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40.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45.xml"/>
  <Override ContentType="application/vnd.openxmlformats-officedocument.spreadsheetml.worksheet+xml" PartName="/xl/worksheets/sheet6.xml"/>
  <Override ContentType="application/vnd.openxmlformats-officedocument.spreadsheetml.worksheet+xml" PartName="/xl/worksheets/sheet36.xml"/>
  <Override ContentType="application/vnd.openxmlformats-officedocument.spreadsheetml.worksheet+xml" PartName="/xl/worksheets/sheet16.xml"/>
  <Override ContentType="application/vnd.openxmlformats-officedocument.spreadsheetml.worksheet+xml" PartName="/xl/worksheets/sheet41.xml"/>
  <Override ContentType="application/vnd.openxmlformats-officedocument.spreadsheetml.worksheet+xml" PartName="/xl/worksheets/sheet5.xml"/>
  <Override ContentType="application/vnd.openxmlformats-officedocument.spreadsheetml.worksheet+xml" PartName="/xl/worksheets/sheet46.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33.xml"/>
  <Override ContentType="application/vnd.openxmlformats-officedocument.spreadsheetml.worksheet+xml" PartName="/xl/worksheets/sheet4.xml"/>
  <Override ContentType="application/vnd.openxmlformats-officedocument.spreadsheetml.worksheet+xml" PartName="/xl/worksheets/sheet39.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42.xml"/>
  <Override ContentType="application/vnd.openxmlformats-officedocument.spreadsheetml.worksheet+xml" PartName="/xl/worksheets/sheet38.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43.xml"/>
  <Override ContentType="application/vnd.openxmlformats-officedocument.spreadsheetml.worksheet+xml" PartName="/xl/worksheets/sheet14.xml"/>
  <Override ContentType="application/vnd.openxmlformats-officedocument.spreadsheetml.worksheet+xml" PartName="/xl/worksheets/sheet4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worksheet+xml" PartName="/xl/worksheets/sheet35.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3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43.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34.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44.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35.xml"/>
  <Override ContentType="application/vnd.openxmlformats-officedocument.drawing+xml" PartName="/xl/drawings/drawing10.xml"/>
  <Override ContentType="application/vnd.openxmlformats-officedocument.drawing+xml" PartName="/xl/drawings/drawing45.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40.xml"/>
  <Override ContentType="application/vnd.openxmlformats-officedocument.drawing+xml" PartName="/xl/drawings/drawing1.xml"/>
  <Override ContentType="application/vnd.openxmlformats-officedocument.drawing+xml" PartName="/xl/drawings/drawing36.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33.xml"/>
  <Override ContentType="application/vnd.openxmlformats-officedocument.drawing+xml" PartName="/xl/drawings/drawing38.xml"/>
  <Override ContentType="application/vnd.openxmlformats-officedocument.drawing+xml" PartName="/xl/drawings/drawing46.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41.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42.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37.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1. Divergence times" sheetId="1" r:id="rId4"/>
    <sheet state="visible" name="S2. Mating systems" sheetId="2" r:id="rId5"/>
    <sheet state="visible" name="S3. Cell lines" sheetId="3" r:id="rId6"/>
    <sheet state="visible" name="S4. Seq data" sheetId="4" r:id="rId7"/>
    <sheet state="visible" name="S5. Parents" sheetId="5" r:id="rId8"/>
    <sheet state="visible" name="S6. Manual" sheetId="6" r:id="rId9"/>
    <sheet state="visible" name="S7. Seq gained" sheetId="7" r:id="rId10"/>
    <sheet state="visible" name="S8. Non-B in new assemblies" sheetId="8" r:id="rId11"/>
    <sheet state="visible" name="S9. PAR boundaries" sheetId="9" r:id="rId12"/>
    <sheet state="visible" name="S10. SVs" sheetId="10" r:id="rId13"/>
    <sheet state="visible" name="S11. SVs by branch" sheetId="11" r:id="rId14"/>
    <sheet state="visible" name="S12. Human-specific SVs overlap" sheetId="12" r:id="rId15"/>
    <sheet state="visible" name="S13. Relative rate tests" sheetId="13" r:id="rId16"/>
    <sheet state="visible" name="S14. Sequence class lengths" sheetId="14" r:id="rId17"/>
    <sheet state="visible" name="S15. Palindrome correlations" sheetId="15" r:id="rId18"/>
    <sheet state="visible" name="S16. Shared palindromes" sheetId="16" r:id="rId19"/>
    <sheet state="visible" name="S17. SDs" sheetId="17" r:id="rId20"/>
    <sheet state="visible" name="S18. Total repeat content" sheetId="18" r:id="rId21"/>
    <sheet state="visible" name="S19. overall repeat content" sheetId="19" r:id="rId22"/>
    <sheet state="visible" name="S20. Repeat content among seque" sheetId="20" r:id="rId23"/>
    <sheet state="visible" name="S21. Composite repeat content" sheetId="21" r:id="rId24"/>
    <sheet state="visible" name="S22. Composite repeat locations" sheetId="22" r:id="rId25"/>
    <sheet state="visible" name="S23. New satellites" sheetId="23" r:id="rId26"/>
    <sheet state="visible" name="S24. First Lineage-specific tab" sheetId="24" r:id="rId27"/>
    <sheet state="visible" name="S25. Second Lineage-specific Ta" sheetId="25" r:id="rId28"/>
    <sheet state="visible" name="S26. Non-B" sheetId="26" r:id="rId29"/>
    <sheet state="visible" name="S27. Over-representation of non" sheetId="27" r:id="rId30"/>
    <sheet state="visible" name="S28. Methylation p-values" sheetId="28" r:id="rId31"/>
    <sheet state="visible" name="S29. HOR table" sheetId="29" r:id="rId32"/>
    <sheet state="visible" name="S30. StV table" sheetId="30" r:id="rId33"/>
    <sheet state="visible" name="S31.rDNA" sheetId="31" r:id="rId34"/>
    <sheet state="visible" name="S32. Gene annotation statistics" sheetId="32" r:id="rId35"/>
    <sheet state="visible" name="S33. BUSCO scores for the X" sheetId="33" r:id="rId36"/>
    <sheet state="visible" name="S34.ddPCR results" sheetId="34" r:id="rId37"/>
    <sheet state="visible" name="S35.ddPCR conditions" sheetId="35" r:id="rId38"/>
    <sheet state="visible" name="S36. Y Multicopy genes" sheetId="36" r:id="rId39"/>
    <sheet state="visible" name="S37. X Multicopy genes" sheetId="37" r:id="rId40"/>
    <sheet state="visible" name="S38.Gene density" sheetId="38" r:id="rId41"/>
    <sheet state="visible" name="S39. Y Single-copy genes" sheetId="39" r:id="rId42"/>
    <sheet state="visible" name="S40. Gene-specific selection te" sheetId="40" r:id="rId43"/>
    <sheet state="visible" name="S41. Genes in palindromes" sheetId="41" r:id="rId44"/>
    <sheet state="visible" name="S42. Diversity" sheetId="42" r:id="rId45"/>
    <sheet state="visible" name="S43. Barcoding of IsoSeq sample" sheetId="43" r:id="rId46"/>
    <sheet state="visible" name="S44. CHM13 repeat content" sheetId="44" r:id="rId47"/>
    <sheet state="visible" name="S45. YAG Manual curation" sheetId="45" r:id="rId48"/>
    <sheet state="visible" name="S46. Assembly accesions" sheetId="46" r:id="rId49"/>
  </sheets>
  <definedNames/>
  <calcPr/>
</workbook>
</file>

<file path=xl/sharedStrings.xml><?xml version="1.0" encoding="utf-8"?>
<sst xmlns="http://schemas.openxmlformats.org/spreadsheetml/2006/main" count="55300" uniqueCount="3311">
  <si>
    <t>Table S1. Divergence times in million years used to calculate average divergence times in Figure 1A.</t>
  </si>
  <si>
    <t>Comparison</t>
  </si>
  <si>
    <t>Glazko, G. V. &amp; Nei, M. (2003)</t>
  </si>
  <si>
    <t>Vanderpool et al. (2020)</t>
  </si>
  <si>
    <t>Foley et al. (2023)</t>
  </si>
  <si>
    <t xml:space="preserve">Shao et al. (2023) </t>
  </si>
  <si>
    <t>Cahill et al. (2016)</t>
  </si>
  <si>
    <t>Wegmann and Excoffier (2010)</t>
  </si>
  <si>
    <t>Stone et al. (2010)</t>
  </si>
  <si>
    <t>deManuel et al. (2016)</t>
  </si>
  <si>
    <t>Locke et al. (2011)</t>
  </si>
  <si>
    <t>Mattle-Greminger, M. P. et al. (2018)</t>
  </si>
  <si>
    <t>Carbone, L. et al. (2014)</t>
  </si>
  <si>
    <t>Average</t>
  </si>
  <si>
    <t>Bonobo-chimpanzee</t>
  </si>
  <si>
    <t>3.3 (2.18, 4.54)</t>
  </si>
  <si>
    <t>2.80 (1.93, 3.72)</t>
  </si>
  <si>
    <t xml:space="preserve">3 - 4.5 </t>
  </si>
  <si>
    <t>1.01 - 2.00</t>
  </si>
  <si>
    <t>1.5 - 2.1</t>
  </si>
  <si>
    <t>1.66 - 2.10</t>
  </si>
  <si>
    <t>Human-chimpanzee</t>
  </si>
  <si>
    <t xml:space="preserve">5 - 7 </t>
  </si>
  <si>
    <t>8.5 (6.48, 10.05)</t>
  </si>
  <si>
    <t>5.11-7.25</t>
  </si>
  <si>
    <t>7.74 (5.70, 9.45)</t>
  </si>
  <si>
    <t>Human-gorilla</t>
  </si>
  <si>
    <t>6 - 8</t>
  </si>
  <si>
    <t>10.9 (8.48, 13.15)</t>
  </si>
  <si>
    <t>9.89 (7.60, 12.11)</t>
  </si>
  <si>
    <t>B.orangutan-S.orangutan</t>
  </si>
  <si>
    <t>2.63 (1.52, 3.88)</t>
  </si>
  <si>
    <t>0.189 - 0.479</t>
  </si>
  <si>
    <t>0.716 - 0.743</t>
  </si>
  <si>
    <t>Human-orangutan</t>
  </si>
  <si>
    <t>12 - 15</t>
  </si>
  <si>
    <t>19.2 (15.93, 22.99)</t>
  </si>
  <si>
    <t>18.1 (15.4, 21.0)</t>
  </si>
  <si>
    <t>Human-gibbon</t>
  </si>
  <si>
    <t>13.5-32.9</t>
  </si>
  <si>
    <t>21.4 (17.96, 25.47)</t>
  </si>
  <si>
    <t>12.68-27</t>
  </si>
  <si>
    <t>20.5 (17.6, 23.5)</t>
  </si>
  <si>
    <t>15.9 - 17.6</t>
  </si>
  <si>
    <t>REFERENCES</t>
  </si>
  <si>
    <t>Glazko, G. V. &amp; Nei, M. Estimation of divergence times for major lineages of primate species. Mol. Biol. Evol. 20, 424–434 (2003).</t>
  </si>
  <si>
    <t>Vanderpool, Dan, et al. Primate phylogenomics uncovers multiple rapid radiations and ancient interspecific introgression. PLoS biology 18.12 (2020).</t>
  </si>
  <si>
    <t>Foley, Nicole M., et al. A genomic timescale for placental mammal evolution. Science 380.6643 (2023).</t>
  </si>
  <si>
    <t>Shao, Yong, et al. Phylogenomic analyses provide insights into primate evolution. Science 380.6648, 913-924 (2023).</t>
  </si>
  <si>
    <t>Cahill, J. A., Soares, A. E. R., Green, R. E. &amp; Shapiro, B. Inferring species divergence times using pairwise sequential Markovian coalescent modelling and low-coverage genomic data. Philos. Trans. R. Soc. Lond. B Biol. Sci. 371, (2016).</t>
  </si>
  <si>
    <t>Wegmann, D. &amp; Excoffier, L. Bayesian inference of the demographic history of chimpanzees. Mol. Biol. Evol. 27, 1425–1435 (2010).</t>
  </si>
  <si>
    <t>Stone, A. C. et al. More reliable estimates of divergence times in Pan using complete mtDNA sequences and accounting for population structure. Philos. Trans. R. Soc. Lond. B Biol. Sci. 365, 3277–3288 (2010).</t>
  </si>
  <si>
    <t>De Manuel, Marc, et al. Chimpanzee genomic diversity reveals ancient admixture with bonobos. Science 354.6311, 477-481 (2016).</t>
  </si>
  <si>
    <t>Locke, D. P. et al. Comparative and demographic analysis of orang-utan genomes. Nature 469, 529–533 (2011).</t>
  </si>
  <si>
    <t>Mattle-Greminger, Maja P., et al. Genomes reveal marked differences in the adaptive evolution between orangutan species. Genome biology 19, 1-13 (2018).</t>
  </si>
  <si>
    <t>Carbone, L. et al. Gibbon genome and the fast karyotype evolution of small apes. Nature 513, 195–201 (2014).</t>
  </si>
  <si>
    <r>
      <rPr>
        <rFont val="Arial, sans-serif"/>
        <b/>
        <color rgb="FF000000"/>
        <sz val="10.0"/>
      </rPr>
      <t xml:space="preserve">Table S2. Primate life history traits: mating systems, male vs. female dispersal, male effective population size. </t>
    </r>
    <r>
      <rPr>
        <rFont val="Arial, sans-serif"/>
        <b val="0"/>
        <color rgb="FF000000"/>
        <sz val="10.0"/>
      </rPr>
      <t xml:space="preserve">Polygynandry = multimale/multifemale mating; polygyny = one male/multifemale; monogamy = one male/one female. *The arboreal range of a dominant male overlaps with that of several females (1).  **Bonobos might have weaker sperm competition than chimpanzees because of strong female choice(12). </t>
    </r>
  </si>
  <si>
    <t>Species</t>
  </si>
  <si>
    <t>Mating system</t>
  </si>
  <si>
    <t>Male vs. female dispersal</t>
  </si>
  <si>
    <t>Male effective population size</t>
  </si>
  <si>
    <t>Sperm competition (1)</t>
  </si>
  <si>
    <t>Chimpanzee</t>
  </si>
  <si>
    <t>polygynandry (1,2)</t>
  </si>
  <si>
    <t>female (5)</t>
  </si>
  <si>
    <t>large</t>
  </si>
  <si>
    <t>strong</t>
  </si>
  <si>
    <t>Bonobo</t>
  </si>
  <si>
    <t>female (6, 5)</t>
  </si>
  <si>
    <t>strong**</t>
  </si>
  <si>
    <t>Gorilla</t>
  </si>
  <si>
    <t>polygyny (1,2)</t>
  </si>
  <si>
    <t>males and females (7, 8)</t>
  </si>
  <si>
    <t>small</t>
  </si>
  <si>
    <t>none</t>
  </si>
  <si>
    <t>Orangutan</t>
  </si>
  <si>
    <t>dispersed* (1,3)</t>
  </si>
  <si>
    <t>males (9, 10)</t>
  </si>
  <si>
    <t>intermediate</t>
  </si>
  <si>
    <t>weak</t>
  </si>
  <si>
    <t>Gibbon</t>
  </si>
  <si>
    <t>monogamy(1,4)</t>
  </si>
  <si>
    <t>males and females (4, 11)</t>
  </si>
  <si>
    <t>1. Dixson AF. Sexual Selection and the Origins of Human Mating Systems. Oxford University Press (2009).</t>
  </si>
  <si>
    <t>2. McGrew, W. C., McGrew, W. C., Marchant, L. F. &amp; Nishida, T. Great Ape Societies. (Cambridge University Press, 1996).</t>
  </si>
  <si>
    <r>
      <rPr>
        <rFont val="Arial, sans-serif"/>
        <color rgb="FF000000"/>
        <sz val="10.0"/>
      </rPr>
      <t xml:space="preserve">3. </t>
    </r>
    <r>
      <rPr>
        <rFont val="Arial, sans-serif"/>
        <color rgb="FF000000"/>
        <sz val="10.0"/>
      </rPr>
      <t>Galdikas, B. M. F. Orangutan sociality at Tanjung Puting. Am. J. Primatol. 9, 101–119 (1985).</t>
    </r>
  </si>
  <si>
    <r>
      <rPr>
        <rFont val="Arial, sans-serif"/>
        <color rgb="FF000000"/>
        <sz val="10.0"/>
      </rPr>
      <t xml:space="preserve">4. </t>
    </r>
    <r>
      <rPr>
        <rFont val="Arial, sans-serif"/>
        <color rgb="FF000000"/>
        <sz val="10.0"/>
      </rPr>
      <t>Tilson, R. L. Family formation strategies of Kloss’s gibbons. Folia Primatol.  35, 259–287 (1981)</t>
    </r>
    <r>
      <rPr>
        <rFont val="Arial, sans-serif"/>
        <color rgb="FF000000"/>
        <sz val="10.0"/>
      </rPr>
      <t>.</t>
    </r>
  </si>
  <si>
    <t>5. Eriksson J. Siedel H, Lukas D, Kayser M, Erler A, Hashimoto C, Hohmann G, Boesch C, Vigilant L. Y-chromosome analysis confirms highly sex-biased dispersal and suggests a low male effective popoulation size in bonobos (Pan paniscus). Mol Ecol. 4, 939-949 (2006)</t>
  </si>
  <si>
    <t xml:space="preserve">6. Gerloff, U. Hartung B, Fruth B, Hohmann G, Tautz D. Intracommunity relationships, dispersal pattern and paternity success in a wild living community of Bonobos (Pan paniscus) determined from DNA analysis of faecal samples. Proceedings: Biological Sciences 266, 1189-1195 (1999). </t>
  </si>
  <si>
    <t>7. Manguette, ML, Robbins AM, Breuer T, Stokes EJ, Parnell RJ, Robbins MM. Female dispersal patterns influenced by male tenure duration and group size in western lowland gorillas. Behaviorial Ecology and Sociobiology. 74, 81 (2020).</t>
  </si>
  <si>
    <t>8. Douadi MI, Gatti S, Levrero F, Duhamel G, Bermejo M, Vallet D, Menard N, Petit EJ. Sex-biased dispersal in western lowland gorillas (Gorilla gorilla gorilla). Mol Ecol. 16(11), 2247-2259 (2007)</t>
  </si>
  <si>
    <t>9. Nater A, Nietlisbach P, Arora N, van Schaik CP, van Noordwijk MA, Willems EP, Singleton I, Wich SA, Goossens B, Warren KS, Verschoor EJ, Perwitasari-Farajallah D, Pamungkas J, Krützen M. Sex-biased dispersal and volcanice activities shaped phylogeographic patterns of extant Orangutans (genus: Pongo). Mol Biol Evol 28(8) 2275-2288 (2011).</t>
  </si>
  <si>
    <t xml:space="preserve">10.  Arora N, Van Noordwijk MA, Ackermann C, WIllems EP, Nater A, Greminger M, Nietlisbach P, Dunkel LP, Utami Atmoko SS, Pamungkas J, Perwitsari-Farajallah D, Van Schaik CP, Krützen M. Parentage-based pedigree reconstuction reveals female matrilineal clusters and male-biased dispersal in nongregarious Asian great apes, the Bornean orang-utans (Pongo pygmaeus). Mol Ecol 21(13), 3352-3362 (2012). </t>
  </si>
  <si>
    <t>11. Preuschoft H, Chivers DJ, Brockelman WY, Creel N. The lesser apes. Evolutionary and behavioural biology. Edinburgh: Edinburgh University Press (1984).</t>
  </si>
  <si>
    <t>12. Schaller F, Fernandes AM, Hodler C, Münch C, Pasantes JJ, Rietschel W, Schempp W. Y chromosomal variation tracks the evolution of mating systems in chimpanzee and bonobo. PLoS One. 5(9), e12482 (2010).</t>
  </si>
  <si>
    <t>Table S3. Ape cell lines used in the study</t>
  </si>
  <si>
    <t>Common name</t>
  </si>
  <si>
    <t>Latin name</t>
  </si>
  <si>
    <t>Subspecies</t>
  </si>
  <si>
    <t>IDs</t>
  </si>
  <si>
    <t>Biosample ID</t>
  </si>
  <si>
    <t>ToLID</t>
  </si>
  <si>
    <t>Sex</t>
  </si>
  <si>
    <t>Cell line type</t>
  </si>
  <si>
    <t>Source</t>
  </si>
  <si>
    <t>Pan paniscus</t>
  </si>
  <si>
    <t>KB8711 = PR00251</t>
  </si>
  <si>
    <t>SAMN13935689</t>
  </si>
  <si>
    <t>mPanPan1</t>
  </si>
  <si>
    <t>Male</t>
  </si>
  <si>
    <t>Fibroblast</t>
  </si>
  <si>
    <t>San Diego Zoological Society</t>
  </si>
  <si>
    <t>Pan troglodytes verus</t>
  </si>
  <si>
    <t>Western</t>
  </si>
  <si>
    <t>AG18354</t>
  </si>
  <si>
    <t>SAMN30216104</t>
  </si>
  <si>
    <t>mPanTro3</t>
  </si>
  <si>
    <t>Lymphoblastoid</t>
  </si>
  <si>
    <t>Coriell</t>
  </si>
  <si>
    <t>Sumatran orangutan</t>
  </si>
  <si>
    <t>Pongo abelii</t>
  </si>
  <si>
    <t>AG06213</t>
  </si>
  <si>
    <t>SAMN10521808</t>
  </si>
  <si>
    <t>mPonAbe1</t>
  </si>
  <si>
    <t>Laura Carrel (PSU), originally from Coriell</t>
  </si>
  <si>
    <t>Bornean orangutan</t>
  </si>
  <si>
    <t>Pongo pygmaeus</t>
  </si>
  <si>
    <t>AG05252/3860 (Ken Allen)</t>
  </si>
  <si>
    <t>SAMN10521809</t>
  </si>
  <si>
    <t>mPonPyg2</t>
  </si>
  <si>
    <t>Gorilla gorilla gorilla</t>
  </si>
  <si>
    <t>Western lowland</t>
  </si>
  <si>
    <t>KB3781 (Jim)</t>
  </si>
  <si>
    <t>SAMN04003007</t>
  </si>
  <si>
    <t>mGorGor1</t>
  </si>
  <si>
    <t>Siamang</t>
  </si>
  <si>
    <t>Symphalangus syndactylus</t>
  </si>
  <si>
    <t>Jambi</t>
  </si>
  <si>
    <t>SAMN30216103</t>
  </si>
  <si>
    <t>mSymSyn1</t>
  </si>
  <si>
    <t>Lucia Carbone (Oregon Health and Science University)</t>
  </si>
  <si>
    <t>Table S4. Available sequencing data per sample</t>
  </si>
  <si>
    <t>Sample</t>
  </si>
  <si>
    <t>Assumed genome size (Gbp)^</t>
  </si>
  <si>
    <t>HiFi coverage</t>
  </si>
  <si>
    <t>ONT coverage (in &gt;100-kb reads)</t>
  </si>
  <si>
    <t>Hi-C coverage</t>
  </si>
  <si>
    <t>Illumina coverage</t>
  </si>
  <si>
    <t>Maternal Illumina coverage*</t>
  </si>
  <si>
    <t>Paternal Illumina coverage*</t>
  </si>
  <si>
    <t>109×</t>
  </si>
  <si>
    <t>61×</t>
  </si>
  <si>
    <t>43×</t>
  </si>
  <si>
    <t>81×</t>
  </si>
  <si>
    <t>60×</t>
  </si>
  <si>
    <t>71×</t>
  </si>
  <si>
    <t>55×</t>
  </si>
  <si>
    <t>73×</t>
  </si>
  <si>
    <t>30×</t>
  </si>
  <si>
    <t>44×</t>
  </si>
  <si>
    <t>64×</t>
  </si>
  <si>
    <t>51×</t>
  </si>
  <si>
    <t>40×</t>
  </si>
  <si>
    <t>53×</t>
  </si>
  <si>
    <t>48×</t>
  </si>
  <si>
    <t>NA</t>
  </si>
  <si>
    <t>89×</t>
  </si>
  <si>
    <t>31×</t>
  </si>
  <si>
    <t>54×</t>
  </si>
  <si>
    <t>28×</t>
  </si>
  <si>
    <t>47×</t>
  </si>
  <si>
    <t>45×</t>
  </si>
  <si>
    <t>76×</t>
  </si>
  <si>
    <t>33×</t>
  </si>
  <si>
    <t>78×</t>
  </si>
  <si>
    <t>125×</t>
  </si>
  <si>
    <t>^From Genomes on a Tree (Challis et al. 2023. Wellcome Open Res 2023, 8:24)</t>
  </si>
  <si>
    <t>*Information on parental samples is listed in Table S5.</t>
  </si>
  <si>
    <t>Table S5. Parental samples available for the study</t>
  </si>
  <si>
    <t>Common species name</t>
  </si>
  <si>
    <t>Latin species name</t>
  </si>
  <si>
    <t>Sample type</t>
  </si>
  <si>
    <t>Note</t>
  </si>
  <si>
    <t>ISIS174013</t>
  </si>
  <si>
    <t>SAMN35877942</t>
  </si>
  <si>
    <t>mPanPan2</t>
  </si>
  <si>
    <t>Female</t>
  </si>
  <si>
    <t>DNA</t>
  </si>
  <si>
    <t>mother of PR00251/KB8711/mPanPan1</t>
  </si>
  <si>
    <t>ISIS180343</t>
  </si>
  <si>
    <t>SAMN35877943</t>
  </si>
  <si>
    <t>mPanPan3</t>
  </si>
  <si>
    <t>father of PR00251/KB8711/mPanPan1</t>
  </si>
  <si>
    <t>Gorilla gorilla</t>
  </si>
  <si>
    <t>ISIS24489</t>
  </si>
  <si>
    <t>SAMN35877944</t>
  </si>
  <si>
    <t>mGorGor2</t>
  </si>
  <si>
    <t>mother of Jim (KB3781/mGorGor1)</t>
  </si>
  <si>
    <t>ISIS24485</t>
  </si>
  <si>
    <t>SAMN35877945</t>
  </si>
  <si>
    <t>mGorGor3</t>
  </si>
  <si>
    <t>father of Jim (KB3781/mGorGor1)</t>
  </si>
  <si>
    <t>Table S6. Chromosome X and Y assembly status before and after manual intervention</t>
  </si>
  <si>
    <t>Chromosome</t>
  </si>
  <si>
    <t>Before</t>
  </si>
  <si>
    <t>After</t>
  </si>
  <si>
    <t>Gorilla X</t>
  </si>
  <si>
    <t>2 disconnected contigs</t>
  </si>
  <si>
    <t>T2T</t>
  </si>
  <si>
    <t>Gorilla Y</t>
  </si>
  <si>
    <t>1 component, unresolved tangle resolved with ONT alignments</t>
  </si>
  <si>
    <t>0 gaps. Missing 1 telomere</t>
  </si>
  <si>
    <t>Bonobo X</t>
  </si>
  <si>
    <t>2 gaps, one joined based on contig overlap, 1 patched with Flye assembly of relevant ONT reads</t>
  </si>
  <si>
    <t>Bonobo Y</t>
  </si>
  <si>
    <t>Chimpanzee X</t>
  </si>
  <si>
    <t>1 component</t>
  </si>
  <si>
    <t>Chimpanzee Y</t>
  </si>
  <si>
    <t>1 simple loop resolved based on coverage, one coverage gap patched with Flye assembly of ONT reads</t>
  </si>
  <si>
    <t>S. orangutan X</t>
  </si>
  <si>
    <t>S. orangutan Y</t>
  </si>
  <si>
    <t>2 contigs, joined based on overlap</t>
  </si>
  <si>
    <t>B. orangutan X</t>
  </si>
  <si>
    <t>1 false loop</t>
  </si>
  <si>
    <t>B. orangutan Y</t>
  </si>
  <si>
    <t>1 simple loop resolved with ONT alignments</t>
  </si>
  <si>
    <t>Siamang X</t>
  </si>
  <si>
    <t>Siamang Y</t>
  </si>
  <si>
    <t>1 gap, joined based on overlap, 1 complex tangle resolved with ONT alignments</t>
  </si>
  <si>
    <r>
      <rPr>
        <rFont val="Arial"/>
        <b/>
        <color theme="1"/>
      </rPr>
      <t xml:space="preserve">Table S7. Sequences gained in the new assemblies. </t>
    </r>
    <r>
      <rPr>
        <rFont val="Arial"/>
        <b val="0"/>
        <color theme="1"/>
      </rPr>
      <t xml:space="preserve">Any overlaps in the mapped intervals were collapsed, as many segments in the new assembly map to the same segment in the previous assembly. The length of the resulting intervals was summed, subtracted from the chromosome length, then compared to that length. Thus, we do not expect the length of the T2T assembly to be equal to the length of the previous assembly + the length of sequences gained.
</t>
    </r>
  </si>
  <si>
    <t>T2T assembly</t>
  </si>
  <si>
    <t>Previous assembly used for comparison</t>
  </si>
  <si>
    <t>Length of the T2T assembly (Mb)</t>
  </si>
  <si>
    <t>Length of the previous assembly (Mb)</t>
  </si>
  <si>
    <t>Gained (Mb)</t>
  </si>
  <si>
    <t>Gained (%)</t>
  </si>
  <si>
    <t>mGorGor1.dip.20221111.chrX</t>
  </si>
  <si>
    <t>gorGor6.chrX</t>
  </si>
  <si>
    <t>mGorGor1.dip.20221111.chrY</t>
  </si>
  <si>
    <t>GCA_015021865.1</t>
  </si>
  <si>
    <t>mPanPan1.dip.20221111.chrX</t>
  </si>
  <si>
    <t>panPan3.chrX</t>
  </si>
  <si>
    <t>mPanPan1.dip.20221111.chrY</t>
  </si>
  <si>
    <t>GCA_015021855.1</t>
  </si>
  <si>
    <t>mPanTro3.dip.20221111.chrX</t>
  </si>
  <si>
    <t>panTro6.chrX</t>
  </si>
  <si>
    <t>mPanTro3.dip.20221111.chrY</t>
  </si>
  <si>
    <t>panTro6.chrY</t>
  </si>
  <si>
    <t>mPonAbe1.dip.20221111.chrX</t>
  </si>
  <si>
    <t>ponAbe3.chrX</t>
  </si>
  <si>
    <t>mPonAbe1.dip.20221111.chrY</t>
  </si>
  <si>
    <t>GCA_015021835.1</t>
  </si>
  <si>
    <r>
      <rPr>
        <rFont val="Arial"/>
        <b/>
        <color theme="1"/>
      </rPr>
      <t xml:space="preserve">Table S8. Logistic regression results for non-B DNA. </t>
    </r>
    <r>
      <rPr>
        <rFont val="Arial"/>
        <b val="0"/>
        <color theme="1"/>
      </rPr>
      <t xml:space="preserve">Each cell shows the coefficient and </t>
    </r>
    <r>
      <rPr>
        <rFont val="Arial"/>
        <b val="0"/>
        <i/>
        <color theme="1"/>
      </rPr>
      <t>p</t>
    </r>
    <r>
      <rPr>
        <rFont val="Arial"/>
        <b val="0"/>
        <color theme="1"/>
      </rPr>
      <t>-value (in the parentheses) of a two-sided Wald test for a simple logistic regression of presence of non-B DNA in gained vs. previously existing sequence (as compared to the previous assemblies) in the new assemblies. No correction for multiple testing was applied. Chromosomes X and Y were considered together for each species. Human X and Y were excluded from this analysis.</t>
    </r>
  </si>
  <si>
    <r>
      <rPr>
        <rFont val="Arial"/>
        <color theme="1"/>
      </rPr>
      <t xml:space="preserve">Regressions with significant </t>
    </r>
    <r>
      <rPr>
        <rFont val="Arial"/>
        <i/>
        <color theme="1"/>
      </rPr>
      <t>p</t>
    </r>
    <r>
      <rPr>
        <rFont val="Arial"/>
        <color theme="1"/>
      </rPr>
      <t>-values are shown in bold.</t>
    </r>
  </si>
  <si>
    <t>A-Phased Repeats</t>
  </si>
  <si>
    <t>0.0013385 (&lt;2e-16)</t>
  </si>
  <si>
    <t>6.999e-04 (7.2e-13)</t>
  </si>
  <si>
    <t>3.463e-04  (1.19e-08)</t>
  </si>
  <si>
    <t>0.0009639 (&lt;2e-16)</t>
  </si>
  <si>
    <t>Direct Repeats</t>
  </si>
  <si>
    <t>0.0003627 (&lt;2e-16)</t>
  </si>
  <si>
    <t>2.734e-04 (&lt;2e-16)</t>
  </si>
  <si>
    <t>0.0004857 (&lt;2e-16)</t>
  </si>
  <si>
    <t>2.517e-04 (&lt;2e-16)</t>
  </si>
  <si>
    <t>G-Quadruplexes</t>
  </si>
  <si>
    <t>1.891e-04 (0.00128)</t>
  </si>
  <si>
    <t>4.431e-04 (6.52e-13)</t>
  </si>
  <si>
    <t>-4.169e-05 (0.477)</t>
  </si>
  <si>
    <t>-1.541e-04 (0.0174)</t>
  </si>
  <si>
    <t>Inverted Repeats</t>
  </si>
  <si>
    <t>-1.042e-03 (&lt;2e-16)</t>
  </si>
  <si>
    <t>-7.188e-04 (1.15e-13)</t>
  </si>
  <si>
    <t>-1.399e-05 (0.566)</t>
  </si>
  <si>
    <t>-2.009e-04 (2.41e-07)</t>
  </si>
  <si>
    <t>Mirror Repeats</t>
  </si>
  <si>
    <t>1.051e-04 (0.173)</t>
  </si>
  <si>
    <t>2.827e-04 (0.00148)</t>
  </si>
  <si>
    <t>-1.229e-03 (&lt; 2e-16)</t>
  </si>
  <si>
    <t>-4.068e-04 (8.61e-07)</t>
  </si>
  <si>
    <t>Short Tandem Repeats</t>
  </si>
  <si>
    <t>4.865e-04 (&lt;2e-16)</t>
  </si>
  <si>
    <t>5.127e-04 (&lt;2e-16)</t>
  </si>
  <si>
    <t>1.042e-04 (3.08e-15)</t>
  </si>
  <si>
    <t>3.724e-04 (&lt;2e-16)</t>
  </si>
  <si>
    <t>Z DNA</t>
  </si>
  <si>
    <t>0.0005007 (0.0832)</t>
  </si>
  <si>
    <t>-0.0013095 (0.0211)</t>
  </si>
  <si>
    <t>-0.0086279 (&lt;2e-16)</t>
  </si>
  <si>
    <t>-0.0022076 (2.03e-10)</t>
  </si>
  <si>
    <t>All non-B DNA together</t>
  </si>
  <si>
    <t>2.519e-04 (&lt;2e-16)</t>
  </si>
  <si>
    <t>2.793e-04 (&lt;2e-16)</t>
  </si>
  <si>
    <t>0.0004456 (&lt;2e-16)</t>
  </si>
  <si>
    <t>2.436e-04 (&lt;2e-16)</t>
  </si>
  <si>
    <t>Table S9. Pseudoautosomal region (PAR) boundary coordinates</t>
  </si>
  <si>
    <t>PAR</t>
  </si>
  <si>
    <t>Start</t>
  </si>
  <si>
    <t>End</t>
  </si>
  <si>
    <t>Length</t>
  </si>
  <si>
    <t>mGorGor1.PARX</t>
  </si>
  <si>
    <t>chrX</t>
  </si>
  <si>
    <t>mGorGor1.PARY</t>
  </si>
  <si>
    <t>chrY</t>
  </si>
  <si>
    <t>mPanPan1.PAR1X</t>
  </si>
  <si>
    <t>mPanPan1.PAR1Y</t>
  </si>
  <si>
    <t>mPanPan1.PAR2X</t>
  </si>
  <si>
    <t>mPanPan1.PAR2Y</t>
  </si>
  <si>
    <t>mPanTro3.PARX</t>
  </si>
  <si>
    <t>mPanTro3.PARY</t>
  </si>
  <si>
    <t>mPonAbe1.PARX</t>
  </si>
  <si>
    <t>mPonAbe1.PARY</t>
  </si>
  <si>
    <t>mPonPyg2.PARX</t>
  </si>
  <si>
    <t>mPonPyg2.PARY</t>
  </si>
  <si>
    <t>mSymSyn1.PARX</t>
  </si>
  <si>
    <t>mSymSyn1.PARY</t>
  </si>
  <si>
    <t>HG002.PAR1Y</t>
  </si>
  <si>
    <t>HG002.PAR2Y</t>
  </si>
  <si>
    <t>CHM13.PAR1X</t>
  </si>
  <si>
    <t>CHM13.PAR2X</t>
  </si>
  <si>
    <r>
      <rPr>
        <rFont val="Arial"/>
        <b/>
        <color rgb="FF000000"/>
      </rPr>
      <t xml:space="preserve">Table S10. Count and size distribution of structural variants (SVs) and single-nucleotide variants (SNVs) on ape sex chromosomes. </t>
    </r>
    <r>
      <rPr>
        <rFont val="Arial"/>
        <b val="0"/>
        <color rgb="FF000000"/>
      </rPr>
      <t>PAR - pseudoautosomal region; SV - structural variant; INS - insertion; DUP - duplication; DEL- deletion; INV - inversion; SNV - single-nucleotide variant</t>
    </r>
  </si>
  <si>
    <t>B. orangutan</t>
  </si>
  <si>
    <t>S. orangutan</t>
  </si>
  <si>
    <t>AVERAGE</t>
  </si>
  <si>
    <t>Region</t>
  </si>
  <si>
    <t>Variants</t>
  </si>
  <si>
    <t>N</t>
  </si>
  <si>
    <t>kb</t>
  </si>
  <si>
    <t>ChrY</t>
  </si>
  <si>
    <t>SV – INS+DUP</t>
  </si>
  <si>
    <t>SV - DEL</t>
  </si>
  <si>
    <t>SV - INV</t>
  </si>
  <si>
    <t>SNV</t>
  </si>
  <si>
    <t>Small - INS</t>
  </si>
  <si>
    <t>Small - DEL</t>
  </si>
  <si>
    <t>Aligned bases</t>
  </si>
  <si>
    <t>-</t>
  </si>
  <si>
    <t>Not covered</t>
  </si>
  <si>
    <t>MSR</t>
  </si>
  <si>
    <t>SV - INS+DUP</t>
  </si>
  <si>
    <t>SV – DEL</t>
  </si>
  <si>
    <t>SV – INV</t>
  </si>
  <si>
    <t>ChrX</t>
  </si>
  <si>
    <t>Remaining</t>
  </si>
  <si>
    <t>RATIO OF INS+DUP LENGTH ON Y VS. X</t>
  </si>
  <si>
    <t>RATIO OF INS+DUP LENGTH ON Y VS. PAR</t>
  </si>
  <si>
    <r>
      <rPr>
        <rFont val="Arial"/>
        <b/>
        <color theme="1"/>
      </rPr>
      <t>Table S11. Structural variants (SVs) by phylogenetic branch.</t>
    </r>
    <r>
      <rPr>
        <rFont val="Arial"/>
        <b val="0"/>
        <color theme="1"/>
      </rPr>
      <t xml:space="preserve"> DEL - deletion, INS - insertion, INV - inversion.</t>
    </r>
  </si>
  <si>
    <t>Branch of origin</t>
  </si>
  <si>
    <t>Aligned bases (Mb)</t>
  </si>
  <si>
    <t>N of SVs (N of genes, pseudogenes)</t>
  </si>
  <si>
    <t>N of SVs/Mb</t>
  </si>
  <si>
    <t>SV-DEL</t>
  </si>
  <si>
    <t>SV-INS</t>
  </si>
  <si>
    <t>SV-INV</t>
  </si>
  <si>
    <t>Bonobo/Chimpanzee</t>
  </si>
  <si>
    <t>327 (8,2)</t>
  </si>
  <si>
    <t>351 (22,1)</t>
  </si>
  <si>
    <t>0 (0,0)</t>
  </si>
  <si>
    <t>240 (20,2)</t>
  </si>
  <si>
    <t>608 (16,1)</t>
  </si>
  <si>
    <t>4 (7,1)</t>
  </si>
  <si>
    <t>242 (5,1)</t>
  </si>
  <si>
    <t>747 (106,1)</t>
  </si>
  <si>
    <t>Human</t>
  </si>
  <si>
    <t>13 (1,0)</t>
  </si>
  <si>
    <t>309 (13,10)</t>
  </si>
  <si>
    <t>12 (11,3)</t>
  </si>
  <si>
    <t>1,192 (34,16)</t>
  </si>
  <si>
    <t>1,056 (69,2)</t>
  </si>
  <si>
    <t>4 (104,8)</t>
  </si>
  <si>
    <t>1,149 (60,4)</t>
  </si>
  <si>
    <t>1,048 (35,2)</t>
  </si>
  <si>
    <t>3 (19,0)</t>
  </si>
  <si>
    <t>471 (98,2)</t>
  </si>
  <si>
    <t>803 (36,1)</t>
  </si>
  <si>
    <t>335 (7,0)</t>
  </si>
  <si>
    <t>870 (81,1)</t>
  </si>
  <si>
    <t>3 (3,0)</t>
  </si>
  <si>
    <t>1,568 (54,4)</t>
  </si>
  <si>
    <t>1,311 (20,1)</t>
  </si>
  <si>
    <t>3 (6,1)</t>
  </si>
  <si>
    <t>1,032 (46,4)</t>
  </si>
  <si>
    <t>858 (52,3)</t>
  </si>
  <si>
    <t>3 (15,0)</t>
  </si>
  <si>
    <t>547 (14,3)</t>
  </si>
  <si>
    <t>1,651 (105,3)</t>
  </si>
  <si>
    <t>10 (29,1)</t>
  </si>
  <si>
    <t>542 (15,0)</t>
  </si>
  <si>
    <t>1,704 (58,2)</t>
  </si>
  <si>
    <t>8 (16,1)</t>
  </si>
  <si>
    <t>372 (6,0)</t>
  </si>
  <si>
    <t>1,339 (17,6)</t>
  </si>
  <si>
    <t>1,654 (53,9)</t>
  </si>
  <si>
    <t>2,933 (75,4)</t>
  </si>
  <si>
    <t>24 (47,2)</t>
  </si>
  <si>
    <t>3,394 (96,15)</t>
  </si>
  <si>
    <t>4,151 (147,8)</t>
  </si>
  <si>
    <t>15 (22,2)</t>
  </si>
  <si>
    <t>881 (28,2)</t>
  </si>
  <si>
    <t>2,053 (41,4)</t>
  </si>
  <si>
    <t>15 (19,2)</t>
  </si>
  <si>
    <t>781 (13,0)</t>
  </si>
  <si>
    <t>2,138 (44,0)</t>
  </si>
  <si>
    <t>14 (8,0)</t>
  </si>
  <si>
    <t>8,078 (188,54)</t>
  </si>
  <si>
    <t>9,326 (174,13)</t>
  </si>
  <si>
    <t>22 (51,7)</t>
  </si>
  <si>
    <t>Table S12. Human-specific structural variants (SVs) overlapping with genes</t>
  </si>
  <si>
    <t>Variant Type</t>
  </si>
  <si>
    <t>Size</t>
  </si>
  <si>
    <t>Genes</t>
  </si>
  <si>
    <t>Human insertion</t>
  </si>
  <si>
    <t>LINC00278,LOC105377227,LOC107987353,MIR9985,PCDH11Y*,TGIF2LY*,TTTY1B,TTTY21B,TTTY22,TTTY23B,TTTY2B,TTTY7,TTTY8B</t>
  </si>
  <si>
    <t>Human deletion</t>
  </si>
  <si>
    <t>DAZ4</t>
  </si>
  <si>
    <t>Human inversion</t>
  </si>
  <si>
    <t>LOC105379264,LOC105379265,LOC105379266,LOC105379267</t>
  </si>
  <si>
    <t>LOC107987355</t>
  </si>
  <si>
    <t>CDY2A*</t>
  </si>
  <si>
    <t>HSFY1*</t>
  </si>
  <si>
    <t>BPY2C*,DAZ4*,LOC124908887,TTTY4</t>
  </si>
  <si>
    <t>SUPT20HL2</t>
  </si>
  <si>
    <t>FAM47C*</t>
  </si>
  <si>
    <t>LANCL3</t>
  </si>
  <si>
    <t>LOC124908558*</t>
  </si>
  <si>
    <t>LOC105377211</t>
  </si>
  <si>
    <t>OPHN1</t>
  </si>
  <si>
    <t>LOC105373282</t>
  </si>
  <si>
    <t>APOOL</t>
  </si>
  <si>
    <t>TBC1D8B*</t>
  </si>
  <si>
    <t>TEX13C*</t>
  </si>
  <si>
    <t>LOC124905213</t>
  </si>
  <si>
    <t>FGF13</t>
  </si>
  <si>
    <t>SPANXC*</t>
  </si>
  <si>
    <t>SPANXN2*</t>
  </si>
  <si>
    <t>LOC124905225</t>
  </si>
  <si>
    <t>OPN1MW2*</t>
  </si>
  <si>
    <t>DKC1</t>
  </si>
  <si>
    <t>P2RY8</t>
  </si>
  <si>
    <t>ZNF449</t>
  </si>
  <si>
    <t>CNGA2</t>
  </si>
  <si>
    <t>MAGEA6-DT</t>
  </si>
  <si>
    <t>BGN</t>
  </si>
  <si>
    <t>DNASE1L1</t>
  </si>
  <si>
    <t>*SV events overlapping with CDS</t>
  </si>
  <si>
    <t>Table S13. Relative rate (goodness-of-fit) tests used for the analysis of nucleotide substitutions</t>
  </si>
  <si>
    <t>N subst.</t>
  </si>
  <si>
    <t>Increase in</t>
  </si>
  <si>
    <t>Difference from ratio of 1</t>
  </si>
  <si>
    <t>gorilla to chimp</t>
  </si>
  <si>
    <t>gorilla to human</t>
  </si>
  <si>
    <t>χ2​</t>
  </si>
  <si>
    <r>
      <rPr>
        <rFont val="Arial"/>
        <i/>
        <color theme="1"/>
        <sz val="10.0"/>
      </rPr>
      <t>p</t>
    </r>
    <r>
      <rPr>
        <rFont val="Arial"/>
        <color theme="1"/>
        <sz val="10.0"/>
      </rPr>
      <t>-value</t>
    </r>
  </si>
  <si>
    <t>Alignment length</t>
  </si>
  <si>
    <t>X</t>
  </si>
  <si>
    <t>gorilla to bonobo</t>
  </si>
  <si>
    <r>
      <rPr>
        <rFont val="Arial"/>
        <i/>
        <color theme="1"/>
        <sz val="10.0"/>
      </rPr>
      <t>p</t>
    </r>
    <r>
      <rPr>
        <rFont val="Arial"/>
        <color theme="1"/>
        <sz val="10.0"/>
      </rPr>
      <t>-value</t>
    </r>
  </si>
  <si>
    <t>siamang to B.orang</t>
  </si>
  <si>
    <t>siamang to human</t>
  </si>
  <si>
    <r>
      <rPr>
        <rFont val="Arial"/>
        <i/>
        <color theme="1"/>
        <sz val="10.0"/>
      </rPr>
      <t>p</t>
    </r>
    <r>
      <rPr>
        <rFont val="Arial"/>
        <color theme="1"/>
        <sz val="10.0"/>
      </rPr>
      <t>-value</t>
    </r>
  </si>
  <si>
    <t>siamang to S.orang</t>
  </si>
  <si>
    <r>
      <rPr>
        <rFont val="Arial"/>
        <i/>
        <color theme="1"/>
        <sz val="10.0"/>
      </rPr>
      <t>p</t>
    </r>
    <r>
      <rPr>
        <rFont val="Arial"/>
        <color theme="1"/>
        <sz val="10.0"/>
      </rPr>
      <t>-value</t>
    </r>
  </si>
  <si>
    <r>
      <rPr>
        <rFont val="Arial"/>
        <i/>
        <color theme="1"/>
        <sz val="10.0"/>
      </rPr>
      <t>p</t>
    </r>
    <r>
      <rPr>
        <rFont val="Arial"/>
        <color theme="1"/>
        <sz val="10.0"/>
      </rPr>
      <t>-value</t>
    </r>
  </si>
  <si>
    <t>Y</t>
  </si>
  <si>
    <r>
      <rPr>
        <rFont val="Arial"/>
        <i/>
        <color theme="1"/>
        <sz val="10.0"/>
      </rPr>
      <t>p</t>
    </r>
    <r>
      <rPr>
        <rFont val="Arial"/>
        <color theme="1"/>
        <sz val="10.0"/>
      </rPr>
      <t>-value</t>
    </r>
  </si>
  <si>
    <r>
      <rPr>
        <rFont val="Arial"/>
        <i/>
        <color theme="1"/>
        <sz val="10.0"/>
      </rPr>
      <t>p</t>
    </r>
    <r>
      <rPr>
        <rFont val="Arial"/>
        <color theme="1"/>
        <sz val="10.0"/>
      </rPr>
      <t>-value</t>
    </r>
  </si>
  <si>
    <r>
      <rPr>
        <rFont val="Arial"/>
        <i/>
        <color theme="1"/>
        <sz val="10.0"/>
      </rPr>
      <t>p</t>
    </r>
    <r>
      <rPr>
        <rFont val="Arial"/>
        <color theme="1"/>
        <sz val="10.0"/>
      </rPr>
      <t>-value</t>
    </r>
  </si>
  <si>
    <r>
      <rPr>
        <rFont val="Arial"/>
        <b/>
        <color theme="1"/>
      </rPr>
      <t xml:space="preserve">Table S14. Sequence class annotations. </t>
    </r>
    <r>
      <rPr>
        <rFont val="Arial"/>
        <b val="0"/>
        <color theme="1"/>
      </rPr>
      <t>PAR - pseudoautosomal region, XTR - X-transposed region.</t>
    </r>
  </si>
  <si>
    <t>Chromosome Y</t>
  </si>
  <si>
    <t>ANCESTRAL</t>
  </si>
  <si>
    <t>AMPLICONIC</t>
  </si>
  <si>
    <t>% of Y in ampliconic</t>
  </si>
  <si>
    <t>SATELLITE</t>
  </si>
  <si>
    <t>XTR</t>
  </si>
  <si>
    <t>UNCLASSIFIED (OTHER)</t>
  </si>
  <si>
    <t>Total</t>
  </si>
  <si>
    <t>Chimp</t>
  </si>
  <si>
    <t>Human (CHM13)</t>
  </si>
  <si>
    <t>Chromosome X</t>
  </si>
  <si>
    <t>% of X in ampliconic</t>
  </si>
  <si>
    <t>SATTELITE</t>
  </si>
  <si>
    <t>Human (HG002)</t>
  </si>
  <si>
    <r>
      <rPr>
        <rFont val="Arial"/>
        <b/>
        <color theme="1"/>
      </rPr>
      <t>Table S15. Palindrome analyses and correlations.</t>
    </r>
    <r>
      <rPr>
        <rFont val="Arial"/>
        <color theme="1"/>
      </rPr>
      <t xml:space="preserve"> </t>
    </r>
    <r>
      <rPr>
        <rFont val="Arial"/>
        <b/>
        <color theme="1"/>
      </rPr>
      <t>A</t>
    </r>
    <r>
      <rPr>
        <rFont val="Arial"/>
        <color theme="1"/>
      </rPr>
      <t xml:space="preserve">. Comparison of palindrome coverages of all species between X and Y chromosomes. </t>
    </r>
    <r>
      <rPr>
        <rFont val="Arial"/>
        <b/>
        <color theme="1"/>
      </rPr>
      <t>B</t>
    </r>
    <r>
      <rPr>
        <rFont val="Arial"/>
        <color theme="1"/>
      </rPr>
      <t xml:space="preserve">. Comparison of palindrome arm lengths between X and Y chromosomes. </t>
    </r>
    <r>
      <rPr>
        <rFont val="Arial"/>
        <b/>
        <color theme="1"/>
      </rPr>
      <t>C</t>
    </r>
    <r>
      <rPr>
        <rFont val="Arial"/>
        <color theme="1"/>
      </rPr>
      <t>. Spearman (top) and Pearson (bottom) correlation coefficients were calculated individually for each species using the pairwise characteristics of the X and Y chromosomes related to the palindrome and spacer lengths, GC content, and sequence identity. The p-values of correlations are shown in the tables to the right. The significant and marginally significant values (p&lt;0.1) are shown in bold. The listed p-values were not corrected for multiple testing.</t>
    </r>
  </si>
  <si>
    <t>A</t>
  </si>
  <si>
    <t>B</t>
  </si>
  <si>
    <t>Palindromes on the X [Mb]</t>
  </si>
  <si>
    <t>Coverage on the X 
(Mb in palindromes / total Mb)</t>
  </si>
  <si>
    <t>Palindromes on the Y [Mb]</t>
  </si>
  <si>
    <t>Coverage on the Y 
(Mb in palindromes / total Mb)</t>
  </si>
  <si>
    <t>P-value for two-sided Wilcoxon rank sum test</t>
  </si>
  <si>
    <t>Mean palindrome length on the X [bp]</t>
  </si>
  <si>
    <t>Mean palindrome length on the Y [bp]</t>
  </si>
  <si>
    <t>P-value for one-sided Wilcoxon rank sum test</t>
  </si>
  <si>
    <t>C</t>
  </si>
  <si>
    <t>Chromosome/Spearman Correlation</t>
  </si>
  <si>
    <t>GC content of arms vs. GC content of spacer</t>
  </si>
  <si>
    <t>Spacer length vs. GC content of arms</t>
  </si>
  <si>
    <t>Arm length vs. GC content of arms</t>
  </si>
  <si>
    <t>Spacer length vs. arms sequence identity</t>
  </si>
  <si>
    <t>Arm length vs. arms sequence identity</t>
  </si>
  <si>
    <t>Chromosome/Two-sided p-value</t>
  </si>
  <si>
    <t>Chromosome/Pearson Correlation</t>
  </si>
  <si>
    <r>
      <rPr>
        <rFont val="Arial"/>
        <b/>
        <color theme="1"/>
      </rPr>
      <t>Table S16. (A) The numbers of palindromes shared between species.</t>
    </r>
    <r>
      <rPr>
        <rFont val="Arial"/>
        <b val="0"/>
        <color theme="1"/>
      </rPr>
      <t xml:space="preserve"> In each cell, the first number is the number of shared X chr palindromes, and the second number is the number of shared Y chr palindromes. E.g., 27 bonobo chrX palindomes align to chimpanzee chrX palindromes. </t>
    </r>
    <r>
      <rPr>
        <rFont val="Arial"/>
        <b/>
        <color theme="1"/>
      </rPr>
      <t xml:space="preserve">(B)  Palindrome clusters. </t>
    </r>
    <r>
      <rPr>
        <rFont val="Arial"/>
        <b val="0"/>
        <color theme="1"/>
      </rPr>
      <t>The clusters shown below are based on aligned palindrome arms. If either arm in a palindrome (or any arm in an overlap group) aligns to an arm in another palindrome (or group), those palindromes are part of the same cluster. The alignment criteria were: at least 500 matched bases; identity at least 85% (gaps not considered); continuity at least 95% (a measure of non-gappiness); coverage at least 40% (alignment must cover at least this much of the arm in both assemblies).</t>
    </r>
  </si>
  <si>
    <t>Total number of palindromes</t>
  </si>
  <si>
    <t>aligning to</t>
  </si>
  <si>
    <t>chrX/chrY</t>
  </si>
  <si>
    <t>28/23</t>
  </si>
  <si>
    <t>—</t>
  </si>
  <si>
    <t>27/16</t>
  </si>
  <si>
    <t>23/7</t>
  </si>
  <si>
    <t>21/2</t>
  </si>
  <si>
    <t>8/0</t>
  </si>
  <si>
    <t>28/14</t>
  </si>
  <si>
    <t>28/10</t>
  </si>
  <si>
    <t>22/4</t>
  </si>
  <si>
    <t>23/4</t>
  </si>
  <si>
    <t>12/0</t>
  </si>
  <si>
    <t>29/12</t>
  </si>
  <si>
    <t>23/6</t>
  </si>
  <si>
    <t>30/19</t>
  </si>
  <si>
    <t>22/2</t>
  </si>
  <si>
    <t>23/3</t>
  </si>
  <si>
    <t>24/3</t>
  </si>
  <si>
    <t>6/0</t>
  </si>
  <si>
    <t>22/31</t>
  </si>
  <si>
    <t>20/27</t>
  </si>
  <si>
    <t>7/0</t>
  </si>
  <si>
    <t>24/37</t>
  </si>
  <si>
    <t>14/1</t>
  </si>
  <si>
    <t>13/0</t>
  </si>
  <si>
    <t>20/34</t>
  </si>
  <si>
    <t>9/0</t>
  </si>
  <si>
    <t>26/7</t>
  </si>
  <si>
    <t>Cluster ID</t>
  </si>
  <si>
    <t>The number of palindromes in the cluster</t>
  </si>
  <si>
    <t>Species and chromosome</t>
  </si>
  <si>
    <t>Palindrome names</t>
  </si>
  <si>
    <t>Sharing among African great apes</t>
  </si>
  <si>
    <t>Shared among Great Apes</t>
  </si>
  <si>
    <t xml:space="preserve">Shared amon all </t>
  </si>
  <si>
    <t>mPonAbe1.chrY</t>
  </si>
  <si>
    <t>Q11,Q14,Q15,Q17,Q20,Q21,Q22,Q24,Q27,Q30,Q31,Q33,Q36,Q5,Q7,Q8</t>
  </si>
  <si>
    <t>No</t>
  </si>
  <si>
    <t>.</t>
  </si>
  <si>
    <t>mPonPyg2.chrY</t>
  </si>
  <si>
    <t>Q10,Q11,Q15,Q19,Q21,Q23,Q24,Q26,Q28,Q29,Q5,Q8</t>
  </si>
  <si>
    <t/>
  </si>
  <si>
    <t>hg002.chrY</t>
  </si>
  <si>
    <t>Q11,Q9</t>
  </si>
  <si>
    <t>Yes</t>
  </si>
  <si>
    <t>mGorGor1.chrY</t>
  </si>
  <si>
    <t>Q17</t>
  </si>
  <si>
    <t>mPanPan1.chrY</t>
  </si>
  <si>
    <t>Q23</t>
  </si>
  <si>
    <t>mPanTro3.chrY</t>
  </si>
  <si>
    <t>Q12,Q8</t>
  </si>
  <si>
    <t>Q13,Q23,Q29,Q37,Q6</t>
  </si>
  <si>
    <t>Q18,Q22,Q31,Q7,Q9</t>
  </si>
  <si>
    <t>Q7</t>
  </si>
  <si>
    <t>Q12,Q15,Q18,Q20,Q5,Q7,Q9</t>
  </si>
  <si>
    <t>Q10,Q14,Q4,Q6</t>
  </si>
  <si>
    <t>Q4</t>
  </si>
  <si>
    <t>chm13.chrX</t>
  </si>
  <si>
    <t>Q25,Q26</t>
  </si>
  <si>
    <t>mGorGor1.chrX</t>
  </si>
  <si>
    <t>Q26,Q27</t>
  </si>
  <si>
    <t>mPanPan1.chrX</t>
  </si>
  <si>
    <t>Q25</t>
  </si>
  <si>
    <t>mPanTro3.chrX</t>
  </si>
  <si>
    <t>Q24,Q25</t>
  </si>
  <si>
    <t>mPonAbe1.chrX</t>
  </si>
  <si>
    <t>Q20,Q21,Q22</t>
  </si>
  <si>
    <t>mPonPyg2.chrX</t>
  </si>
  <si>
    <t>Q19,Q20</t>
  </si>
  <si>
    <t>Q21,Q22</t>
  </si>
  <si>
    <t>Q22,Q23</t>
  </si>
  <si>
    <t>Q22</t>
  </si>
  <si>
    <t>Q21</t>
  </si>
  <si>
    <t>Q18</t>
  </si>
  <si>
    <t>mSymSyn1.chrX</t>
  </si>
  <si>
    <t>Q11,Q13,Q16,Q19,Q6,Q8</t>
  </si>
  <si>
    <t>Q13,Q5,Q9</t>
  </si>
  <si>
    <t>Q10,Q16,Q19,Q26,Q32</t>
  </si>
  <si>
    <t>Q12,Q14,Q25,Q27</t>
  </si>
  <si>
    <t>Q14</t>
  </si>
  <si>
    <t>Q15</t>
  </si>
  <si>
    <t>Q13</t>
  </si>
  <si>
    <t>Q19</t>
  </si>
  <si>
    <t>Q16</t>
  </si>
  <si>
    <t>Q20</t>
  </si>
  <si>
    <t>Q2</t>
  </si>
  <si>
    <t>Q3</t>
  </si>
  <si>
    <t>Q8</t>
  </si>
  <si>
    <t>Q27</t>
  </si>
  <si>
    <t>Q28</t>
  </si>
  <si>
    <t>Q26</t>
  </si>
  <si>
    <t>Q29</t>
  </si>
  <si>
    <t>Q30</t>
  </si>
  <si>
    <t>Q24</t>
  </si>
  <si>
    <t>Q5</t>
  </si>
  <si>
    <t>Q9</t>
  </si>
  <si>
    <t>Q6</t>
  </si>
  <si>
    <t>Q11</t>
  </si>
  <si>
    <t>Q12</t>
  </si>
  <si>
    <t>Q10</t>
  </si>
  <si>
    <t>Q19,Q2</t>
  </si>
  <si>
    <t>Q1</t>
  </si>
  <si>
    <t>Q12,Q28,Q34</t>
  </si>
  <si>
    <t>Q10,Q12</t>
  </si>
  <si>
    <t>Q35</t>
  </si>
  <si>
    <t>Q20,Q30</t>
  </si>
  <si>
    <t>Table S17. Segmental duplication (SD) content on primate sex chromosomes</t>
  </si>
  <si>
    <t>SDs</t>
  </si>
  <si>
    <t>Intrachromosomal SDs</t>
  </si>
  <si>
    <t>Interchromosomal SDs</t>
  </si>
  <si>
    <t>Inverted SDs</t>
  </si>
  <si>
    <t>SDs in palindromes</t>
  </si>
  <si>
    <t>Lineage-specific SDs*</t>
  </si>
  <si>
    <t>62.46 Mb</t>
  </si>
  <si>
    <t>15.80 Mb (25.3%)</t>
  </si>
  <si>
    <t>8.23 Mb (13.2%)</t>
  </si>
  <si>
    <t>8.5 Mb (13.6%)</t>
  </si>
  <si>
    <t>5.55 Mb (8.89%)</t>
  </si>
  <si>
    <t>5.86 Mb (9.4%)</t>
  </si>
  <si>
    <t>4.27 Mb (2.77%)</t>
  </si>
  <si>
    <t>154.26 Mb</t>
  </si>
  <si>
    <t>11.08 Mb (7.2%)</t>
  </si>
  <si>
    <t>4.12 Mb (2.7%)</t>
  </si>
  <si>
    <t>7.14 Mb (4.6%)</t>
  </si>
  <si>
    <t>0.72 Mb (0.47%)</t>
  </si>
  <si>
    <t>3.45 Mb (2.2%)</t>
  </si>
  <si>
    <t>0.00 Mb (0.00%)</t>
  </si>
  <si>
    <t>Chimpanzee (AG18354_PTR)</t>
  </si>
  <si>
    <t>36.45 Mb</t>
  </si>
  <si>
    <t>18.41 Mb (50.5%)</t>
  </si>
  <si>
    <t>16.86 Mb (46.3%)</t>
  </si>
  <si>
    <t>3.98 Mb (10.9%)</t>
  </si>
  <si>
    <t>16.04 Mb (44.01%)</t>
  </si>
  <si>
    <t>16.35 Mb (44.9%)</t>
  </si>
  <si>
    <t>0.14 Mb (0.09%)</t>
  </si>
  <si>
    <t>153.89 Mb</t>
  </si>
  <si>
    <t>6.11 Mb (4.0%)</t>
  </si>
  <si>
    <t>4.3 Mb (2.8%)</t>
  </si>
  <si>
    <t>2.11 Mb (1.4%)</t>
  </si>
  <si>
    <t>0.75 Mb (0.49%)</t>
  </si>
  <si>
    <t>3.47 Mb (2.3%)</t>
  </si>
  <si>
    <t>0.16 Mb (0.44%)</t>
  </si>
  <si>
    <t>Bonobo (PR00251_PPA)</t>
  </si>
  <si>
    <t>46.93 Mb</t>
  </si>
  <si>
    <t>26.24 Mb (55.9%)</t>
  </si>
  <si>
    <t>22.19 Mb (47.3%)</t>
  </si>
  <si>
    <t>9.09 Mb (19.4%)</t>
  </si>
  <si>
    <t>21.43 Mb (45.66%)</t>
  </si>
  <si>
    <t>21.88 Mb (46.6%)</t>
  </si>
  <si>
    <t>0.45 Mb (0.28%)</t>
  </si>
  <si>
    <t>160.25 Mb</t>
  </si>
  <si>
    <t>11.42 Mb (7.1%)</t>
  </si>
  <si>
    <t>6.9 Mb (4.3%)</t>
  </si>
  <si>
    <t>5.15 Mb (3.2%)</t>
  </si>
  <si>
    <t>1.4 Mb (0.87%)</t>
  </si>
  <si>
    <t>4.51 Mb (2.8%)</t>
  </si>
  <si>
    <t>Gorilla (Jim_GGO)</t>
  </si>
  <si>
    <t>65.27 Mb</t>
  </si>
  <si>
    <t>14.86 Mb (22.8%)</t>
  </si>
  <si>
    <t>12.06 Mb (18.5%)</t>
  </si>
  <si>
    <t>4.92 Mb (7.5%)</t>
  </si>
  <si>
    <t>8.48 Mb (12.99%)</t>
  </si>
  <si>
    <t>9.01 Mb (13.8%)</t>
  </si>
  <si>
    <t>0.12 Mb (0.07%)</t>
  </si>
  <si>
    <t>177.55 Mb</t>
  </si>
  <si>
    <t>7.06 Mb (4.0%)</t>
  </si>
  <si>
    <t>5.44 Mb (3.1%)</t>
  </si>
  <si>
    <t>2.18 Mb (1.2%)</t>
  </si>
  <si>
    <t>2 Mb (1.13%)</t>
  </si>
  <si>
    <t>4.04 Mb (2.3%)</t>
  </si>
  <si>
    <t>0.03 Mb (0.04%)</t>
  </si>
  <si>
    <t>S. Orangutan (AG06213_PAB)</t>
  </si>
  <si>
    <t>67.81 Mb</t>
  </si>
  <si>
    <t>29.30 Mb (43.2%)</t>
  </si>
  <si>
    <t>24.86 Mb (36.7%)</t>
  </si>
  <si>
    <t>6.37 Mb (9.4%)</t>
  </si>
  <si>
    <t>20.94 Mb (30.88%)</t>
  </si>
  <si>
    <t>22.43 Mb (33.1%)</t>
  </si>
  <si>
    <t>0.59 Mb (0.36%)</t>
  </si>
  <si>
    <t>162.59 Mb</t>
  </si>
  <si>
    <t>8.23 Mb (5.1%)</t>
  </si>
  <si>
    <t>4.97 Mb (3.1%)</t>
  </si>
  <si>
    <t>3.38 Mb (2.1%)</t>
  </si>
  <si>
    <t>1.03 Mb (0.63%)</t>
  </si>
  <si>
    <t>3 Mb (1.8%)</t>
  </si>
  <si>
    <t>B. Orangutan (AG05252_PPY)</t>
  </si>
  <si>
    <t>49.35 Mb</t>
  </si>
  <si>
    <t>22.25 Mb (45.1%)</t>
  </si>
  <si>
    <t>19.39 Mb (39.3%)</t>
  </si>
  <si>
    <t>3.94 Mb (8%)</t>
  </si>
  <si>
    <t>15.79 Mb (32.00%)</t>
  </si>
  <si>
    <t>17.89 Mb (36.3%)</t>
  </si>
  <si>
    <t>0.25 Mb (0.15%)</t>
  </si>
  <si>
    <t>161.1 Mb</t>
  </si>
  <si>
    <t>6.45 Mb (4.0%)</t>
  </si>
  <si>
    <t>5.14 Mb (3.2%)</t>
  </si>
  <si>
    <t>1.42 Mb (0.9%)</t>
  </si>
  <si>
    <t>1.47 Mb (0.91%)</t>
  </si>
  <si>
    <t>2.96 Mb (1.8%)</t>
  </si>
  <si>
    <t>Siamang (Jambi_SSY)</t>
  </si>
  <si>
    <t>29.92 Mb</t>
  </si>
  <si>
    <t>9.51 Mb (31.8%)</t>
  </si>
  <si>
    <t>4.48 Mb (15%)</t>
  </si>
  <si>
    <t>6.13 Mb (20.5%)</t>
  </si>
  <si>
    <t>3.23 Mb (10.8%)</t>
  </si>
  <si>
    <t>6.05 Mb (20.2%)</t>
  </si>
  <si>
    <t>0.30 Mb (0.18%)</t>
  </si>
  <si>
    <t>165.59 Mb</t>
  </si>
  <si>
    <t>8.35 Mb (5.0%)</t>
  </si>
  <si>
    <t>3.56 Mb (2.1%)</t>
  </si>
  <si>
    <t>5.56 Mb (3.4%)</t>
  </si>
  <si>
    <t>0.24 Mb (0.14%)</t>
  </si>
  <si>
    <t>3.97 Mb (2.4%)</t>
  </si>
  <si>
    <t>0.81 Mb (2.70%)</t>
  </si>
  <si>
    <t>*A large proportion of the human-specific SDs was due to the presence of the X-transposed region</t>
  </si>
  <si>
    <r>
      <rPr>
        <rFont val="Arial, sans-serif"/>
        <b/>
        <color rgb="FF000000"/>
        <sz val="10.0"/>
      </rPr>
      <t xml:space="preserve">Table S18. Percentage of repetitive DNA across ape X and Y chromosomes. </t>
    </r>
    <r>
      <rPr>
        <rFont val="Arial, sans-serif"/>
        <b val="0"/>
        <color rgb="FF000000"/>
        <sz val="10.0"/>
      </rPr>
      <t>The percentages of bases annotated as canonical transposable elements, satellites, simple/low-complexity repeats, and other unknown, or CHM13-derived, repeats are listed for each X and Y chromosome.</t>
    </r>
  </si>
  <si>
    <t>Repeat Class</t>
  </si>
  <si>
    <t>Percentage of Chr X Assembly</t>
  </si>
  <si>
    <t>CHM13 X</t>
  </si>
  <si>
    <t>HG002
X</t>
  </si>
  <si>
    <t>Gorilla 
X</t>
  </si>
  <si>
    <t>Bornean orangutan 
X</t>
  </si>
  <si>
    <t>Sumatran orangutan X</t>
  </si>
  <si>
    <t>Canonical Transposable Elements</t>
  </si>
  <si>
    <t>SINE</t>
  </si>
  <si>
    <t>Retroposon</t>
  </si>
  <si>
    <t>LINE</t>
  </si>
  <si>
    <t>LTR</t>
  </si>
  <si>
    <t>Total TEs</t>
  </si>
  <si>
    <t>Satellites and simple/low complexity repeats</t>
  </si>
  <si>
    <t>Alpha Satellites</t>
  </si>
  <si>
    <t>StSat</t>
  </si>
  <si>
    <t>Newly Defined Satellites</t>
  </si>
  <si>
    <t>Other Satellites</t>
  </si>
  <si>
    <t>Simple/Low complexity repeats</t>
  </si>
  <si>
    <t>Other</t>
  </si>
  <si>
    <t>Other/
Unknown Repeats</t>
  </si>
  <si>
    <t>CHM13-
Derived Repeats</t>
  </si>
  <si>
    <t>TOTAL MASKED</t>
  </si>
  <si>
    <t>Percentage of Chr Y Assembly</t>
  </si>
  <si>
    <t>CHM13 Y</t>
  </si>
  <si>
    <t>HG002 
Y</t>
  </si>
  <si>
    <t>Gorilla 
Y</t>
  </si>
  <si>
    <t>Bornean orangutan 
Y</t>
  </si>
  <si>
    <t>Sumatran orangutan Y</t>
  </si>
  <si>
    <t>Other/ Unknown Repeats</t>
  </si>
  <si>
    <r>
      <rPr>
        <rFont val="Arial"/>
        <b/>
        <color theme="1"/>
      </rPr>
      <t xml:space="preserve">Table S19. Base pairs of each primate X and Y chromosome annotated as major repeat classes. </t>
    </r>
    <r>
      <rPr>
        <rFont val="Arial"/>
        <color theme="1"/>
      </rPr>
      <t xml:space="preserve">Major repeat classes are indicated in bold, with subclasses in unbolded text. CHM13 Y is marked in gray, as the CHM13v2.0 includes the HG002 Y chromosome. </t>
    </r>
  </si>
  <si>
    <t>Basepairs of Chr X Assembly</t>
  </si>
  <si>
    <t>HG002 X</t>
  </si>
  <si>
    <t>Crypton</t>
  </si>
  <si>
    <t>Crypton-A</t>
  </si>
  <si>
    <t>Kolobok</t>
  </si>
  <si>
    <t>MULE-MuDR</t>
  </si>
  <si>
    <t>Merlin</t>
  </si>
  <si>
    <t>PIF-Harbinger</t>
  </si>
  <si>
    <t>PiggyBac</t>
  </si>
  <si>
    <t>TcMar</t>
  </si>
  <si>
    <t>TcMar-Mariner</t>
  </si>
  <si>
    <t>TcMar-Pogo</t>
  </si>
  <si>
    <t>TcMar-Tc1</t>
  </si>
  <si>
    <t>TcMar-Tc2</t>
  </si>
  <si>
    <t>TcMar-Tigger</t>
  </si>
  <si>
    <t>hAT</t>
  </si>
  <si>
    <t>hAT-Ac</t>
  </si>
  <si>
    <t>hAT-Blackjack</t>
  </si>
  <si>
    <t>hAT-Charlie</t>
  </si>
  <si>
    <t>hAT-Tag1</t>
  </si>
  <si>
    <t>hAT-Tip100</t>
  </si>
  <si>
    <t>hAT-hAT19</t>
  </si>
  <si>
    <t>CR1</t>
  </si>
  <si>
    <t>Dong-R4</t>
  </si>
  <si>
    <t>I-Jockey</t>
  </si>
  <si>
    <t>L1</t>
  </si>
  <si>
    <t>L1-Tx1</t>
  </si>
  <si>
    <t>L2</t>
  </si>
  <si>
    <t>Penelope</t>
  </si>
  <si>
    <t>RTE-BovB</t>
  </si>
  <si>
    <t>RTE-X</t>
  </si>
  <si>
    <t>ERV1</t>
  </si>
  <si>
    <t>ERVK</t>
  </si>
  <si>
    <t>ERVL</t>
  </si>
  <si>
    <t>ERVL-MaLR</t>
  </si>
  <si>
    <t>Gypsy</t>
  </si>
  <si>
    <t>RC</t>
  </si>
  <si>
    <t>Helitron</t>
  </si>
  <si>
    <t>SVA or LAVA</t>
  </si>
  <si>
    <t>5S-Deu-L2</t>
  </si>
  <si>
    <t>Alu</t>
  </si>
  <si>
    <t>MIR</t>
  </si>
  <si>
    <t>tRNA</t>
  </si>
  <si>
    <t>tRNA-Deu</t>
  </si>
  <si>
    <t>tRNA-RTE</t>
  </si>
  <si>
    <t>CHM13 Repeats</t>
  </si>
  <si>
    <t>Low_complexity</t>
  </si>
  <si>
    <t>Satellite</t>
  </si>
  <si>
    <t>Alpha</t>
  </si>
  <si>
    <t>SST1</t>
  </si>
  <si>
    <t>BSR/Beta</t>
  </si>
  <si>
    <t>SAR/HSAT1A</t>
  </si>
  <si>
    <t>CER</t>
  </si>
  <si>
    <t>GSAT</t>
  </si>
  <si>
    <t>GSATX</t>
  </si>
  <si>
    <t>GSATII</t>
  </si>
  <si>
    <t>TAR1</t>
  </si>
  <si>
    <t>SATR1</t>
  </si>
  <si>
    <t>SATR2</t>
  </si>
  <si>
    <t>LSAU</t>
  </si>
  <si>
    <t>D20S16</t>
  </si>
  <si>
    <t>ACRO1</t>
  </si>
  <si>
    <t>HSATI</t>
  </si>
  <si>
    <t>HSATII</t>
  </si>
  <si>
    <t>HSAT4</t>
  </si>
  <si>
    <t>HSAT5</t>
  </si>
  <si>
    <t>HSAT6</t>
  </si>
  <si>
    <t>MSR1</t>
  </si>
  <si>
    <t>Simple_repeat</t>
  </si>
  <si>
    <t>rRNA</t>
  </si>
  <si>
    <t>scRNA</t>
  </si>
  <si>
    <t>snRNA</t>
  </si>
  <si>
    <t>srpRNA</t>
  </si>
  <si>
    <t>Unknown</t>
  </si>
  <si>
    <t>Total Repeat bp</t>
  </si>
  <si>
    <t>Total Chr bp</t>
  </si>
  <si>
    <t>Basepairs of Chr Y Assembly</t>
  </si>
  <si>
    <t>HG002 Y</t>
  </si>
  <si>
    <r>
      <rPr>
        <rFont val="Arial"/>
        <b/>
        <color theme="1"/>
        <sz val="10.0"/>
      </rPr>
      <t xml:space="preserve">Table S20. Repetitive element content (in %) for each sequence class across primate X and Y chromosomes. </t>
    </r>
    <r>
      <rPr>
        <rFont val="Arial"/>
        <b val="0"/>
        <color theme="1"/>
        <sz val="10.0"/>
      </rPr>
      <t>PAR - pseudoautosomal regions;  ANC - -ancestral regions; XTR - X-transposed region; ampliconic regions, satellite regions, and other regions.</t>
    </r>
  </si>
  <si>
    <t>ANC</t>
  </si>
  <si>
    <t>OTHER</t>
  </si>
  <si>
    <t>Total Transposable Element %</t>
  </si>
  <si>
    <t>RNA</t>
  </si>
  <si>
    <t>SAR</t>
  </si>
  <si>
    <t>Other Satellite</t>
  </si>
  <si>
    <t>Comp</t>
  </si>
  <si>
    <t>Total Repeat %</t>
  </si>
  <si>
    <t>Total Length of class in bp</t>
  </si>
  <si>
    <t>B. orang X</t>
  </si>
  <si>
    <t>S. orang X</t>
  </si>
  <si>
    <t>B. Orang Y</t>
  </si>
  <si>
    <t>S. orang Y</t>
  </si>
  <si>
    <t>Total Length</t>
  </si>
  <si>
    <r>
      <rPr>
        <rFont val="Arial"/>
        <b/>
        <color theme="1"/>
        <sz val="10.0"/>
      </rPr>
      <t xml:space="preserve">Table S21. Copy number of composite repeat units across chrX and chrY as determined by BLAST. </t>
    </r>
    <r>
      <rPr>
        <rFont val="Arial"/>
        <b val="0"/>
        <color theme="1"/>
        <sz val="10.0"/>
      </rPr>
      <t xml:space="preserve">Copy numbers are reported as "# (# frags)" indicating the number of full-length copies plus fragmented copies. A fragment is defined as &lt;75% of the length of the composite unit consensus.                                                                        </t>
    </r>
  </si>
  <si>
    <t>Composite name</t>
  </si>
  <si>
    <t>Length of composite consensus (bp)</t>
  </si>
  <si>
    <t>Copy Number</t>
  </si>
  <si>
    <t>X chromosome</t>
  </si>
  <si>
    <t>Y chromosome</t>
  </si>
  <si>
    <t>CHM13v2.0</t>
  </si>
  <si>
    <t>HG002</t>
  </si>
  <si>
    <t>Comp_Hominidae_1</t>
  </si>
  <si>
    <t>(1 frag)</t>
  </si>
  <si>
    <t>2 (7 frags)</t>
  </si>
  <si>
    <t>5 (10 frags)</t>
  </si>
  <si>
    <t>Comp_Hominoidea_2</t>
  </si>
  <si>
    <t>1 (10 frags)</t>
  </si>
  <si>
    <t>Comp_Hominidae_3</t>
  </si>
  <si>
    <t>22 (3 frags)</t>
  </si>
  <si>
    <t>Comp_Hominoidea_4</t>
  </si>
  <si>
    <t>3 (1 frag)</t>
  </si>
  <si>
    <t>4 (1 frag)</t>
  </si>
  <si>
    <t>Comp_Hominoidea_5</t>
  </si>
  <si>
    <t>(2 frags)</t>
  </si>
  <si>
    <t>Comp_Hominoidea_6</t>
  </si>
  <si>
    <t>5 (2 frags)</t>
  </si>
  <si>
    <t>2 (3 frags)</t>
  </si>
  <si>
    <t>3 (3 frags)</t>
  </si>
  <si>
    <t>13 (2 frags)</t>
  </si>
  <si>
    <t>3 (11 frags)</t>
  </si>
  <si>
    <t>4 (30 frags)</t>
  </si>
  <si>
    <t>6 (2 frags)</t>
  </si>
  <si>
    <t>Comp_Hominoidea_7</t>
  </si>
  <si>
    <t>8 (1 frag)</t>
  </si>
  <si>
    <t>7 (1 frag)</t>
  </si>
  <si>
    <t>2 (2 frags)</t>
  </si>
  <si>
    <t>10 (1 frag)</t>
  </si>
  <si>
    <t>2 (1 frag)</t>
  </si>
  <si>
    <t>Comp_Hominoidea_8</t>
  </si>
  <si>
    <t>16 (4 frags)</t>
  </si>
  <si>
    <t>18 (7 frags)</t>
  </si>
  <si>
    <t>Comp_Hylobatidae_9</t>
  </si>
  <si>
    <t>Comp_Hominoidea_10</t>
  </si>
  <si>
    <t>2 (29 frags)</t>
  </si>
  <si>
    <t>2 (22 frags)</t>
  </si>
  <si>
    <t>(14 frags)</t>
  </si>
  <si>
    <t>(37 frags)</t>
  </si>
  <si>
    <t>9 (5 frags)</t>
  </si>
  <si>
    <t>Comp_Hominidae_11</t>
  </si>
  <si>
    <t>Comp_Hominoidea_12</t>
  </si>
  <si>
    <t>(3 frags)</t>
  </si>
  <si>
    <t>1 (1 frag)</t>
  </si>
  <si>
    <t>Comp_Hominoidea_13</t>
  </si>
  <si>
    <t>11 (2 frags)</t>
  </si>
  <si>
    <r>
      <rPr>
        <rFont val="Arial"/>
        <b/>
        <color theme="1"/>
        <sz val="10.0"/>
      </rPr>
      <t xml:space="preserve">Table S22. Composite repeat loci. </t>
    </r>
    <r>
      <rPr>
        <rFont val="Arial"/>
        <b val="0"/>
        <color theme="1"/>
        <sz val="10.0"/>
      </rPr>
      <t>All composite units (as detected via BLAST) are noted as either a monomer (M), duplicate (D), or array (A) consisting of 3 or more copies. CHM13 - human, HG002 - human, GGO - gorilla, PAB - S. orangutan, PPA - bonobo, PPY - B. orangutan, PTR - chimpanzee, SSY - siamang.</t>
    </r>
  </si>
  <si>
    <t>Species_chromosome</t>
  </si>
  <si>
    <t>M/D/A</t>
  </si>
  <si>
    <t>CHM13_chrX</t>
  </si>
  <si>
    <t>M</t>
  </si>
  <si>
    <t>D</t>
  </si>
  <si>
    <t>CHM13_chrY</t>
  </si>
  <si>
    <t>GGO_chrX</t>
  </si>
  <si>
    <t>GGO_chrY</t>
  </si>
  <si>
    <t>HG002_chrX</t>
  </si>
  <si>
    <t>PAB_chrX</t>
  </si>
  <si>
    <t>PAB_chrY</t>
  </si>
  <si>
    <t>PPA_chrX</t>
  </si>
  <si>
    <t>PPY_chrX</t>
  </si>
  <si>
    <t>PTR_chrX</t>
  </si>
  <si>
    <t>PTR_chrY</t>
  </si>
  <si>
    <t>SSY_chrX</t>
  </si>
  <si>
    <t>SSY_chrY</t>
  </si>
  <si>
    <r>
      <rPr>
        <rFont val="Arial"/>
        <b/>
        <color theme="1"/>
      </rPr>
      <t xml:space="preserve">Table S23. Counts and base pairs of each primate X and Y chromosome annotated as new satellites identified herein. </t>
    </r>
    <r>
      <rPr>
        <rFont val="Arial"/>
        <color theme="1"/>
      </rPr>
      <t xml:space="preserve">The initial name, and corresponding final name (following moons of Uranus and Neptune) are listed. Satellites unable to be accurately searched with RepeatMasker and manually curated using TRF are listed below as "Manual." </t>
    </r>
  </si>
  <si>
    <t>Initial Name</t>
  </si>
  <si>
    <t>Final Name</t>
  </si>
  <si>
    <t>count</t>
  </si>
  <si>
    <t>bp</t>
  </si>
  <si>
    <t>GAP_PaP_63bp_1</t>
  </si>
  <si>
    <t>Ariel</t>
  </si>
  <si>
    <t>GAP_PaP_63bp_2</t>
  </si>
  <si>
    <t>Belinda</t>
  </si>
  <si>
    <t>GAP_PaP_29bpx2</t>
  </si>
  <si>
    <t>Bianca</t>
  </si>
  <si>
    <t>GAP_PaP_49bp</t>
  </si>
  <si>
    <t>Caliban</t>
  </si>
  <si>
    <t>GAP_PaP_34bp</t>
  </si>
  <si>
    <t>Cordelia</t>
  </si>
  <si>
    <t>GAP_PaP_37bpx2</t>
  </si>
  <si>
    <t>Cressida</t>
  </si>
  <si>
    <t>GAP_PP_PA_40bp</t>
  </si>
  <si>
    <t>Cupid</t>
  </si>
  <si>
    <t>GAP_PP_PA_PT_PaP_48bp</t>
  </si>
  <si>
    <t>Desdemona</t>
  </si>
  <si>
    <t>GAP_PP_PaP_SS_386bp</t>
  </si>
  <si>
    <t>Ferdinand</t>
  </si>
  <si>
    <t>GAP_PT_PaP_39bpx3</t>
  </si>
  <si>
    <t>Francisco</t>
  </si>
  <si>
    <t>GAP_PT_27bpx2</t>
  </si>
  <si>
    <t>Juliet</t>
  </si>
  <si>
    <t>GAP_PT_PaP_36bp</t>
  </si>
  <si>
    <t>Mab</t>
  </si>
  <si>
    <t>GAP_PT_PaP_20bpx3</t>
  </si>
  <si>
    <t>Margaret</t>
  </si>
  <si>
    <t>GAP_PT_36bp</t>
  </si>
  <si>
    <t>Miranda</t>
  </si>
  <si>
    <t>GAP_GG_20bpx3</t>
  </si>
  <si>
    <t>Oberon</t>
  </si>
  <si>
    <t>GAP_GG_81bp</t>
  </si>
  <si>
    <t>Ophelia</t>
  </si>
  <si>
    <t>GAP_PT_PaP_GG_SS_89bp</t>
  </si>
  <si>
    <t>Perdita</t>
  </si>
  <si>
    <t>GAP_35bp_GG_35bpx2</t>
  </si>
  <si>
    <t>Portia</t>
  </si>
  <si>
    <t>GAP_SS_30bpx2</t>
  </si>
  <si>
    <t>Prospero</t>
  </si>
  <si>
    <t>GAP_SS_33bp</t>
  </si>
  <si>
    <t>Puck</t>
  </si>
  <si>
    <t>GAP_SS_48bp</t>
  </si>
  <si>
    <t>Rosalind</t>
  </si>
  <si>
    <t>GAP_PA_20bpx3</t>
  </si>
  <si>
    <t>Setebos</t>
  </si>
  <si>
    <t>GAP_PP_PA_PaP_90bp</t>
  </si>
  <si>
    <t>Stephano</t>
  </si>
  <si>
    <t>DXZ4_HS_PaP_PT_GG</t>
  </si>
  <si>
    <t>DXZ4_v1</t>
  </si>
  <si>
    <t>DXZ4_PP_PA_SS</t>
  </si>
  <si>
    <t>DXZ4_v2</t>
  </si>
  <si>
    <t>GAP_Sumatran_Manual_19bp, GAP_Bonobo_Manual_19bp</t>
  </si>
  <si>
    <t>Sycorax</t>
  </si>
  <si>
    <t>GAP_Sumatran_Manual_29bp_1, GAP_Borean_Manual_29bp_2, GAP_Sumatran_Manual_32bp, GAP_Borean_Manual_29bp_3, GAP_Bonobo_Manual_29bp</t>
  </si>
  <si>
    <t>Titania</t>
  </si>
  <si>
    <t>GAP_Sumatran_Manual_29bp_2, GAP_Borean_Manual_29bp_4</t>
  </si>
  <si>
    <t>Umbriel</t>
  </si>
  <si>
    <t>GAP_AT-rich</t>
  </si>
  <si>
    <t>AT-rich</t>
  </si>
  <si>
    <t>2*</t>
  </si>
  <si>
    <t>3*</t>
  </si>
  <si>
    <t>GAP_Bonobo_Manual_430bp</t>
  </si>
  <si>
    <t>Naiad</t>
  </si>
  <si>
    <t>GAP_Bonobo_Manual_28bp</t>
  </si>
  <si>
    <t>Nereid</t>
  </si>
  <si>
    <t>GAP_Bonobo_Manual_24bp, GAP_Bonobo_Manual_35bp, Gap_Chimpanzee_Manual_35bp</t>
  </si>
  <si>
    <t>Neso</t>
  </si>
  <si>
    <t>Gap_Chimpanzee_Manual_29bp</t>
  </si>
  <si>
    <t>Sao</t>
  </si>
  <si>
    <t>GAP_Siamang_Manual_14bp</t>
  </si>
  <si>
    <t>Thalassa</t>
  </si>
  <si>
    <t>GAP_Siamang_Manual_18bp</t>
  </si>
  <si>
    <t>Triton</t>
  </si>
  <si>
    <t>GAP_Sumatran_Manual_29bp_1, GAP_Sumatran_Manual_32bp, GAP_Borean_Manual_29bp_1, GAP_Borean_Manual_29bp_2, GAP_Borean_Manual_29bp_3, GAP_Bonobo_Manual_29bp</t>
  </si>
  <si>
    <r>
      <rPr>
        <rFont val="Arial"/>
        <b/>
        <color theme="1"/>
      </rPr>
      <t xml:space="preserve">Table S24. Lineage-specific insertion TE locations. </t>
    </r>
    <r>
      <rPr>
        <rFont val="Arial"/>
        <b val="0"/>
        <color theme="1"/>
      </rPr>
      <t>Lineage-specific insertions &gt;= 70 bp and &lt;= 15kb, most likely to reflect TE insertions, were extracted for each species based on the parent in the CACTUS alignment on the X and Y chromosomes. Bed files for the insertions for each ape are indicated below.</t>
    </r>
    <r>
      <rPr>
        <rFont val="Arial"/>
        <b/>
        <color theme="1"/>
      </rPr>
      <t xml:space="preserve"> </t>
    </r>
  </si>
  <si>
    <t xml:space="preserve">Chromosome </t>
  </si>
  <si>
    <r>
      <rPr>
        <rFont val="Arial"/>
        <b/>
        <color rgb="FF1F1F1F"/>
        <sz val="10.0"/>
      </rPr>
      <t>Table S25.</t>
    </r>
    <r>
      <rPr>
        <rFont val="Arial"/>
        <color rgb="FF1F1F1F"/>
        <sz val="10.0"/>
      </rPr>
      <t xml:space="preserve"> </t>
    </r>
    <r>
      <rPr>
        <rFont val="Arial"/>
        <b/>
        <color rgb="FF1F1F1F"/>
        <sz val="10.0"/>
      </rPr>
      <t xml:space="preserve">Lineage-specific insertion/expansion locations. </t>
    </r>
    <r>
      <rPr>
        <rFont val="Arial"/>
        <color rgb="FF1F1F1F"/>
        <sz val="10.0"/>
      </rPr>
      <t>Lineage-specific insertions &gt;=15001 bp and &lt;=100 kb to analyze larger-scale insertions and/or expansions were extracted for each species based on the parent in the CACTUS alignment on the X and Y chromosomes. Red text indicates regions of non-synteny between hg38 and hs1. Bolded text indicates that at least 60% of the insertion/expansion is comprised of satellites or simple repeats. Blue text indicates the presence of a composite repeat, while purple text indicates a TE hotspot. Cells highlighted in green indicate insertions mostly comprised of one type (homogenous content) of satellite and/or simple repeat. The satellite and repeat content was analyzed utilizing species-specific libraries as part of a RepeatMasker run.</t>
    </r>
  </si>
  <si>
    <t>Stop</t>
  </si>
  <si>
    <t>Dominant Repeat type</t>
  </si>
  <si>
    <t>Sequence</t>
  </si>
  <si>
    <t>Percentage</t>
  </si>
  <si>
    <t>GAP_chrX_61bp</t>
  </si>
  <si>
    <t>ALR/Alpha</t>
  </si>
  <si>
    <t>(ATTCCACTCC)n</t>
  </si>
  <si>
    <t>Simple</t>
  </si>
  <si>
    <t>StSat_pCHT_v6</t>
  </si>
  <si>
    <t>GAP_chrX_61bp/simple</t>
  </si>
  <si>
    <t>Sat/simple</t>
  </si>
  <si>
    <t>59.87%/11%</t>
  </si>
  <si>
    <t>(CATTC)n</t>
  </si>
  <si>
    <t>(TCCAT)n</t>
  </si>
  <si>
    <t>88,88%</t>
  </si>
  <si>
    <t>BSR/(TGGAA)n</t>
  </si>
  <si>
    <t>(TGGAA)n</t>
  </si>
  <si>
    <t>CCATT</t>
  </si>
  <si>
    <t>(CCATT)n</t>
  </si>
  <si>
    <t>(GAATG)n</t>
  </si>
  <si>
    <t>(ATTCC)n</t>
  </si>
  <si>
    <t>HSATII/AATGG</t>
  </si>
  <si>
    <t>(AATGG)n</t>
  </si>
  <si>
    <t>(TTCCA)n</t>
  </si>
  <si>
    <t>HSATII/various simple</t>
  </si>
  <si>
    <t>(GGAAT)n</t>
  </si>
  <si>
    <t>L1PA2</t>
  </si>
  <si>
    <t>LINE/L1</t>
  </si>
  <si>
    <t>(TCCAT)n/(CATTC)n</t>
  </si>
  <si>
    <t>(ATGGA)n</t>
  </si>
  <si>
    <t>(ACCTC)n/HSATII
(CCATT)n/HSATII</t>
  </si>
  <si>
    <t>BSR/TGGAA</t>
  </si>
  <si>
    <t>Sat/Simple</t>
  </si>
  <si>
    <t>53.2%/46.7%</t>
  </si>
  <si>
    <t>ACRO COMP</t>
  </si>
  <si>
    <t>Composite</t>
  </si>
  <si>
    <t>99,86%</t>
  </si>
  <si>
    <t>HSATII/TGGAA</t>
  </si>
  <si>
    <t>BSR/various simple</t>
  </si>
  <si>
    <t>SAR/simple</t>
  </si>
  <si>
    <t>BSR/SAR</t>
  </si>
  <si>
    <t>84%/15%</t>
  </si>
  <si>
    <t>Table S26. Base pairs annotated as non-B DNA (A) and non-B DNA frequencies (B)</t>
  </si>
  <si>
    <t>A. Bases annoted as non-B DNA</t>
  </si>
  <si>
    <t>All Non-B DNA*</t>
  </si>
  <si>
    <t>B. Fraction of the chromosome annotated as non-B DNA.</t>
  </si>
  <si>
    <t>*Counting bases annotated as multiple types once</t>
  </si>
  <si>
    <r>
      <rPr>
        <rFont val="Arial"/>
        <b/>
        <color theme="1"/>
      </rPr>
      <t xml:space="preserve">Table S27. Overrepresentation of non-B at satellites as compared to X and Y chromosome average frequency for each type of non-B DNA. </t>
    </r>
    <r>
      <rPr>
        <rFont val="Arial"/>
        <b val="0"/>
        <color theme="1"/>
      </rPr>
      <t>The table shows the proportion of the repeat type annotated in a particular non-B DNA type divided by the average proportion of this non-B DNA annotated on sex chromosomes in the corresponding species. APR - A-phased repeats, GQ- G-quadruplexes, IR - inverted repeats, MR - mirror repeats, STR - short tandem repeats, Z - Z-DNA</t>
    </r>
  </si>
  <si>
    <t>APR</t>
  </si>
  <si>
    <t>DR</t>
  </si>
  <si>
    <t>GQ</t>
  </si>
  <si>
    <t>IR</t>
  </si>
  <si>
    <t>MR</t>
  </si>
  <si>
    <t>STR</t>
  </si>
  <si>
    <t>Z</t>
  </si>
  <si>
    <t>number of repeats</t>
  </si>
  <si>
    <t>length of repeats</t>
  </si>
  <si>
    <t>DNA/Crypton</t>
  </si>
  <si>
    <t>DNA/Crypton-A</t>
  </si>
  <si>
    <t>DNA/Kolobok</t>
  </si>
  <si>
    <t>DNA/MULE-MuDR</t>
  </si>
  <si>
    <t>DNA/Merlin</t>
  </si>
  <si>
    <t>DNA/PIF-Harbinger</t>
  </si>
  <si>
    <t>DNA/PiggyBac</t>
  </si>
  <si>
    <t>DNA/TcMar</t>
  </si>
  <si>
    <t>DNA/TcMar-Mariner</t>
  </si>
  <si>
    <t>DNA/TcMar-Pogo</t>
  </si>
  <si>
    <t>DNA/TcMar-Tc1</t>
  </si>
  <si>
    <t>DNA/TcMar-Tc2</t>
  </si>
  <si>
    <t>DNA/TcMar-Tigger</t>
  </si>
  <si>
    <t>DNA/hAT</t>
  </si>
  <si>
    <t>DNA/hAT-Ac</t>
  </si>
  <si>
    <t>DNA/hAT-Blackjack</t>
  </si>
  <si>
    <t>DNA/hAT-Charlie</t>
  </si>
  <si>
    <t>DNA/hAT-Tag1</t>
  </si>
  <si>
    <t>DNA/hAT-Tip100</t>
  </si>
  <si>
    <t>DNA/hAT-Tip100?</t>
  </si>
  <si>
    <t>DNA/hAT-hAT19</t>
  </si>
  <si>
    <t>DNA/hAT?</t>
  </si>
  <si>
    <t>DNA?/hAT-Tip100?</t>
  </si>
  <si>
    <t>LINE/CR1</t>
  </si>
  <si>
    <t>LINE/Dong-R4</t>
  </si>
  <si>
    <t>LINE/I-Jockey</t>
  </si>
  <si>
    <t>LINE/L1-Tx1</t>
  </si>
  <si>
    <t>LINE/L2</t>
  </si>
  <si>
    <t>LINE/Penelope</t>
  </si>
  <si>
    <t>LINE/RTE-BovB</t>
  </si>
  <si>
    <t>LINE/RTE-X</t>
  </si>
  <si>
    <t>LTR/ERV1</t>
  </si>
  <si>
    <t>LTR/ERVK</t>
  </si>
  <si>
    <t>LTR/ERVL</t>
  </si>
  <si>
    <t>LTR/ERVL-MaLR</t>
  </si>
  <si>
    <t>LTR/Gypsy</t>
  </si>
  <si>
    <t>RC/Helitron</t>
  </si>
  <si>
    <t>Retroposon/SVA</t>
  </si>
  <si>
    <t>SINE/5S-Deu-L2</t>
  </si>
  <si>
    <t>SINE/Alu</t>
  </si>
  <si>
    <t>SINE/MIR</t>
  </si>
  <si>
    <t>SINE/tRNA</t>
  </si>
  <si>
    <t>SINE/tRNA-Deu</t>
  </si>
  <si>
    <t>SINE/tRNA-RTE</t>
  </si>
  <si>
    <t>Satellite/Y-chromosome_ALRY-MAJOR_PT</t>
  </si>
  <si>
    <t>Satellite/Y-chromosome_ALRY-MINOR_PT</t>
  </si>
  <si>
    <t>Satellite/acro_6kbHsap</t>
  </si>
  <si>
    <t>Satellite/acro_ACRO1</t>
  </si>
  <si>
    <t>Satellite/centr_ALR/Alpha</t>
  </si>
  <si>
    <t>Satellite/centr_GSAT</t>
  </si>
  <si>
    <t>Satellite/centr_GSATII</t>
  </si>
  <si>
    <t>Satellite/centr_GSATX</t>
  </si>
  <si>
    <t>Satellite/centr_HSAT4</t>
  </si>
  <si>
    <t>Satellite/centr_SST1</t>
  </si>
  <si>
    <t>Satellite/subtelo_TAR1</t>
  </si>
  <si>
    <t>Satellite_(CATTC)n</t>
  </si>
  <si>
    <t>Satellite_(GAATG)n</t>
  </si>
  <si>
    <t>Satellite_BSR/Beta</t>
  </si>
  <si>
    <t>Satellite_CER</t>
  </si>
  <si>
    <t>Satellite_D20S16</t>
  </si>
  <si>
    <t>Satellite_HSAT5</t>
  </si>
  <si>
    <t>Satellite_HSATI</t>
  </si>
  <si>
    <t>Satellite_HSATII</t>
  </si>
  <si>
    <t>Satellite_LSAU</t>
  </si>
  <si>
    <t>Satellite_PTPCHT7</t>
  </si>
  <si>
    <t>Satellite_SAR</t>
  </si>
  <si>
    <t>Satellite_SAT-VAR_rnd-1_family-9</t>
  </si>
  <si>
    <t>Satellite_SATR1</t>
  </si>
  <si>
    <t>Satellite_SATR2</t>
  </si>
  <si>
    <t>Unspecified_SAT</t>
  </si>
  <si>
    <t>Unspecified_StSat_pCHT</t>
  </si>
  <si>
    <t>Ave non-B DNA density</t>
  </si>
  <si>
    <r>
      <rPr>
        <rFont val="Arial"/>
        <b/>
        <color theme="1"/>
      </rPr>
      <t xml:space="preserve">Table S28. </t>
    </r>
    <r>
      <rPr>
        <rFont val="Arial"/>
        <b/>
        <i/>
        <color theme="1"/>
      </rPr>
      <t>P</t>
    </r>
    <r>
      <rPr>
        <rFont val="Arial"/>
        <b/>
        <color theme="1"/>
      </rPr>
      <t>-values for methylation analysis. No correction for multiple testing was applied in any tables below.</t>
    </r>
  </si>
  <si>
    <t>A. Comparisons between PAR1, non-PAR X, and non-PAR Y within each species (two-sided Wilcoxon Rank-Sum test).</t>
  </si>
  <si>
    <r>
      <rPr>
        <rFont val="Arial"/>
        <b/>
        <i/>
        <color theme="1"/>
        <sz val="10.0"/>
      </rPr>
      <t>p</t>
    </r>
    <r>
      <rPr>
        <rFont val="Arial"/>
        <b/>
        <color theme="1"/>
        <sz val="10.0"/>
      </rPr>
      <t>-value</t>
    </r>
  </si>
  <si>
    <t>PAR1 vs. Y</t>
  </si>
  <si>
    <t>X vs. Y</t>
  </si>
  <si>
    <t>PAR1 vs. X</t>
  </si>
  <si>
    <t>&lt;2.22E-16</t>
  </si>
  <si>
    <t>S.orangutan</t>
  </si>
  <si>
    <r>
      <rPr>
        <rFont val="Arial"/>
        <b/>
        <color rgb="FF000000"/>
        <sz val="10.0"/>
        <u/>
      </rPr>
      <t xml:space="preserve">B. Differential DNA methylation between different repetitive elements and genic regions tested using the two-sided Wilcoxon Rank-Sum test; </t>
    </r>
    <r>
      <rPr>
        <rFont val="Arial"/>
        <b/>
        <i/>
        <color rgb="FF000000"/>
        <sz val="10.0"/>
        <u/>
      </rPr>
      <t>p</t>
    </r>
    <r>
      <rPr>
        <rFont val="Arial"/>
        <b/>
        <color rgb="FF000000"/>
        <sz val="10.0"/>
        <u/>
      </rPr>
      <t>-values are shown.</t>
    </r>
  </si>
  <si>
    <t>Simple/LowComplexity</t>
  </si>
  <si>
    <t>GenesExclRepeats</t>
  </si>
  <si>
    <t>&lt; 2.22E-16</t>
  </si>
  <si>
    <t>B.orangutan</t>
  </si>
  <si>
    <t>1.5-e07</t>
  </si>
  <si>
    <r>
      <rPr>
        <rFont val="Arial"/>
        <b/>
        <color rgb="FF000000"/>
        <sz val="10.0"/>
        <u/>
      </rPr>
      <t xml:space="preserve">C. DNA methylation differences between ampliconic and ancestral regions using the two-sided Wilcoxon Rank-Sum test; </t>
    </r>
    <r>
      <rPr>
        <rFont val="Arial"/>
        <b/>
        <i/>
        <color rgb="FF000000"/>
        <sz val="10.0"/>
        <u/>
      </rPr>
      <t>p</t>
    </r>
    <r>
      <rPr>
        <rFont val="Arial"/>
        <b/>
        <color rgb="FF000000"/>
        <sz val="10.0"/>
        <u/>
      </rPr>
      <t>-values are shown.</t>
    </r>
  </si>
  <si>
    <t>Amp. vs. XAnc.</t>
  </si>
  <si>
    <t>Amp. vs. YAnc.</t>
  </si>
  <si>
    <t>&lt;2.2E-16</t>
  </si>
  <si>
    <t>D. Spearman correlation coefficients and significance between promoter methylation and expression.</t>
  </si>
  <si>
    <t>ExpMethCorr</t>
  </si>
  <si>
    <r>
      <rPr>
        <rFont val="Arial"/>
        <b/>
        <i/>
        <color theme="1"/>
        <sz val="10.0"/>
      </rPr>
      <t>p</t>
    </r>
    <r>
      <rPr>
        <rFont val="Arial"/>
        <b/>
        <color theme="1"/>
        <sz val="10.0"/>
      </rPr>
      <t>-value</t>
    </r>
  </si>
  <si>
    <t>PARX</t>
  </si>
  <si>
    <t>E. P -values for difference in methylation level between genomic regions within species (Two-sided, Wilcoxon Rank-Sum test)</t>
  </si>
  <si>
    <t>P-values</t>
  </si>
  <si>
    <t>PAR2 vs PAR1</t>
  </si>
  <si>
    <t>PAR2 vs Y</t>
  </si>
  <si>
    <t>PAR2 vs X</t>
  </si>
  <si>
    <t>F. Sample size information for Extended Data Figure 3a and Supplementary Figure 14a</t>
  </si>
  <si>
    <t>N (100,000 bp windows)</t>
  </si>
  <si>
    <t>PAR1</t>
  </si>
  <si>
    <t>PAR2</t>
  </si>
  <si>
    <t>non-PAR X*</t>
  </si>
  <si>
    <t>non-PAR Y*</t>
  </si>
  <si>
    <t>non-PAR X</t>
  </si>
  <si>
    <t>non-PAR Y</t>
  </si>
  <si>
    <t>non-PAR Y*†</t>
  </si>
  <si>
    <t>* PAR2 for human and bonobo, which are not homologous, are excluded from non-PAR X and non-PAR Y for consistency because the other species lack a second PAR region.</t>
  </si>
  <si>
    <t>† Human Yq12 region was excluded because the ONT and PacBio HiFi reads showed inconsistent methylation signal¹.</t>
  </si>
  <si>
    <t>G. Sample size information for Extended Data Figure 3b</t>
  </si>
  <si>
    <t>Type</t>
  </si>
  <si>
    <t>N (repeats, genes, etc.)</t>
  </si>
  <si>
    <t>Genes Excluding Repeats</t>
  </si>
  <si>
    <t>Simple/
Low Complexity</t>
  </si>
  <si>
    <t>H. Sample size information for Extended Data Figure 3c</t>
  </si>
  <si>
    <t>Ampliconic</t>
  </si>
  <si>
    <t>Ancestral</t>
  </si>
  <si>
    <t>H. Sample size information for Supplementary Figure 14d</t>
  </si>
  <si>
    <t>N (genes with expression and promoter methylation data)</t>
  </si>
  <si>
    <t>PAR X</t>
  </si>
  <si>
    <t>* Human Yq12 region was excluded because the ONT and PacBio HiFi reads showed inconsistent methylation signal¹.</t>
  </si>
  <si>
    <t>References</t>
  </si>
  <si>
    <r>
      <rPr>
        <rFont val="Arial, sans-serif"/>
        <color rgb="FF000000"/>
        <sz val="10.0"/>
      </rPr>
      <t xml:space="preserve">1. Rhie A, Nurk S, Cechova M, </t>
    </r>
    <r>
      <rPr>
        <rFont val="Arial, sans-serif"/>
        <i/>
        <color rgb="FF000000"/>
        <sz val="10.0"/>
      </rPr>
      <t>et al.</t>
    </r>
    <r>
      <rPr>
        <rFont val="Arial, sans-serif"/>
        <color rgb="FF000000"/>
        <sz val="10.0"/>
      </rPr>
      <t xml:space="preserve"> The complete sequence of a human Y chromosome. </t>
    </r>
    <r>
      <rPr>
        <rFont val="Arial, sans-serif"/>
        <i/>
        <color rgb="FF000000"/>
        <sz val="10.0"/>
      </rPr>
      <t>Nature</t>
    </r>
    <r>
      <rPr>
        <rFont val="Arial, sans-serif"/>
        <color rgb="FF000000"/>
        <sz val="10.0"/>
      </rPr>
      <t xml:space="preserve"> 621(7978):344-354 (2023). DOI: 10.1038/s41586-023-06457-y</t>
    </r>
  </si>
  <si>
    <r>
      <rPr>
        <rFont val="Arial"/>
        <b/>
        <color theme="1"/>
      </rPr>
      <t>S29. Higher Order Repeats (HORs).</t>
    </r>
    <r>
      <rPr>
        <rFont val="Arial"/>
        <b val="0"/>
        <color theme="1"/>
      </rPr>
      <t xml:space="preserve"> The Table shows all HORs discovered in ape X and Y ASat arrays. HOR are specific for each genus which appears in the HOR name followed by the rest of the name contructed according to rules as described in Altemose et. al. (2022) ("HOR" column). "CENP-B sites" column indicates whether HOR has at least one CENP-B active site (kmer_seq). "Basic HOR length (mon)" column shows the number of monomers in the full-length HOR. "Formulae, features" column shows SF class monomers which form a full-length HOR and sometimes additional optional information like the color used for a given HOR in the HOR-track, etc.</t>
    </r>
  </si>
  <si>
    <t>chr</t>
  </si>
  <si>
    <t>Primate</t>
  </si>
  <si>
    <t>HOR</t>
  </si>
  <si>
    <t>CENP-B sites*</t>
  </si>
  <si>
    <t>Basic HOR length (mon)</t>
  </si>
  <si>
    <t>Formulae, features</t>
  </si>
  <si>
    <t>Pan_S3CXH1L</t>
  </si>
  <si>
    <t>yes</t>
  </si>
  <si>
    <r>
      <rPr>
        <rFont val="Arial"/>
        <color theme="1"/>
      </rPr>
      <t xml:space="preserve">1-12 </t>
    </r>
    <r>
      <rPr>
        <rFont val="Arial"/>
        <color rgb="FFEA4335"/>
      </rPr>
      <t>W1W2W3W4W3W4W5</t>
    </r>
    <r>
      <rPr>
        <rFont val="Arial"/>
        <color theme="1"/>
      </rPr>
      <t>W1W2W3W4W5 (7mer+5mer)</t>
    </r>
  </si>
  <si>
    <r>
      <rPr>
        <rFont val="Arial"/>
        <color theme="1"/>
      </rPr>
      <t xml:space="preserve">1-12 </t>
    </r>
    <r>
      <rPr>
        <rFont val="Arial"/>
        <color rgb="FFEA4335"/>
      </rPr>
      <t>W1W2W3W4W3W4W5</t>
    </r>
    <r>
      <rPr>
        <rFont val="Arial"/>
        <color theme="1"/>
      </rPr>
      <t>W1W2W3W4W5 (7mer+5mer)</t>
    </r>
  </si>
  <si>
    <t>Gor_S1CXH1L</t>
  </si>
  <si>
    <t>1-2 J1J2</t>
  </si>
  <si>
    <t>Gor_S2CXH2</t>
  </si>
  <si>
    <t>1-7 FDD1D2D1D2D1D2; (1)n_2_5 (FD)nD1D2, n=2-13</t>
  </si>
  <si>
    <t>Gor_S3CXH3</t>
  </si>
  <si>
    <r>
      <rPr>
        <rFont val="Arial"/>
        <color theme="1"/>
      </rPr>
      <t xml:space="preserve">1-19 </t>
    </r>
    <r>
      <rPr>
        <rFont val="Arial"/>
        <color rgb="FFFF0000"/>
      </rPr>
      <t>W1W2W3W4W3W4W5</t>
    </r>
    <r>
      <rPr>
        <rFont val="Arial"/>
        <color theme="1"/>
      </rPr>
      <t>W1W2W3W4W5</t>
    </r>
    <r>
      <rPr>
        <rFont val="Arial"/>
        <color rgb="FFFF0000"/>
      </rPr>
      <t xml:space="preserve">W1W2W3W4W3W4W5 </t>
    </r>
    <r>
      <rPr>
        <rFont val="Arial"/>
        <color theme="1"/>
      </rPr>
      <t>(7mer+5mer+7mer)</t>
    </r>
  </si>
  <si>
    <t>Gor_S3CXH4</t>
  </si>
  <si>
    <r>
      <rPr>
        <rFont val="Arial"/>
        <color theme="1"/>
      </rPr>
      <t xml:space="preserve">1-16 W1W2W3W4W5 </t>
    </r>
    <r>
      <rPr>
        <rFont val="Arial"/>
        <color rgb="FFFF0000"/>
      </rPr>
      <t>W1W2W3W4W3W4W5</t>
    </r>
    <r>
      <rPr>
        <rFont val="Arial"/>
        <color theme="1"/>
      </rPr>
      <t>W1W2W3W4W5 (5mer+7mer+5mer)</t>
    </r>
  </si>
  <si>
    <t>Gor_S5CXH5</t>
  </si>
  <si>
    <t>1-21 W3*(R2)20, W3* is only covered at th=0.3</t>
  </si>
  <si>
    <t>S. Orangutan</t>
  </si>
  <si>
    <t>Pon_S5CXH1L</t>
  </si>
  <si>
    <t>1-4 R2R2R2R2 orange, active array</t>
  </si>
  <si>
    <t>Pon_S5CXH2</t>
  </si>
  <si>
    <t>1-8 (R2)5_R1_(R2)2 red</t>
  </si>
  <si>
    <t>Pon_S5CXH3</t>
  </si>
  <si>
    <t>1-8 (R2)5_R1_(R2)2 lilac</t>
  </si>
  <si>
    <t>Pon_S5CXH4</t>
  </si>
  <si>
    <t>no</t>
  </si>
  <si>
    <t>1-8 (R2)8 green</t>
  </si>
  <si>
    <t>Pon_S5CXH5</t>
  </si>
  <si>
    <t>1-24_16_ 26-31 (R2)31 dark blue</t>
  </si>
  <si>
    <t>Pon_S5CXH6</t>
  </si>
  <si>
    <t>1-24 R2(R2R1)4_[R2(R2R1)2]2_R2(R2R1)_R2R2 blue</t>
  </si>
  <si>
    <t>B. Orangutan</t>
  </si>
  <si>
    <t>1-4 R2R2R2R2 orange</t>
  </si>
  <si>
    <t>1-8 (R2)5_R1_(R2)2 red, mon4 is occasionally classed as R2</t>
  </si>
  <si>
    <t>Sym_S4CXH1L</t>
  </si>
  <si>
    <t>ancestral 12mer (Ga)12 never repeats tandemly, but forms super-HORs, typical is 18mer 1-12_5-7_1_6-7</t>
  </si>
  <si>
    <t>Pan_S4CYH1L</t>
  </si>
  <si>
    <t>1-29 (Ga)29, mons 2,8 are always R2, 21 and 25 are often R2, mon1 is 125 bp long</t>
  </si>
  <si>
    <t>1-29 (Ga)29, mons 2, 19-21 are R2, mon14 is D4, mon1 is 165 bp</t>
  </si>
  <si>
    <t>Gor_S1CYH1L</t>
  </si>
  <si>
    <t>1-18 (J1J2)9</t>
  </si>
  <si>
    <t>Gor_S1CYH2</t>
  </si>
  <si>
    <t>1-20 (J1J2)10</t>
  </si>
  <si>
    <t>Gor_S1CYH3</t>
  </si>
  <si>
    <t>1-20 (J1J2)10, mostly StVs, small island of full-length HORs here chrY.mGorGor1:25,114,591-25,135,611</t>
  </si>
  <si>
    <t>Gor_S1CYH4</t>
  </si>
  <si>
    <t>Gor_S1CYH5</t>
  </si>
  <si>
    <t>1-12 (J1J2)6</t>
  </si>
  <si>
    <t>Pon_S5CYH1L</t>
  </si>
  <si>
    <t>(R2)58</t>
  </si>
  <si>
    <t>Sym_S4CYH1L</t>
  </si>
  <si>
    <t>central array, 1-17 (GaR2)2_(Ga)7_(R2GaGa)2, mon7 has 22bp insertion</t>
  </si>
  <si>
    <t>Sym_S4CYH2</t>
  </si>
  <si>
    <t>right array (Ga)3_R2_(Ga)8_R2_(Ga)4</t>
  </si>
  <si>
    <t>ST</t>
  </si>
  <si>
    <t>Sym_S4STanc</t>
  </si>
  <si>
    <t>1-4 (Ga)4</t>
  </si>
  <si>
    <t>Sym_S4STH1</t>
  </si>
  <si>
    <t>1-10 (Ga)4_R2_(Ga)3_R2Ga, S4ST_anc monomers 1-4_1-4_1-2</t>
  </si>
  <si>
    <r>
      <rPr>
        <rFont val="Arial"/>
        <b/>
        <color theme="1"/>
      </rPr>
      <t xml:space="preserve">S30. Structural Variants (StVs) at centromeres. </t>
    </r>
    <r>
      <rPr>
        <rFont val="Arial"/>
        <b val="0"/>
        <color theme="1"/>
      </rPr>
      <t>The table shows the counts of each StV in each assembly. Monomer numbers are in ascending order when alpha satellite is in forward orientation and in descending order when it is in reverse orientation. Coordinates where StV statistics were collected are those covered by the respective HOR in the HOR track.</t>
    </r>
  </si>
  <si>
    <t>StV</t>
  </si>
  <si>
    <t>cnt</t>
  </si>
  <si>
    <t>Gor_S1CXH1L.1-2</t>
  </si>
  <si>
    <t>Gor_S1CXH1L.2</t>
  </si>
  <si>
    <t>Gor_S1CXH1L.1</t>
  </si>
  <si>
    <t>Pan_S3CXH1L.12-1</t>
  </si>
  <si>
    <t>Pan_S3CXH1L.12-9_7-1</t>
  </si>
  <si>
    <t>Pan_S3CXH1L.12-8</t>
  </si>
  <si>
    <t>Pan_S3CXH1L.12-6_2-1</t>
  </si>
  <si>
    <t>Pan_S3CXH1L.12-4_1</t>
  </si>
  <si>
    <t>Pan_S3CXH1L.12-10_6-1</t>
  </si>
  <si>
    <t>Pan_S3CXH1L.7-2_8-1</t>
  </si>
  <si>
    <t>Pan_S3CXH1L.12-10_2-1</t>
  </si>
  <si>
    <t>Pan_S3CXH1L.7-1</t>
  </si>
  <si>
    <t>Pan_S3CXH1L.12-9_1</t>
  </si>
  <si>
    <t>Pan_S3CXH1L.12-8_4-1</t>
  </si>
  <si>
    <t>Pan_S3CXH1L.12-3_11-1</t>
  </si>
  <si>
    <t>Pan_S3CXH1L.9-7_10-9_5-4_5-4</t>
  </si>
  <si>
    <t>Pan_S3CXH1L.6-1</t>
  </si>
  <si>
    <t>Pan_S3CXH1L.4-1</t>
  </si>
  <si>
    <t>Pan_S3CXH1L.12-9_5-4_5-1</t>
  </si>
  <si>
    <t>Pan_S3CXH1L.12-6</t>
  </si>
  <si>
    <t>Pan_S3CXH1L.12-3_4-1</t>
  </si>
  <si>
    <t>Pan_S3CXH1L.12-2_8-2_8-7_11-7</t>
  </si>
  <si>
    <t>Pan_S3CXH1L.12-2_8-2_8-1</t>
  </si>
  <si>
    <t>Pan_S3CXH1L.12-2_8-1</t>
  </si>
  <si>
    <t>Pan_S3CXH1L.12-5_2-1</t>
  </si>
  <si>
    <t>Pan_S3CXH1L.12-9_2-1</t>
  </si>
  <si>
    <t>Pan_S3CXH1L.12-7</t>
  </si>
  <si>
    <t>Pan_S3CXH1L.12-5</t>
  </si>
  <si>
    <t>Pan_S3CXH1L.12-3_1</t>
  </si>
  <si>
    <t>Pan_S3CXH1L.9-7_10-9_5-4_5-1</t>
  </si>
  <si>
    <t>Pan_S3CXH1L.7-3_9-1</t>
  </si>
  <si>
    <t>Pan_S3CXH1L.7_11-7</t>
  </si>
  <si>
    <t>Pan_S3CXH1L.12-7_11-1</t>
  </si>
  <si>
    <t>Pan_S3CXH1L.12-11_5-4_10-1</t>
  </si>
  <si>
    <t>Pan_S3CXH1L.12-11_2-1</t>
  </si>
  <si>
    <t>Pon_S5CXH1L.4-1</t>
  </si>
  <si>
    <t>Pon_S5CXH1L.4-3</t>
  </si>
  <si>
    <t>Pon_S5CXH1L.2-1</t>
  </si>
  <si>
    <t>Pon_S5CXH1L.4_1</t>
  </si>
  <si>
    <t>Pon_S5CXH1L.4</t>
  </si>
  <si>
    <t>Pon_S5CXH1L.4-2</t>
  </si>
  <si>
    <t>Pon_S5CXH1L.4-2_3</t>
  </si>
  <si>
    <t>Pon_S5CXH1L.4-2_3-1</t>
  </si>
  <si>
    <t>Pon_S5CXH1L.3</t>
  </si>
  <si>
    <t>Pon_S5CXH1L.1</t>
  </si>
  <si>
    <t>Pon_S5CXH1L.4-3_1</t>
  </si>
  <si>
    <t>Pon_S5CXH1L.3-1</t>
  </si>
  <si>
    <t>Pon_S5CXH1L.4-3_3</t>
  </si>
  <si>
    <t>Sym_S4CXH1L.1_6-7</t>
  </si>
  <si>
    <t>Sym_S4CXH1L.5-7</t>
  </si>
  <si>
    <t>Sym_S4CXH1L.1-12</t>
  </si>
  <si>
    <t>Sym_S4CXH1L.5_7</t>
  </si>
  <si>
    <t>Sym_S4CXH1L.1-7</t>
  </si>
  <si>
    <t>Sym_S4CXH1L.7</t>
  </si>
  <si>
    <t>Sym_S4CXH1L.1-2_7-9_7-12</t>
  </si>
  <si>
    <t>Sym_S4CXH1L.2</t>
  </si>
  <si>
    <t>Sym_S4CXH1L.1-10_9-12</t>
  </si>
  <si>
    <t>Sym_S4CXH1L.5-12</t>
  </si>
  <si>
    <t>Sym_S4CXH1L.1-6_6-12</t>
  </si>
  <si>
    <t>Sym_S4CXH1L.1_4_6-7</t>
  </si>
  <si>
    <t>Sym_S4CXH1L.6</t>
  </si>
  <si>
    <t>Sym_S4CXH1L.5_7-12</t>
  </si>
  <si>
    <t>Sym_S4CXH1L.1-9_7</t>
  </si>
  <si>
    <t>Sym_S4CXH1L.1-7_7</t>
  </si>
  <si>
    <t>Sym_S4CXH1L.1-2_7-12</t>
  </si>
  <si>
    <t>Sym_S4CXH1L.1-4_7-12</t>
  </si>
  <si>
    <t>Sym_S4CXH1L.1_4_6-9_5-6_6-7</t>
  </si>
  <si>
    <t>Sym_S4CXH1L.1_4_6_6-10_2-10_2-12</t>
  </si>
  <si>
    <t>Sym_S4CXH1L.1-2_4-7_9-10_2-4_6_6-7</t>
  </si>
  <si>
    <t>Sym_S4CXH1L.1-2_4-7_9-10_2-4_6_6-10_2-10_2-12</t>
  </si>
  <si>
    <t>Sym_S4CXH1L.6_2_4_3-4</t>
  </si>
  <si>
    <t>Sym_S4CXH1L.5_9_7</t>
  </si>
  <si>
    <t>Sym_S4CXH1L.5-7_5-7_9-10_2-5_2_8_5-7_9-10_2_4-7_3_6-7</t>
  </si>
  <si>
    <t>Sym_S4CXH1L.5-6_10-12</t>
  </si>
  <si>
    <t>Sym_S4CXH1L.5_2_2_10_2</t>
  </si>
  <si>
    <t>Sym_S4CXH1L.3-5_7</t>
  </si>
  <si>
    <t>Sym_S4CXH1L.3-5_5-7</t>
  </si>
  <si>
    <t>Sym_S4CXH1L.1-9_7-12</t>
  </si>
  <si>
    <t>Sym_S4CXH1L.1-6_6_6-12</t>
  </si>
  <si>
    <t>Sym_S4CXH1L.1_6_4_2_2_2_2_2_4_10</t>
  </si>
  <si>
    <t>Sym_S4CXH1L.1-5_2_8_5-12</t>
  </si>
  <si>
    <t>Sym_S4CXH1L.1-4_9-12</t>
  </si>
  <si>
    <t>Sym_S4CXH1L.1_4-7_3_6-7</t>
  </si>
  <si>
    <t>Sym_S4CXH1L.1_4-7</t>
  </si>
  <si>
    <t>Sym_S4CXH1L.1_4-6_6-7_3_6-7</t>
  </si>
  <si>
    <t>Sym_S4CXH1L.1_4-10_9-12</t>
  </si>
  <si>
    <t>Sym_S4CXH1L.1-4_10_2_2_2_8_10_10-12</t>
  </si>
  <si>
    <t>Sym_S4CXH1L.1-4_10_10-12</t>
  </si>
  <si>
    <t>Sym_S4CXH1L.1-2_7</t>
  </si>
  <si>
    <t>Sym_S4CXH1L.1-2_5-6_11-12</t>
  </si>
  <si>
    <t>Sym_S4CXH1L.1-2_4-7_9-10_2_6-7_2_4-7_5_2_8-12</t>
  </si>
  <si>
    <t>Sym_S4CXH1L.1-2_4-7_9-10_2-4_6_6-10_2-12</t>
  </si>
  <si>
    <t>Sym_S4CXH1L.1-2_4-7</t>
  </si>
  <si>
    <t>Sym_S4CXH1L.1-2_4-5_8_7-12</t>
  </si>
  <si>
    <t>Sym_S4CXH1L.1-2_2_2_2_6_10_3_2</t>
  </si>
  <si>
    <t>Sym_S4CXH1L.1-2_2_2_2_2_2_2_2_8</t>
  </si>
  <si>
    <t>Sym_S4CXH1L.1-10_7_4-12</t>
  </si>
  <si>
    <t>Gor_S1CYH1L.18-11</t>
  </si>
  <si>
    <t>Gor_S1CYH1L.18-1</t>
  </si>
  <si>
    <t>Gor_S1CYH1L.9-1</t>
  </si>
  <si>
    <t>Gor_S1CYH1L.18-7_12_5-1</t>
  </si>
  <si>
    <t>Gor_S1CYH1L.1</t>
  </si>
  <si>
    <t>Gor_S1CYH1L.18-12</t>
  </si>
  <si>
    <t>Gor_S1CYH1L.16</t>
  </si>
  <si>
    <t>Gor_S1CYH1L.13_6</t>
  </si>
  <si>
    <t>Gor_S1CYH1L.9-2_5_2-1</t>
  </si>
  <si>
    <t>Gor_S1CYH1L.6</t>
  </si>
  <si>
    <t>Gor_S1CYH1L.17</t>
  </si>
  <si>
    <t>Gor_S1CYH1L.18-13_6-1</t>
  </si>
  <si>
    <t>Gor_S1CYH1L.2_13_6</t>
  </si>
  <si>
    <t>Gor_S1CYH1L.9-7_12_5-1</t>
  </si>
  <si>
    <t>Gor_S1CYH1L.2</t>
  </si>
  <si>
    <t>Gor_S1CYH1L.18-8_17-11</t>
  </si>
  <si>
    <t>Gor_S1CYH1L.14</t>
  </si>
  <si>
    <t>Gor_S1CYH1L.17-16_1</t>
  </si>
  <si>
    <t>Gor_S1CYH1L.13</t>
  </si>
  <si>
    <t>Gor_S1CYH1L.10-1</t>
  </si>
  <si>
    <t>Gor_S1CYH1L.9-8_5-1</t>
  </si>
  <si>
    <t>Gor_S1CYH1L.18-17_2_5_2-1</t>
  </si>
  <si>
    <t>Gor_S1CYH1L.18-16_7-1</t>
  </si>
  <si>
    <t>Gor_S1CYH1L.18-14</t>
  </si>
  <si>
    <t>Gor_S1CYH1L.18-11_6_17-13_6_7-1</t>
  </si>
  <si>
    <t>Gor_S1CYH1L.13_6_17</t>
  </si>
  <si>
    <t>Gor_S1CYH1L.13-12</t>
  </si>
  <si>
    <t>Gor_S1CYH1L.18-6_17-11</t>
  </si>
  <si>
    <t>Gor_S1CYH1L.18-16_7_8-1</t>
  </si>
  <si>
    <t>Gor_S1CYH1L.18-10_1</t>
  </si>
  <si>
    <t>Gor_S1CYH1L.12</t>
  </si>
  <si>
    <t>Gor_S1CYH1L.18-6_7-1</t>
  </si>
  <si>
    <t>Gor_S1CYH1L.18-17_14-11</t>
  </si>
  <si>
    <t>Gor_S1CYH1L.18-16_9-1</t>
  </si>
  <si>
    <t>Gor_S1CYH1L.11</t>
  </si>
  <si>
    <t>Gor_S1CYH1L.9-8_1</t>
  </si>
  <si>
    <t>Gor_S1CYH1L.9-7_12_17-7_12_5-1</t>
  </si>
  <si>
    <t>Gor_S1CYH1L.18-6_9-2_13-11</t>
  </si>
  <si>
    <t>Gor_S1CYH1L.18-6_9-1</t>
  </si>
  <si>
    <t>Gor_S1CYH1L.18-14_11</t>
  </si>
  <si>
    <t>Gor_S1CYH1L.18-13_6_13-12</t>
  </si>
  <si>
    <t>Gor_S1CYH1L.18-13</t>
  </si>
  <si>
    <t>Gor_S1CYH1L.18</t>
  </si>
  <si>
    <t>Gor_S1CYH1L.16-11</t>
  </si>
  <si>
    <t>Gor_S1CYH1L.13_6_17-16</t>
  </si>
  <si>
    <t>Gor_S1CYH1L.7-3_4-1</t>
  </si>
  <si>
    <t>Gor_S1CYH1L.18-9_12-11</t>
  </si>
  <si>
    <t>Gor_S1CYH1L.18_9-1</t>
  </si>
  <si>
    <t>Gor_S1CYH1L.18-6_7-2_13-11</t>
  </si>
  <si>
    <t>Gor_S1CYH1L.18-16_9-2_17-2_5_2-1</t>
  </si>
  <si>
    <t>Gor_S1CYH1L.18-16_17_14-11</t>
  </si>
  <si>
    <t>Gor_S1CYH1L.18-16_13-1</t>
  </si>
  <si>
    <t>Gor_S1CYH1L.18-14_9-1</t>
  </si>
  <si>
    <t>Gor_S1CYH1L.18-14_1</t>
  </si>
  <si>
    <t>Gor_S1CYH1L.17-16</t>
  </si>
  <si>
    <t>Gor_S1CYH1L.13-11</t>
  </si>
  <si>
    <t>Gor_S1CYH1L.9-7_12_17-1</t>
  </si>
  <si>
    <t>Gor_S1CYH1L.9-5_16-11</t>
  </si>
  <si>
    <t>Gor_S1CYH1L.9-2_17-16_9-1</t>
  </si>
  <si>
    <t>Gor_S1CYH1L.9</t>
  </si>
  <si>
    <t>Gor_S1CYH1L.7-1</t>
  </si>
  <si>
    <t>Gor_S1CYH1L.18-8_9-8_9-1</t>
  </si>
  <si>
    <t>Gor_S1CYH1L.18_5-2_5-1</t>
  </si>
  <si>
    <t>Gor_S1CYH1L.18-2_5-2_13_6_13-12</t>
  </si>
  <si>
    <t>Gor_S1CYH1L.18-16_9_6-2_17-13_6_9-2_5_2-1</t>
  </si>
  <si>
    <t>Gor_S1CYH1L.18-16_13-11</t>
  </si>
  <si>
    <t>Gor_S1CYH1L.18-15_4-1</t>
  </si>
  <si>
    <t>Gor_S1CYH1L.18_15-11</t>
  </si>
  <si>
    <t>Gor_S1CYH1L.18-14_11-1</t>
  </si>
  <si>
    <t>Gor_S1CYH1L.18_11</t>
  </si>
  <si>
    <t>Gor_S1CYH1L.17-16_9-2_17-11</t>
  </si>
  <si>
    <t>Gor_S1CYH1L.17-15</t>
  </si>
  <si>
    <t>Gor_S1CYH1L.17-12</t>
  </si>
  <si>
    <t>Gor_S1CYH1L.16_1</t>
  </si>
  <si>
    <t>Gor_S1CYH1L.15-14</t>
  </si>
  <si>
    <t>Gor_S1CYH1L.13_6_1</t>
  </si>
  <si>
    <t>Gor_S1CYH1L.11_12</t>
  </si>
  <si>
    <t>Gor_S1CYH1L.9-8_17-11</t>
  </si>
  <si>
    <t>Gor_S1CYH1L.9-8_13-11</t>
  </si>
  <si>
    <t>Gor_S1CYH1L.9-8</t>
  </si>
  <si>
    <t>Gor_S1CYH1L.9-7_12_17-10_1</t>
  </si>
  <si>
    <t>Gor_S1CYH1L.9-7_12</t>
  </si>
  <si>
    <t>Gor_S1CYH1L.9-7</t>
  </si>
  <si>
    <t>Gor_S1CYH1L.9-6_9-4_1</t>
  </si>
  <si>
    <t>Gor_S1CYH1L.9-6_17_14-8_5_3-1</t>
  </si>
  <si>
    <t>Gor_S1CYH1L.9_6_13-11</t>
  </si>
  <si>
    <t>Gor_S1CYH1L.9-5_16_7-1</t>
  </si>
  <si>
    <t>Gor_S1CYH1L.9-4_1</t>
  </si>
  <si>
    <t>Gor_S1CYH1L.9-3_4_1</t>
  </si>
  <si>
    <t>Gor_S1CYH1L.9-3_16-11</t>
  </si>
  <si>
    <t>Gor_S1CYH1L.9-2_9-1</t>
  </si>
  <si>
    <t>Gor_S1CYH1L.9-2_7-1</t>
  </si>
  <si>
    <t>Gor_S1CYH1L.9-2_5-3_6-1</t>
  </si>
  <si>
    <t>Gor_S1CYH1L.9-2_5-2_5-1</t>
  </si>
  <si>
    <t>Gor_S1CYH1L.9-2_5_2_15-14_7_2_5-1</t>
  </si>
  <si>
    <t>Gor_S1CYH1L.9-2_5-1</t>
  </si>
  <si>
    <t>Gor_S1CYH1L.9-2_17-2_5_2-1</t>
  </si>
  <si>
    <t>Gor_S1CYH1L.9-2_17-16_7_12-11</t>
  </si>
  <si>
    <t>Gor_S1CYH1L.9_16</t>
  </si>
  <si>
    <t>Gor_S1CYH1L.9_14-13_6-2_17-16_1</t>
  </si>
  <si>
    <t>Gor_S1CYH1L.7_8-1</t>
  </si>
  <si>
    <t>Gor_S1CYH1L.7_14_5_14_3-1</t>
  </si>
  <si>
    <t>Gor_S1CYH1L.6-5</t>
  </si>
  <si>
    <t>Gor_S1CYH1L.5-2_5_2-1</t>
  </si>
  <si>
    <t>Gor_S1CYH1L.5-2_5_10_7_8-1</t>
  </si>
  <si>
    <t>Gor_S1CYH1L.5</t>
  </si>
  <si>
    <t>Gor_S1CYH1L.2_17-16_9-1</t>
  </si>
  <si>
    <t>Gor_S1CYH1L.2_13_6_13_6</t>
  </si>
  <si>
    <t>Gor_S1CYH1L.18-8_5-1</t>
  </si>
  <si>
    <t>Gor_S1CYH1L.18-7_16-11</t>
  </si>
  <si>
    <t>Gor_S1CYH1L.18-7_12-11</t>
  </si>
  <si>
    <t>Gor_S1CYH1L.18_7-1</t>
  </si>
  <si>
    <t>Gor_S1CYH1L.18-6_17-13_2-1</t>
  </si>
  <si>
    <t>Gor_S1CYH1L.18-6_13-11</t>
  </si>
  <si>
    <t>Gor_S1CYH1L.18_5-1</t>
  </si>
  <si>
    <t>Gor_S1CYH1L.18-3_12-11</t>
  </si>
  <si>
    <t>Gor_S1CYH1L.18-2_9-1</t>
  </si>
  <si>
    <t>Gor_S1CYH1L.18-2_5_2-1</t>
  </si>
  <si>
    <t>Gor_S1CYH1L.18-2_5-1</t>
  </si>
  <si>
    <t>Gor_S1CYH1L.18-2_17-11</t>
  </si>
  <si>
    <t>Gor_S1CYH1L.18-17_6-1</t>
  </si>
  <si>
    <t>Gor_S1CYH1L.18-17</t>
  </si>
  <si>
    <t>Gor_S1CYH1L.18-16_9-7_2_5_2-1</t>
  </si>
  <si>
    <t>Gor_S1CYH1L.18-16_9-2_17-14</t>
  </si>
  <si>
    <t>Gor_S1CYH1L.18-16_9-2_17-11</t>
  </si>
  <si>
    <t>Gor_S1CYH1L.18-16_9-2_17-1</t>
  </si>
  <si>
    <t>Gor_S1CYH1L.18-16_7_8-6_1</t>
  </si>
  <si>
    <t>Gor_S1CYH1L.18-16_13_6_9-2_9-6_9-1</t>
  </si>
  <si>
    <t>Gor_S1CYH1L.18-16_13-12</t>
  </si>
  <si>
    <t>Gor_S1CYH1L.18-16_1</t>
  </si>
  <si>
    <t>Gor_S1CYH1L.18-14_17-11</t>
  </si>
  <si>
    <t>Gor_S1CYH1L.18-13_6-4_1</t>
  </si>
  <si>
    <t>Gor_S1CYH1L.18-13_6-2_13-11</t>
  </si>
  <si>
    <t>Gor_S1CYH1L.18-13_6_17-16_17-13_6_17-11</t>
  </si>
  <si>
    <t>Gor_S1CYH1L.18-13_6_17-11</t>
  </si>
  <si>
    <t>Gor_S1CYH1L.18-13_6_13-11</t>
  </si>
  <si>
    <t>Gor_S1CYH1L.18-12_6-1</t>
  </si>
  <si>
    <t>Gor_S1CYH1L.18-12_5-1</t>
  </si>
  <si>
    <t>Gor_S1CYH1L.18-11_6-3_4-1</t>
  </si>
  <si>
    <t>Gor_S1CYH1L.18-11_6_17-15_8-7_12_5-1</t>
  </si>
  <si>
    <t>Gor_S1CYH1L.18-11_6_17-13</t>
  </si>
  <si>
    <t>Gor_S1CYH1L.17-16_13_14</t>
  </si>
  <si>
    <t>Gor_S1CYH1L.17-11</t>
  </si>
  <si>
    <t>Gor_S1CYH1L.17-1</t>
  </si>
  <si>
    <t>Gor_S1CYH1L.16_9_16-15</t>
  </si>
  <si>
    <t>Gor_S1CYH1L.15-13_6-1</t>
  </si>
  <si>
    <t>Gor_S1CYH1L.15-13</t>
  </si>
  <si>
    <t>Gor_S1CYH1L.15</t>
  </si>
  <si>
    <t>Gor_S1CYH1L.14-13</t>
  </si>
  <si>
    <t>Gor_S1CYH1L.13_6_13</t>
  </si>
  <si>
    <t>Gor_S1CYH1L.13_6_11</t>
  </si>
  <si>
    <t>Gor_S1CYH1L.11_6_17</t>
  </si>
  <si>
    <t>Gor_S1CYH1L.10-8_15-11</t>
  </si>
  <si>
    <t>Gor_S1CYH1L.10-7_14-13_6_13-12</t>
  </si>
  <si>
    <t>Gor_S1CYH1L.10-6_17-12</t>
  </si>
  <si>
    <t>Gor_S1CYH1L.10-5_2_15-13_6_13-12</t>
  </si>
  <si>
    <t>Gor_S1CYH1L.10-5_2-1</t>
  </si>
  <si>
    <t>Gor_S1CYH1L.10-2_5_2-1</t>
  </si>
  <si>
    <t>Gor_S1CYH1L.10_15-12</t>
  </si>
  <si>
    <t>Gor_S1CYH1L.10_15-11_4-1</t>
  </si>
  <si>
    <t>Gor_S1CYH1L.10_15</t>
  </si>
  <si>
    <t>Pan_S4CYH1L.29-14_6-2</t>
  </si>
  <si>
    <t>Pan_S4CYH1L.29-18_3-2</t>
  </si>
  <si>
    <t>Pan_S4CYH1L.29-1</t>
  </si>
  <si>
    <t>Pan_S4CYH1L.29-18</t>
  </si>
  <si>
    <t>Pan_S4CYH1L.29-11_3-1</t>
  </si>
  <si>
    <t>Pan_S4CYH1L.29-21_19-18_3-2</t>
  </si>
  <si>
    <t>Pan_S4CYH1L.29-17</t>
  </si>
  <si>
    <t>Pan_S4CYH1L.29-12_12-1</t>
  </si>
  <si>
    <t>Pan_S4CYH1L.29-12_22-1</t>
  </si>
  <si>
    <t>Pan_S4CYH1L.29-19_17-11_3-1</t>
  </si>
  <si>
    <t>Pan_S4CYH1L.29-21_3-1</t>
  </si>
  <si>
    <t>Pan_S4CYH1L.29-22_3-1</t>
  </si>
  <si>
    <t>Pan_S4CYH1L.29-22</t>
  </si>
  <si>
    <t>Pan_S4CYH1L.29-27_22-14_6-2</t>
  </si>
  <si>
    <t>Pan_S4CYH1L.29-21</t>
  </si>
  <si>
    <t>Pan_S4CYH1L.29-14_12-1</t>
  </si>
  <si>
    <t>Pan_S4CYH1L.29-12_22-12_22-1</t>
  </si>
  <si>
    <t>Pan_S4CYH1L.29-18_14-1</t>
  </si>
  <si>
    <t>Pan_S4CYH1L.29-16</t>
  </si>
  <si>
    <t>Pan_S4CYH1L.29-14_6-2_16-14_6-2_16-14_6-2</t>
  </si>
  <si>
    <t>Pan_S4CYH1L.25-18_3-2</t>
  </si>
  <si>
    <t>Pan_S4CYH1L.22-1</t>
  </si>
  <si>
    <t>Pan_S4CYH1L.29-12_12-2</t>
  </si>
  <si>
    <t>Pan_S4CYH1L.29-6_20-12_12-1</t>
  </si>
  <si>
    <t>Pan_S4CYH1L.29-26_2</t>
  </si>
  <si>
    <t>Pan_S4CYH1L.29-18_28-20_18-14_6-4</t>
  </si>
  <si>
    <t>Pan_S4CYH1L.29-17_14_6-2</t>
  </si>
  <si>
    <t>Pan_S4CYH1L.29-14_6-2_20-14_6-2</t>
  </si>
  <si>
    <t>Pan_S4CYH1L.29-12_12-8</t>
  </si>
  <si>
    <t>Pan_S4CYH1L.29-12_12_12-1</t>
  </si>
  <si>
    <t>Pan_S4CYH1L.5-1</t>
  </si>
  <si>
    <t>Pan_S4CYH1L.3-2</t>
  </si>
  <si>
    <t>Pan_S4CYH1L.29-9_28-20_18-14_6-4</t>
  </si>
  <si>
    <t>Pan_S4CYH1L.29-9_28-2</t>
  </si>
  <si>
    <t>Pan_S4CYH1L.29-9_28-1</t>
  </si>
  <si>
    <t>Pan_S4CYH1L.29-5_20-12_12_12-1</t>
  </si>
  <si>
    <t>Pan_S4CYH1L.29-4_16-14_3-1</t>
  </si>
  <si>
    <t>Pan_S4CYH1L.29-28_14-1</t>
  </si>
  <si>
    <t>Pan_S4CYH1L.29-26_28-11_3-1</t>
  </si>
  <si>
    <t>Pan_S4CYH1L.29-26_26-18</t>
  </si>
  <si>
    <t>Pan_S4CYH1L.29-21_6-1</t>
  </si>
  <si>
    <t>Pan_S4CYH1L.29-21_5-2</t>
  </si>
  <si>
    <t>Pan_S4CYH1L.29-21_19-18_27-22</t>
  </si>
  <si>
    <t>Pan_S4CYH1L.29-21_19-18</t>
  </si>
  <si>
    <t>Pan_S4CYH1L.29-21_19_17-11_3-1</t>
  </si>
  <si>
    <t>Pan_S4CYH1L.29-20_18-14_6-4</t>
  </si>
  <si>
    <t>Pan_S4CYH1L.29-19_27-1</t>
  </si>
  <si>
    <t>Pan_S4CYH1L.29-17_11-4_16-1</t>
  </si>
  <si>
    <t>Pan_S4CYH1L.29-16_27-12_12-1</t>
  </si>
  <si>
    <t>Pan_S4CYH1L.29-14_6-2_21-18</t>
  </si>
  <si>
    <t>Pan_S4CYH1L.29-14_6-2_20</t>
  </si>
  <si>
    <t>Pan_S4CYH1L.29-12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-14_20-12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-21_19-12_22-12_22-12_22-12_22-12_22-12_22-12_22-12_22-12_22-12_22-12_22-12_22-12_22-12_22-12_22-12_22-12_22-12_22-12_22-12_22-12_22-12_22-12_22-12_22-12_22-12_22-12_22-12_22-12_22-12_22-12_22-12_22-12_22-12_22-12_22-12_22-12_22-12_22-19_17-12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t>
  </si>
  <si>
    <t>Pan_S4CYH1L.29-12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-12_22-14_22-12_22-12_22-12_22-12_22-12_22-14_22-12_22-12_22-12_22-12_22-12_22-12_22-12_22-12_22-12_22-12_22-12_22-12_22-12_22-12_22-12</t>
  </si>
  <si>
    <t>Pan_S4CYH1L.29-12_12-9_6-1</t>
  </si>
  <si>
    <t>Pan_S4CYH1L.29-12_12-5_20-12_12-5_20-12_12-1</t>
  </si>
  <si>
    <t>Pan_S4CYH1L.29-12_12-5</t>
  </si>
  <si>
    <t>Pan_S4CYH1L.27-14_6-2</t>
  </si>
  <si>
    <t>Pan_S4CYH1L.25-12_12-5_20-12_12-1</t>
  </si>
  <si>
    <t>Pan_S4CYH1L.23</t>
  </si>
  <si>
    <t>Pan_S4CYH1L.22-18_28-20_18-14_6-4</t>
  </si>
  <si>
    <t>Pan_S4CYH1L.22-11_3-1</t>
  </si>
  <si>
    <t>Pan_S4CYH1L.1-29</t>
  </si>
  <si>
    <t>Pan_S4CYH1L.1-17_17-29</t>
  </si>
  <si>
    <t>Pan_S4CYH1L.1-17_19-29</t>
  </si>
  <si>
    <t>Pan_S4CYH1L.1-3_10-29</t>
  </si>
  <si>
    <t>Pan_S4CYH1L.1-18_17-29</t>
  </si>
  <si>
    <t>Pan_S4CYH1L.1-9_12-18_17-29</t>
  </si>
  <si>
    <t>Pan_S4CYH1L.1-18_17-18_21-29</t>
  </si>
  <si>
    <t>Pan_S4CYH1L.17-29</t>
  </si>
  <si>
    <t>Pan_S4CYH1L.1-5_4-29</t>
  </si>
  <si>
    <t>Pan_S4CYH1L.1-4_12-29</t>
  </si>
  <si>
    <t>Pan_S4CYH1L.1-18_10-18_10-17_17-29</t>
  </si>
  <si>
    <t>Pan_S4CYH1L.1-12_27-29</t>
  </si>
  <si>
    <t>Pan_S4CYH1L.26-29</t>
  </si>
  <si>
    <t>Pan_S4CYH1L.2-6_14-20</t>
  </si>
  <si>
    <t>Pan_S4CYH1L.26</t>
  </si>
  <si>
    <t>Pan_S4CYH1L.2-29</t>
  </si>
  <si>
    <t>Pan_S4CYH1L.1-9_12-29</t>
  </si>
  <si>
    <t>Pan_S4CYH1L.17</t>
  </si>
  <si>
    <t>Pan_S4CYH1L.1-3_27-29</t>
  </si>
  <si>
    <t>Pan_S4CYH1L.1-20</t>
  </si>
  <si>
    <t>Pan_S4CYH1L.1_17-29</t>
  </si>
  <si>
    <t>Pon_S5CYH1L.1-58</t>
  </si>
  <si>
    <t>Pon_S5CYH1L.1-16</t>
  </si>
  <si>
    <t>Pon_S5CYH1L.1-2_47-58</t>
  </si>
  <si>
    <t>Pon_S5CYH1L.37</t>
  </si>
  <si>
    <t>Pon_S5CYH1L.25</t>
  </si>
  <si>
    <t>Pon_S5CYH1L.52_25</t>
  </si>
  <si>
    <t>Pon_S5CYH1L.52</t>
  </si>
  <si>
    <t>Pon_S5CYH1L.22</t>
  </si>
  <si>
    <t>Pon_S5CYH1L.8_25</t>
  </si>
  <si>
    <t>Pon_S5CYH1L.8</t>
  </si>
  <si>
    <t>Pon_S5CYH1L.1-2_19-58</t>
  </si>
  <si>
    <t>Pon_S5CYH1L.1-21_50-58</t>
  </si>
  <si>
    <t>Pon_S5CYH1L.1-18_3-58</t>
  </si>
  <si>
    <t>Pon_S5CYH1L.25_52</t>
  </si>
  <si>
    <t>Pon_S5CYH1L.1-4_49-58</t>
  </si>
  <si>
    <t>Pon_S5CYH1L.1-42_17-58</t>
  </si>
  <si>
    <t>Pon_S5CYH1L.1-41_45-58</t>
  </si>
  <si>
    <t>Pon_S5CYH1L.52_22</t>
  </si>
  <si>
    <t>Pon_S5CYH1L.37_25</t>
  </si>
  <si>
    <t>Pon_S5CYH1L.32-34</t>
  </si>
  <si>
    <t>Pon_S5CYH1L.1-7_52-58</t>
  </si>
  <si>
    <t>Pon_S5CYH1L.1-37_39-58</t>
  </si>
  <si>
    <t>Pon_S5CYH1L.1-3_48_5-16</t>
  </si>
  <si>
    <t>Pon_S5CYH1L.1-2_6-58</t>
  </si>
  <si>
    <t>Pon_S5CYH1L.12_30</t>
  </si>
  <si>
    <t>Pon_S5CYH1L.1-19_4-58</t>
  </si>
  <si>
    <t>Pon_S5CYH1L.1-18_3-16</t>
  </si>
  <si>
    <t>Pon_S5CYH1L.8_52</t>
  </si>
  <si>
    <t>Pon_S5CYH1L.8_25_38</t>
  </si>
  <si>
    <t>Pon_S5CYH1L.8_25-26_12</t>
  </si>
  <si>
    <t>Pon_S5CYH1L.52_42_22</t>
  </si>
  <si>
    <t>Pon_S5CYH1L.52_22_22</t>
  </si>
  <si>
    <t>Pon_S5CYH1L.50</t>
  </si>
  <si>
    <t>Pon_S5CYH1L.48</t>
  </si>
  <si>
    <t>Pon_S5CYH1L.47</t>
  </si>
  <si>
    <t>Pon_S5CYH1L.45</t>
  </si>
  <si>
    <t>Pon_S5CYH1L.44</t>
  </si>
  <si>
    <t>Pon_S5CYH1L.42_52_25_30</t>
  </si>
  <si>
    <t>Pon_S5CYH1L.37_52_25</t>
  </si>
  <si>
    <t>Pon_S5CYH1L.36-39_5_50</t>
  </si>
  <si>
    <t>Pon_S5CYH1L.36-39</t>
  </si>
  <si>
    <t>Pon_S5CYH1L.36-38</t>
  </si>
  <si>
    <t>Pon_S5CYH1L.36-37_26_12_58</t>
  </si>
  <si>
    <t>Pon_S5CYH1L.34_16_36-39_42_52_25</t>
  </si>
  <si>
    <t>Pon_S5CYH1L.33-34_16_36-39</t>
  </si>
  <si>
    <t>Pon_S5CYH1L.33</t>
  </si>
  <si>
    <t>Pon_S5CYH1L.32-33</t>
  </si>
  <si>
    <t>Pon_S5CYH1L.30</t>
  </si>
  <si>
    <t>Pon_S5CYH1L.29_14_16</t>
  </si>
  <si>
    <t>Pon_S5CYH1L.29</t>
  </si>
  <si>
    <t>Pon_S5CYH1L.26_29-30</t>
  </si>
  <si>
    <t>Pon_S5CYH1L.26_12</t>
  </si>
  <si>
    <t>Pon_S5CYH1L.25_52_37</t>
  </si>
  <si>
    <t>Pon_S5CYH1L.25_43</t>
  </si>
  <si>
    <t>Pon_S5CYH1L.24-25_38_26_29-30</t>
  </si>
  <si>
    <t>Pon_S5CYH1L.24_22_22_42</t>
  </si>
  <si>
    <t>Pon_S5CYH1L.24</t>
  </si>
  <si>
    <t>Pon_S5CYH1L.22_42_52-53</t>
  </si>
  <si>
    <t>Pon_S5CYH1L.16_36-38</t>
  </si>
  <si>
    <t>Pon_S5CYH1L.1-46_3-58</t>
  </si>
  <si>
    <t>Pon_S5CYH1L.1-45_2-58</t>
  </si>
  <si>
    <t>Pon_S5CYH1L.14_16</t>
  </si>
  <si>
    <t>Pon_S5CYH1L.1-37_26-58</t>
  </si>
  <si>
    <t>Pon_S5CYH1L.1_32-34_38-39_9-11_29_13-16_33-55_2-16</t>
  </si>
  <si>
    <t>Pon_S5CYH1L.1_32-34</t>
  </si>
  <si>
    <t>Pon_S5CYH1L.1_32-33</t>
  </si>
  <si>
    <t>Pon_S5CYH1L.1-3</t>
  </si>
  <si>
    <t>Pon_S5CYH1L.1-2_47-48_5_27-44_26_12_58</t>
  </si>
  <si>
    <t>Pon_S5CYH1L.1-2_47_4_49-58</t>
  </si>
  <si>
    <t>Pon_S5CYH1L.1-2_38_48_5_22_42_24-26_55</t>
  </si>
  <si>
    <t>Pon_S5CYH1L.1-2_38_48_5_22_25-26_55_45_29_14_16</t>
  </si>
  <si>
    <t>Pon_S5CYH1L.1-22_51-58</t>
  </si>
  <si>
    <t>Pon_S5CYH1L.1-14_16</t>
  </si>
  <si>
    <t>Pon_S5CYH1L.1</t>
  </si>
  <si>
    <t>Pon_S5CYH1L.1-2_38_48_5_22_42_24-26_55_26_29_14_16</t>
  </si>
  <si>
    <t>Pon_S5CYH1L.1-2_38_48_5_22_25-26_55_45_29_15-16</t>
  </si>
  <si>
    <t>Pon_S5CYH1L.1-48_5-21_50-58</t>
  </si>
  <si>
    <t>Pon_S5CYH1L.1-3_48_5_27-39</t>
  </si>
  <si>
    <t>Pon_S5CYH1L.1-20_49-58</t>
  </si>
  <si>
    <t>Pon_S5CYH1L.1-18_3_20-58</t>
  </si>
  <si>
    <t>Pon_S5CYH1L.58</t>
  </si>
  <si>
    <t>Pon_S5CYH1L.1-48_5-58</t>
  </si>
  <si>
    <t>Pon_S5CYH1L.1-2_47-56</t>
  </si>
  <si>
    <t>Pon_S5CYH1L.1-15_15-58</t>
  </si>
  <si>
    <t>Pon_S5CYH1L.42_8_25</t>
  </si>
  <si>
    <t>Pon_S5CYH1L.39</t>
  </si>
  <si>
    <t>Pon_S5CYH1L.33-34</t>
  </si>
  <si>
    <t>Pon_S5CYH1L.32-34_38-39_9-11_29_13-16_33-58</t>
  </si>
  <si>
    <t>Pon_S5CYH1L.22_42_52_25_30</t>
  </si>
  <si>
    <t>Pon_S5CYH1L.1_5-58</t>
  </si>
  <si>
    <t>Pon_S5CYH1L.1_5-46_19-26_8-16</t>
  </si>
  <si>
    <t>Pon_S5CYH1L.1_5-20_49-58</t>
  </si>
  <si>
    <t>Pon_S5CYH1L.1_5-20_49_22-58</t>
  </si>
  <si>
    <t>Pon_S5CYH1L.1-50_23-58</t>
  </si>
  <si>
    <t>Pon_S5CYH1L.1-48_5-48_5-58</t>
  </si>
  <si>
    <t>Pon_S5CYH1L.1-47_20-21_50-58</t>
  </si>
  <si>
    <t>Pon_S5CYH1L.1-3_48-58</t>
  </si>
  <si>
    <t>Pon_S5CYH1L.1-3_48_5_27-44_26_12_58</t>
  </si>
  <si>
    <t>Pon_S5CYH1L.1-3_48-49_22_7-16</t>
  </si>
  <si>
    <t>Pon_S5CYH1L.1-3_20-58</t>
  </si>
  <si>
    <t>Pon_S5CYH1L.1-16_39-58</t>
  </si>
  <si>
    <r>
      <rPr>
        <rFont val="Arial"/>
        <b/>
        <color theme="1"/>
      </rPr>
      <t xml:space="preserve">Table S31. Ribosomal DNA (rDNA) copy number analysis based on </t>
    </r>
    <r>
      <rPr>
        <rFont val="Arial"/>
        <b/>
        <i/>
        <color theme="1"/>
      </rPr>
      <t>k</t>
    </r>
    <r>
      <rPr>
        <rFont val="Arial"/>
        <b/>
        <color theme="1"/>
      </rPr>
      <t xml:space="preserve">-mer counts and FISH analysis </t>
    </r>
  </si>
  <si>
    <t>A. Estimates of the genome-wide copy number (CN) based on k-mer counts</t>
  </si>
  <si>
    <t>Median diploid CN</t>
  </si>
  <si>
    <t>B. Estimates of the Y chr copy number for siamang based on 20 spreads</t>
  </si>
  <si>
    <t>Chromosomes</t>
  </si>
  <si>
    <t>Average copy number</t>
  </si>
  <si>
    <t>Stdev</t>
  </si>
  <si>
    <t>non-Y rDNA_Large</t>
  </si>
  <si>
    <t>non-Y rDNA_Small</t>
  </si>
  <si>
    <t>ChrY rDNA</t>
  </si>
  <si>
    <t>C. Estimates of the Y chr copy number for S. orangutan based on 20 spreads</t>
  </si>
  <si>
    <t>non-Y rDNA</t>
  </si>
  <si>
    <t>Table S32. Gene annotation and completeness statistics for NCBI annotations</t>
  </si>
  <si>
    <t xml:space="preserve">Pan troglodytes </t>
  </si>
  <si>
    <t>NCBI RefSeq assembly</t>
  </si>
  <si>
    <t>GCF_029281585.1-RS_2023_04</t>
  </si>
  <si>
    <t>GCF_029289425.1-RS_2023_05</t>
  </si>
  <si>
    <t>GCF_028858775.1-RS_2023_04</t>
  </si>
  <si>
    <t>GCF_028885655.1-RS_2023_04</t>
  </si>
  <si>
    <t>GCF_028885625.1-RS_2023_04</t>
  </si>
  <si>
    <t>GCF_028878055.1-RS_2023_03</t>
  </si>
  <si>
    <t>Genes and pseudogenes</t>
  </si>
  <si>
    <t>protein-coding</t>
  </si>
  <si>
    <t>non-coding</t>
  </si>
  <si>
    <t>pseudogenes</t>
  </si>
  <si>
    <t>Immunoglobulin/T-cell receptor gene segments</t>
  </si>
  <si>
    <t>other</t>
  </si>
  <si>
    <t>genes with transcript variants</t>
  </si>
  <si>
    <t>mRNAs</t>
  </si>
  <si>
    <t>fully-supported</t>
  </si>
  <si>
    <t>with &gt; 5% ab initio</t>
  </si>
  <si>
    <t>BUSCO</t>
  </si>
  <si>
    <t>complete</t>
  </si>
  <si>
    <t>complete, single copy</t>
  </si>
  <si>
    <t>complete, duplicated</t>
  </si>
  <si>
    <t>fragmented</t>
  </si>
  <si>
    <t>missing</t>
  </si>
  <si>
    <t xml:space="preserve">Table S33. BUSCO scores calculated for the subset of 457 BUSCO genes from the human X chromosome and their homologs on the non-human ape X chromosomes. </t>
  </si>
  <si>
    <t>BUSCO categories</t>
  </si>
  <si>
    <t>Complete  (C)</t>
  </si>
  <si>
    <t>453 (99.1%)</t>
  </si>
  <si>
    <t>452 (98.9%)</t>
  </si>
  <si>
    <t>457 (100%)</t>
  </si>
  <si>
    <t>455 (99.6%)</t>
  </si>
  <si>
    <t>446 (97.6%)</t>
  </si>
  <si>
    <t>Complete and single-copy  (S)</t>
  </si>
  <si>
    <t>447 (97.8%)</t>
  </si>
  <si>
    <t>443 (96.9%)</t>
  </si>
  <si>
    <t>440 (96.3%)</t>
  </si>
  <si>
    <t>431 (94.3%)</t>
  </si>
  <si>
    <t>437 (95.6%)</t>
  </si>
  <si>
    <t>Complete and duplicated  (D)</t>
  </si>
  <si>
    <t>6 (1.3%)</t>
  </si>
  <si>
    <t>9 (2%)</t>
  </si>
  <si>
    <t>17 (3.7%)</t>
  </si>
  <si>
    <t>8 (1.8%)</t>
  </si>
  <si>
    <t>7 (1.5%)</t>
  </si>
  <si>
    <t>15 (3.3%)</t>
  </si>
  <si>
    <t>Fragmented  (F)</t>
  </si>
  <si>
    <t>1 (0.2%)</t>
  </si>
  <si>
    <t>0 (0%)</t>
  </si>
  <si>
    <t>Missing  (M)</t>
  </si>
  <si>
    <t>3 (0.7%)</t>
  </si>
  <si>
    <t>4 (0.9%)</t>
  </si>
  <si>
    <t>10 (2.2%)</t>
  </si>
  <si>
    <t>5 (1.1%)</t>
  </si>
  <si>
    <t>Total groups searched</t>
  </si>
  <si>
    <r>
      <rPr>
        <rFont val="Arial"/>
        <b/>
        <color theme="1"/>
      </rPr>
      <t xml:space="preserve">Table S34. Droplet digital PCR (ddPCR) results used to validate Y ampliconic gene copy numbers. </t>
    </r>
    <r>
      <rPr>
        <rFont val="Arial"/>
        <b val="0"/>
        <color theme="1"/>
      </rPr>
      <t xml:space="preserve">In each cell, the numbers are in the order of (X, Y, Z), where X - copy number estimated from assembly, Y - copy number estimated with ddPCR, and Z - copy number estimated by running the in silico PCR with the primers designed for the ddPCR assay. </t>
    </r>
  </si>
  <si>
    <t>Gene</t>
  </si>
  <si>
    <t xml:space="preserve">Chimpanzee </t>
  </si>
  <si>
    <t xml:space="preserve">Human </t>
  </si>
  <si>
    <t>BPY2</t>
  </si>
  <si>
    <r>
      <rPr>
        <rFont val="Arial"/>
        <color rgb="FF000000"/>
        <sz val="10.0"/>
      </rPr>
      <t>(</t>
    </r>
    <r>
      <rPr>
        <rFont val="Arial"/>
        <color rgb="FF000000"/>
        <sz val="10.0"/>
      </rPr>
      <t>2</t>
    </r>
    <r>
      <rPr>
        <rFont val="Arial"/>
        <color rgb="FF000000"/>
        <sz val="10.0"/>
      </rPr>
      <t xml:space="preserve">, </t>
    </r>
    <r>
      <rPr>
        <rFont val="Arial"/>
        <color rgb="FF000000"/>
        <sz val="10.0"/>
      </rPr>
      <t xml:space="preserve">2.1, </t>
    </r>
    <r>
      <rPr>
        <rFont val="Arial"/>
        <color rgb="FF000000"/>
        <sz val="10.0"/>
      </rPr>
      <t>2)*</t>
    </r>
  </si>
  <si>
    <r>
      <rPr>
        <rFont val="Arial"/>
        <color rgb="FF000000"/>
        <sz val="10.0"/>
      </rPr>
      <t>(</t>
    </r>
    <r>
      <rPr>
        <rFont val="Arial"/>
        <color rgb="FF000000"/>
        <sz val="10.0"/>
      </rPr>
      <t>2</t>
    </r>
    <r>
      <rPr>
        <rFont val="Arial"/>
        <color rgb="FF000000"/>
        <sz val="10.0"/>
      </rPr>
      <t>, 1.8, 2)*</t>
    </r>
  </si>
  <si>
    <r>
      <rPr>
        <rFont val="Arial"/>
        <color rgb="FF000000"/>
        <sz val="10.0"/>
      </rPr>
      <t xml:space="preserve">(3, </t>
    </r>
    <r>
      <rPr>
        <rFont val="Arial"/>
        <color rgb="FF000000"/>
        <sz val="10.0"/>
      </rPr>
      <t>2.8</t>
    </r>
    <r>
      <rPr>
        <rFont val="Arial"/>
        <color rgb="FF000000"/>
        <sz val="10.0"/>
      </rPr>
      <t>, 3)a</t>
    </r>
  </si>
  <si>
    <r>
      <rPr>
        <rFont val="Arial"/>
        <color rgb="FF000000"/>
        <sz val="10.0"/>
      </rPr>
      <t>(</t>
    </r>
    <r>
      <rPr>
        <rFont val="Arial"/>
        <color rgb="FF000000"/>
        <sz val="10.0"/>
      </rPr>
      <t>2</t>
    </r>
    <r>
      <rPr>
        <rFont val="Arial"/>
        <color rgb="FF000000"/>
        <sz val="10.0"/>
      </rPr>
      <t xml:space="preserve">, </t>
    </r>
    <r>
      <rPr>
        <rFont val="Arial"/>
        <color rgb="FF000000"/>
        <sz val="10.0"/>
      </rPr>
      <t>2.0,</t>
    </r>
    <r>
      <rPr>
        <rFont val="Arial"/>
        <color rgb="FF000000"/>
        <sz val="10.0"/>
      </rPr>
      <t xml:space="preserve"> 2)b</t>
    </r>
  </si>
  <si>
    <r>
      <rPr>
        <rFont val="Arial"/>
        <color rgb="FF000000"/>
        <sz val="10.0"/>
      </rPr>
      <t>(0, NoData</t>
    </r>
    <r>
      <rPr>
        <rFont val="Arial"/>
        <color rgb="FF000000"/>
        <sz val="10.0"/>
      </rPr>
      <t>,</t>
    </r>
    <r>
      <rPr>
        <rFont val="Arial"/>
        <color rgb="FF000000"/>
        <sz val="10.0"/>
      </rPr>
      <t xml:space="preserve"> NoData)</t>
    </r>
  </si>
  <si>
    <r>
      <rPr>
        <rFont val="Arial"/>
        <color rgb="FF000000"/>
        <sz val="10.0"/>
      </rPr>
      <t>(0, NoData</t>
    </r>
    <r>
      <rPr>
        <rFont val="Arial"/>
        <color rgb="FF000000"/>
        <sz val="10.0"/>
      </rPr>
      <t>,</t>
    </r>
    <r>
      <rPr>
        <rFont val="Arial"/>
        <color rgb="FF000000"/>
        <sz val="10.0"/>
      </rPr>
      <t xml:space="preserve"> noData)</t>
    </r>
  </si>
  <si>
    <t>(0, NoData, NoData)</t>
  </si>
  <si>
    <t>CDY</t>
  </si>
  <si>
    <r>
      <rPr>
        <rFont val="Arial"/>
        <color rgb="FF000000"/>
        <sz val="10.0"/>
      </rPr>
      <t>(</t>
    </r>
    <r>
      <rPr>
        <rFont val="Arial"/>
        <color rgb="FF000000"/>
        <sz val="10.0"/>
      </rPr>
      <t>3</t>
    </r>
    <r>
      <rPr>
        <rFont val="Arial"/>
        <color rgb="FF000000"/>
        <sz val="10.0"/>
      </rPr>
      <t xml:space="preserve">, </t>
    </r>
    <r>
      <rPr>
        <rFont val="Arial"/>
        <color rgb="FF000000"/>
        <sz val="10.0"/>
      </rPr>
      <t>3.1,</t>
    </r>
    <r>
      <rPr>
        <rFont val="Arial"/>
        <color rgb="FF000000"/>
        <sz val="10.0"/>
      </rPr>
      <t xml:space="preserve"> 3)*</t>
    </r>
  </si>
  <si>
    <r>
      <rPr>
        <rFont val="Arial"/>
        <color rgb="FF000000"/>
        <sz val="10.0"/>
      </rPr>
      <t>(</t>
    </r>
    <r>
      <rPr>
        <rFont val="Arial"/>
        <color rgb="FF000000"/>
        <sz val="10.0"/>
      </rPr>
      <t>5</t>
    </r>
    <r>
      <rPr>
        <rFont val="Arial"/>
        <color rgb="FF000000"/>
        <sz val="10.0"/>
      </rPr>
      <t xml:space="preserve">, </t>
    </r>
    <r>
      <rPr>
        <rFont val="Arial"/>
        <color rgb="FF000000"/>
        <sz val="10.0"/>
      </rPr>
      <t>4.8</t>
    </r>
    <r>
      <rPr>
        <rFont val="Arial"/>
        <color rgb="FF000000"/>
        <sz val="10.0"/>
      </rPr>
      <t>, 5)*</t>
    </r>
  </si>
  <si>
    <r>
      <rPr>
        <rFont val="Arial"/>
        <color rgb="FF000000"/>
        <sz val="10.0"/>
      </rPr>
      <t xml:space="preserve">(4, </t>
    </r>
    <r>
      <rPr>
        <rFont val="Arial"/>
        <color rgb="FF000000"/>
        <sz val="10.0"/>
      </rPr>
      <t>3.5</t>
    </r>
    <r>
      <rPr>
        <rFont val="Arial"/>
        <color rgb="FF000000"/>
        <sz val="10.0"/>
      </rPr>
      <t>, 4)a</t>
    </r>
  </si>
  <si>
    <r>
      <rPr>
        <rFont val="Arial"/>
        <color rgb="FF000000"/>
        <sz val="10.0"/>
      </rPr>
      <t>(</t>
    </r>
    <r>
      <rPr>
        <rFont val="Arial"/>
        <color rgb="FF000000"/>
        <sz val="10.0"/>
      </rPr>
      <t>4</t>
    </r>
    <r>
      <rPr>
        <rFont val="Arial"/>
        <color rgb="FF000000"/>
        <sz val="10.0"/>
      </rPr>
      <t xml:space="preserve">, </t>
    </r>
    <r>
      <rPr>
        <rFont val="Arial"/>
        <color rgb="FF000000"/>
        <sz val="10.0"/>
      </rPr>
      <t>6.8,</t>
    </r>
    <r>
      <rPr>
        <rFont val="Arial"/>
        <color rgb="FF000000"/>
        <sz val="10.0"/>
      </rPr>
      <t xml:space="preserve"> 7)*‡</t>
    </r>
  </si>
  <si>
    <r>
      <rPr>
        <rFont val="Arial"/>
        <color rgb="FF000000"/>
        <sz val="10.0"/>
      </rPr>
      <t>(</t>
    </r>
    <r>
      <rPr>
        <rFont val="Arial"/>
        <color rgb="FF000000"/>
        <sz val="10.0"/>
      </rPr>
      <t>13</t>
    </r>
    <r>
      <rPr>
        <rFont val="Arial"/>
        <color rgb="FF000000"/>
        <sz val="10.0"/>
      </rPr>
      <t xml:space="preserve"> </t>
    </r>
    <r>
      <rPr>
        <rFont val="Arial"/>
        <color rgb="FF000000"/>
        <sz val="10.0"/>
      </rPr>
      <t>14.1,</t>
    </r>
    <r>
      <rPr>
        <rFont val="Arial"/>
        <color rgb="FF000000"/>
        <sz val="10.0"/>
      </rPr>
      <t xml:space="preserve"> 15)‡</t>
    </r>
  </si>
  <si>
    <r>
      <rPr>
        <rFont val="Arial"/>
        <color rgb="FF000000"/>
        <sz val="10.0"/>
      </rPr>
      <t>(</t>
    </r>
    <r>
      <rPr>
        <rFont val="Arial"/>
        <color rgb="FF000000"/>
        <sz val="10.0"/>
      </rPr>
      <t>23</t>
    </r>
    <r>
      <rPr>
        <rFont val="Arial"/>
        <color rgb="FF000000"/>
        <sz val="10.0"/>
      </rPr>
      <t xml:space="preserve">, </t>
    </r>
    <r>
      <rPr>
        <rFont val="Arial"/>
        <color rgb="FF000000"/>
        <sz val="10.0"/>
      </rPr>
      <t>21.0,</t>
    </r>
    <r>
      <rPr>
        <rFont val="Arial"/>
        <color rgb="FF000000"/>
        <sz val="10.0"/>
      </rPr>
      <t xml:space="preserve"> 21)‡</t>
    </r>
  </si>
  <si>
    <r>
      <rPr>
        <rFont val="Arial"/>
        <color rgb="FF000000"/>
        <sz val="10.0"/>
      </rPr>
      <t>(</t>
    </r>
    <r>
      <rPr>
        <rFont val="Arial"/>
        <color rgb="FF000000"/>
        <sz val="10.0"/>
      </rPr>
      <t>5</t>
    </r>
    <r>
      <rPr>
        <rFont val="Arial"/>
        <color rgb="FF000000"/>
        <sz val="10.0"/>
      </rPr>
      <t xml:space="preserve">, </t>
    </r>
    <r>
      <rPr>
        <rFont val="Arial"/>
        <color rgb="FF000000"/>
        <sz val="10.0"/>
      </rPr>
      <t>4.7,</t>
    </r>
    <r>
      <rPr>
        <rFont val="Arial"/>
        <color rgb="FF000000"/>
        <sz val="10.0"/>
      </rPr>
      <t xml:space="preserve"> 5)</t>
    </r>
  </si>
  <si>
    <t>DAZ</t>
  </si>
  <si>
    <r>
      <rPr>
        <rFont val="Arial"/>
        <color rgb="FF000000"/>
        <sz val="10.0"/>
      </rPr>
      <t>(</t>
    </r>
    <r>
      <rPr>
        <rFont val="Arial"/>
        <color rgb="FF000000"/>
        <sz val="10.0"/>
      </rPr>
      <t>2</t>
    </r>
    <r>
      <rPr>
        <rFont val="Arial"/>
        <color rgb="FF000000"/>
        <sz val="10.0"/>
      </rPr>
      <t xml:space="preserve">, </t>
    </r>
    <r>
      <rPr>
        <rFont val="Arial"/>
        <color rgb="FF000000"/>
        <sz val="10.0"/>
      </rPr>
      <t>2.1,</t>
    </r>
    <r>
      <rPr>
        <rFont val="Arial"/>
        <color rgb="FF000000"/>
        <sz val="10.0"/>
      </rPr>
      <t xml:space="preserve"> 2)*</t>
    </r>
  </si>
  <si>
    <t>(4, 3.7, 4)*</t>
  </si>
  <si>
    <r>
      <rPr>
        <rFont val="Arial"/>
        <color rgb="FF000000"/>
        <sz val="10.0"/>
      </rPr>
      <t xml:space="preserve">(4, </t>
    </r>
    <r>
      <rPr>
        <rFont val="Arial"/>
        <color rgb="FF000000"/>
        <sz val="10.0"/>
      </rPr>
      <t>3.8</t>
    </r>
    <r>
      <rPr>
        <rFont val="Arial"/>
        <color rgb="FF000000"/>
        <sz val="10.0"/>
      </rPr>
      <t>, 4)a</t>
    </r>
  </si>
  <si>
    <r>
      <rPr>
        <rFont val="Arial"/>
        <color rgb="FF000000"/>
        <sz val="10.0"/>
      </rPr>
      <t>(</t>
    </r>
    <r>
      <rPr>
        <rFont val="Arial"/>
        <color rgb="FF000000"/>
        <sz val="10.0"/>
      </rPr>
      <t>2</t>
    </r>
    <r>
      <rPr>
        <rFont val="Arial"/>
        <color rgb="FF000000"/>
        <sz val="10.0"/>
      </rPr>
      <t xml:space="preserve">, </t>
    </r>
    <r>
      <rPr>
        <rFont val="Arial"/>
        <color rgb="FF000000"/>
        <sz val="10.0"/>
      </rPr>
      <t>2.0</t>
    </r>
    <r>
      <rPr>
        <rFont val="Arial"/>
        <color rgb="FF000000"/>
        <sz val="10.0"/>
      </rPr>
      <t>, 2)b</t>
    </r>
  </si>
  <si>
    <r>
      <rPr>
        <rFont val="Arial"/>
        <color rgb="FF000000"/>
        <sz val="10.0"/>
      </rPr>
      <t>(</t>
    </r>
    <r>
      <rPr>
        <rFont val="Arial"/>
        <color rgb="FF000000"/>
        <sz val="10.0"/>
      </rPr>
      <t>10</t>
    </r>
    <r>
      <rPr>
        <rFont val="Arial"/>
        <color rgb="FF000000"/>
        <sz val="10.0"/>
      </rPr>
      <t xml:space="preserve">, </t>
    </r>
    <r>
      <rPr>
        <rFont val="Arial"/>
        <color rgb="FF000000"/>
        <sz val="10.0"/>
      </rPr>
      <t>9.9,</t>
    </r>
    <r>
      <rPr>
        <rFont val="Arial"/>
        <color rgb="FF000000"/>
        <sz val="10.0"/>
      </rPr>
      <t xml:space="preserve"> 10)*</t>
    </r>
  </si>
  <si>
    <r>
      <rPr>
        <rFont val="Arial"/>
        <color rgb="FF000000"/>
        <sz val="10.0"/>
      </rPr>
      <t>(</t>
    </r>
    <r>
      <rPr>
        <rFont val="Arial"/>
        <color rgb="FF000000"/>
        <sz val="10.0"/>
      </rPr>
      <t>9</t>
    </r>
    <r>
      <rPr>
        <rFont val="Arial"/>
        <color rgb="FF000000"/>
        <sz val="10.0"/>
      </rPr>
      <t xml:space="preserve">, </t>
    </r>
    <r>
      <rPr>
        <rFont val="Arial"/>
        <color rgb="FF000000"/>
        <sz val="10.0"/>
      </rPr>
      <t>12.7</t>
    </r>
    <r>
      <rPr>
        <rFont val="Arial"/>
        <color rgb="FF000000"/>
        <sz val="10.0"/>
      </rPr>
      <t>, 12)*‡</t>
    </r>
  </si>
  <si>
    <r>
      <rPr>
        <rFont val="Arial"/>
        <color rgb="FF000000"/>
        <sz val="10.0"/>
      </rPr>
      <t>(</t>
    </r>
    <r>
      <rPr>
        <rFont val="Arial"/>
        <color rgb="FF000000"/>
        <sz val="10.0"/>
      </rPr>
      <t>2</t>
    </r>
    <r>
      <rPr>
        <rFont val="Arial"/>
        <color rgb="FF000000"/>
        <sz val="10.0"/>
      </rPr>
      <t xml:space="preserve">, </t>
    </r>
    <r>
      <rPr>
        <rFont val="Arial"/>
        <color rgb="FF000000"/>
        <sz val="10.0"/>
      </rPr>
      <t>1.9,</t>
    </r>
    <r>
      <rPr>
        <rFont val="Arial"/>
        <color rgb="FF000000"/>
        <sz val="10.0"/>
      </rPr>
      <t xml:space="preserve"> 2)</t>
    </r>
  </si>
  <si>
    <t>HSFY</t>
  </si>
  <si>
    <r>
      <rPr>
        <rFont val="Arial"/>
        <color rgb="FF000000"/>
        <sz val="10.0"/>
      </rPr>
      <t xml:space="preserve">(2, </t>
    </r>
    <r>
      <rPr>
        <rFont val="Arial"/>
        <color rgb="FF000000"/>
        <sz val="10.0"/>
      </rPr>
      <t>1.9</t>
    </r>
    <r>
      <rPr>
        <rFont val="Arial"/>
        <color rgb="FF000000"/>
        <sz val="10.0"/>
      </rPr>
      <t>, 2)a</t>
    </r>
  </si>
  <si>
    <r>
      <rPr>
        <rFont val="Arial"/>
        <color rgb="FF000000"/>
        <sz val="10.0"/>
      </rPr>
      <t>(</t>
    </r>
    <r>
      <rPr>
        <rFont val="Arial"/>
        <color rgb="FF000000"/>
        <sz val="10.0"/>
      </rPr>
      <t>2</t>
    </r>
    <r>
      <rPr>
        <rFont val="Arial"/>
        <color rgb="FF000000"/>
        <sz val="10.0"/>
      </rPr>
      <t xml:space="preserve">, </t>
    </r>
    <r>
      <rPr>
        <rFont val="Arial"/>
        <color rgb="FF000000"/>
        <sz val="10.0"/>
      </rPr>
      <t>4.8,</t>
    </r>
    <r>
      <rPr>
        <rFont val="Arial"/>
        <color rgb="FF000000"/>
        <sz val="10.0"/>
      </rPr>
      <t xml:space="preserve"> 5)‡</t>
    </r>
  </si>
  <si>
    <r>
      <rPr>
        <rFont val="Arial"/>
        <color rgb="FF000000"/>
        <sz val="10.0"/>
      </rPr>
      <t>(</t>
    </r>
    <r>
      <rPr>
        <rFont val="Arial"/>
        <color rgb="FF000000"/>
        <sz val="10.0"/>
      </rPr>
      <t>4</t>
    </r>
    <r>
      <rPr>
        <rFont val="Arial"/>
        <color rgb="FF000000"/>
        <sz val="10.0"/>
      </rPr>
      <t xml:space="preserve">, </t>
    </r>
    <r>
      <rPr>
        <rFont val="Arial"/>
        <color rgb="FF000000"/>
        <sz val="10.0"/>
      </rPr>
      <t>3.9,</t>
    </r>
    <r>
      <rPr>
        <rFont val="Arial"/>
        <color rgb="FF000000"/>
        <sz val="10.0"/>
      </rPr>
      <t xml:space="preserve"> 4)*</t>
    </r>
  </si>
  <si>
    <r>
      <rPr>
        <rFont val="Arial"/>
        <color rgb="FF000000"/>
        <sz val="10.0"/>
      </rPr>
      <t>(</t>
    </r>
    <r>
      <rPr>
        <rFont val="Arial"/>
        <color rgb="FF000000"/>
        <sz val="10.0"/>
      </rPr>
      <t>5</t>
    </r>
    <r>
      <rPr>
        <rFont val="Arial"/>
        <color rgb="FF000000"/>
        <sz val="10.0"/>
      </rPr>
      <t xml:space="preserve">, </t>
    </r>
    <r>
      <rPr>
        <rFont val="Arial"/>
        <color rgb="FF000000"/>
        <sz val="10.0"/>
      </rPr>
      <t>4.8</t>
    </r>
    <r>
      <rPr>
        <rFont val="Arial"/>
        <color rgb="FF000000"/>
        <sz val="10.0"/>
      </rPr>
      <t>, 5)*</t>
    </r>
  </si>
  <si>
    <r>
      <rPr>
        <rFont val="Arial"/>
        <color rgb="FF000000"/>
        <sz val="10.0"/>
      </rPr>
      <t>(</t>
    </r>
    <r>
      <rPr>
        <rFont val="Arial"/>
        <color rgb="FF000000"/>
        <sz val="10.0"/>
      </rPr>
      <t>5</t>
    </r>
    <r>
      <rPr>
        <rFont val="Arial"/>
        <color rgb="FF000000"/>
        <sz val="10.0"/>
      </rPr>
      <t>,</t>
    </r>
    <r>
      <rPr>
        <rFont val="Arial"/>
        <color rgb="FF000000"/>
        <sz val="10.0"/>
      </rPr>
      <t xml:space="preserve"> 4.7, </t>
    </r>
    <r>
      <rPr>
        <rFont val="Arial"/>
        <color rgb="FF000000"/>
        <sz val="10.0"/>
      </rPr>
      <t>5)</t>
    </r>
  </si>
  <si>
    <t>PRY</t>
  </si>
  <si>
    <t xml:space="preserve">(2, 1.9, 2)a	</t>
  </si>
  <si>
    <t>(2, 2.0, 2)b</t>
  </si>
  <si>
    <t xml:space="preserve">(0, NoData, NoData)	</t>
  </si>
  <si>
    <t>RBMY</t>
  </si>
  <si>
    <r>
      <rPr>
        <rFont val="Arial"/>
        <color rgb="FF000000"/>
        <sz val="10.0"/>
      </rPr>
      <t>(</t>
    </r>
    <r>
      <rPr>
        <rFont val="Arial"/>
        <color rgb="FF000000"/>
        <sz val="10.0"/>
      </rPr>
      <t>28</t>
    </r>
    <r>
      <rPr>
        <rFont val="Arial"/>
        <color rgb="FF000000"/>
        <sz val="10.0"/>
      </rPr>
      <t xml:space="preserve">, </t>
    </r>
    <r>
      <rPr>
        <rFont val="Arial"/>
        <color rgb="FF000000"/>
        <sz val="10.0"/>
      </rPr>
      <t>25.9,</t>
    </r>
    <r>
      <rPr>
        <rFont val="Arial"/>
        <color rgb="FF000000"/>
        <sz val="10.0"/>
      </rPr>
      <t xml:space="preserve"> 26)*‡</t>
    </r>
  </si>
  <si>
    <r>
      <rPr>
        <rFont val="Arial"/>
        <color rgb="FF000000"/>
        <sz val="10.0"/>
      </rPr>
      <t>(</t>
    </r>
    <r>
      <rPr>
        <rFont val="Arial"/>
        <color rgb="FF000000"/>
        <sz val="10.0"/>
      </rPr>
      <t>8</t>
    </r>
    <r>
      <rPr>
        <rFont val="Arial"/>
        <color rgb="FF000000"/>
        <sz val="10.0"/>
      </rPr>
      <t xml:space="preserve">, </t>
    </r>
    <r>
      <rPr>
        <rFont val="Arial"/>
        <color rgb="FF000000"/>
        <sz val="10.0"/>
      </rPr>
      <t>11.0</t>
    </r>
    <r>
      <rPr>
        <rFont val="Arial"/>
        <color rgb="FF000000"/>
        <sz val="10.0"/>
      </rPr>
      <t>, 11)*‡</t>
    </r>
  </si>
  <si>
    <r>
      <rPr>
        <rFont val="Arial"/>
        <color rgb="FF000000"/>
        <sz val="10.0"/>
      </rPr>
      <t xml:space="preserve">(6, </t>
    </r>
    <r>
      <rPr>
        <rFont val="Arial"/>
        <color rgb="FF000000"/>
        <sz val="10.0"/>
      </rPr>
      <t>6.7,</t>
    </r>
    <r>
      <rPr>
        <rFont val="Arial"/>
        <color rgb="FF000000"/>
        <sz val="10.0"/>
      </rPr>
      <t xml:space="preserve"> 6)a</t>
    </r>
  </si>
  <si>
    <r>
      <rPr>
        <rFont val="Arial"/>
        <color rgb="FF000000"/>
        <sz val="10.0"/>
      </rPr>
      <t>(</t>
    </r>
    <r>
      <rPr>
        <rFont val="Arial"/>
        <color rgb="FF000000"/>
        <sz val="10.0"/>
      </rPr>
      <t>13</t>
    </r>
    <r>
      <rPr>
        <rFont val="Arial"/>
        <color rgb="FF000000"/>
        <sz val="10.0"/>
      </rPr>
      <t xml:space="preserve">, </t>
    </r>
    <r>
      <rPr>
        <rFont val="Arial"/>
        <color rgb="FF000000"/>
        <sz val="10.0"/>
      </rPr>
      <t>10.7</t>
    </r>
    <r>
      <rPr>
        <rFont val="Arial"/>
        <color rgb="FF000000"/>
        <sz val="10.0"/>
      </rPr>
      <t>, 12)‡</t>
    </r>
  </si>
  <si>
    <t>(8, 2.2+7.7, 2+8)†‡</t>
  </si>
  <si>
    <t>(4, 1.8+6.2, 2+6)†‡</t>
  </si>
  <si>
    <r>
      <rPr>
        <rFont val="Arial"/>
        <color rgb="FF000000"/>
        <sz val="10.0"/>
      </rPr>
      <t>(5</t>
    </r>
    <r>
      <rPr>
        <rFont val="Arial"/>
        <color rgb="FF000000"/>
        <sz val="10.0"/>
      </rPr>
      <t xml:space="preserve">, </t>
    </r>
    <r>
      <rPr>
        <rFont val="Arial"/>
        <color rgb="FF000000"/>
        <sz val="10.0"/>
      </rPr>
      <t>4.6,</t>
    </r>
    <r>
      <rPr>
        <rFont val="Arial"/>
        <color rgb="FF000000"/>
        <sz val="10.0"/>
      </rPr>
      <t xml:space="preserve"> 5)</t>
    </r>
  </si>
  <si>
    <t>TSPY</t>
  </si>
  <si>
    <r>
      <rPr>
        <rFont val="Arial"/>
        <color rgb="FF000000"/>
        <sz val="10.0"/>
      </rPr>
      <t>(</t>
    </r>
    <r>
      <rPr>
        <rFont val="Arial"/>
        <color rgb="FF000000"/>
        <sz val="10.0"/>
      </rPr>
      <t>22</t>
    </r>
    <r>
      <rPr>
        <rFont val="Arial"/>
        <color rgb="FF000000"/>
        <sz val="10.0"/>
      </rPr>
      <t xml:space="preserve">, </t>
    </r>
    <r>
      <rPr>
        <rFont val="Arial"/>
        <color rgb="FF000000"/>
        <sz val="10.0"/>
      </rPr>
      <t xml:space="preserve">28.3, </t>
    </r>
    <r>
      <rPr>
        <rFont val="Arial"/>
        <color rgb="FF000000"/>
        <sz val="10.0"/>
      </rPr>
      <t>26 or 28)‡</t>
    </r>
  </si>
  <si>
    <r>
      <rPr>
        <rFont val="Arial"/>
        <color rgb="FF000000"/>
        <sz val="10.0"/>
      </rPr>
      <t>(</t>
    </r>
    <r>
      <rPr>
        <rFont val="Arial"/>
        <color rgb="FF000000"/>
        <sz val="10.0"/>
      </rPr>
      <t>21</t>
    </r>
    <r>
      <rPr>
        <rFont val="Arial"/>
        <color rgb="FF000000"/>
        <sz val="10.0"/>
      </rPr>
      <t xml:space="preserve">, </t>
    </r>
    <r>
      <rPr>
        <rFont val="Arial"/>
        <color rgb="FF000000"/>
        <sz val="10.0"/>
      </rPr>
      <t>22.0</t>
    </r>
    <r>
      <rPr>
        <rFont val="Arial"/>
        <color rgb="FF000000"/>
        <sz val="10.0"/>
      </rPr>
      <t>, 25)*‡</t>
    </r>
  </si>
  <si>
    <r>
      <rPr>
        <rFont val="Arial"/>
        <color rgb="FF000000"/>
        <sz val="10.0"/>
      </rPr>
      <t xml:space="preserve">(46, </t>
    </r>
    <r>
      <rPr>
        <rFont val="Arial"/>
        <color rgb="FF000000"/>
        <sz val="10.0"/>
      </rPr>
      <t>42.4</t>
    </r>
    <r>
      <rPr>
        <rFont val="Arial"/>
        <color rgb="FF000000"/>
        <sz val="10.0"/>
      </rPr>
      <t>, 47)a</t>
    </r>
  </si>
  <si>
    <r>
      <rPr>
        <rFont val="Arial"/>
        <color rgb="FF000000"/>
        <sz val="10.0"/>
      </rPr>
      <t>(</t>
    </r>
    <r>
      <rPr>
        <rFont val="Arial"/>
        <color rgb="FF000000"/>
        <sz val="10.0"/>
      </rPr>
      <t>6</t>
    </r>
    <r>
      <rPr>
        <rFont val="Arial"/>
        <color rgb="FF000000"/>
        <sz val="10.0"/>
      </rPr>
      <t xml:space="preserve">, </t>
    </r>
    <r>
      <rPr>
        <rFont val="Arial"/>
        <color rgb="FF000000"/>
        <sz val="10.0"/>
      </rPr>
      <t xml:space="preserve">5.6, </t>
    </r>
    <r>
      <rPr>
        <rFont val="Arial"/>
        <color rgb="FF000000"/>
        <sz val="10.0"/>
      </rPr>
      <t>6)</t>
    </r>
  </si>
  <si>
    <r>
      <rPr>
        <rFont val="Arial"/>
        <color rgb="FF000000"/>
        <sz val="10.0"/>
      </rPr>
      <t>(</t>
    </r>
    <r>
      <rPr>
        <rFont val="Arial"/>
        <color rgb="FF000000"/>
        <sz val="10.0"/>
      </rPr>
      <t>31</t>
    </r>
    <r>
      <rPr>
        <rFont val="Arial"/>
        <color rgb="FF000000"/>
        <sz val="10.0"/>
      </rPr>
      <t xml:space="preserve">, </t>
    </r>
    <r>
      <rPr>
        <rFont val="Arial"/>
        <color rgb="FF000000"/>
        <sz val="10.0"/>
      </rPr>
      <t>32.4,</t>
    </r>
    <r>
      <rPr>
        <rFont val="Arial"/>
        <color rgb="FF000000"/>
        <sz val="10.0"/>
      </rPr>
      <t xml:space="preserve"> 34)*‡</t>
    </r>
  </si>
  <si>
    <r>
      <rPr>
        <rFont val="Arial"/>
        <color rgb="FF000000"/>
        <sz val="10.0"/>
      </rPr>
      <t>(</t>
    </r>
    <r>
      <rPr>
        <rFont val="Arial"/>
        <color rgb="FF000000"/>
        <sz val="10.0"/>
      </rPr>
      <t>19</t>
    </r>
    <r>
      <rPr>
        <rFont val="Arial"/>
        <color rgb="FF000000"/>
        <sz val="10.0"/>
      </rPr>
      <t xml:space="preserve">, </t>
    </r>
    <r>
      <rPr>
        <rFont val="Arial"/>
        <color rgb="FF000000"/>
        <sz val="10.0"/>
      </rPr>
      <t>19.9</t>
    </r>
    <r>
      <rPr>
        <rFont val="Arial"/>
        <color rgb="FF000000"/>
        <sz val="10.0"/>
      </rPr>
      <t>, 22)‡*</t>
    </r>
  </si>
  <si>
    <r>
      <rPr>
        <rFont val="Arial"/>
        <color rgb="FF000000"/>
        <sz val="10.0"/>
      </rPr>
      <t>(</t>
    </r>
    <r>
      <rPr>
        <rFont val="Arial"/>
        <color rgb="FF000000"/>
        <sz val="10.0"/>
      </rPr>
      <t>10</t>
    </r>
    <r>
      <rPr>
        <rFont val="Arial"/>
        <color rgb="FF000000"/>
        <sz val="10.0"/>
      </rPr>
      <t xml:space="preserve">, </t>
    </r>
    <r>
      <rPr>
        <rFont val="Arial"/>
        <color rgb="FF000000"/>
        <sz val="10.0"/>
      </rPr>
      <t>9.2</t>
    </r>
    <r>
      <rPr>
        <rFont val="Arial"/>
        <color rgb="FF000000"/>
        <sz val="10.0"/>
      </rPr>
      <t>, 10)</t>
    </r>
  </si>
  <si>
    <t>VCY</t>
  </si>
  <si>
    <r>
      <rPr>
        <rFont val="Arial"/>
        <color rgb="FF000000"/>
        <sz val="10.0"/>
      </rPr>
      <t>(</t>
    </r>
    <r>
      <rPr>
        <rFont val="Arial"/>
        <color rgb="FF000000"/>
        <sz val="10.0"/>
      </rPr>
      <t>2</t>
    </r>
    <r>
      <rPr>
        <rFont val="Arial"/>
        <color rgb="FF000000"/>
        <sz val="10.0"/>
      </rPr>
      <t xml:space="preserve">, </t>
    </r>
    <r>
      <rPr>
        <rFont val="Arial"/>
        <color rgb="FF000000"/>
        <sz val="10.0"/>
      </rPr>
      <t>2.4,</t>
    </r>
    <r>
      <rPr>
        <rFont val="Arial"/>
        <color rgb="FF000000"/>
        <sz val="10.0"/>
      </rPr>
      <t xml:space="preserve"> 2)</t>
    </r>
  </si>
  <si>
    <r>
      <rPr>
        <rFont val="Arial"/>
        <color rgb="FF000000"/>
        <sz val="10.0"/>
      </rPr>
      <t>(</t>
    </r>
    <r>
      <rPr>
        <rFont val="Arial"/>
        <color rgb="FF000000"/>
        <sz val="10.0"/>
      </rPr>
      <t>2</t>
    </r>
    <r>
      <rPr>
        <rFont val="Arial"/>
        <color rgb="FF000000"/>
        <sz val="10.0"/>
      </rPr>
      <t xml:space="preserve">, </t>
    </r>
    <r>
      <rPr>
        <rFont val="Arial"/>
        <color rgb="FF000000"/>
        <sz val="10.0"/>
      </rPr>
      <t>1.9</t>
    </r>
    <r>
      <rPr>
        <rFont val="Arial"/>
        <color rgb="FF000000"/>
        <sz val="10.0"/>
      </rPr>
      <t>, 2)*</t>
    </r>
  </si>
  <si>
    <r>
      <rPr>
        <rFont val="Arial"/>
        <color rgb="FF000000"/>
        <sz val="10.0"/>
      </rPr>
      <t xml:space="preserve">(2, </t>
    </r>
    <r>
      <rPr>
        <rFont val="Arial"/>
        <color rgb="FF000000"/>
        <sz val="10.0"/>
      </rPr>
      <t>2.1,</t>
    </r>
    <r>
      <rPr>
        <rFont val="Arial"/>
        <color rgb="FF000000"/>
        <sz val="10.0"/>
      </rPr>
      <t xml:space="preserve"> 2)a</t>
    </r>
  </si>
  <si>
    <r>
      <rPr>
        <rFont val="Arial"/>
        <color rgb="FF000000"/>
        <sz val="10.0"/>
      </rPr>
      <t>(</t>
    </r>
    <r>
      <rPr>
        <rFont val="Arial"/>
        <color rgb="FF000000"/>
        <sz val="10.0"/>
      </rPr>
      <t>0</t>
    </r>
    <r>
      <rPr>
        <rFont val="Arial"/>
        <color rgb="FF000000"/>
        <sz val="10.0"/>
      </rPr>
      <t>, NoData, NoData)</t>
    </r>
  </si>
  <si>
    <t>(0, 1.3, 2)^‡</t>
  </si>
  <si>
    <r>
      <rPr>
        <rFont val="Arial"/>
        <color rgb="FF000000"/>
        <sz val="10.0"/>
      </rPr>
      <t>(</t>
    </r>
    <r>
      <rPr>
        <rFont val="Arial"/>
        <color rgb="FF000000"/>
        <sz val="10.0"/>
      </rPr>
      <t>1</t>
    </r>
    <r>
      <rPr>
        <rFont val="Arial"/>
        <color rgb="FF000000"/>
        <sz val="10.0"/>
      </rPr>
      <t xml:space="preserve">, </t>
    </r>
    <r>
      <rPr>
        <rFont val="Arial"/>
        <color rgb="FF000000"/>
        <sz val="10.0"/>
      </rPr>
      <t>1.0</t>
    </r>
    <r>
      <rPr>
        <rFont val="Arial"/>
        <color rgb="FF000000"/>
        <sz val="10.0"/>
      </rPr>
      <t>, 1)</t>
    </r>
  </si>
  <si>
    <r>
      <rPr>
        <rFont val="Arial"/>
        <color rgb="FF000000"/>
        <sz val="10.0"/>
      </rPr>
      <t>*</t>
    </r>
    <r>
      <rPr>
        <rFont val="Arial"/>
        <color rgb="FF000000"/>
        <sz val="10.0"/>
      </rPr>
      <t>Primers used in ddPCR were published (Vegesna et al. 2020)</t>
    </r>
  </si>
  <si>
    <t>aThe ddPCR data are cited from a published article (Vegesna et. al. 2019)</t>
  </si>
  <si>
    <t>bThe ddPCR data are cited from a published article (Vegesna et. al. 2020)</t>
  </si>
  <si>
    <t>Otherwise, the conditions are indicated in Table S35.</t>
  </si>
  <si>
    <t>†Two sets of primers for one gene family</t>
  </si>
  <si>
    <t>‡When the copy number estimated by assembly and the predicted in silico target number differ, the primers were designed to amplify all protein coding genes + a minimal set of pseudogenes; in rare cases the primers target the maximum specific set of protein-coding genes (smaller than the predicted count)</t>
  </si>
  <si>
    <r>
      <rPr>
        <rFont val="Arial"/>
        <color theme="1"/>
      </rPr>
      <t xml:space="preserve">^Later </t>
    </r>
    <r>
      <rPr>
        <rFont val="Arial"/>
        <i/>
        <color theme="1"/>
      </rPr>
      <t>VCY</t>
    </r>
    <r>
      <rPr>
        <rFont val="Arial"/>
        <color theme="1"/>
      </rPr>
      <t xml:space="preserve"> was identifed to be a pseudogene in B. orangutan</t>
    </r>
  </si>
  <si>
    <t>Table S35. Sequences and annealing temperature of newly designed primers used in ddPCR for gene copy number analysis</t>
  </si>
  <si>
    <t>Forward Primer Name</t>
  </si>
  <si>
    <t>Forward Primer 5' to 3'</t>
  </si>
  <si>
    <t>Reverse Primer Name</t>
  </si>
  <si>
    <t>Reverse Primer 5' to 3'</t>
  </si>
  <si>
    <t>Annealing Temperature (in degrees Celsius)</t>
  </si>
  <si>
    <t>PonPyg_CDY_9b_F</t>
  </si>
  <si>
    <t>CTTCAAAGAATGTGCCTTCG</t>
  </si>
  <si>
    <t>PonPyg_CDY_9b_R</t>
  </si>
  <si>
    <t>GCTGCTTCTCTGCCTGTG</t>
  </si>
  <si>
    <t>SymSyn_CDY_1002_F</t>
  </si>
  <si>
    <t>CATAAGACTAACAGAAAGTGCC</t>
  </si>
  <si>
    <t>SymSyn_CDY_1098_R</t>
  </si>
  <si>
    <t>TTCTGTCGATCTAGTTGATAGC</t>
  </si>
  <si>
    <t>SymSyn_DAZ_27822_F</t>
  </si>
  <si>
    <t>TGTCTTAATGGAGCCTTATCAG</t>
  </si>
  <si>
    <t>SymSyn_DAZ_27941_R</t>
  </si>
  <si>
    <t>GGACACACAAATGACAAAGTAG</t>
  </si>
  <si>
    <t>GorGor_HSFY_1c_F</t>
  </si>
  <si>
    <t>ATTGCCCAACCAGAAACTCCA</t>
  </si>
  <si>
    <t>GorGor_HSFY_1c_R</t>
  </si>
  <si>
    <t>TGATGCAATGCAAAACCTGTGT</t>
  </si>
  <si>
    <t>SymSyn_HSFY_2783_F</t>
  </si>
  <si>
    <t>GGAACTGGCATAGTGATTAATG</t>
  </si>
  <si>
    <t>SymSyn_HSFY_2869_R</t>
  </si>
  <si>
    <t>AGTAGCAGTCCGAAATATTCTG</t>
  </si>
  <si>
    <t>Pongo_RBMY_A01c_F</t>
  </si>
  <si>
    <t>CCATGAAGTTAGTGCCCCTG</t>
  </si>
  <si>
    <t>Pongo_RBMY_A01c_R</t>
  </si>
  <si>
    <t>ATTCCCTTCCCGAGGCTG</t>
  </si>
  <si>
    <t>Pongo_RBMY_B02_F</t>
  </si>
  <si>
    <t>ATAGGGTGCACCATCCTCCT</t>
  </si>
  <si>
    <t>Pongo_RBMY_B02_R</t>
  </si>
  <si>
    <t>GCTTTCCCTACCACCACCTC</t>
  </si>
  <si>
    <t>GorGor_RBMY_11_F</t>
  </si>
  <si>
    <t>TGTGCTGTGGAGTTCCGAAA</t>
  </si>
  <si>
    <t>GorGor_RBMY_11_R</t>
  </si>
  <si>
    <t>AAGCCTCTGGATTTGCTGGT</t>
  </si>
  <si>
    <t>SymSyn_RBMY_5988_F</t>
  </si>
  <si>
    <t>CCTTATGGAAGTCTGAGATCTG</t>
  </si>
  <si>
    <t>SymSyn_RBMY_6071_R</t>
  </si>
  <si>
    <t>ATTACCTAAGTGTCCTTCATGG</t>
  </si>
  <si>
    <t>PanPan_TSPY_3_F</t>
  </si>
  <si>
    <t>AGGACGGCAGTACTCAGCAT</t>
  </si>
  <si>
    <t>PanPan_TSPY_3_R</t>
  </si>
  <si>
    <t>GCACACCCGAATAAAGTGGAT</t>
  </si>
  <si>
    <t>GorGor_TSPY_3b_F</t>
  </si>
  <si>
    <t>AATTATACACCCTCTGTGAAGG</t>
  </si>
  <si>
    <t>GorGor_TSPY_3b_R</t>
  </si>
  <si>
    <t>GGTAGGGAATTTCTCAGATCTG</t>
  </si>
  <si>
    <t>SymSyn_TSPY_1317_F</t>
  </si>
  <si>
    <t>CTGCAAGATCATGTTGTTCTTT</t>
  </si>
  <si>
    <t>SymSyn_TSPY_1392_R</t>
  </si>
  <si>
    <t>GTTCACGAGATATTCCTTGGTA</t>
  </si>
  <si>
    <t>PanPan_VCY_923_F</t>
  </si>
  <si>
    <t>CTATCTCCGAGAGCAGCGAG</t>
  </si>
  <si>
    <t>PanPan_VCY_1010_R</t>
  </si>
  <si>
    <t>ATTATCATCAGAATGGCAAGCAC</t>
  </si>
  <si>
    <t>PonPyg_VCY_3_F</t>
  </si>
  <si>
    <t>CGTTGACTGTTGGGAGACT</t>
  </si>
  <si>
    <t>PonPyg_VCY_3_R</t>
  </si>
  <si>
    <t>TTTCGTGTCTCCTTGGCCT</t>
  </si>
  <si>
    <t>SymSyn_VCY_101_F</t>
  </si>
  <si>
    <t>AAGAGACACGAAAGAGGAAG</t>
  </si>
  <si>
    <t>SymSyn_VCY_222_R</t>
  </si>
  <si>
    <t>CAGGAGAGGATTCTTGTGAG</t>
  </si>
  <si>
    <t>RPP30</t>
  </si>
  <si>
    <t>Siamang_RPP30_24,503F</t>
  </si>
  <si>
    <t>TTTGAACTTGTCTATAGCCCTG</t>
  </si>
  <si>
    <t>Siamang_RPP30_24,586R</t>
  </si>
  <si>
    <t>GATTTGCATCAAATTGAGGGC</t>
  </si>
  <si>
    <t>58.1-62.8</t>
  </si>
  <si>
    <t>SRY</t>
  </si>
  <si>
    <t>Siamang_SRY_117F</t>
  </si>
  <si>
    <t>ACAGTGATTATTACAGTCCAGC</t>
  </si>
  <si>
    <t>Siamang_SRY_216R</t>
  </si>
  <si>
    <t>CACGGATACTTAGAGTTACAGC</t>
  </si>
  <si>
    <r>
      <rPr>
        <rFont val="Arial"/>
        <b/>
        <color theme="1"/>
      </rPr>
      <t xml:space="preserve">Table S36. Y Multicopy genes. (A) </t>
    </r>
    <r>
      <rPr>
        <rFont val="Arial"/>
        <b val="0"/>
        <color theme="1"/>
      </rPr>
      <t>Gene copies grouped by sequence identity identify previously known ampliconic gene families as well as new ones. Not all gene families are considered ampliconic, see column D for disignation. The table includes gene copy counts, occurrence in sequence classes, and pariwise protein sequence identities within each gene family. XKRY was found to be a pseudogene in all species studied and thus not shown. (</t>
    </r>
    <r>
      <rPr>
        <rFont val="Arial"/>
        <b/>
        <color theme="1"/>
      </rPr>
      <t>B</t>
    </r>
    <r>
      <rPr>
        <rFont val="Arial"/>
        <b val="0"/>
        <color theme="1"/>
      </rPr>
      <t>) NCBI annotation notes about PRY and VCY genes (PRY was decided to be pseudogenes in the studied species). (</t>
    </r>
    <r>
      <rPr>
        <rFont val="Arial"/>
        <b/>
        <color theme="1"/>
      </rPr>
      <t>C</t>
    </r>
    <r>
      <rPr>
        <rFont val="Arial"/>
        <b val="0"/>
        <color theme="1"/>
      </rPr>
      <t>) NCBI annotation notes about HSFY from exchange with Terence Murphy and Tamara Goldfarb. (</t>
    </r>
    <r>
      <rPr>
        <rFont val="Arial"/>
        <b/>
        <color theme="1"/>
      </rPr>
      <t>D</t>
    </r>
    <r>
      <rPr>
        <rFont val="Arial"/>
        <b val="0"/>
        <color theme="1"/>
      </rPr>
      <t>) NCBI annotation notes about TSPY from exchange with Terence Murphy and Shahi Pujar.</t>
    </r>
  </si>
  <si>
    <t>id</t>
  </si>
  <si>
    <t>gene symbol or name</t>
  </si>
  <si>
    <t>Description(s)</t>
  </si>
  <si>
    <t>Designation</t>
  </si>
  <si>
    <t xml:space="preserve"> Gene copy counts</t>
  </si>
  <si>
    <t>Occurence in sequence classes W (X) + Y + Z; W - ampliconic, X - in palindrome, Y - ancestral, Z - PAR</t>
  </si>
  <si>
    <t>Protein sequence identities between copies of gene per species</t>
  </si>
  <si>
    <t>Notes</t>
  </si>
  <si>
    <t>median</t>
  </si>
  <si>
    <t>Sum</t>
  </si>
  <si>
    <t>basic charge Y-linked 2B;testis-specific basic protein Y 2;basic charge Y-linked 2C;basic charge Y-linked 2</t>
  </si>
  <si>
    <t>ampliconic</t>
  </si>
  <si>
    <t>2 (2) + 0 + 0</t>
  </si>
  <si>
    <t>2 (0) + 0 + 0</t>
  </si>
  <si>
    <t>3 (2) + 0 + 0</t>
  </si>
  <si>
    <t>0 (0) + 0 + 0</t>
  </si>
  <si>
    <t>9 (6) + 0 + 0</t>
  </si>
  <si>
    <t>100.0;100.0;100.0</t>
  </si>
  <si>
    <t>testis-specific chromodomain protein Y 1;chromodomain Y-linked 1B;chromodomain Y-linked 2B;testis-specific chromodomain protein Y 2;testis-specific chromodomain protein Y 1-like;chromodomain Y-linked 2A;testis-specific chromodomain protein Y 2-like;chromodomain Y-linked 1;chromodomain protein, Y-linked, 1</t>
  </si>
  <si>
    <t>4 (3) + 0 + 0</t>
  </si>
  <si>
    <t>4 (2) + 0 + 0</t>
  </si>
  <si>
    <t>1 (0) + 0 + 0</t>
  </si>
  <si>
    <t>13 (12) + 0 + 0</t>
  </si>
  <si>
    <t>23 (20) + 0 + 0</t>
  </si>
  <si>
    <t>5 (5) + 0 + 0</t>
  </si>
  <si>
    <t>52 (44) + 0 + 0</t>
  </si>
  <si>
    <t>99.06;98.89;99.06;99.81;99.83;99.81</t>
  </si>
  <si>
    <t>97.93;97.93;100.0;100.0;97.93;97.93</t>
  </si>
  <si>
    <t>98.34;99.51;92.86;98.17;97.56;98.0;94.85;93.61;92.67;98.0;100.0;95.11;98.29;93.05;99.83;97.37;97.67;95.23;93.8;92.86;97.67;98.34;95.49;94.5;98.29;98.0;98.29;95.17;94.5;94.25;98.29;99.51;95.51;93.05;92.75;93.42;91.79;97.83;99.82;93.42;92.86;92.21;97.37;97.5;95.23;93.8;92.86;97.5;98.17;95.49;99.25;94.28;93.12;92.57;99.25;97.56;94.02;94.66;93.8;93.23;100.0;98.0;94.92;91.98;91.6;94.66;94.85;99.04;98.01;93.8;93.61;92.75;93.23;98.0;94.92;92.67;92.39;95.11</t>
  </si>
  <si>
    <t>92.68;92.18;93.34;100.0;95.12;100.0;92.84;87.39;87.39;92.35;97.78;91.51;92.68;92.35;93.34;92.01;97.78;97.56;93.51;92.68;93.51;100.0;95.51;98.0;92.68;96.95;92.68;99.33;88.26;88.26;99.67;93.35;97.5;100.0;98.34;98.0;95.34;93.35;93.61;98.17;100.0;98.17;92.68;95.51;92.18;95.73;92.18;94.84;86.09;86.09;95.17;92.61;94.51;95.51;95.34;95.51;99.83;92.61;92.86;95.67;95.51;95.67;92.18;93.34;96.34;93.34;97.34;88.26;88.26;97.67;93.53;96.84;98.0;97.67;100.0;95.34;93.53;93.8;99.83;98.0;99.83;93.34;95.12;100.0;92.84;87.39;87.39;92.35;97.78;91.51;92.68;92.35;93.34;92.01;97.78;97.56;93.51;92.68;93.51;100.0;95.12;96.95;96.67;96.67;96.34;95.12;93.9;96.95;96.95;96.34;95.73;95.12;95.48;96.95;96.95;96.95;95.12;92.84;87.39;87.39;92.35;97.78;91.51;92.68;92.35;93.34;92.01;97.78;97.56;93.51;92.68;93.51;100.0;88.26;88.26;99.0;93.53;96.84;99.33;97.67;97.34;94.68;93.53;93.8;97.5;99.33;97.5;92.84;100.0;87.83;85.88;86.96;88.26;86.96;88.26;86.09;85.29;85.29;88.26;88.26;88.26;87.39;87.83;85.88;86.96;88.26;86.96;88.26;86.09;85.29;85.29;88.26;88.26;88.26;87.39;93.16;97.17;99.67;98.0;97.67;95.01;93.16;93.42;97.84;99.67;97.84;92.35;92.42;93.35;93.35;93.53;92.42;99.26;99.06;93.72;93.35;93.72;97.78;97.5;99.17;96.84;94.34;92.42;92.67;97.0;97.5;97.0;91.51;98.34;98.0;95.34;93.35;93.61;98.17;100.0;98.17;92.68;97.67;95.17;93.35;93.61;97.84;98.34;97.84;92.35;95.34;93.53;93.8;99.83;98.0;99.83;93.34;92.42;92.67;95.51;95.34;95.51;92.01;99.81;93.72;93.35;93.72;97.78;93.98;93.61;93.98;97.56;98.17;100.0;93.51;98.17;92.68;93.51</t>
  </si>
  <si>
    <t>100.0;99.82;99.82;99.82;99.82;99.82;99.82;100.0;100.0;100.0</t>
  </si>
  <si>
    <t>deleted in azoospermia protein 1;deleted in azoospermia protein 1-like;deleted in azoospermia 3;deleted in azoospermia protein 3;deleted in azoospermia protein 3-like;deleted in azoospermia protein 2;deleted in azoospermia 2;deleted in azoospermia protein 4-like;deleted in azoospermia 1;deleted in azoospermia 4</t>
  </si>
  <si>
    <t>2 (1) + 0 + 0</t>
  </si>
  <si>
    <t>4 (4) + 0 + 0</t>
  </si>
  <si>
    <t>10 (9) + 0 + 0</t>
  </si>
  <si>
    <t>29 (27) + 0 + 0</t>
  </si>
  <si>
    <t>93.15;89.72;99.81;76.26;89.83;94.77</t>
  </si>
  <si>
    <t>92.68;98.19;96.38;96.84;95.39;80.86</t>
  </si>
  <si>
    <t>87.64;86.15;87.89;81.93;82.11;76.33;86.22;88.21;94.04;90.65;88.68;90.23;96.28;84.3;96.43;96.28;88.68;87.42;87.42;80.39;82.56;86.12;87.64;87.42;87.11;90.38;80.44;79.03;81.06;92.73;87.65;81.73;87.74;88.37;86.4;88.11;90.12;92.17;90.38;90.3;88.11;80.44;97.56;84.63;86.8</t>
  </si>
  <si>
    <t>78.21;75.71;99.9;98.24;69.12;78.45;78.21;75.71;85.14;98.24</t>
  </si>
  <si>
    <t>heat shock transcription factor, Y-linked;heat shock transcription factor Y-linked 2;heat shock transcription factor Y-linked 1;heat shock transcription factor, Y-linked-like</t>
  </si>
  <si>
    <t>1 (1) + 0 + 0</t>
  </si>
  <si>
    <t>4 (0) + 0 + 0</t>
  </si>
  <si>
    <t>5 (0) + 0 + 0</t>
  </si>
  <si>
    <t>5 (5) + 1 + 0</t>
  </si>
  <si>
    <t>18 (8) + 1 + 0</t>
  </si>
  <si>
    <t>100.0;100.0;100.0;100.0;100.0;100.0</t>
  </si>
  <si>
    <t>100.0;100.0;100.0;100.0;100.0;100.0;100.0;100.0;100.0;100.0</t>
  </si>
  <si>
    <t>63.54;100.0;100.0;100.0;100.0;63.54;63.54;63.54;63.54;100.0;100.0;100.0;100.0;100.0;100.0</t>
  </si>
  <si>
    <t>PTPN13-like protein, Y-linked;PTPN13 like Y-linked;PTPN13 like Y-linked 2</t>
  </si>
  <si>
    <t>93.45;93.45;94.05;93.45;93.45;100.0</t>
  </si>
  <si>
    <t>RNA-binding motif protein, Y chromosome, family 1 member F/J;RNA-binding motif protein, X chromosome-like;RNA binding motif protein Y-linked family 1 member E;RNA binding motif protein Y-linked family 1 member B;RNA binding motif protein Y-linked family 1 member J;RNA-binding motif protein, Y chromosome, family 1 member F/J-like;RNA binding motif protein Y-linked family 1 member D;RNA-binding motif protein, Y chromosome, family 1 member B-like;RNA binding motif protein Y-linked family 1 member A1;RNA binding motif protein Y-linked family 1 member F;RNA-binding motif protein, Y chromosome, family 1 member A1-like</t>
  </si>
  <si>
    <t>29 (28) + 0 + 0</t>
  </si>
  <si>
    <t>8 (6) + 0 + 0</t>
  </si>
  <si>
    <t>6 (6) + 0 + 0</t>
  </si>
  <si>
    <t>13 (4) + 0 + 0</t>
  </si>
  <si>
    <t>8 (2) + 0 + 0</t>
  </si>
  <si>
    <t>73 (53) + 0 + 0</t>
  </si>
  <si>
    <t>99.35;88.53;99.56;89.34;87.91;99.45;98.7;88.73;89.14;88.73;77.73;99.35;89.14;89.54;88.93;77.73;89.34;89.54;88.93;99.35;88.93;88.93;98.7;99.78;89.14;99.35;98.91;88.93;89.14;98.91;89.94;88.61;99.45;98.48;89.34;89.74;89.34;77.73;99.13;89.74;90.34;89.54;77.73;90.14;90.14;89.54;99.13;89.54;89.54;98.48;99.13;89.94;99.13;98.7;89.54;88.73;98.79;97.67;97.8;89.14;99.4;99.4;99.4;77.34;88.73;99.4;98.39;99.6;77.34;98.59;98.99;99.19;88.73;99.19;99.6;89.14;88.73;98.59;88.73;88.33;99.6;89.54;87.67;98.9;98.26;88.93;89.34;88.93;77.34;98.91;89.34;89.34;89.14;77.34;89.14;89.74;89.14;98.91;89.14;88.73;98.26;99.35;88.93;98.91;98.48;89.14;98.61;98.9;89.94;98.99;99.4;98.99;77.34;89.54;99.4;99.19;99.19;77.34;98.99;99.8;99.19;89.54;99.19;98.79;89.94;89.54;98.79;89.54;89.14;99.19;98.26;88.61;97.91;98.37;97.91;77.78;88.14;98.37;99.07;98.14;77.78;98.84;98.84;98.37;88.14;98.14;98.14;88.61;87.67;98.61;88.14;87.67;98.14;99.45;97.8;97.8;97.8;80.22;99.45;97.8;99.45;97.8;80.22;99.45;98.9;97.25;99.45;97.8;98.35;99.45;99.45;98.35;99.45;99.45;97.8;89.34;89.74;89.34;77.73;99.35;89.74;90.34;89.54;77.73;90.14;90.14;89.54;99.35;89.54;89.54;100.0;98.48;89.94;99.35;98.91;89.54;99.8;99.8;99.8;77.34;89.14;99.8;98.79;100.0;77.34;98.99;99.4;99.6;89.14;99.6;99.6;89.54;89.14;98.99;89.14;88.73;99.6;100.0;77.34;88.93;99.6;98.59;99.8;77.34;98.79;99.19;99.4;88.93;99.4;99.4;89.34;88.93;98.79;88.93;88.53;99.6;77.34;89.34;100.0;98.99;99.8;77.34;98.79;99.6;99.8;89.34;99.8;99.4;89.74;89.34;99.19;89.34;88.93;77.34;88.93;99.6;98.59;99.8;77.34;98.79;99.19;99.4;88.93;99.4;99.4;89.34;88.93;98.79;88.93;88.53;77.73;77.34;77.73;77.34;100.0;77.73;77.34;76.95;77.73;77.34;77.73;77.73;77.73;77.73;77.73;77.73;89.34;89.94;89.14;77.73;89.74;89.74;89.14;100.0;89.14;89.14;99.35;99.13;89.54;100.0;99.56;98.99;99.8;77.34;98.79;99.6;99.8;89.34;99.8;99.4;89.74;89.34;99.19;89.34;88.93;98.79;77.34;98.99;99.4;99.6;89.14;99.6;99.6;89.54;89.14;98.99;89.14;88.73;77.73;77.73;77.34;76.95;77.73;77.34;77.73;77.73;77.73;77.73;77.73;77.73;99.8;99.19;98.59;89.74;98.59;98.99;90.14;89.74;99.4;89.74;89.34;99.4;99.4;89.74;99.4;98.99;90.14;89.74;98.99;89.74;89.34;98.79;89.14;99.6;99.19;89.54;89.14;98.99;89.14;88.73;89.94;89.14;89.14;99.35;99.13;89.54;100.0;99.56;98.79;99.19;89.54;89.14;98.99;89.14;88.73;98.79;89.54;89.14;98.99;89.14;88.73;90.34;98.48;89.94;99.35;98.91;89.94;89.54;99.13;98.7;99.6;89.54;89.14;89.94;99.56;89.54</t>
  </si>
  <si>
    <t>83.7;83.7;83.5;83.5;83.5;83.7;93.3;98.99;99.6;98.99;99.6;97.59;92.27;99.4;99.19;99.4;97.59;93.81;98.59;100.0;97.38;92.27;98.59;97.38;92.78;97.38;92.27;92.27</t>
  </si>
  <si>
    <t>98.79;98.79;99.6;99.6;99.6;100.0;99.19;99.19;99.19;99.19;99.19;99.19;99.6;99.6;100.0</t>
  </si>
  <si>
    <t>87.83;90.33;95.91;87.61;87.61;90.54;94.56;86.09;95.03;73.49;87.83;87.39;82.34;94.55;99.78;99.56;85.87;88.26;94.35;91.3;76.71;95.65;99.35;93.18;82.06;81.79;90.94;93.66;83.7;90.63;73.9;81.79;81.52;94.09;94.09;95.0;95.91;92.73;94.55;79.91;95.91;93.64;99.35;85.65;88.04;94.13;91.09;76.31;95.44;99.56;85.65;88.48;94.35;90.87;76.31;95.22;99.35;94.09;83.26;93.14;58.69;83.48;85.44;85.65;96.22;54.78;86.74;88.04;85.65;73.9;93.26;94.13;76.71;87.61;90.65;74.7;75.9;95.0</t>
  </si>
  <si>
    <t>66.93;66.54;66.54;66.54;63.8;63.8;100.0;99.47;99.47;99.47;99.73;99.73;66.93;100.0;100.0;99.2;99.2;66.54;100.0;99.2;99.2;66.54;99.2;99.2;66.54;100.0;63.8;63.8</t>
  </si>
  <si>
    <t>66.93;100.0;66.93;66.93;100.0;66.93</t>
  </si>
  <si>
    <t>93.82;93.82;93.82;93.82;100.0;100.0;100.0;100.0;100.0;100.0</t>
  </si>
  <si>
    <t>testis-specific Y-encoded protein 8;testis-specific Y-encoded protein 4-like;testis-specific Y-encoded protein 3;testis-specific Y-encoded protein 1-like;testis-specific Y-encoded protein 1;testis specific protein Y-linked 1;testis specific protein Y-linked 4;testis-specific Y-encoded protein 8-like;testis specific protein Y-linked 8;testis-specific Y-encoded protein 2-like;testis specific protein Y-linked 2;testis specific protein Y-linked 3;testis-specific Y-encoded-like protein 4;testis specific protein Y-linked 10;testis specific protein Y-linked 9;testis-specific Y-encoded protein 4;testis-specific Y-encoded protein 3-like</t>
  </si>
  <si>
    <t>26 (18) + 0 + 0</t>
  </si>
  <si>
    <t>24 (0) + 0 + 0</t>
  </si>
  <si>
    <t>44 (0) + 0 + 0</t>
  </si>
  <si>
    <t>6 (0) + 0 + 0</t>
  </si>
  <si>
    <t>27 (0) + 0 + 0</t>
  </si>
  <si>
    <t>19 (0) + 0 + 0</t>
  </si>
  <si>
    <t>151 (23) + 0 + 0</t>
  </si>
  <si>
    <t>86.89;86.89;100.0;99.62;99.24;100.0;99.62;99.29;85.29;99.62;100.0;100.0;86.89;85.85;99.62;86.89;99.62;100.0;85.79;85.29;100.0;99.24;100.0;85.29;100.0;100.0;86.89;87.43;86.89;86.89;87.43;86.36;66.67;87.43;86.89;86.89;99.54;98.62;87.43;100.0;87.43;86.89;99.08;66.67;86.89;86.89;86.89;66.67;86.89;86.89;87.43;86.89;86.89;87.43;86.36;66.67;87.43;86.89;86.89;99.54;98.62;87.43;100.0;87.43;86.89;99.08;66.67;86.89;86.89;86.89;66.67;86.89;99.62;99.24;100.0;99.62;99.29;85.29;99.62;100.0;100.0;86.89;85.85;99.62;86.89;99.62;100.0;85.79;85.29;100.0;99.24;100.0;85.29;100.0;98.86;99.62;100.0;100.0;85.29;100.0;99.62;99.62;87.43;86.32;100.0;87.43;100.0;99.62;86.34;85.29;99.62;98.86;99.62;85.29;99.62;99.24;98.86;98.57;85.29;98.86;99.24;99.24;86.89;85.85;98.86;86.89;98.86;99.24;85.79;85.29;99.24;100.0;99.24;85.29;99.24;99.62;99.29;85.29;99.62;100.0;100.0;86.89;85.85;99.62;86.89;99.62;100.0;85.79;85.29;100.0;99.24;100.0;85.29;100.0;100.0;85.29;100.0;99.62;99.62;87.43;86.32;100.0;87.43;100.0;99.62;86.34;85.29;99.62;98.86;99.62;85.29;99.62;85.29;100.0;99.29;99.29;86.36;85.23;100.0;86.36;100.0;99.29;85.23;85.29;99.29;98.57;99.29;85.29;99.29;85.29;85.29;85.29;66.67;66.67;85.29;66.67;85.29;85.29;66.67;100.0;85.29;85.29;85.29;100.0;85.29;99.62;99.62;87.43;86.32;100.0;87.43;100.0;99.62;86.34;85.29;99.62;98.86;99.62;85.29;99.62;100.0;86.89;85.85;99.62;86.89;99.62;100.0;85.79;85.29;100.0;99.24;100.0;85.29;100.0;86.89;85.85;99.62;86.89;99.62;100.0;85.79;85.29;100.0;99.24;100.0;85.29;100.0;98.16;87.43;99.54;87.43;86.89;98.62;66.67;86.89;86.89;86.89;66.67;86.89;86.32;98.62;86.32;85.85;99.54;66.67;85.85;85.85;85.85;66.67;85.85;87.43;100.0;99.62;86.34;85.29;99.62;98.86;99.62;85.29;99.62;87.43;86.89;99.08;66.67;86.89;86.89;86.89;66.67;86.89;99.62;86.34;85.29;99.62;98.86;99.62;85.29;99.62;85.79;85.29;100.0;99.24;100.0;85.29;100.0;66.67;85.79;85.79;85.79;66.67;85.79;85.29;85.29;85.29;100.0;85.29;99.24;100.0;85.29;100.0;99.24;85.29;99.24;85.29;100.0;85.29</t>
  </si>
  <si>
    <t>99.23;99.23;99.25;99.23;99.23;86.67;99.23;100.0;99.23;100.0;99.23;88.68;100.0;99.23;100.0;99.23;99.23;99.62;99.23;99.23;99.23;59.04;99.23;99.24;98.46;99.24;99.24;82.35;99.24;99.23;99.24;99.23;99.24;88.21;99.23;99.24;99.23;99.24;99.24;98.84;99.24;99.24;99.24;59.04;99.24;98.46;100.0;100.0;82.35;100.0;99.23;100.0;99.23;100.0;89.15;99.23;100.0;99.23;100.0;100.0;99.61;100.0;100.0;100.0;59.04;100.0;98.46;98.46;90.0;98.46;99.25;98.46;99.25;98.46;88.21;99.25;98.46;99.25;98.46;98.46;98.88;98.46;98.46;98.46;59.04;98.46;100.0;82.35;100.0;99.23;100.0;99.23;100.0;89.15;99.23;100.0;99.23;100.0;100.0;99.61;100.0;100.0;100.0;59.04;100.0;82.35;100.0;99.23;100.0;99.23;100.0;89.15;99.23;100.0;99.23;100.0;100.0;99.61;100.0;100.0;100.0;59.04;100.0;82.35;86.67;82.35;86.67;82.35;66.67;86.67;82.35;86.67;82.35;82.35;86.67;82.35;82.35;82.35;62.07;82.35;99.23;100.0;99.23;100.0;89.15;99.23;100.0;99.23;100.0;100.0;99.61;100.0;100.0;100.0;59.04;100.0;99.23;100.0;99.23;88.68;100.0;99.23;100.0;99.23;99.23;99.62;99.23;99.23;99.23;59.04;99.23;99.23;100.0;89.15;99.23;100.0;99.23;100.0;100.0;99.61;100.0;100.0;100.0;59.04;100.0;99.23;88.68;100.0;99.23;100.0;99.23;99.23;99.62;99.23;99.23;99.23;59.04;99.23;89.15;99.23;100.0;99.23;100.0;100.0;99.61;100.0;100.0;100.0;59.04;100.0;88.68;89.15;88.68;89.15;89.15;89.15;89.15;89.15;89.15;63.85;89.15;99.23;100.0;99.23;99.23;99.62;99.23;99.23;99.23;59.04;99.23;99.23;100.0;100.0;99.61;100.0;100.0;100.0;59.04;100.0;99.23;99.23;99.62;99.23;99.23;99.23;59.04;99.23;100.0;99.61;100.0;100.0;100.0;59.04;100.0;99.61;100.0;100.0;100.0;59.04;100.0;99.61;99.61;99.61;59.04;99.61;100.0;100.0;59.04;100.0;100.0;59.04;100.0;59.04;100.0;59.04</t>
  </si>
  <si>
    <t>100.0;99.35;99.67;99.67;99.67;97.77;99.67;97.77;100.0;100.0;100.0;97.77;99.35;100.0;97.77;97.77;99.67;99.35;97.77;100.0;100.0;100.0;99.67;100.0;100.0;99.67;100.0;100.0;100.0;99.03;98.09;97.77;100.0;99.67;99.67;100.0;100.0;99.35;100.0;97.13;97.77;98.09;100.0;99.35;99.67;99.67;99.67;97.77;99.67;97.77;100.0;100.0;100.0;97.77;99.35;100.0;97.77;97.77;99.67;99.35;97.77;100.0;100.0;100.0;99.67;100.0;100.0;99.67;100.0;100.0;100.0;99.03;98.09;97.77;100.0;99.67;99.67;100.0;100.0;99.35;100.0;97.13;97.77;98.09;100.0;99.03;99.03;99.67;97.13;99.67;97.77;99.35;99.35;99.35;97.13;99.35;99.35;97.13;97.77;99.67;99.35;97.13;99.11;99.35;99.35;99.67;99.35;99.35;99.67;99.35;99.35;99.35;99.03;97.45;97.77;99.35;99.67;99.03;99.35;99.35;98.7;99.35;97.13;97.77;97.45;99.35;99.35;99.35;97.45;99.35;97.45;99.67;99.67;99.67;97.45;99.67;99.67;97.45;97.45;99.35;99.03;97.45;99.56;99.67;99.67;99.35;99.67;99.67;99.35;99.67;99.67;99.67;98.7;97.77;97.45;99.67;99.35;99.35;99.67;99.67;99.03;99.67;96.81;97.45;97.77;99.67;99.35;97.45;99.35;97.45;99.67;99.67;99.67;97.45;99.03;99.67;97.45;97.45;99.35;99.03;97.45;100.0;99.67;99.67;99.35;99.67;99.67;99.35;99.67;99.67;99.67;98.7;97.77;97.45;99.67;99.35;99.35;99.67;99.67;99.03;99.67;96.81;97.45;97.77;99.67;97.45;100.0;98.09;99.67;99.67;99.67;97.45;99.67;99.67;97.45;98.09;100.0;99.03;97.45;99.56;99.67;99.67;100.0;99.67;99.67;100.0;99.67;99.67;99.67;99.35;97.77;98.09;99.67;99.35;99.35;99.67;99.67;99.03;99.67;97.45;98.09;97.77;99.67;97.45;99.36;97.77;97.77;97.77;100.0;97.13;97.77;100.0;99.36;97.45;97.13;100.0;96.97;97.77;97.77;97.45;97.77;97.77;97.45;97.77;97.77;97.77;97.45;99.68;99.36;97.77;97.45;97.45;97.77;97.77;97.13;97.77;98.73;99.36;99.68;97.77;98.09;99.67;99.67;99.67;97.45;99.67;99.67;97.45;98.09;100.0;99.03;97.45;99.56;99.67;99.67;100.0;99.67;99.67;100.0;99.67;99.67;99.67;99.35;97.77;98.09;99.67;99.35;99.35;99.67;99.67;99.03;99.67;97.45;98.09;97.77;99.67;97.77;97.77;97.77;99.36;97.77;97.77;99.36;100.0;98.09;97.13;99.36;96.97;97.77;97.77;98.09;97.77;97.77;98.09;97.77;97.77;97.77;97.45;99.68;100.0;97.77;97.45;97.45;97.77;97.77;97.13;97.77;99.36;100.0;99.68;97.77;100.0;100.0;97.77;99.35;100.0;97.77;97.77;99.67;99.35;97.77;100.0;100.0;100.0;99.67;100.0;100.0;99.67;100.0;100.0;100.0;99.03;98.09;97.77;100.0;99.67;99.67;100.0;100.0;99.35;100.0;97.13;97.77;98.09;100.0;100.0;97.77;99.35;100.0;97.77;97.77;99.67;99.35;97.77;100.0;100.0;100.0;99.67;100.0;100.0;99.67;100.0;100.0;100.0;99.03;98.09;97.77;100.0;99.67;99.67;100.0;100.0;99.35;100.0;97.13;97.77;98.09;100.0;97.77;99.35;100.0;97.77;97.77;99.67;99.35;97.77;100.0;100.0;100.0;99.67;100.0;100.0;99.67;100.0;100.0;100.0;99.03;98.09;97.77;100.0;99.67;99.67;100.0;100.0;99.35;100.0;97.13;97.77;98.09;100.0;97.13;97.77;100.0;99.36;97.45;97.13;100.0;96.97;97.77;97.77;97.45;97.77;97.77;97.45;97.77;97.77;97.77;97.45;99.68;99.36;97.77;97.45;97.45;97.77;97.77;97.13;97.77;98.73;99.36;99.68;97.77;99.35;97.13;97.77;99.67;98.7;97.13;99.11;99.35;99.35;99.67;99.35;99.35;99.67;99.35;99.35;99.35;99.03;97.45;97.77;99.35;99.03;99.03;99.35;99.35;98.7;99.35;97.13;97.77;97.45;99.35;97.77;97.77;99.67;99.35;97.77;100.0;100.0;100.0;99.67;100.0;100.0;99.67;100.0;100.0;100.0;99.03;98.09;97.77;100.0;99.67;99.67;100.0;100.0;99.35;100.0;97.13;97.77;98.09;100.0;99.36;97.45;97.13;100.0;96.97;97.77;97.77;97.45;97.77;97.77;97.45;97.77;97.77;97.77;97.45;99.68;99.36;97.77;97.45;97.45;97.77;97.77;97.13;97.77;98.73;99.36;99.68;97.77;98.09;97.13;99.36;96.97;97.77;97.77;98.09;97.77;97.77;98.09;97.77;97.77;97.77;97.45;99.68;100.0;97.77;97.45;97.45;97.77;97.77;97.13;97.77;99.36;100.0;99.68;97.77;99.03;97.45;99.56;99.67;99.67;100.0;99.67;99.67;100.0;99.67;99.67;99.67;99.35;97.77;98.09;99.67;99.35;99.35;99.67;99.67;99.03;99.67;97.45;98.09;97.77;99.67;97.13;99.56;99.35;99.35;99.03;99.35;99.35;99.03;99.35;99.35;99.35;98.38;97.45;97.13;99.35;99.67;99.03;99.35;99.35;98.7;99.35;96.5;97.13;97.45;99.35;96.97;97.77;97.77;97.45;97.77;97.77;97.45;97.77;97.77;97.77;97.45;99.68;99.36;97.77;97.45;97.45;97.77;97.77;97.13;97.77;98.73;99.36;99.68;97.77;100.0;100.0;99.56;100.0;100.0;99.56;100.0;100.0;100.0;99.11;97.4;96.97;100.0;99.56;100.0;100.0;100.0;99.11;100.0;96.1;96.97;97.4;100.0;100.0;99.67;100.0;100.0;99.67;100.0;100.0;100.0;99.03;98.09;97.77;100.0;99.67;99.67;100.0;100.0;99.35;100.0;97.13;97.77;98.09;100.0;99.67;100.0;100.0;99.67;100.0;100.0;100.0;99.03;98.09;97.77;100.0;99.67;99.67;100.0;100.0;99.35;100.0;97.13;97.77;98.09;100.0;99.67;99.67;100.0;99.67;99.67;99.67;99.35;97.77;98.09;99.67;99.35;99.35;99.67;99.67;99.03;99.67;97.45;98.09;97.77;99.67;100.0;99.67;100.0;100.0;100.0;99.03;98.09;97.77;100.0;99.67;99.67;100.0;100.0;99.35;100.0;97.13;97.77;98.09;100.0;99.67;100.0;100.0;100.0;99.03;98.09;97.77;100.0;99.67;99.67;100.0;100.0;99.35;100.0;97.13;97.77;98.09;100.0;99.67;99.67;99.67;99.35;97.77;98.09;99.67;99.35;99.35;99.67;99.67;99.03;99.67;97.45;98.09;97.77;99.67;100.0;100.0;99.03;98.09;97.77;100.0;99.67;99.67;100.0;100.0;99.35;100.0;97.13;97.77;98.09;100.0;100.0;99.03;98.09;97.77;100.0;99.67;99.67;100.0;100.0;99.35;100.0;97.13;97.77;98.09;100.0;99.03;98.09;97.77;100.0;99.67;99.67;100.0;100.0;99.35;100.0;97.13;97.77;98.09;100.0;97.13;97.45;99.03;98.7;99.35;99.03;99.03;98.38;99.03;96.81;97.45;97.13;99.03;99.68;98.09;97.77;97.77;98.09;98.09;97.45;98.09;99.05;99.68;100.0;98.09;97.77;97.45;97.45;97.77;97.77;97.13;97.77;99.36;100.0;99.68;97.77;99.67;99.67;100.0;100.0;99.35;100.0;97.13;97.77;98.09;100.0;99.35;99.67;99.67;99.03;99.67;96.81;97.45;97.77;99.67;99.67;99.67;99.03;99.67;96.81;97.45;97.77;99.67;100.0;99.35;100.0;97.13;97.77;98.09;100.0;99.35;100.0;97.13;97.77;98.09;100.0;99.35;97.13;97.13;97.45;99.35;97.13;97.77;98.09;100.0;99.36;99.05;97.13;99.68;97.77;98.09</t>
  </si>
  <si>
    <t>99.62;99.62;99.62;99.62;99.62;100.0;100.0;100.0;100.0;100.0;100.0;100.0;100.0;100.0;100.0</t>
  </si>
  <si>
    <t>99.24;99.62;99.62;99.24;99.24;100.0;99.24;99.24;99.62;99.62;98.86;99.24;99.24;99.62;99.62;99.24;99.24;99.62;95.08;99.24;99.24;99.24;99.24;99.62;99.62;100.0;99.62;99.62;100.0;100.0;100.0;100.0;100.0;99.62;99.62;99.62;100.0;100.0;99.62;99.62;100.0;100.0;99.62;95.83;100.0;100.0;100.0;100.0;99.62;99.62;100.0;100.0;99.62;99.62;100.0;99.62;99.62;100.0;100.0;99.24;99.62;99.62;100.0;100.0;99.62;99.62;100.0;95.45;99.62;99.62;99.62;99.62;100.0;100.0;100.0;99.62;99.62;100.0;99.62;99.62;100.0;100.0;99.24;99.62;99.62;100.0;100.0;99.62;99.62;100.0;95.45;99.62;99.62;99.62;99.62;100.0;100.0;100.0;100.0;100.0;100.0;100.0;99.62;99.62;99.62;100.0;100.0;99.62;99.62;100.0;100.0;99.62;95.83;100.0;100.0;100.0;100.0;99.62;99.62;100.0;100.0;100.0;100.0;99.62;99.62;99.62;100.0;100.0;99.62;99.62;100.0;100.0;99.62;95.83;100.0;100.0;100.0;100.0;99.62;99.62;100.0;100.0;100.0;100.0;100.0;99.45;100.0;100.0;100.0;100.0;100.0;100.0;100.0;95.03;100.0;100.0;100.0;100.0;100.0;100.0;100.0;100.0;99.62;99.62;99.62;100.0;100.0;99.62;99.62;100.0;100.0;99.62;95.83;100.0;100.0;100.0;100.0;99.62;99.62;100.0;99.62;99.62;99.62;100.0;100.0;99.62;99.62;100.0;100.0;99.62;95.83;100.0;100.0;100.0;100.0;99.62;99.62;100.0;100.0;99.24;99.62;99.62;100.0;100.0;99.62;99.62;100.0;95.45;99.62;99.62;99.62;99.62;100.0;100.0;100.0;99.24;99.62;99.62;100.0;100.0;99.62;99.62;100.0;95.45;99.62;99.62;99.62;99.62;100.0;100.0;100.0;99.62;99.62;99.24;99.24;99.62;99.62;99.24;95.45;99.62;99.62;99.62;99.62;99.24;99.24;99.45;100.0;99.62;99.62;100.0;100.0;99.62;95.83;100.0;100.0;100.0;100.0;99.62;99.62;100.0;99.62;99.62;100.0;100.0;99.62;95.83;100.0;100.0;100.0;100.0;99.62;99.62;100.0;100.0;99.62;99.62;100.0;95.45;99.62;99.62;99.62;99.62;100.0;100.0;100.0;99.62;99.62;100.0;95.45;99.62;99.62;99.62;99.62;100.0;100.0;100.0;100.0;99.62;95.83;100.0;100.0;100.0;100.0;99.62;99.62;100.0;99.62;95.83;100.0;100.0;100.0;100.0;99.62;99.62;100.0;95.45;99.62;99.62;99.62;99.62;100.0;100.0;100.0;95.83;95.83;95.83;95.83;95.45;95.45;95.03;100.0;100.0;100.0;99.62;99.62;100.0;100.0;100.0;99.62;99.62;100.0;100.0;99.62;99.62;100.0;99.62;99.62;100.0;100.0;100.0;100.0</t>
  </si>
  <si>
    <t>79.56;99.23;99.23;99.23;99.62;98.46;99.24;99.23;99.23;99.23;100.0;99.23;99.23;92.46;99.23;100.0;99.62;99.62;79.13;79.13;79.13;79.13;79.13;78.7;79.13;79.13;79.13;79.56;79.13;79.13;79.56;79.13;79.56;79.13;79.13;99.31;100.0;99.61;98.62;99.23;100.0;100.0;99.31;99.23;99.31;99.31;92.06;100.0;99.23;99.61;99.61;99.31;98.84;98.62;99.23;99.31;99.31;100.0;99.23;100.0;100.0;92.06;99.31;99.23;98.84;98.84;99.61;98.62;99.23;100.0;100.0;99.31;99.23;99.31;99.31;92.06;100.0;99.23;99.61;99.61;98.07;99.62;99.61;99.61;98.84;99.62;98.84;98.84;92.06;99.61;99.62;100.0;100.0;97.68;98.62;98.62;98.62;98.46;98.62;98.62;91.27;98.62;98.46;98.07;98.07;99.23;99.23;99.23;99.24;99.23;99.23;91.67;99.23;99.24;99.62;99.62;100.0;99.31;99.23;99.31;99.31;92.06;100.0;99.23;99.61;99.61;99.31;99.23;99.31;99.31;92.06;100.0;99.23;99.61;99.61;99.23;100.0;100.0;92.06;99.31;99.23;98.84;98.84;99.23;99.23;92.46;99.23;100.0;99.62;99.62;100.0;92.06;99.31;99.23;98.84;98.84;92.06;99.31;99.23;98.84;98.84;92.06;92.46;92.06;92.06;99.23;99.61;99.61;99.62;99.62;100.0</t>
  </si>
  <si>
    <t>variable charge Y-linked 1B;testis-specific basic protein Y 1-like;variable charge Y-linked;variable charge X-linked protein 3;variable charge X-linked protein 2;variable charge X-linked protein 3-like;eukaryotic translation initiation factor 4 gamma-like;variable charge X-linked protein 1</t>
  </si>
  <si>
    <t>0 (0) + 0  + 0</t>
  </si>
  <si>
    <t>7 (6) + 0 + 0</t>
  </si>
  <si>
    <t>FRG1Y</t>
  </si>
  <si>
    <t>protein FRG1-like</t>
  </si>
  <si>
    <t>0 (0) + 1 + 0</t>
  </si>
  <si>
    <t>0 (0) + 2 + 0</t>
  </si>
  <si>
    <t>1 (0) + 1 + 0</t>
  </si>
  <si>
    <t>1 (0) + 4 + 0</t>
  </si>
  <si>
    <t>GLUD1Y</t>
  </si>
  <si>
    <t>glutamate dehydrogenase 1, mitochondrial-like</t>
  </si>
  <si>
    <t>2 (0) + 1 + 0</t>
  </si>
  <si>
    <t>8 (0) + 1 + 0</t>
  </si>
  <si>
    <t>98.91;98.91;100.0</t>
  </si>
  <si>
    <t>90.87;90.87;100.0;100.0;90.87;90.87</t>
  </si>
  <si>
    <t>CSF2RA-2</t>
  </si>
  <si>
    <t>granulocyte-macrophage colony-stimulating factor receptor subunit alpha-like;colony stimulating factor 2 receptor subunit alpha;granulocyte-macrophage colony-stimulating factor receptor subunit alpha</t>
  </si>
  <si>
    <t>multi-copy</t>
  </si>
  <si>
    <t>0 (0) + 0 + 1</t>
  </si>
  <si>
    <t>1 (0) + 0 + 1</t>
  </si>
  <si>
    <t>2 (0) + 0 + 7</t>
  </si>
  <si>
    <t>FAM47AY</t>
  </si>
  <si>
    <t>protein FAM47A-like</t>
  </si>
  <si>
    <t>4 (4) + 1 + 0</t>
  </si>
  <si>
    <t>has a homolog on the X with protein expression in liver</t>
  </si>
  <si>
    <t>ZNF</t>
  </si>
  <si>
    <t>zinc finger protein 347-like;zinc finger protein 717-like;zinc finger protein 285-like</t>
  </si>
  <si>
    <t>0 (0) + 3 + 0</t>
  </si>
  <si>
    <t>0 (0) + 5 + 0</t>
  </si>
  <si>
    <t>55.58;52.91;48.88</t>
  </si>
  <si>
    <t>KRT18Y</t>
  </si>
  <si>
    <t>keratin, type I cytoskeletal 18-like</t>
  </si>
  <si>
    <t>has a homolog on chr12 with ubiquitous protein expression</t>
  </si>
  <si>
    <t>B melanoma antigen 5-like</t>
  </si>
  <si>
    <t>B melanoma antigen 5-like;B melanoma antigen 3-like</t>
  </si>
  <si>
    <t>glutathione hydrolase 1 proenzyme-like</t>
  </si>
  <si>
    <t>uncharacterized LOC129530384</t>
  </si>
  <si>
    <t>uncharacterized LOC129530384;uncharacterized LOC129530379</t>
  </si>
  <si>
    <t>TAF13Y</t>
  </si>
  <si>
    <t>transcription initiation factor TFIID subunit 13-like</t>
  </si>
  <si>
    <t>has a homolog on chr1 with protein expression in placenta and fetal brain</t>
  </si>
  <si>
    <t>TAF11L2</t>
  </si>
  <si>
    <t>TATA-box binding protein associated factor 11 like protein 2-like</t>
  </si>
  <si>
    <t>3 (0) + 3 + 0</t>
  </si>
  <si>
    <t>88.72;87.88;98.48;87.37;97.45;90.21;88.2;88.72;90.16;87.37;86.36;89.29;86.87;96.94;86.73</t>
  </si>
  <si>
    <t>RPS4Y2</t>
  </si>
  <si>
    <t>40S ribosomal protein S4, Y;ribosomal protein S4 Y-linked 2;ribosomal protein S4 Y-linked 1</t>
  </si>
  <si>
    <t>0 (0) + 1 + 1</t>
  </si>
  <si>
    <t>0 (0) + 13 + 1</t>
  </si>
  <si>
    <t>Gene ID</t>
  </si>
  <si>
    <t>Locus type</t>
  </si>
  <si>
    <t>RefSeq</t>
  </si>
  <si>
    <t xml:space="preserve">Comments NCBI Curator </t>
  </si>
  <si>
    <t>Comments Karol</t>
  </si>
  <si>
    <t>pseudogene</t>
  </si>
  <si>
    <t>NG_242327.1</t>
  </si>
  <si>
    <t>XM_054545359.1 encoded a 168 aa protein with no N-terminal support and there is no evidence of transcription.</t>
  </si>
  <si>
    <t>NG_242328.1</t>
  </si>
  <si>
    <t>NG_242329.1</t>
  </si>
  <si>
    <t>XM_054545363.1 encoded a 168 aa protein with no N-terminal support and there is no evidence of transcription.</t>
  </si>
  <si>
    <t>NG_242330.1</t>
  </si>
  <si>
    <t>NG_242331.1</t>
  </si>
  <si>
    <t>NG_242332.1</t>
  </si>
  <si>
    <t>NG_242333.1</t>
  </si>
  <si>
    <t>XM_054545371.1 encoded a 168 aa protein with no N-terminal support and there is no evidence of transcription.</t>
  </si>
  <si>
    <t>NG_242337.1</t>
  </si>
  <si>
    <t>XM_054545377.1 encoded a 168 aa protein with no N-terminal support and there is no evidence of transcription.</t>
  </si>
  <si>
    <t>NG_242334.1</t>
  </si>
  <si>
    <t>NG_242335.1</t>
  </si>
  <si>
    <t>NG_242338.1</t>
  </si>
  <si>
    <t>NG_242336.1</t>
  </si>
  <si>
    <t>XM_054473367.1 encoded a 160 aa protein with no N-terminal support and there is no evidence of transcription.</t>
  </si>
  <si>
    <t>NG_242339.1</t>
  </si>
  <si>
    <t>NG_242340.1</t>
  </si>
  <si>
    <t>XM_055377080.1 encoded a 148 aa protein but the model transcript uses non-consensus splicing, there is no evidence of transcription, and nothing similar to the human 5' UTR aligns.</t>
  </si>
  <si>
    <t>Found evidence of transcripts with different splicing than suggested by NCBI</t>
  </si>
  <si>
    <t>NG_242341.1</t>
  </si>
  <si>
    <t>XM_055377087.1 encoded a 148 aa protein but the model transcript uses non-consensus splicing, there is no evidence of transcription, and nothing similar to the human 5' UTR aligns.</t>
  </si>
  <si>
    <t>NG_242342.1</t>
  </si>
  <si>
    <t>This locus does not appear to be transcribed and the AUG used in human is not conserved.</t>
  </si>
  <si>
    <t>NG_242344.1</t>
  </si>
  <si>
    <t>truncated ORF and questionable transcription (readthrough)</t>
  </si>
  <si>
    <t>NG_242343.1</t>
  </si>
  <si>
    <t>Pan troglodytes</t>
  </si>
  <si>
    <t>NG_242345.1</t>
  </si>
  <si>
    <t>NG_242346.1</t>
  </si>
  <si>
    <t>NG_242347.1</t>
  </si>
  <si>
    <t>NG_242348.1</t>
  </si>
  <si>
    <t>VCX/Y</t>
  </si>
  <si>
    <t>coding</t>
  </si>
  <si>
    <t>NM_001427442.1</t>
  </si>
  <si>
    <t>NM_001427443.1</t>
  </si>
  <si>
    <t>NM_001427444.1</t>
  </si>
  <si>
    <t>NM_001427445.1</t>
  </si>
  <si>
    <t>transcribed pseudogene</t>
  </si>
  <si>
    <t>NR_190188.1</t>
  </si>
  <si>
    <t>The AUG that is used in all primate family members is lost. Could still encode a 107 aa ORF, but it uses a dAUG so it is our policy to represent as a pseudogene.</t>
  </si>
  <si>
    <t>NM_001427459.1</t>
  </si>
  <si>
    <t>NM_001427460.1</t>
  </si>
  <si>
    <t>NM_001427463.1</t>
  </si>
  <si>
    <t>NM_001427464.1</t>
  </si>
  <si>
    <t>NM_001427470.1</t>
  </si>
  <si>
    <t>NM_001427471.1</t>
  </si>
  <si>
    <t>NM_001427472.1</t>
  </si>
  <si>
    <t>NM_001427461.1</t>
  </si>
  <si>
    <t>NR_190194.1</t>
  </si>
  <si>
    <t>Pongo abelii </t>
  </si>
  <si>
    <t>NG_242275.1</t>
  </si>
  <si>
    <t>Odd chr 8 locus. This region has the ability to encode a 165 aa ORF in a single exon but the AUG and N-terminus are not conserved. Top protein hits are to VCX/Y family members which are encoded across two exons. The only transcripts aligning are intronless and appear to be primed from genomic polyA (SRA:SRR22838399.24564.1 for example).</t>
  </si>
  <si>
    <t>NM_001427482.1</t>
  </si>
  <si>
    <t>NM_001427484.1</t>
  </si>
  <si>
    <t>NM_001427487.1</t>
  </si>
  <si>
    <t>NM_001427491.1</t>
  </si>
  <si>
    <t>NM_001427492.1</t>
  </si>
  <si>
    <t>NM_001427494.1</t>
  </si>
  <si>
    <t>NM_001427496.1</t>
  </si>
  <si>
    <t>134102854 </t>
  </si>
  <si>
    <t>NR_190195.1</t>
  </si>
  <si>
    <t>coding?</t>
  </si>
  <si>
    <t>XM_024354040.2</t>
  </si>
  <si>
    <t>XM_024354040.2 requires a 2 nt indel vs the genome in order to encode a full-length protein. The Y locus family members in Gorilla and Orangutans are pseudogenes, but Pan paniscus appears to have two coding loci on Y. I'm leaving this with an uncurated model XM for now.</t>
  </si>
  <si>
    <t>XM_009445742.4</t>
  </si>
  <si>
    <t>The Y locus family members in Gorilla and Orangutans are pseudogenes, but Pan paniscus appears to have two coding loci on Y.  There are not any best placed transcripts to this locus that could encode a protein of similar length to other VCX gene members. It's possible that more transcript evidence will become available, and perhaps the next assembly will have slight variations that may alter the reading frame, so will leave as coding for now.</t>
  </si>
  <si>
    <t>NM_001427500.1</t>
  </si>
  <si>
    <t>NM_001427503.1</t>
  </si>
  <si>
    <t>NM_001427504.1</t>
  </si>
  <si>
    <t>NM_001427505.1</t>
  </si>
  <si>
    <t>NM_001427506.1</t>
  </si>
  <si>
    <t>NM_001427507.1</t>
  </si>
  <si>
    <t>NM_001427509.1</t>
  </si>
  <si>
    <t>NM_001427510.1</t>
  </si>
  <si>
    <t>NM_001427511.1</t>
  </si>
  <si>
    <t>NM_001427512.1</t>
  </si>
  <si>
    <t>NM_001427513.1</t>
  </si>
  <si>
    <t>NM_001427529.1</t>
  </si>
  <si>
    <t>NM_001427530.1</t>
  </si>
  <si>
    <t>NM_001427531.1</t>
  </si>
  <si>
    <t>NM_001427532.1</t>
  </si>
  <si>
    <t>NM_001427534.1</t>
  </si>
  <si>
    <t>NM_001427535.1</t>
  </si>
  <si>
    <t>NM_001427536.1</t>
  </si>
  <si>
    <t>NM_001427537.1</t>
  </si>
  <si>
    <t>NM_001427538.1</t>
  </si>
  <si>
    <t>XM_055106274.1</t>
  </si>
  <si>
    <t>This locus is able to encode a 156 aa VCX/Y-like protein but I don't see any best placed transcripts. I'll leave this with a model XM for now.</t>
  </si>
  <si>
    <t>NM_001427539.1</t>
  </si>
  <si>
    <t>NM_001427540.1</t>
  </si>
  <si>
    <t>NM_001427541.1</t>
  </si>
  <si>
    <t>NM_001427542.1</t>
  </si>
  <si>
    <t>NM_001427543.1</t>
  </si>
  <si>
    <t>NM_001427544.1</t>
  </si>
  <si>
    <t>NM_001427545.1</t>
  </si>
  <si>
    <t>NM_001427546.1</t>
  </si>
  <si>
    <t>Organism</t>
  </si>
  <si>
    <t>Locus Type</t>
  </si>
  <si>
    <t>Comment NCBI</t>
  </si>
  <si>
    <t xml:space="preserve">LOC129530294 </t>
  </si>
  <si>
    <t>(protein coding, 228 aa) NM_001425368.1 supported by SRA:SRR22452370.1827011.1, RNA-seq intron data and RNA-seq data</t>
  </si>
  <si>
    <t xml:space="preserve">LOC129530237 </t>
  </si>
  <si>
    <t>(protein coding, 228 aa) NM_001425369.1 supported by RNA-seq intron data and RNA-seq data and inferred from no aligning transcripts, but inferred from SRA:SRR22452370.1827011.1</t>
  </si>
  <si>
    <t>LOC129530295</t>
  </si>
  <si>
    <t>(protein coding, 228 aa) NM_001425380.1 supported by RNA-seq intron data and RNA-seq data and inferred from no aligning transcripts, but inferred from other loci</t>
  </si>
  <si>
    <t xml:space="preserve">LOC129530208 </t>
  </si>
  <si>
    <t xml:space="preserve">(protein coding, 228 aa) NM_001425372.1 supported by SRR22452370.1827011.1, RNA-seq intron data and RNA-seq data </t>
  </si>
  <si>
    <t>LOC129530236</t>
  </si>
  <si>
    <t>(protein coding, 228 aa) NM_001425370.1 supported by RNA-seq intron data and RNA-seq data and inferred from no aligning transcripts, but inferred from other loci</t>
  </si>
  <si>
    <t xml:space="preserve">LOC129530370 </t>
  </si>
  <si>
    <t>LOC129530298</t>
  </si>
  <si>
    <t xml:space="preserve">LOC129530389 </t>
  </si>
  <si>
    <t xml:space="preserve">LOC129530355 </t>
  </si>
  <si>
    <t xml:space="preserve">LOC129530356 </t>
  </si>
  <si>
    <t>LOC129530388</t>
  </si>
  <si>
    <t>LOC129530387</t>
  </si>
  <si>
    <t>(but small amount of intron structure and RNA-seq support)</t>
  </si>
  <si>
    <t>LOC129530321</t>
  </si>
  <si>
    <t>LOC129530244</t>
  </si>
  <si>
    <t>LOC129530243</t>
  </si>
  <si>
    <t xml:space="preserve">LOC129053171 </t>
  </si>
  <si>
    <t>(protein coding – 404 aa)</t>
  </si>
  <si>
    <t xml:space="preserve">LOC129053184  </t>
  </si>
  <si>
    <t xml:space="preserve">LOC129053190 </t>
  </si>
  <si>
    <t xml:space="preserve">LOC129053487 </t>
  </si>
  <si>
    <t xml:space="preserve">LOC129053362 </t>
  </si>
  <si>
    <t xml:space="preserve">LOC129025837 </t>
  </si>
  <si>
    <t xml:space="preserve">LOC129025904 </t>
  </si>
  <si>
    <t xml:space="preserve">LOC129025967 </t>
  </si>
  <si>
    <t xml:space="preserve">LOC129025964 </t>
  </si>
  <si>
    <t>LOC749927</t>
  </si>
  <si>
    <t>LOC107971262</t>
  </si>
  <si>
    <t>LOC129395629</t>
  </si>
  <si>
    <t>encode a 217aa protein, which is shorter and truncated at both N- and C-termini. Like other non-human primates, they use a downstream start codon, compared to the ORF in human TSPY. Additionally, the bonobo genome has a ‘C’ deletion in the 3'CDS of these genes, that results in a frameshift and a premature stop codon. The 217aa proteins in bonobo have an incomplete nucleosome assembly protein (NAP) domain and the frameshift affects the C-terminal end of the conserved domain. Unlike the Siamang TSPY genes that I looked at earlier, I do not see any RNA-seq data for any of the bonobo genes. This however may be because testis is not represented in bonobo RNA-seq data at all.</t>
  </si>
  <si>
    <t>LOC129395630</t>
  </si>
  <si>
    <t>I think all these TSPY paralogs could be protein-coding, however, LOC129395630 is pseudogenized with the loss of the AUG-containing exon and two internal CDS exons, truncating the protein to 54aa.</t>
  </si>
  <si>
    <t>LOC129395574</t>
  </si>
  <si>
    <t>LOC129395782</t>
  </si>
  <si>
    <t>LOC129395759</t>
  </si>
  <si>
    <t>LOC129395773</t>
  </si>
  <si>
    <r>
      <rPr>
        <rFont val="Arial"/>
        <b/>
        <color theme="1"/>
      </rPr>
      <t xml:space="preserve">Table S37. X Multicopy genes. </t>
    </r>
    <r>
      <rPr>
        <rFont val="Arial"/>
        <b val="0"/>
        <color theme="1"/>
      </rPr>
      <t>Gene copies grouped by similarity. All ampliconic ('amp') and multicopy ('mc') gene families listed. The table includes gene copy counts, occurrence in sequence classes, and pariwise identities within each gene family.</t>
    </r>
  </si>
  <si>
    <t>Designation (amp for ampliconic and mc - for multi-copy)</t>
  </si>
  <si>
    <t>Median</t>
  </si>
  <si>
    <t>CSF2RA</t>
  </si>
  <si>
    <t>colony stimulating factor 2 receptor subunit alpha;granulocyte-macrophage colony-stimulating factor receptor subunit alpha;granulocyte-macrophage colony-stimulating factor receptor subunit alpha-like</t>
  </si>
  <si>
    <t>amp</t>
  </si>
  <si>
    <t>1 (0) + 0 + 7</t>
  </si>
  <si>
    <t>SLC25A6</t>
  </si>
  <si>
    <t>solute carrier family 25 member 5;solute carrier family 25 member 6</t>
  </si>
  <si>
    <t>mc</t>
  </si>
  <si>
    <t>0 (0) + 7 + 7</t>
  </si>
  <si>
    <t>ARSL</t>
  </si>
  <si>
    <t>arylsulfatase family member H;arylsulfatase L;steroid sulfatase;arylsulfatase D;arylsulfatase F</t>
  </si>
  <si>
    <t>0 (0) + 35 + 0</t>
  </si>
  <si>
    <t>52.61;59.85;60.48;59.07;51.71;49.63;48.74;63.75;59.53;59.62</t>
  </si>
  <si>
    <t>59.17;58.89;59.79;48.56;59.85;63.39;51.35;63.54;52.24;48.66</t>
  </si>
  <si>
    <t>49.27;51.87;52.34;48.83;63.54;64.82;59.45;60.76;59.07;60.25</t>
  </si>
  <si>
    <t>56.61;52.98;51.71;47.3;63.72;59.27;49.45;57.61;51.87;48.29</t>
  </si>
  <si>
    <t>64.54;63.06;59.39;48.55;61.12;61.15;51.45;58.13;52.41;49.73</t>
  </si>
  <si>
    <t>65.19;63.72;49.08;60.17;61.12;51.45;61.15;52.79;58.13;49.73</t>
  </si>
  <si>
    <t>48.76;49.31;51.81;53.39;61.11;65.54;63.37;60.79;58.89;61.12</t>
  </si>
  <si>
    <t>SPANX</t>
  </si>
  <si>
    <t>sperm protein associated with the nucleus on the X chromosome N5;sperm protein associated with the nucleus on the X chromosome A-like;SPANX family member B1;SPANX family member N5;sperm protein associated with the nucleus on the X chromosome N1-like;sperm protein associated with the nucleus on the X chromosome N5-like;sperm protein associated with the nucleus on the X chromosome N2;sperm protein associated with the nucleus on the X chromosome A;SPANX A/D member 2;SPANX family member N4;protein TsetseEP-like;SPANX-N2;SPANX A/D member 3;SPANX A/D member 1;SPANX family member N3;sperm protein associated with the nucleus on the X chromosome C;sperm protein associated with the nucleus on the X chromosome N4;sperm protein associated with the nucleus on the X chromosome N1;SPANX family, member N3;SPANX family member A2;SPANX family member N2;SPANX family member C;sperm protein associated with the nucleus on the X chromosome N2-like;SPANX family member N1;sperm protein associated with the nucleus on the X chromosome N3;SPANX family member D;sperm protein associated with the nucleus, X-linked, family member A1;sperm protein associated with the nucleus on the X chromosome C-like;SPANX family, member N5</t>
  </si>
  <si>
    <t>26 (2) + 7 + 0</t>
  </si>
  <si>
    <t>5 (2) + 6 + 0</t>
  </si>
  <si>
    <t>6 (5) + 4 + 0</t>
  </si>
  <si>
    <t>13 (8) + 4 + 0</t>
  </si>
  <si>
    <t>5 (3) + 4 + 0</t>
  </si>
  <si>
    <t>6 (4) + 5 + 0</t>
  </si>
  <si>
    <t>3 (3) + 4 + 0</t>
  </si>
  <si>
    <t>64 (27) + 34 + 0</t>
  </si>
  <si>
    <t>35.29;35.29;35.29;41.86;35.29;50.0;35.29;35.29;36.47;35.29;68.49;35.29;36.47;41.86;35.29;35.29;35.29;75.81;35.29;35.29;35.29;76.61;68.49;35.29;35.29;35.29;35.29;41.86;34.12;35.29;35.29;35.29;98.18;99.09;57.9;98.18;100.0;98.18;99.09;98.18;47.14;100.0;99.09;61.05;100.0;100.0;100.0;35.24;100.0;100.0;100.0;44.44;47.14;100.0;98.18;100.0;100.0;60.0;99.09;100.0;100.0;100.0;97.27;58.95;100.0;98.18;100.0;99.09;100.0;47.14;98.18;99.09;61.05;98.18;98.18;98.18;35.24;98.18;98.18;98.18;44.44;47.14;98.18;100.0;98.18;98.18;60.0;99.09;98.18;98.18;98.18;58.95;97.27;99.09;97.27;98.18;97.27;47.14;99.09;98.18;62.1;99.09;99.09;99.09;36.19;99.09;99.09;99.09;45.45;47.14;99.09;97.27;99.09;99.09;61.05;98.18;99.09;99.09;99.09;58.95;57.9;58.95;58.95;58.95;51.47;57.9;58.95;96.91;57.9;57.9;57.9;36.78;57.9;57.9;57.9;48.23;51.47;57.9;58.95;57.9;57.9;95.88;57.9;57.9;57.9;57.9;98.18;100.0;99.09;100.0;47.14;98.18;99.09;61.05;98.18;98.18;98.18;35.24;98.18;98.18;98.18;44.44;47.14;98.18;100.0;98.18;98.18;60.0;99.09;98.18;98.18;98.18;48.61;50.53;49.47;48.61;98.18;99.09;98.18;47.14;100.0;99.09;61.05;100.0;100.0;100.0;35.24;100.0;100.0;100.0;44.44;47.14;100.0;98.18;100.0;100.0;60.0;99.09;100.0;100.0;100.0;99.09;100.0;47.14;98.18;99.09;61.05;98.18;98.18;98.18;35.24;98.18;98.18;98.18;44.44;47.14;98.18;100.0;98.18;98.18;60.0;99.09;98.18;98.18;98.18;99.09;47.14;99.09;100.0;62.1;99.09;99.09;99.09;36.19;99.09;99.09;99.09;45.45;47.14;99.09;99.09;99.09;99.09;61.05;98.18;99.09;99.09;99.09;47.14;98.18;99.09;61.05;98.18;98.18;98.18;35.24;98.18;98.18;98.18;44.44;47.14;98.18;100.0;98.18;98.18;60.0;99.09;98.18;98.18;98.18;47.14;47.14;51.47;47.14;47.14;47.14;73.61;47.14;47.14;47.14;87.5;100.0;47.14;47.14;47.14;47.14;51.47;47.14;47.14;47.14;47.14;99.09;61.05;100.0;100.0;100.0;35.24;100.0;100.0;100.0;44.44;47.14;100.0;98.18;100.0;100.0;60.0;99.09;100.0;100.0;100.0;62.1;99.09;99.09;99.09;36.19;99.09;99.09;99.09;45.45;47.14;99.09;99.09;99.09;99.09;61.05;98.18;99.09;99.09;99.09;61.22;61.05;61.22;39.08;61.22;61.22;61.05;49.41;51.47;61.22;61.05;61.05;61.22;98.97;60.0;61.22;61.22;61.22;100.0;100.0;35.24;100.0;100.0;100.0;44.44;47.14;100.0;98.18;100.0;100.0;60.0;99.09;100.0;100.0;100.0;100.0;35.24;100.0;100.0;100.0;44.44;47.14;100.0;98.18;100.0;100.0;60.0;99.09;100.0;100.0;100.0;35.24;100.0;100.0;100.0;44.44;47.14;100.0;98.18;100.0;100.0;60.0;99.09;100.0;100.0;100.0;35.24;35.24;35.24;73.23;73.61;35.24;35.24;35.24;35.24;39.08;34.29;35.24;35.24;35.24;100.0;100.0;44.44;47.14;100.0;98.18;100.0;100.0;60.0;99.09;100.0;100.0;100.0;100.0;44.44;47.14;100.0;98.18;100.0;100.0;60.0;99.09;100.0;100.0;100.0;44.44;47.14;100.0;98.18;100.0;100.0;60.0;99.09;100.0;100.0;100.0;87.5;44.44;44.44;44.44;44.44;49.41;43.43;44.44;44.44;44.44;47.14;47.14;47.14;47.14;51.47;47.14;47.14;47.14;47.14;98.18;100.0;100.0;60.0;99.09;100.0;100.0;100.0;98.18;98.18;60.0;99.09;98.18;98.18;98.18;100.0;60.0;99.09;100.0;100.0;100.0;60.0;99.09;100.0;100.0;100.0;58.95;60.0;60.0;60.0;99.09;99.09;99.09;100.0;100.0;100.0</t>
  </si>
  <si>
    <t>36.47;68.49;40.7;64.12;40.7;76.58;43.02;74.78;46.09;36.47;48.57;63.16;48.81;63.16;47.48;62.1;37.14;99.09;50.0;100.0;50.0;87.5;52.94;73.61;50.0;48.57;50.65;100.0;48.23;96.91;37.93;63.16;50.65;77.86;53.25;64.38;47.67;47.67;48.23;96.91;37.93;63.16;50.59;74.02;50.53;47.48;40.23;29.47;62.1;50.53;37.62</t>
  </si>
  <si>
    <t>52.48;49.51;50.0;47.22;36.15;80.68;39.51;44.59;80.68;76.14;73.86;43.24;39.08;78.68;72.6;39.08;37.93;36.78;69.86;43.02;48.53;100.0;93.81;93.81;50.0;72.6;43.02;41.86;40.7;69.86;48.53;44.12;44.12;86.11;93.81;93.81;50.0;97.94;45.59;45.59</t>
  </si>
  <si>
    <t>46.91;45.24;58.52;44.05;48.84;48.84;45.24;64.03;46.47;45.24;46.91;47.67;81.15;46.91;48.84;47.67;80.81;42.19;89.9;87.63;88.66;80.81;40.0;80.81;100.0;86.6;44.05;100.0;88.66;86.6;37.88;97.98;70.71;71.72;100.0;38.81;100.0;80.81;69.7;43.68;80.81;71.72;69.7;37.88;42.42;43.75;37.88;73.2;47.14;37.88;42.19;42.42;69.07;42.19;43.75;42.42;78.79;79.8;97.98;37.31;97.98;89.9;77.78;42.53;89.9;79.8;77.78;98.97;70.71;44.62;70.71;87.63;98.97;47.19;87.63;98.97;98.97;71.72;44.62;71.72;88.66;97.94;47.19;88.66;100.0;97.94;38.81;100.0;80.81;69.7;43.68;80.81;71.72;69.7;41.3;38.81;40.0;44.62;74.56;40.0;44.62;44.62;48.52;80.81;69.7;43.68;80.81;71.72;69.7;86.6;44.05;100.0;88.66;86.6;46.07;86.6;97.94;100.0;44.05;47.19;46.07;88.66;86.6;97.94</t>
  </si>
  <si>
    <t>38.14;40.48;68.42;45.88;29.59;40.18;42.06;39.83;61.27;38.46;73.2;49.47;76.47;63.38;63.7;42.1;84.61;49.42;59.87;97.5;89.93;46.15;26.41;36.67;43.96;41.05;48.48;74.19;86.15;76.92;53.06;49.42;43.62;64.71;65.89;91.88</t>
  </si>
  <si>
    <t>44.71;73.86;76.34;75.0;69.12;53.49;69.12;69.89;48.08;36.91;43.97;40.91;44.83;46.75;29.67;47.89;42.34;59.07;72.64;61.27;98.75;84.61;50.0;83.85;90.0;45.45;40.66;61.97;69.39;48.42;71.43;62.5;47.89;37.36;86.15;50.0;83.85;91.33;46.75;41.76;50.0;96.91;77.86;46.75;44.23;50.0;42.55;40.0;27.78;75.57;47.89;44.23;43.06;38.04;68.92</t>
  </si>
  <si>
    <t>44.83;44.83;52.63;50.0;43.68;47.37;100.0;62.1;67.9;91.75;60.83;62.1;67.9;91.75;60.83;64.35;61.05;72.36;68.42;69.39;61.39</t>
  </si>
  <si>
    <t>PRKX</t>
  </si>
  <si>
    <t>cAMP-dependent protein kinase catalytic subunit PRKX;transducin beta like 1 X-linked;protein kinase cAMP-dependent X-linked catalytic subunit;protein kinase X-linked;uncharacterized LOC129475347;cAMP-dependent protein kinase catalytic subunit PRKX-like;anoctamin-8-like</t>
  </si>
  <si>
    <t>3 (0) + 1 + 0</t>
  </si>
  <si>
    <t>0 (0) + 4 + 0</t>
  </si>
  <si>
    <t>5 (0) + 14 + 0</t>
  </si>
  <si>
    <t>97.85;97.85;100.0;99.67;99.81</t>
  </si>
  <si>
    <t>97.85;99.67</t>
  </si>
  <si>
    <t>46.9;93.28;47.83</t>
  </si>
  <si>
    <t>NLGN3</t>
  </si>
  <si>
    <t>neuroligin 4 X-linked;neuroligin-4, X-linked;neuroligin 3</t>
  </si>
  <si>
    <t>0 (0) + 14 + 0</t>
  </si>
  <si>
    <t>VCX2</t>
  </si>
  <si>
    <t>variable charge X-linked 2;variable charge X-linked protein 1-like;variable charge X-linked protein 3;variable charge X-linked 3A;variable charge X-linked protein 3-like;variable charge X-linked protein 2;variable charge X-linked protein 2-like;variable charge X-linked 3B;testis-specific basic protein Y 1-like;variable charge X-linked;variable charge X-linked protein 1;testis-specific basic protein Y 1</t>
  </si>
  <si>
    <t>5 (0) + 11 + 0</t>
  </si>
  <si>
    <t>2 (0) + 9 + 0</t>
  </si>
  <si>
    <t>0 (0) + 6 + 0</t>
  </si>
  <si>
    <t>0 (0) + 8 + 0</t>
  </si>
  <si>
    <t>7 (0) + 47 + 0</t>
  </si>
  <si>
    <t>100.0;100.0;100.0;93.37;100.0;100.0;100.0;86.03;100.0;86.03;100.0;100.0;86.03;100.0;99.34;100.0;100.0;93.37;100.0;100.0;100.0;86.03;100.0;86.03;100.0;100.0;86.03;100.0;99.34;100.0;93.37;100.0;100.0;100.0;86.03;100.0;86.03;100.0;100.0;86.03;100.0;99.34;93.37;100.0;100.0;100.0;86.03;100.0;86.03;100.0;100.0;86.03;100.0;99.34;93.37;93.37;93.37;84.89;93.37;84.89;93.37;93.37;84.89;93.37;92.05;100.0;100.0;86.03;100.0;86.03;100.0;100.0;86.03;100.0;99.34;100.0;86.03;100.0;86.03;100.0;100.0;86.03;100.0;99.34;86.03;100.0;86.03;100.0;100.0;86.03;100.0;99.34;86.03;100.0;86.03;86.03;100.0;86.03;84.17;86.03;100.0;100.0;86.03;100.0;99.34;86.03;86.03;100.0;86.03;84.17;100.0;86.03;100.0;99.34;86.03;100.0;99.34;86.03;84.17;99.34</t>
  </si>
  <si>
    <t>83.45;100.0;85.29;82.01;83.45;86.03;86.03;83.45;86.77;83.45;83.45;92.77;92.77;100.0;99.36;93.37;93.98;92.77;93.98;85.29;82.01;83.45;86.03;86.03;83.45;86.77;83.45;96.99;92.77;93.37;98.8;96.99;97.59;98.19;92.77;92.17;98.19;97.59;95.78;98.8;99.36;93.98;93.37;93.37;93.37;93.37;98.19;97.59;99.4;93.98;95.78;98.8;92.77;96.99;93.98</t>
  </si>
  <si>
    <t>97.64;89.21;93.98;95.05;89.21;88.49</t>
  </si>
  <si>
    <t>94.33;94.48;72.49;89.44;77.52;79.89</t>
  </si>
  <si>
    <t>97.66;99.22;97.39;96.09;96.09;98.44;99.13;96.88;96.88;98.26;96.88;96.88;96.52;96.52;95.31</t>
  </si>
  <si>
    <t>97.28;98.26;95.65;99.13;96.88;94.53;97.66;94.53;99.22;95.31</t>
  </si>
  <si>
    <t>90.18;88.23;90.18;87.25;87.25;87.25;87.25;95.56;97.78;94.81;94.81;94.81;94.81;97.78;99.26;99.26;99.26;99.26;97.04;97.04;97.04;97.04;100.0;100.0;100.0;100.0;100.0;100.0</t>
  </si>
  <si>
    <t>FAM9A</t>
  </si>
  <si>
    <t>family with sequence similarity 9 member A;family with sequence similarity 9 member C;family with sequence similarity 9 member B</t>
  </si>
  <si>
    <t>0 (0) + 21 + 0</t>
  </si>
  <si>
    <t>64.88;61.64;64.78</t>
  </si>
  <si>
    <t>65.54;62.33;66.13</t>
  </si>
  <si>
    <t>46.44;64.19;61.01</t>
  </si>
  <si>
    <t>64.29;60.48;57.05</t>
  </si>
  <si>
    <t>64.46;62.33;62.72</t>
  </si>
  <si>
    <t>62.33;68.55;64.86</t>
  </si>
  <si>
    <t>46.69;62.33;62.89</t>
  </si>
  <si>
    <t>CLCN4</t>
  </si>
  <si>
    <t>chloride voltage-gated channel 4;chloride voltage-gated channel 5</t>
  </si>
  <si>
    <t>MID2</t>
  </si>
  <si>
    <t>midline 2;midline 1</t>
  </si>
  <si>
    <t>FRMPD3</t>
  </si>
  <si>
    <t>FERM and PDZ domain containing 3;FERM and PDZ domain containing 4</t>
  </si>
  <si>
    <t>PRPS2</t>
  </si>
  <si>
    <t>phosphoribosyl pyrophosphate synthetase 2;phosphoribosyl pyrophosphate synthetase 1</t>
  </si>
  <si>
    <t>TMSB15B</t>
  </si>
  <si>
    <t>thymosin beta 4 X-linked;thymosin beta 15B;thymosin beta-15A-like;thymosin beta-10-like;thymosin beta 15C;thymosin beta 15A;thymosin beta-15A</t>
  </si>
  <si>
    <t>0 (0) + 29 + 0</t>
  </si>
  <si>
    <t>73.17;77.5;70.45;93.18;97.78;95.45</t>
  </si>
  <si>
    <t>97.78;70.45;97.73;70.45;95.45;77.5</t>
  </si>
  <si>
    <t>70.45;100.0;67.44</t>
  </si>
  <si>
    <t>93.18;76.92;93.18;75.61;100.0;75.61</t>
  </si>
  <si>
    <t>100.0;100.0;56.41;70.45;100.0;56.41;70.45;56.41;70.45;63.41</t>
  </si>
  <si>
    <t>63.41;70.45;70.45;70.45;56.41;56.41;56.41;100.0;100.0;100.0</t>
  </si>
  <si>
    <t>70.45;71.43;75.61;91.43;97.78;91.43</t>
  </si>
  <si>
    <t>RAB9B</t>
  </si>
  <si>
    <t>RAB9B, member RAS oncogene family;RAB9A, member RAS oncogene family</t>
  </si>
  <si>
    <t>0 (0) + 13 + 0</t>
  </si>
  <si>
    <t>ubiquitin-conjugating enzyme E2 E3-like</t>
  </si>
  <si>
    <t>ubiquitin-conjugating enzyme E2 E3-like;putative ubiquitin-conjugating enzyme E2 D2-like protein;ubiquitin-conjugating enzyme E2 D2-like</t>
  </si>
  <si>
    <t>GLRA2</t>
  </si>
  <si>
    <t>glycine receptor alpha 4;glycine receptor subunit alpha-4;glycine receptor alpha 2</t>
  </si>
  <si>
    <t>ASB9</t>
  </si>
  <si>
    <t>ankyrin repeat and SOCS box containing 9;ankyrin repeat and SOCS box containing 11</t>
  </si>
  <si>
    <t>CA5B</t>
  </si>
  <si>
    <t>carbonic anhydrase 5B;carbonic anhydrase 5B, mitochondrial-like;putative inactive carbonic anhydrase 5B-like protein</t>
  </si>
  <si>
    <t>0 (0) + 10 + 0</t>
  </si>
  <si>
    <t>GRPR</t>
  </si>
  <si>
    <t>gastrin releasing peptide receptor;bombesin receptor subtype 3</t>
  </si>
  <si>
    <t>MAGE</t>
  </si>
  <si>
    <t>MAGE family member C1;MAGE family member A12;melanoma-associated antigen B4;melanoma-associated antigen 8-like;melanoma-associated antigen B18-like;melanoma-associated antigen C1-like;melanoma-associated antigen B1;melanoma-associated antigen B16;MAGE family member C3;MAGE family member B4;melanoma-associated antigen 3;MAGE family member B5;melanoma-associated antigen 6;MAGE family member B10;MAGE family member B6B;MAGE family member B2;melanoma-associated antigen C2;melanoma-associated antigen B18;melanoma-associated antigen B6;MAGE family member C2;melanoma-associated antigen B2;melanoma-associated antigen C1;melanoma-associated antigen 2;melanoma-associated antigen B10-like;putative MAGE domain-containing protein MAGEA13P;MAGE family member B3;melanoma-associated antigen 9;melanoma-associated antigen 8;MAGE family member A2B;MAGE family member B6;melanoma-associated antigen C2-like;MAGE family member A9B;MAGEA10-MAGEA5 readthrough;MAGE family member A3;MAGE family member A1;MAGE family member B18;MAGE family member A8;melanoma-associated antigen 12;MAGE family member B1;MAGE family member A11;MAGE family member A10;MAGE family member A6;melanoma-associated antigen 10-like;MAGE family member B16;melanoma-associated antigen C3-like;melanoma-associated antigen 9-like;melanoma-associated antigen B10;MAGE family member A2;MAGE family member A9;melanoma-associated antigen 3-like;MAGE family member B17;MAGE family member A4;melanoma-associated antigen 11</t>
  </si>
  <si>
    <t>18 (13) + 19 + 0</t>
  </si>
  <si>
    <t>11 (9) + 18 + 0</t>
  </si>
  <si>
    <t>8 (6) + 19 + 0</t>
  </si>
  <si>
    <t>9 (6) + 19 + 0</t>
  </si>
  <si>
    <t>11 (7) + 21 + 0</t>
  </si>
  <si>
    <t>12 (9) + 20 + 0</t>
  </si>
  <si>
    <t>8 (4) + 17 + 0</t>
  </si>
  <si>
    <t>77 (54) + 133 + 0</t>
  </si>
  <si>
    <t>100.0;53.97;51.86;100.0;54.89;45.28;41.29;42.63;63.61;63.61;46.19;70.44;53.27;99.36;54.89;39.31;41.05;40.97;59.38;57.1;41.3;99.68;99.36;40.51;40.06;51.64;39.17;53.94;50.15;63.29;42.73;63.61;63.29;54.11;44.13;48.25;53.97;51.86;100.0;54.89;45.28;41.29;42.63;63.61;63.61;46.19;70.44;53.27;99.36;54.89;39.31;41.05;40.97;59.38;57.1;41.3;99.68;99.36;40.51;40.06;51.64;39.17;53.94;50.15;63.29;42.73;63.61;63.29;54.11;44.13;48.25;58.82;53.97;68.15;44.3;41.01;47.88;66.46;66.46;42.32;60.54;66.98;53.97;68.15;40.74;40.0;45.8;75.0;68.15;43.0;54.29;53.97;43.05;38.96;48.83;41.67;67.2;52.91;66.14;42.23;66.46;66.14;43.69;46.24;42.01;51.86;57.96;48.75;39.56;51.1;60.0;60.0;39.87;70.0;57.55;51.86;57.96;43.75;43.75;41.69;61.69;59.55;43.48;52.17;51.86;44.2;42.27;51.4;42.5;58.92;54.63;60.32;45.83;60.0;60.32;40.86;45.11;43.08;54.89;45.28;41.29;42.63;63.61;63.61;46.19;70.44;53.27;99.36;54.89;39.31;41.05;40.97;59.38;57.1;41.3;99.68;99.36;40.51;40.06;51.64;39.17;53.94;50.15;63.29;42.73;63.61;63.29;54.11;44.13;48.25;42.15;34.8;46.08;63.69;63.69;37.62;62.11;81.76;54.89;100.0;32.77;37.45;35.96;67.3;87.9;39.81;55.2;54.89;40.13;38.8;44.91;38.38;81.53;50.15;64.01;38.51;63.69;64.01;40.31;41.01;40.88;42.59;46.32;44.94;44.94;44.51;48.4;39.32;45.28;42.15;47.74;38.44;47.06;46.4;42.14;46.44;45.6;45.28;48.61;45.23;50.7;45.63;39.19;48.8;45.19;44.6;44.94;45.19;41.42;46.6;57.71;38.05;38.55;38.55;44.69;43.39;33.75;40.76;34.8;39.66;42.32;48.55;39.5;35.42;46.65;41.29;40.76;43.06;41.5;41.75;42.9;33.54;38.81;38.55;36.52;38.55;38.55;34.11;51.71;44.04;50.63;50.63;42.15;54.72;43.96;43.26;46.08;38.85;38.08;42.94;48.87;44.83;40.62;42.95;43.26;46.29;42.69;48.18;40.44;44.51;50.44;50.94;44.08;50.63;50.94;42.77;44.94;40.69;100.0;39.19;63.13;61.95;63.61;63.69;35.57;42.4;40.0;71.56;64.65;40.95;63.92;63.61;41.59;40.0;50.0;42.12;61.78;55.09;99.69;42.9;100.0;99.69;56.04;43.49;42.4;39.19;63.13;61.95;63.61;63.69;35.57;42.4;40.0;71.56;64.65;40.95;63.92;63.61;41.59;40.0;50.0;42.12;61.78;55.09;99.69;42.9;100.0;99.69;56.04;43.49;42.4;43.65;38.2;45.71;37.62;42.86;38.85;50.47;42.67;38.24;63.92;46.19;45.71;50.95;49.84;48.56;52.44;37.74;41.07;38.87;44.01;39.19;38.87;35.56;65.62;46.81;57.14;69.81;62.11;47.8;43.4;46.54;57.84;62.73;47.1;70.44;69.81;49.69;46.88;48.75;45.34;57.14;65.36;62.57;45.5;63.13;62.57;53.12;49.69;51.25;53.27;81.76;33.92;37.74;36.22;66.46;82.39;39.13;53.58;53.27;40.31;40.81;44.91;37.87;91.51;47.79;61.63;40.38;61.95;61.63;43.81;40.19;38.46;54.89;38.97;40.67;40.32;59.38;57.1;40.91;99.68;100.0;40.51;40.06;51.17;39.17;53.94;50.15;63.29;42.73;63.61;63.29;53.62;43.49;47.81;32.77;37.45;35.96;67.3;87.9;39.81;55.2;54.89;40.13;38.8;44.91;38.38;81.53;50.15;64.01;38.51;63.69;64.01;40.31;41.01;40.88;70.76;42.58;37.74;34.75;45.28;39.31;38.97;41.5;39.62;39.74;42.12;33.05;36.11;35.29;36.36;35.57;35.29;38.3;44.44;39.94;50.0;41.18;39.53;52.24;41.05;40.67;48.26;35.05;41.48;39.13;36.58;34.14;42.0;42.13;42.4;42.0;35.23;41.54;48.53;44.64;35.65;53.12;40.65;40.32;50.75;48.27;39.53;50.97;35.53;42.52;40.0;40.2;40.0;40.0;46.29;57.63;47.28;68.89;44.62;59.69;59.38;44.8;42.14;50.23;43.23;66.98;52.24;71.56;43.26;71.56;71.56;45.61;46.29;45.7;40.75;57.41;57.1;38.92;39.12;44.29;37.85;81.21;49.25;64.33;40.06;64.65;64.33;40.62;39.81;40.57;41.26;40.91;54.38;54.57;46.3;54.43;38.24;43.79;40.63;42.36;40.95;40.63;38.35;66.95;52.72;99.68;40.82;40.38;51.64;39.49;54.26;50.45;63.61;43.03;63.92;63.61;54.11;43.81;48.25;40.51;40.06;51.17;39.17;53.94;50.15;63.29;42.73;63.61;63.29;53.62;43.49;47.81;52.53;40.67;52.38;39.87;43.86;41.59;45.45;41.59;41.59;40.3;51.01;50.29;40.45;50.0;41.01;43.86;40.0;42.16;40.0;40.0;40.76;54.16;59.83;49.52;44.91;54.89;50.0;67.36;50.0;50.0;49.29;52.71;36.79;42.03;42.12;44.89;42.12;42.12;41.35;56.72;48.21;48.06;62.1;39.13;61.78;62.1;40.99;39.75;37.7;54.79;50.7;55.09;54.79;51.59;47.44;51.47;42.9;99.69;100.0;56.04;43.49;42.4;42.9;42.9;50.9;46.27;40.0;99.69;56.04;43.49;42.4;56.04;43.49;42.4;46.7;52.08</t>
  </si>
  <si>
    <t>43.08;60.0;36.84;57.96;62.01;52.17;58.5;58.18;59.55;41.96;44.2;39.87;45.11;52.17;59.87;41.69;54.63;51.11;42.27;51.4;60.0;46.34;43.48;39.57;57.96;42.5;52.17;48.75;42.63;38.83;40.88;45.7;48.25;42.36;38.77;40.57;46.7;50.29;46.5;52.08;48.25;37.7;47.28;51.47;40.69;59.83;52.71;42.4;48.03;52.72;44.04;40.88;48.21;48.25;57.71;35.28;63.69;71.56;64.24;66.77;61.95;64.33;56.04;41.59;39.19;43.49;64.24;61.15;40.0;54.49;50.94;40.0;50.0;99.06;44.09;40.95;37.96;63.69;42.44;64.24;44.94;32.77;37.74;39.31;40.45;34.21;34.75;38.33;42.42;42.74;44.44;39.31;33.05;42.1;36.11;38.53;40.05;39.74;35.57;36.27;45.28;39.38;32.77;42.12;39.31;47.74;67.62;55.2;67.83;82.08;87.26;47.11;40.13;37.62;41.01;55.2;81.21;35.65;50.15;45.4;38.8;44.91;63.69;38.63;39.81;36.61;100.0;38.38;55.2;42.15;59.69;75.66;66.14;68.25;45.82;44.8;42.63;44.96;59.69;68.25;44.29;52.24;49.19;42.14;50.23;71.56;43.08;44.62;39.09;67.62;43.23;59.69;46.4;54.29;54.21;57.1;57.71;40.82;46.19;43.81;100.0;54.57;40.65;50.45;43.04;40.38;51.64;63.92;41.26;41.29;55.2;39.49;100.0;45.6;66.67;67.52;48.57;43.39;42.44;46.62;54.29;66.56;45.8;53.21;48.19;39.29;49.3;66.77;43.05;43.34;40.7;67.83;42.01;54.29;44.62;82.08;49.55;40.62;38.34;40.5;54.21;91.19;36.93;48.38;43.89;41.12;45.37;61.95;40.82;39.44;35.93;82.08;37.34;54.21;39.63;46.67;38.92;38.44;40.69;57.1;80.89;35.33;48.95;44.44;39.12;44.29;64.33;40.19;40.75;35.74;87.26;37.85;57.1;42.14;40.3;37.69;43.64;57.71;47.77;46.29;51.59;47.06;39.66;56.04;50.15;38.35;34.88;47.11;41.35;57.71;41.54;50.63;51.01;40.82;39.56;50.43;43.86;46.55;52.53;47.8;41.59;44.44;54.38;43.83;40.13;52.38;40.82;48.61;65.31;46.19;37.58;50.63;41.07;42.15;49.53;48.56;39.19;51.94;63.61;45.31;37.62;52.12;46.19;44.51;43.81;39.75;57.32;47.44;48.23;54.16;49.29;43.49;46.27;67.24;51.09;41.01;57.14;43.81;46.6;54.57;40.65;50.45;43.04;40.38;51.64;63.92;41.26;41.29;55.2;39.49;100.0;45.6;35.53;48.06;43.81;41.01;44.44;61.15;39.56;38.87;34.48;81.21;36.79;54.57;39.5;41.72;43.64;48.27;39.53;40.0;40.33;52.81;50.0;35.65;50.65;40.65;47.06;51.02;43.86;54.89;55.09;51.06;43.79;40.24;50.15;42.03;50.45;48.8;43.27;48.59;50.31;44.74;40.91;40.62;45.4;40.72;43.04;46.32;40.45;40.0;42.16;54.57;42.28;38.8;50.0;40.38;45.23;50.0;60.49;46.3;42.23;44.91;49.52;51.64;50.7;43.45;40.95;38.55;63.69;42.12;63.92;44.94;43.11;38.23;38.63;45.02;44.6;47.54;39.81;54.43;41.26;46.44;36.61;43.65;41.29;42.9;38.38;55.2;42.15;39.49;45.63;45.6</t>
  </si>
  <si>
    <t>43.35;49.77;44.29;64.06;43.73;43.4;64.06;67.62;43.88;51.03;67.62;68.25;42.63;68.25;72.2;62.01;43.17;41.06;68.57;44.95;43.85;40.07;74.34;77.6;42.67;45.14;51.84;33.33;51.45;50.92;28.2;51.45;46.2;34.35;42.76;46.2;48.23;30.21;48.23;55.0;45.66;31.6;31.8;39.34;31.06;35.43;32.77;55.12;34.69;32.65;32.99;38.51;50.23;68.59;40.78;50.23;44.91;48.81;54.27;44.91;45.37;47.12;45.37;50.0;50.94;48.29;38.87;44.29;45.81;52.22;39.74;48.83;52.17;47.56;49.3;39.68;44.44;53.31;39.68;36.91;55.99;40.28;36.91;36.28;50.16;36.28;42.41;42.01;50.14;43.48;36.59;52.19;47.92;45.33;45.04;32.35;50.75;47.68;49.62;43.83;100.0;58.99;47.66;50.45;58.99;59.62;45.71;59.62;66.46;58.93;42.61;36.76;59.31;41.38;45.95;39.92;60.27;52.76;40.13;47.04;42.13;49.62;40.19;45.27;52.42;40.19;41.74;48.44;41.74;43.04;47.21;45.17;42.1;40.5;44.01;37.92;42.33;36.84;45.18;49.78;43.83;39.57;53.09;44.32;39.57;37.34;48.98;37.34;42.06;42.56;46.97;45.87;38.3;49.64;50.83;46.28;45.3;46.59;49.79;58.99;47.66;50.45;58.99;59.62;45.71;59.62;66.46;58.93;42.61;36.76;59.31;41.38;45.95;39.92;60.27;52.76;40.13;47.04;40.69;49.26;100.0;84.39;37.62;84.39;63.69;58.28;40.13;34.1;88.22;39.81;40.57;37.93;66.88;68.55;38.8;42.46;46.35;40.69;39.17;65.31;39.17;43.49;44.8;51.01;41.29;40.45;66.67;53.03;48.94;47.48;31.45;54.34;47.99;49.26;47.79;38.53;47.79;55.33;53.39;42.6;41.24;48.67;43.57;52.21;34.08;51.96;38.89;41.19;46.75;84.39;37.62;84.39;63.69;58.28;40.13;34.1;88.22;39.81;40.57;37.93;66.88;68.55;38.8;42.46;38.05;100.0;63.69;59.87;40.19;41.09;85.35;39.81;38.37;37.45;66.88;71.77;38.17;41.69;38.05;39.24;40.82;50.63;46.59;38.24;62.98;46.73;39.35;40.0;51.47;43.89;63.69;59.87;40.19;41.09;85.35;39.81;38.37;37.45;66.88;71.77;38.17;41.69;60.63;41.91;40.4;64.97;41.59;43.37;39.0;67.09;61.42;42.12;46.15;44.51;42.25;59.55;44.48;42.27;42.97;58.82;59.05;42.19;48.11;47.49;39.24;54.55;53.12;49.42;45.03;34.34;52.98;50.16;38.67;51.49;36.32;80.34;41.47;30.21;38.11;46.28;41.01;40.06;38.73;66.88;69.36;38.08;41.85;52.08;52.61;42.71;35.29;54.38;47.06;49.51;49.15;34.25;48.88;57.71;39.58;47.16;41.18;67.74;44.15;46.25;30.89;37.01;46.13</t>
  </si>
  <si>
    <t>39.11;59.55;43.89;53.21;40.5;42.36;41.86;43.17;59.87;57.99;59.87;59.56;40.25;59.68;50.94;35.04;59.56;58.92;61.04;40.85;49.53;47.17;58.92;46.84;39.69;43.89;54.28;42.08;48.94;51.75;45.83;36.57;72.73;50.75;36.72;40.95;36.72;36.5;42.7;39.07;37.99;29.95;36.5;36.72;43.09;37.59;37.54;46.61;36.72;41.15;43.67;47.49;36.18;40.76;46.43;38.73;40.57;35.88;41.56;88.85;67.52;88.85;59.94;35.83;65.29;47.14;47.37;59.94;84.39;67.3;37.04;44.2;41.85;84.39;43.02;35.65;38.92;49.56;63.57;65.19;51.76;45.28;66.09;40.45;52.59;40.45;43.96;50.78;43.49;42.34;33.46;43.96;39.81;43.68;53.94;44.64;45.85;39.81;45.8;53.74;49.71;46.35;67.89;64.89;53.51;64.35;49.11;55.56;49.11;50.89;56.3;47.71;55.32;29.29;50.89;47.32;52.68;58.39;53.19;61.74;47.32;59.44;55.07;65.03;60.58;48.57;42.18;64.06;39.05;41.37;39.05;38.17;44.38;40.62;48.08;33.33;38.17;38.05;44.55;50.63;42.01;42.95;38.05;48.66;49.06;49.05;40.0;38.31;50.95;40.75;42.86;40.75;45.52;44.38;42.63;53.7;34.08;45.52;39.19;44.19;48.89;41.26;56.83;39.19;50.0;46.97;52.01;52.29;45.56;33.9;45.59;33.9;37.01;41.2;39.93;41.83;38.21;37.01;34.18;38.09;42.9;36.36;44.06;34.18;38.35;41.67;42.34;35.56;38.87;43.71;38.87;41.92;45.71;41.59;46.8;30.48;41.92;39.81;45.28;53.8;41.19;47.37;39.81;42.25;51.41;54.55;43.27;66.88;100.0;58.67;35.51;64.33;46.76;45.88;58.67;88.85;68.57;37.35;46.08;41.85;88.85;40.99;36.28;40.51;50.15;66.88;59.75;38.73;67.3;50.72;48.31;59.75;66.88;73.77;42.3;49.21;45.54;66.88;41.56;46.21;44.52;51.83;58.67;35.51;64.33;46.76;45.88;58.67;88.85;68.57;37.35;46.08;41.85;88.85;40.99;36.28;40.51;50.15;41.51;65.51;51.64;42.98;100.0;58.36;63.75;39.73;46.4;46.23;58.36;43.12;39.87;51.96;39.05;42.23;27.96;41.51;34.89;39.81;43.19;36.57;43.21;34.89;41.67;47.67;41.91;38.09;51.44;54.38;65.51;63.38;70.93;40.95;50.63;45.51;63.38;41.07;42.63;41.59;55.33;83.33;51.64;45.71;50.23;51.43;50.2;51.17;45.71;67.77;38.78;47.01;54.89;42.98;45.76;41.87;31.37;39.26;32.29;45.76;49.08;32.09;30.21;43.11;58.36;63.75;39.73;46.4;46.23;58.36;43.12;39.87;51.96;67.94;37.12;44.51;40.57;100.0;42.55;35.65;39.24;47.49;41.04;48.87;45.14;67.94;41.48;44.13;42.3;52.1;40.99;45.99;37.12;47.31;50.0;51.72;39.83;45.4;44.51;45.9;42.65;45.98;49.86;40.57;50.94;47.06;47.22;47.34;42.55;35.65;39.24;47.49;44.07;45.17;50.35;48.41;40.94;43.35</t>
  </si>
  <si>
    <t>46.44;41.45;47.76;51.64;52.56;47.22;64.88;45.27;46.19;41.75;50.0;46.76;46.76;73.93;41.92;69.4;44.29;50.72;53.48;54.87;51.43;45.81;50.95;50.73;46.84;41.92;50.48;41.04;73.59;49.76;45.27;42.5;44.72;49.38;42.67;48.7;42.23;44.51;39.12;43.57;53.04;39.24;39.24;47.08;39.31;45.95;43.89;43.89;50.87;46.47;52.75;50.14;48.72;56.52;43.8;39.31;45.08;42.86;46.15;50.47;44.51;44.94;46.91;36.94;40.62;38.37;38.26;34.75;44.28;40.28;34.32;34.32;41.45;35.5;38.78;37.99;42.48;38.27;43.02;45.83;47.25;44.13;44.57;38.98;35.5;37.26;64.81;40.6;45.25;38.26;48.74;61.56;42.14;45.74;58.62;55.73;41.2;42.9;57.14;57.14;48.9;58.28;47.06;58.62;57.68;43.44;52.21;45.28;43.67;42.02;45.71;50.78;58.28;59.37;41.41;46.55;42.36;58.62;45.91;46.13;45.32;45.79;40.26;43.21;44.14;41.62;41.62;50.7;41.59;49.36;45.17;46.42;54.19;47.3;49.07;45.82;44.37;48.92;47.55;41.59;45.71;38.29;50.7;43.22;45.79;41.98;44.37;64.58;67.83;38.87;43.14;68.47;68.47;51.16;70.7;44.94;64.26;75.23;45.52;51.03;44.24;43.67;41.58;42.9;48.54;70.7;72.76;43.41;51.63;45.25;64.58;42.12;40.15;34.7;47.78;46.53;34.7;34.7;39.67;35.85;43.48;39.78;45.85;45.51;42.2;54.28;47.28;49.84;50.0;44.13;35.85;39.87;42.81;47.09;50.47;40.15;43.56;38.63;36.63;39.87;40.99;40.99;62.38;45.39;73.61;43.25;42.67;47.13;52.51;42.59;40.6;45.56;46.97;45.9;45.39;42.45;37.79;60.73;42.81;43.56;59.31;41.51;40.69;60.57;60.57;47.19;59.62;99.36;60.62;43.27;50.45;47.47;39.62;38.53;42.12;45.45;59.62;66.46;36.54;49.52;39.32;100.0;34.63;38.49;89.49;89.49;45.41;82.17;42.02;58.67;63.87;38.17;47.49;39.26;40.06;38.64;38.85;42.63;82.17;62.42;38.19;45.71;37.62;59.31;41.36;33.33;33.33;40.78;33.33;37.24;39.06;38.61;44.16;39.33;49.23;47.84;43.0;43.69;38.12;33.33;36.91;43.82;35.87;44.8;41.51;40.69;40.69;50.0;41.96;43.63;40.38;41.18;59.25;43.4;53.01;54.86;50.97;52.85;42.12;41.96;41.27;42.0;48.56;49.53;40.69;100.0;45.41;84.39;42.81;59.94;65.48;40.69;47.49;39.88;40.12;39.39;41.08;44.2;84.39;64.33;37.95;45.83;37.98;60.57;45.41;84.39;42.81;59.94;65.48;40.69;47.49;39.88;40.12;39.39;41.08;44.2;84.39;64.33;37.95;45.83;37.98;60.57;47.34;65.97;46.82;49.76;50.82;55.31;51.43;44.83;50.0;44.37;52.21;47.34;50.48;39.93;75.3;51.22;47.19;44.17;58.99;66.13;39.16;48.08;40.19;39.49;39.46;41.33;45.77;100.0;64.33;39.13;47.62;39.56;59.62;45.73;42.77;47.89;50.9;45.49;42.51;46.21;45.24;46.88;44.17;48.93;41.31;64.56;48.9;60.37;46.59;49.85;47.08;40.07;37.9;41.44;44.83;58.99;66.14;37.13;49.05;39.32;99.36;45.49;50.3;47.83;43.71;43.89;45.48;47.63;66.13;66.35;40.22;47.11;42.3;60.62;52.67;52.87;52.59;48.7;52.31;41.26;39.16;42.86;42.96;52.61;47.98;43.27;46.63;43.4;41.35;43.23;50.15;48.08;54.14;43.02;53.98;39.71;50.45;68.39;55.74;54.63;45.24;40.19;41.91;52.24;50.95;66.25;47.47;54.1;53.06;40.34;39.49;40.32;52.21;44.34;64.56;39.62;54.52;40.45;39.46;42.12;48.58;49.52;51.14;38.53;45.71;41.33;43.67;50.19;44.2;51.89;42.12;45.77;50.95;45.19;50.6;42.37;45.45;64.33;39.13;47.62;39.56;59.62;41.58;51.44;40.12;66.46;39.84;50.19;36.54;50.24;49.52;39.32</t>
  </si>
  <si>
    <t>41.78;59.62;64.38;44.34;50.0;40.52;47.47;46.27;45.48;100.0;59.62;60.57;46.4;40.69;50.45;59.62;60.57;49.52;38.26;39.4;39.32;41.13;43.27;39.55;66.46;60.62;58.62;100.0;39.62;43.56;39.12;44.98;50.73;50.73;50.29;44.9;54.79;52.38;47.24;41.78;41.4;40.76;45.14;52.85;43.23;41.4;40.76;50.24;44.57;54.52;51.89;43.38;52.31;43.73;43.99;45.7;45.71;41.78;52.59;46.97;68.57;46.67;46.67;34.38;41.72;39.75;35.96;38.76;59.62;82.8;89.17;44.2;38.8;48.08;82.8;89.17;46.67;35.03;38.98;37.93;35.27;38.49;33.9;63.06;64.19;56.37;59.62;40.06;38.63;53.33;53.81;43.39;47.23;45.86;48.1;44.83;64.38;71.15;68.59;49.53;42.77;51.03;71.15;68.59;53.33;37.5;42.67;45.08;37.93;45.67;36.94;72.76;75.39;62.19;64.38;43.4;44.29;75.95;47.22;69.42;51.43;46.58;50.7;44.34;43.43;46.76;46.71;50.0;49.64;43.43;46.76;76.49;41.45;50.95;49.76;41.75;53.48;41.04;43.03;50.72;48.16;44.34;45.32;65.76;40.28;65.97;51.43;46.15;50.23;50.0;48.09;46.3;51.0;49.05;54.42;48.09;46.3;99.38;41.45;50.0;50.73;35.35;53.48;40.64;51.92;47.93;46.9;50.0;44.34;62.05;43.48;54.57;46.96;45.82;40.52;36.16;35.02;43.84;46.82;42.49;36.16;35.02;39.58;40.62;50.97;50.78;48.1;45.8;40.28;40.19;46.21;41.82;40.52;47.56;42.49;45.49;46.09;48.93;44.17;42.81;46.53;43.63;50.9;44.17;42.81;65.28;38.78;46.21;48.9;36.55;47.89;37.74;48.93;42.77;47.06;42.51;73.61;47.45;49.84;47.47;40.19;39.88;44.64;53.01;46.63;40.19;39.88;50.95;45.83;56.06;66.25;49.54;52.87;46.39;41.91;47.83;45.28;47.47;67.82;42.59;46.46;46.27;37.94;37.26;49.42;48.7;43.99;37.94;37.26;46.15;45.13;44.34;45.25;40.95;46.78;37.78;50.44;48.52;43.34;46.27;46.06;44.24;45.48;38.63;41.62;46.01;42.2;46.57;38.63;41.62;49.77;46.09;43.96;42.27;40.74;54.63;47.11;44.44;46.11;45.03;45.48;45.2;49.38;59.62;60.57;46.4;40.69;50.45;59.62;60.57;49.52;38.26;39.4;39.32;41.13;43.27;39.55;66.46;60.62;58.62;100.0;39.62;43.56;84.08;46.71;41.96;48.08;100.0;84.08;48.09;35.5;39.46;39.56;33.02;39.16;34.55;64.33;66.13;58.28;59.62;39.17;45.39;45.45;40.69;47.2;84.08;100.0;46.3;34.32;39.73;37.98;33.65;40.69;32.96;64.01;65.48;56.83;60.57;39.81;40.99;42.69;50.44;46.71;45.45;50.6;38.34;39.89;43.3;37.81;41.26;34.72;52.23;48.9;52.04;46.4;40.34;45.57;43.4;41.96;40.69;46.61;40.28;50.65;49.53;41.36;59.25;39.72;41.27;41.18;42.9;40.69;54.57;39.87;48.08;47.2;53.98;43.02;41.64;39.71;39.94;52.67;36.67;54.14;50.3;52.21;50.45;43.11;52.51;84.08;48.09;35.5;39.46;39.56;33.02;39.16;34.55;64.33;66.13;58.28;59.62;39.17;45.39;46.3;34.32;39.73;37.98;33.65;40.69;32.96;64.01;65.48;56.83;60.57;39.81;40.99;41.03;49.52;50.24;35.02;53.04;40.24;51.44;47.52;46.55;49.52;43.84;61.72;44.41;45.25;43.82;38.27;80.27;37.26;42.48;44.94;38.26;47.25;38.37;51.14;43.0;48.7;45.0;42.36;43.56;42.63;39.4;54.38;45.56;44.48;47.98;45.38;40.12;42.3;42.36;39.32;64.24;42.81;43.85;36.59;36.68;37.46;40.69;41.13;47.22;36.09;38.67;42.86;45.49;43.44;43.27;52.87;47.13;41.58;40.43;35.28;39.55;45.83;37.79;66.35;59.37;66.46;39.68;42.45;57.68;60.62;43.09;42.67;58.62;43.67;45.74;39.62;43.56;40.7</t>
  </si>
  <si>
    <t>75.32;43.93;44.2;59.62;48.33;44.66;43.4;46.59;48.36;58.97;64.97;48.54;64.65;50.91;64.65;46.64;47.44;47.35;43.71;42.26;46.41;65.29;45.87;56.74;42.95;43.92;62.98;49.39;44.9;42.3;42.02;50.23;62.34;68.79;43.77;69.43;51.8;69.75;44.26;43.32;45.7;43.71;45.23;40.26;69.75;48.68;61.44;49.84;40.33;43.14;62.89;49.03;51.89;45.89;40.66;39.56;48.57;39.88;40.18;39.25;64.78;50.56;51.57;42.63;44.78;44.48;40.19;50.67;43.53;43.73;45.88;51.91;46.63;45.82;51.72;43.73;38.44;50.0;38.12;51.47;37.92;52.01;38.56;51.44;53.81;43.81;45.69;38.8;49.81;43.22;51.25;40.14;39.12;42.1;44.37;99.04;58.28;39.92;58.92;51.37;59.55;43.89;37.85;42.27;43.12;43.03;41.05;59.24;51.35;59.68;37.78;43.33;40.53;61.29;51.25;51.34;39.5;50.89;53.17;48.0;43.1;43.16;40.0;40.84;58.89;42.4;50.0;53.82;48.33;53.44;50.62;42.86;40.14;39.31;51.5;39.5;43.07;39.31;65.81;51.88;55.49;46.44;43.38;48.56;39.81;44.84;44.34;49.52;49.52;39.12;39.39;40.15;39.73;42.65;39.6;54.95;38.62;52.27;42.72;45.17;44.92;39.06;46.93;41.25;37.18;42.48;36.59;46.33;36.45;40.56;36.14;53.45;46.0;51.71;45.2;41.13;46.32;37.54;43.87;41.07;44.37;47.14;37.8;47.14;50.71;45.71;44.87;39.9;48.09;47.89;62.38;43.81;41.26;66.53;53.43;57.96;39.92;58.6;50.76;58.92;43.89;37.85;41.92;42.5;43.03;42.1;58.92;51.35;59.37;39.92;96.81;47.79;88.22;40.18;30.81;40.13;41.07;40.84;35.35;93.63;43.92;59.24;40.71;34.38;40.78;49.25;84.52;51.74;40.25;36.7;44.19;41.5;38.76;43.41;48.08;88.53;40.88;31.06;40.13;41.69;40.84;35.67;94.27;44.55;59.24;48.38;45.35;37.04;43.27;46.45;53.36;51.88;48.97;52.08;53.69;41.72;38.34;39.17;40.31;40.84;42.42;88.85;45.85;59.24;40.8;53.45;47.84;43.93;47.02;40.57;47.25;45.57;41.15;47.14;41.43;47.21;38.98;38.76;43.8;47.37;43.54;49.22;41.4;45.58;46.06;44.16;44.0;41.69;50.65;46.23;45.34;40.84;73.46;45.21;36.94;48.51;42.32;44.55;58.6;46.97</t>
  </si>
  <si>
    <t>PHKA2</t>
  </si>
  <si>
    <t>phosphorylase kinase regulatory subunit alpha 1;phosphorylase kinase regulatory subunit alpha 2</t>
  </si>
  <si>
    <t>RPS6KA6</t>
  </si>
  <si>
    <t>ribosomal protein S6 kinase A3;ribosomal protein S6 kinase A6</t>
  </si>
  <si>
    <t>PRDX4</t>
  </si>
  <si>
    <t>peroxiredoxin 4;thioredoxin-dependent peroxide reductase, mitochondrial-like</t>
  </si>
  <si>
    <t>SATL1</t>
  </si>
  <si>
    <t>spermidine/spermine N1-acetyltransferase 1;spermidine/spermine N1-acetyl transferase like 1</t>
  </si>
  <si>
    <t>ZFX</t>
  </si>
  <si>
    <t>zinc finger protein 711;zinc finger protein X-linked</t>
  </si>
  <si>
    <t>SUPT20H like 1;putative transcription factor SPT20 homolog-like 2;SUPT20H like 2;transcription factor SPT20 homolog-like 1</t>
  </si>
  <si>
    <t>40S ribosomal protein S26-like</t>
  </si>
  <si>
    <t>DCAF8L2</t>
  </si>
  <si>
    <t>DDB1 and CUL4 associated factor 8 like 2;DDB1 and CUL4 associated factor 8 like 1;DDB1- and CUL4-associated factor 8-like protein 2</t>
  </si>
  <si>
    <t>IL1RAPL2</t>
  </si>
  <si>
    <t>interleukin 1 receptor accessory protein like 1;interleukin 1 receptor accessory protein like 2</t>
  </si>
  <si>
    <t>GK</t>
  </si>
  <si>
    <t>glycerol kinase</t>
  </si>
  <si>
    <t>0 (0) + 9 + 0</t>
  </si>
  <si>
    <t>FTHL17</t>
  </si>
  <si>
    <t>ferritin heavy chain like 17;putative ferritin heavy polypeptide-like 19;proline rich and Gla domain 1;ferritin heavy chain-like;ferritin heavy chain like 18</t>
  </si>
  <si>
    <t>0 (0) + 19 + 0</t>
  </si>
  <si>
    <t>89.14;70.06;68.36</t>
  </si>
  <si>
    <t>93.15;68.93;71.23</t>
  </si>
  <si>
    <t>67.0;77.48;70.06;69.35;67.76;71.93</t>
  </si>
  <si>
    <t>77.48;71.93;70.06</t>
  </si>
  <si>
    <t>63.69;71.43;65.57;70.0;72.96;75.0</t>
  </si>
  <si>
    <t>DMD</t>
  </si>
  <si>
    <t>dystrophin related protein 2;dystrophin</t>
  </si>
  <si>
    <t>FAM47C</t>
  </si>
  <si>
    <t>protein FAM47A-like;putative protein FAM47C;protein FAM47B-like;family with sequence similarity 47 member C;family with sequence similarity 47 member A;protein FAM47B;family with sequence similarity 47 member B</t>
  </si>
  <si>
    <t>0 (0) + 27 + 0</t>
  </si>
  <si>
    <t>65.96;64.71;65.09;61.51;54.68;51.89</t>
  </si>
  <si>
    <t>65.09;61.64;65.02;54.31;51.89;59.52</t>
  </si>
  <si>
    <t>57.08;53.82;68.72</t>
  </si>
  <si>
    <t>62.45;55.78;57.01;65.11;55.15;54.46</t>
  </si>
  <si>
    <t>57.61;57.27;60.9;59.13;63.9;60.05</t>
  </si>
  <si>
    <t>60.67;60.0;58.07;60.72;70.29;57.27</t>
  </si>
  <si>
    <t>57.19;64.16;80.7;68.18;62.46;68.2</t>
  </si>
  <si>
    <t>H2A</t>
  </si>
  <si>
    <t>H2A.B variant histone 3;histone H2A-Bbd type 2/3;H2A.L variant histone 1Q;histone H2A-like 3;H2A.L variant histone 3;histone H2A-Bbd type 2/3-like;H2A.B variant histone 1;H2A.B variant histone 2</t>
  </si>
  <si>
    <t>2 (2) + 3 + 0</t>
  </si>
  <si>
    <t>2 (2) + 2 + 0</t>
  </si>
  <si>
    <t>14 (14) + 18 + 0</t>
  </si>
  <si>
    <t>46.74;100.0;52.17;100.0;46.74;77.78;46.74;52.17;100.0;52.17</t>
  </si>
  <si>
    <t>46.74;46.74;76.85;46.74;100.0;57.69;100.0;57.69;100.0;57.69</t>
  </si>
  <si>
    <t>99.13;100.0;45.65;99.13;44.56;45.65</t>
  </si>
  <si>
    <t>100.0;45.78;100.0;45.78;100.0;45.78</t>
  </si>
  <si>
    <t>42.22;100.0;100.0;56.16;42.22;42.22;70.64;100.0;52.56;56.16</t>
  </si>
  <si>
    <t>100.0;100.0;42.22;100.0;42.22;42.22;46.26</t>
  </si>
  <si>
    <t>37.66;38.68;40.62;95.65;96.52;99.13</t>
  </si>
  <si>
    <t>TFDP3</t>
  </si>
  <si>
    <t>transcription factor Dp family member 3;transcription factor Dp-1-like;transcription factor Dp-1</t>
  </si>
  <si>
    <t>0 (0) + 12 + 0</t>
  </si>
  <si>
    <t>endogenous retrovirus group K member 6 Env polyprotein-like</t>
  </si>
  <si>
    <t>endogenous retrovirus group K member 6 Env polyprotein-like;endogenous retrovirus group K member 25 Env polyprotein-like;endogenous retrovirus group K member 6 Env polyprotein;endogenous retrovirus group K member 7 Env polyprotein-like</t>
  </si>
  <si>
    <t>3 (1) + 2 + 0</t>
  </si>
  <si>
    <t>CYBB</t>
  </si>
  <si>
    <t>cytochrome b-245 beta chain;NADPH oxidase 1;cytochrome b-245 heavy chain</t>
  </si>
  <si>
    <t>TSPAN6</t>
  </si>
  <si>
    <t>tetraspanin 6;tetraspanin 7</t>
  </si>
  <si>
    <t>CASK</t>
  </si>
  <si>
    <t>MAGUK p55 scaffold protein 1;calcium/calmodulin dependent serine protein kinase</t>
  </si>
  <si>
    <t>MAOA</t>
  </si>
  <si>
    <t>monoamine oxidase B;monoamine oxidase A</t>
  </si>
  <si>
    <t>FUNDC1</t>
  </si>
  <si>
    <t>FUN14 domain containing 2;FUN14 domain containing 1</t>
  </si>
  <si>
    <t>40S ribosomal protein SA-like</t>
  </si>
  <si>
    <t>0 (0) + 15 + 0</t>
  </si>
  <si>
    <t>84.35;93.44;85.0</t>
  </si>
  <si>
    <t>85.0;93.22;87.22</t>
  </si>
  <si>
    <t>78.57;77.67;91.57</t>
  </si>
  <si>
    <t>KRBOX4</t>
  </si>
  <si>
    <t>zinc finger protein 157-like;KRAB box domain containing 4;zinc finger protein 630-like</t>
  </si>
  <si>
    <t>ZNF630</t>
  </si>
  <si>
    <t>zinc finger protein 157;zinc finger protein 182;zinc finger protein 81;zinc finger protein 275;zinc finger protein 449;zinc finger protein 41;zinc finger protein 674-like;zinc finger protein 674;KLF transcription factor 8;zinc finger protein 75D;ZFP92 zinc finger protein;zinc finger protein 630</t>
  </si>
  <si>
    <t>0 (0) + 11 + 0</t>
  </si>
  <si>
    <t>0 (0) + 77 + 0</t>
  </si>
  <si>
    <t>52.86;48.17;38.97;46.48;55.17;35.57;42.18;33.06;55.86;50.0;41.23;51.54;47.58;45.65;39.71;47.28;49.25;59.94;43.53;54.27;46.67;39.69;45.48;43.98;46.11;44.31;42.39;55.41;40.38;40.0;38.54;39.48;50.6;44.74;48.81;44.46;49.92;52.71;47.6;35.17;45.23;50.95;49.28;45.06;39.6;49.29;38.81;43.78;40.79;52.38;45.63;39.76;54.36;44.58;50.0</t>
  </si>
  <si>
    <t>44.56;55.86;44.31;42.78;45.59;47.3;59.94;50.0;54.36;50.8;55.71;39.69;42.98;50.61;48.96;44.44;39.6;49.28;40.7;48.17;35.57;42.18;45.96;46.07;50.0;32.85;38.97;45.48;43.98;45.26;41.23;42.39;46.11;55.75;49.47;43.39;51.9;40.79;38.64;40.31;49.85;47.28;39.76;56.72;38.64;47.11;35.17;52.22;46.27;46.15;49.25;51.54;44.58;44.74;39.48</t>
  </si>
  <si>
    <t>43.73;45.48;40.79;49.29;42.27;38.64;40.05;35.76;51.9;43.0;39.69;39.6;50.95;44.91;49.28;34.81;55.17;45.16;48.65;42.39;43.98;44.31;46.11;55.75;48.17;40.94;46.36;39.76;50.0;44.58;44.74;50.0;46.15;35.86;45.33;51.05;38.64;42.18;47.28;50.23;48.95;50.8;48.13;59.63;47.57;39.65;34.0;49.25;52.71;38.97;51.54;55.86;52.86;46.97;47.74</t>
  </si>
  <si>
    <t>39.47;51.54;55.75;35.03;39.9;38.23;53.71;55.86;36.43;44.74;49.25;46.11;48.59;38.97;33.2;54.36;52.71;51.05;44.58;40.94;43.07;39.38;46.07;59.63;47.74;47.43;43.53;39.69;45.18;48.17;44.31;46.06;43.98;42.39;42.98;55.17;44.95;47.86;47.63;39.6;35.57;54.45;44.11;48.41;40.79;55.86;46.48;42.18;50.0;46.36;45.14;50.0;50.38;50.0;39.76</t>
  </si>
  <si>
    <t>39.6;44.74;40.79;44.58;50.0;42.39;39.76;43.53;50.0;50.0;40.66;45.55;50.24;56.46;39.69;51.65;44.55;48.72;45.31;42.12;39.29;40.27;55.75;38.8;51.54;57.21;50.6;38.91;36.0;45.48;49.29;51.76;56.48;42.7;33.6;46.11;56.72;49.25;53.2;48.95;49.39;43.13;46.11;47.17;55.1;43.98;40.94;45.45;44.31;47.74;50.0;45.08;47.74;60.09;46.81</t>
  </si>
  <si>
    <t>44.31;42.86;50.0;50.6;46.58;49.37;55.78;45.48;44.98;59.91;39.62;42.39;55.75;43.98;46.11;49.39;45.45;39.69;41.9;40.79;42.12;49.29;39.19;36.0;56.48;45.38;51.76;44.74;39.76;44.58;50.0;50.0;39.6;43.53;38.8;39.29;40.27;57.21;43.59;51.54;51.48;43.13;49.92;51.65;47.74;33.8;53.7;50.24;49.75;47.17;56.46;46.11;48.24;47.74;44.55</t>
  </si>
  <si>
    <t>44.35;44.01;42.39;53.85;39.69;48.78;43.67;45.45;40.94;46.11;44.88;42.1;39.56;74.62;54.48;51.05;49.92;43.5;50.48;50.0;50.4;42.49;55.86;44.77;47.97;58.11;54.36;33.89;39.6;48.68;39.76;50.0;43.53;44.58;41.89;38.28;52.86;55.86;51.33;40.06;57.14;48.98;48.73;44.86;48.87;42.18;53.8;52.86;33.33;48.99;47.28;52.38;47.18;52.22;49.25</t>
  </si>
  <si>
    <t>SLC9A7</t>
  </si>
  <si>
    <t>solute carrier family 9 member A6;solute carrier family 9 member A7</t>
  </si>
  <si>
    <t>SPACA5B</t>
  </si>
  <si>
    <t>sperm acrosome associated 5B;sperm acrosome associated 5</t>
  </si>
  <si>
    <t>SSX2B</t>
  </si>
  <si>
    <t>protein SSX3;protein SSX5;putative protein SSX8;SSX family member 5;SSX family member 2;protein SSX2;uncharacterized LOC129475302;SSX family member 1;SSX family member 4B;protein SSX2-like;SSX family member 7;SSX family member 3;protein SSX1-like;putative protein SSX6;protein SSX7;SSX family member 4;protein SSX7-like;SSX family member 2B;protein SSX4;protein SSX3-like;protein SSX1;protein SSX4-like;putative protein SSX9</t>
  </si>
  <si>
    <t>7 (4) + 2 + 0</t>
  </si>
  <si>
    <t>6 (4) + 3 + 0</t>
  </si>
  <si>
    <t>7 (4) + 1 + 0</t>
  </si>
  <si>
    <t>16 (12) + 0 + 0</t>
  </si>
  <si>
    <t>16 (11) + 0 + 0</t>
  </si>
  <si>
    <t>2 (2) + 4 + 0</t>
  </si>
  <si>
    <t>61 (41) + 12 + 0</t>
  </si>
  <si>
    <t>80.85;72.41;72.05;76.06;72.41;75.32;75.32;75.7;78.85;68.12;89.36;78.85;84.43;84.43;71.96;63.96;71.15;100.0;57.47;57.47;80.66;64.63;63.96;87.66;87.66;62.74;71.15;60.85;60.85;67.29;57.47;57.47;80.66;100.0;62.07;62.07</t>
  </si>
  <si>
    <t>74.77;74.47;81.38;81.38;81.03;94.15;80.85;87.85;64.95;69.63;69.63;83.98;74.77;70.56;86.92;73.4;73.4;71.8;74.47;86.17;65.42;100.0;81.41;80.85;80.85;71.5;81.41;80.85;80.85;71.5;79.89;80.13;88.95;79.79;82.71;71.03</t>
  </si>
  <si>
    <t>74.36;65.48;76.92;83.33;89.1;76.92;100.0;62.88;79.25;79.25;77.66;79.25;74.36;64.19;68.12;69.43;64.19;65.48;82.45;80.85;100.0;76.92;85.11;82.45;83.33;80.85;89.1;76.92</t>
  </si>
  <si>
    <t>64.13;77.66;75.53;63.68;69.16;74.87;67.76;69.16;64.13;69.51;81.61;82.51;71.75;80.27;82.51;76.6;64.57;66.36;73.8;65.42;66.36;84.31;72.43;80.32;71.5;72.43;80.27;67.71;79.37;80.27;74.3;92.99;100.0;74.3;74.3;92.99</t>
  </si>
  <si>
    <t>80.85;76.06;60.09;68.86;74.47;80.0;60.85;98.4;60.85;60.54;99.47;75.53;65.31;66.36;80.85;79.25;64.81;75.0;76.6;63.83;62.98;82.45;62.98;66.82;80.32;78.72;67.57;69.16;100.0;67.38;78.75;83.51;79.15;69.79;77.66;69.79;70.4;75.53;85.11;74.32;74.77;79.25;58.05;62.66;82.13;82.13;60.52;82.13;62.31;59.66;65.67;56.18;59.07;64.81;76.25;66.81;67.66;76.06;67.66;67.71;72.86;91.49;67.12;80.37;76.6;60.87;87.23;81.82;87.23;58.52;79.39;68.08;61.34;61.3;63.83;60.87;62.13;100.0;56.67;60.43;70.21;59.63;63.22;62.98;72.5;62.13;61.88;97.87;77.13;66.67;67.76;82.45;60.87;56.67;60.43;70.21;59.63;63.22;62.98;74.36;60.09;69.06;81.17;79.37;66.82;68.26;75.0;64.57;65.89;80.32;75.0;69.82;87.85;78.72;77.56;79.37;67.57;75.64;69.16;75.0</t>
  </si>
  <si>
    <t>63.95;63.08;63.95;69.56;65.53;72.34;65.53;77.56;65.53;72.34;73.12;66.82;64.19;79.79;70.09;59.46;100.0;79.83;79.57;66.52;81.28;59.2;79.15;66.52;58.54;69.11;80.69;63.52;57.14;59.46;53.12;69.63;87.38;55.17;74.18;69.63;87.38;73.08;76.17;57.26;67.29;77.1;79.83;79.57;66.52;81.28;59.2;79.15;66.52;58.54;69.11;80.69;63.52;57.14;80.85;59.56;81.7;62.63;80.43;59.56;59.41;58.2;80.0;66.96;60.16;61.35;72.5;60.39;78.2;61.35;72.5;78.2;59.72;75.62;76.28;81.21;87.23;65.52;99.57;81.21;60.54;84.68;68.51;61.69;61.7;72.44;81.21;100.0;67.29;81.44;77.13;67.76;76.36;86.81;61.7;60.54;83.83;70.21;63.22;65.52;72.44;81.22;63.06;85.26;85.64;81.21;60.54;84.25;68.51;61.69;77.13;80.37;67.69;87.85;67.29;81.44;67.76;58.82;92.06;60.78</t>
  </si>
  <si>
    <t>79.49;65.26;84.31;78.72;75.53;55.6;78.97;75.0;78.85;48.17;70.53;74.74;66.37;63.68;82.98</t>
  </si>
  <si>
    <t>RBMX</t>
  </si>
  <si>
    <t>RNA binding motif protein 3;RNA-binding motif protein, X chromosome-like;RNA binding motif protein X-linked</t>
  </si>
  <si>
    <t>0 (0) + 17 + 0</t>
  </si>
  <si>
    <t>54.88;89.86;53.09</t>
  </si>
  <si>
    <t>89.86;54.32;54.88</t>
  </si>
  <si>
    <t>52.11;89.86;55.07</t>
  </si>
  <si>
    <t>GAGE</t>
  </si>
  <si>
    <t>PAGE family member 4;G antigen 7-like;G antigen 12J;G antigen 13;G antigen 12F;X antigen family member 5;G antigen 4;G antigen 5;PAGE family member 1;X antigen family member 2;G antigen 12D;G antigen 7;G antigen 1-like;G antigen 12G;G antigen 10;G antigen 12H;G antigen 2A;X antigen family member 3-like;G antigen 1;G antigen 10-like;G antigen 12E;G antigen 2D;X antigen family member 5-like;X antigen family member 3;G antigen 2D-like;G antigen 12B;PAGE family member 3</t>
  </si>
  <si>
    <t>3 (2) + 29 + 0</t>
  </si>
  <si>
    <t>3 (2) + 13 + 0</t>
  </si>
  <si>
    <t>2 (0) + 24 + 0</t>
  </si>
  <si>
    <t>3 (1) + 17 + 0</t>
  </si>
  <si>
    <t>3 (0) + 15 + 0</t>
  </si>
  <si>
    <t>14 (5) + 130 + 0</t>
  </si>
  <si>
    <t>90.27;92.31;90.27;38.37;90.27;90.27;100.0;100.0;90.27;40.71;49.58;40.4;46.22;40.0;40.4;90.27;31.86;100.0;100.0;90.27;90.6;100.0;100.0;90.27;90.27;100.0;90.27;100.0;90.27;62.5;100.0;98.23;100.0;73.58;100.0;100.0;90.27;90.27;100.0;33.56;46.49;39.64;44.64;39.71;39.64;100.0;41.79;90.27;90.27;100.0;99.1;90.27;90.27;100.0;100.0;90.27;100.0;90.27;100.0;62.5;90.27;98.23;64.15;98.23;98.23;92.31;92.31;98.23;38.14;46.67;39.32;45.76;38.81;39.32;98.23;41.43;92.31;92.31;98.23;98.29;92.31;92.31;98.23;98.23;92.31;98.23;92.31;98.23;62.5;92.31;73.58;100.0;100.0;90.27;90.27;100.0;33.56;46.49;39.64;44.64;39.71;39.64;100.0;41.79;90.27;90.27;100.0;99.1;90.27;90.27;100.0;100.0;90.27;100.0;90.27;100.0;62.5;90.27;73.58;73.58;38.37;38.37;73.58;40.0;43.33;45.24;37.84;40.0;45.24;73.58;51.28;38.37;38.37;73.58;66.04;38.37;38.37;73.58;73.58;38.37;73.58;38.37;73.58;61.29;38.37;100.0;90.27;90.27;100.0;33.56;46.49;39.64;44.64;39.71;39.64;100.0;41.79;90.27;90.27;100.0;99.1;90.27;90.27;100.0;100.0;90.27;100.0;90.27;100.0;62.5;90.27;90.27;90.27;100.0;33.56;46.49;39.64;44.64;39.71;39.64;100.0;41.79;90.27;90.27;100.0;99.1;90.27;90.27;100.0;100.0;90.27;100.0;90.27;100.0;62.5;90.27;100.0;90.27;40.71;49.58;40.4;46.22;40.0;40.4;90.27;31.86;100.0;100.0;90.27;90.6;100.0;100.0;90.27;90.27;100.0;90.27;100.0;90.27;62.5;100.0;90.27;40.71;49.58;40.4;46.22;40.0;40.4;90.27;31.86;100.0;100.0;90.27;90.6;100.0;100.0;90.27;90.27;100.0;90.27;100.0;90.27;62.5;100.0;33.56;46.49;39.64;44.64;39.71;39.64;100.0;41.79;90.27;90.27;100.0;99.1;90.27;90.27;100.0;100.0;90.27;100.0;90.27;100.0;62.5;90.27;72.38;89.22;62.86;54.55;89.22;33.56;39.73;40.71;40.71;33.56;38.39;40.71;40.71;33.56;33.56;40.71;33.56;40.71;33.56;40.71;72.07;72.97;55.42;72.07;46.49;42.22;49.58;49.58;46.49;48.3;49.58;49.58;46.49;46.49;49.58;46.49;49.58;46.49;49.58;68.47;55.42;100.0;39.64;45.45;40.4;40.4;39.64;41.03;40.4;40.4;39.64;39.64;40.4;39.64;40.4;39.64;40.4;41.74;68.47;44.64;37.04;46.22;46.22;44.64;47.46;46.22;46.22;44.64;44.64;46.22;44.64;46.22;44.64;46.22;55.42;39.71;46.58;40.0;40.0;39.71;41.79;40.0;40.0;39.71;39.71;40.0;39.71;40.0;39.71;40.0;39.64;45.45;40.4;40.4;39.64;41.03;40.4;40.4;39.64;39.64;40.4;39.64;40.4;39.64;40.4;41.79;90.27;90.27;100.0;99.1;90.27;90.27;100.0;100.0;90.27;100.0;90.27;100.0;62.5;90.27;31.86;31.86;41.79;41.43;31.86;31.86;41.79;41.79;31.86;41.79;31.86;41.79;31.86;100.0;90.27;90.6;100.0;100.0;90.27;90.27;100.0;90.27;100.0;90.27;62.5;100.0;90.27;90.6;100.0;100.0;90.27;90.27;100.0;90.27;100.0;90.27;62.5;100.0;99.1;90.27;90.27;100.0;100.0;90.27;100.0;90.27;100.0;62.5;90.27;90.6;90.6;99.1;99.1;90.6;99.1;90.6;99.1;62.5;90.6;100.0;90.27;90.27;100.0;90.27;100.0;90.27;62.5;100.0;90.27;90.27;100.0;90.27;100.0;90.27;62.5;100.0;100.0;90.27;100.0;90.27;100.0;62.5;90.27;90.27;100.0;90.27;100.0;62.5;90.27;90.27;100.0;90.27;62.5;100.0;90.27;100.0;62.5;90.27;90.27;62.5;100.0;62.5;90.27;62.5</t>
  </si>
  <si>
    <t>40.0;39.02;39.02;45.57;37.84;50.0;40.98;63.79;63.79;37.8;39.02;46.03;63.79;39.02;45.57;38.57;40.0;57.14;41.74;46.58;50.0;38.81;38.81;40.0;38.57;44.62;38.81;38.57;57.14;99.14;38.38;45.38;37.17;48.74;91.45;91.45;98.28;100.0;73.96;91.45;100.0;38.38;39.39;46.22;31.86;49.58;92.31;92.31;99.14;99.14;75.0;92.31;99.14;39.39;64.76;45.2;72.97;37.61;37.61;39.39;38.38;44.33;37.61;38.38;100.0;37.04;72.97;45.76;45.76;46.22;45.38;43.3;45.76;45.38;64.76;42.22;41.43;41.43;36.28;37.17;40.26;41.43;37.17;45.2;47.46;47.46;49.58;48.74;47.42;47.46;48.74;72.97;100.0;91.45;91.45;75.0;100.0;91.45;37.61;91.45;91.45;75.0;100.0;91.45;37.61;98.28;75.0;91.45;98.28;39.39;73.96;91.45;100.0;38.38;75.0;73.96;44.33;91.45;37.61;38.38</t>
  </si>
  <si>
    <t>41.43;54.22;41.43;41.43;45.71;41.43;41.43;46.58;41.43;41.43;41.43;41.43;56.63;41.43;41.43;41.43;42.05;41.43;41.43;40.87;42.86;41.43;41.43;40.0;40.3;48.33;100.0;99.14;90.6;99.14;99.14;37.98;99.14;98.29;99.14;100.0;39.39;98.29;98.29;100.0;41.18;96.58;99.14;45.0;98.29;98.29;99.14;98.29;96.4;48.33;48.33;53.78;49.17;49.17;41.11;48.33;49.17;48.33;48.33;70.27;49.17;48.33;48.33;41.91;48.74;48.33;72.07;49.17;49.17;48.33;47.5;51.33;99.14;90.6;99.14;99.14;37.98;99.14;98.29;99.14;100.0;39.39;98.29;98.29;100.0;41.18;96.58;99.14;45.0;98.29;98.29;99.14;98.29;96.4;89.74;98.29;98.29;37.98;98.29;99.14;100.0;99.14;39.39;99.14;97.44;99.14;41.18;95.73;100.0;45.0;97.44;97.44;98.29;97.44;95.5;91.45;91.45;39.24;89.74;90.6;89.74;90.6;44.44;90.6;90.6;90.6;43.31;92.24;89.74;48.72;90.6;92.31;89.74;88.89;93.64;100.0;39.24;98.29;99.14;98.29;99.14;40.4;99.14;99.14;99.14;41.83;95.73;98.29;45.83;99.14;99.14;98.29;97.44;97.3;39.24;98.29;99.14;98.29;99.14;40.4;99.14;99.14;99.14;41.83;95.73;98.29;45.83;99.14;99.14;98.29;97.44;97.3;37.98;39.24;37.98;37.98;45.45;39.24;39.24;37.98;52.38;35.4;37.98;36.11;40.51;39.24;37.98;37.98;39.47;97.44;98.29;99.14;39.39;97.44;97.44;99.14;41.18;95.73;98.29;45.0;97.44;97.44;100.0;99.14;95.5;99.14;98.29;40.4;100.0;98.29;98.29;41.83;94.87;99.14;45.83;98.29;98.29;97.44;96.58;96.4;99.14;39.39;99.14;97.44;99.14;41.18;95.73;100.0;45.0;97.44;97.44;98.29;97.44;95.5;39.39;98.29;98.29;100.0;41.18;96.58;99.14;45.0;98.29;98.29;99.14;98.29;96.4;40.4;40.4;39.39;48.72;38.38;39.39;67.57;41.41;40.4;39.39;40.4;40.86;98.29;98.29;41.83;94.87;99.14;45.83;98.29;98.29;97.44;96.58;96.4;98.29;41.83;94.87;97.44;45.0;98.29;98.29;97.44;96.58;96.4;41.18;96.58;99.14;45.0;98.29;98.29;99.14;98.29;96.4;40.76;41.18;38.09;42.48;42.48;41.18;40.52;47.27;95.73;44.54;94.87;96.58;95.73;94.87;98.18;45.0;97.44;97.44;98.29;97.44;95.5;46.67;45.0;45.0;45.83;46.02;98.29;97.44;96.58;97.3;97.44;96.58;98.2;99.14;95.5;94.59</t>
  </si>
  <si>
    <t>47.22;51.95;40.79;43.28;54.43;43.28;58.82;43.28;46.67;43.28;47.76;43.28;41.79;41.79;43.64;43.28;39.47;43.68;43.28;70.19;51.35;51.35;72.9;51.35;73.86;51.35;38.53;51.35;52.27;51.35;50.45;50.45;70.09;51.35;50.46;43.14;51.35;38.14;37.8;85.71;37.8;71.59;37.8;39.73;37.8;46.15;37.8;37.8;37.8;65.71;37.8;37.39;46.58;37.8;99.09;39.45;99.09;42.86;99.09;48.72;99.09;77.53;99.09;98.18;98.18;49.54;99.09;91.13;35.76;99.09;39.45;100.0;43.66;100.0;47.73;100.0;79.17;100.0;99.14;99.14;48.72;100.0;95.69;37.58;100.0;39.45;72.22;39.45;42.67;39.45;46.07;39.45;39.45;39.45;65.77;39.45;35.88;48.57;39.45;43.66;100.0;47.73;100.0;79.17;100.0;99.14;99.14;48.72;100.0;95.69;37.58;100.0;43.66;49.35;43.66;49.3;43.66;43.66;43.66;72.53;43.66;41.27;46.91;43.66;47.73;100.0;79.17;100.0;99.14;99.14;48.72;100.0;95.69;37.58;100.0;47.73;40.51;47.73;47.73;47.73;38.37;47.73;46.15;57.14;47.73;100.0;79.17;100.0;99.14;99.14;48.72;100.0;95.69;37.58;79.17;100.0;99.14;99.14;48.72;100.0;95.69;37.58;79.17;80.21;80.21;44.33;79.17;73.96;48.74;99.14;99.14;48.72;100.0;95.69;37.58;100.0;48.72;99.14;94.83;38.22;48.72;99.14;94.83;38.22;48.72;47.71;40.0;95.69;37.58;34.87</t>
  </si>
  <si>
    <t>74.31;48.72;73.87;50.45;48.72;48.72;66.67;36.61;48.72;41.74;35.95;65.71;46.84;72.97;42.98;80.73;43.52;42.98;44.14;72.48;41.43;42.98;45.79;37.88;74.76;47.06;84.26;52.14;97.32;100.0;98.28;41.76;39.39;100.0;40.74;39.24;39.78;78.12;43.97;54.95;52.14;51.28;72.97;39.29;52.14;47.22;46.75;75.24;45.45;79.28;97.32;99.09;40.37;38.99;97.32;41.03;38.16;37.39;75.76;44.55;98.28;41.67;39.39;98.28;41.33;40.51;39.78;76.04;45.13;41.76;40.26;41.76;51.81;42.86;90.1;42.86;70.27;39.39;39.39;32.63;52.38;41.98;43.7;38.39;100.0;40.74;39.24;39.78;78.12;43.97;40.74;41.51;51.95;44.44;51.22;39.24;39.73;41.77;35.19;39.78;41.94;71.43;78.12;44.16;43.97</t>
  </si>
  <si>
    <t>98.28;52.14;40.51;98.28;44.83;41.98;39.78;43.86;99.14;49.57;98.28;98.28;98.28;76.04;42.67;98.28;40.65;52.14;39.24;100.0;43.97;40.74;39.78;42.98;99.14;48.72;100.0;100.0;100.0;78.12;41.4;100.0;41.76;46.75;52.14;79.28;47.22;75.24;80.73;52.14;73.87;52.14;52.14;52.14;45.45;43.81;52.14;72.97;39.24;35.19;41.51;39.73;37.88;40.51;35.95;39.24;39.24;39.24;41.77;52.38;39.24;42.86;43.97;40.74;39.78;42.98;99.14;48.72;100.0;100.0;100.0;78.12;41.4;100.0;41.76;51.22;71.43;84.26;44.83;72.97;43.97;43.97;43.97;44.16;40.38;43.97;70.27;51.95;45.79;41.98;41.74;40.74;40.74;40.74;44.44;39.08;40.74;51.81;74.76;39.78;65.71;39.78;39.78;39.78;41.94;45.2;39.78;90.1;43.86;74.31;42.98;42.98;42.98;47.06;45.16;42.98;72.48;49.57;99.14;99.14;99.14;77.08;42.04;99.14;41.41;48.72;48.72;48.72;46.84;40.0;48.72;66.67;100.0;100.0;78.12;41.4;100.0;41.76;100.0;78.12;41.4;100.0;41.76;78.12;41.4;100.0;41.76;46.85;78.12;42.86;41.4;46.67;41.76</t>
  </si>
  <si>
    <t>99.16;89.08;44.07;100.0;100.0;100.0;80.67;54.05;44.9;100.0;41.72;100.0;100.0;100.0;100.0;43.48;90.48;45.24;99.16;99.21;99.21;82.44;52.38;34.31;99.16;43.31;99.16;99.16;99.16;99.16;44.83;46.15;89.08;89.68;89.68;87.07;52.38;36.96;89.08;43.31;89.08;89.08;89.08;89.08;46.67;44.07;44.44;44.44;47.86;39.29;39.13;44.07;41.12;44.07;44.07;44.07;44.07;75.25;100.0;100.0;80.67;54.05;44.9;100.0;41.72;100.0;100.0;100.0;100.0;43.48;100.0;81.75;52.38;46.3;100.0;43.31;100.0;100.0;100.0;100.0;43.97;81.75;52.38;46.3;100.0;43.31;100.0;100.0;100.0;100.0;43.97;52.38;36.28;80.67;43.95;80.67;80.67;80.67;80.67;48.11;43.84;54.05;51.02;54.05;54.05;54.05;54.05;38.09;44.9;43.75;44.9;44.9;44.9;44.9;48.54;41.72;100.0;100.0;100.0;100.0;43.48;41.72;41.72;41.72;41.72;45.26;100.0;100.0;100.0;43.48;100.0;100.0;43.48;100.0;43.48;43.48</t>
  </si>
  <si>
    <t>USP51</t>
  </si>
  <si>
    <t>ubiquitin specific peptidase 27 X-linked;ubiquitin specific peptidase 51</t>
  </si>
  <si>
    <t>7 (0) + 7 + 0</t>
  </si>
  <si>
    <t>histone H3.3A-like</t>
  </si>
  <si>
    <t>0 (0) + 7 + 0</t>
  </si>
  <si>
    <t>NUDT11</t>
  </si>
  <si>
    <t>diphosphoinositol polyphosphate phosphohydrolase 3-beta;nudix hydrolase 11;nudix hydrolase 10;diphosphoinositol polyphosphate phosphohydrolase 3-beta-like</t>
  </si>
  <si>
    <t>CENPVL</t>
  </si>
  <si>
    <t>centromere protein V like 3;centromere protein V like 2;centromere protein V like 1;centromere protein V-like protein 1</t>
  </si>
  <si>
    <t>2 (2) + 1 + 0</t>
  </si>
  <si>
    <t>14 (14) + 7 + 0</t>
  </si>
  <si>
    <t>95.22;95.22;100.0</t>
  </si>
  <si>
    <t>95.59;95.59;100.0</t>
  </si>
  <si>
    <t>100.0;95.59;95.59</t>
  </si>
  <si>
    <t>100.0;94.48;94.48</t>
  </si>
  <si>
    <t>100.0;94.85;94.85</t>
  </si>
  <si>
    <t>94.85;95.22;99.63</t>
  </si>
  <si>
    <t>95.59;100.0;95.59</t>
  </si>
  <si>
    <t>MAGED</t>
  </si>
  <si>
    <t>MAGE family member D4B;MAGE family member D2;melanoma-associated antigen D4;melanoma-associated antigen D2;melanoma-associated antigen D4-like;MAGE family member D4;MAGE family member D1;trophinin</t>
  </si>
  <si>
    <t>14 (14) + 21 + 0</t>
  </si>
  <si>
    <t>44.42;51.77;100.0;61.56;63.38;44.42;60.55;51.77;69.42;61.56</t>
  </si>
  <si>
    <t>100.0;44.42;61.56;54.1;44.42;61.56;54.1;60.55;63.38;69.42</t>
  </si>
  <si>
    <t>60.55;39.49;39.49;63.1;59.02;59.02;69.42;100.0;51.72;51.72</t>
  </si>
  <si>
    <t>61.56;61.56;67.71;60.55;100.0;51.77;44.65;51.77;44.65;63.38</t>
  </si>
  <si>
    <t>59.05;69.42;61.56;61.56;63.38;44.65;44.65;46.11;46.11;100.0</t>
  </si>
  <si>
    <t>44.75;44.75;63.38;69.42;100.0;43.05;59.02;43.05;59.02;59.05</t>
  </si>
  <si>
    <t>59.28;45.73;49.89;99.87;60.24;69.06;59.28;63.1;45.73;49.89</t>
  </si>
  <si>
    <t>putative uncharacterized protein FLJ39060</t>
  </si>
  <si>
    <t>10 (10) + 0 + 0</t>
  </si>
  <si>
    <t>XAGE1B</t>
  </si>
  <si>
    <t>X antigen family member 1B;X antigen family member 1-like;X antigen family member 1;X antigen family member 1A</t>
  </si>
  <si>
    <t>3 (3) + 0 + 0</t>
  </si>
  <si>
    <t>10 (10) + 2 + 0</t>
  </si>
  <si>
    <t>98.21;98.21;100.0</t>
  </si>
  <si>
    <t>FAM156</t>
  </si>
  <si>
    <t>family with sequence similarity 156 member A;family with sequence similarity 156 member B;protein FAM156A/FAM156B</t>
  </si>
  <si>
    <t>14 (14) + 0 + 0</t>
  </si>
  <si>
    <t>PGAM4</t>
  </si>
  <si>
    <t>phosphoglycerate mutase family member 4;phosphoglycerate mutase 1-like</t>
  </si>
  <si>
    <t>PAGE2B</t>
  </si>
  <si>
    <t>PAGE family member 2;putative G antigen family E member 3;P antigen family member 5;PAGE family member 2B;PAGE family member 5</t>
  </si>
  <si>
    <t>0 (0) + 20 + 0</t>
  </si>
  <si>
    <t>100.0;90.91;100.0;100.0;100.0;90.91;100.0;90.91;100.0;90.91</t>
  </si>
  <si>
    <t>100.0;88.5;90.0</t>
  </si>
  <si>
    <t>93.69;87.61;82.73</t>
  </si>
  <si>
    <t>88.29;88.07;82.73</t>
  </si>
  <si>
    <t>81.82;87.39;87.96</t>
  </si>
  <si>
    <t>SPIN2A</t>
  </si>
  <si>
    <t>spindlin family member 4;spindlin-2-like;spindlin-2;spindlin family member 3;spindlin family member 2A;spindlin family member 2B</t>
  </si>
  <si>
    <t>71.67;69.23;68.8;74.42;73.64;99.22</t>
  </si>
  <si>
    <t>98.45;73.26;74.42</t>
  </si>
  <si>
    <t>99.22;69.23;74.42;68.38;73.64;71.67</t>
  </si>
  <si>
    <t>74.42;72.87;74.42;71.67;98.45;99.67;69.23;98.45;67.52;69.23</t>
  </si>
  <si>
    <t>68.8;99.61;74.81;69.23;72.08;74.81</t>
  </si>
  <si>
    <t>68.8;69.23;99.22</t>
  </si>
  <si>
    <t>68.8;74.03;98.84;72.5;67.95;72.87</t>
  </si>
  <si>
    <t>ZXDB</t>
  </si>
  <si>
    <t>zinc finger X-linked duplicated B;zinc finger X-linked protein ZXDB-like;zinc finger X-linked protein ZXDA-like;zinc finger X-linked duplicated A;zinc finger X-linked protein ZXDB</t>
  </si>
  <si>
    <t>AWAT1</t>
  </si>
  <si>
    <t>acyl-CoA wax alcohol acyltransferase 2;acyl-CoA wax alcohol acyltransferase 1;diacylglycerol O-acyltransferase 2 like 6</t>
  </si>
  <si>
    <t>53.99;54.18;51.49</t>
  </si>
  <si>
    <t>54.8;51.95;54.63</t>
  </si>
  <si>
    <t>50.89;54.8;54.31</t>
  </si>
  <si>
    <t>52.7;53.54;50.75</t>
  </si>
  <si>
    <t>51.34;55.27;53.25</t>
  </si>
  <si>
    <t>55.27;53.25;51.34</t>
  </si>
  <si>
    <t>54.13;51.08;50.15</t>
  </si>
  <si>
    <t>CXorf49B</t>
  </si>
  <si>
    <t>uncharacterized LOC129395229;chromosome X open reading frame 49-like;chromosome X open reading frame 49;uncharacterized protein CXorf49-like;chromosome X open reading frame 49B;chromosome X CXorf49B homolog;uncharacterized LOC129393025;uncharacterized protein CXorf49</t>
  </si>
  <si>
    <t>6 (4) + 1 + 0</t>
  </si>
  <si>
    <t>6 (4) + 0 + 0</t>
  </si>
  <si>
    <t>1 (0) + 2 + 0</t>
  </si>
  <si>
    <t>2 (1) + 2 + 0</t>
  </si>
  <si>
    <t>1 (0) + 3 + 0</t>
  </si>
  <si>
    <t>18 (11) + 11 + 0</t>
  </si>
  <si>
    <t>78.04;68.89;66.73;75.31;68.89;78.04;71.53;70.66;78.38;71.53;100.0;63.83;64.29;100.0;71.53;68.34;63.83;70.66;64.29;78.38;71.53</t>
  </si>
  <si>
    <t>71.53;68.89;64.54;100.0;71.53;77.65;70.46;71.53;100.0;67.51;68.89;77.65;64.54;70.46;71.53</t>
  </si>
  <si>
    <t>71.24;100.0;71.24</t>
  </si>
  <si>
    <t>71.51;81.32;71.7</t>
  </si>
  <si>
    <t>74.07;79.56;69.06;81.71;71.51;71.7</t>
  </si>
  <si>
    <t>71.7;66.73;70.16;74.61;81.52;79.61</t>
  </si>
  <si>
    <t>cytochrome c oxidase subunit NDUFA4-like</t>
  </si>
  <si>
    <t>1 (1) + 1 + 0</t>
  </si>
  <si>
    <t>2 (2) + 5 + 0</t>
  </si>
  <si>
    <t>TPT1-like protein</t>
  </si>
  <si>
    <t>TPT1-like protein;translationally-controlled tumor protein-like</t>
  </si>
  <si>
    <t>0 (0) + 2 + 1</t>
  </si>
  <si>
    <t>0 (0) + 7 + 2</t>
  </si>
  <si>
    <t>83.14;64.71;71.18</t>
  </si>
  <si>
    <t>DMRTC1B</t>
  </si>
  <si>
    <t>doublesex- and mab-3-related transcription factor C1;DMRT like family C1B;DMRT like family C1</t>
  </si>
  <si>
    <t>FAM236D</t>
  </si>
  <si>
    <t>family with sequence similarity 236 member C;uncharacterized LOC112131009;family with sequence similarity 236 member D;protein FAM236D-like;family with sequence similarity 236 member A;family with sequence similarity 236 member B;protein FAM236A-like;protein FAM236A;protein FAM236D</t>
  </si>
  <si>
    <t>21 (21) + 0 + 0</t>
  </si>
  <si>
    <t>88.61;100.0;88.61</t>
  </si>
  <si>
    <t>83.1;83.1;100.0</t>
  </si>
  <si>
    <t>91.14;100.0;91.14;91.14;100.0;91.14</t>
  </si>
  <si>
    <t>100.0;92.25;92.25</t>
  </si>
  <si>
    <t>97.87;94.94;100.0;98.73;97.87;94.94</t>
  </si>
  <si>
    <t>PABPC5</t>
  </si>
  <si>
    <t>polyadenylate-binding protein 1-like 2;poly(A) binding protein cytoplasmic 1 like 2B;poly(A) binding protein cytoplasmic 1 like 2A;poly(A) binding protein cytoplasmic 5</t>
  </si>
  <si>
    <t>14 (14) + 6 + 0</t>
  </si>
  <si>
    <t>100.0;59.38;59.38</t>
  </si>
  <si>
    <t>59.38;59.38;100.0</t>
  </si>
  <si>
    <t>59.38;100.0;59.38</t>
  </si>
  <si>
    <t>58.85;100.0;58.85</t>
  </si>
  <si>
    <t>GPR174</t>
  </si>
  <si>
    <t>putative P2Y purinoceptor 10;P2Y receptor family member 10;G protein-coupled receptor 174</t>
  </si>
  <si>
    <t>0 (0) + 16 + 0</t>
  </si>
  <si>
    <t>43.67;59.08;48.19</t>
  </si>
  <si>
    <t>42.33;50.97;60.87</t>
  </si>
  <si>
    <t>elongation factor 1-alpha 1-like</t>
  </si>
  <si>
    <t>elongation factor 1-alpha 1-like;putative elongation factor 1-alpha-like 3</t>
  </si>
  <si>
    <t>TSC22D3</t>
  </si>
  <si>
    <t>TSC22 domain family protein 3-like;TSC22 domain family member 3</t>
  </si>
  <si>
    <t>RPL36A</t>
  </si>
  <si>
    <t>60S ribosomal protein L36a-like;ribosomal protein L36a;RPL36A-HNRNPH2 readthrough</t>
  </si>
  <si>
    <t>ARMCX1</t>
  </si>
  <si>
    <t>armadillo repeat containing X-linked 3;protein ARMCX6;armadillo repeat containing X-linked 6;armadillo repeat containing X-linked 2;protein ARMCX6-like;armadillo repeat containing X-linked 1</t>
  </si>
  <si>
    <t>0 (0) + 34 + 0</t>
  </si>
  <si>
    <t>45.16;53.54;30.77;32.74;41.23;35.67;39.33;33.85;34.09;98.37</t>
  </si>
  <si>
    <t>30.34;31.8;53.54;45.48;95.92;33.33;35.35;34.09;38.07;40.77</t>
  </si>
  <si>
    <t>53.94;45.16;30.34;41.0;33.33;35.67</t>
  </si>
  <si>
    <t>96.43;33.85;35.99;30.34;34.66;38.07;32.74;41.0;53.94;45.16</t>
  </si>
  <si>
    <t>33.33;53.94;45.81;30.77;34.66;39.33;98.91;51.94;33.85;35.35</t>
  </si>
  <si>
    <t>33.33;34.66;39.33;98.91;53.94;45.81;30.77;51.94;33.85;35.35</t>
  </si>
  <si>
    <t>45.48;29.91;53.94;32.14;34.4;41.46;37.64;32.31;99.46;32.95</t>
  </si>
  <si>
    <t>NXF2B</t>
  </si>
  <si>
    <t>nuclear RNA export factor 5;nuclear RNA export factor 3;nuclear RNA export factor 2-like;nuclear RNA export factor 5-like;nuclear RNA export factor 2B;nuclear RNA export factor 2</t>
  </si>
  <si>
    <t>14 (14) + 16 + 0</t>
  </si>
  <si>
    <t>50.21;53.89;46.91;53.89;69.92;66.59;69.92;85.4;100.0;85.4</t>
  </si>
  <si>
    <t>47.78;53.76;53.76;47.55;67.43;67.43;64.04;85.6;85.6;100.0</t>
  </si>
  <si>
    <t>100.0;54.34;54.34</t>
  </si>
  <si>
    <t>64.05;66.83;47.32;66.83;79.93;51.36;100.0;49.36;51.36;79.93</t>
  </si>
  <si>
    <t>48.06;67.92;67.92;54.11;54.11;100.0</t>
  </si>
  <si>
    <t>54.3;76.44;100.0;41.36;54.3;76.44</t>
  </si>
  <si>
    <t>47.69;65.81;65.81;51.97;51.97;99.84</t>
  </si>
  <si>
    <t>TCEAL2</t>
  </si>
  <si>
    <t>transcription elongation factor A like 4;transcription elongation factor A like 2</t>
  </si>
  <si>
    <t>TCEAL6</t>
  </si>
  <si>
    <t>transcription elongation factor A protein-like 3;transcription elongation factor A like 3;transcription elongation factor A like 6;transcription elongation factor A like 5</t>
  </si>
  <si>
    <t>88.83;87.3;93.99</t>
  </si>
  <si>
    <t>87.3;96.17;87.3</t>
  </si>
  <si>
    <t>96.5;86.41;88.35</t>
  </si>
  <si>
    <t>84.66;93.99;87.83</t>
  </si>
  <si>
    <t>94.54;87.86;85.71</t>
  </si>
  <si>
    <t>85.71;93.99;87.38</t>
  </si>
  <si>
    <t>93.44;87.3;88.35</t>
  </si>
  <si>
    <t>BEX4</t>
  </si>
  <si>
    <t>brain expressed X-linked 3;brain expressed X-linked 5;brain expressed X-linked 4</t>
  </si>
  <si>
    <t>53.51;40.71;54.31</t>
  </si>
  <si>
    <t>40.71;53.51;54.31</t>
  </si>
  <si>
    <t>54.39;54.31;41.59</t>
  </si>
  <si>
    <t>42.95;51.75;39.29</t>
  </si>
  <si>
    <t>51.75;52.17;39.29</t>
  </si>
  <si>
    <t>53.51;53.45;39.82</t>
  </si>
  <si>
    <t>TCP11X2</t>
  </si>
  <si>
    <t>T-complex protein 11 X-linked protein 2-like;t-complex 11 family, X-linked 2;T-complex protein 11 X-linked protein 2;t-complex 11 family, X-linked 1</t>
  </si>
  <si>
    <t>10 (10) + 3 + 0</t>
  </si>
  <si>
    <t>88.14;88.14;100.0</t>
  </si>
  <si>
    <t>GPRASP1</t>
  </si>
  <si>
    <t>G protein-coupled receptor associated sorting protein 2;G protein-coupled receptor associated sorting protein 1;ARMCX5-GPRASP2 readthrough</t>
  </si>
  <si>
    <t>52.12;100.0;52.12</t>
  </si>
  <si>
    <t>RAB40AL</t>
  </si>
  <si>
    <t>ras-related protein Rab-40A-like;RAB40A like;RAB40A, member RAS oncogene family;ras-related protein Rab-40A</t>
  </si>
  <si>
    <t>BEX2</t>
  </si>
  <si>
    <t>brain expressed X-linked 2;brain expressed X-linked 1</t>
  </si>
  <si>
    <t>TCEAL8</t>
  </si>
  <si>
    <t>transcription elongation factor A protein-like 8;transcription elongation factor A like 8</t>
  </si>
  <si>
    <t>TCEAL1</t>
  </si>
  <si>
    <t>transcription elongation factor A like 1;transcription elongation factor A like 9</t>
  </si>
  <si>
    <t>H2BW2</t>
  </si>
  <si>
    <t>H2B.W histone 2;histone H2B type F-M-like;histone H2B type W-T;histone H2B type W-T-like;H2B.W histone 4;histone H2B type F-M;H2B.W histone 1</t>
  </si>
  <si>
    <t>6 (4) + 13 + 0</t>
  </si>
  <si>
    <t>69.54;81.05;66.89</t>
  </si>
  <si>
    <t>67.12;66.67;81.05</t>
  </si>
  <si>
    <t>68.18;79.72;65.73</t>
  </si>
  <si>
    <t>70.76;70.76;100.0</t>
  </si>
  <si>
    <t>64.74;71.34;99.43;77.65;65.32;70.76</t>
  </si>
  <si>
    <t>SLC25A53</t>
  </si>
  <si>
    <t>solute carrier family 25 member 53-like;solute carrier family 25 member 53</t>
  </si>
  <si>
    <t>ZCCHC18</t>
  </si>
  <si>
    <t>zinc finger CCHC-type containing 12;zinc finger CCHC-type containing 18</t>
  </si>
  <si>
    <t>TEX13A</t>
  </si>
  <si>
    <t>testis expressed 13A;testis expressed 13B</t>
  </si>
  <si>
    <t>HMGB3</t>
  </si>
  <si>
    <t>high mobility group box 3;high mobility group protein B3-like</t>
  </si>
  <si>
    <t>CT83</t>
  </si>
  <si>
    <t>kita-kyushu lung cancer antigen 1-like;kita-kyushu lung cancer antigen 1 homolog;cancer/testis antigen 83;kita-kyushu lung cancer antigen 1</t>
  </si>
  <si>
    <t>CT47A1</t>
  </si>
  <si>
    <t>cancer/testis antigen family 47 member B1;cancer/testis antigen family 47 member C1;cancer/testis antigen 47A;cancer/testis antigen family 47 member A2;cancer/testis antigen family 47 member A5;cancer/testis antigen family 47 member A3;cancer/testis antigen 47A-like;cancer/testis antigen family 47 member B1-like;cancer/testis antigen family 47 member A12;cancer/testis antigen family 47 member A1;cancer/testis antigen family 47 member A11;cancer/testis antigen family 47 member A4</t>
  </si>
  <si>
    <t>0 (0) + 38 + 0</t>
  </si>
  <si>
    <t>58.0;58.86;58.38;93.72;81.73;82.27</t>
  </si>
  <si>
    <t>58.2;56.72;58.67;86.84;82.61;98.94</t>
  </si>
  <si>
    <t>100.0;100.0;100.0;55.56;100.0;100.0;100.0;83.95;100.0;100.0;55.56;100.0;100.0;100.0;83.95;100.0;55.56;100.0;100.0;100.0;83.95;55.56;100.0;100.0;100.0;83.95;55.56;55.56;55.56;57.23;100.0;100.0;83.95;100.0;83.95;83.95</t>
  </si>
  <si>
    <t>56.22;82.18;96.28;82.18;99.66;99.66;99.66;99.66;99.66;100.0;51.41;53.95;51.41;53.95;53.95;53.95;53.95;53.95;56.22;86.1;100.0;82.18;82.18;82.18;82.18;82.18;82.18;86.1;96.28;96.28;96.28;96.28;96.28;96.28;82.18;82.18;82.18;82.18;82.18;82.18;100.0;100.0;100.0;100.0;99.66;100.0;100.0;100.0;99.66;99.66;99.66;99.66;100.0;100.0;100.0</t>
  </si>
  <si>
    <t>88.0;60.94;60.94</t>
  </si>
  <si>
    <t>60.94;60.12;60.62;88.33;88.29;81.55</t>
  </si>
  <si>
    <t>52.53;86.6;79.49</t>
  </si>
  <si>
    <t>RHOXF2B</t>
  </si>
  <si>
    <t>uncharacterized LOC129475559;Rhox homeobox family member 2B;rhox homeobox family member 2-like;rhox homeobox family member 2;Rhox homeobox family member 2</t>
  </si>
  <si>
    <t>10 (10) + 4 + 0</t>
  </si>
  <si>
    <t>99.64;100.0;99.64</t>
  </si>
  <si>
    <t>97.15;97.15;100.0</t>
  </si>
  <si>
    <t>TEX13C</t>
  </si>
  <si>
    <t>TEX13 family member C;TEX13 family member D</t>
  </si>
  <si>
    <t>DCAF12L2</t>
  </si>
  <si>
    <t>DDB1 and CUL4 associated factor 12 like 2;DDB1 and CUL4 associated factor 12 like 1;DDB1- and CUL4-associated factor 12-like protein 1;DDB1- and CUL4-associated factor 12-like protein 2</t>
  </si>
  <si>
    <t>PABIR3</t>
  </si>
  <si>
    <t>PABIR family member 2;PABIR family member 3;PABIR family member 1</t>
  </si>
  <si>
    <t>SMIM10L2B</t>
  </si>
  <si>
    <t>small integral membrane protein 10 like 2A;small integral membrane protein 10 like 2B;uncharacterized LOC101139234;small integral membrane protein 10;small integral membrane protein 10-like protein 2A</t>
  </si>
  <si>
    <t>1 (0) + 20 + 0</t>
  </si>
  <si>
    <t>100.0;80.7;80.7</t>
  </si>
  <si>
    <t>80.7;100.0;80.7</t>
  </si>
  <si>
    <t>82.46;82.46;100.0</t>
  </si>
  <si>
    <t>LDOC1</t>
  </si>
  <si>
    <t>retrotransposon Gag like 8A;retrotransposon Gag-like protein 8A;retrotransposon Gag like 8C;retrotransposon Gag like 8B;LDOC1 regulator of NFKB signaling;retrotransposon Gag-like protein 8C</t>
  </si>
  <si>
    <t>58.59;59.6;60.58;94.69;93.81;95.58</t>
  </si>
  <si>
    <t>60.58;58.59;59.6;93.81;95.58;94.69</t>
  </si>
  <si>
    <t>58.59;93.81;92.92;59.6;60.58;96.46</t>
  </si>
  <si>
    <t>58.59;96.46;93.81;58.59;60.58;96.46</t>
  </si>
  <si>
    <t>ETD</t>
  </si>
  <si>
    <t>embryonic testis differentiation homolog B;embryonic testis differentiation protein homolog B;embryonic testis differentiation protein homolog C;embryonic testis differentiation protein homolog B-like;embryonic testis differentiation homolog C;embryonic testis differentiation homolog A</t>
  </si>
  <si>
    <t>3 (2) + 2 + 0</t>
  </si>
  <si>
    <t>15 (14) + 9 + 0</t>
  </si>
  <si>
    <t>100.0;75.86;75.86</t>
  </si>
  <si>
    <t>73.68;100.0;77.59</t>
  </si>
  <si>
    <t>79.31;79.31;97.44</t>
  </si>
  <si>
    <t>83.05;100.0;83.05</t>
  </si>
  <si>
    <t>79.66;79.66;100.0</t>
  </si>
  <si>
    <t>79.66;79.66;75.81;100.0;79.03;79.03</t>
  </si>
  <si>
    <t>79.66;81.36;77.97;79.66;96.58;98.29;84.75;81.36;81.36;94.87</t>
  </si>
  <si>
    <t>CT55</t>
  </si>
  <si>
    <t>cancer/testis antigen 55;cancer/testis antigen 55-like</t>
  </si>
  <si>
    <t>3 (1) + 0 + 0</t>
  </si>
  <si>
    <t>16 (6) + 0 + 0</t>
  </si>
  <si>
    <t>82.4;92.24;86.29</t>
  </si>
  <si>
    <t>84.24;89.04;83.11</t>
  </si>
  <si>
    <t>80.6;80.71;90.41</t>
  </si>
  <si>
    <t>SAGE1</t>
  </si>
  <si>
    <t>sarcoma antigen 1;integrator complex subunit 6 like;sarcoma antigen 1-like;putative SAGE1-like protein</t>
  </si>
  <si>
    <t>6 (5) + 21 + 0</t>
  </si>
  <si>
    <t>58.28;58.03;58.28;56.77;66.94;100.0;61.7;66.94;54.26;61.7</t>
  </si>
  <si>
    <t>58.8;57.29;58.09;58.09;56.91;67.5;67.5;61.7;61.7;100.0</t>
  </si>
  <si>
    <t>61.45;62.43;66.67</t>
  </si>
  <si>
    <t>56.86;61.62;61.36;58.58;60.64;73.76;71.93;63.83;60.11;65.96</t>
  </si>
  <si>
    <t>61.17;61.62;63.83;59.57;57.45;74.0;72.41;58.69;58.39;64.69</t>
  </si>
  <si>
    <t>CT45A9</t>
  </si>
  <si>
    <t>cancer/testis antigen family 45 member A10;cancer/testis antigen family 45 member A6;cancer/testis antigen family 45 member A9;cancer/testis antigen family 45 member A6-like;cancer/testis antigen family 45 member A5;cancer/testis antigen family 45 member A2;cancer/testis antigen family 45 member A8;cancer/testis antigen family 45 member A1;cancer/testis antigen family 45 member A3-like;cancer/testis antigen family 45 member A7;cancer/testis antigen family 45 member A3</t>
  </si>
  <si>
    <t>8 (8) + 0 + 0</t>
  </si>
  <si>
    <t>22 (22) + 6 + 0</t>
  </si>
  <si>
    <t>94.71;94.71;100.0;100.0;94.71;94.71</t>
  </si>
  <si>
    <t>94.18;100.0;94.18;94.18;100.0;94.18</t>
  </si>
  <si>
    <t>99.47;93.65;99.47;99.47;97.88;99.47;100.0;94.18;100.0;98.94;98.41;100.0;99.47;94.18;94.18;94.71;94.18;93.65;98.94;98.41;100.0;99.47;98.41;98.94;99.47;98.41;97.88;99.47</t>
  </si>
  <si>
    <t>99.47;98.94;99.47;99.47;100.0;99.47</t>
  </si>
  <si>
    <t>86.24;86.24;100.0</t>
  </si>
  <si>
    <t>86.77;100.0;86.77</t>
  </si>
  <si>
    <t>ubiquitin-conjugating enzyme E2 N</t>
  </si>
  <si>
    <t>ubiquitin-conjugating enzyme E2 N;ubiquitin conjugating enzyme E2 N like;ubiquitin-conjugating enzyme E2 N-like;putative ubiquitin-conjugating enzyme E2 N-like</t>
  </si>
  <si>
    <t>CXorf51A</t>
  </si>
  <si>
    <t>chromosome X CXorf51A homolog;chromosome X open reading frame 51B;uncharacterized protein CXorf51A;uncharacterized protein CXorf51A-like;chromosome X open reading frame 51A;chromosome X CXorf51B homolog</t>
  </si>
  <si>
    <t>8 (8) + 4 + 0</t>
  </si>
  <si>
    <t>99.07;99.07;100.0</t>
  </si>
  <si>
    <t>uncharacterized LOC129395207</t>
  </si>
  <si>
    <t>uncharacterized LOC129395207;uncharacterized LOC129053094;uncharacterized LOC129024421;uncharacterized LOC103785494;uncharacterized LOC129395213;uncharacterized LOC129395210;uncharacterized LOC100982139</t>
  </si>
  <si>
    <t>3 (0) + 2 + 0</t>
  </si>
  <si>
    <t>3 (0) + 4 + 0</t>
  </si>
  <si>
    <t>98.16;100.0;88.03;100.0;98.16;85.92;98.16;88.03;100.0;88.03</t>
  </si>
  <si>
    <t>EOLA1</t>
  </si>
  <si>
    <t>EOLA-like protein;endothelium and lymphocyte associated ASCH domain 2;endothelium and lymphocyte associated ASCH domain 1;protein EOLA1</t>
  </si>
  <si>
    <t>4 (0) + 1 + 0</t>
  </si>
  <si>
    <t>13 (8) + 3 + 0</t>
  </si>
  <si>
    <t>83.22;83.22;83.22;83.22;100.0;100.0;100.0;100.0;100.0;100.0</t>
  </si>
  <si>
    <t>HSFX4</t>
  </si>
  <si>
    <t>heat shock transcription factor, X-linked member 3;heat shock transcription factor family, X-linked member 3;heat shock transcription factor, X-linked member 3-like;heat shock transcription factor family, X-linked member 4</t>
  </si>
  <si>
    <t>16 (7) + 1 + 0</t>
  </si>
  <si>
    <t>72.91;99.44;73.46</t>
  </si>
  <si>
    <t>HSFX2</t>
  </si>
  <si>
    <t>heat shock transcription factor family, X-linked 2;heat shock transcription factor, X-linked-like;heat shock transcription factor, X-linked;heat shock transcription factor family, X-linked 1</t>
  </si>
  <si>
    <t>13 (13) + 0 + 0</t>
  </si>
  <si>
    <t>26 (25) + 0 + 0</t>
  </si>
  <si>
    <t>99.05;99.76;98.82</t>
  </si>
  <si>
    <t>99.77;99.77;100.0;100.0;99.77;99.3;99.77;99.75;100.0;100.0;99.77;99.5;100.0;99.77;99.77;100.0;99.53;100.0;100.0;99.77;99.77;100.0;99.75;99.77;99.77;100.0;99.53;100.0;100.0;99.77;99.77;100.0;99.75;100.0;99.77;99.3;99.77;99.75;100.0;100.0;99.77;99.5;99.77;99.3;99.77;99.75;100.0;100.0;99.77;99.5;99.53;100.0;100.0;99.77;99.77;100.0;99.75;99.53;99.75;99.3;99.3;99.53;100.0;100.0;99.77;99.77;100.0;99.75;99.75;99.75;100.0;99.81;100.0;99.77;99.5;99.5;99.75;99.77</t>
  </si>
  <si>
    <t>TMEM185A</t>
  </si>
  <si>
    <t>transmembrane protein 185A-like;transmembrane protein 185A</t>
  </si>
  <si>
    <t>14 (9) + 0 + 0</t>
  </si>
  <si>
    <t>100.0;97.09;97.09</t>
  </si>
  <si>
    <t>95.6;96.0;100.0</t>
  </si>
  <si>
    <t>MTMR1</t>
  </si>
  <si>
    <t>myotubularin 1;myotubularin related protein 1</t>
  </si>
  <si>
    <t>CSAG2</t>
  </si>
  <si>
    <t>CSAG family member 2;chondrosarcoma associated gene 1;CSAG family member 3;chondrosarcoma-associated gene 2/3 protein-like;chondrosarcoma-associated gene 2/3 protein</t>
  </si>
  <si>
    <t>20 (14) + 0 + 0</t>
  </si>
  <si>
    <t>90.55;90.55;90.55;100.0;100.0;100.0</t>
  </si>
  <si>
    <t>73.33;100.0;73.33</t>
  </si>
  <si>
    <t>91.82;100.0;91.82;91.82;100.0;91.82</t>
  </si>
  <si>
    <t>100.0;92.73;92.73</t>
  </si>
  <si>
    <t>PNMA3</t>
  </si>
  <si>
    <t>PNMA family member 3;PNMA family member 6F;paraneoplastic antigen-like protein 6B;paraneoplastic antigen Ma6E;PNMA family member 5;paraneoplastic antigen Ma6F-like;PNMA family member 6E;PNMA family member 6A;paraneoplastic antigen-like protein 6A</t>
  </si>
  <si>
    <t>12 (12) + 29 + 0</t>
  </si>
  <si>
    <t>100.0;46.51;40.55;38.92;48.0;46.51;40.55;38.92;48.0;39.84;39.25;73.49;48.97;38.12;39.75</t>
  </si>
  <si>
    <t>48.0;38.12;77.14;48.0;39.75;40.97;40.55;100.0;46.51;39.78;40.97;48.97;40.55;46.51;40.24</t>
  </si>
  <si>
    <t>47.0;36.16;76.66;40.66;47.0;40.2;38.71;49.56;40.2;41.16;46.22;100.0;39.43;41.16;46.22</t>
  </si>
  <si>
    <t>62.04;41.16;40.24;38.71;41.16;48.5;40.59;37.02;48.5;46.22;39.45;100.0;46.22;39.45;49.56</t>
  </si>
  <si>
    <t>41.72;39.7;47.52;100.0;46.22;33.92;75.64;41.72;41.0;36.84;39.7;50.44;47.52;40.59;46.22</t>
  </si>
  <si>
    <t>33.92;42.23;42.9;41.72;71.78;50.15;39.45;39.45;36.84;46.22;46.22;40.59;99.75;37.58;47.52</t>
  </si>
  <si>
    <t>37.72;41.67;45.58;44.02;37.06;38.17;43.48;76.76;39.11;33.95</t>
  </si>
  <si>
    <t>PWWP4</t>
  </si>
  <si>
    <t>PWWP domain containing 4;PWWP domain-containing DNA repair factor 4;PWWP domain-containing DNA repair factor 4-like</t>
  </si>
  <si>
    <t>66.3;81.33</t>
  </si>
  <si>
    <t>OPN1MW2</t>
  </si>
  <si>
    <t>medium-wave-sensitive opsin 1;opsin 1, medium wave sensitive;long-wave-sensitive opsin 1;opsin 1, long wave sensitive;opsin 1, medium wave sensitive 2;opsin 1, medium wave sensitive 3</t>
  </si>
  <si>
    <t>100.0;96.43;96.43</t>
  </si>
  <si>
    <t>TEX28</t>
  </si>
  <si>
    <t>testis expressed 28;testis-specific protein TEX28-like;testis-specific protein TEX28</t>
  </si>
  <si>
    <t>1 (0) + 12 + 0</t>
  </si>
  <si>
    <t>IKBKG</t>
  </si>
  <si>
    <t>inhibitor of nuclear factor kappa B kinase regulatory subunit gamma;NF-kappa-B essential modulator-like;NF-kappa-B essential modulator</t>
  </si>
  <si>
    <t>3 (3) + 7 + 0</t>
  </si>
  <si>
    <t>CTAG2</t>
  </si>
  <si>
    <t>cancer/testis antigen 1B;cancer/testis antigen 2;cancer/testis antigen 1A;cancer/testis antigen 1</t>
  </si>
  <si>
    <t>8 (8) + 9 + 0</t>
  </si>
  <si>
    <t>82.58;100.0;82.58</t>
  </si>
  <si>
    <t>100.0;83.69;83.69</t>
  </si>
  <si>
    <t>78.01;100.0;78.01</t>
  </si>
  <si>
    <t>100.0;78.72;78.72</t>
  </si>
  <si>
    <t>F8A3</t>
  </si>
  <si>
    <t>40-kDa huntingtin-associated protein;coagulation factor VIII associated 3;40-kDa huntingtin-associated protein-like;coagulation factor VIII associated 2;coagulation factor VIII associated 1</t>
  </si>
  <si>
    <t>tubulin beta-8 chain-like</t>
  </si>
  <si>
    <t>tubulin beta-8 chain-like;tubulin beta-8 chain</t>
  </si>
  <si>
    <t>putative uncharacterized protein FLJ46235</t>
  </si>
  <si>
    <t>putative uncharacterized protein FLJ46235;putative uncharacterized protein FLJ44672;uncharacterized LOC130541155</t>
  </si>
  <si>
    <t>90.62;30.0;44.0</t>
  </si>
  <si>
    <t>spindlin family member 4</t>
  </si>
  <si>
    <t>spindlin family member 4;p21 (RAC1) activated kinase 3;pyrimidinergic receptor P2Y4;muscleblind like splicing regulator 3</t>
  </si>
  <si>
    <t>98.05;97.95;97.59</t>
  </si>
  <si>
    <t>uncharacterized LOC129138669</t>
  </si>
  <si>
    <t>uncharacterized LOC129138669;uncharacterized LOC129138873;uncharacterized LOC129138846</t>
  </si>
  <si>
    <t>95.9;96.72;97.89</t>
  </si>
  <si>
    <t>uncharacterized LOC129476473</t>
  </si>
  <si>
    <t>uncharacterized LOC129476473;uncharacterized LOC115932372;uncharacterized protein AH6.3-like</t>
  </si>
  <si>
    <t>collagen alpha-4(IV) chain-like</t>
  </si>
  <si>
    <t>100.0;99.12;99.77;99.12;99.77;98.83</t>
  </si>
  <si>
    <r>
      <rPr>
        <rFont val="Arial"/>
        <b/>
        <color theme="1"/>
      </rPr>
      <t xml:space="preserve">Table S38. Gene densities. (A) Gene density among different region classes on the X and on the Y. </t>
    </r>
    <r>
      <rPr>
        <rFont val="Arial"/>
        <b val="0"/>
        <color theme="1"/>
      </rPr>
      <t xml:space="preserve">For multi-copy gene families, each copy was counted separately. Counts infered from NCBI annotations. </t>
    </r>
    <r>
      <rPr>
        <rFont val="Arial"/>
        <b/>
        <color theme="1"/>
      </rPr>
      <t xml:space="preserve">(B) Statistical test comparing statistical significance of different gene densities across compartments. </t>
    </r>
    <r>
      <rPr>
        <rFont val="Arial"/>
        <b val="0"/>
        <color theme="1"/>
      </rPr>
      <t>P-values obtained using Chi square goodness of fit test. Significant p-values are in bold. The last column has values corrected ro multiple testing using Bonferroni correction.</t>
    </r>
  </si>
  <si>
    <t xml:space="preserve">B  </t>
  </si>
  <si>
    <t>Region class</t>
  </si>
  <si>
    <t>Gene count</t>
  </si>
  <si>
    <t>Region size</t>
  </si>
  <si>
    <t>Gene density (genes per Mb)</t>
  </si>
  <si>
    <t>Species/chr</t>
  </si>
  <si>
    <t>Uncorrected</t>
  </si>
  <si>
    <t>Corrected</t>
  </si>
  <si>
    <t>SPANXC-like;SPANXC-like;SPANXC-like;SPANXC-like;SPANXC-like;SPANXC-like;SPANXC-like;SPANXC-like;SPANXC-like;SPANXC-like;SPANXC-like;SPANXC-like;SPANXC-like;SPANXC-like;SPANXC-like;SPANXC-like;SPANXC-like;SPANXC-like;SPANXC-like;SPANXC-like;SPANXC-like;SPANXC-like;SPANXC-like;SPANXC-like;VCX3A-like;VCX3A;VCX3A-like;VCX3A;VCX3A-like;VCX3A;LOC100967520 (protein SSX2);LOC100968329 (protein SSX2);LOC100995951 (protein SSX2);LOC117974339 (protein SSX2);SSX4B;CENPVL2;LOC117977700 (protein SSX2);LOC112438447 (protein SSX2);LOC100975460 (protein SSX2);LOC100969655 (protein SSX2);LOC100981334 (protein SSX2);LOC100980311 (protein SSX2);LOC129395278 (protein SSX2);LOC117977560 (protein SSX2);LOC100977365 (protein SSX2);LOC129393040 (protein SSX2);LOC129395289 (protein SSX2);LOC117977561 (protein SSX2);XAGE3;LOC100984122 (protein SSX2);LOC129392910 (protein SSX2);MAGEH1;USP51;FOXR2;CXorf49B-like;CXorf49B;CXorf49B;CXorf49B;NDUFA4-like;NDUFA4;NDUFA4;NDUFA4;NDUFA4;DMRTC1;FAM236C;NDUFA4;NDUFA4;NDUFA4;NDUFA4;LOC129395400 (merozoite surface protein 2);LOC100971757 (merozoite surface protein 2);LOC100978865 (merozoite surface protein 2);LOC129395270 (merozoite surface protein 2);TCP11X2;LOC117977728 (merozoite surface protein 2);RHOXF2-like;RHOXF1;RHOXF2;RHOXF2;RHOXF2-like;ETDB;CT55-like;CT55-like;CT55;CT55;SAGE1-like;SAGE1;SAGE1;SAGE1;SAGE1;SAGE1;SAGE1;SAGE1;SAGE1;CXHXorf51B;SAGE1;EOLA1;SAGE1;SAGE1;MAGEA9-like;MAGEA9;MAGEA9;MAGEA9;MAGEA8-like;MAGEA9-like;MAGEA9;MAGEA9;MAGEA9;MAGEA8-like;MAGEA9-like;MAGEA9;TMEM185A;MAGEA9;MAGEA9;TMEM185A-like;TMEM185A;TMEM185A;TMEM185A;TMEM185A;TMEM185A;TMEM185A;TMEM185A;TMEM185A;TMEM185A;EOLA2;MAGEA10-like;MAGEA10;MAGEA10;MAGEA10;MAGEA10;MAGEA10;MAGEA10;MAGEA2B;CSAG2-like;CSAG2;CSAG2;CSAG2;PWWP4-like;PWWP4-like;EMD;FLNA;IKBKG;PWWP4;LOC107984203-like;LOC107984203;LOC117977645 (NF-kappa-B essential modulator);CLIC2;LOC117977735 (NF-kappa-B essential modulator);LOC100985575 (NF-kappa-B essential modulator);LOC117977656 (NF-kappa-B essential modulator);LOC100984913 (NF-kappa-B essential modulator);TMLHE;IL9R;LOC106634364 (tubulin beta-8 chain)</t>
  </si>
  <si>
    <t>ampliconic_vs_ancestral</t>
  </si>
  <si>
    <t>PanPan_x</t>
  </si>
  <si>
    <t>ancestral</t>
  </si>
  <si>
    <t>XG;GYG2;ARSD;ARSL;ARSH;ARSF;MXRA5;PRKX;NLGN4X;VCX3A-like;VCX3A-like;PUDP;STS;VCX3A-like;PNPLA4;VCX3A;VCX3A-like;VCX3A-like;ANOS1;VCX3A-like;VCX3A-like;FAM9A;LOC100989277 (anaphase-promoting complex subunit 15);VCX3A-like;VCX3A-like;VCX3A-like;FAM9B;TBL1X;GPR143;SHROOM2;CLDN34;WWC3;CLCN4;MID1;VCX3A;ARHGAP6;AMELX;MSL3;FRMPD4;PRPS2;TLR7;TLR8;TMSB4X;FAM9C;VCX3A;ATXN3L;EGFL6;VCX3A;TCEANC;RAB9A;OFD1;TRAPPC2;GPM6B;GEMIN8;UBE2E3-like;GLRA2;FANCB;MOSPD2;ASB9;ASB11;PIGA;VEGFD;PIR;BMX;ACE2;CLTRN;UBE2E3;CA5B;ZRSR2;AP1S2;GRPR;MAGEB17;CTPS2;S100G;SYAP1;TXLNG;RBBP7;REPS2;NHS;SCML1;RAI2;BEND2;SCML2;CDKL5;RS1;PPEF1;PHKA2;ADGRG2;PDHA1;MAP3K15;SH3KBP1;BCLAF3;MAP7D2;EIF1AX;RPS6KA3;CNKSR2;KLHL34;SMPX;MBTPS2;YY2;SMS;PHEX;CBLL2;DDX53;PTCHD1;PRDX4;ACOT9;UBE2E3;UBE2E3;SAT1;APOO;CXHXorf58;KLHL15;EIF2S3;ZFX;UBE2E3;UBE2E3;RPS26-like;PDK3;PCYT1B;POLA1;EEF1B2-like;ARX;EEF1B2;MAGEB6B;MAGEB6;MAGEB5;LOC100979841 (high mobility group protein HMG-I/HMG-Y);PPP4R3C;DCAF8L2;LOC100971349 (high mobility group protein HMG-I/HMG-Y);MAGEB10-like;DCAF8L1;IL1RAPL1;MAGEB2;MAGEB3;MAGEB10;MAGEB10;NR0B1;TASL;MAGEB10;CKS1B-like;GK;TAB3;FTHL17;DMD;LOC100979372 (tubulin-specific chaperone A);FAM47A;TMEM47;LOC100980208 (tubulin-specific chaperone A);LOC100985136 (E3 ubiquitin-protein ligase SIAH1);MAGEB16;CFAP47;LOC117977530 (E3 ubiquitin-protein ligase SIAH1);LOC129395243 (E3 ubiquitin-protein ligase SIAH1);TFDP1-like;TFDP1;TFDP1;LOC107984203-like;PRRG1;FAM47C;LANCL3;XK;LOC107984203;DYNLT3;SYTL5;LOC107984203;LOC107984203;SRPX;RPGR;OTC;FTL-like;TSPAN7;MID1IP1;BCOR;WAS-like;LOC100974881 (inosine-5'-monophosphate dehydrogenase 1);ATP6AP2;MPC1L;CXHXorf38;MED14;DPRX-like;DPRX;RPL32-like;USP9X;DDX3X;RPL32;NYX;CASK;YWHAZ-like;GPR34;GPR82;PPP1R2C;MAOA;MAOB;NDP;EFHC2;YWHAZ;LOC100990091 (farnesyl pyrophosphate synthase);FUNDC1;RPSA2-like;DUSP21;KDM6A;DIPK2B;RPSA2;KRBOX4;ZNF674;CHST7;SLC9A7;CHMP5-like;RP2;JADE3;RGN;NDUFB11;RBM10;UBA1;CDK16;USP11;ZNF157;ZNF41;ARAF;SYN1;TIMP1;CFP;ELK1;UXT;LOC100994236 (actin-binding protein WASF2);LOC103785058 (actin-binding protein WASF2);ZNF81;ZNF182;SPACA5;ZNF630;LOC129395222 (actin-binding protein WASF2);LOC100968671 (actin-binding protein WASF2);SLC38A5;FTSJ1;PORCN;EBP;TBC1D25;RBM3;WDR13;WAS;SUV39H1;GLOD5;GATA1;HDAC6;ERAS;PCSK1N;PQBP1;TIMM17B;SLC35A2;PIM2;OTUD5;KCND1;GRIPAP1;TFE3;CCDC120;PRAF2;WDR45;GPKOW;MAGIX;PLP2;PRICKLE3;SYP;CACNA1F;CCDC22;FOXP3;PPP1R3F;GAGE10-like;GAGE10;GAGE10;GAGE10;GAGE10;GAGE10;GAGE10;GAGE10;GAGE10;GAGE10;GAGE10;GAGE10;GAGE10;GAGE10;GAGE10;GAGE10;GAGE10;GAGE10;GAGE10;GAGE10;GAGE10;GAGE10;GAGE10;GAGE1-like;PAGE1;PAGE4;USP27X;CLCN5;AKAP4;CCNB3;DGKK;SHROOM4;LOC100978834 (histone H3.3A);BMP15;LOC100977832 (histone H3.3A);EZHIP;LOC100977487 (histone H3.3A);CENPVL3;GSPT2;MAGED1;LOC100991862 (cytochrome b-c1 complex subunit 9);LOC100974797 (cytochrome b-c1 complex subunit 9);LOC103786849 (cytochrome b-c1 complex subunit 9);LOC100980673 (cytochrome b-c1 complex subunit 9);LOC129392910 (cytochrome b-c1 complex subunit 9);GPR173;TSPYL2;KANTR;KDM5C;IQSEC2;SMC1A;RIBC1;HSD17B10;HUWE1;LOC100972738 (28S ribosomal protein S18c, mitochondrial);PHF8;FAM120C;RPL37-like;WNK3;TSR2;FGD1;GNL3L;PGAM1-like;ITIH6;MAGED2;TRO;PFKFB1;APEX2;ALAS2;PAGE2B;PGAM1;PGAM1;PGAM1;FAM104B;PGAM1;PAGE3;MAGEH1;FOXR2;RRAGB;KLF8;UBQLN2;NBDY;SPIN3;PGAM1;PGAM1;PGAM1;FAAH2;PGAM1;NLRP2B;ZXDA;SPIN4;ARHGEF9;PGAM1;AMER1;ASB12;MTMR8;ZC4H2;ZC3H12B;LAS1L;PGAM1;MSN;VSIG4;HEPH;EDA2R;AR;OPHN1;YIPF6;STARD8;PGAM1;EFNB1;PGAM1;PJA1;NALF2;EDA;AWAT2;OTUD6A;IGBP1;DGAT2L6;AWAT1;P2RY4;ARR3;RAB41;PDZD11;KIF4A;GDPD2;PGAM1;DLG3;TEX11;PGAM1;SLC7A3;RPS23-like;SNX12;FOXO4;CXHXorf65;IL2RG;MED12;NLGN3;GJB1;ZMYM3;NONO;ITGB1BP2;TAF1;OGT;GCNA;CXCR3;CXorf49B-like;RPS26-like;RTL5;NHSL2;RPS26;PIN4;ERCC6L;RPS4X;CITED1;HDAC8;PHKA1;LOC129395400 (merozoite surface protein 2);LOC129395361 (merozoite surface protein 2);NAP1L2;CDX4;CHIC1;LOC112438484 (merozoite surface protein 2);LOC112438207 (ATP synthase membrane subunit K, mitochondrial);LOC100978852 (ATP synthase membrane subunit K, mitochondrial);ZCCHC13;THAP12-like;THAP12-like;SLC16A2;PABPC1-like;RLIM;NEXMIF;ABCB7;UPRT;ZDHHC15;LOC100979877 (E3 ubiquitin-protein ligase TTC3);MAGEE2;PBDC1;MAGEE1;FGF16;ATRX;MAGT1;LOC100986707 (E3 ubiquitin-protein ligase TTC3);ATP7A;PGAM4;PGK1;TAF9B;CYSLTR1;RTL3;LPAR4;P2RY10;GPR174;ITM2A;TBX22;TENT5D;LOC100993163 (hexokinase-2);BRWD3;HMGN5;SH3BGRL;POU3F4;LOC100984603 (telomeric repeat-binding factor 1);CYLC1;RPS6KA6;HDX;LOC100969452 (telomeric repeat-binding factor 1);APOOL;SATL1;ZNF711;POF1B;LOC100971737 (telomeric repeat-binding factor 1);CHM;DACH2;LOC106634304 (telomeric repeat-binding factor 1);KLHL4;CPXCR1;LOC100975480 (protein ZAR1);TGIF2LX;LOC130541156 (TSC22 domain family protein 3);PABPC5;PCDH11X;LOC100978544 (AP-2 complex subunit beta);NAP1L3;FAM133A;DIAPH2;RPA4;LOC129395372 (AP-2 complex subunit beta);PCDH19;TNMD;TSPAN6;SRPX2;SYTL4;CSTF2;NOX1;LOC117977604 (AP-2 complex subunit beta);XKRX;ARL13A;TRMT2B;TMEM35A;CENPI;YWHAQ-like;DRP2;TAF7L;TIMM8A;BTK;RPL36A;GLA;HNRNPH2;ARMCX4;ARMCX1;ARMCX6-like;ARMCX6;ARMCX3;ARMCX2;ARMCX6;NXF5-like;ZMAT1;TCEAL2;TCEAL6;BEX5;NXF5;TMSB15A;NXF2B-like;ARMCX5;GPRASP1;GPRASP2;GPRASP3;RAB40AL;BEX1;NXF3;NXF2B;BEX4;TCEAL8;TCEAL5;BEX2;TCEAL7;TCEAL9;BEX3;RAB40A;TCEAL4;TCEAL3;TCEAL1;MORF4L2;GLRA4;PLP1;RAB9B;NXF2B;NXF2B;TMSB15A-like;TMSB15A;H2BW1-like;TMSB15A-like;SLC25A53;ZCCHC18;FAM199X;ESX1;IL1RAPL2;TEX13A;NRK;LOC100973658 (60S ribosomal protein L6);SERPINA7;PWWP3B;RADX;RNF128;TBC1D8B;RIPPLY1;CLDN2;MORC4;LOC129395442 (syncytin-1);RBM41;NUP62CL;DNAAF6;LOC100990284 (syncytin-1);FRMPD3;PRPS1;TSC22D3;NCBP2L;MID2;TEX13B;VSIG1;PSMD10;ATG4A;COL4A6;COL4A5;IRS4;GUCY2F;NXT2;ACSL4;KCNE5;LOC103786704 (syncytin-1);TMEM164;LOC103786705 (syncytin-1);AMMECR1;GNG5B;RTL9;CRIPTO3;LOC129395233 (syncytin-1);CHRDL1;PAK3;CAPN6;DCX;SERTM2;ALG13;TRPC5;TRPC5OS;RTL4;LHFPL1;LOC100969665 (high mobility group protein B3);AMOT;SSU72-like;HTR2C;IL13RA2;LRCH2;RBMXL3;SSU72;LUZP4;PLS3;SSU72;SSU72;LOC100981897 (small ubiquitin-related modifier 2);AGTR2;SLC6A14;CT83;CT83-like;CT83;KLHL13;WDR44;DOCK11;IL13RA1;CT83;ZCCHC12;LONRF3;CT47C1;KIAA1210;PGRMC1;CT83;LOC103785120 (28S ribosomal protein S17, mitochondrial);SLC25A43;SLC25A5;STEEP1;UBE2A;NKRF;SEPTIN6;SOWAHD;RPL39;UPF3B;RNF113A;NDUFA1;AKAP14;NKAP;LOC100973914 (28S ribosomal protein S17, mitochondrial);ZBTB33;TMEM255A;ATP1B4;LAMP2;CUL4B;MCTS1;C1GALT1C1;CT47B1;CT47A1-like;CT47A1;GLUD2;CT47A1;LOC100967471 (ribosome-recycling factor, mitochondrial);GRIA3;NDUFA4-like;THOC2;XIAP;STAG2;TEX13D;SH2D1A;TENM1;TEX13C;DCAF12L2;NDUFA4;PRR32;ACTRT1;SMARCA1;OCRL;APLN;XPNPEP2;SASH3;ZDHHC9;UTP14A;BCORL1;ELF4;AIFM1;RAB33A;ZNF280C;SLC25A14;GPR119;RBMX2;ENOX2;ARHGAP36;IGSF1;NDUFA4;STK26;FRMD7;RAP2C;MBNL3;HS6ST2;LOC100979125 (thioredoxin-dependent peroxide reductase, mitochondrial);USP26;TFDP3;GPC4;GPC3;RPSA2-like;CCDC160;PHF6;HPRT1;PLAC1;PABIR2;PABIR3;MOSPD1;SMIM10;RTL8B;RTL8C;RPSA2;RPSA2;SMIM10L2B;ZNF75D;RPSA2;ZNF449;SMIM10L2A;INTS6L;SAGE1-like;MMGT1;SLC9A6;FHL1;MAP7D3;ADGRG4;BRS3;HTATSF1;VGLL1;CD40LG;ARHGEF6;RBMX;GPR101;ZIC3;SAGE1;FGF13;SAGE1;EEF1A1-like;EEF1A1;LOC117977671 (3-oxo-5-alpha-steroid 4-dehydrogenase 1);F9;MCF2;ATP11C;CXHXorf66;HAPSTR2;SOX3;SPANXC-like;SPANXC-like;LDOC1;SPANXC-like;MAGEC3;MAGEC1;SPANXC;SPANXC;SPANXC;SLITRK4;SPANXC;LOC100987671 (putative ubiquitin-conjugating enzyme E2 N);LOC100991836 (putative ubiquitin-conjugating enzyme E2 N);LOC100991487 (putative ubiquitin-conjugating enzyme E2 N);SLITRK2;CXorf51A-like;FMR1;FMR1NB;AFF2;CXorf51A;IDS;IDS-like;IDS;EOLA1;EOLA2;IDS;NOL11-like;LOC100970335 (X-ray repair cross-complementing protein 6);MAMLD1;MTM1;MTMR1;CD99L2;HMGB3;GPR50;VMA21;PASD1;PRRG3;FATE1;CNGA2;MAGEA4;GABRE;MAGEA10;GABRA3;GABRQ;LOC100976812 (X-ray repair cross-complementing protein 6);CETN2;NSDHL;ZNF185;PNMA5;PNMA3;MAGEA1;PNMA6F;ZNF275;PNMA6E;ZFP92;HAUS7;TREX2;LOC117977761 (X-ray repair cross-complementing protein 6);BGN;ATP2B3;CCNQ;LOC117977662 (keratin, type I cytoskeletal 18);DUSP9;RPL18A-like;PNCK;SLC6A8;BCAP31;ABCD1;PLXNB3;SRPK3;IDH3G;SSR4;PDZD4;CYCS-like;L1CAM;CYCS;AVPR2;ARHGAP4;NAA10;RENBP;HCFC1;TMEM187;IRAK1;MECP2;CYCS;TEX28;CYCS;TEX28-like;TKTL1;RPL10;DNASE1L1;TAFAZZIN;ATP6AP1;GDI1;FAM50A;PLXNA3;LAGE3;UBL4A;SLC10A3;FAM3A;G6PD;IKBKG;LOC117977645 (NF-kappa-B essential modulator);LOC117977677 (NF-kappa-B essential modulator);GAB3;DKC1;MPP1;HMGN1-like;SMIM9;F8;HMGN1;F8A1;FUNDC2;CMC4;MTCP1;BRCC3;LOC117977549 (phosphatidylinositol-binding clathrin assembly protein);VBP1;RAB39B;CLIC2;TMLHE;SPRY3;VAMP7;LOC130541155 (phosphatidylinositol-binding clathrin assembly protein);LOC117977588 (tubulin beta-8 chain);LOC117980851 (tubulin beta-8 chain);LOC117977743 (tubulin beta-8 chain);LOC129395351 (tubulin beta-8 chain)</t>
  </si>
  <si>
    <t>PanTro_x</t>
  </si>
  <si>
    <t>palindromes</t>
  </si>
  <si>
    <t>LOC117974339 (tubulin beta-8 chain);SSX4B;CENPVL2;LOC117977700 (tubulin beta-8 chain);LOC112438447 (tubulin beta-8 chain);LOC100975460 (tubulin beta-8 chain);LOC100969655 (tubulin beta-8 chain);LOC100981334 (tubulin beta-8 chain);LOC100980311 (tubulin beta-8 chain);LOC129395278 (tubulin beta-8 chain);LOC117977560 (tubulin beta-8 chain);LOC100977365 (tubulin beta-8 chain);LOC129393040 (tubulin beta-8 chain);LOC129395289 (tubulin beta-8 chain);LOC117977561 (tubulin beta-8 chain);LOC100984122 (tubulin beta-8 chain);MAGEH1;FOXR2;LOC129395386 (tubulin beta-8 chain);LOC129393025 (tubulin beta-8 chain);NDUFA4-like;NDUFA4;NDUFA4;NDUFA4;NDUFA4;DMRTC1;FAM236C;NDUFA4;NDUFA4;NDUFA4;NDUFA4;LOC129395400 (merozoite surface protein 2);LOC100971757 (merozoite surface protein 2);LOC100978865 (merozoite surface protein 2);LOC129395270 (merozoite surface protein 2);TCP11X2;LOC117977728 (merozoite surface protein 2);RHOXF2-like;RHOXF2;RHOXF2-like;ETDB;CT55-like;CT55;CT55;CT55;CT55;CT55;CT55;CT55;SAGE1;CXHXorf51B;CT55;MAGEA8-like;MAGEA9-like;MAGEA8-like;MAGEA9-like;MAGEA9;MAGEA9;TMEM185A-like;TMEM185A;TMEM185A;TMEM185A;TMEM185A;TMEM185A;TMEM185A;TMEM185A;TMEM185A;MAGEA2B;CSAG2-like;CSAG2;CSAG2;CSAG2;PWWP4-like;PWWP4-like;IKBKG;PWWP4;PWWP4;LOC117977645 (NF-kappa-B essential modulator);CLIC2;LOC117977735 (NF-kappa-B essential modulator);LOC100985575 (NF-kappa-B essential modulator);LOC117977656 (NF-kappa-B essential modulator);LOC100984913 (NF-kappa-B essential modulator);TMLHE</t>
  </si>
  <si>
    <t>HomSap_x</t>
  </si>
  <si>
    <t>palindrome_shared_all</t>
  </si>
  <si>
    <t>CENPVL2;CENPVL1;LOC112438447 (putative uncharacterized protein FLJ39060);MAGED4;MAGED4;FAM156A;MAGEH1;FOXR2;ETDB;CT55-like;CT55;ETDB;MAGEA8-like;MAGEA9-like;MAGEA8-like;MAGEA9-like;HSFX1;MAGEA9;TMEM185A-like;HSFX1;MAGEA9;MAGEA8;MAGEA9;MAGEA8;CLIC2;H2AB3;HAP40;HAP40;H2AB3;TMLHE</t>
  </si>
  <si>
    <t>GorGor_x</t>
  </si>
  <si>
    <t>palindrome_specie_specific</t>
  </si>
  <si>
    <t>PonPyg_x</t>
  </si>
  <si>
    <t>palindrome_genus_specific</t>
  </si>
  <si>
    <t>H2AB3;H2AB3;H2AB3;H2AB3;H2AB3;SAGE1</t>
  </si>
  <si>
    <t>PonAbe_x</t>
  </si>
  <si>
    <t>palindromes_nonshared_all</t>
  </si>
  <si>
    <t>H2AB3;SSX4B;H2AB3;H2AB3;H2AB3;H2AB3;H2AB3;H2AB3;H2AB3;H2AB3;H2AB3;H2AB3;NDUFA4-like;NDUFA4;NDUFA4;NDUFA4;NDUFA4;DMRTC1;FAM236C;NDUFA4;NDUFA4;NDUFA4;NDUFA4;LOC129395400 (merozoite surface protein 2);LOC100971757 (merozoite surface protein 2);LOC100978865 (merozoite surface protein 2);LOC129395270 (merozoite surface protein 2);TCP11X2;LOC117977728 (merozoite surface protein 2);RHOXF2-like;RHOXF2;RHOXF2-like;RHOXF2;RHOXF2;RHOXF2;RHOXF2;RHOXF2;SAGE1;CXHXorf51B;RHOXF2;RHOXF2;RHOXF2;RHOXF2;MAGEA2B;CSAG2-like;CSAG2;CSAG2;CSAG2;PWWP4-like;PWWP4-like;IKBKG;PWWP4;PWWP4;LOC117977645 (NF-kappa-B essential modulator)</t>
  </si>
  <si>
    <t>SymSyn_x</t>
  </si>
  <si>
    <t>LOC129395709 (NF-kappa-B essential modulator);VCX3A-like;VCX3A;LOC129395558 (RNA-binding motif protein, Y chromosome, family 1 member F/J);LOC128966655-like;KIFBP-like;TSPY2-like;TSPY2;LOC129395562 (RNA-binding motif protein, Y chromosome, family 1 member F/J);LOC128966655-like;LOC128966655-like;LOC128966655-like;LOC129395634 (keratin, type I cytoskeletal 18);LOC129395775 (keratin, type I cytoskeletal 18);LOC129395776 (RNA-binding motif protein, Y chromosome, family 1 member F/J);LOC129395777 (RNA-binding motif protein, Y chromosome, family 1 member F/J);LOC129395778 (RNA-binding motif protein, Y chromosome, family 1 member F/J);LOC129395779 (RNA-binding motif protein, Y chromosome, family 1 member F/J);LOC129395781 (RNA-binding motif protein, Y chromosome, family 1 member F/J);LOC128966655-like;LOC129395732 (RNA-binding motif protein, Y chromosome, family 1 member F/J);LOC129395734 (RNA-binding motif protein, Y chromosome, family 1 member F/J);LOC129395733 (RNA-binding motif protein, Y chromosome, family 1 member F/J);LOC129395735 (RNA-binding motif protein, Y chromosome, family 1 member F/J);LOC129395739 (RNA-binding motif protein, Y chromosome, family 1 member F/J);LOC129395540 (RNA-binding motif protein, Y chromosome, family 1 member F/J);LOC128966655-like;LOC128966655;TSPY2-like;LOC128966655-like;LOC128966655-like;LOC128966655-like;LOC128966655-like;LOC128966655-like;LOC128966655-like;LOC129395756 (RNA-binding motif protein, Y chromosome, family 1 member F/J);LOC129395757 (RNA-binding motif protein, Y chromosome, family 1 member F/J);LOC129395758 (RNA-binding motif protein, Y chromosome, family 1 member F/J);LOC128966655-like;LOC129395693 (keratin, type I cytoskeletal 18);TSPY2-like;LOC128966655-like;LOC128966655-like;LOC128966655-like;LOC129395770 (RNA-binding motif protein, Y chromosome, family 1 member F/J);LOC129395771 (RNA-binding motif protein, Y chromosome, family 1 member F/J);LOC129395772 (RNA-binding motif protein, Y chromosome, family 1 member F/J);LOC128966655-like;LOC129395691 (keratin, type I cytoskeletal 18);LOC129395705 (keratin, type I cytoskeletal 18);LOC129395657 (keratin, type I cytoskeletal 18);LOC129395585 (keratin, type I cytoskeletal 18);LOC129395611 (RNA-binding motif protein, Y chromosome, family 1 member F/J);LOC129395613 (RNA-binding motif protein, Y chromosome, family 1 member F/J);LOC129395618 (RNA-binding motif protein, Y chromosome, family 1 member F/J);LOC129395720 (RNA-binding motif protein, Y chromosome, family 1 member F/J);LOC129395722 (RNA-binding motif protein, Y chromosome, family 1 member F/J);LOC129395723 (RNA-binding motif protein, Y chromosome, family 1 member F/J);LOC129395724 (RNA-binding motif protein, Y chromosome, family 1 member F/J);LOC129395725 (RNA-binding motif protein, Y chromosome, family 1 member F/J);LOC129395726 (RNA-binding motif protein, Y chromosome, family 1 member F/J);LOC129395729 (RNA-binding motif protein, Y chromosome, family 1 member F/J);LOC100967633 (RNA-binding motif protein, Y chromosome, family 1 member F/J);LOC129395590 (RNA-binding motif protein, Y chromosome, family 1 member A1);LOC129395731 (testis-specific chromodomain protein Y 1);LOC129395566 (testis-specific chromodomain protein Y 1);LOC129395715 (RNA-binding motif protein, Y chromosome, family 1 member A1);LOC129395745 (RNA-binding motif protein, Y chromosome, family 1 member A1);LOC129395621 (deleted in azoospermia protein 1);DAZ3;LOC129395774 (deleted in azoospermia protein 1);LOC129395711 (RNA-binding motif protein, Y chromosome, family 1 member A1)</t>
  </si>
  <si>
    <t>PanPan_y</t>
  </si>
  <si>
    <t>unclassified</t>
  </si>
  <si>
    <t>LOC129395704 (RNA-binding motif protein, Y chromosome, family 1 member A1);LOC129395685 (RNA-binding motif protein, Y chromosome, family 1 member A1);LOC117978420 (RNA-binding motif protein, Y chromosome, family 1 member A1);LOC129395354 (RNA-binding motif protein, Y chromosome, family 1 member A1)</t>
  </si>
  <si>
    <t>PanTro_y</t>
  </si>
  <si>
    <t>SRY;RPS4Y1;ZFY;AMELY;LOC129395581 (RNA-binding motif protein, Y chromosome, family 1 member A1);LOC129393014 (RNA-binding motif protein, Y chromosome, family 1 member A1);PRKX-like;LOC129395498 (matrix-remodeling-associated protein 5);LOC100994646 (matrix-remodeling-associated protein 5);TMSB4Y;UTY;LOC129395524 (proteasome subunit alpha type-6);DDX3Y;LOC129395521 (proteasome subunit alpha type-6);LOC129395506 (proteasome subunit alpha type-6);ARSD-like;ARSL-like;LOC129395509 (BCL-6 corepressor);LOC129395510 (BCL-6 corepressor);LOC129395620 (protein fantom);KDM5D;LOC129395537 (eukaryotic translation initiation factor 1A, Y-chromosomal);RPS4Y2;LOC129395512 (uncharacterized protein C12orf42);LOC129395713 (protein kish-A)</t>
  </si>
  <si>
    <t>HomSap_y</t>
  </si>
  <si>
    <t>LOC129395709 (protein kish-A);VCX3A-like;LOC129395558 (RNA-binding motif protein, Y chromosome, family 1 member F/J);TSPY2-like;TSPY2;LOC129395562 (RNA-binding motif protein, Y chromosome, family 1 member F/J);LOC128966655-like;LOC128966655-like;LOC128966655-like;LOC129395634 (keratin, type I cytoskeletal 18);LOC129395775 (keratin, type I cytoskeletal 18);LOC129395776 (RNA-binding motif protein, Y chromosome, family 1 member F/J);LOC129395777 (RNA-binding motif protein, Y chromosome, family 1 member F/J);LOC129395778 (RNA-binding motif protein, Y chromosome, family 1 member F/J);LOC129395779 (RNA-binding motif protein, Y chromosome, family 1 member F/J);LOC129395732 (RNA-binding motif protein, Y chromosome, family 1 member F/J);LOC129395734 (RNA-binding motif protein, Y chromosome, family 1 member F/J);LOC129395733 (RNA-binding motif protein, Y chromosome, family 1 member F/J);LOC129395735 (RNA-binding motif protein, Y chromosome, family 1 member F/J);LOC129395739 (RNA-binding motif protein, Y chromosome, family 1 member F/J);LOC129395540 (RNA-binding motif protein, Y chromosome, family 1 member F/J);LOC128966655-like;LOC128966655-like;LOC128966655-like;LOC128966655-like;LOC128966655-like;LOC129395756 (RNA-binding motif protein, Y chromosome, family 1 member F/J);LOC129395757 (RNA-binding motif protein, Y chromosome, family 1 member F/J);LOC129395758 (RNA-binding motif protein, Y chromosome, family 1 member F/J);LOC128966655-like;LOC129395693 (keratin, type I cytoskeletal 18);LOC128966655-like;LOC128966655-like;LOC128966655-like;LOC129395770 (RNA-binding motif protein, Y chromosome, family 1 member F/J);LOC129395771 (RNA-binding motif protein, Y chromosome, family 1 member F/J);LOC129395772 (RNA-binding motif protein, Y chromosome, family 1 member F/J);LOC128966655-like;LOC129395691 (keratin, type I cytoskeletal 18);LOC129395705 (keratin, type I cytoskeletal 18);LOC129395611 (RNA-binding motif protein, Y chromosome, family 1 member F/J);LOC129395613 (RNA-binding motif protein, Y chromosome, family 1 member F/J);LOC129395618 (RNA-binding motif protein, Y chromosome, family 1 member F/J);LOC129395720 (RNA-binding motif protein, Y chromosome, family 1 member F/J);LOC129395722 (RNA-binding motif protein, Y chromosome, family 1 member F/J);LOC129395723 (RNA-binding motif protein, Y chromosome, family 1 member F/J);LOC129395724 (RNA-binding motif protein, Y chromosome, family 1 member F/J);LOC129395725 (RNA-binding motif protein, Y chromosome, family 1 member F/J);LOC129395726 (RNA-binding motif protein, Y chromosome, family 1 member F/J);LOC129395729 (RNA-binding motif protein, Y chromosome, family 1 member F/J);LOC129395731 (testis-specific chromodomain protein Y 1);LOC129395566 (testis-specific chromodomain protein Y 1);LOC129395715 (RNA-binding motif protein, Y chromosome, family 1 member A1);LOC129395745 (RNA-binding motif protein, Y chromosome, family 1 member A1);LOC129395621 (deleted in azoospermia protein 1);DAZ3;LOC129395774 (deleted in azoospermia protein 1);LOC129395711 (RNA-binding motif protein, Y chromosome, family 1 member A1)</t>
  </si>
  <si>
    <t>GorGor_y</t>
  </si>
  <si>
    <t>LOC128966655-like;LOC128966655-like;LOC129395731 (testis-specific chromodomain protein Y 1);LOC129395566 (testis-specific chromodomain protein Y 1);LOC129395715 (RNA-binding motif protein, Y chromosome, family 1 member A1);LOC129395745 (RNA-binding motif protein, Y chromosome, family 1 member A1);LOC129395621 (deleted in azoospermia protein 1);DAZ3;LOC129395774 (deleted in azoospermia protein 1);LOC129395711 (RNA-binding motif protein, Y chromosome, family 1 member A1)</t>
  </si>
  <si>
    <t>PonPyg_y</t>
  </si>
  <si>
    <t>LOC129395634 (keratin, type I cytoskeletal 18);LOC128966655-like;LOC129395693 (keratin, type I cytoskeletal 18);LOC128966655-like;LOC129395691 (keratin, type I cytoskeletal 18);LOC129395705 (keratin, type I cytoskeletal 18);LOC129395731 (testis-specific chromodomain protein Y 1);LOC129395566 (testis-specific chromodomain protein Y 1);LOC129395715 (RNA-binding motif protein, Y chromosome, family 1 member A1);LOC129395745 (RNA-binding motif protein, Y chromosome, family 1 member A1);LOC129395621 (deleted in azoospermia protein 1);DAZ3;LOC129395774 (deleted in azoospermia protein 1);LOC129395711 (RNA-binding motif protein, Y chromosome, family 1 member A1)</t>
  </si>
  <si>
    <t>PonAbe_y</t>
  </si>
  <si>
    <t>LOC129395709 (RNA-binding motif protein, Y chromosome, family 1 member A1);VCX3A-like;LOC129395558 (RNA-binding motif protein, Y chromosome, family 1 member F/J);TSPY2-like;TSPY2;LOC129395562 (RNA-binding motif protein, Y chromosome, family 1 member F/J);LOC128966655-like;LOC128966655-like;LOC128966655-like;LOC129395634 (keratin, type I cytoskeletal 18);LOC129395775 (keratin, type I cytoskeletal 18);LOC129395776 (RNA-binding motif protein, Y chromosome, family 1 member F/J);LOC129395777 (RNA-binding motif protein, Y chromosome, family 1 member F/J);LOC129395778 (RNA-binding motif protein, Y chromosome, family 1 member F/J);LOC129395779 (RNA-binding motif protein, Y chromosome, family 1 member F/J);LOC129395732 (RNA-binding motif protein, Y chromosome, family 1 member F/J);LOC129395734 (RNA-binding motif protein, Y chromosome, family 1 member F/J);LOC129395733 (RNA-binding motif protein, Y chromosome, family 1 member F/J);LOC129395735 (RNA-binding motif protein, Y chromosome, family 1 member F/J);LOC129395739 (RNA-binding motif protein, Y chromosome, family 1 member F/J);LOC129395540 (RNA-binding motif protein, Y chromosome, family 1 member F/J);LOC128966655-like;LOC128966655-like;LOC128966655-like;LOC128966655-like;LOC128966655-like;LOC129395756 (RNA-binding motif protein, Y chromosome, family 1 member F/J);LOC129395757 (RNA-binding motif protein, Y chromosome, family 1 member F/J);LOC129395758 (RNA-binding motif protein, Y chromosome, family 1 member F/J);LOC128966655-like;LOC129395693 (keratin, type I cytoskeletal 18);LOC128966655-like;LOC128966655-like;LOC128966655-like;LOC129395770 (RNA-binding motif protein, Y chromosome, family 1 member F/J);LOC129395771 (RNA-binding motif protein, Y chromosome, family 1 member F/J);LOC129395772 (RNA-binding motif protein, Y chromosome, family 1 member F/J);LOC128966655-like;LOC129395691 (keratin, type I cytoskeletal 18);LOC129395705 (keratin, type I cytoskeletal 18);LOC129395611 (RNA-binding motif protein, Y chromosome, family 1 member F/J);LOC129395613 (RNA-binding motif protein, Y chromosome, family 1 member F/J);LOC129395618 (RNA-binding motif protein, Y chromosome, family 1 member F/J);LOC129395720 (RNA-binding motif protein, Y chromosome, family 1 member F/J);LOC129395722 (RNA-binding motif protein, Y chromosome, family 1 member F/J);LOC129395723 (RNA-binding motif protein, Y chromosome, family 1 member F/J);LOC129395724 (RNA-binding motif protein, Y chromosome, family 1 member F/J);LOC129395725 (RNA-binding motif protein, Y chromosome, family 1 member F/J);LOC129395726 (RNA-binding motif protein, Y chromosome, family 1 member F/J);LOC129395729 (RNA-binding motif protein, Y chromosome, family 1 member F/J);LOC129395731 (testis-specific chromodomain protein Y 1);LOC129395566 (testis-specific chromodomain protein Y 1);LOC129395715 (RNA-binding motif protein, Y chromosome, family 1 member A1);LOC129395745 (RNA-binding motif protein, Y chromosome, family 1 member A1);LOC129395621 (deleted in azoospermia protein 1);DAZ3;LOC129395774 (deleted in azoospermia protein 1);LOC129395711 (RNA-binding motif protein, Y chromosome, family 1 member A1)</t>
  </si>
  <si>
    <t>SymSyn_y</t>
  </si>
  <si>
    <t>SPANXC-like;SPANXC;ARSF;VCX3A-like;VCX2-like;SSX3;SSX4;VCX2;VCX2;VCX2;VCX2;VCX2;MAGED4;VCX2;VCX2;VCX2;VCX2;VCX2;VCX2;VCX2;SPANXN5;XAGE5;XAGE3;FAM156B;FAM156A;MAGEH1;USP51;SPIN4;CXorf49B-like;CXorf49B;CXorf49B;CXorf49B-like;NDUFA4-like;CXorf49B-like;CXHXorf49B;DMRTC1B;CXorf49B;CXorf49B;CXorf49B;LOC129135304 (protein FAM236A);LOC112204072 (protein FAM236A);LOC129138853 (protein FAM236A);LOC100615000 (protein FAM236A);LOC107971184 (protein FAM236A);LOC735423 (protein FAM236A);LOC129138885 (protein FAM236A);TCP11X2;LOC129135292 (protein FAM236A);LOC473763 (protein FAM236A);RHOXF1;LOC129138611 (protein FAM236A);LOC107966504 (protein FAM236A);ETDB;CT55;CT55-like;CT55;CT55;CT55;CT55;CT55;CT55;SAGE1;CT55;CT55;CXHXorf51B;CT55;EOLA1;CT55;CT55;MAGEA9;CT55;PRSS57-like;MAGEA11;TMEM185A;HSFX2;PRSS57;MAGEA8;EOLA2;PRSS57;PRSS57;MAGEA2B;PRSS57;MAGEA12;MAGEA2;PRSS57;MAGEA6;PRSS57;PRSS57;PWWP4-like;PWWP4-like;TKTL1;EMD;FLNA;IKBKG;PWWP4;PWWP4;PWWP4;CLIC2;H2AB3;PWWP4;PWWP4;H2AB2;TMLHE</t>
  </si>
  <si>
    <t>ancestral_x_vs_y</t>
  </si>
  <si>
    <t>PanPan</t>
  </si>
  <si>
    <t>LOC104004304 (MAM and LDL-receptor class A domain-containing protein 1);XG;GYG2;ARSD;ARSL;ARSH;ARSF;LOC129138715 (40S ribosomal protein S24);MXRA5;PRKX;NLGN4X;VCX3A-like;VCX3A;PUDP;STS;LOC465479 (60S ribosomal protein L28);VCX3A-like;PNPLA4;VCX3A;VCX3A;VCX3A-like;VCX2-like;VCX3A-like;ANOS1;VCX3A-like;FAM9A;LOC101059660 (anaphase-promoting complex subunit 15);VCX3A-like;FAM9B;TBL1X;GPR143;SHROOM2;CLDN34;WWC3;CLCN4;MID1;HCCS;ARHGAP6;AMELX;MSL3;FRMPD4;PRPS2;TLR7;TLR8;TMSB4X;FAM9C;VCX3A;EGFL6;VCX3A;TCEANC;RAB9A;OFD1;TRAPPC2;GPM6B;GEMIN8;UBE2E3-like;GLRA2;FANCB;MOSPD2;ASB9;ASB11;PIGA;VEGFD;PIR;BMX;ACE2;CLTRN;UBE2E3;CA5B;ZRSR2;AP1S2;GRPR;MAGEB17;CTPS2;S100G;SYAP1;TXLNG;RBBP7;REPS2;NHS;SCML1;RAI2;BEND2;SCML2;CDKL5;PPEF1;PHKA2;ADGRG2;PDHA1;MAP3K15;SH3KBP1;BCLAF3;MAP7D2;EIF1AX;RPS6KA3;CNKSR2;KLHL34;SMPX;MBTPS2;YY2;SMS;PHEX;CBLL2;DDX53;PTCHD1;PRDX4;ACOT9;UBE2E3;SAT1;APOO;CXHXorf58;KLHL15;EIF2S3;ZFX;SUPT20HL2;SUPT20HL1;RPS26-like;PDK3;PCYT1B;POLA1;EEF1B2-like;ARX;LOC473539 (ran-specific GTPase-activating protein);LOC107966423 (ran-specific GTPase-activating protein);LOC473542 (ran-specific GTPase-activating protein);MAGEB5;LOC101057227 (high mobility group protein HMG-I/HMG-Y);PPP4R3C;DCAF8L2;MAGEB10;MAGEB10-like;DCAF8L1;IL1RAPL1;MAGEB2;MAGEB3;MAGEB4;MAGEB1;NR0B1;TASL;CKS1B-like;GK;TAB3;FTHL17;DMD;LOC465560 (tubulin-specific chaperone A);LOC129138669 (tubulin-specific chaperone A);LOC129138846 (tubulin-specific chaperone A);FAM47A;LOC129388395 (tubulin-specific chaperone A);TMEM47;FAM47B;LOC473557 (E3 ubiquitin-protein ligase SIAH1);MAGEB16;CFAP47;LOC107971164 (E3 ubiquitin-protein ligase SIAH1);H2AL1Q;FAM47C;LOC107971054 (E3 ubiquitin-protein ligase SIAH1);LOC112206852 (E3 ubiquitin-protein ligase SIAH1);PRRG1;FTHL18P;LOC473866 (E3 ubiquitin-protein ligase SIAH1);LANCL3;XK;CYBB;DYNLT3;SYTL5;H2AP;LOC129138892 (E3 ubiquitin-protein ligase SIAH1);SRPX;RPGR;OTC;FTL-like;TSPAN7;MID1IP1;BCOR;FTL;FTL;LOC473569 (inosine-5'-monophosphate dehydrogenase 1);ATP6AP2;MPC1L;CXHXorf38;MED14;DPRX-like;DPRX;RPL32-like;USP9X;DDX3X;RPL32;NYX;CASK;YWHAZ-like;GPR34;GPR82;PPP1R2C;MAOA;MAOB;NDP;EFHC2;YWHAZ;FUNDC1;RPSA2-like;DUSP21;KDM6A;DIPK2B;KRBOX4;ZNF674;CHST7;SLC9A7;CHMP5-like;RP2;CHMP5;JADE3;RGN;NDUFB11;RBM10;UBA1;CDK16;USP11;ZNF157;ZNF41;ARAF;SYN1;TIMP1;CFP;ELK1;UXT;LOC473870 (actin-binding protein WASF2);ZNF81;ZNF182;SPACA5;ZNF630;LOC129138671 (actin-binding protein WASF2);SSX1;LOC737502 (actin-binding protein WASF2);LOC100608018 (actin-binding protein WASF2);SLC38A5;FTSJ1;PORCN;EBP;TBC1D25;RBM3;WDR13;WAS;SUV39H1;GLOD5;GATA1;HDAC6;ERAS;PCSK1N;TIMM17B;PQBP1;SLC35A2;PIM2;OTUD5;KCND1;GRIPAP1;TFE3;CCDC120;PRAF2;WDR45;GPKOW;MAGIX;PLP2;PRICKLE3;SYP;CACNA1F;CCDC22;FOXP3;PPP1R3F;GAGE10;LOC129138855 (actin-binding protein WASF2);LOC129135406 (G antigen 2D);LOC129138594 (G antigen 2D);LOC129135348 (G antigen 2D);LOC129138595 (G antigen 2D);LOC129138596 (G antigen 2D);LOC129138710 (G antigen 2D);LOC473605 (G antigen 2D);PAGE1;PAGE4;USP27X;CLCN5;AKAP4;CCNB3;DGKK;SHROOM4;LOC473608 (histone H3.3A);BMP15;LOC107971149 (histone H3.3A);EZHIP;LOC107971179 (histone H3.3A);CENPVL3;GSPT2;MAGED1;LOC742582 (cytochrome b-c1 complex subunit 9);XAGE2;GPR173;TSPYL2;KANTR;KDM5C;IQSEC2;SMC1A;RIBC1;HSD17B10;HUWE1;LOC742513 (28S ribosomal protein S18c, mitochondrial);PHF8;FAM120C;RPL37-like;WNK3;TSR2;FGD1;GNL3L;ITIH6;MAGED2;TRO;PFKFB1;APEX2;ALAS2;PAGE2B;RPL37;FAM104B;MTRNR2L10;PAGE5;PAGE3;MAGEH1;FOXR2;RRAGB;RPL37;KLF8;UBQLN2;NBDY;LOC743898 (cytochrome b-c1 complex subunit 7);SPIN3;LOC465663 (cytochrome b-c1 complex subunit 7);FAAH2;LOC107966555 (cytochrome b-c1 complex subunit 7);ZXDB;ZXDA;SPIN4;ARHGEF9;LOC129138636 (cytochrome b-c1 complex subunit 7);AMER1;ASB12;MTMR8;ZC4H2;ZC3H12B;LAS1L;LOC465674 (cytochrome b-c1 complex subunit 7);MSN;LOC747180 (RNA-binding motif protein, X chromosome);VSIG4;HEPH;EDA2R;AR;OPHN1;YIPF6;STARD8;EFNB1;PJA1;NALF2;EDA;AWAT2;OTUD6A;IGBP1;DGAT2L6;AWAT1;P2RY4;ARR3;RAB41;PDZD11;KIF4A;LOC107971127 (RNA-binding motif protein, X chromosome);GDPD2;LOC101059407 (RNA-binding motif protein, X chromosome);DLG3;TEX11;SMIM30-like;SLC7A3;RPS23-like;SNX12;FOXO4;CXHXorf65;IL2RG;MED12;NLGN3;GJB1;ZMYM3;NONO;ITGB1BP2;TAF1;OGT;GCNA;CXCR3;NHSL2;RPS26-like;RTL5;RPS26;PIN4;ERCC6L;RPS4X;CITED1;HDAC8;PHKA1;RPS26;NAP1L2;CDX4;CHIC1;RPS26;RPSA2-like;LOC100609745 (protein shisa-5);LOC107971010 (ATP synthase membrane subunit K, mitochondrial);LOC473669 (ATP synthase membrane subunit K, mitochondrial);ZCCHC13;SLC16A2;PABPC1-like;RLIM;NEXMIF;ABCB7;UPRT;ZDHHC15;LOC100611158 (E3 ubiquitin-protein ligase TTC3);MAGEE2;PBDC1;MAGEE1;FGF16;ATRX;MAGT1;COX7B;ATP7A;PGAM4;PGK1;TAF9B;CYSLTR1;RTL3;LPAR4;P2RY10;GPR174;ITM2A;TBX22;TENT5D;LOC100614100 (hexokinase-2);BRWD3;LOC742793 (voltage-dependent anion-selective channel protein 1);HMGN5;SH3BGRL;POU3F4;LOC100608633 (telomeric repeat-binding factor 1);CYLC1;RPS6KA6;HDX;LOC743463 (telomeric repeat-binding factor 1);APOOL;SATL1;ZNF711;POF1B;CHM;DACH2;LOC107971165 (telomeric repeat-binding factor 1);KLHL4;LOC129138666 (embryonic stem cell-related gene protein);CPXCR1;LOC107971075 (protein ZAR1);TGIF2LX;LOC100612001 (TSC22 domain family protein 3);PABPC5;PCDH11X;LOC736439 (AP-2 complex subunit beta);NAP1L3;FAM133A;DIAPH2;RPA4;LOC129138691 (AP-2 complex subunit beta);PCDH19;TNMD;TSPAN6;SRPX2;SYTL4;CSTF2;NOX1;XKRX;LOC104003950 (AP-2 complex subunit beta);ARL13A;TRMT2B;TMEM35A;CENPI;YWHAQ-like;DRP2;TAF7L;YWHAQ;TIMM8A;BTK;RPL36A;GLA;HNRNPH2;ARMCX4;ARMCX1;ARMCX6-like;ARMCX6;ARMCX3;ARMCX2;ARMCX6;NXF5;ZMAT1;TCEAL2;TCEAL6;BEX5;TMSB15A;NXF2B-like;ARMCX5;GPRASP1;GPRASP2;GPRASP3;RAB40A-like;BEX1;NXF3;RAB40A;BEX4;TCEAL8;TCEAL5;BEX2;TCEAL7;TCEAL9;BEX3;RAB40A;TCEAL4;RAB40A;TCEAL1;MORF4L2;TMEM31;GLRA4;PLP1;RAB9B;H2BW4;H2BW1;RAB40A;RAB40A;H2BW2;RAB40A;SLC25A53;ZCCHC18;FAM199X;ESX1;PHB1-like;IL1RAPL2;TEX13A;NRK;SERPINA7;PWWP3B;CSGALNACT2-like;RADX;RNF128;TBC1D8B;RIPPLY1;CLDN2;MORC4;LOC129138663 (syncytin-1);RBM41;NUP62CL;DNAAF6;LOC129138664 (syncytin-1);FRMPD3;PRPS1;TSC22D3;NCBP2L;MID2;LOC107972647 (syncytin-1);TEX13B;VSIG1;PSMD10;ATG4A;COL4A6;COL4A5;IRS4;GUCY2F;NXT2;KCNE5;ACSL4;LOC104003965 (syncytin-1);TMEM164;LOC107971021 (syncytin-1);AMMECR1;RTL9;LOC100615586 (syncytin-1);CHRDL1;PAK3;CAPN6;DCX;SERTM2;ALG13;TRPC5;TRPC5OS;RTL4;LHFPL1;LOC473737 (high mobility group protein B3);AMOT;SSU72-like;HTR2C;IL13RA2;LRCH2;RBMXL3;RPL36-like;LUZP4;PLS3;LOC465819 (small ubiquitin-related modifier 2);AGTR2;SLC6A14;CT83;CT83-like;CT83;KLHL13;CT83;WDR44;DOCK11;IL13RA1;ZCCHC12;LONRF3;CT47C1;KIAA1210;PGRMC1;CT83;LOC112206851 (A-kinase anchor protein 17B);LOC100615166 (28S ribosomal protein S17, mitochondrial);SLC25A43;SLC25A5;STEEP1;UBE2A;NKRF;SEPTIN6;SOWAHD;UPF3B;RNF113A;NDUFA1;AKAP14;NKAP;LOC737328 (28S ribosomal protein S17, mitochondrial);ZBTB33;TMEM255A;ATP1B4;LAMP2;CUL4B;MCTS1;C1GALT1C1;CT47B1;LOC112206860 (28S ribosomal protein S17, mitochondrial);LOC738115 (28S ribosomal protein S17, mitochondrial);GLUD2;LOC101056789 (28S ribosomal protein S17, mitochondrial);LOC465841 (ribosome-recycling factor, mitochondrial);GRIA3;NDUFA4-like;THOC2;XIAP;STAG2;TEX13D;SH2D1A;TENM1;TEX13C;DCAF12L2;DCAF12L1;PRR32;ACTRT1;SMARCA1;OCRL;APLN;XPNPEP2;SASH3;ZDHHC9;UTP14A;BCORL1;ELF4;AIFM1;RAB33A;ZNF280C;SLC25A14;GPR119;RBMX2;ENOX2;ARHGAP36;IGSF1;OR10A4-like;OR13H1;OR10A4;STK26;FRMD7;RAP2C;MBNL3;OR10A4;HS6ST2;USP26;TFDP3;OR10A4;GPC4;GPC3;RPSA2-like;CCDC160;PHF6;HPRT1;PLAC1;PABIR2;PABIR3;MOSPD1;SMIM10;RTL8B;RPSA2;RPSA2;RTL8A;SMIM10L2B;ZNF75D;RPSA2;ZNF449;SMIM10L2A;INTS6L;SAGE1-like;SAGE1;MMGT1;SLC9A6;FHL1;MAP7D3;ADGRG4;BRS3;HTATSF1;VGLL1;CD40LG;ARHGEF6;RBMX;GPR101;ZIC3;SAGE1;FGF13;SAGE1;SAGE1;SAGE1;LOC107971060 (3-oxo-5-alpha-steroid 4-dehydrogenase 1);F9;MCF2;ATP11C;CXHXorf66;LOC107971050 (uncharacterized protein AH6.3);HAPSTR2;SOX3;LOC129138603 (histidine-rich glycoprotein);LOC741280 (histidine-rich glycoprotein);LOC493981 (histidine-rich glycoprotein);SPANX-B;RPL36A-like;LDOC1;MAGEC3;MAGEC1;MAGEC2;RPL36A;SPANXN3;SLITRK4;SPANXN2;UBE2NL;SPANXN1;SLITRK2;LOC129138851 (embryonic stem cell-related gene protein);FMR1;FMR1NB;AFF2;LOC107971095 (embryonic stem cell-related gene protein);IDS;LOC101057489 (embryonic stem cell-related gene protein);EOLA1;EOLA2;NOL11-like;LOC458868 (X-ray repair cross-complementing protein 6);MAMLD1;MTM1;MTMR1;CD99L2;HMGB3;GPR50;VMA21;PASD1;PRRG3;FATE1;CNGA2;MAGEA4;GABRE;MAGEA10;GABRA3;GABRQ;CETN2;NSDHL;ZNF185;PNMA5;PNMA3;MAGEA1;PNMA6F;ZNF275;PNMA6E;ZFP92;TREX2;HAUS7;BGN;ATP2B3;CCNQ;LOC740594 (keratin, type I cytoskeletal 18);DUSP9;RPL18A-like;PNCK;SLC6A8;BCAP31;ABCD1;PLXNB3;SRPK3;IDH3G;SSR4;PDZD4;CYCS-like;L1CAM;CYCS;AVPR2;ARHGAP4;NAA10;RENBP;HCFC1;TMEM187;IRAK1;MECP2;CYCS;CYCS;OPN1LW;TEX28;TKTL1;RPL10;DNASE1L1;TAFAZZIN;ATP6AP1;GDI1;FAM50A;PLXNA3;LAGE3;UBL4A;SLC10A3;FAM3A;G6PD;IKBKG;CYCS;GAB3;DKC1;MPP1;HMGN1-like;SMIM9;F8;H2AB1;F8A1;FUNDC2;CMC4;MTCP1;BRCC3;VBP1;RAB39B;CLIC2;TMLHE;SPRY3;VAMP7;IL9R;PRDM7-like;PRDM7;PRDM7;PRDM7;LOC129138706 (spectrin beta chain, non-erythrocytic 5)</t>
  </si>
  <si>
    <t>PanTro</t>
  </si>
  <si>
    <t>SSX4;LOC737267 (spectrin beta chain, non-erythrocytic 5);LOC473612 (spectrin beta chain, non-erythrocytic 5);LOC107970979 (spectrin beta chain, non-erythrocytic 5);LOC107971160 (spectrin beta chain, non-erythrocytic 5);LOC112204101 (spectrin beta chain, non-erythrocytic 5);MAGED4;LOC129138634 (spectrin beta chain, non-erythrocytic 5);LOC129138633 (spectrin beta chain, non-erythrocytic 5);LOC129135314 (spectrin beta chain, non-erythrocytic 5);LOC129135293 (spectrin beta chain, non-erythrocytic 5);LOC129135296 (spectrin beta chain, non-erythrocytic 5);LOC741661 (spectrin beta chain, non-erythrocytic 5);SPANXN5;XAGE5;FAM156B;FAM156A;MAGEH1;SPIN4;LOC737558 (spectrin beta chain, non-erythrocytic 5);CXorf49B-like;NDUFA4-like;CXorf49B-like;CXHXorf49B;DMRTC1B;CXorf49B;CXorf49B;CXorf49B;LOC129135304 (protein FAM236A);LOC112204072 (protein FAM236A);LOC100615000 (protein FAM236A);LOC107971184 (protein FAM236A);LOC735423 (protein FAM236A);LOC129138885 (protein FAM236A);TCP11X2;LOC129135292 (protein FAM236A);LOC129138611 (protein FAM236A);LOC107966504 (protein FAM236A);ETDB;LOC129138847 (protein FAM236A);LOC129135417 (protein FAM236A);LOC738391 (protein FAM236A);LOC129138625 (protein FAM236A);LOC465877 (protein FAM236A);LOC107973088 (protein FAM236A);SAGE1;CXHXorf51B;LOC107966365 (protein FAM236A);EOLA1;LOC112204049 (protein FAM236A);LOC129138607 (protein FAM236A);MAGEA9;LOC129138623 (protein FAM236A);HSFX2;LOC129388390 (protein FAM236A);EOLA2;LOC104004022 (protein FAM236A);LOC107972766 (protein FAM236A);MAGEA2B;MAGEA2;LOC738247 (protein FAM236A);MAGEA6;LOC107971234 (protein FAM236A);LOC107971235 (protein FAM236A);PWWP4-like;PWWP4-like;TKTL1;IKBKG;PWWP4;PWWP4;PWWP4;CLIC2;H2AB3;PWWP4;PWWP4;H2AB2;TMLHE</t>
  </si>
  <si>
    <t>HomSap</t>
  </si>
  <si>
    <t>CENPVL1;CENPVL1;LOC107971160 (putative uncharacterized protein FLJ39060);MAGED4;MAGED4;FAM156B;FAM156A;MAGEH1;ETDB;ETDB;EOLA1;LOC112204049 (heat shock transcription factor, X-linked member 3);MAGEA8;MAGEA9;MAGEA9;HSFX2;MAGEA9;EOLA2;LOC104004022 (heat shock transcription factor, X-linked member 3);TKTL1;CLIC2;H2AB3;HAP40;HAP40;H2AB2;TMLHE</t>
  </si>
  <si>
    <t>GorGor</t>
  </si>
  <si>
    <t>PonPyg</t>
  </si>
  <si>
    <t>HAP40;HAP40;HAP40;HAP40;HAP40;SAGE1</t>
  </si>
  <si>
    <t>PonAbe</t>
  </si>
  <si>
    <t>SSX4;HAP40;HAP40;HAP40;HAP40;HAP40;HAP40;HAP40;SPANXN5;XAGE5;SPIN4;HAP40;CXorf49B-like;NDUFA4-like;CXorf49B-like;CXHXorf49B;DMRTC1B;CXorf49B;CXorf49B;CXorf49B;LOC129135304 (protein FAM236A);LOC112204072 (protein FAM236A);LOC100615000 (protein FAM236A);LOC107971184 (protein FAM236A);LOC735423 (protein FAM236A);LOC129138885 (protein FAM236A);TCP11X2;LOC129135292 (protein FAM236A);LOC129138611 (protein FAM236A);LOC107966504 (protein FAM236A);LOC129135417 (protein FAM236A);LOC738391 (protein FAM236A);LOC129138625 (protein FAM236A);LOC465877 (protein FAM236A);LOC107973088 (protein FAM236A);SAGE1;CXHXorf51B;LOC107966365 (protein FAM236A);LOC107972766 (protein FAM236A);MAGEA2B;MAGEA2;LOC738247 (protein FAM236A);MAGEA6;LOC107971234 (protein FAM236A);LOC107971235 (protein FAM236A);PWWP4-like;PWWP4-like;IKBKG;PWWP4;PWWP4;PWWP4</t>
  </si>
  <si>
    <t>SymSyn</t>
  </si>
  <si>
    <t>PWWP4;PWWP4;PWWP4;MTRNR2L17;TSPY2-like;TSPY2;LOC100499475 (MTRNR2);CDY1;LOC738636 (MTRNR2);LOC112208053 (MTRNR2);LOC104005549 (MTRNR2);LOC740402 (glutamate dehydrogenase 1, mitochondrial);LOC128966655-like;LOC128966655;LOC128966655;LOC128966655;LOC100609298 (RNA-binding motif protein, Y chromosome, family 1 member F/J);LOC736145 (RNA-binding motif protein, Y chromosome, family 1 member F/J);LOC736159 (RNA-binding motif protein, Y chromosome, family 1 member A1);LOC100499476 (MTRNR2);LOC739157 (MTRNR2);LOC744070 (MTRNR2);LOC107971295 (MTRNR2);LOC749905 (MTRNR2);LOC744621 (MTRNR2);LOC128966655-like;LOC128966655-like;LOC128966655;LOC128966655-like;LOC128966655;LOC128966655-like;LOC128966655;LOC128966655;LOC128966655-like;LOC128966655;LOC128966655;LOC128966655;LOC128966655;LOC128966655-like;LOC128966655;LOC128966655;LOC128966655-like;LOC128966655;LOC128966655;LOC128966655;LOC128966655-like;LOC745213 (RNA-binding motif protein, Y chromosome, family 1 member F/J);LOC749973 (RNA-binding motif protein, Y chromosome, family 1 member F/J);LOC107971262 (heat shock transcription factor, Y-linked);LOC750007 (glutamate dehydrogenase 1, mitochondrial);LOC745547 (glutamate dehydrogenase 1, mitochondrial)</t>
  </si>
  <si>
    <t>ampliconic_x_vs_y</t>
  </si>
  <si>
    <t>LOC112208584 (glutamate dehydrogenase 1, mitochondrial);LOC750025 (glutamate dehydrogenase 1, mitochondrial);LOC100615389 (glutamate dehydrogenase 1, mitochondrial);SOWAHC-like</t>
  </si>
  <si>
    <t>SRY;RPS4Y1;ZFY;AMELY;TBL1Y;PRKY;LOC112209182 (matrix-remodeling-associated protein 5);NLGN4Y;UTY;LOC112208077 (proteasome subunit alpha type-6);LOC112208986 (CBY1-interacting BAR domain-containing protein 1);DDX3Y;USP9Y;LOC112208066 (CBY1-interacting BAR domain-containing protein 1);ARSF-like;LOC465993 (BCL-6 corepressor);LOC101059302 (BCL-6 corepressor);TXLNGY;KDM5D;EIF1AY;RPS4Y2;LOC100615139 (uncharacterized protein C12orf42);LOC107971297 (protein kish-A)</t>
  </si>
  <si>
    <t>LOC742119 (protein kish-A);LOC742075 (protein kish-A);LOC740336 (protein kish-A);MTRNR2L17;LOC100499475 (MTRNR2);CDY1;LOC738636 (MTRNR2);LOC112208053 (MTRNR2);LOC736268 (MTRNR2);LOC736860 (MTRNR2);LOC112208098 (MTRNR2);LOC100609298 (RNA-binding motif protein, Y chromosome, family 1 member F/J);LOC736145 (RNA-binding motif protein, Y chromosome, family 1 member F/J);LOC739157 (RNA-binding motif protein, Y chromosome, family 1 member F/J);LOC744070 (RNA-binding motif protein, Y chromosome, family 1 member F/J);LOC749905 (RNA-binding motif protein, Y chromosome, family 1 member F/J);LOC744621 (RNA-binding motif protein, Y chromosome, family 1 member F/J);LOC745213 (RNA-binding motif protein, Y chromosome, family 1 member F/J);LOC749973 (RNA-binding motif protein, Y chromosome, family 1 member F/J)</t>
  </si>
  <si>
    <t>LOC742119 (RNA-binding motif protein, Y chromosome, family 1 member F/J);LOC742075 (RNA-binding motif protein, Y chromosome, family 1 member F/J);LOC739157 (RNA-binding motif protein, Y chromosome, family 1 member F/J);LOC744070 (RNA-binding motif protein, Y chromosome, family 1 member F/J)</t>
  </si>
  <si>
    <t>LOC742119 (RNA-binding motif protein, Y chromosome, family 1 member F/J);LOC742075 (RNA-binding motif protein, Y chromosome, family 1 member F/J);LOC740336 (RNA-binding motif protein, Y chromosome, family 1 member F/J);MTRNR2L17;LOC100499475 (MTRNR2);CDY1;LOC738636 (MTRNR2);LOC112208053 (MTRNR2);LOC736268 (MTRNR2);LOC736860 (MTRNR2);LOC112208098 (MTRNR2);LOC100609298 (RNA-binding motif protein, Y chromosome, family 1 member F/J);LOC736145 (RNA-binding motif protein, Y chromosome, family 1 member F/J);LOC739157 (RNA-binding motif protein, Y chromosome, family 1 member F/J);LOC744070 (RNA-binding motif protein, Y chromosome, family 1 member F/J);LOC749905 (RNA-binding motif protein, Y chromosome, family 1 member F/J);LOC744621 (RNA-binding motif protein, Y chromosome, family 1 member F/J);LOC745213 (RNA-binding motif protein, Y chromosome, family 1 member F/J);LOC749973 (RNA-binding motif protein, Y chromosome, family 1 member F/J)</t>
  </si>
  <si>
    <t>SSX1;SSX3;SSX4;SSX4B;CENPVL2;CENPVL1;MAGED4B;MAGED4;XAGE1A;XAGE1B;LOC124908558 (X antigen family member 1);SSX7;SSX2;SSX2B;SPANXN5;XAGE5;XAGE3;FAM156B;FAM156A;MAGEH1;USP51;CXorf49;CXorf49B;DMRTC1B;FAM236B;FAM236D;DMRTC1;FAM236C;FAM236A;PABPC1L2B;PABPC1L2A;TCP11X1;NXF2;NXF2B;TCP11X2;TMSB15B;H2BW2;H2BW1;LOC124908533 (collagen alpha-4(IV) chain);LOC124908536 (collagen alpha-4(IV) chain);LOC124908535 (collagen alpha-4(IV) chain);LOC124908534 (collagen alpha-4(IV) chain);RHOXF2B;RHOXF1;RHOXF2;ETDB;CT55;ZNF75D;ETDA;CT45A5;CT45A1;CT45A3;CT45A2;CT45A7;CT45A8;CT45A9;CT45A10;SPANXB1;SPANXC;SPANXA1;SPANXA2;SPANXD;CXorf51B;CXorf51A;EOLA1;HSFX3;MAGEA9B;HSFX2;TMEM185A;MAGEA11;HSFX1;MAGEA9;EOLA2;HSFX4;MAGEA3;CSAG2;MAGEA2B;CSAG1;MAGEA12;MAGEA2;CSAG3;MAGEA6;PNMA6A;LOC128966702 (collagen alpha-4(IV) chain);PWWP4;FLNA;EMD;IKBKG;CTAG1A;CTAG1B;H2AB2;F8A2;F8A3;H2AB3;TMLHE</t>
  </si>
  <si>
    <t>palindromes_x_vs_y</t>
  </si>
  <si>
    <t>XG;GYG2;ARSD;ARSL;ARSH;ARSF;MXRA5;PRKX;NLGN4X;VCX3A;PUDP;STS;VCX;PNPLA4;VCX2;VCX3B;ANOS1;FAM9A;FAM9B;TBL1X;GPR143;SHROOM2;CLDN34;WWC3;CLCN4;MID1;HCCS;ARHGAP6;AMELX;MSL3;FRMPD4;PRPS2;TLR7;TLR8;TMSB4X;FAM9C;ATXN3L;EGFL6;TCEANC;RAB9A;TRAPPC2;OFD1;GPM6B;GEMIN8;GLRA2;FANCB;MOSPD2;ASB9;ASB11;PIGA;VEGFD;PIR;BMX;ACE2;CLTRN;CA5B;ZRSR2;AP1S2;GRPR;MAGEB17;CTPS2;S100G;SYAP1;TXLNG;RBBP7;REPS2;NHS;SCML1;RAI2;BEND2;SCML2;CDKL5;RS1;PPEF1;PHKA2;ADGRG2;PDHA1;MAP3K15;SH3KBP1;BCLAF3;MAP7D2;EIF1AX;RPS6KA3;CNKSR2;KLHL34;SMPX;MBTPS2;YY2;SMS;PHEX;CBLL2;DDX53;PTCHD1;PRDX4;ACOT9;SAT1;LOC127933115 (collagen alpha-4(IV) chain);APOO;CXorf58;KLHL15;EIF2S3;ZFX;SUPT20HL2;SUPT20HL1;PDK3;PCYT1B;POLA1;ARX;MAGEB18;MAGEB6B;MAGEB6;MAGEB5;PPP4R3C;DCAF8L2;MAGEB10;DCAF8L1;IL1RAPL1;MAGEB2;MAGEB3;MAGEB4;MAGEB1;NR0B1;TASL;GK;TAB3;FTHL17;DMD;FAM47A;TMEM47;FAM47B;MAGEB16;CFAP47;FAM47C;PRRG1;LANCL3;XK;CYBB;DYNLT3;SYTL5;H2AP;H2AL3;SRPX;RPGR;OTC;TSPAN7;MID1IP1;BCOR;ATP6AP2;MPC1L;CXorf38;MED14;USP9X;DDX3X;NYX;CASK;GPR34;GPR82;PPP1R2C;MAOA;MAOB;NDP;EFHC2;FUNDC1;DUSP21;KDM6A;DIPK2B;KRBOX4;ZNF674;CHST7;SLC9A7;RP2;JADE3;RGN;NDUFB11;RBM10;UBA1;CDK16;USP11;ZNF157;ZNF41;ARAF;SYN1;TIMP1;CFP;ELK1;UXT;ZNF81;ZNF182;SPACA5;ZNF630;SPACA5B;SSX5;SLC38A5;FTSJ1;PORCN;EBP;TBC1D25;RBM3;WDR13;WAS;SUV39H1;GLOD5;GATA1;HDAC6;ERAS;PCSK1N;TIMM17B;PQBP1;SLC35A2;PIM2;OTUD5;KCND1;GRIPAP1;TFE3;CCDC120;PRAF2;WDR45;GPKOW;MAGIX;PLP2;PRICKLE3;SYP;CACNA1F;CCDC22;FOXP3;PPP1R3F;GAGE10;GAGE12J;GAGE13;GAGE12B;GAGE7;GAGE4;LOC124908552 (collagen alpha-4(IV) chain);GAGE7-like;GAGE7-like;GAGE5;GAGE7;GAGE7-like;GAGE1;GAGE12D;GAGE12E;GAGE12F;GAGE12G;GAGE12H;GAGE2A;LOC124908557 (G antigen 2D);PAGE1;PAGE4;USP27X;CLCN5;AKAP4;CCNB3;DGKK;SHROOM4;BMP15;NUDT10;EZHIP;NUDT11;CENPVL3;GSPT2;MAGED1;XAGE2;FAM156A;GPR173;TSPYL2;KANTR;KDM5C;IQSEC2;SMC1A;RIBC1;HSD17B10;HUWE1;PHF8;FAM120C;WNK3;TSR2;FGD1;GNL3L;ITIH6;MAGED2;TRO;PFKFB1;APEX2;ALAS2;PAGE2B;PAGE2;FAM104B;PAGE5;PAGE3;MAGEH1;FOXR2;RRAGB;KLF8;UBQLN2;NBDY;SPIN3;SPIN2B;FAAH2;SPIN2A;ZXDB;NLRP2B;ZXDA;SPIN4;ARHGEF9;LOC128031833 (G antigen 2D);AMER1;LOC112268307 (G antigen 2D);ASB12;MTMR8;ZC4H2;ZC3H12B;LAS1L;MSN;VSIG4;HEPH;EDA2R;AR;OPHN1;YIPF6;STARD8;EFNB1;PJA1;NALF2;EDA;AWAT2;OTUD6A;IGBP1;DGAT2L6;AWAT1;P2RY4;ARR3;RAB41;PDZD11;KIF4A;GDPD2;DLG3;TEX11;SLC7A3;SNX12;FOXO4;CXorf65;IL2RG;MED12;NLGN3;GJB1;ZMYM3;NONO;ITGB1BP2;TAF1;OGT;GCNA;CXCR3;CXorf49-like;NHSL2;RTL5;PIN4;ERCC6L;RPS4X;CITED1;HDAC8;PHKA1;NAP1L2;CDX4;CHIC1;ZCCHC13;SLC16A2;RLIM;NEXMIF;ABCB7;UPRT;ZDHHC15;MAGEE2;PBDC1;MAGEE1;FGF16;ATRX;MAGT1;COX7B;ATP7A;PGAM4;PGK1;TAF9B;CYSLTR1;RTL3;LPAR4;P2RY10;GPR174;ITM2A;TBX22;TENT5D;BRWD3;HMGN5;SH3BGRL;POU3F4;CYLC1;RPS6KA6;HDX;APOOL;SATL1;ZNF711;POF1B;CHM;DACH2;KLHL4;CPXCR1;NAP1L3;FAM133A;DIAPH2;RPA4;ERVFC1;PCDH19;TNMD;TSPAN6;SRPX2;SYTL4;CSTF2;NOX1;XKRX;ARL13A;TRMT2B;TMEM35A;CENPI;DRP2;TAF7L;TIMM8A;BTK;RPL36A-HNRNPH2;RPL36A;GLA;HNRNPH2;ARMCX4;ARMCX1;ARMCX6;ARMCX3;ARMCX2;ZMAT1;TCEAL2;TCEAL6;BEX5;TMSB15A;ARMCX5;ARMCX5-GPRASP2;GPRASP1;GPRASP2;GPRASP3;RAB40AL;BEX1;NXF3;BEX4;TCEAL8;TCEAL5;BEX2;TCEAL7;TCEAL9;BEX3;RAB40A;TCEAL4;TCEAL3;TCEAL1;MORF4L2;TMEM31;RAB9B;PLP1;TMSB15B;SLC25A53;ZCCHC18;FAM199X;ESX1;IL1RAPL2;TEX13A;NRK;SERPINA7;PWWP3B;RADX;RNF128;TBC1D8B;RIPPLY1;CLDN2;MORC4;RBM41;NUP62CL;DNAAF6;FRMPD3;PRPS1;TSC22D3;NCBP2L;MID2;TEX13B;VSIG1;PSMD10;ATG4A;COL4A6;COL4A5;IRS4;GUCY2F;NXT2;KCNE5;ACSL4;TMEM164;AMMECR1;GNG5B;RTL9;TDGF1P3;CHRDL1;PAK3;CAPN6;DCX;SERTM2;ALG13;TRPC5;TRPC5OS;RTL4;LHFPL1;AMOT;HTR2C;IL13RA2;LRCH2;RBMXL3;LUZP4;PLS3;LOC124908533 (collagen alpha-4(IV) chain);AGTR2;SLC6A14;CT83;KLHL13;WDR44;DOCK11;IL13RA1;ZCCHC12;LONRF3;CT47C1;KIAA1210;PGRMC1;SLC25A43;SLC25A5;STEEP1;UBE2A;NKRF;SEPTIN6;SOWAHD;RPL39;UPF3B;RNF113A;NDUFA1;AKAP14;NKAP;ZBTB33;TMEM255A;ATP1B4;LAMP2;CUL4B;MCTS1;C1GALT1C1;CT47B1;CT47A12;CT47A11;CT47A5;CT47A4;CT47A3;CT47A2;CT47A1;GLUD2;UBE2V1P16;GRIA3;THOC2;XIAP;STAG2;TEX13D;SH2D1A;TENM1;TEX13C;DCAF12L2;DCAF12L1;PRR32;ACTRT1;SMARCA1;OCRL;APLN;XPNPEP2;SASH3;ZDHHC9;UTP14A;BCORL1;ELF4;RAB33A;AIFM1;ZNF280C;SLC25A14;GPR119;RBMX2;ENOX2;ARHGAP36;IGSF1;OR13H1;STK26;FRMD7;RAP2C;MBNL3;HS6ST2;USP26;TFDP3;GPC4;GPC3;CCDC160;PHF6;HPRT1;PLAC1;PABIR2;PABIR3;MOSPD1;SMIM10;RTL8B;RTL8C;RTL8A;SMIM10L2B;ZNF75D;ETDC;ZNF449;SMIM10L2A;INTS6L;CT45A5;CT45A10;SAGE1;MMGT1;SLC9A6;FHL1;MAP7D3;ADGRG4;BRS3;HTATSF1;VGLL1;CD40LG;ARHGEF6;RBMX;GPR101;ZIC3;FGF13;F9;MCF2;ATP11C;CXorf66;HAPSTR2;SOX3;LDOC1;MAGEC3;MAGEC1;MAGEC2;SPANXN4;SPANXN3;SLITRK4;SPANXN2;SPANXN1;SLITRK2;FMR1;FMR1NB;AFF2;LOC122319696 (collagen alpha-4(IV) chain);IDS;MAGEA8;EOLA2;MAMLD1;MTM1;MTMR1;CD99L2;HMGB3;GPR50;VMA21;PASD1;PRRG3;FATE1;CNGA2;MAGEA4;GABRE;LOC100533997 (collagen alpha-4(IV) chain);MAGEA10;GABRA3;GABRQ;CETN2;NSDHL;ZNF185;PNMA5;PNMA3;MAGEA1;PNMA6F;ZNF275;PNMA6E;ZFP92;TREX2;HAUS7;BGN;ATP2B3;CCNQ;DUSP9;PNCK;SLC6A8;BCAP31;ABCD1;PLXNB3;SRPK3;IDH3G;SSR4;PDZD4;L1CAM;AVPR2;ARHGAP4;NAA10;RENBP;HCFC1;TMEM187;IRAK1;MECP2;OPN1LW;OPN1MW;OPN1MW2;TEX28;TKTL1;RPL10;DNASE1L1;TAFAZZIN;ATP6AP1;GDI1;FAM50A;PLXNA3;LAGE3;UBL4A;SLC10A3;FAM3A;G6PD;IKBKG;CTAG2;GAB3;DKC1;MPP1;SMIM9;F8;H2AB1;F8A1;FUNDC2;CMC4;MTCP1;BRCC3;VBP1;RAB39B;CLIC2;TMLHE;SPRY3</t>
  </si>
  <si>
    <t>SSX4;SSX4B;CENPVL2;CENPVL1;MAGED4B;MAGED4;XAGE1A;XAGE1B;LOC124908558 (X antigen family member 1);SSX2;SSX2B;FAM156B;FAM156A;MAGEH1;CXorf49;CXorf49B;DMRTC1B;FAM236B;FAM236D;DMRTC1;FAM236C;FAM236A;PABPC1L2B;PABPC1L2A;TCP11X1;NXF2;NXF2B;TCP11X2;TMSB15B;RHOXF2B;RHOXF2;ETDB;CT55;ZNF75D;ETDA;CT45A5;CT45A1;CT45A3;CT45A2;CT45A7;CT45A8;CT45A9;CT45A10;SPANXB1;SPANXC;SPANXA1;SPANXA2;SPANXD;CXorf51B;CXorf51A;EOLA1;HSFX3;MAGEA9B;HSFX2;TMEM185A;HSFX1;MAGEA9;EOLA2;HSFX4;MAGEA3;CSAG2;MAGEA2B;CSAG1;MAGEA2;CSAG3;MAGEA6;PNMA6A;LOC128966702 (X antigen family member 1);PWWP4;IKBKG;CTAG1A;CTAG1B;H2AB2;F8A2;F8A3;H2AB3;TMLHE</t>
  </si>
  <si>
    <t>CENPVL2;CENPVL1;MAGED4B;MAGED4;FAM156B;FAM156A;MAGEH1;ETDB;CT55;ZNF75D;ETDA;EOLA1;HSFX3;MAGEA9B;HSFX2;TMEM185A;HSFX1;MAGEA9;EOLA2;HSFX4;H2AB2;F8A2;F8A3;H2AB3;TMLHE</t>
  </si>
  <si>
    <t>TMSB15B;CXorf51B;CXorf51A</t>
  </si>
  <si>
    <t>SSX4;SSX4B;XAGE1A;XAGE1B;LOC124908558 (X antigen family member 1);SSX2;SSX2B;CXorf49;CXorf49B;DMRTC1B;FAM236B;FAM236D;DMRTC1;FAM236C;FAM236A;PABPC1L2B;PABPC1L2A;TCP11X1;NXF2;NXF2B;TCP11X2;TMSB15B;RHOXF2B;RHOXF2;CT45A5;CT45A1;CT45A3;CT45A2;CT45A7;CT45A8;CT45A9;CT45A10;SPANXB1;SPANXC;SPANXA1;SPANXA2;SPANXD;CXorf51B;CXorf51A;MAGEA3;CSAG2;MAGEA2B;CSAG1;MAGEA2;CSAG3;MAGEA6;PNMA6A;LOC128966702 (X antigen family member 1);PWWP4;IKBKG;CTAG1A;CTAG1B</t>
  </si>
  <si>
    <t>LOC124908988 (X antigen family member 1);TSPY8;TSPY8-like;TSPY8;TSPY4;LOC124909293-like;LOC124909293;LOC124909293;LOC124909293;LOC124909293;TSPY3;LOC124909293;LOC124909293;LOC124909293;LOC128966655-like;LOC128966655;LOC128966655;LOC128966655;LOC128966655;LOC124909293-like;LOC128966655-like;LOC128966655;LOC128966655-like;TSPY9;LOC128966655-like;LOC124909293-like;LOC124909015-like;LOC124909293-like;LOC128966655-like;LOC128966655-like;LOC128966655;LOC128966655;LOC128966655;TSPY1;LOC124909293-like;LOC128966655-like;LOC128966655;LOC128966655;TSPY10;LOC128966655;LOC128966655-like;LOC128966655;LOC124909293-like;TSPY2;VCY;VCY1B;CDY2B;CDY2A;HSFY1;HSFY2;RBMY1B;RBMY1A1;RBMY1D;RBMY1E;PRY;RBMY1J;RBMY1F;PRY2;BPY2;DAZ1;DAZ3;BPY2B;CDY1B;DAZ4;DAZ2;BPY2C;CDY1</t>
  </si>
  <si>
    <t>SRY;RPS4Y1;ZFY;AMELY;TBL1Y;USP9Y;DDX3Y;UTY;TMSB4Y;NLGN4Y;LOC102723934 (BCL-6 corepressor);KDM5D;EIF1AY;RPS4Y2</t>
  </si>
  <si>
    <t>VCY;VCY1B;CDY2B;CDY2A;HSFY1;HSFY2;RBMY1B;RBMY1A1;RBMY1D;RBMY1E;PRY;RBMY1J;RBMY1F;BPY2;DAZ1;DAZ3;BPY2B;DAZ4;DAZ2</t>
  </si>
  <si>
    <t>CDY2B;CDY2A;HSFY1;HSFY2;BPY2;DAZ1;DAZ3;BPY2B</t>
  </si>
  <si>
    <t>ARSH;SPANXC-like;SPANXC-like;SPANXC-like;SPANXC-like;SPANXC-like;ARSF;SPANXC-like;SPANXC-like;SSX1-like;SSX1;SSX1;SSX1;LOC115930107 (protein SSX4);LOC101145832 (protein SSX4);LOC101142669 (protein SSX4);LOC115932410 (protein SSX4);LOC101146541 (protein SSX4);LOC101144987 (protein SSX4);LOC101147372 (protein SSX4);LOC115932194 (protein SSX4);LOC101148088 (protein SSX4);XAGE5-like;XAGE5;XAGE5;XAGE5;XAGE5;XAGE3;XAGE5;XAGE5;MAGEH1;USP51;FOXR2;DMRTC1B;XAGE5;DMRTC1;XAGE5;PABPC1L2B;PABPC1L2A;XAGE5;XAGE5;XAGE5;LOC129530096 (T-complex protein 11 X-linked protein 2);LOC115932259 (T-complex protein 11 X-linked protein 2);LOC101149428 (T-complex protein 11 X-linked protein 2);RHOXF1;LOC101146547 (T-complex protein 11 X-linked protein 2);ETDB;CT55-like;CT55-like;CT55;CT55;SAGE1-like;LOC115932143 (cancer/testis antigen family 45 member A6);LOC115932144 (cancer/testis antigen family 45 member A6);LOC115932146 (cancer/testis antigen family 45 member A6);LOC101145464 (cancer/testis antigen family 45 member A6);SPANXA2-like;SPANXA2;SPANXA2-like;SPANXA2-like;SPANXA2;SPANXA2-like;SPANXA2;CXHXorf51B;CXHXorf51A;SPANXA2;EOLA1;HSFX3;SPANXA2;SPANXA2;TMEM185A-like;MAGEA11;TMEM185A;TMEM185A;TMEM185A;MAGEA8;EOLA2;TMEM185A;TMEM185A;TMEM185A;TMEM185A;MAGEA12;CSAG1;TMEM185A;TMEM185A;PNMA6A;TMEM185A;PWWP4-like;PWWP4-like;OPN1MW3;TEX28;TKTL1;EMD;FLNA;IKBKG;PWWP4;PWWP4;LOC115932121 (NF-kappa-B essential modulator);CLIC2;LOC101129330 (NF-kappa-B essential modulator);LOC115932395 (NF-kappa-B essential modulator);LOC101152676 (NF-kappa-B essential modulator);LOC115932200 (NF-kappa-B essential modulator);TMLHE</t>
  </si>
  <si>
    <t>XG;GYG2;ARSD;ARSL;ARSH;ARSF;MXRA5;PRKX;NLGN4X;VCX2-like;PUDP;STS;VCX-like;PNPLA4;VCX-like;VCY1B-like;ANOS1;FAM9A;LOC101137381 (anaphase-promoting complex subunit 15);FAM9B;TBL1X;GPR143;SHROOM2;CLDN34;WWC3;CLCN4;LOC109024753 (serine/threonine-protein phosphatase 2A 56 kDa regulatory subunit gamma isoform);MID1;LOC101144727 (serine/threonine-protein phosphatase 2A 56 kDa regulatory subunit gamma isoform);ARHGAP6;AMELX;MSL3;FRMPD4;PRPS2;TLR7;TLR8;TMSB4X;FAM9C;ATXN3L;EGFL6;LOC109024686 (serine/threonine-protein phosphatase 2A 56 kDa regulatory subunit gamma isoform);TCEANC;RAB9A;TRAPPC2;OFD1;GPM6B;GEMIN8;UBE2E3-like;GLRA2;FANCB;LOC101134365 (nucleophosmin);MOSPD2;ASB9;ASB11;PIGA;VEGFD;PIR;BMX;ACE2;CLTRN;CA5B;LOC101142892 (carbonic anhydrase 5B, mitochondrial);ZRSR2;AP1S2;GRPR;MAGEB17;CTPS2;S100G;SYAP1;TXLNG;RBBP7;REPS2;NHS;SCML1;RAI2;BEND2;SCML2;CDKL5;RS1;PPEF1;PHKA2;ADGRG2;PDHA1;MAP3K15;SH3KBP1;BCLAF3;MAP7D2;EIF1AX;RPS6KA3;CNKSR2;KLHL34;SMPX;MBTPS2;SMS;PHEX;CBLL2;DDX53;PTCHD1;PRDX4;ACOT9;SAT1;LOC129530074 (carbonic anhydrase 5B, mitochondrial);APOO;CXHXorf58;KLHL15;EIF2S3;ZFX;SUPT20HL2;LOC101146307 (carbonic anhydrase 5B, mitochondrial);PDK3;PCYT1B;POLA1;EEF1B2-like;ARX;MAGEB18;MAGEB6B;MAGEB6;MAGEB5;LOC109024698 (high mobility group protein HMG-I/HMG-Y);PPP4R3C;DCAF8L2;LOC101152062 (high mobility group protein HMG-I/HMG-Y);MAGEB10-like;DCAF8L1;IL1RAPL1;MAGEB10;MAGEB3;MAGEB4;MAGEB1;NR0B1;TASL;CKS1B-like;GK;TAB3;FTHL17;DMD;LOC101133443 (tubulin-specific chaperone A);FAM47A;TMEM47;FAM47B;LOC101138854 (E3 ubiquitin-protein ligase SIAH1);MAGEB16;CFAP47;LOC115932055 (E3 ubiquitin-protein ligase SIAH1);TFDP1-like;TFDP1;TFDP1;PRRG1;TFDP1;FAM47C;LANCL3;XK;TFDP1;DYNLT3;SYTL5;TFDP1;TFDP1;SRPX;RPGR;TFDP1;OTC;FTL-like;TSPAN7;MID1IP1;BCOR;ATP6AP2;CXHXorf38;MED14;FTL;DPRX-like;DPRX;RPL32-like;USP9X;DDX3X;NYX;CASK;TXNDC9-like;GPR34;GPR82;PPP1R2C;MAOA;MAOB;NDP;EFHC2;TXNDC9;FUNDC1;RPSA2-like;DUSP21;KDM6A;DIPK2B;LOC101151581 (keratin, type I cytoskeletal 18);LOC129529854 (keratin, type I cytoskeletal 18);LOC129529784 (keratin, type I cytoskeletal 18);LOC129529785 (keratin, type I cytoskeletal 18);KRBOX4;ZNF674;LOC101154342 (keratin, type I cytoskeletal 18);CHST7;SLC9A7;CHMP5-like;RP2;JADE3;RGN;NDUFB11;RBM10;UBA1;CDK16;USP11;NICN1-like;ZNF157;ZNF41;ARAF;SYN1;TIMP1;CFP;ELK1;UXT;NICN1;LOC101139707 (actin-binding protein WASF2);ZNF81;ZNF182;SPACA5;ZNF630;LOC101140047 (actin-binding protein WASF2);LOC109024635 (actin-binding protein WASF2);SLC38A5;FTSJ1;PORCN;EBP;TBC1D25;RBM3;WDR13;WAS;SUV39H1;GLOD5;GATA1;HDAC6;ERAS;PCSK1N;PQBP1;TIMM17B;SLC35A2;PIM2;OTUD5;KCND1;GRIPAP1;TFE3;CCDC120;PRAF2;WDR45;GPKOW;MAGIX;PLP2;PRICKLE3;SYP;CACNA1F;CCDC22;FOXP3;PPP1R3F;LOC101132076 (actin-binding protein WASF2);LOC129529765 (G antigen 2D);LOC129529767 (G antigen 2D);LOC129529768 (G antigen 2D);LOC129529769 (G antigen 2D);LOC129529770 (G antigen 2D);LOC129529771 (G antigen 2D);LOC101132445 (G antigen 2D);LOC129529773 (G antigen 2D);LOC129529774 (G antigen 2D);LOC129529775 (G antigen 2D);LOC129529807 (G antigen 2D);LOC109024694 (voltage-dependent anion-selective channel protein 1);PAGE1;PAGE4;LOC129529777 (voltage-dependent anion-selective channel protein 1);USP27X;CLCN5;AKAP4;CCNB3;DGKK;SHROOM4;LOC101140048 (histone H3.3A);BMP15;NUDT10;EZHIP;LOC101141171 (histone H3.3A);CENPVL3;GSPT2;MAGED1;LOC109024713 (cytochrome b-c1 complex subunit 9);XAGE2;LOC101125357 (cytochrome b-c1 complex subunit 9);GPR173;TSPYL2;KANTR;KDM5C;IQSEC2;SMC1A;RIBC1;HSD17B10;HUWE1;LOC101135450 (39S ribosomal protein L32, mitochondrial);LOC109024660 (39S ribosomal protein L32, mitochondrial);PHF8;FAM120C;RPL37-like;WNK3;TSR2;FGD1;GNL3L;ITIH6;RPL37;RPL37;PFKFB1;APEX2;ALAS2;PAGE2B;FAM104B;RPL37;PAGE5;PAGE3;MAGEH1;FOXR2;RRAGB;KLF8;UBQLN2;NBDY;LOC101150857 (cytochrome b-c1 complex subunit 7);SPIN3;LOC101152665 (cytochrome b-c1 complex subunit 7);LOC129529677 (cytochrome b-c1 complex subunit 7);LOC115932047 (cytochrome b-c1 complex subunit 7);LOC129529676 (spindlin-2);FAAH2;LOC101124372 (spindlin-2);ZXDB-like;CBX1-like;SPIN4;ARHGEF9;CBX1;AMER1;CBX1;ZC4H2;ZC3H12B;CBX1;LAS1L;CBX1;MSN;VSIG4;HEPH;EDA2R;AR;OPHN1;YIPF6;RPL26-like;LOC101147142 (60S ribosomal protein L31);STARD8;EFNB1;PJA1;NALF2;EDA;AWAT2;OTUD6A;IGBP1;DGAT2L6;AWAT1;P2RY4;ARR3;RAB41;PDZD11;KIF4A;GDPD2;LOC129529993 (60S ribosomal protein L31);DLG3;TEX11;SMIM30-like;SLC7A3;SNX12;FOXO4;CXHXorf65;IL2RG;MED12;NLGN3;GJB1;ZMYM3;NONO;ITGB1BP2;TAF1;OGT;GCNA;CXCR3;CXorf49B-like;CXorf49B;NHSL2;RPS26-like;RTL5;RPS26;PIN4;ERCC6L;RPS4X;CITED1;HDAC8;PHKA1;RPS26;RPS26;CDX4;CHIC1;RPS26;RPS26;LOC109024667 (protein shisa-5);LOC101130654 (ATP synthase membrane subunit K, mitochondrial);LOC101139456 (ATP synthase membrane subunit K, mitochondrial);ZCCHC13;LOC112268271-like;SLC16A2;PABPC1-like;RLIM;NEXMIF;ABCB7;UPRT;ZDHHC15;RPL21-like;LOC101140932 (E3 ubiquitin-protein ligase TTC3);MAGEE2;PBDC1;MAGEE1;FGF16;ATRX;MAGT1;LOC101147253 (E3 ubiquitin-protein ligase TTC3);ATP7A;PGAM4;PGK1;TAF9B;CYSLTR1;RTL3;LPAR4;P2RY10;GPR174;ITM2A;TBX22;TENT5D;BRWD3;HMGN5;SH3BGRL;POU3F4;LOC115932097 (telomeric repeat-binding factor 1);CYLC1;RPS6KA6;HDX;LOC109024669 (telomeric repeat-binding factor 1);APOOL;SATL1;ZNF711;POF1B;CHM;DACH2;LOC101136757 (telomeric repeat-binding factor 1);KLHL4;RPSA2-like;CPXCR1;TGIF2LX;PSMA2-like;LOC101142417 (TSC22 domain family protein 3);PABPC5;PCDH11X;LOC101146197 (AP-2 complex subunit beta);NAP1L3;FAM133A;LOC101151345 (histone acetyltransferase KAT7);DIAPH2;RPA4;LOC129529827 (early lymphoid activation gene protein);PCDH19;TNMD;TSPAN6;SRPX2;SYTL4;CSTF2;NOX1;XKRX;ARL13A;TRMT2B;TMEM35A;CENPI;LOC129529830 (early lymphoid activation gene protein);DRP2;TAF7L;TIMM8A;BTK;RPL36A;GLA;HNRNPH2;ARMCX4;ARMCX1;ARMCX6-like;ARMCX6;ARMCX3;ARMCX2;ARMCX6;ZMAT1;TCEAL2;TCEAL6;BEX5;TMSB15A;NXF2B-like;ARMCX5;GPRASP1;GPRASP2;GPRASP3;RAB40AL;BEX1;NXF3;BEX4;TCEAL8;TCEAL5;BEX2;TCEAL7;TCEAL9;BEX3;RAB40A;TCEAL4;NXF2B;TCEAL1;MORF4L2;GLRA4;PLP1;RAB9B;NXF2B;H2BW2-like;H2BW2;H2BW2;TMSB15A-like;SLC25A53;ZCCHC18;FAM199X;ESX1;IL1RAPL2;PHB1-like;TEX13A;KCTD9-like;NRK;SERPINA7;PWWP3B;KCTD9;RADX;RNF128;TBC1D8B;RIPPLY1;CLDN2;MORC4;RBM41;NUP62CL;DNAAF6;KCTD9;FRMPD3;PRPS1;TSC22D3;NCBP2L;MID2;TEX13B;VSIG1;PSMD10;ATG4A;COL4A6;COL4A5;IRS4;GUCY2F;NXT2;KCNE5;ACSL4;KCTD9;TMEM164;AMMECR1;GNG5B;RTL9;KCTD9;CHRDL1;PAK3;CAPN6;DCX;SERTM2;ALG13;TRPC5;TRPC5OS;RTL4;LHFPL1;LOC101150009 (high mobility group protein B3);AMOT;SSU72-like;HTR2C;IL13RA2;LRCH2;RBMXL3;RPL36-like;LUZP4;RPL36;PLS3;RPL36;AGTR2;SLC6A14;CT83;CT83-like;KLHL13;WDR44;DOCK11;IL13RA1;CT83;ZCCHC12;LONRF3;CT47C1;KIAA1210;PGRMC1;CT83;LOC101136534 (28S ribosomal protein S17, mitochondrial);SLC25A43;SLC25A5;STEEP1;UBE2A;NKRF;SEPTIN6;SOWAHD;RPL39;UPF3B;RNF113A;NDUFA1;AKAP14;NKAP;ESX1-like;ESX1;ESX1;ZBTB33;TMEM255A;ATP1B4;LAMP2;CUL4B;MCTS1;C1GALT1C1;CT47A1-like;CT47A1;CT47A1-like;CT47A1-like;CT47A1-like;CT47A1-like;CT47A1-like;CT47A1;CT47A1;CT47A1;GLUD2;CT47A1;LOC101127655 (ribosome-recycling factor, mitochondrial);GRIA3;NDUFA4-like;THOC2;XIAP;STAG2;TEX13D;SH2D1A;TENM1;TEX13C;DCAF12L2;DCAF12L1;PRR32;ACTRT1;SMARCA1;OCRL;APLN;XPNPEP2;SASH3;ZDHHC9;UTP14A;BCORL1;ELF4;AIFM1;RAB33A;ZNF280C;SLC25A14;GPR119;RBMX2;ENOX2;ARHGAP36;IGSF1;NDUFA4;OR13H1-like;OR13H1;STK26;FRMD7;RAP2C;MBNL3;HS6ST2;USP26;TFDP3;GPC4;GPC3;LOC101129206 (40S ribosomal protein S24);RPSA2-like;CCDC160;PHF6;HPRT1;PLAC1;PABIR2;PABIR3;MOSPD1;RPSA2;RTL8B;RTL8C;RPSA2;RTL8A;SMIM10L2B;ZNF75D;ETDC;ZNF449;SMIM10L2A;INTS6L;SAGE1-like;SAGE1;SAGE1;MMGT1;SLC9A6;GAPDHS-like;FHL1;MAP7D3;ADGRG4;BRS3;HTATSF1;VGLL1;CD40LG;ARHGEF6;RBMX;GPR101;LOC101126671 (ras-related C3 botulinum toxin substrate 1);ZIC3;LOC109024728 (ras-related C3 botulinum toxin substrate 1);FGF13;LOC101130171 (ras-related C3 botulinum toxin substrate 1);LOC101128506 (3-oxo-5-alpha-steroid 4-dehydrogenase 1);F9;MCF2;ATP11C;CXHXorf66;LOC115932372 (3-oxo-5-alpha-steroid 4-dehydrogenase 1);HAPSTR2;SOX3;LOC101133083 (3-oxo-5-alpha-steroid 4-dehydrogenase 1);LDOC1;LOC115932385 (UAP56-interacting factor);MAGEC3;MAGEC1;LOC101137392 (UAP56-interacting factor);LOC101138507 (UAP56-interacting factor);LOC101140413 (UAP56-interacting factor);SLITRK4;SPANXN2-like;LOC101139714 (putative ubiquitin-conjugating enzyme E2 N);LOC115932374 (putative ubiquitin-conjugating enzyme E2 N);SLITRK2;LOC129529851 (putative ubiquitin-conjugating enzyme E2 N);LOC129530022 (embryonic stem cell-related gene protein);FMR1;FMR1NB;AFF2;LOC129530014 (embryonic stem cell-related gene protein);IDS;IDS-like;IDS;IDS;NOL11-like;LOC101126445 (X-ray repair cross-complementing protein 6);LOC129529793 (X-ray repair cross-complementing protein 6);MAMLD1;MTM1;MTMR1;CD99L2;HMGB3;LOC109024759 (60S ribosomal protein L19);GPR50;VMA21;PASD1;PRRG3;FATE1;CNGA2;MAGEA4;GABRE;MAGEA10;GABRA3;GABRQ;CETN2;NSDHL;ZNF185;PNMA5;PNMA3;MAGEA1;PNMA6F;ZNF275;PNMA6E;ZFP92;TREX2;HAUS7;ECM2-like;BGN;ATP2B3;CCNQ;LOC101153638 (keratin, type I cytoskeletal 18);DUSP9;RPL18A-like;PNCK;SLC6A8;BCAP31;ABCD1;PLXNB3;SRPK3;IDH3G;SSR4;PDZD4;CYCS-like;L1CAM;AVPR2;ARHGAP4;NAA10;RENBP;HCFC1;TMEM187;IRAK1;MECP2;CYCS;CYCS;OPN1MW3;RPL10;DNASE1L1;TAFAZZIN;ATP6AP1;GDI1;FAM50A;PLXNA3;LAGE3;UBL4A;SLC10A3;FAM3A;G6PD;IKBKG;LOC115932121 (NF-kappa-B essential modulator);LOC115932255 (NF-kappa-B essential modulator);GAB3;DKC1;MPP1;HMGN1-like;SMIM9;F8;HMGN1;F8A1;FUNDC2;CMC4;MTCP1;BRCC3;VBP1;RAB39B;CLIC2;TMLHE;SPRY3;VAMP7;TRPC6-like;IL9R;LOC129530138 (SH3 domain-containing kinase-binding protein 1);SLC35F5-like;SLC35F5;LOC129529932 (beta-defensin 125)</t>
  </si>
  <si>
    <t>SPANXC-like;SPANXC-like;SPANXC-like;SPANXC;LOC115930107 (protein SSX4);LOC101145832 (protein SSX4);LOC101142669 (protein SSX4);LOC115932410 (protein SSX4);LOC101146541 (protein SSX4);LOC101144987 (protein SSX4);LOC101147372 (protein SSX4);LOC115932194 (protein SSX4);LOC101148088 (protein SSX4);XAGE5-like;XAGE5;XAGE5;XAGE5;XAGE5;MAGEH1;FOXR2;DMRTC1B;XAGE5;DMRTC1;XAGE5;PABPC1L2B;PABPC1L2A;XAGE5;XAGE5;XAGE5;LOC129530096 (T-complex protein 11 X-linked protein 2);LOC115932259 (T-complex protein 11 X-linked protein 2);LOC101146547 (T-complex protein 11 X-linked protein 2);ETDB;CT55-like;CT55;CT55;SAGE1-like;LOC115932143 (cancer/testis antigen family 45 member A6);LOC115932144 (cancer/testis antigen family 45 member A6);LOC115932146 (cancer/testis antigen family 45 member A6);LOC101145464 (cancer/testis antigen family 45 member A6);SPANXA2-like;SPANXA2;SPANXA2-like;SPANXA2-like;SPANXA2-like;CXHXorf51B;CXHXorf51A;SPANXA2;EOLA1;HSFX3;SPANXA2;SPANXA2;TMEM185A-like;MAGEA11;TMEM185A;TMEM185A;TMEM185A;EOLA2;TMEM185A;TMEM185A;TMEM185A;TMEM185A;TMEM185A;TMEM185A;PNMA6A;TMEM185A;PWWP4-like;PWWP4-like;IKBKG;PWWP4;PWWP4;LOC115932121 (NF-kappa-B essential modulator);CLIC2;LOC101129330 (NF-kappa-B essential modulator);LOC115932395 (NF-kappa-B essential modulator);LOC101152676 (NF-kappa-B essential modulator);LOC115932200 (NF-kappa-B essential modulator);TMLHE</t>
  </si>
  <si>
    <t>CENPVL1;CENPVL1;LOC115932410 (putative uncharacterized protein FLJ39060);MAGED4;MAGED4;LOC101147372 (putative uncharacterized protein FLJ39060);FAM156A;FAM156A;MAGEH1;FOXR2;ETDB;CT55-like;CT55;ETDB;LOC109024680 (uncharacterized LOC109024680);EOLA1;HSFX3;MAGEA9;HSFX1;TMEM185A-like;TMEM185A;HSFX1;MAGEA9;EOLA2;LOC115932180 (uncharacterized LOC115932180);CLIC2;H2AB3;HAP40;F8A1;H2AB3;TMLHE</t>
  </si>
  <si>
    <t>H2AB3;H2AB3;H2AB3;LOC129530096 (T-complex protein 11 X-linked protein 2);SAGE1-like</t>
  </si>
  <si>
    <t>SAGE1;SAGE1;SAGE1;LOC129530096 (T-complex protein 11 X-linked protein 2);SAGE1-like</t>
  </si>
  <si>
    <t>SPANXC-like;SPANXC-like;SPANXC-like;SPANXC;LOC115930107 (protein SSX4);LOC115932194 (protein SSX4);LOC101148088 (protein SSX4);XAGE5-like;XAGE5;XAGE5;DMRTC1B;XAGE5;DMRTC1;XAGE5;PABPC1L2B;PABPC1L2A;XAGE5;XAGE5;XAGE5;LOC129530096 (T-complex protein 11 X-linked protein 2);LOC115932259 (T-complex protein 11 X-linked protein 2);LOC101146547 (T-complex protein 11 X-linked protein 2);SAGE1-like;LOC115932143 (cancer/testis antigen family 45 member A6);LOC115932144 (cancer/testis antigen family 45 member A6);LOC115932146 (cancer/testis antigen family 45 member A6);LOC101145464 (cancer/testis antigen family 45 member A6);SPANXA2-like;SPANXA2;SPANXA2-like;SPANXA2-like;SPANXA2-like;CXHXorf51B;CXHXorf51A;MAGEA11;SPANXA2;SPANXA2;SPANXA2;SPANXA2;SPANXA2;PNMA6A;SPANXA2;PWWP4-like;PWWP4-like;IKBKG;PWWP4;PWWP4;LOC115932121 (NF-kappa-B essential modulator)</t>
  </si>
  <si>
    <t>LOC129530316 (NF-kappa-B essential modulator);LOC129530256 (RNA-binding motif protein, Y chromosome, family 1 member F/J);LOC129530259 (RNA-binding motif protein, Y chromosome, family 1 member A1);LOC129530261 (RNA-binding motif protein, Y chromosome, family 1 member F/J);LOC129530264 (RNA-binding motif protein, Y chromosome, family 1 member A1);LOC129530266 (RNA-binding motif protein, Y chromosome, family 1 member F/J);LOC129530267 (RNA-binding motif protein, Y chromosome, family 1 member F/J);LOC129530294 (heat shock transcription factor, Y-linked);LOC129530203 (centriole and centriolar satellite protein OFD1);LOC129530247 (testis-specific chromodomain protein Y 1);LOC129530243 (RNA-binding motif protein, Y chromosome, family 1 member B);LOC129530239 (RNA-binding motif protein, Y chromosome, family 1 member F/J);LOC129530240 (RNA-binding motif protein, Y chromosome, family 1 member F/J);LOC129530238 (RNA-binding motif protein, Y chromosome, family 1 member F/J);LOC129530241 (RNA-binding motif protein, Y chromosome, family 1 member F/J);LOC129530242 (RNA-binding motif protein, Y chromosome, family 1 member F/J);LOC129530249 (RNA-binding motif protein, Y chromosome, family 1 member F/J);LOC129530252 (RNA-binding motif protein, Y chromosome, family 1 member F/J);LOC129530275 (RNA-binding motif protein, Y chromosome, family 1 member F/J);LOC129530277 (RNA-binding motif protein, Y chromosome, family 1 member F/J);LOC128966655-like;LOC128966655;LOC128966655;LOC128966655;LOC129530354 (centriole and centriolar satellite protein OFD1);LOC129530213 (centriole and centriolar satellite protein OFD1);LOC129530363 (centriole and centriolar satellite protein OFD1);LOC129530215 (centriole and centriolar satellite protein OFD1);LOC129530216 (centriole and centriolar satellite protein OFD1);LOC129530366 (centriole and centriolar satellite protein OFD1);LOC129530218 (centriole and centriolar satellite protein OFD1);LOC101125894 (actin, alpha skeletal muscle);DNAI1-like;LOC129530293 (glutathione hydrolase 1 proenzyme);LOC129530379 (glutathione hydrolase 1 proenzyme);LOC129530391 (glutathione hydrolase 1 proenzyme);IGSF3-like;LOC129530290 (glutathione hydrolase 1 proenzyme);LOC129530383 (uncharacterized protein DKFZp434B061);LOC129530384 (uncharacterized protein DKFZp434B061)</t>
  </si>
  <si>
    <t>LOC129530296 (cyclin-Q);LOC129530340 (ankyrin repeat domain-containing protein 36A);LOC115935851 (ankyrin repeat domain-containing protein 36A);LOC129530307 (ankyrin repeat domain-containing protein 36A);LOC115934309 (regulator of G-protein signaling 12);LOC129530229 (alpha/beta hydrolase domain-containing protein 17A);LOC129530378 (alpha/beta hydrolase domain-containing protein 17A);LOC129530304 (B melanoma antigen 3);LOC129530379 (B melanoma antigen 3);EIF3F-like;LOC129530398 (B melanoma antigen 5);LOC129530391 (B melanoma antigen 5);LOC129530384 (B melanoma antigen 5)</t>
  </si>
  <si>
    <t>SRY;RPS4Y1;ZFY;AMELY;TBL1Y;PRKX-like;LOC129530428 (matrix-remodeling-associated protein 5);FRG1-like;LOC129530328 (uncharacterized protein C12orf42);LOC129530250 (uncharacterized protein C12orf42);LOC129530234 (uncharacterized protein C12orf42);KDM5D;LOC129530273 (gamma-taxilin);LOC129530431 (gamma-taxilin);LOC129530333 (eukaryotic translation initiation factor 4 gamma);LOC129530270 (thymosin beta-4, Y-chromosomal);UTY;LOC129530405 (proteasome subunit alpha type-6);DDX3Y;USP9Y;LOC129530306 (proteasome subunit alpha type-6)</t>
  </si>
  <si>
    <t>LOC129530259 (RNA-binding motif protein, Y chromosome, family 1 member A1);LOC129530264 (RNA-binding motif protein, Y chromosome, family 1 member A1);LOC129530266 (RNA-binding motif protein, Y chromosome, family 1 member F/J);LOC129530294 (heat shock transcription factor, Y-linked);LOC129530203 (centriole and centriolar satellite protein OFD1);LOC129530243 (RNA-binding motif protein, Y chromosome, family 1 member B);LOC129530213 (RNA-binding motif protein, Y chromosome, family 1 member B);LOC129530363 (RNA-binding motif protein, Y chromosome, family 1 member B);LOC129530215 (RNA-binding motif protein, Y chromosome, family 1 member B);LOC129530216 (RNA-binding motif protein, Y chromosome, family 1 member B);LOC129530366 (RNA-binding motif protein, Y chromosome, family 1 member B);LOC129530218 (RNA-binding motif protein, Y chromosome, family 1 member B);DNAI1-like</t>
  </si>
  <si>
    <t>LOC129530259 (RNA-binding motif protein, Y chromosome, family 1 member A1);LOC129530264 (RNA-binding motif protein, Y chromosome, family 1 member A1);LOC129530266 (RNA-binding motif protein, Y chromosome, family 1 member F/J);LOC129530294 (heat shock transcription factor, Y-linked);LOC129530203 (centriole and centriolar satellite protein OFD1);LOC129530243 (RNA-binding motif protein, Y chromosome, family 1 member B);DNAI1-like</t>
  </si>
  <si>
    <t>PRKX-like;PRKX-like;PRKX;TBL1X;PRKX;PRKX;SSX7-like;SSX7;LOC129025189 (protein SSX2);LOC129024394 (protein SSX2);SSX7-like;SSX7;SSX7-like;SSX7;SSX7;SSX7;SSX7;SSX7;SSX7;SSX7;SSX7;SPANXN2-like;SSX7-like;SSX3-like;SSX3;LOC129024686 (protein SSX4);SSX3-like;SSX7-like;SSX7;SPANXN2-like;SPANXN2;FAM156A;MAGEH1;USP51;FOXR2;SPANXN2;DMRTC1B;SPANXN2;DMRTC1;LOC129024931 (protein FAM236A);LOC129025291 (protein FAM236A);PABPC1L2B;LOC129025284 (protein FAM236A);LOC129024333 (protein FAM236A);LOC129025009 (protein FAM236A);H2BW2-like;H2BW2;H2BW2;H2BW2;CT55;CT55-like;ETDA;LOC124902806-like;MAGEC1-like;MAGEC1;SPANXN1-like;SPANXN1;SPANXN1;LOC129024232 (heat shock transcription factor, X-linked member 3);LOC129024586 (heat shock transcription factor, X-linked member 3);LOC129024897 (heat shock transcription factor, X-linked member 3);TMEM185A-like;MAGEA11;TMEM185A-like;TMEM185A;MAGEA9-like;MAGEA9;HSFX2;MAGEA9;MAGEA9;MAGEA9;MAGEA2B;CSAG2-like;MAGEA12;CSAG2-like;MAGEA2;CSAG2;CSAG2;PNMA6A;CSAG2;CSAG2;PWWP4-like;FLNA;EMD;CLIC2;H2AB3-like;H2AB3;HAP40-like;H2AB3-like;TMLHE</t>
  </si>
  <si>
    <t>H2AB3;XG;GYG2;ARSD;ARSL;ARSH;ARSF;MXRA5;PRKX-like;PRKX;NLGN4X;VCY1B-like;VCY1B-like;PUDP;STS;VCY1B-like;VCY1B-like;PNPLA4;VCY1B-like;VCY1B-like;ANOS1;FAM9A;FAM9B;TBL1X;GPR143;SHROOM2;WWC3;CLCN4;MID1;VCY1B;ARHGAP6;AMELX;MSL3;FRMPD4;PRPS2;TLR7;TLR8;TMSB4X;FAM9C;ATXN3L;EGFL6;TCEANC;RAB9A;TRAPPC2;OFD1;GPM6B;GEMIN8;GLRA2;FANCB;LOC129024808 (nucleophosmin);MOSPD2;ASB9;ASB11;PIGA;VEGFD;PIR;BMX;ACE2;CLTRN;LOC129024342 (nucleophosmin);CA5B;ZRSR2;AP1S2;GRPR;MAGEB17;CTPS2;S100G;SYAP1;TXLNG;RBBP7;REPS2;NHS;SCML1;RAI2;BEND2;SCML2;TMSB10-like;CDKL5;RS1;PPEF1;PHKA2;ADGRG2;PDHA1;MAP3K15;SH3KBP1;BCLAF3;MAP7D2;EIF1AX;RPS6KA3;CNKSR2;KLHL34;SMPX;TMSB10;SMS;PHEX;CBLL2;DDX53;PTCHD1;PRDX4;ACOT9;TMSB10;SAT1;APOO;CXHXorf58;KLHL15;EIF2S3;ZFX;SUPT20HL2;TMSB10;PDK3;PCYT1B;POLA1;LOC129025119 (disks large-associated protein 4);ARX;LOC129025305 (platelet-activating factor acetylhydrolase IB subunit alpha2);LOC129024743 (ran-specific GTPase-activating protein);LOC129024744 (ran-specific GTPase-activating protein);MAGEB18;MAGEB6B;MAGEB6;MAGEB5;LOC129025340 (ran-specific GTPase-activating protein);LOC129025341 (high mobility group protein HMG-I/HMG-Y);PPP4R3C;LOC129024732 (high mobility group protein HMG-I/HMG-Y);LOC129024733 (high mobility group protein HMG-I/HMG-Y);MAGEB10-like;MAGEB10-like;DCAF8L1;IL1RAPL1;MAGEB2;MAGEB3;MAGEB4;MAGEB1;NR0B1;TASL;GK;TAB3;FTHL17;DMD;FAM47A;TMEM47;FAM47B;LOC129024830 (E3 ubiquitin-protein ligase SIAH1);MAGEB16;CFAP47;LOC129024532 (E3 ubiquitin-protein ligase SIAH1);TFDP1-like;TFDP1;FTH1-like;PRRG1;FTH1-like;FTH1;LANCL3;XK;FTH1;DYNLT3;FTH1;FTH1;SYTL5;SRPX;RPGR;OTC;FTL-like;TSPAN7;MID1IP1;BCOR;LOC112268271-like;LOC129024678 (inosine-5'-monophosphate dehydrogenase 1);ATP6AP2;MPC1L;CXHXorf38;MED14;DPRX-like;DPRX;USP9X;DDX3X;NYX;CASK;GPR34;YWHAZ-like;GPR82;PPP1R2C;MAOA;MAOB;NDP;EFHC2;YWHAZ;FUNDC1;DUSP21;KDM6A;DIPK2B;KRBOX4;ZNF674;YWHAZ;CHST7;SLC9A7;CHMP5-like;RP2;JADE3;RGN;NDUFB11;RBM10;UBA1;CDK16;USP11;ZNF157;ZNF41;ARAF;SYN1;TIMP1;CFP;ELK1;UXT;ZNF630-like;LOC129024059 (actin-binding protein WASF2);LOC129024771 (actin-binding protein WASF2);ZNF182;SPACA5;LOC129025033 (actin-binding protein WASF2);ZNF630;LOC129024517 (actin-binding protein WASF2);SLC38A5;FTSJ1;PORCN;EBP;TBC1D25;RBM3;WDR13;WAS;SUV39H1;GLOD5;GATA1;HDAC6;ERAS;PCSK1N;TIMM17B;PQBP1;SLC35A2;PIM2;OTUD5;KCND1;GRIPAP1;TFE3;CCDC120;PRAF2;WDR45;GPKOW;MAGIX;PLP2;PRICKLE3;SYP;CACNA1F;CCDC22;FOXP3;PPP1R3F;GAGE10-like;GAGE10;GAGE10-like;GAGE10;GAGE10;LOC129025210 (G antigen 2D);PAGE1;PAGE4;USP27X;CLCN5;AKAP4;CCNB3;DGKK;SHROOM4;LOC129024074 (histone H3.3A);BMP15;NUDT11-like;EZHIP;NUDT11;CENPVL3;GSPT2;MAGED1;LOC129024080 (cytochrome b-c1 complex subunit 9);LOC129025074 (cytochrome b-c1 complex subunit 9);XAGE3-like;XAGE5-like;XAGE3-like;XAGE5;XAGE3;FAM156A;GPR173;TSPYL2;KANTR;KDM5C;IQSEC2;SMC1A;RIBC1;HSD17B10;HUWE1;LOC129024090 (39S ribosomal protein L32, mitochondrial);LOC129024952 (28S ribosomal protein S18c, mitochondrial);PHF8;FAM120C;RPL37-like;WNK3;TSR2;FGD1;GNL3L;ITIH6;MAGED2;TRO;PFKFB1;APEX2;ALAS2;RPL37;FAM104B;LOC129024092 (X antigen family member 1);PAGE5;PAGE3;LOC129025063 (X antigen family member 1);MAGEH1;FOXR2;RRAGB;KLF8;UBQLN2;NBDY;SPIN3;LOC129024404 (X antigen family member 1);LOC129024096 (X antigen family member 1);FAAH2;LOC129024406 (spindlin-2);LOC129025194 (spindlin-2);ZXDA-like;SPIN4;INVS-like;ARHGEF9;INVS;AMER1;ASB12;MTMR8;ZC4H2;ZC3H12B;INVS;LAS1L;MSN;LOC129024757 (RNA-binding motif protein, X chromosome);VSIG4;HEPH;EDA2R;AR;OPHN1;YIPF6;STARD8;EFNB1;PJA1;NALF2;EDA;AWAT2;OTUD6A;IGBP1;DGAT2L6;AWAT1;P2RY4;ARR3-like;PDZD11;KIF4A;GDPD2;DLG3;TEX11;SMIM30-like;SLC7A3;SNX12;FOXO4;CXHXorf65;IL2RG;MED12;NLGN3;GJB1;ZMYM3;NONO;ITGB1BP2;TAF1;OGT;GCNA;CXCR3;CXorf49B-like;CXorf49B-like;NHSL2;RTL5;PIN4;ERCC6L;RPS4X;CITED1;HDAC8;PHKA1;NAP1L2;CDX4;CHIC1;CXorf49B;RPSA2-like;LOC129025190 (ATP synthase membrane subunit K, mitochondrial);LOC129024126 (ATP synthase membrane subunit K, mitochondrial);ZCCHC13;SLC16A2;RLIM;NEXMIF;ABCB7;UPRT;ZDHHC15;LOC129025272 (E3 ubiquitin-protein ligase TTC3);MAGEE2;PBDC1;LOC129024679 (L-lactate dehydrogenase B chain);MAGEE1;FGF16;ATRX;MAGT1;LOC129025132 (L-lactate dehydrogenase B chain);ATP7A;PGK1;TAF9B;CYSLTR1;LPAR4;RTL3;P2RY10;GPR174;ITM2A;TBX22;TENT5D;LOC129024134 (hexokinase-2);BRWD3;HMGN5;SH3BGRL;POU3F4;CYLC1;RPS6KA6;HDX;LOC129023817 (hexokinase-2);APOOL;SATL1;ZNF711;POF1B;CHM;DACH2;EEF1A1-like;KLHL4;RPSA2-like;CPXCR1;TGIF2LX;LOC129024140 (TSC22 domain family protein 3);PABPC5;PCDH11X;LOC129024870 (eukaryotic initiation factor 4A-I);LOC129024871 (hsc70-interacting protein);LOC129025405 (keratin, type I cytoskeletal 18);LOC129024727 (AP-2 complex subunit beta);NAP1L3;FAM133A;DIAPH2;RPA4;LOC129024148 (NADH dehydrogenase [ubiquinone] iron-sulfur protein 4, mitochondrial);PCDH19;TNMD;TSPAN6;SRPX2;SYTL4;CSTF2;NOX1;XKRX;TRMT2B;ARL13A;TMEM35A;CENPI;DRP2;TAF7L;TIMM8A;BTK;RPL36A;GLA;HNRNPH2;ARMCX4;ARMCX1;ARMCX6-like;ARMCX6;ARMCX3;ARMCX2;ZMAT1;TCEAL2;TCEAL6;BEX5;TCP11X2;TMSB15A;NXF2B-like;ARMCX5;GPRASP1;GPRASP2;GPRASP3;RAB40A-like;BEX1;NXF3;BEX4;TCEAL8;TCEAL5;BEX2;TCEAL7;TCEAL9;BEX3;RAB40A;TCEAL4;TCEAL3;TCEAL1;MORF4L2;RAB40A;PLP1;RAB9B;RAB40A;TMSB15B;SLC25A53-like;H2BW2-like;TMSB15C;SLC25A53;ZCCHC18;FAM199X;ESX1;PTMA-like;IL1RAPL2;PHB1-like;TEX13A;KCTD9-like;NRK;SERPINA7;PWWP3B;RADX;RNF128;TBC1D8B;RIPPLY1;CLDN2;MORC4;RBM41;NUP62CL;DNAAF6;KCTD9;FRMPD3;PRPS1;TSC22D3;NCBP2L;MID2;LOC129024160 (NACHT, LRR and PYD domains-containing protein 3);TEX13B;VSIG1;PSMD10;ATG4A;COL4A6;COL4A5;IRS4;GUCY2F;NXT2;KCNE5;ACSL4;LOC112268271-like;TMEM164;LOC112268271;AMMECR1;GNG5B;RTL9;RPSA2-like;CHRDL1;PAK3;CAPN6;DCX;SERTM2;RPL18A-like;ALG13;TRPC5;TRPC5OS;RTL4;LHFPL1;AMOT;SSU72-like;HTR2C;IL13RA2;LRCH2;RBMXL3;LUZP4;PLS3;LOC129024616 (small ubiquitin-related modifier 2);AGTR2;LOC129024501 (40S ribosomal protein S3a);SLC6A14;CT83;LOC129024819 (40S ribosomal protein S3a);KLHL13;WDR44;DOCK11;IL13RA1;ZCCHC12;LONRF3;CT47C1;KIAA1210;PGRMC1;SLC25A43;SLC25A5;LOC129025456 (40S ribosomal protein S3a);UBE2A;SEPTIN6;SOWAHD;RPL39;UPF3B;RNF113A;NDUFA1;AKAP14;NKAP;RHOXF1;RHOXF2;ZBTB33;TMEM255A;ATP1B4;LAMP2;CUL4B;MCTS1;C1GALT1C1;CT47B1-like;CT47B1;GLUD2;LOC129024182 (translationally-controlled tumor protein);LOC129024184 (translationally-controlled tumor protein);LOC129024948 (ribosome-recycling factor, mitochondrial);GRIA3;LOC129024409 (histone H3.3A);NDUFA4-like;THOC2;XIAP;STAG2;TEX13D;SH2D1A;TENM1;TEX13C;NDUFA4;DCAF12L1;PRR32;ACTRT1;EIF3K-like;EIF3K-like;SMARCA1;OCRL;APLN;XPNPEP2;SASH3;ZDHHC9;UTP14A;BCORL1;ELF4;LOC112268271-like;AIFM1;RAB33A;ZNF280C;SLC25A14;GPR119;RBMX2;ENOX2;ARHGAP36;IGSF1;LOC112268271;OR13H1-like;MCRIP2-like;STK26;FRMD7;RAP2C;MBNL3;HS6ST2;USP26;TFDP3;GPC4;GPC3;TIMM8B-like;CCDC160;PHF6;HPRT1;PLAC1;PABIR2;TIMM8B;MOSPD1;SMIM10;RTL8B;TIMM8B;SMIM10L2B;ZNF75D;TIMM8B;ZNF449;ETDB-like;SMIM10L2A;INTS6L;SAGE1-like;SAGE1;CT45A3-like;SAGE1-like;SAGE1;SAGE1;SAGE1;MMGT1;SLC9A6;FHL1;MAP7D3;ADGRG4;BRS3;HTATSF1;VGLL1;CD40LG;ARHGEF6;RBMX;GPR101;LOC129024652 (ras-related C3 botulinum toxin substrate 1);ZIC3;LOC129024351 (ras-related C3 botulinum toxin substrate 1);FGF13;LOC129023930 (ras-related C3 botulinum toxin substrate 1);F9;MCF2;ATP11C;CXHXorf66;LOC129024546 (uncharacterized protein AH6.3);HAPSTR2;LOC129025315 (uncharacterized protein AH6.3);SOX3;LOC129024497 (uncharacterized protein AH6.3);SPANXN5-like;LDOC1;MAGEC1-like;MAGEC2-like;MAGEC1-like;MAGEC1;MAGEC1;SLITRK4;MAGEC1;UBE2N-like;SLITRK2;UBE2N;FMR1;FMR1NB;AFF2;UBE2N;IDS;UBE2N;EOLA2;UBE2N;NOL11-like;MAMLD1;MTM1;MTMR1;CD99L2;HMGB3;GPR50;VMA21;PASD1;PRRG3;FATE1;CNGA2;MAGEA4;GABRE;MAGEA10;GABRA3;GABRQ;CETN2;NSDHL;ZNF185;PNMA5;PNMA3;MAGEA1;PNMA6F;ZNF275;NOL11;ZFP92;TREX2;HAUS7;ECM2-like;ECM2-like;BGN;ATP2B3;CCNQ;DUSP9;PNCK;SLC6A8;BCAP31;ABCD1;PLXNB3;SRPK3;IDH3G;SSR4;PDZD4;CYCS-like;L1CAM;AVPR2;ARHGAP4;NAA10;RENBP;HCFC1;TMEM187;IRAK1;MECP2;CYCS;TEX28-like;OPN1MW3;TEX28;TKTL1;RPL10;DNASE1L1;TAFAZZIN;ATP6AP1;GDI1;FAM50A;PLXNA3;LAGE3;UBL4A;SLC10A3;FAM3A;G6PD;IKBKG;TEX28;LOC129025106 (endogenous retrovirus group K member 19 Rec protein);LOC129024802 (endogenous retrovirus group K member 19 Rec protein);GAB3;DKC1;MPP1;SMIM9;F8;LOC129024787 (endogenous retrovirus group K member 19 Rec protein);F8A1;FUNDC2;CMC4;MTCP1;BRCC3;VBP1;RAB39B;CLIC2;TMLHE;SPRY3;VAMP7;IL9R</t>
  </si>
  <si>
    <t>LOC129025033 (endogenous retrovirus group K member 19 Rec protein);LOC129025032 (endogenous retrovirus group K member 19 Rec protein);SSX7-like;SSX7;LOC129025189 (protein SSX2);LOC129024394 (protein SSX2);SSX7-like;SSX7;SSX7;SSX7;SSX7;SSX7;SSX7;SSX7;SSX7;SPANXN2-like;SSX7-like;SSX3-like;SSX3-like;SSX7-like;SSX7;SPANXN2-like;SPANXN2;FAM156A;MAGEH1;FOXR2;SPANXN2;DMRTC1B;SPANXN2;DMRTC1;LOC129024931 (protein FAM236A);LOC129025291 (protein FAM236A);PABPC1L2B;LOC129025284 (protein FAM236A);LOC129024333 (protein FAM236A);LOC129025009 (protein FAM236A);H2BW2-like;H2BW2;H2BW2;H2BW2;CT55;ETDA;H2BW2;H2BW2;TMEM185A-like;TMEM185A-like;TMEM185A;MAGEA9-like;MAGEA9;HSFX2;MAGEA9;MAGEA9;MAGEA9;MAGEA2B;CSAG2-like;CSAG2-like;MAGEA2;CSAG2;CSAG2;PNMA6A;CSAG2;CSAG2;PWWP4-like;CLIC2;H2AB3-like;H2AB3;HAP40-like;H2AB3-like;TMLHE</t>
  </si>
  <si>
    <t>CENPVL1;CENPVL1;LOC129025261 (putative uncharacterized protein FLJ39060);MAGED4;MAGED4;LOC129024938 (putative uncharacterized protein FLJ39060);FAM156A;FAM156A;MAGEH1;FOXR2;ETDB;CT55;ETDA;MAGEA9;HSFX1;TMEM185A-like;TMEM185A-like;HSFX1;MAGEA9-like;TMEM185A;HSFX2;MAGEA9;CLIC2;H2AB3-like;HAP40;HAP40-like;H2AB3-like;TMLHE</t>
  </si>
  <si>
    <t>SPANXN2-like;SSX7-like;SSX3-like;SSX3-like;SSX7-like;SSX7;SPANXN2-like</t>
  </si>
  <si>
    <t>SPANXN2;SPANXN2;SSX7-like;SSX7;LOC129025189 (protein SSX2);LOC129024394 (protein SSX2);SSX7-like;SSX7;SSX7;SPANXN2-like;SSX7-like;SSX3-like;SSX3-like;SSX7-like;SSX7;SPANXN2-like;SPANXN2;SPANXN2;SPANXN2;H2BW2-like;H2BW2;H2BW2;H2BW2;H2BW2;MAGEA2B;CSAG2-like;CSAG2-like;MAGEA2;CSAG2;CSAG2</t>
  </si>
  <si>
    <t>CSAG2;CSAG2;SSX7-like;SSX7;LOC129025189 (protein SSX2);LOC129024394 (protein SSX2);SSX7-like;SSX7;SSX7;SPANXN2-like;SSX7-like;SSX3-like;SSX3-like;SSX7-like;SSX7;SPANXN2-like;SPANXN2;DMRTC1B;SPANXN2;DMRTC1;LOC129024931 (protein FAM236A);LOC129025291 (protein FAM236A);PABPC1L2B;LOC129025284 (protein FAM236A);LOC129024333 (protein FAM236A);LOC129025009 (protein FAM236A);H2BW2-like;H2BW2;H2BW2;H2BW2;H2BW2;MAGEA2B;CSAG2-like;CSAG2-like;MAGEA2;CSAG2;CSAG2;PNMA6A;CSAG2;CSAG2;PWWP4-like</t>
  </si>
  <si>
    <t>VCY1B-like;FAM47A-like;LOC129025638 (granulocyte-macrophage colony-stimulating factor receptor subunit alpha);FAM47A-like;LOC129025821 (RNA-binding motif protein, Y chromosome, family 1 member F/J);LOC129025833 (RNA-binding motif protein, Y chromosome, family 1 member F/J);LOC129025647 (diphthamide biosynthesis protein 3);LOC128966655-like;LOC128966655-like;LOC128966655-like;LOC128966655-like;LOC128966655-like;LOC128966655-like;LOC128966655-like;LOC128966655-like;LOC128966655-like;LOC128966655-like;LOC128966655-like;LOC128966655-like;LOC128966655-like;LOC128966655-like;LOC128966655-like;LOC128966655-like;LOC128966655-like;LOC128966655-like;LOC128966655-like;LOC128966655-like;LOC128966655-like;LOC128966655-like;LOC128966655-like;LOC128966655-like;LOC128966655-like;LOC128966655;LOC128966655-like;XKR3-like;LOC129025867 (RNA-binding motif protein, X chromosome);LOC129025866 (RNA-binding motif protein, X chromosome);LOC129025850 (RNA-binding motif protein, X chromosome);LOC129025935 (RNA-binding motif protein, X chromosome);LOC129025851 (RNA-binding motif protein, X chromosome);LOC129025831 (RNA-binding motif protein, X chromosome);LOC129025896 (testis-specific chromodomain protein Y 1);LOC129025903 (testis-specific chromodomain protein Y 1);LOC129025961 (deleted in azoospermia protein 4);LOC129025963 (deleted in azoospermia protein 4);LOC129025944 (deleted in azoospermia protein 1);LOC129025942 (deleted in azoospermia protein 1);LOC129025902 (testis-specific chromodomain protein Y 1);LOC129025719 (adenylate kinase isoenzyme 6);LOC129025886 (adenylate kinase isoenzyme 6);LOC129025861 (glutamate dehydrogenase 1, mitochondrial);LOC129025904 (glutamate dehydrogenase 1, mitochondrial);LOC129025739 (endogenous retrovirus group K member 5 Env polyprotein);LOC129025837 (endogenous retrovirus group K member 5 Env polyprotein);LOC129025747 (adenylate kinase isoenzyme 6);LOC129025917 (testis-specific chromodomain protein Y 1);LOC129025913 (deleted in azoospermia protein 4);LOC129025914 (deleted in azoospermia protein 1);LOC129025890 (testis-specific chromodomain protein Y 1);LOC129025888 (testis-specific chromodomain protein Y 1);LOC129025945 (deleted in azoospermia protein 4);LOC129025947 (deleted in azoospermia protein 4);LOC129025898 (testis-specific chromodomain protein Y 1);LOC129025901 (testis-specific chromodomain protein Y 1);LOC129025764 (testis-specific chromodomain protein Y 1);LOC129025967 (testis-specific chromodomain protein Y 1);LOC129025777 (adenylate kinase isoenzyme 6);LOC129025889 (adenylate kinase isoenzyme 6);LOC129025887 (adenylate kinase isoenzyme 6);LOC129025862 (glutamate dehydrogenase 1, mitochondrial);LOC129025964 (glutamate dehydrogenase 1, mitochondrial);LOC129025879 (testis-specific chromodomain protein Y 1);LOC129025882 (testis-specific chromodomain protein Y 1);LOC129025960 (deleted in azoospermia protein 1);LOC129025923 (deleted in azoospermia protein 1)</t>
  </si>
  <si>
    <t>LOC129024027 (deleted in azoospermia protein 1);LOC112268271-like;LOC129025912 (zinc finger protein 806);ZNF285-like;ZNF285;ZNF717-like;ZNF717</t>
  </si>
  <si>
    <t>SRY;RPS4Y1;ZFY;LOC129025634 (amelogenin, X isoform);LOC129025670 (amelogenin, X isoform);LOC129025672 (endogenous retrovirus group K member 8 Rec protein);LOC129025671 (endogenous retrovirus group K member 8 Rec protein);USP9Y;DDX3Y;LOC129025661 (endogenous retrovirus group K member 8 Rec protein);HMGN1-like;HMGN1;VCY1B-like;NLGN4Y;VCY1B;LOC129025639 (protein GVQW1);LOC129025654 (protein GVQW1);KDM5D;EIF1AY;RPS4Y2;ZNF347-like</t>
  </si>
  <si>
    <t>VCY1B-like;FAM47A-like;FAM47A-like;LOC129025821 (RNA-binding motif protein, Y chromosome, family 1 member F/J);LOC129025833 (RNA-binding motif protein, Y chromosome, family 1 member F/J);LOC129025896 (testis-specific chromodomain protein Y 1);LOC129025903 (testis-specific chromodomain protein Y 1);LOC129025961 (deleted in azoospermia protein 4);LOC129025963 (deleted in azoospermia protein 4);LOC129025944 (deleted in azoospermia protein 1);LOC129025942 (deleted in azoospermia protein 1);LOC129025902 (testis-specific chromodomain protein Y 1);LOC129025886 (testis-specific chromodomain protein Y 1);LOC129025913 (deleted in azoospermia protein 4);LOC129025914 (deleted in azoospermia protein 1);LOC129025890 (testis-specific chromodomain protein Y 1);LOC129025888 (testis-specific chromodomain protein Y 1);LOC129025945 (deleted in azoospermia protein 4);LOC129025947 (deleted in azoospermia protein 4);LOC129025898 (testis-specific chromodomain protein Y 1);LOC129025901 (testis-specific chromodomain protein Y 1);LOC129025889 (testis-specific chromodomain protein Y 1);LOC129025887 (testis-specific chromodomain protein Y 1);LOC129025879 (testis-specific chromodomain protein Y 1);LOC129025882 (testis-specific chromodomain protein Y 1);LOC129025960 (deleted in azoospermia protein 1);LOC129025923 (deleted in azoospermia protein 1)</t>
  </si>
  <si>
    <t>VCY1B-like;FAM47A-like;FAM47A-like;LOC129025896 (testis-specific chromodomain protein Y 1);LOC129025903 (testis-specific chromodomain protein Y 1);LOC129025902 (testis-specific chromodomain protein Y 1);LOC129025886 (testis-specific chromodomain protein Y 1);LOC129025890 (testis-specific chromodomain protein Y 1);LOC129025888 (testis-specific chromodomain protein Y 1);LOC129025898 (testis-specific chromodomain protein Y 1);LOC129025901 (testis-specific chromodomain protein Y 1);LOC129025889 (testis-specific chromodomain protein Y 1);LOC129025887 (testis-specific chromodomain protein Y 1);LOC129025879 (testis-specific chromodomain protein Y 1);LOC129025882 (testis-specific chromodomain protein Y 1);LOC129025960 (deleted in azoospermia protein 1);LOC129025923 (deleted in azoospermia protein 1)</t>
  </si>
  <si>
    <t>PRKX-like;PRKX;TBL1X;PRKX;PRKX;SSX7-like;SSX7;LOC129052917 (protein SSX2);LOC100441307 (protein SSX2);LOC100440684 (protein SSX2);LOC100451987 (protein SSX2);LOC100444465 (protein SSX2);LOC100445071 (protein SSX2);LOC100457489 (protein SSX2);LOC100444715 (protein SSX2);LOC112130999 (protein SSX2);LOC100446943 (protein SSX2);LOC100447305 (protein SSX2);LOC112131062 (protein SSX2);LOC112130752 (protein SSX2);SPANXN2-like;SPANXN2;SPANXN2;SPANXN2;SPANXN2;SPANXN2;SSX3-like;SSX3;SSX3;SPANXN2-like;XAGE3-like;XAGE5;XAGE3;FAM156B;FAM156A;USP51;CXorf49B-like;CXHXorf49B;DMRTC1B;CXorf49B;CXorf49B;CXorf49B;FAM236B;PABPC1L2B;CXorf49B;CXorf49B;CXorf49B;CXorf49B;CXorf49B;CXorf49B;CXorf49B;CT55;CXorf49B;CXorf49B;LOC129053086 (calcium-binding protein P);MAGEC1-like;MAGEC1-like;MAGEC1;SPANXN1-like;SPANXN1;SPANXN1;SPANXN1;SPANXN1;SPANXN1;SPANXN1;TMEM185A-like;MAGEA11;TMEM185A;HSFX1-like;HSFX1;TMEM185A;HSFX1;HSFX1;HSFX1;HSFX1;MAGEA2B;HSFX1;HSFX1;CSAG2-like;CSAG2;CSAG2;CSAG2;CSAG2;CSAG2;PWWP4-like;FLNA;EMD;CLIC2;PWWP4;PWWP4;PWWP4;PWWP4;TMLHE</t>
  </si>
  <si>
    <t>XG;GYG2;ARSD;ARSL;ARSH;ARSF;MXRA5;PRKX-like;PRKX;NLGN4X;PRKX;PUDP;STS;PRKX;PRKX;PNPLA4;VCY1B-like;VCY1B-like;ANOS1;FAM9A;LOC100441788 (anaphase-promoting complex subunit 15);FAM9B;TBL1X;GPR143;SHROOM2;WWC3;CLCN4;MID1;HCCS;ARHGAP6;AMELX;MSL3;FRMPD4;PRPS2;TLR7;TMSB4X;FAM9C;ATXN3L;EGFL6;TCEANC;RAB9A;TRAPPC2;OFD1;GPM6B;GEMIN8;GLRA2;FANCB;LOC129052894 (nucleophosmin);MOSPD2;ASB9;ASB11;PIGA;VEGFD;PIR;BMX;ACE2;CLTRN;CA5B;ZRSR2;AP1S2;GRPR;MAGEB17;CTPS2;S100G;SYAP1;TXLNG;RBBP7;REPS2;NHS;SCML1;RAI2;BEND2;SCML2;TMSB10-like;CDKL5;PPEF1;PHKA2;ADGRG2;PDHA1;MAP3K15;SH3KBP1;BCLAF3;MAP7D2;EIF1AX;RPS6KA3;CNKSR2;KLHL34;SMPX;MBTPS2-like;SMS;PHEX;CBLL2;DDX53;PTCHD1;PRDX4;ACOT9;SAT1;MBTPS2;APOO;CXHXorf58;KLHL15;EIF2S3;ZFX;MBTPS2;MBTPS2;PDK3;PCYT1B;POLA1;LOC103889023 (disks large-associated protein 4);ARX;LOC100433628 (platelet-activating factor acetylhydrolase IB subunit alpha2);MAGEB18;MAGEB6B;LOC100436626 (platelet-activating factor acetylhydrolase IB subunit alpha2);MAGEB5;LOC100435500 (platelet-activating factor acetylhydrolase IB subunit alpha2);LOC100435863 (high mobility group protein HMG-I/HMG-Y);PPP4R3C;LOC100439203 (high mobility group protein HMG-I/HMG-Y);LOC100442395 (high mobility group protein HMG-I/HMG-Y);MAGEB10-like;MAGEB18-like;DCAF8L1;IL1RAPL1;MAGEB2;MAGEB3;MAGEB4;MAGEB1;NR0B1;TASL;GK;TAB3;FTHL17;DMD;FAM47A;TMEM47;FAM47B;LOC100451947 (E3 ubiquitin-protein ligase SIAH1);LOC100452324 (E3 ubiquitin-protein ligase SIAH1);CFAP47;LOC129052908 (E3 ubiquitin-protein ligase SIAH1);LOC100457325 (E3 ubiquitin-protein ligase SIAH1);FAM47C;FTH1-like;PRRG1;FTH1-like;FAM47A-like;LANCL3;XK;FAM47A;DYNLT3;SYTL5;FAM47A;FAM47A;SRPX;RPGR;OTC;FTL-like;TSPAN7;FTL;MID1IP1;BCOR;FTL;ATP6AP2;MPC1L;CXHXorf38;MED14;DPRX-like;DPRX;USP9X;DDX3X;NYX;CASK;YWHAZ-like;GPR34;GPR82;PPP1R2C;MAOA;MAOB;NDP;EFHC2;YWHAZ;FUNDC1;DUSP21;KDM6A;DIPK2B;KRBOX4;ZNF674;CHST7;SLC9A7;CHMP5-like;RP2;JADE3;RGN;NDUFB11;RBM10;UBA1;CDK16;USP11;ZNF157;ZNF41;CHMP5;ARAF;SYN1;TIMP1;CFP;ELK1;UXT;ZNF630-like;LOC100437132 (actin-binding protein WASF2);LOC100437875 (actin-binding protein WASF2);ZNF182;SPACA5;ZNF630;SLC38A5;FTSJ1;PORCN;EBP;TBC1D25;RBM3;WDR13;WAS;SUV39H1;GLOD5;GATA1;HDAC6;ERAS;PCSK1N;TIMM17B;PQBP1;SLC35A2;PIM2;OTUD5;KCND1;GRIPAP1;TFE3;CCDC120;PRAF2;WDR45;GPKOW;MAGIX;PLP2;PRICKLE3;SYP;CACNA1F;CCDC22;FOXP3;PPP1R3F;LOC100435258 (actin-binding protein WASF2);LOC129052921 (actin-binding protein WASF2);LOC129052924 (actin-binding protein WASF2);LOC129052923 (actin-binding protein WASF2);LOC129052926 (actin-binding protein WASF2);LOC129052925 (actin-binding protein WASF2);LOC129052927 (actin-binding protein WASF2);LOC129052928 (actin-binding protein WASF2);LOC100434123 (actin-binding protein WASF2);PAGE1;PAGE4;USP27X;CLCN5;AKAP4;CCNB3;DGKK;SHROOM4;BMP15;LOC100443622 (actin-binding protein WASF2);EZHIP;LOC129052929 (actin-binding protein WASF2);LOC100443257 (actin-binding protein WASF2);CENPVL3;GSPT2;MAGED1;LOC100445826 (cytochrome b-c1 complex subunit 9);XAGE2;XAGE3-like;XAGE3;FAM156A;GPR173;TSPYL2;KANTR;KDM5C;IQSEC2;SMC1A;RIBC1;HSD17B10;HUWE1;LOC100460738 (39S ribosomal protein L32, mitochondrial);LOC100461107 (28S ribosomal protein S18c, mitochondrial);PHF8;FAM120C;RPL37-like;WNK3;TSR2;FGD1;GNL3L;ITIH6;MAGED2;TRO;PFKFB1;APEX2;ALAS2;RPL37;FAM104B;LOC103889057 (X antigen family member 1);PAGE5;PAGE3;LOC100438123 (X antigen family member 1);MAGEH1;FOXR2;RRAGB;KLF8;UBQLN2;LOC100939357 (cytochrome b-c1 complex subunit 7);SPIN3;SPIN2B;FAAH2;LOC100446323 (cytochrome b-c1 complex subunit 7);LOC100447801 (cytochrome b-c1 complex subunit 7);NLRP2B;ZXDA;SPIN4;INVS-like;ARHGEF9;AMER1;ASB12;MTMR8;ZC4H2;ZC3H12B;INVS;LAS1L;MSN;LOC100937012 (RNA-binding motif protein, X chromosome);VSIG4;HEPH;EDA2R;AR;OPHN1;YIPF6;STARD8;EFNB1;LOC129052946 (RNA-binding motif protein, X chromosome);PJA1;NALF2;EDA;AWAT2;OTUD6A;IGBP1;DGAT2L6;AWAT1;P2RY4;ARR3;RAB41;PDZD11;KIF4A;GDPD2;DLG3;TEX11;SMIM30-like;SLC7A3;SNX12;FOXO4;CXHXorf65;IL2RG;MED12;NLGN3;GJB1;ZMYM3;NONO;ITGB1BP2;TAF1;OGT;GCNA;CXCR3;SMIM30;SMIM30;NHSL2;RTL5;SMIM30;PIN4;ERCC6L;RPS4X;CITED1;HDAC8;PHKA1;NAP1L2;CDX4;CHIC1;SMIM30;RPSA2-like;LOC112130786 (ATP synthase membrane subunit K, mitochondrial);LOC100449390 (ATP synthase membrane subunit K, mitochondrial);ZCCHC13;SLC16A2;RLIM;NEXMIF;ABCB7;UPRT;ZDHHC15;LOC100451950 (E3 ubiquitin-protein ligase TTC3);MAGEE2;PBDC1;MAGEE1;FGF16;ATRX;MAGT1;COX7B;ATP7A;PGK1;TAF9B;CYSLTR1;RTL3;LPAR4;P2RY10;LOC112130734 (E3 ubiquitin-protein ligase TTC3);GPR174;ITM2A;TBX22;TENT5D;LOC129052824 (hexokinase-2);BRWD3;LOC100435393 (voltage-dependent anion-selective channel protein 1);HMGN5;SH3BGRL;POU3F4;CYLC1;RPS6KA6;HDX;LOC100440934 (WAS/WASL-interacting protein family member 3);APOOL;SATL1;ZNF711;POF1B;CHM;DACH2;EEF1A1-like;KLHL4;RPSA2-like;CPXCR1;TGIF2LX;LOC100450095 (TSC22 domain family protein 3);PABPC5;PCDH11X;LOC100451951 (eukaryotic initiation factor 4A-I);LOC100452705 (hsc70-interacting protein);LOC100453072 (keratin, type I cytoskeletal 18);LOC129052825 (keratin, type I cytoskeletal 18);NAP1L3;FAM133A;DIAPH2;RPA4;LOC112130803 (early lymphoid activation gene protein);LOC100432124 (NADH dehydrogenase [ubiquinone] iron-sulfur protein 4, mitochondrial);PCDH19;TNMD;TSPAN6;SRPX2;CSTF2;NOX1;XKRX;ARL13A;TRMT2B;TMEM35A;CENPI;DRP2;TAF7L;TIMM8A;BTK;RPL36A;GLA;HNRNPH2;ARMCX4;ARMCX1;LOC112130737 (NADH dehydrogenase [ubiquinone] iron-sulfur protein 4, mitochondrial);LOC100450097 (NADH dehydrogenase [ubiquinone] iron-sulfur protein 4, mitochondrial);ARMCX3;ARMCX2;LOC100451207 (NADH dehydrogenase [ubiquinone] iron-sulfur protein 4, mitochondrial);ZMAT1;TCEAL2;TCEAL6;BEX5;TCP11X2;TMSB15A;ARMCX5;GPRASP1;GPRASP2;GPRASP3;RAB40A-like;BEX1;NXF3;BEX4;TCEAL8;TCEAL5;BEX2;TCEAL7;TCEAL9;BEX3;RAB40A;TCEAL4;TCEAL3;TCEAL1;MORF4L2;TMEM31;RAB40A;PLP1;RAB9B;SLC25A53-like;SLC25A53;SLC25A53;SLC25A53;SLC25A53;SLC25A53;ZCCHC18;SLC25A53;FAM199X;ESX1;IL1RAPL2;PHB1-like;TEX13A;KCTD9-like;NRK;SERPINA7;PWWP3B;RADX;RNF128;TBC1D8B;RIPPLY1;CLDN2;MORC4;RBM41;NUP62CL;KCTD9;DNAAF6;KCTD9;LOC129052827 (keratin, type I cytoskeletal 18);FRMPD3;PRPS1;TSC22D3;NCBP2L;MID2;LOC103889090 (NACHT, LRR and PYD domains-containing protein 3);TEX13B;VSIG1;PSMD10;ATG4A;COL4A6;COL4A5;IRS4;GUCY2F;NXT2;KCNE5;ACSL4;LOC103889093 (NACHT, LRR and PYD domains-containing protein 3);TMEM164;LOC100432748 (NACHT, LRR and PYD domains-containing protein 3);AMMECR1;GNG5B;RTL9;CHRDL1;PAK3;CAPN6;DCX;SERTM2;RPL18A-like;ALG13;TRPC5;TRPC5OS;RTL4;LHFPL1;AMOT;SSU72-like;HTR2C;IL13RA2;LRCH2;RBMXL3;LUZP4;PLS3;LOC129052863 (small ubiquitin-related modifier 2);AGTR2;LOC100456968 (40S ribosomal protein S3a);SLC6A14;LOC100455522 (40S ribosomal protein S3a);SLC6A14-like;SLC6A14;KLHL13;WDR44;DOCK11;IL13RA1;ZCCHC12;LONRF3;CT47C1;KIAA1210;PGRMC1;LOC129052831 (A-kinase anchor protein 17B);SLC25A43;SLC25A5;STEEP1;UBE2A;NKRF;SEPTIN6;SOWAHD;RPL39;UPF3B;AKAP14;RNF113A;NDUFA1;NKAP;LOC100437009 (A-kinase anchor protein 17B);RHOXF2;LOC100938052 (A-kinase anchor protein 17B);ZBTB33;TMEM255A;ATP1B4;LAMP2;CUL4B;MCTS1;C1GALT1C1;LOC100939002 (A-kinase anchor protein 17B);LOC100442901 (A-kinase anchor protein 17B);LOC100443506 (A-kinase anchor protein 17B);GLUD2;LOC100444951 (translationally-controlled tumor protein);LOC100445315 (translationally-controlled tumor protein);GRIA3;LOC100447563 (histone H3.3A);NDUFA4-like;THOC2;XIAP;STAG2;TEX13D;SH2D1A;TENM1;TEX13C;NDUFA4;NDUFA4;DCAF12L1;PRR32;ACTRT1;EIF3K-like;SMARCA1;OCRL;APLN;XPNPEP2;SASH3;ZDHHC9;UTP14A;BCORL1;ELF4;AIFM1;RAB33A;ZNF280C;SLC25A14;GPR119;RBMX2;ENOX2;ARHGAP36;IGSF1;EIF3K;OR13H1-like;OR13H1-like;MCRIP2-like;STK26;FRMD7;RAP2C;MBNL3;HS6ST2;USP26;TFDP3;GPC4;GPC3;TIMM8B-like;CCDC160;PHF6;HPRT1;TIMM8B;PLAC1;PABIR2;PABIR3;MOSPD1;SMIM10;RTL8B;RTL8C;TIMM8B;SMIM10L2B;ZNF75D;ETDC;TIMM8B;ZNF449;ETDB-like;SMIM10L2A;INTS6L;SAGE1-like;SAGE1;SAGE1;SAGE1-like;SAGE1;SAGE1;SAGE1;MMGT1;SLC9A6;FHL1;MAP7D3;ADGRG4;BRS3;HTATSF1;VGLL1;CD40LG;ARHGEF6;RBMX;SAGE1;TM9SF2-like;GPR101;LOC100443864 (ras-related C3 botulinum toxin substrate 1);ZIC3;LOC100444595 (ras-related C3 botulinum toxin substrate 1);FGF13;LOC112130755 (ras-related C3 botulinum toxin substrate 1);F9;MCF2;ATP11C;CXHXorf66;LOC103889114 (uncharacterized protein AH6.3);HAPSTR2;LOC103889115 (uncharacterized protein AH6.3);SOX3;LOC112130931 (uncharacterized protein AH6.3);LOC100452210 (uncharacterized protein AH6.3);SPANXN1-like;LDOC1;SPANXN1;MAGEC2-like;MAGEC2;MAGEC2;SLITRK4;MAGEC2;MAGEC2;LOC112130746 (protein TsetseEP);SLITRK2;LOC100431875 (protein TsetseEP);FMR1;FMR1NB;AFF2;LOC129052868 (protein TsetseEP);IDS;MAGEA8;HSFX4;EOLA2;LOC129053094 (protein TsetseEP);NOL11-like;LOC100446460 (X-ray repair cross-complementing protein 6);MAMLD1;MTM1;MTMR1;CD99L2;HMGB3;GPR50;VMA21;PASD1;PRRG3;FATE1;CNGA2;MAGEA4;GABRE;MAGEA10;GABRA3;GABRQ;CETN2;NSDHL;ZNF185;PNMA5;PNMA3;MAGEA1;PNMA6F;ZNF275;LOC112131058 (X-ray repair cross-complementing protein 6);ZFP92;TREX2;HAUS7;BGN;ATP2B3;CCNQ;DUSP9;PNCK;SLC6A8;BCAP31;ABCD1;PLXNB3;SRPK3;IDH3G;SSR4;PDZD4;CYCS-like;L1CAM;AVPR2;ARHGAP4;NAA10;RENBP;HCFC1;TMEM187;IRAK1;MECP2;CYCS;CYCS;OPN1MW3;TEX28;TKTL1;RPL10;DNASE1L1;TAFAZZIN;ATP6AP1;GDI1;FAM50A;PLXNA3;LAGE3;UBL4A;SLC10A3;FAM3A;G6PD;IKBKG;CTAG1A;CYCS;GAB3;DKC1;MPP1;SMIM9;F8;CYCS;F8A1;FUNDC2;CMC4;MTCP1;BRCC3;VBP1;RAB39B;CLIC2;TMLHE;SPRY3;VAMP7;IL9R</t>
  </si>
  <si>
    <t>CYCS;CYCS;CYCS;CYCS;CYCS;CYCS;CYCS;CYCS;CYCS;CYCS;CYCS;CYCS;SPANXN2-like;SPANXN2;SPANXN2;SPANXN2;SSX3-like;SSX3;SSX3;SPANXN2-like;FAM156B;CXorf49B-like;CXHXorf49B;DMRTC1B;CXorf49B;CXorf49B;CXorf49B;FAM236B;PABPC1L2B;CXorf49B;CXorf49B;CXorf49B;CXorf49B;CXorf49B;CXorf49B;CXorf49B;CT55;CXorf49B;LOC129053086 (calcium-binding protein P);MAGEC1-like;MAGEC1-like;MAGEC1;MAGEC1;TMEM185A-like;TMEM185A;HSFX1-like;HSFX1;TMEM185A;HSFX1;HSFX1;HSFX1;HSFX1;MAGEA2B;HSFX1;CSAG2-like;CSAG2;CSAG2;CSAG2;CSAG2;CSAG2;PWWP4-like;CLIC2;PWWP4;PWWP4;PWWP4;PWWP4;TMLHE</t>
  </si>
  <si>
    <t>CENPVL1;CENPVL1;LOC100446943 (putative uncharacterized protein FLJ39060);MAGED4;MAGED4;LOC112130752 (putative uncharacterized protein FLJ39060);FAM156B;ETDB;CT55;ETDB;MAGEA9;HSFX1;TMEM185A-like;TMEM185A;HSFX1-like;MAGEA9;TMEM185A;HSFX1;MAGEA9;CLIC2;H2AB3;HAP40;HAP40;H2AB3;TMLHE</t>
  </si>
  <si>
    <t>SPANXN2-like;SPANXN2;SPANXN2;SPANXN2;SPANXN2;SPANXN2-like;MAGEC1-like;MAGEC1-like</t>
  </si>
  <si>
    <t>MAGEC1;MAGEC1;MAGEC1;MAGEC1;MAGEC1;MAGEC1;SPANXN2-like;SPANXN2;SPANXN2;SPANXN2;SPANXN2;SPANXN2-like;CXorf49B-like;CXHXorf49B;CXorf49B;CXorf49B;CXorf49B;CXorf49B;CXorf49B;LOC129053086 (calcium-binding protein P);MAGEC1-like;MAGEC1-like;MAGEC1;MAGEC1;MAGEA2B;MAGEC1;CSAG2-like;CSAG2;CSAG2</t>
  </si>
  <si>
    <t>CSAG2;CSAG2;CSAG2;CSAG2;CSAG2;CSAG2;SPANXN2-like;SPANXN2;SPANXN2;SPANXN2;SSX3-like;SSX3;SSX3;SPANXN2-like;CXorf49B-like;CXHXorf49B;DMRTC1B;CXorf49B;CXorf49B;CXorf49B;FAM236B;PABPC1L2B;CXorf49B;CXorf49B;CXorf49B;CXorf49B;CXorf49B;CXorf49B;LOC129053086 (calcium-binding protein P);MAGEC1-like;MAGEC1-like;MAGEC1;MAGEC1;MAGEA2B;MAGEC1;CSAG2-like;CSAG2;CSAG2;CSAG2;CSAG2;CSAG2;PWWP4-like</t>
  </si>
  <si>
    <t>FAM47A-like;LOC129053507 (granulocyte-macrophage colony-stimulating factor receptor subunit alpha);FAM47A-like;LOC129053464 (RNA-binding motif protein, Y chromosome, family 1 member F/J);LOC129053479 (RNA-binding motif protein, Y chromosome, family 1 member F/J);TSPY8-like;LOC129053120 (diphthamide biosynthesis protein 3);LOC128966655-like;LOC128966655-like;LOC128966655-like;LOC128966655;LOC128966655;LOC128966655;LOC128966655-like;LOC128966655-like;LOC128966655-like;LOC128966655-like;LOC128966655-like;LOC128966655-like;LOC128966655-like;LOC128966655-like;LOC128966655-like;LOC128966655-like;LOC128966655-like;LOC128966655-like;XKR3-like;LOC129053402 (RNA-binding motif protein, X chromosome);LOC129053437 (RNA-binding motif protein, X chromosome);LOC129053439 (testis-specific chromodomain protein Y 1);LOC129053440 (testis-specific chromodomain protein Y 1);LOC129053219 (deleted in azoospermia protein 1);LOC129053441 (testis-specific chromodomain protein Y 1);LOC129053442 (testis-specific chromodomain protein Y 1);LOC129053227 (adenylate kinase isoenzyme 6);LOC129053228 (adenylate kinase isoenzyme 6);LOC129053229 (testis-specific chromodomain protein Y 1);LOC129053171 (testis-specific chromodomain protein Y 1);LOC129053238 (glutamate dehydrogenase 1, mitochondrial);CDY2A-like;CDY2A;LOC129053242 (adenylate kinase isoenzyme 6);LOC129053453 (testis-specific chromodomain protein Y 1);DAZ3-like;LOC129053245 (deleted in azoospermia protein 1);LOC129053460 (testis-specific chromodomain protein Y 1);LOC129053461 (testis-specific chromodomain protein Y 1);LOC129053251 (adenylate kinase isoenzyme 6);LOC129053178 (testis-specific chromodomain protein Y 1);LOC129053180 (testis-specific chromodomain protein Y 1);LOC129053465 (glutamate dehydrogenase 1, mitochondrial);LOC129053184 (glutamate dehydrogenase 1, mitochondrial);LOC129053190 (glutamate dehydrogenase 1, mitochondrial);LOC129053476 (testis-specific chromodomain protein Y 1);LOC129053280 (adenylate kinase isoenzyme 6);LOC129053198 (adenylate kinase isoenzyme 6);LOC129053199 (adenylate kinase isoenzyme 6);LOC129053487 (adenylate kinase isoenzyme 6);LOC129053299 (glutamate dehydrogenase 1, mitochondrial);CDY2A-like;CDY2A;LOC129053301 (adenylate kinase isoenzyme 6);LOC129053496 (testis-specific chromodomain protein Y 1);LOC129053304 (deleted in azoospermia protein 1);LOC129053305 (deleted in azoospermia protein 1);LOC129053502 (testis-specific chromodomain protein Y 1);LOC129053503 (testis-specific chromodomain protein Y 1);LOC129053311 (adenylate kinase isoenzyme 6);LOC129053357 (testis-specific chromodomain protein Y 1);LOC129053358 (testis-specific chromodomain protein Y 1);LOC129053123 (glutamate dehydrogenase 1, mitochondrial);LOC129053362 (glutamate dehydrogenase 1, mitochondrial);LOC129053325 (glutamate dehydrogenase 1, mitochondrial);LOC129053327 (adenylate kinase isoenzyme 6);LOC129053139 (testis-specific chromodomain protein Y 1);LOC129053144 (testis-specific chromodomain protein Y 1);LOC129053145 (testis-specific chromodomain protein Y 1)</t>
  </si>
  <si>
    <t>LOC112268271-like;ZNF285-like;FRG1-like;FRG1;FRG1-like</t>
  </si>
  <si>
    <t>FRG1;SRY;ZFY;LOC129053504 (active breakpoint cluster region-related protein);AMELY;TBL1Y;LOC129053373 (endogenous retrovirus group K member 8 Rec protein);LOC129053374 (glycogenin-2);USP9Y;DDX3Y;LOC129053431 (glycogenin-2);HMGN1-like;TMSB4Y-like;LOC129053365 (anosmin-1);NLGN4Y;LOC129053509 (anosmin-1);LOC129053360 (anosmin-1);KDM5D;EIF1AY;RPS4Y2;ZNF347-like</t>
  </si>
  <si>
    <t>FAM47A-like;FAM47A-like;LOC129053464 (RNA-binding motif protein, Y chromosome, family 1 member F/J);LOC129053479 (RNA-binding motif protein, Y chromosome, family 1 member F/J);LOC129053439 (testis-specific chromodomain protein Y 1);LOC129053440 (testis-specific chromodomain protein Y 1);LOC129053219 (deleted in azoospermia protein 1);LOC129053441 (testis-specific chromodomain protein Y 1);LOC129053442 (testis-specific chromodomain protein Y 1);LOC129053229 (testis-specific chromodomain protein Y 1);CDY2A-like;DAZ3-like;LOC129053245 (deleted in azoospermia protein 1);LOC129053460 (testis-specific chromodomain protein Y 1);LOC129053461 (testis-specific chromodomain protein Y 1);LOC129053178 (testis-specific chromodomain protein Y 1);LOC129053180 (testis-specific chromodomain protein Y 1);LOC129053476 (testis-specific chromodomain protein Y 1);LOC129053198 (testis-specific chromodomain protein Y 1);LOC129053199 (testis-specific chromodomain protein Y 1);CDY2A-like;LOC129053304 (deleted in azoospermia protein 1);LOC129053305 (deleted in azoospermia protein 1);LOC129053502 (testis-specific chromodomain protein Y 1);LOC129053503 (testis-specific chromodomain protein Y 1);LOC129053357 (testis-specific chromodomain protein Y 1);LOC129053358 (testis-specific chromodomain protein Y 1);LOC129053144 (testis-specific chromodomain protein Y 1);LOC129053145 (testis-specific chromodomain protein Y 1)</t>
  </si>
  <si>
    <t>FAM47A-like;FAM47A-like;LOC129053439 (testis-specific chromodomain protein Y 1);LOC129053440 (testis-specific chromodomain protein Y 1);LOC129053441 (testis-specific chromodomain protein Y 1);LOC129053442 (testis-specific chromodomain protein Y 1);LOC129053229 (testis-specific chromodomain protein Y 1);CDY2A-like;LOC129053460 (testis-specific chromodomain protein Y 1);LOC129053461 (testis-specific chromodomain protein Y 1);LOC129053178 (testis-specific chromodomain protein Y 1);LOC129053180 (testis-specific chromodomain protein Y 1);LOC129053476 (testis-specific chromodomain protein Y 1);LOC129053198 (testis-specific chromodomain protein Y 1);LOC129053199 (testis-specific chromodomain protein Y 1);CDY2A-like;LOC129053502 (testis-specific chromodomain protein Y 1);LOC129053503 (testis-specific chromodomain protein Y 1);LOC129053357 (testis-specific chromodomain protein Y 1);LOC129053358 (testis-specific chromodomain protein Y 1);LOC129053144 (testis-specific chromodomain protein Y 1);LOC129053145 (testis-specific chromodomain protein Y 1)</t>
  </si>
  <si>
    <t>LOC129476297 (endogenous retrovirus group K member 104 Rec protein);LOC129475451 (endogenous retrovirus group K member 104 Rec protein);ANO8-like;CRLF2;CSF2RA;ANO8;ANO8;ANO8;ANO8;MAGED4-like;MAGED4;XAGE1A;SPANXN2-like;SPANXN1-like;SSX7-like;SSX7-like;SPANXN1-like;FAM156B;SPANXN1;MAGEH1;USP51;LOC129476453 (endogenous retrovirus group K member 25 Env polyprotein);LOC129476099 (endogenous retrovirus group K member 25 Env polyprotein);LOC129476097 (endogenous retrovirus group K member 25 Env polyprotein);LOC129476119 (endogenous retrovirus group K member 25 Env polyprotein);LOC129476115 (endogenous retrovirus group K member 25 Env polyprotein);LOC129476120 (endogenous retrovirus group K member 25 Env polyprotein);DMRTC1;LOC129475703 (protein FAM236D);LOC129475702 (protein FAM236D);LOC129475840 (protein FAM236D);LOC129475926 (protein FAM236D);LOC129475925 (protein FAM236D);LOC129475367 (T-complex protein 11 X-linked protein 2);NXF2B-like;NXF2B;TCP11X2;ETDB-like;ETDB;ETDB;CT55;CT55-like;CT55-like;ETDB-like;SAGE1;ETDB;ETDB;EOLA1;ETDB;ETDB;ETDB;ETDB;ETDB;ETDB;ETDB;HSFX1-like;HSFX1-like;HSFX1-like;HSFX1;MAGEA11;TMEM185A-like;HSFX1-like;HSFX1-like;HSFX1-like;HSFX1-like;HSFX1-like;MAGEA9-like;MAGEA9;EOLA2;MAGEA3-like;CSAG2-like;MAGEA12;MAGEA3-like;MAGEA3;MAGEA3;PWWP4-like;MAGEA1;PWWP4;LOC112268271-like;FLNA;EMD;DACT3-like;CLIC2;H2AB3-like;F8A3;H2AB3;H2AB3;TMLHE;LOC129475445 (endogenous retrovirus group K member 7 Env polyprotein)</t>
  </si>
  <si>
    <t>XG;GYG2;ARSD;ARSL;ARSH;ARSF;LOC129476012 (40S ribosomal protein S24);MXRA5;PRKX;ANO8-like;CSF2RA;FAM47A-like;LOC129475035 (collagen alpha-1(X) chain);IL3RA;LOC129475227 (collagen alpha-1(X) chain);LOC129475229 (NADH dehydrogenase [ubiquinone] 1 beta subcomplex subunit 4);LOC129475228 (NADH dehydrogenase [ubiquinone] 1 beta subcomplex subunit 4);LOC129475584 (NADH dehydrogenase [ubiquinone] 1 alpha subcomplex subunit 2);RPS5-like;VCX3A-like;VCX3A-like;VCX3A-like;VCX3A-like;VCX3A-like;PUDP;STS;VCX3A-like;PNPLA4;VCX3A-like;VCX3A-like;ANOS1;FAM9A;LOC129475255 (anaphase-promoting complex subunit 15);FAM9B;TBL1X;GPR143;SHROOM2;CLDN34;WWC3;CLCN4;MID1;LOC129475063 (anaphase-promoting complex subunit 15);ARHGAP6;AMELX;MSL3;FRMPD4;PRPS2;TLR7;TLR8;TMSB4X;FAM9C;LOC129475258 (anaphase-promoting complex subunit 15);ATXN3L;EGFL6;TCEANC;RAB9A;TRAPPC2;OFD1;GPM6B;GEMIN8;GLRA2;FANCB;MOSPD2;ASB9;ASB11;PIGA;VEGFD;PIR;BMX;ACE2;CLTRN;CA5B;ZRSR2;AP1S2;GRPR;MAGEB17;CTPS2;S100G;SYAP1;TXLNG;RBBP7;REPS2;NHS;SCML1;RAI2;BEND2;SCML2;CDKL5;RS1;PPEF1;PHKA2;ADGRG2;PDHA1;MAP3K15;SH3KBP1;BCLAF3;LOC129475494 (60S ribosomal protein L3);MAP7D2;EIF1AX;RPS6KA3;CNKSR2;KLHL34;SMPX;MBTPS2;YY2;SMS;PHEX;CBLL2;DDX53;PTCHD1;PRDX4;ACOT9;LOC129476266 (60S ribosomal protein L3);SAT1;APOO;CXHXorf58;KLHL15;EIF2S3;ZFX;LOC129475221 (60S ribosomal protein L3);LOC129475220 (60S ribosomal protein L3);PDK3;PCYT1B;POLA1;ARX;MAGEB18;MAGEB6B;LOC129476257 (60S ribosomal protein L3);LOC129476200 (high mobility group protein HMG-I/HMG-Y);PPP4R3C;LOC129476019 (high mobility group protein HMG-I/HMG-Y);DCAF8L2;MAGEB10-like;DCAF8L1;IL1RAPL1;MOGAT2-like;MAGEB2;MAGEB3;MAGEB4;MAGEB1;NR0B1;TASL;FTL-like;GK;TAB3;FTHL17;DMD;FAM47A-like;FTH1-like;TMEM47;FAM47B-like;LOC129476070 (E3 ubiquitin-protein ligase SIAH1B);MAGEB16;CFAP47;LOC129475279 (E3 ubiquitin-protein ligase SIAH1B);TFDP1-like;TFDP1;PRRG1;FTH1-like;FTH1;LANCL3;XK;FTH1;DYNLT3;SYTL5;FTH1;SRPX;RPGR;OTC;TSPAN7;MID1IP1;BCOR;LOC129475642 (inosine-5'-monophosphate dehydrogenase 1);ATP6AP2;MPC1L;CXHXorf38;MED14;LOC124906598-like;LOC124906598;USP9X;LOC124906598;DDX3X;NYX;CASK;YWHAZ-like;GPR34;GPR82;LOC129475638 (ATP synthase F(0) complex subunit C2, mitochondrial);PPP1R2C;MAOA;MAOB;NDP;EFHC2;FUNDC1;DUSP21;KDM6A;DIPK2B;PCNA-like;ZNF674-like;ZNF674;CHST7;SLC9A7;RP2;JADE3;RGN;NDUFB11;RBM10;UBA1;CDK16;USP11;NICN1-like;ZNF157-like;ZNF41;ARAF;SYN1;TIMP1;CFP;ELK1;UXT;ZNF157;ZNF182;SPACA5;ZNF630;ZNF157;ZNF157;LOC129476247 (protein SSX2);LOC129476248 (protein SSX4);SLC38A5;FTSJ1;PORCN;EBP;TBC1D25;RBM3;WDR13;WAS;SUV39H1;GLOD5;GATA1;HDAC6;ERAS;PCSK1N;PQBP1;TIMM17B;SLC35A2;PIM2;OTUD5;LOC129475305 (protein SSX4);KCND1;GRIPAP1;TFE3;CCDC120;PRAF2;WDR45;GPKOW;MAGIX;PLP2;PRICKLE3;SYP;CACNA1F;CCDC22;FOXP3;PPP1R3F;GAGE10-like;GAGE10-like;GAGE10-like;GAGE10-like;GAGE10-like;GAGE10-like;GAGE10-like;GAGE10-like;GAGE10-like;GAGE10-like;GAGE10-like;GAGE10;PAGE1;PAGE4;USP27X;CLCN5;AKAP4;CCNB3;DGKK;SHROOM4;LOC129475307 (histone H3.3A);BMP15;NUDT10;EZHIP;LOC129476107 (histone H3.3A);CENPVL3;GSPT2;MAGED1;LOC129476394 (cytochrome b-c1 complex subunit 9);LOC129475844 (cytochrome b-c1 complex subunit 9);LOC129475006 (cytochrome b-c1 complex subunit 9);GPR173;TSPYL2;KANTR;KDM5C;IQSEC2;LOC129475179 (oligosaccharyltransferase complex subunit OSTC);SMC1A;RIBC1;HSD17B10;HUWE1;LOC129475317 (28S ribosomal protein S18c, mitochondrial);PHF8;FAM120C;RPL37-like;WNK3;TSR2;FGD1;GNL3L;LOC129475611 (vesicle-associated membrane protein-associated protein B/C);ITIH6;MAGED2;TRO;PFKFB1;APEX2;ALAS2;PAGE2B;FAM104B;PAGE3;MAGEH1;FOXR2;XAGE3-like;RRAGB;LOC129475320 (TATA box-binding protein-associated factor RNA polymerase I subunit B);KLF8;UBQLN2;NBDY;SPIN3;LOC129476446 (TATA box-binding protein-associated factor RNA polymerase I subunit B);LOC129476449 (TATA box-binding protein-associated factor RNA polymerase I subunit B);LOC129476447 (spindlin-2);FAAH2;LOC129476443 (spindlin-2);NLRP2B;ZXDA;CBX1-like;SPIN4;ARHGEF9;CBX1;LOC129475660 (heterogeneous nuclear ribonucleoprotein D0);AMER1;ASB12;MTMR8;LOC129476048 (SHC-transforming protein 1);ZC4H2;ZC3H12B;LOC129476371 (SHC-transforming protein 1);LAS1L;LOC129475877 (FERM domain-containing protein 8);MSN;VSIG4;HEPH;EDA2R;AR;OPHN1;YIPF6;LOC129476222 (60S ribosomal protein L31);STARD8;EFNB1;PJA1;NALF2;EDA;AWAT2;OTUD6A;IGBP1;DGAT2L6;AWAT1;P2RY4;ARR3;RAB41;PDZD11;KIF4A;GDPD2;DLG3;TEX11;SLC7A3;SNX12;FOXO4;CXHXorf65;IL2RG;MED12;NLGN3;GJB1;ZMYM3;NONO;ITGB1BP2;TAF1;OGT;GCNA;CXCR3;CXorf49B-like;CXorf49B-like;CXorf49B-like;NHSL2;RTL5;CXorf49B;PIN4;ERCC6L;RPS4X;CITED1;HDAC8;PHKA1;LOC129476118 (ubiquitin-conjugating enzyme E2 D2);NAP1L2;LOC129476125 (ubiquitin-conjugating enzyme E2 D2);CDX4;CHIC1;RPSA2-like;RPSA2;ZCCHC13;SLC16A2;RLIM;NEXMIF;ABCB7;UPRT;RPSA2;ZDHHC15;LOC129475753 (E3 ubiquitin-protein ligase TTC3);MAGEE2;PBDC1;MAGEE1;FGF16;ATRX;MAGT1;LOC129476008 (E3 ubiquitin-protein ligase TTC3);ATP7A;PGK1;TAF9B;CYSLTR1;LPAR4;RTL3;P2RY10;LOC129475162 (tRNA-splicing endonuclease subunit Sen15);LOC129475344 (tRNA-splicing endonuclease subunit Sen15);GPR174;ITM2A;TBX22;TENT5D;LOC129475469 (hexokinase-2);BRWD3;PSMA2-like;LOC129476183 (voltage-dependent anion-selective channel protein 1);HMGN5;SH3BGRL;LOC129475347 (voltage-dependent anion-selective channel protein 1);POU3F4;CYLC1;RPS6KA6;HDX;APOOL;SATL1;ZNF711;POF1B;CHM;DACH2;NACC1-like;KLHL4;CPXCR1;LOC129476154 (cation-dependent mannose-6-phosphate receptor);TGIF2LX;PABPC5;PCDH11X;RPL26-like;LOC129475530 (AP-2 complex subunit beta);NAP1L3;FAM133A;LOC129475526 (histone acetyltransferase KAT7);ZRANB2;DIAPH2;RPA4;NDUFB5;LOC129476472 (40S ribosomal protein S15);LOC129475360 (histone-arginine methyltransferase CARM1);PCDH19;TNMD;TSPAN6;SRPX2;SYTL4;CSTF2;NOX1;XKRX;TRMT2B;ARL13A;TMEM35A;CENPI;DRP2;TAF7L;TIMM8A;BTK;RPL36A;GLA;HNRNPH2;ARMCX4;ARMCX1;ARMCX6-like;ARMCX6;ARMCX3;ARMCX2;ZMAT1;TCEAL2;TCEAL6;BEX5;TCP11X2;TMSB15A;NXF2B-like;GPRASP1;ARMCX5;GPRASP2;GPRASP3;RAB40A-like;BEX1;NXF3;BEX4;TCEAL8;TCEAL5;BEX2;TCEAL7;TCEAL9;BEX3;RAB40A;TCEAL4;TCEAL3;TCEAL1;MORF4L2;RAB40A;PLP1;RAB9B;TMSB15B;RAB40A;TMSB15A-like;SLC25A53;ZCCHC18;FAM199X;ESX1;IL1RAPL2;PHB1-like;TEX13A;KCTD9-like;NRK;SERPINA7;PWWP3B;LOC129475369 (cilia- and flagella-associated protein 251);RADX;RNF128;TBC1D8B;RIPPLY1;CLDN2;MORC4;RBM41;NUP62CL;DNAAF6;LOC129476011 (cilia- and flagella-associated protein 251);FRMPD3;PRPS1;TSC22D3;NCBP2L;MID2;TEX13B;LOC129475716 (NACHT, LRR and PYD domains-containing protein 3);VSIG1;PSMD10;ATG4A;COL4A6;COL4A5;IRS4;GUCY2F;NXT2;KCNE5;ACSL4;TMEM164;LOC129476081 (NACHT, LRR and PYD domains-containing protein 3);AMMECR1;GNG5B;RTL9;CHRDL1;PAK3;CAPN6;DCX;SERTM2;RPL18A-like;ALG13;TRPC5;TRPC5OS;LHFPL1;AMOT;SSU72-like;HTR2C;IL13RA2;LRCH2;RBMXL3;RPL36-like;LUZP4;PLS3;LOC129476485 (small ubiquitin-related modifier 2);LOC129475382 (small ubiquitin-related modifier 2);AGTR2;SLC6A14;LOC129476279 (small ubiquitin-related modifier 2);CT83-like;KLHL13;WDR44;DOCK11;IL13RA1;ZCCHC12;LONRF3;CT47C1;KIAA1210;PGRMC1;LOC129475760 (A-kinase anchor protein 17B);LOC129475763 (28S ribosomal protein S17, mitochondrial);SLC25A43;SLC25A5;STEEP1;UBE2A;NKRF;SEPTIN6;LOC129475566 (SRA stem-loop-interacting RNA-binding protein, mitochondrial);SOWAHD;RPL39;UPF3B;RNF113A;NDUFA1;AKAP14;NKAP;RHOXF1;LOC129475559 (SRA stem-loop-interacting RNA-binding protein, mitochondrial);RHOXF2-like;ZBTB33;TMEM255A;ATP1B4;LAMP2;CUL4B;MCTS1;C1GALT1C1;CT47B1;CT47B1-like;GLUD2;CT47B1;LOC129476452 (ribosome-recycling factor, mitochondrial);GRIA3;THOC2;XIAP;STAG2;TEX13D;SH2D1A;TENM1;TEX13C;LOC129475604 (40S ribosomal protein S16);DCAF12L2;LOC129475936 (40S ribosomal protein S16);PRR32;ACTRT1;SMARCA1;OCRL;APLN;XPNPEP2;SASH3;ZDHHC9;UTP14A;BCORL1;ELF4;AIFM1;RAB33A;ZNF280C;SLC25A14;GPR119;RBMX2;ENOX2;ARHGAP36;IGSF1;OR6B2-like;OR13H1-like;OR13H1-like;OR13H1;STK26;FRMD7;RAP2C;MBNL3;HS6ST2;USP26;TFDP3;GPC4;GPC3;RPSA2-like;TIMM8B-like;LOC129475410 (la-related protein 7);CCDC160;LOC129475603 (la-related protein 7);PHF6;HPRT1;PLAC1;PABIR2;PABIR3;MOSPD1;LOC129475186 (high mobility group protein B3);SMIM10;LOC129475899 (high mobility group protein B3);ZNF75D;ETDC;ZNF449;LOC129476204 (40S ribosomal protein S29);ETDB-like;ETDB;INTS6L;MMGT1;SLC9A6;GAPDHS-like;FHL1;MAP7D3;ADGRG4;BRS3;HTATSF1;VGLL1;CD40LG;ARHGEF6;RBMX;GPR101;ZIC3;LOC129475423 (zinc finger FYVE domain-containing protein 9);FGF13;LOC129476036 (zinc finger FYVE domain-containing protein 9);F9;MCF2;ATP11C;CXHXorf66;HAPSTR2;LOC129476473 (zinc finger FYVE domain-containing protein 9);SOX3;LOC129475090 (zinc finger FYVE domain-containing protein 9);LOC129475426 (cerebellar degeneration-related antigen 1);LDOC1;RPL36A-like;RPL36A;LOC129475798 (melanoma-associated antigen C3);MAGEC2-like;MAGEC1;MAGEC2;MAGEC2;MAGEC2;SLITRK4;MAGEC2;MAGEC2;SLITRK2;LOC129475847 (oxidative stress-induced growth inhibitor 2);CXorf51A-like;FMR1;FMR1NB;HAX1;AFF2;IDS;LOC129475107 (serine/threonine-protein kinase WNK2);NOL11-like;LOC129475106 (X-ray repair cross-complementing protein 6);MAMLD1;MTM1;MTMR1;CD99L2;HMGB3;GPR50;VMA21;PASD1;PRRG3;FATE1;CNGA2;MAGEA4;GABRE;MAGEA10;GABRA3;GABRQ;CETN2;NSDHL;ZNF185;PNMA5;PNMA3;PNMA6A;PNMA6F-like;ZNF275;PNMA6F;ZFP92;TREX2;HAUS7;BGN;ATP2B3;CCNQ;DUSP9;PNCK;SLC6A8;BCAP31;ABCD1;PLXNB3;SRPK3;IDH3G;SSR4;PDZD4;CYCS-like;L1CAM;AVPR2;ARHGAP4;NAA10;RENBP;HCFC1;TMEM187;IRAK1;MECP2;CYCS;CYCS;OPN1MW3;TEX28-like;TKTL1;RPL10;DNASE1L1;TAFAZZIN;ATP6AP1;GDI1;FAM50A;PLXNA3;LAGE3;UBL4A;SLC10A3;FAM3A;G6PD;IKBKG;CTAG2;GAB3;DKC1;MPP1;HMGN1-like;SMIM9;F8;HMGN1;F8A1;FUNDC2;CMC4;MTCP1;BRCC3;VBP1;RAB39B;CLIC2;TMLHE;SPRY3;TRPC6-like;VAMP7;IL9R;LOC129475445 (endogenous retrovirus group K member 7 Env polyprotein)</t>
  </si>
  <si>
    <t>LOC129475101 (endogenous retrovirus group K member 7 Env polyprotein);LOC129475102 (endogenous retrovirus group K member 7 Env polyprotein);LOC129476236 (endogenous retrovirus group K member 7 Env polyprotein);LOC129475988 (endogenous retrovirus group K member 7 Env polyprotein);MAGED4-like;MAGED4;XAGE1A;SPANXN2-like;SPANXN1-like;SSX7-like;SSX7-like;SPANXN1-like;FAM156B;SPANXN1;MAGEH1;LOC129476453 (endogenous retrovirus group K member 25 Env polyprotein);LOC129476119 (endogenous retrovirus group K member 25 Env polyprotein);LOC129476115 (endogenous retrovirus group K member 25 Env polyprotein);LOC129476120 (endogenous retrovirus group K member 25 Env polyprotein);DMRTC1;LOC129475703 (protein FAM236D);LOC129475702 (protein FAM236D);LOC129475840 (protein FAM236D);LOC129475926 (protein FAM236D);LOC129475925 (protein FAM236D);LOC129475367 (T-complex protein 11 X-linked protein 2);NXF2B-like;NXF2B;TCP11X2;NXF2B;CT55;CT55-like;ETDB-like;SAGE1;ETDB;ETDB;EOLA1;ETDB;ETDB;ETDB;ETDB;ETDB;ETDB;ETDB;HSFX1-like;HSFX1-like;HSFX1-like;TMEM185A-like;HSFX1-like;HSFX1-like;HSFX1-like;HSFX1-like;HSFX1-like;MAGEA9-like;MAGEA3-like;MAGEA3;PWWP4-like;PWWP4;LOC112268271-like;DACT3-like;CLIC2;H2AB3-like;F8A3;H2AB3;H2AB3;TMLHE</t>
  </si>
  <si>
    <t>CENPVL1;CENPVL1;LOC129476236 (putative uncharacterized protein FLJ39060);MAGED4;MAGED4-like;LOC129475843 (putative uncharacterized protein FLJ39060);FAM156B;FAM156A;MAGEH1;ETDB;CT55;CT55-like;ETDB-like;EOLA1;LOC129476467 (heat shock transcription factor, X-linked member 3);MAGEA9;HSFX1;HSFX1;HSFX1;HSFX1;HSFX1;HSFX1-like;HSFX1-like;HSFX1-like;TMEM185A-like;HSFX1-like;HSFX1-like;HSFX1-like;HSFX1-like;HSFX1-like;MAGEA9-like;LOC112268271-like;DACT3-like;CLIC2;H2AB3-like;F8A3;HAP40;H2AB3;TMLHE</t>
  </si>
  <si>
    <t>XAGE1A;SPANXN2-like;SPANXN1-like;SSX7-like;SSX7-like;SPANXN1-like;LOC129476453 (endogenous retrovirus group K member 25 Env polyprotein);LOC129476119 (endogenous retrovirus group K member 25 Env polyprotein);LOC129476115 (endogenous retrovirus group K member 25 Env polyprotein);LOC129476120 (endogenous retrovirus group K member 25 Env polyprotein);DMRTC1;LOC129475703 (protein FAM236D);LOC129475702 (protein FAM236D);LOC129475840 (protein FAM236D);LOC129475926 (protein FAM236D);LOC129475925 (protein FAM236D);LOC129475367 (T-complex protein 11 X-linked protein 2);NXF2B-like;NXF2B;TCP11X2;SAGE1;NXF2B;NXF2B;MAGEA3-like;MAGEA3;PWWP4-like;PWWP4</t>
  </si>
  <si>
    <t>PWWP4;TMSB4Y-like;VCY1B-like;VCY1B;LOC129476698 (neuroligin-4, X-linked);LOC129476758 (deleted in azoospermia protein 1);LOC129476757 (deleted in azoospermia protein 1);LOC129476708 (lymphocyte-specific protein 1);LOC129476761 (60S acidic ribosomal protein P1);XKR3;LOC129476678 (testis-specific chromodomain protein Y 1);LOC129476748 (testis-specific chromodomain protein Y 1);LOC128966655-like;LOC129476690 (RNA-binding motif protein, Y chromosome, family 1 member A1);LOC129476703 (RNA-binding motif protein, Y chromosome, family 1 member F/J);LOC128966655-like;LOC128966655;LOC129476752 (testis-specific chromodomain protein Y 1);LOC129476715 (adenylate kinase isoenzyme 6);LOC129476749 (testis-specific chromodomain protein Y 1);LOC129476760 (testis-specific chromodomain protein Y 1);LOC128966655-like;LOC129476701 (RNA-binding motif protein, Y chromosome, family 1 member A1);LOC129476739 (RNA-binding motif protein, Y chromosome, family 1 member A1);LOC129476740 (RNA-binding motif protein, Y chromosome, family 1 member A1);LOC128966655-like;LOC128966655;LOC129476738 (testis-specific chromodomain protein Y 1);LOC129476721 (adenylate kinase isoenzyme 6);LOC129476751 (testis-specific chromodomain protein Y 1);LOC129476768 (testis-specific chromodomain protein Y 1);LOC128966655-like;TAF13-like;FRG1-like;TAF11L2-like;LOC129476734 (general transcription factor II-I);TAF11L2-like;TAF13-like;TAF11L2-like</t>
  </si>
  <si>
    <t>LOC129476792 (endogenous retrovirus group K member 104 Rec protein);LOC129476733 (septin-7);TAF11L2-like;TAF11L2-like;TAF11L2-like;TAF11L2</t>
  </si>
  <si>
    <t>SRY;RPS4Y1;LOC129476689 (heat shock transcription factor, Y-linked);ZFY;FAM47A-like;FAM47A;FAM47A;USP9Y;DDX3Y;FAM47A;LOC129476763 (protein kish-A);LOC129476673 (protein kish-A);KDM5D;FRG1-like;FRG1;FTH1-like</t>
  </si>
  <si>
    <t>LOC129476758 (deleted in azoospermia protein 1);LOC129476757 (deleted in azoospermia protein 1);LOC129476678 (testis-specific chromodomain protein Y 1);LOC129476748 (testis-specific chromodomain protein Y 1);LOC128966655-like;LOC129476749 (testis-specific chromodomain protein Y 1);LOC129476760 (testis-specific chromodomain protein Y 1);LOC128966655-like;LOC129476740 (RNA-binding motif protein, Y chromosome, family 1 member A1);LOC128966655-like;LOC128966655;LOC129476738 (testis-specific chromodomain protein Y 1);LOC129476751 (testis-specific chromodomain protein Y 1);LOC129476768 (testis-specific chromodomain protein Y 1);LOC128966655-like</t>
  </si>
  <si>
    <r>
      <rPr>
        <rFont val="Arial"/>
        <b/>
        <color rgb="FF000000"/>
        <sz val="10.0"/>
      </rPr>
      <t>Table S39.</t>
    </r>
    <r>
      <rPr>
        <rFont val="Arial"/>
        <b val="0"/>
        <color rgb="FF000000"/>
        <sz val="10.0"/>
      </rPr>
      <t xml:space="preserve"> </t>
    </r>
    <r>
      <rPr>
        <rFont val="Arial"/>
        <b/>
        <color rgb="FF000000"/>
        <sz val="10.0"/>
      </rPr>
      <t xml:space="preserve">Comparison and evaluation of chrY ancestral (i.e. X-degerate) gene content across primate studies. </t>
    </r>
    <r>
      <rPr>
        <rFont val="Arial"/>
        <b val="0"/>
        <color rgb="FF000000"/>
        <sz val="10.0"/>
      </rPr>
      <t>(A) An assessment using T2T Y chromosomes from Makova et al. 2024 (this study), genes denoted by an * contain footnotes and † indicates evidence of loss of function mutations in the most recent common ancestor (MRCA) of subclade (see footnotes for additional information); (B) Direct comparison between Makova et al. 2024 (this study) and Skaletsky et al. 2003 (human) &amp; Hughes et al. 2010 (chimpanzee); (C) Direct comparison between Makova et al. 2024 (this study) and Cechova et al. 2020; (D) Direct comparison between Makova et al. 2024 (this study) and Zhou et al. 2023. Changes in occurence across studies are highlighted: (1- green) gain of gene relative to previous study, (2 - red) loss of gene (or gene function) relative to previous study, (3 - blue) neutral change in gene content relative to previous study.</t>
    </r>
  </si>
  <si>
    <t>(A) Makova et al. 2024 (this study)</t>
  </si>
  <si>
    <t>Chr</t>
  </si>
  <si>
    <t>AMELY</t>
  </si>
  <si>
    <t>present</t>
  </si>
  <si>
    <t>TXLNGY*</t>
  </si>
  <si>
    <t>pseudogene†</t>
  </si>
  <si>
    <t>DDX3Y</t>
  </si>
  <si>
    <t>EIF1AY</t>
  </si>
  <si>
    <t>absent</t>
  </si>
  <si>
    <t>KDM5D</t>
  </si>
  <si>
    <t>MXRA5Y</t>
  </si>
  <si>
    <t>absent†</t>
  </si>
  <si>
    <t>NLGN4Y</t>
  </si>
  <si>
    <t>PRKY*</t>
  </si>
  <si>
    <t>RPS4Y1</t>
  </si>
  <si>
    <t>TBL1Y*</t>
  </si>
  <si>
    <t>TMSB4Y</t>
  </si>
  <si>
    <t>USP9Y</t>
  </si>
  <si>
    <t>UTY</t>
  </si>
  <si>
    <t>ZFY</t>
  </si>
  <si>
    <r>
      <rPr>
        <rFont val="Arial"/>
        <b/>
        <color rgb="FF000000"/>
        <sz val="10.0"/>
      </rPr>
      <t>Footnotes:</t>
    </r>
    <r>
      <rPr>
        <rFont val="Arial"/>
        <b val="0"/>
        <color rgb="FF000000"/>
        <sz val="10.0"/>
      </rPr>
      <t xml:space="preserve"> (1) TXLNGY* (previously known as CYorf15A/B) has been reclassified as a pseudogene by the HUGO Gene Nomenclature Committee (HGNC) and the truncated sequence length (relative to the gametologous X copy, TXLNGX) is conserved across all studied primate species suggesting its lack of function in their MRCA. (2) PRKY* is truncated (relative to the gametologous X copy, PRKX, and PRKY in chimp) in human (by ~20%), bonobo (by ~20%), and gorilla (by ~40%). In human, HGNC has been reclassified PRKY as a pseudogene and here we assumed that these truncations have similar phenotypic effects on the gene function across species; this pattern indicates multiple independent losses of function in PRKY within apes (Hominoidea). (3) TBL1Y* is truncated in bonobo (i.e. missing exons 1 and 2) and is full-length in chimp (i.e. all exons are present, relative to TBL1Y in other studied species), however, their sequences share 3 premature stop codons suggesting that the loss of function was present in their MRCA.</t>
    </r>
  </si>
  <si>
    <r>
      <rPr>
        <rFont val="Arial"/>
        <color rgb="FF000000"/>
        <sz val="9.0"/>
      </rPr>
      <t xml:space="preserve">(B) Pairwise comparisons between Skaletsky et al. 2003, Hughes et al. 2010, and </t>
    </r>
    <r>
      <rPr>
        <rFont val="Arial"/>
        <i/>
        <color rgb="FF000000"/>
        <sz val="9.0"/>
      </rPr>
      <t>this study</t>
    </r>
    <r>
      <rPr>
        <rFont val="Arial"/>
        <color rgb="FF000000"/>
        <sz val="9.0"/>
      </rPr>
      <t xml:space="preserve"> (Makova et al.).</t>
    </r>
  </si>
  <si>
    <t>Human (Makova et al.)</t>
  </si>
  <si>
    <t>Human (Skaletsky et al.)</t>
  </si>
  <si>
    <t>Chimp (Makova et al.)</t>
  </si>
  <si>
    <t>Chimp (Hughes et al.)</t>
  </si>
  <si>
    <t>TXLNGY</t>
  </si>
  <si>
    <t>unassessed</t>
  </si>
  <si>
    <t>PRKY</t>
  </si>
  <si>
    <t>TBL1Y</t>
  </si>
  <si>
    <r>
      <rPr>
        <rFont val="Arial"/>
        <color rgb="FF000000"/>
        <sz val="9.0"/>
      </rPr>
      <t xml:space="preserve">(C) Pairwise comparison between Cechova et al. 2020 and </t>
    </r>
    <r>
      <rPr>
        <rFont val="Arial"/>
        <i/>
        <color rgb="FF000000"/>
        <sz val="9.0"/>
      </rPr>
      <t>this study</t>
    </r>
    <r>
      <rPr>
        <rFont val="Arial"/>
        <color rgb="FF000000"/>
        <sz val="9.0"/>
      </rPr>
      <t xml:space="preserve"> (Makova et al.).</t>
    </r>
  </si>
  <si>
    <t>Human (Cechova et al.)</t>
  </si>
  <si>
    <t>Chimp (Cechova et al.)</t>
  </si>
  <si>
    <t>Bonobo (Makova et al.)</t>
  </si>
  <si>
    <t>Bonobo (Cechova et al.)</t>
  </si>
  <si>
    <t>Gorilla (Makova et al. 2024)</t>
  </si>
  <si>
    <t>Gorilla (Cechova et al.)</t>
  </si>
  <si>
    <t>S. orangutan (Makova et al.)</t>
  </si>
  <si>
    <t>S. orangutan (Cechova et al.)</t>
  </si>
  <si>
    <r>
      <rPr>
        <rFont val="Arial"/>
        <color rgb="FF000000"/>
        <sz val="9.0"/>
      </rPr>
      <t xml:space="preserve">(D) Pairwise comparison between Zhou et al. 2023 and </t>
    </r>
    <r>
      <rPr>
        <rFont val="Arial"/>
        <i/>
        <color rgb="FF000000"/>
        <sz val="9.0"/>
      </rPr>
      <t>this study</t>
    </r>
    <r>
      <rPr>
        <rFont val="Arial"/>
        <color rgb="FF000000"/>
        <sz val="9.0"/>
      </rPr>
      <t xml:space="preserve"> (Makova et al.).</t>
    </r>
  </si>
  <si>
    <t>Human (Zhou et al.)</t>
  </si>
  <si>
    <t>Chimp (Zhou et al.)</t>
  </si>
  <si>
    <t>Bonobo (Zhou et al.)</t>
  </si>
  <si>
    <t>Gorilla (Makova et al.)</t>
  </si>
  <si>
    <t>Gorilla (Zhou et al.)</t>
  </si>
  <si>
    <t>S. orangutan (Zhou et al.)</t>
  </si>
  <si>
    <t>Siamang (Makova et al.)</t>
  </si>
  <si>
    <t>Siamang (Zhou et al.)</t>
  </si>
  <si>
    <r>
      <rPr>
        <rFont val="Arial, sans-serif"/>
        <color rgb="FF000000"/>
        <sz val="10.0"/>
      </rPr>
      <t xml:space="preserve">1. Skaletsky, H., Kuroda-Kawaguchi, T., Minx, P. J., Cordum, H. S., Hillier, L., Brown, L. G., Repping, S., Pyntikova, T., Ali, J., Bieri, T., Chinwalla, A., Delehaunty, A., Delehaunty, K., Du, H., Fewell, G., Fulton, L., Fulton, R., Graves, T., Hou, S.-F., … Page, D. C. (2003). The male-specific region of the human Y chromosome is a mosaic of discrete sequence classes. </t>
    </r>
    <r>
      <rPr>
        <rFont val="Arial, sans-serif"/>
        <i/>
        <color rgb="FF000000"/>
        <sz val="10.0"/>
      </rPr>
      <t>Nature</t>
    </r>
    <r>
      <rPr>
        <rFont val="Arial, sans-serif"/>
        <color rgb="FF000000"/>
        <sz val="10.0"/>
      </rPr>
      <t>. 423(6942), 825–837.</t>
    </r>
  </si>
  <si>
    <r>
      <rPr>
        <rFont val="Arial, sans-serif"/>
        <color rgb="FF000000"/>
        <sz val="10.0"/>
      </rPr>
      <t xml:space="preserve">2. Hughes, J. F., Skaletsky, H., Pyntikova, T., Graves, T. A., van Daalen, S. K. M., Minx, P. J., Fulton, R. S., McGrath, S. D., Locke, D. P., Friedman, C., Trask, B. J., Mardis, E. R., Warren, W. C., Repping, S., Rozen, S., Wilson, R. K., &amp; Page, D. C. (2010). Chimpanzee and human Y chromosomes are remarkably divergent in structure and gene content. </t>
    </r>
    <r>
      <rPr>
        <rFont val="Arial, sans-serif"/>
        <i/>
        <color rgb="FF000000"/>
        <sz val="10.0"/>
      </rPr>
      <t>Nature</t>
    </r>
    <r>
      <rPr>
        <rFont val="Arial, sans-serif"/>
        <color rgb="FF000000"/>
        <sz val="10.0"/>
      </rPr>
      <t>. 463(7280), 536–539.</t>
    </r>
  </si>
  <si>
    <r>
      <rPr>
        <rFont val="Arial, sans-serif"/>
        <color rgb="FF000000"/>
        <sz val="10.0"/>
      </rPr>
      <t xml:space="preserve">3. Cechova, M., Vegesna, R., Tomaszkiewicz, M., Harris, R. S., Chen, D., Rangavittal, S., Medvedev, P., &amp; Makova, K. D. (2020). Dynamic evolution of great ape Y chromosomes. </t>
    </r>
    <r>
      <rPr>
        <rFont val="Arial, sans-serif"/>
        <i/>
        <color rgb="FF000000"/>
        <sz val="10.0"/>
      </rPr>
      <t>PNAS.</t>
    </r>
    <r>
      <rPr>
        <rFont val="Arial, sans-serif"/>
        <color rgb="FF000000"/>
        <sz val="10.0"/>
      </rPr>
      <t xml:space="preserve"> 117(42), 26273–26280.</t>
    </r>
  </si>
  <si>
    <r>
      <rPr>
        <rFont val="Arial, sans-serif"/>
        <color rgb="FF000000"/>
        <sz val="10.0"/>
      </rPr>
      <t xml:space="preserve">4. Zhou, Y., Zhan, X., Jin, J., Zhou, L., Bergman, J., Li, X., Rousselle, M. M. C., Belles, M. R., Zhao, L., Fang, M., Chen, J., Fang, Q., Kuderna, L., Marques-Bonet, T., Kitayama, H., Hayakawa, T., Yao, Y.-G., Yang, H., Cooper, D. N., … Zhang, G. (2023). Eighty million years of rapid evolution of the primate Y chromosome. </t>
    </r>
    <r>
      <rPr>
        <rFont val="Arial, sans-serif"/>
        <i/>
        <color rgb="FF000000"/>
        <sz val="10.0"/>
      </rPr>
      <t>Nat Ecol Evol</t>
    </r>
    <r>
      <rPr>
        <rFont val="Arial, sans-serif"/>
        <color rgb="FF000000"/>
        <sz val="10.0"/>
      </rPr>
      <t>. 7(7), 1114–1130.</t>
    </r>
  </si>
  <si>
    <r>
      <rPr>
        <rFont val="Arial"/>
        <b/>
        <color theme="1"/>
      </rPr>
      <t xml:space="preserve">Table S40. Results of selection tests for ancestral (A) and ampliconic (B) Y chromosome genes. </t>
    </r>
    <r>
      <rPr>
        <rFont val="Arial"/>
        <b val="0"/>
        <color theme="1"/>
      </rPr>
      <t>We tested for dN/dS ≠ 1 using a likelihood ratio test (global model). Two-sided likelihood ratio tests were used to obtain likelihood ratio test statistics (LRT). P-values were obtained using the asymptotic chi^2 LRT distribution, with the number of degrees of freedom determined by the number of constrained parameters. To investigate branch-level variability in dN/dS, we used a version of the local model where all branches except one shared the same dN/dS ratio and the focal branch had its own dN/dS ratio; p-values from branch-level dN/dS tests were corrected using the Holm-Bonferroni procedure. Alignments used for analysis shared in additional file 5.</t>
    </r>
  </si>
  <si>
    <t>A. X-degenerate genes on the Y</t>
  </si>
  <si>
    <r>
      <rPr>
        <rFont val="Arial"/>
        <b/>
        <color theme="1"/>
      </rPr>
      <t xml:space="preserve">Branch heterogeneity </t>
    </r>
    <r>
      <rPr>
        <rFont val="Arial"/>
        <b/>
        <i/>
        <color theme="1"/>
      </rPr>
      <t>p</t>
    </r>
    <r>
      <rPr>
        <rFont val="Arial"/>
        <b/>
        <color theme="1"/>
      </rPr>
      <t>-value</t>
    </r>
  </si>
  <si>
    <t>Lineage-specific dN/dS (for cases with branch heterogeneity)</t>
  </si>
  <si>
    <t>mean dN/dS</t>
  </si>
  <si>
    <r>
      <rPr>
        <rFont val="Arial"/>
        <b/>
        <i/>
        <color theme="1"/>
      </rPr>
      <t>p</t>
    </r>
    <r>
      <rPr>
        <rFont val="Arial"/>
        <b/>
        <color theme="1"/>
      </rPr>
      <t>-value (mean ≠ 1)</t>
    </r>
  </si>
  <si>
    <t>N/A</t>
  </si>
  <si>
    <t>Node 7 (bonobo-chimp): 0.71</t>
  </si>
  <si>
    <t xml:space="preserve"> </t>
  </si>
  <si>
    <t>Node 1 (S.orang-B.orang): 0.15. Node 4 (human-gorilla): 0.18</t>
  </si>
  <si>
    <t>B. Ampliconic genes on the Y</t>
  </si>
  <si>
    <r>
      <rPr>
        <rFont val="Arial"/>
        <b/>
        <color theme="1"/>
      </rPr>
      <t xml:space="preserve">Branch heterogeneity </t>
    </r>
    <r>
      <rPr>
        <rFont val="Arial"/>
        <b/>
        <i/>
        <color theme="1"/>
      </rPr>
      <t>p</t>
    </r>
    <r>
      <rPr>
        <rFont val="Arial"/>
        <b/>
        <color theme="1"/>
      </rPr>
      <t>-value</t>
    </r>
  </si>
  <si>
    <r>
      <rPr>
        <rFont val="Arial"/>
        <b/>
        <i/>
        <color theme="1"/>
      </rPr>
      <t>p</t>
    </r>
    <r>
      <rPr>
        <rFont val="Arial"/>
        <b/>
        <color theme="1"/>
      </rPr>
      <t>-value (mean ≠ 1)</t>
    </r>
  </si>
  <si>
    <r>
      <rPr>
        <rFont val="Arial"/>
        <b/>
        <color theme="1"/>
      </rPr>
      <t>Table S41. Location of ampliconic genes at the same vs. different palindromes.</t>
    </r>
    <r>
      <rPr>
        <rFont val="Arial"/>
        <b val="0"/>
        <color theme="1"/>
      </rPr>
      <t xml:space="preserve"> In each cell, the table shows the number of gene copies located within palindromes, the number of palindromes these copies occupy, and the number of copies outside the palindromes.</t>
    </r>
  </si>
  <si>
    <t>2 (1), 0</t>
  </si>
  <si>
    <t>0 (0), 2</t>
  </si>
  <si>
    <t>2 (1), 1</t>
  </si>
  <si>
    <t>0 (0), 0</t>
  </si>
  <si>
    <t>4 (2), 1</t>
  </si>
  <si>
    <t>2 (1), 2</t>
  </si>
  <si>
    <t>0 (0), 4</t>
  </si>
  <si>
    <t>12 (7), 1</t>
  </si>
  <si>
    <t>19 (11), 3</t>
  </si>
  <si>
    <t>5 (1), 0</t>
  </si>
  <si>
    <t>4 (2), 0</t>
  </si>
  <si>
    <t>4 (3), 0</t>
  </si>
  <si>
    <t>10 (6), 0</t>
  </si>
  <si>
    <t>8 (5), 0</t>
  </si>
  <si>
    <t>0 (0), 5</t>
  </si>
  <si>
    <t>27 (8), 1</t>
  </si>
  <si>
    <t>7 (3), 1</t>
  </si>
  <si>
    <t>6 (1), 0</t>
  </si>
  <si>
    <t>4 (2), 9</t>
  </si>
  <si>
    <t>2 (1), 6</t>
  </si>
  <si>
    <t>21 (6), 9</t>
  </si>
  <si>
    <t>0 (0), 22</t>
  </si>
  <si>
    <t>0 (0), 46</t>
  </si>
  <si>
    <t>0 (0), 6</t>
  </si>
  <si>
    <t>0 (0), 25</t>
  </si>
  <si>
    <t>0 (0), 18</t>
  </si>
  <si>
    <t>0 (0), 1</t>
  </si>
  <si>
    <t>0 (0), 3</t>
  </si>
  <si>
    <t>Y (Z), X</t>
  </si>
  <si>
    <t>X = outside of palindromes, Y = within palindromes, Z = number of palindromes</t>
  </si>
  <si>
    <r>
      <rPr>
        <rFont val="Arial"/>
        <b/>
        <color theme="1"/>
      </rPr>
      <t xml:space="preserve">Table S42. Diversity data and analysis.
(A) </t>
    </r>
    <r>
      <rPr>
        <rFont val="Arial"/>
        <b val="0"/>
        <color theme="1"/>
      </rPr>
      <t>Sample information for great apes analyzed.</t>
    </r>
    <r>
      <rPr>
        <rFont val="Arial"/>
        <b/>
        <color theme="1"/>
      </rPr>
      <t xml:space="preserve"> (B) </t>
    </r>
    <r>
      <rPr>
        <rFont val="Arial"/>
        <b val="0"/>
        <color theme="1"/>
      </rPr>
      <t>Average mapping rate with p-values computed using the two-sided Wilcoxon signed-rank test for species with at least six samples.</t>
    </r>
    <r>
      <rPr>
        <rFont val="Arial"/>
        <b/>
        <color theme="1"/>
      </rPr>
      <t xml:space="preserve"> (C) </t>
    </r>
    <r>
      <rPr>
        <rFont val="Arial"/>
        <b val="0"/>
        <color theme="1"/>
      </rPr>
      <t xml:space="preserve">Average mismatch rate with p-values computed using the two-sided Wilcoxon signed-rank test for species with at least six samples. </t>
    </r>
    <r>
      <rPr>
        <rFont val="Arial"/>
        <b/>
        <color theme="1"/>
      </rPr>
      <t xml:space="preserve">(D) </t>
    </r>
    <r>
      <rPr>
        <rFont val="Arial"/>
        <b val="0"/>
        <color theme="1"/>
      </rPr>
      <t xml:space="preserve">Variant counts with p-values computed using the two-sided Wilcoxon signed-rank test for species with at least six samples. </t>
    </r>
    <r>
      <rPr>
        <rFont val="Arial"/>
        <b/>
        <color theme="1"/>
      </rPr>
      <t xml:space="preserve">(E) </t>
    </r>
    <r>
      <rPr>
        <rFont val="Arial"/>
        <b val="0"/>
        <color theme="1"/>
      </rPr>
      <t xml:space="preserve">Sample size information for Extended Data Figure 8a and Supplementary Figure 17a. </t>
    </r>
    <r>
      <rPr>
        <rFont val="Arial"/>
        <b/>
        <color theme="1"/>
      </rPr>
      <t>(F)</t>
    </r>
    <r>
      <rPr>
        <rFont val="Arial"/>
        <b val="0"/>
        <color theme="1"/>
      </rPr>
      <t xml:space="preserve"> Sample size information for Extended Data Figure 8e.</t>
    </r>
    <r>
      <rPr>
        <rFont val="Arial"/>
        <b/>
        <color theme="1"/>
      </rPr>
      <t xml:space="preserve"> (G)</t>
    </r>
    <r>
      <rPr>
        <rFont val="Arial"/>
        <b val="0"/>
        <color theme="1"/>
      </rPr>
      <t xml:space="preserve"> Sample size information for Supplementary Figure 17b.</t>
    </r>
  </si>
  <si>
    <t>E</t>
  </si>
  <si>
    <t>Sample name</t>
  </si>
  <si>
    <t>Publication</t>
  </si>
  <si>
    <t>Number of Reads</t>
  </si>
  <si>
    <t>Mapping rate (%) across previous and T2T references</t>
  </si>
  <si>
    <t>Sample size information for Extended Data Figure 8a and Supplementary Figure 17a</t>
  </si>
  <si>
    <t>Bono</t>
  </si>
  <si>
    <t>male</t>
  </si>
  <si>
    <t>Prado-Martinez et al. 2013</t>
  </si>
  <si>
    <t>Number of Individuals</t>
  </si>
  <si>
    <t>Number of Reads
(sum for all individuals)</t>
  </si>
  <si>
    <t>Catherine</t>
  </si>
  <si>
    <t>female</t>
  </si>
  <si>
    <t>Previous</t>
  </si>
  <si>
    <t>p-value</t>
  </si>
  <si>
    <t>Chipita</t>
  </si>
  <si>
    <t>Desmond</t>
  </si>
  <si>
    <t>Dzeeta</t>
  </si>
  <si>
    <t>Hermien</t>
  </si>
  <si>
    <t>Hortense</t>
  </si>
  <si>
    <t>Kombote</t>
  </si>
  <si>
    <t xml:space="preserve">C </t>
  </si>
  <si>
    <t>F</t>
  </si>
  <si>
    <t>Kosana</t>
  </si>
  <si>
    <t>Mismatch rate (%) across previous and T2T references</t>
  </si>
  <si>
    <t>Sample size information for Extended Data Figure 8e</t>
  </si>
  <si>
    <t>Kumbuka</t>
  </si>
  <si>
    <t>Species or subspecies</t>
  </si>
  <si>
    <t>Number of Variants (sum for all individuals) by region</t>
  </si>
  <si>
    <t>LB502</t>
  </si>
  <si>
    <t>Chromosome X Ancestral</t>
  </si>
  <si>
    <t>Chromosome Y Ancestral</t>
  </si>
  <si>
    <t>Natalie</t>
  </si>
  <si>
    <t>Salonga</t>
  </si>
  <si>
    <t>Central chimpanzee</t>
  </si>
  <si>
    <t>Clara</t>
  </si>
  <si>
    <t>Western chimpanzee</t>
  </si>
  <si>
    <t>Doris</t>
  </si>
  <si>
    <t>Eastern chimpanzee</t>
  </si>
  <si>
    <t>Julie_A959</t>
  </si>
  <si>
    <t>Nigeria-Cameroon chimpanzee</t>
  </si>
  <si>
    <t>Vaillant</t>
  </si>
  <si>
    <t>Eastern lowland gorilla</t>
  </si>
  <si>
    <t>Ula</t>
  </si>
  <si>
    <t>de Manuel et al. 2016</t>
  </si>
  <si>
    <t>Variant count statistics for five species</t>
  </si>
  <si>
    <t>Mountain gorilla</t>
  </si>
  <si>
    <t>Luky</t>
  </si>
  <si>
    <t>Western lowland gorilla</t>
  </si>
  <si>
    <t>Gamin</t>
  </si>
  <si>
    <t>*</t>
  </si>
  <si>
    <t>Mirinda</t>
  </si>
  <si>
    <t>Cindy_troglodytes</t>
  </si>
  <si>
    <t>* Not assessed because only one male sample was available.</t>
  </si>
  <si>
    <t>Alfred</t>
  </si>
  <si>
    <t>G</t>
  </si>
  <si>
    <t>Lara</t>
  </si>
  <si>
    <t>Sample size information for Supplementary Figure 17b</t>
  </si>
  <si>
    <t>Tibe</t>
  </si>
  <si>
    <t>Number of Variants (sum for all individuals) by reference per chromosome*</t>
  </si>
  <si>
    <t>Noemie</t>
  </si>
  <si>
    <t>Previous Reference</t>
  </si>
  <si>
    <t>T2T Reference</t>
  </si>
  <si>
    <t>Masked T2T Reference</t>
  </si>
  <si>
    <t>Blanquita</t>
  </si>
  <si>
    <t>Brigitta</t>
  </si>
  <si>
    <t>Marlin</t>
  </si>
  <si>
    <t>Negrita</t>
  </si>
  <si>
    <t>Yogui</t>
  </si>
  <si>
    <t>Andromeda</t>
  </si>
  <si>
    <t>Athanga</t>
  </si>
  <si>
    <t xml:space="preserve">* Note that the samples from females have no variants on the Y chromosome (because they have no Y chromosome). </t>
  </si>
  <si>
    <t>Bihati</t>
  </si>
  <si>
    <t>Bwambale</t>
  </si>
  <si>
    <t>Cindy_schwein</t>
  </si>
  <si>
    <t>Cleo</t>
  </si>
  <si>
    <t>Coco</t>
  </si>
  <si>
    <t>Frederike</t>
  </si>
  <si>
    <t>Harriet</t>
  </si>
  <si>
    <t>Ikuru</t>
  </si>
  <si>
    <t>Kidongo</t>
  </si>
  <si>
    <t>Maya</t>
  </si>
  <si>
    <t>Mgbadolite</t>
  </si>
  <si>
    <t>Nakuu</t>
  </si>
  <si>
    <t>Padda</t>
  </si>
  <si>
    <t>Tongo</t>
  </si>
  <si>
    <t>Trixie</t>
  </si>
  <si>
    <t>Vincent</t>
  </si>
  <si>
    <t>Washu</t>
  </si>
  <si>
    <t>Akwaya-Jean</t>
  </si>
  <si>
    <t>Banyo</t>
  </si>
  <si>
    <t>Basho</t>
  </si>
  <si>
    <t>Damian</t>
  </si>
  <si>
    <t>Julie_LWC21</t>
  </si>
  <si>
    <t>Kopongo</t>
  </si>
  <si>
    <t>Koto</t>
  </si>
  <si>
    <t>Paquita</t>
  </si>
  <si>
    <t>Tobi</t>
  </si>
  <si>
    <t>Alice</t>
  </si>
  <si>
    <t>Annie</t>
  </si>
  <si>
    <t>Berta</t>
  </si>
  <si>
    <t>Bosco</t>
  </si>
  <si>
    <t>Cindy_verus</t>
  </si>
  <si>
    <t>Clint</t>
  </si>
  <si>
    <t>Jimmie</t>
  </si>
  <si>
    <t>Koby</t>
  </si>
  <si>
    <t>Linda</t>
  </si>
  <si>
    <t>Mike</t>
  </si>
  <si>
    <t>SeppToni</t>
  </si>
  <si>
    <t>Kaisi</t>
  </si>
  <si>
    <t>Mkubwa</t>
  </si>
  <si>
    <t>Victoria</t>
  </si>
  <si>
    <t>Tumani</t>
  </si>
  <si>
    <t>Xue et al. 2015</t>
  </si>
  <si>
    <t>Pinga</t>
  </si>
  <si>
    <t>Dunia</t>
  </si>
  <si>
    <t>Itebero</t>
  </si>
  <si>
    <t>Ntabwoba</t>
  </si>
  <si>
    <t>Mukokya</t>
  </si>
  <si>
    <t>Pawar et al. 2023</t>
  </si>
  <si>
    <t>Maisha</t>
  </si>
  <si>
    <t>Umurimo</t>
  </si>
  <si>
    <t>Turimaso</t>
  </si>
  <si>
    <t>Zirikana</t>
  </si>
  <si>
    <t>Imfura</t>
  </si>
  <si>
    <t>Tuck</t>
  </si>
  <si>
    <t>Kaboko</t>
  </si>
  <si>
    <t>Bwiruka</t>
  </si>
  <si>
    <t>Kahungye</t>
  </si>
  <si>
    <t>Katungi</t>
  </si>
  <si>
    <t>Nyamunwa</t>
  </si>
  <si>
    <t>Semehe</t>
  </si>
  <si>
    <t>Nyango</t>
  </si>
  <si>
    <t>Cross River gorilla</t>
  </si>
  <si>
    <t>Akiba_Beri</t>
  </si>
  <si>
    <t>Amani</t>
  </si>
  <si>
    <t>Anthal</t>
  </si>
  <si>
    <t>Bulera</t>
  </si>
  <si>
    <t>Carolyn</t>
  </si>
  <si>
    <t>Choomba</t>
  </si>
  <si>
    <t>Delphi</t>
  </si>
  <si>
    <t>Dian</t>
  </si>
  <si>
    <t>Dolly</t>
  </si>
  <si>
    <t>Helen</t>
  </si>
  <si>
    <t>Katie_B650</t>
  </si>
  <si>
    <t>Katie_KB4986</t>
  </si>
  <si>
    <t>Kokomo</t>
  </si>
  <si>
    <t>Kolo</t>
  </si>
  <si>
    <t>Kowali</t>
  </si>
  <si>
    <t>Mimi</t>
  </si>
  <si>
    <t>Oko</t>
  </si>
  <si>
    <t>Paki</t>
  </si>
  <si>
    <t>Porta</t>
  </si>
  <si>
    <t>Sandra</t>
  </si>
  <si>
    <t>Suzie</t>
  </si>
  <si>
    <t>Vila</t>
  </si>
  <si>
    <t>Abe</t>
  </si>
  <si>
    <t>Azizi</t>
  </si>
  <si>
    <t>Banjo</t>
  </si>
  <si>
    <t>Tzambo</t>
  </si>
  <si>
    <t>Napoleon</t>
  </si>
  <si>
    <t>Nonja</t>
  </si>
  <si>
    <t>Sari</t>
  </si>
  <si>
    <t>Temmy</t>
  </si>
  <si>
    <t>Tilda</t>
  </si>
  <si>
    <t>Babu</t>
  </si>
  <si>
    <t>Buschi</t>
  </si>
  <si>
    <t>Dunja</t>
  </si>
  <si>
    <t>Elsi</t>
  </si>
  <si>
    <t>Kiki</t>
  </si>
  <si>
    <r>
      <rPr>
        <rFont val="Arial"/>
        <color rgb="FF000000"/>
      </rPr>
      <t xml:space="preserve">Prado-Martinez, J. </t>
    </r>
    <r>
      <rPr>
        <rFont val="Arial"/>
        <i/>
        <color rgb="FF000000"/>
      </rPr>
      <t>et al.</t>
    </r>
    <r>
      <rPr>
        <rFont val="Arial"/>
        <color rgb="FF000000"/>
      </rPr>
      <t xml:space="preserve"> Great ape genetic diversity and population history. </t>
    </r>
    <r>
      <rPr>
        <rFont val="Arial"/>
        <i/>
        <color rgb="FF000000"/>
      </rPr>
      <t>Nature</t>
    </r>
    <r>
      <rPr>
        <rFont val="Arial"/>
        <color rgb="FF000000"/>
      </rPr>
      <t xml:space="preserve"> 499, 471–475 (2013).</t>
    </r>
  </si>
  <si>
    <r>
      <rPr>
        <rFont val="Arial"/>
        <color theme="1"/>
      </rPr>
      <t>Xue, Y.</t>
    </r>
    <r>
      <rPr>
        <rFont val="Arial"/>
        <i/>
        <color theme="1"/>
      </rPr>
      <t xml:space="preserve"> et al. </t>
    </r>
    <r>
      <rPr>
        <rFont val="Arial"/>
        <color theme="1"/>
      </rPr>
      <t xml:space="preserve">Mountain gorilla genomes reveal the impact of long-term population decline and inbreeding. </t>
    </r>
    <r>
      <rPr>
        <rFont val="Arial"/>
        <i/>
        <color theme="1"/>
      </rPr>
      <t>Science</t>
    </r>
    <r>
      <rPr>
        <rFont val="Arial"/>
        <color theme="1"/>
      </rPr>
      <t xml:space="preserve"> 348, 242–245 (2015).</t>
    </r>
  </si>
  <si>
    <r>
      <rPr>
        <rFont val="Arial"/>
        <color theme="1"/>
      </rPr>
      <t xml:space="preserve">de Manuel, M. </t>
    </r>
    <r>
      <rPr>
        <rFont val="Arial"/>
        <i/>
        <color theme="1"/>
      </rPr>
      <t>et al.</t>
    </r>
    <r>
      <rPr>
        <rFont val="Arial"/>
        <color theme="1"/>
      </rPr>
      <t xml:space="preserve"> Chimpanzee genomic diversity reveals ancient admixture with bonobos. </t>
    </r>
    <r>
      <rPr>
        <rFont val="Arial"/>
        <i/>
        <color theme="1"/>
      </rPr>
      <t>Science</t>
    </r>
    <r>
      <rPr>
        <rFont val="Arial"/>
        <color theme="1"/>
      </rPr>
      <t xml:space="preserve"> 354, 477–481 (2016).</t>
    </r>
  </si>
  <si>
    <r>
      <rPr>
        <rFont val="Arial"/>
        <color theme="1"/>
      </rPr>
      <t>Pawar, H.</t>
    </r>
    <r>
      <rPr>
        <rFont val="Arial"/>
        <i/>
        <color theme="1"/>
      </rPr>
      <t xml:space="preserve"> et al.</t>
    </r>
    <r>
      <rPr>
        <rFont val="Arial"/>
        <color theme="1"/>
      </rPr>
      <t xml:space="preserve"> Ghost admixture in eastern gorillas. </t>
    </r>
    <r>
      <rPr>
        <rFont val="Arial"/>
        <i/>
        <color theme="1"/>
      </rPr>
      <t>Nat Ecol Evol</t>
    </r>
    <r>
      <rPr>
        <rFont val="Arial"/>
        <color theme="1"/>
      </rPr>
      <t xml:space="preserve"> 7, 1503–1514 (2023).</t>
    </r>
  </si>
  <si>
    <t>Table S43. Biosample IDs and barcodes for testis IsoSeq samples.</t>
  </si>
  <si>
    <t>Barcode ID replicate 1</t>
  </si>
  <si>
    <t>Barcode ID replicate 2</t>
  </si>
  <si>
    <t>Sample source</t>
  </si>
  <si>
    <t>PTR_8720-2</t>
  </si>
  <si>
    <t>SAMN31975257</t>
  </si>
  <si>
    <t>bc2001</t>
  </si>
  <si>
    <t>bc2003</t>
  </si>
  <si>
    <t>University of Texas MD Anderson Cancer Center’s Michale E. Keeling Center for Comparative Medicine and Research</t>
  </si>
  <si>
    <t>PPA_5013</t>
  </si>
  <si>
    <t>SAMN13178638</t>
  </si>
  <si>
    <t>bc2002</t>
  </si>
  <si>
    <t>bc2004</t>
  </si>
  <si>
    <t>San Diego Zoo Institute for Conservation Research</t>
  </si>
  <si>
    <t>OR6737_GGO</t>
  </si>
  <si>
    <t>SAMN31928435</t>
  </si>
  <si>
    <t>bc1019</t>
  </si>
  <si>
    <t>Ppyab_1991-51_PAB</t>
  </si>
  <si>
    <t>SAMN13178754</t>
  </si>
  <si>
    <t>bc1012</t>
  </si>
  <si>
    <t>Smithsonian</t>
  </si>
  <si>
    <t>Ppypy_3405_PPY</t>
  </si>
  <si>
    <t>SAMN13178639</t>
  </si>
  <si>
    <t>bc1018</t>
  </si>
  <si>
    <t xml:space="preserve">Table S44. Counts and base pairs of each primate X and Y chromosome annotated as repeats derived from CHM13 analyses. </t>
  </si>
  <si>
    <t>Chromosome X Annotations</t>
  </si>
  <si>
    <t>RepeatMasker Repeat SUBFAMILY</t>
  </si>
  <si>
    <t>COMP-subunit_DAZ_rnd-1_family-85</t>
  </si>
  <si>
    <t>COMP-subunit_DAZ_rnd-1_family-113</t>
  </si>
  <si>
    <t>COMP-subunit_TSPY_rnd-1_family-82</t>
  </si>
  <si>
    <t>COMP-subunit_TSPY_rnd-1_family-25</t>
  </si>
  <si>
    <t>COMP-subunit_TSPY_rnd-1_family-153</t>
  </si>
  <si>
    <t>COMP-subunit_TSPY_rnd-1_family-148</t>
  </si>
  <si>
    <t>COMP-subunit_TSPY_rnd-1_family-147</t>
  </si>
  <si>
    <t>COMP-subunit_RBMY_rnd-1_family-60</t>
  </si>
  <si>
    <t>COMP-subunit_RBMY_rnd-1_family-203</t>
  </si>
  <si>
    <t>COMP-subunit_RBMY_rnd-1_family-199</t>
  </si>
  <si>
    <t>COMP-subunit_RBMY_rnd-1_family-188</t>
  </si>
  <si>
    <t>COMP-subunit_RBMY_rnd-1_family-179</t>
  </si>
  <si>
    <t>COMP-subunit_RBMY_rnd-1_family-1589</t>
  </si>
  <si>
    <t>COMP-subunit_RBMY_rnd-1_family-154</t>
  </si>
  <si>
    <t>COMP-subunit_RBMY_rnd-1_family-131</t>
  </si>
  <si>
    <t>SAT_rnd-1_family-6</t>
  </si>
  <si>
    <t>SAT_rnd-1_family-152</t>
  </si>
  <si>
    <t>SAT_rnd-1_family-92</t>
  </si>
  <si>
    <t>SAT_rnd-1_family-84</t>
  </si>
  <si>
    <t>SAT_rnd-1_family-26</t>
  </si>
  <si>
    <t>SAT_rnd-1_family-10</t>
  </si>
  <si>
    <t>GAP_43bp</t>
  </si>
  <si>
    <t>GAP_41bp</t>
  </si>
  <si>
    <t>GAP_37bp_v2</t>
  </si>
  <si>
    <t>GAP_29bp_v2</t>
  </si>
  <si>
    <t>GAP_chr4_59bp</t>
  </si>
  <si>
    <t>GAP_chr22_27bp</t>
  </si>
  <si>
    <t>GAP_chrX_52bp</t>
  </si>
  <si>
    <t>GAP_chrX_55bp</t>
  </si>
  <si>
    <t>GAP_chrX_54bp</t>
  </si>
  <si>
    <t>GAP_chrX_37bp</t>
  </si>
  <si>
    <t>GAP_chr1_80bp</t>
  </si>
  <si>
    <t>GAP_chr6_34bp</t>
  </si>
  <si>
    <t>GAP_chr7_51bp</t>
  </si>
  <si>
    <t>GAP_chr7_83bp</t>
  </si>
  <si>
    <t>GAP_chr13_100bp</t>
  </si>
  <si>
    <t>GAP_chr7_49bp</t>
  </si>
  <si>
    <t>GAP_chr14-chr22_64bp</t>
  </si>
  <si>
    <t>SAT_rnd-1_family-0</t>
  </si>
  <si>
    <t>COMP-subunit_LSAU-BSAT_rnd-1_family-10</t>
  </si>
  <si>
    <t>COMP-subunit_LSAU-BSAT_rnd-1_family-1</t>
  </si>
  <si>
    <t>COMP-subunit_LSAU-BSAT_rnd-1_family-4</t>
  </si>
  <si>
    <t>SAT-VAR_rnd-1_family-9</t>
  </si>
  <si>
    <t>Alu-VAR_rnd-5_family-1084</t>
  </si>
  <si>
    <t>COMP-subunit_TELO_rnd-6_family-10479</t>
  </si>
  <si>
    <t>COMP-subunit_5SRNA_rnd-6_family-13719</t>
  </si>
  <si>
    <t>COMP-subunit_5SRNA_rnd-6_family-13720</t>
  </si>
  <si>
    <t>SAT-VAR_rnd-6_family-1431</t>
  </si>
  <si>
    <t>SAT-VAR_rnd-6_family-1442</t>
  </si>
  <si>
    <t>SAT-VAR_rnd-6_family-1509</t>
  </si>
  <si>
    <t>COMP-subunit_TELO_rnd-6_family-166</t>
  </si>
  <si>
    <t>COMP-subunit_DNM1_rnd-6_family-2176</t>
  </si>
  <si>
    <t>COMP-subunit_TAF11_rnd-6_family-27360</t>
  </si>
  <si>
    <t>SAT-VAR_rnd-6_family-3554</t>
  </si>
  <si>
    <t>SAT-VAR_rnd-6_family-4384</t>
  </si>
  <si>
    <t>COMP-subunit_LSAU-BSAT_rnd-6_family-5403</t>
  </si>
  <si>
    <t>COMP-subunit_MER5A1_rnd-6_family-5959</t>
  </si>
  <si>
    <t>COMP-subunit_FAM90A_rnd-6_family-663</t>
  </si>
  <si>
    <t>COMP-subunit_FAM90A_rnd-6_family-7382</t>
  </si>
  <si>
    <t>COMP-subunit_VNTR_rnd-6_family-8746</t>
  </si>
  <si>
    <t>COMP-subunit_VNTR_rnd-6_family-8747</t>
  </si>
  <si>
    <t>COMP-subunit_ACRO_rnd-5_family-1624</t>
  </si>
  <si>
    <t>COMP-subunit_ACRO_rnd-5_family-1625</t>
  </si>
  <si>
    <t>COMP-subunit_ACRO_rnd-5_family-37</t>
  </si>
  <si>
    <t>COMP-subunit_ACRO_rnd-5_family-38</t>
  </si>
  <si>
    <t>teucerv1_5edge</t>
  </si>
  <si>
    <t>teucerv2_3edge</t>
  </si>
  <si>
    <t>teucer3_internal</t>
  </si>
  <si>
    <t>Chromosome Y Annotations</t>
  </si>
  <si>
    <t>Table S45. Coordinates of Y ampliconic genes</t>
  </si>
  <si>
    <t>Locations of inidividual gene copies of YAGs derived from multiple sources of annotation (NCBI, CAT, and Liftoff)</t>
  </si>
  <si>
    <t>Gene family</t>
  </si>
  <si>
    <t>Start*</t>
  </si>
  <si>
    <t>End*</t>
  </si>
  <si>
    <t>* Start and End coordinates; smallest (start) and greatest (end) value taken accross RefSeq, CAT and Liftoff annotations.</t>
  </si>
  <si>
    <t>NC_073248.1</t>
  </si>
  <si>
    <t>Human ampliconic gens can be found in 'ST5 Curated list of ampliconic' in https://doi.org/10.1038/s41586-023-06457-y</t>
  </si>
  <si>
    <t>FRG1</t>
  </si>
  <si>
    <t>NC_073273.1</t>
  </si>
  <si>
    <t>KRT18</t>
  </si>
  <si>
    <t>NC_072422.1</t>
  </si>
  <si>
    <t>GLUD1</t>
  </si>
  <si>
    <t>NC_072009.1</t>
  </si>
  <si>
    <t>FAM47A</t>
  </si>
  <si>
    <t>NC_072397.1</t>
  </si>
  <si>
    <t>NC_072448.1</t>
  </si>
  <si>
    <t>Table S46. Assembly accessions</t>
  </si>
  <si>
    <t>Diploid Assembly BioProject</t>
  </si>
  <si>
    <t>Haploid Maternal Assembly BioProject</t>
  </si>
  <si>
    <t>Haploid Paternal Assembly BioProject</t>
  </si>
  <si>
    <t>"Primary" Pseudohaplotype (Hap1) Assembly BioProject</t>
  </si>
  <si>
    <t>"Primary" Pseudohaplotype (Hap1) Assembly RefSeq Accession</t>
  </si>
  <si>
    <t>"Alternate" Pseudohaplotype (Hap2) Assembly BioProject</t>
  </si>
  <si>
    <t>Chromosome X RefSeq Nucleotide Accession</t>
  </si>
  <si>
    <t>Chromosome Y RefSeq Nucleotide Accession</t>
  </si>
  <si>
    <t>PRJNA930783</t>
  </si>
  <si>
    <t>PRJNA916735</t>
  </si>
  <si>
    <t>PRJNA916734</t>
  </si>
  <si>
    <t>PRJNA942951</t>
  </si>
  <si>
    <t>GCF_029289425.1</t>
  </si>
  <si>
    <t>NC_073272.1</t>
  </si>
  <si>
    <t>PRJNA930872</t>
  </si>
  <si>
    <t>PRJNA916736</t>
  </si>
  <si>
    <t>GCF_028858775.1</t>
  </si>
  <si>
    <t>PRJNA916737</t>
  </si>
  <si>
    <t>NC_072421.1</t>
  </si>
  <si>
    <t>PRJNA930782</t>
  </si>
  <si>
    <t>PRJNA916732</t>
  </si>
  <si>
    <t>PRJNA916733</t>
  </si>
  <si>
    <t>PRJNA942267</t>
  </si>
  <si>
    <t>GCF_029281585.1</t>
  </si>
  <si>
    <t>NC_073247.1</t>
  </si>
  <si>
    <t>PRJNA930876</t>
  </si>
  <si>
    <t>PRJNA916742</t>
  </si>
  <si>
    <t>GCF_028885625.1</t>
  </si>
  <si>
    <t>PRJNA916740</t>
  </si>
  <si>
    <t>NC_072396.1</t>
  </si>
  <si>
    <t>PRJNA930875</t>
  </si>
  <si>
    <t>PRJNA916743</t>
  </si>
  <si>
    <t>GCF_028885655.1</t>
  </si>
  <si>
    <t>PRJNA916741</t>
  </si>
  <si>
    <t>NC_072008.1</t>
  </si>
  <si>
    <t>PRJNA930781</t>
  </si>
  <si>
    <t>PRJNA916729</t>
  </si>
  <si>
    <t>GCF_028878055.1</t>
  </si>
  <si>
    <t>PRJNA916728</t>
  </si>
  <si>
    <t>NC_072447.1</t>
  </si>
</sst>
</file>

<file path=xl/styles.xml><?xml version="1.0" encoding="utf-8"?>
<styleSheet xmlns="http://schemas.openxmlformats.org/spreadsheetml/2006/main" xmlns:x14ac="http://schemas.microsoft.com/office/spreadsheetml/2009/9/ac" xmlns:mc="http://schemas.openxmlformats.org/markup-compatibility/2006">
  <numFmts count="10">
    <numFmt numFmtId="164" formatCode="0.0%"/>
    <numFmt numFmtId="165" formatCode="0.0"/>
    <numFmt numFmtId="166" formatCode="#,##0.0"/>
    <numFmt numFmtId="167" formatCode="0.000"/>
    <numFmt numFmtId="168" formatCode="m/d"/>
    <numFmt numFmtId="169" formatCode="0.0E+00"/>
    <numFmt numFmtId="170" formatCode="0.00000"/>
    <numFmt numFmtId="171" formatCode="m-d"/>
    <numFmt numFmtId="172" formatCode="#,##0_);(#,##0)"/>
    <numFmt numFmtId="173" formatCode="0.000000"/>
  </numFmts>
  <fonts count="65">
    <font>
      <sz val="10.0"/>
      <color rgb="FF000000"/>
      <name val="Arial"/>
      <scheme val="minor"/>
    </font>
    <font>
      <b/>
      <color theme="1"/>
      <name val="Arial"/>
      <scheme val="minor"/>
    </font>
    <font>
      <b/>
      <sz val="10.0"/>
      <color theme="1"/>
      <name val="Arial"/>
      <scheme val="minor"/>
    </font>
    <font>
      <b/>
      <sz val="10.0"/>
      <color rgb="FF000000"/>
      <name val="Arial"/>
      <scheme val="minor"/>
    </font>
    <font>
      <b/>
      <sz val="10.0"/>
      <color rgb="FF1F1F1F"/>
      <name val="Arial"/>
      <scheme val="minor"/>
    </font>
    <font>
      <sz val="10.0"/>
      <color theme="1"/>
      <name val="Arial"/>
      <scheme val="minor"/>
    </font>
    <font>
      <color theme="1"/>
      <name val="Arial"/>
      <scheme val="minor"/>
    </font>
    <font>
      <sz val="10.0"/>
      <color rgb="FF1F1F1F"/>
      <name val="Arial"/>
      <scheme val="minor"/>
    </font>
    <font>
      <color theme="1"/>
      <name val="Arial"/>
    </font>
    <font>
      <b/>
      <sz val="10.0"/>
      <color rgb="FF000000"/>
      <name val="Arial"/>
    </font>
    <font>
      <sz val="11.0"/>
      <color rgb="FF444746"/>
      <name val="&quot;Google Sans&quot;"/>
    </font>
    <font>
      <sz val="10.0"/>
      <color rgb="FF000000"/>
      <name val="Arial"/>
    </font>
    <font>
      <b/>
      <color rgb="FF000000"/>
      <name val="Arial"/>
    </font>
    <font>
      <i/>
      <color rgb="FF000000"/>
      <name val="Arial"/>
    </font>
    <font>
      <color rgb="FF000000"/>
      <name val="Arial"/>
    </font>
    <font>
      <u/>
      <color rgb="FF1155CC"/>
      <name val="Arial"/>
    </font>
    <font>
      <i/>
      <color theme="1"/>
      <name val="Arial"/>
      <scheme val="minor"/>
    </font>
    <font>
      <b/>
      <sz val="10.0"/>
      <color rgb="FF222222"/>
      <name val="Arial"/>
      <scheme val="minor"/>
    </font>
    <font>
      <sz val="10.0"/>
      <color rgb="FF222222"/>
      <name val="Arial"/>
      <scheme val="minor"/>
    </font>
    <font>
      <sz val="11.0"/>
      <color rgb="FF222222"/>
      <name val="Arial"/>
    </font>
    <font>
      <b/>
      <color theme="1"/>
      <name val="Arial"/>
    </font>
    <font>
      <b/>
      <color rgb="FF000000"/>
      <name val="Arial"/>
      <scheme val="minor"/>
    </font>
    <font>
      <sz val="10.0"/>
      <color theme="1"/>
      <name val="Arial"/>
    </font>
    <font/>
    <font>
      <b/>
      <sz val="10.0"/>
      <color theme="1"/>
      <name val="Arial"/>
    </font>
    <font>
      <b/>
      <color rgb="FF000000"/>
      <name val="Calibri"/>
    </font>
    <font>
      <b/>
      <i/>
      <color rgb="FF000000"/>
      <name val="Calibri"/>
    </font>
    <font>
      <color rgb="FF000000"/>
      <name val="Arial"/>
      <scheme val="minor"/>
    </font>
    <font>
      <i/>
      <color rgb="FF000000"/>
      <name val="Arial"/>
      <scheme val="minor"/>
    </font>
    <font>
      <sz val="11.0"/>
      <color rgb="FF000000"/>
      <name val="Arial"/>
      <scheme val="minor"/>
    </font>
    <font>
      <i/>
      <sz val="11.0"/>
      <color rgb="FF000000"/>
      <name val="Arial"/>
      <scheme val="minor"/>
    </font>
    <font>
      <sz val="12.0"/>
      <color theme="1"/>
      <name val="Calibri"/>
    </font>
    <font>
      <sz val="10.0"/>
      <color rgb="FF1D1C1D"/>
      <name val="Slack-Lato"/>
    </font>
    <font>
      <sz val="11.0"/>
      <color theme="1"/>
      <name val="Arial"/>
      <scheme val="minor"/>
    </font>
    <font>
      <sz val="8.0"/>
      <color rgb="FF000000"/>
      <name val="Calibri"/>
    </font>
    <font>
      <sz val="10.0"/>
      <color rgb="FF1F1F1F"/>
      <name val="&quot;Google Sans&quot;"/>
    </font>
    <font>
      <color rgb="FFFF0000"/>
      <name val="Arial"/>
    </font>
    <font>
      <color rgb="FF0000FF"/>
      <name val="Arial"/>
    </font>
    <font>
      <color rgb="FF9900FF"/>
      <name val="Arial"/>
    </font>
    <font>
      <b/>
      <color rgb="FFFF0000"/>
      <name val="Arial"/>
    </font>
    <font>
      <b/>
      <color rgb="FF9900FF"/>
      <name val="Arial"/>
    </font>
    <font>
      <i/>
      <color theme="1"/>
      <name val="Arial"/>
    </font>
    <font>
      <sz val="9.0"/>
      <color rgb="FF1F1F1F"/>
      <name val="Arial"/>
      <scheme val="minor"/>
    </font>
    <font>
      <b/>
      <u/>
      <sz val="10.0"/>
      <color rgb="FF000000"/>
      <name val="Arial"/>
      <scheme val="minor"/>
    </font>
    <font>
      <sz val="11.0"/>
      <color theme="1"/>
      <name val="Calibri"/>
    </font>
    <font>
      <b/>
      <u/>
      <sz val="10.0"/>
      <color rgb="FF000000"/>
      <name val="Arial"/>
      <scheme val="minor"/>
    </font>
    <font>
      <b/>
      <u/>
      <sz val="10.0"/>
      <color rgb="FF000000"/>
      <name val="Arial"/>
      <scheme val="minor"/>
    </font>
    <font>
      <color rgb="FF1F1F1F"/>
      <name val="Arial"/>
    </font>
    <font>
      <b/>
      <i/>
      <sz val="10.0"/>
      <color rgb="FF000000"/>
      <name val="Arial"/>
      <scheme val="minor"/>
    </font>
    <font>
      <b/>
      <i/>
      <sz val="10.0"/>
      <color theme="1"/>
      <name val="Arial"/>
      <scheme val="minor"/>
    </font>
    <font>
      <color rgb="FF34A853"/>
      <name val="Arial"/>
    </font>
    <font>
      <i/>
      <sz val="10.0"/>
      <color theme="1"/>
      <name val="Arial"/>
      <scheme val="minor"/>
    </font>
    <font>
      <b/>
      <i/>
      <color theme="1"/>
      <name val="Arial"/>
      <scheme val="minor"/>
    </font>
    <font>
      <color rgb="FFFF0000"/>
      <name val="Arial"/>
      <scheme val="minor"/>
    </font>
    <font>
      <sz val="9.0"/>
      <color rgb="FF000000"/>
      <name val="Arial"/>
    </font>
    <font>
      <b/>
      <sz val="9.0"/>
      <color rgb="FF000000"/>
      <name val="Arial"/>
    </font>
    <font>
      <i/>
      <sz val="9.0"/>
      <color rgb="FF000000"/>
      <name val="Arial"/>
    </font>
    <font>
      <b/>
      <i/>
      <sz val="9.0"/>
      <color rgb="FF000000"/>
      <name val="Arial"/>
    </font>
    <font>
      <sz val="8.0"/>
      <color rgb="FF000000"/>
      <name val="Arial"/>
    </font>
    <font>
      <sz val="8.0"/>
      <color rgb="FF000000"/>
      <name val="Menlo"/>
    </font>
    <font>
      <sz val="11.0"/>
      <color rgb="FF000000"/>
      <name val="Calibri"/>
    </font>
    <font>
      <sz val="11.0"/>
      <color rgb="FF000000"/>
      <name val="&quot;Times New Roman&quot;"/>
    </font>
    <font>
      <sz val="9.0"/>
      <color theme="1"/>
      <name val="Arial"/>
      <scheme val="minor"/>
    </font>
    <font>
      <sz val="10.0"/>
      <color rgb="FF000000"/>
      <name val="Calibri"/>
    </font>
    <font>
      <u/>
      <sz val="10.0"/>
      <color rgb="FF0563C1"/>
    </font>
  </fonts>
  <fills count="125">
    <fill>
      <patternFill patternType="none"/>
    </fill>
    <fill>
      <patternFill patternType="lightGray"/>
    </fill>
    <fill>
      <patternFill patternType="solid">
        <fgColor rgb="FFFFFFFF"/>
        <bgColor rgb="FFFFFFFF"/>
      </patternFill>
    </fill>
    <fill>
      <patternFill patternType="solid">
        <fgColor rgb="FFF8F8F8"/>
        <bgColor rgb="FFF8F8F8"/>
      </patternFill>
    </fill>
    <fill>
      <patternFill patternType="solid">
        <fgColor rgb="FFF3F3F3"/>
        <bgColor rgb="FFF3F3F3"/>
      </patternFill>
    </fill>
    <fill>
      <patternFill patternType="solid">
        <fgColor rgb="FF9FD9BC"/>
        <bgColor rgb="FF9FD9BC"/>
      </patternFill>
    </fill>
    <fill>
      <patternFill patternType="solid">
        <fgColor rgb="FFF6D0CC"/>
        <bgColor rgb="FFF6D0CC"/>
      </patternFill>
    </fill>
    <fill>
      <patternFill patternType="solid">
        <fgColor rgb="FFFDF7F7"/>
        <bgColor rgb="FFFDF7F7"/>
      </patternFill>
    </fill>
    <fill>
      <patternFill patternType="solid">
        <fgColor rgb="FFEB9993"/>
        <bgColor rgb="FFEB9993"/>
      </patternFill>
    </fill>
    <fill>
      <patternFill patternType="solid">
        <fgColor rgb="FFFEFDFD"/>
        <bgColor rgb="FFFEFDFD"/>
      </patternFill>
    </fill>
    <fill>
      <patternFill patternType="solid">
        <fgColor rgb="FFEFEFEF"/>
        <bgColor rgb="FFEFEFEF"/>
      </patternFill>
    </fill>
    <fill>
      <patternFill patternType="solid">
        <fgColor rgb="FF97D5B6"/>
        <bgColor rgb="FF97D5B6"/>
      </patternFill>
    </fill>
    <fill>
      <patternFill patternType="solid">
        <fgColor rgb="FFF4C5C1"/>
        <bgColor rgb="FFF4C5C1"/>
      </patternFill>
    </fill>
    <fill>
      <patternFill patternType="solid">
        <fgColor rgb="FFFDF5F5"/>
        <bgColor rgb="FFFDF5F5"/>
      </patternFill>
    </fill>
    <fill>
      <patternFill patternType="solid">
        <fgColor rgb="FFE98F87"/>
        <bgColor rgb="FFE98F87"/>
      </patternFill>
    </fill>
    <fill>
      <patternFill patternType="solid">
        <fgColor rgb="FFFAFDFB"/>
        <bgColor rgb="FFFAFDFB"/>
      </patternFill>
    </fill>
    <fill>
      <patternFill patternType="solid">
        <fgColor rgb="FF97D5B7"/>
        <bgColor rgb="FF97D5B7"/>
      </patternFill>
    </fill>
    <fill>
      <patternFill patternType="solid">
        <fgColor rgb="FFF4CAC6"/>
        <bgColor rgb="FFF4CAC6"/>
      </patternFill>
    </fill>
    <fill>
      <patternFill patternType="solid">
        <fgColor rgb="FFFAE5E3"/>
        <bgColor rgb="FFFAE5E3"/>
      </patternFill>
    </fill>
    <fill>
      <patternFill patternType="solid">
        <fgColor rgb="FFEB968F"/>
        <bgColor rgb="FFEB968F"/>
      </patternFill>
    </fill>
    <fill>
      <patternFill patternType="solid">
        <fgColor rgb="FFF5FBF8"/>
        <bgColor rgb="FFF5FBF8"/>
      </patternFill>
    </fill>
    <fill>
      <patternFill patternType="solid">
        <fgColor rgb="FF9CD7BA"/>
        <bgColor rgb="FF9CD7BA"/>
      </patternFill>
    </fill>
    <fill>
      <patternFill patternType="solid">
        <fgColor rgb="FFF4FBF8"/>
        <bgColor rgb="FFF4FBF8"/>
      </patternFill>
    </fill>
    <fill>
      <patternFill patternType="solid">
        <fgColor rgb="FFF4C9C5"/>
        <bgColor rgb="FFF4C9C5"/>
      </patternFill>
    </fill>
    <fill>
      <patternFill patternType="solid">
        <fgColor rgb="FFF1B8B3"/>
        <bgColor rgb="FFF1B8B3"/>
      </patternFill>
    </fill>
    <fill>
      <patternFill patternType="solid">
        <fgColor rgb="FFDDF2E8"/>
        <bgColor rgb="FFDDF2E8"/>
      </patternFill>
    </fill>
    <fill>
      <patternFill patternType="solid">
        <fgColor rgb="FF86CEAB"/>
        <bgColor rgb="FF86CEAB"/>
      </patternFill>
    </fill>
    <fill>
      <patternFill patternType="solid">
        <fgColor rgb="FFF7D7D4"/>
        <bgColor rgb="FFF7D7D4"/>
      </patternFill>
    </fill>
    <fill>
      <patternFill patternType="solid">
        <fgColor rgb="FFFCF3F3"/>
        <bgColor rgb="FFFCF3F3"/>
      </patternFill>
    </fill>
    <fill>
      <patternFill patternType="solid">
        <fgColor rgb="FFF3C1BD"/>
        <bgColor rgb="FFF3C1BD"/>
      </patternFill>
    </fill>
    <fill>
      <patternFill patternType="solid">
        <fgColor rgb="FFD6EFE3"/>
        <bgColor rgb="FFD6EFE3"/>
      </patternFill>
    </fill>
    <fill>
      <patternFill patternType="solid">
        <fgColor rgb="FF66C195"/>
        <bgColor rgb="FF66C195"/>
      </patternFill>
    </fill>
    <fill>
      <patternFill patternType="solid">
        <fgColor rgb="FFCFECDE"/>
        <bgColor rgb="FFCFECDE"/>
      </patternFill>
    </fill>
    <fill>
      <patternFill patternType="solid">
        <fgColor rgb="FFFCF1F0"/>
        <bgColor rgb="FFFCF1F0"/>
      </patternFill>
    </fill>
    <fill>
      <patternFill patternType="solid">
        <fgColor rgb="FFAFDFC8"/>
        <bgColor rgb="FFAFDFC8"/>
      </patternFill>
    </fill>
    <fill>
      <patternFill patternType="solid">
        <fgColor rgb="FFF8DBD9"/>
        <bgColor rgb="FFF8DBD9"/>
      </patternFill>
    </fill>
    <fill>
      <patternFill patternType="solid">
        <fgColor rgb="FFFAE9E8"/>
        <bgColor rgb="FFFAE9E8"/>
      </patternFill>
    </fill>
    <fill>
      <patternFill patternType="solid">
        <fgColor rgb="FFF0B4AF"/>
        <bgColor rgb="FFF0B4AF"/>
      </patternFill>
    </fill>
    <fill>
      <patternFill patternType="solid">
        <fgColor rgb="FFF2BAB6"/>
        <bgColor rgb="FFF2BAB6"/>
      </patternFill>
    </fill>
    <fill>
      <patternFill patternType="solid">
        <fgColor rgb="FFFAFDFC"/>
        <bgColor rgb="FFFAFDFC"/>
      </patternFill>
    </fill>
    <fill>
      <patternFill patternType="solid">
        <fgColor rgb="FFC3E7D5"/>
        <bgColor rgb="FFC3E7D5"/>
      </patternFill>
    </fill>
    <fill>
      <patternFill patternType="solid">
        <fgColor rgb="FFCBEADB"/>
        <bgColor rgb="FFCBEADB"/>
      </patternFill>
    </fill>
    <fill>
      <patternFill patternType="solid">
        <fgColor rgb="FFF7D5D2"/>
        <bgColor rgb="FFF7D5D2"/>
      </patternFill>
    </fill>
    <fill>
      <patternFill patternType="solid">
        <fgColor rgb="FFEC9E97"/>
        <bgColor rgb="FFEC9E97"/>
      </patternFill>
    </fill>
    <fill>
      <patternFill patternType="solid">
        <fgColor rgb="FFA6DBC1"/>
        <bgColor rgb="FFA6DBC1"/>
      </patternFill>
    </fill>
    <fill>
      <patternFill patternType="solid">
        <fgColor rgb="FFF7D9D6"/>
        <bgColor rgb="FFF7D9D6"/>
      </patternFill>
    </fill>
    <fill>
      <patternFill patternType="solid">
        <fgColor rgb="FFDAF0E5"/>
        <bgColor rgb="FFDAF0E5"/>
      </patternFill>
    </fill>
    <fill>
      <patternFill patternType="solid">
        <fgColor rgb="FFF9FDFB"/>
        <bgColor rgb="FFF9FDFB"/>
      </patternFill>
    </fill>
    <fill>
      <patternFill patternType="solid">
        <fgColor rgb="FFF2BDB8"/>
        <bgColor rgb="FFF2BDB8"/>
      </patternFill>
    </fill>
    <fill>
      <patternFill patternType="solid">
        <fgColor rgb="FF9FD8BC"/>
        <bgColor rgb="FF9FD8BC"/>
      </patternFill>
    </fill>
    <fill>
      <patternFill patternType="solid">
        <fgColor rgb="FFD8F0E4"/>
        <bgColor rgb="FFD8F0E4"/>
      </patternFill>
    </fill>
    <fill>
      <patternFill patternType="solid">
        <fgColor rgb="FFDEF2E8"/>
        <bgColor rgb="FFDEF2E8"/>
      </patternFill>
    </fill>
    <fill>
      <patternFill patternType="solid">
        <fgColor rgb="FFFBECEA"/>
        <bgColor rgb="FFFBECEA"/>
      </patternFill>
    </fill>
    <fill>
      <patternFill patternType="solid">
        <fgColor rgb="FFC0E6D3"/>
        <bgColor rgb="FFC0E6D3"/>
      </patternFill>
    </fill>
    <fill>
      <patternFill patternType="solid">
        <fgColor rgb="FFEEF9F4"/>
        <bgColor rgb="FFEEF9F4"/>
      </patternFill>
    </fill>
    <fill>
      <patternFill patternType="solid">
        <fgColor rgb="FFCAEADA"/>
        <bgColor rgb="FFCAEADA"/>
      </patternFill>
    </fill>
    <fill>
      <patternFill patternType="solid">
        <fgColor rgb="FFD7EFE3"/>
        <bgColor rgb="FFD7EFE3"/>
      </patternFill>
    </fill>
    <fill>
      <patternFill patternType="solid">
        <fgColor rgb="FFEA948D"/>
        <bgColor rgb="FFEA948D"/>
      </patternFill>
    </fill>
    <fill>
      <patternFill patternType="solid">
        <fgColor rgb="FFC9E9DA"/>
        <bgColor rgb="FFC9E9DA"/>
      </patternFill>
    </fill>
    <fill>
      <patternFill patternType="solid">
        <fgColor rgb="FF57BB8A"/>
        <bgColor rgb="FF57BB8A"/>
      </patternFill>
    </fill>
    <fill>
      <patternFill patternType="solid">
        <fgColor rgb="FFC1E6D4"/>
        <bgColor rgb="FFC1E6D4"/>
      </patternFill>
    </fill>
    <fill>
      <patternFill patternType="solid">
        <fgColor rgb="FFF8DEDC"/>
        <bgColor rgb="FFF8DEDC"/>
      </patternFill>
    </fill>
    <fill>
      <patternFill patternType="solid">
        <fgColor rgb="FFE7F5EE"/>
        <bgColor rgb="FFE7F5EE"/>
      </patternFill>
    </fill>
    <fill>
      <patternFill patternType="solid">
        <fgColor rgb="FFFDF4F3"/>
        <bgColor rgb="FFFDF4F3"/>
      </patternFill>
    </fill>
    <fill>
      <patternFill patternType="solid">
        <fgColor rgb="FFF8DAD8"/>
        <bgColor rgb="FFF8DAD8"/>
      </patternFill>
    </fill>
    <fill>
      <patternFill patternType="solid">
        <fgColor rgb="FFF8DAD7"/>
        <bgColor rgb="FFF8DAD7"/>
      </patternFill>
    </fill>
    <fill>
      <patternFill patternType="solid">
        <fgColor rgb="FFEEA7A1"/>
        <bgColor rgb="FFEEA7A1"/>
      </patternFill>
    </fill>
    <fill>
      <patternFill patternType="solid">
        <fgColor rgb="FFE4F5ED"/>
        <bgColor rgb="FFE4F5ED"/>
      </patternFill>
    </fill>
    <fill>
      <patternFill patternType="solid">
        <fgColor rgb="FF95D4B5"/>
        <bgColor rgb="FF95D4B5"/>
      </patternFill>
    </fill>
    <fill>
      <patternFill patternType="solid">
        <fgColor rgb="FFF1B7B2"/>
        <bgColor rgb="FFF1B7B2"/>
      </patternFill>
    </fill>
    <fill>
      <patternFill patternType="solid">
        <fgColor rgb="FFF8DCD9"/>
        <bgColor rgb="FFF8DCD9"/>
      </patternFill>
    </fill>
    <fill>
      <patternFill patternType="solid">
        <fgColor rgb="FFEEAAA5"/>
        <bgColor rgb="FFEEAAA5"/>
      </patternFill>
    </fill>
    <fill>
      <patternFill patternType="solid">
        <fgColor rgb="FFDBF1E6"/>
        <bgColor rgb="FFDBF1E6"/>
      </patternFill>
    </fill>
    <fill>
      <patternFill patternType="solid">
        <fgColor rgb="FFB9E3CE"/>
        <bgColor rgb="FFB9E3CE"/>
      </patternFill>
    </fill>
    <fill>
      <patternFill patternType="solid">
        <fgColor rgb="FFF1B6B1"/>
        <bgColor rgb="FFF1B6B1"/>
      </patternFill>
    </fill>
    <fill>
      <patternFill patternType="solid">
        <fgColor rgb="FFF5CCC8"/>
        <bgColor rgb="FFF5CCC8"/>
      </patternFill>
    </fill>
    <fill>
      <patternFill patternType="solid">
        <fgColor rgb="FFE67C73"/>
        <bgColor rgb="FFE67C73"/>
      </patternFill>
    </fill>
    <fill>
      <patternFill patternType="solid">
        <fgColor rgb="FFD6EFE2"/>
        <bgColor rgb="FFD6EFE2"/>
      </patternFill>
    </fill>
    <fill>
      <patternFill patternType="solid">
        <fgColor rgb="FF7FCCA6"/>
        <bgColor rgb="FF7FCCA6"/>
      </patternFill>
    </fill>
    <fill>
      <patternFill patternType="solid">
        <fgColor rgb="FFFDF9F9"/>
        <bgColor rgb="FFFDF9F9"/>
      </patternFill>
    </fill>
    <fill>
      <patternFill patternType="solid">
        <fgColor rgb="FFF4C6C2"/>
        <bgColor rgb="FFF4C6C2"/>
      </patternFill>
    </fill>
    <fill>
      <patternFill patternType="solid">
        <fgColor rgb="FFF5CECA"/>
        <bgColor rgb="FFF5CECA"/>
      </patternFill>
    </fill>
    <fill>
      <patternFill patternType="solid">
        <fgColor rgb="FFC2E6D4"/>
        <bgColor rgb="FFC2E6D4"/>
      </patternFill>
    </fill>
    <fill>
      <patternFill patternType="solid">
        <fgColor rgb="FF6EC59A"/>
        <bgColor rgb="FF6EC59A"/>
      </patternFill>
    </fill>
    <fill>
      <patternFill patternType="solid">
        <fgColor rgb="FFF6D4D1"/>
        <bgColor rgb="FFF6D4D1"/>
      </patternFill>
    </fill>
    <fill>
      <patternFill patternType="solid">
        <fgColor rgb="FFF6D3D0"/>
        <bgColor rgb="FFF6D3D0"/>
      </patternFill>
    </fill>
    <fill>
      <patternFill patternType="solid">
        <fgColor rgb="FFC5E8D7"/>
        <bgColor rgb="FFC5E8D7"/>
      </patternFill>
    </fill>
    <fill>
      <patternFill patternType="solid">
        <fgColor rgb="FFD5EEE2"/>
        <bgColor rgb="FFD5EEE2"/>
      </patternFill>
    </fill>
    <fill>
      <patternFill patternType="solid">
        <fgColor rgb="FFFCF0EF"/>
        <bgColor rgb="FFFCF0EF"/>
      </patternFill>
    </fill>
    <fill>
      <patternFill patternType="solid">
        <fgColor rgb="FFF3FBF7"/>
        <bgColor rgb="FFF3FBF7"/>
      </patternFill>
    </fill>
    <fill>
      <patternFill patternType="solid">
        <fgColor rgb="FFC6E8D8"/>
        <bgColor rgb="FFC6E8D8"/>
      </patternFill>
    </fill>
    <fill>
      <patternFill patternType="solid">
        <fgColor rgb="FFF6D0CD"/>
        <bgColor rgb="FFF6D0CD"/>
      </patternFill>
    </fill>
    <fill>
      <patternFill patternType="solid">
        <fgColor rgb="FFFBEEED"/>
        <bgColor rgb="FFFBEEED"/>
      </patternFill>
    </fill>
    <fill>
      <patternFill patternType="solid">
        <fgColor rgb="FFFDF4F4"/>
        <bgColor rgb="FFFDF4F4"/>
      </patternFill>
    </fill>
    <fill>
      <patternFill patternType="solid">
        <fgColor rgb="FFF0B1AB"/>
        <bgColor rgb="FFF0B1AB"/>
      </patternFill>
    </fill>
    <fill>
      <patternFill patternType="solid">
        <fgColor rgb="FFD8EFE4"/>
        <bgColor rgb="FFD8EFE4"/>
      </patternFill>
    </fill>
    <fill>
      <patternFill patternType="solid">
        <fgColor rgb="FFCCEBDC"/>
        <bgColor rgb="FFCCEBDC"/>
      </patternFill>
    </fill>
    <fill>
      <patternFill patternType="solid">
        <fgColor rgb="FFF6D2CF"/>
        <bgColor rgb="FFF6D2CF"/>
      </patternFill>
    </fill>
    <fill>
      <patternFill patternType="solid">
        <fgColor rgb="FFEEA9A3"/>
        <bgColor rgb="FFEEA9A3"/>
      </patternFill>
    </fill>
    <fill>
      <patternFill patternType="solid">
        <fgColor rgb="FFA5DBC1"/>
        <bgColor rgb="FFA5DBC1"/>
      </patternFill>
    </fill>
    <fill>
      <patternFill patternType="solid">
        <fgColor rgb="FFFCF2F1"/>
        <bgColor rgb="FFFCF2F1"/>
      </patternFill>
    </fill>
    <fill>
      <patternFill patternType="solid">
        <fgColor rgb="FFA2DABF"/>
        <bgColor rgb="FFA2DABF"/>
      </patternFill>
    </fill>
    <fill>
      <patternFill patternType="solid">
        <fgColor rgb="FFB3E1CB"/>
        <bgColor rgb="FFB3E1CB"/>
      </patternFill>
    </fill>
    <fill>
      <patternFill patternType="solid">
        <fgColor rgb="FFF1F9F5"/>
        <bgColor rgb="FFF1F9F5"/>
      </patternFill>
    </fill>
    <fill>
      <patternFill patternType="solid">
        <fgColor rgb="FFEC9D96"/>
        <bgColor rgb="FFEC9D96"/>
      </patternFill>
    </fill>
    <fill>
      <patternFill patternType="solid">
        <fgColor rgb="FFB6E2CC"/>
        <bgColor rgb="FFB6E2CC"/>
      </patternFill>
    </fill>
    <fill>
      <patternFill patternType="solid">
        <fgColor rgb="FFCDEBDC"/>
        <bgColor rgb="FFCDEBDC"/>
      </patternFill>
    </fill>
    <fill>
      <patternFill patternType="solid">
        <fgColor rgb="FFD4EEE1"/>
        <bgColor rgb="FFD4EEE1"/>
      </patternFill>
    </fill>
    <fill>
      <patternFill patternType="solid">
        <fgColor rgb="FFFEFFFE"/>
        <bgColor rgb="FFFEFFFE"/>
      </patternFill>
    </fill>
    <fill>
      <patternFill patternType="solid">
        <fgColor rgb="FFEB9992"/>
        <bgColor rgb="FFEB9992"/>
      </patternFill>
    </fill>
    <fill>
      <patternFill patternType="solid">
        <fgColor rgb="FFD3EDE0"/>
        <bgColor rgb="FFD3EDE0"/>
      </patternFill>
    </fill>
    <fill>
      <patternFill patternType="solid">
        <fgColor rgb="FF63C093"/>
        <bgColor rgb="FF63C093"/>
      </patternFill>
    </fill>
    <fill>
      <patternFill patternType="solid">
        <fgColor rgb="FFF9E2E0"/>
        <bgColor rgb="FFF9E2E0"/>
      </patternFill>
    </fill>
    <fill>
      <patternFill patternType="solid">
        <fgColor rgb="FFFCF2F2"/>
        <bgColor rgb="FFFCF2F2"/>
      </patternFill>
    </fill>
    <fill>
      <patternFill patternType="solid">
        <fgColor rgb="FFCCCCCC"/>
        <bgColor rgb="FFCCCCCC"/>
      </patternFill>
    </fill>
    <fill>
      <patternFill patternType="solid">
        <fgColor rgb="FFB7B7B7"/>
        <bgColor rgb="FFB7B7B7"/>
      </patternFill>
    </fill>
    <fill>
      <patternFill patternType="solid">
        <fgColor rgb="FF999999"/>
        <bgColor rgb="FF999999"/>
      </patternFill>
    </fill>
    <fill>
      <patternFill patternType="solid">
        <fgColor rgb="FFD9D9D9"/>
        <bgColor rgb="FFD9D9D9"/>
      </patternFill>
    </fill>
    <fill>
      <patternFill patternType="solid">
        <fgColor rgb="FFD9EAD3"/>
        <bgColor rgb="FFD9EAD3"/>
      </patternFill>
    </fill>
    <fill>
      <patternFill patternType="solid">
        <fgColor rgb="FFF9D0CD"/>
        <bgColor rgb="FFF9D0CD"/>
      </patternFill>
    </fill>
    <fill>
      <patternFill patternType="solid">
        <fgColor rgb="FFD1E0FC"/>
        <bgColor rgb="FFD1E0FC"/>
      </patternFill>
    </fill>
    <fill>
      <patternFill patternType="solid">
        <fgColor rgb="FFCEEAD4"/>
        <bgColor rgb="FFCEEAD4"/>
      </patternFill>
    </fill>
    <fill>
      <patternFill patternType="solid">
        <fgColor rgb="FFB7E1CD"/>
        <bgColor rgb="FFB7E1CD"/>
      </patternFill>
    </fill>
    <fill>
      <patternFill patternType="solid">
        <fgColor theme="0"/>
        <bgColor theme="0"/>
      </patternFill>
    </fill>
    <fill>
      <patternFill patternType="solid">
        <fgColor rgb="FFDBDBDB"/>
        <bgColor rgb="FFDBDBDB"/>
      </patternFill>
    </fill>
  </fills>
  <borders count="57">
    <border/>
    <border>
      <left style="thin">
        <color rgb="FF000000"/>
      </left>
      <right style="thin">
        <color rgb="FF000000"/>
      </right>
      <top style="thin">
        <color rgb="FF000000"/>
      </top>
      <bottom style="thin">
        <color rgb="FF000000"/>
      </bottom>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right style="medium">
        <color rgb="FF000000"/>
      </right>
      <top style="medium">
        <color rgb="FF000000"/>
      </top>
      <bottom style="thin">
        <color rgb="FF9A9A9A"/>
      </bottom>
    </border>
    <border>
      <left style="medium">
        <color rgb="FF000000"/>
      </left>
      <right style="medium">
        <color rgb="FF000000"/>
      </right>
    </border>
    <border>
      <left style="medium">
        <color rgb="FF000000"/>
      </left>
      <right style="medium">
        <color rgb="FF000000"/>
      </right>
      <top style="thin">
        <color rgb="FF9A9A9A"/>
      </top>
      <bottom style="thin">
        <color rgb="FF9A9A9A"/>
      </bottom>
    </border>
    <border>
      <left style="medium">
        <color rgb="FF000000"/>
      </left>
      <right style="medium">
        <color rgb="FF000000"/>
      </right>
      <top style="thin">
        <color rgb="FF9A9A9A"/>
      </top>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thin">
        <color rgb="FF9A9A9A"/>
      </top>
    </border>
    <border>
      <left style="medium">
        <color rgb="FF000000"/>
      </left>
      <top style="medium">
        <color rgb="FF000000"/>
      </top>
    </border>
    <border>
      <left style="thin">
        <color rgb="FF000000"/>
      </left>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border>
    <border>
      <right style="thin">
        <color rgb="FF000000"/>
      </right>
      <bottom style="thin">
        <color rgb="FF000000"/>
      </bottom>
    </border>
    <border>
      <left style="double">
        <color rgb="FF000000"/>
      </left>
      <top style="thin">
        <color rgb="FF000000"/>
      </top>
    </border>
    <border>
      <top style="thin">
        <color rgb="FF000000"/>
      </top>
    </border>
    <border>
      <right style="thin">
        <color rgb="FF000000"/>
      </right>
      <top style="thin">
        <color rgb="FF000000"/>
      </top>
    </border>
    <border>
      <left style="double">
        <color rgb="FF000000"/>
      </left>
      <bottom style="thin">
        <color rgb="FF000000"/>
      </bottom>
    </border>
    <border>
      <bottom style="thin">
        <color rgb="FF000000"/>
      </bottom>
    </border>
    <border>
      <left style="double">
        <color rgb="FF000000"/>
      </left>
      <right style="thin">
        <color rgb="FF000000"/>
      </right>
      <top style="thin">
        <color rgb="FF000000"/>
      </top>
    </border>
    <border>
      <left style="double">
        <color rgb="FF000000"/>
      </left>
      <right style="thin">
        <color rgb="FF000000"/>
      </right>
      <bottom style="thin">
        <color rgb="FF000000"/>
      </bottom>
    </border>
    <border>
      <right style="thin">
        <color rgb="FF000000"/>
      </right>
    </border>
    <border>
      <left style="double">
        <color rgb="FF000000"/>
      </left>
      <top style="thin">
        <color rgb="FF000000"/>
      </top>
      <bottom style="thin">
        <color rgb="FF000000"/>
      </bottom>
    </border>
    <border>
      <left style="thin">
        <color rgb="FF000000"/>
      </left>
      <top style="thin">
        <color rgb="FF000000"/>
      </top>
    </border>
    <border>
      <left style="thin">
        <color rgb="FF000000"/>
      </left>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right style="thin">
        <color rgb="FF000000"/>
      </right>
      <top style="medium">
        <color rgb="FF000000"/>
      </top>
      <bottom style="thin">
        <color rgb="FF000000"/>
      </bottom>
    </border>
    <border>
      <left style="medium">
        <color rgb="FF000000"/>
      </left>
      <bottom style="thin">
        <color rgb="FF000000"/>
      </bottom>
    </border>
    <border>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thin">
        <color rgb="FF000000"/>
      </right>
      <bottom style="thin">
        <color rgb="FF000000"/>
      </bottom>
    </border>
    <border>
      <right style="thin">
        <color rgb="FF000000"/>
      </right>
      <bottom style="medium">
        <color rgb="FF000000"/>
      </bottom>
    </border>
    <border>
      <right style="medium">
        <color rgb="FF000000"/>
      </right>
    </border>
    <border>
      <left style="medium">
        <color rgb="FF000000"/>
      </left>
      <right style="thin">
        <color rgb="FF000000"/>
      </right>
      <bottom style="medium">
        <color rgb="FF000000"/>
      </bottom>
    </border>
    <border>
      <left style="thin">
        <color rgb="FF000000"/>
      </left>
    </border>
    <border>
      <left style="thin">
        <color rgb="FF9A9A9A"/>
      </left>
      <right style="thin">
        <color rgb="FF9A9A9A"/>
      </right>
      <bottom style="thin">
        <color rgb="FF9A9A9A"/>
      </bottom>
    </border>
    <border>
      <left style="thin">
        <color rgb="FF9A9A9A"/>
      </left>
      <right style="thin">
        <color rgb="FF9A9A9A"/>
      </right>
      <top style="thin">
        <color rgb="FF9A9A9A"/>
      </top>
      <bottom style="thin">
        <color rgb="FF9A9A9A"/>
      </bottom>
    </border>
    <border>
      <left style="thin">
        <color rgb="FF000000"/>
      </left>
      <right style="thin">
        <color rgb="FF9A9A9A"/>
      </right>
      <top style="thin">
        <color rgb="FF9A9A9A"/>
      </top>
      <bottom style="thin">
        <color rgb="FF9A9A9A"/>
      </bottom>
    </border>
    <border>
      <left style="thin">
        <color rgb="FF9A9A9A"/>
      </left>
      <right style="thin">
        <color rgb="FF9A9A9A"/>
      </right>
      <top style="thin">
        <color rgb="FF000000"/>
      </top>
      <bottom style="thin">
        <color rgb="FF9A9A9A"/>
      </bottom>
    </border>
    <border>
      <left style="thin">
        <color rgb="FF9A9A9A"/>
      </left>
      <right style="thin">
        <color rgb="FF9A9A9A"/>
      </right>
      <top style="thin">
        <color rgb="FF9A9A9A"/>
      </top>
      <bottom style="thin">
        <color rgb="FF000000"/>
      </bottom>
    </border>
    <border>
      <left style="thin">
        <color rgb="FF9A9A9A"/>
      </left>
      <right style="thin">
        <color rgb="FF9A9A9A"/>
      </right>
      <top style="thin">
        <color rgb="FF000000"/>
      </top>
      <bottom style="thin">
        <color rgb="FF000000"/>
      </bottom>
    </border>
  </borders>
  <cellStyleXfs count="1">
    <xf borderId="0" fillId="0" fontId="0" numFmtId="0" applyAlignment="1" applyFont="1"/>
  </cellStyleXfs>
  <cellXfs count="820">
    <xf borderId="0" fillId="0" fontId="0" numFmtId="0" xfId="0" applyAlignment="1" applyFont="1">
      <alignment readingOrder="0" shrinkToFit="0" vertical="bottom" wrapText="0"/>
    </xf>
    <xf borderId="0" fillId="0" fontId="1" numFmtId="0" xfId="0" applyAlignment="1" applyFont="1">
      <alignment readingOrder="0"/>
    </xf>
    <xf borderId="1" fillId="0" fontId="2" numFmtId="0" xfId="0" applyAlignment="1" applyBorder="1" applyFont="1">
      <alignment readingOrder="0"/>
    </xf>
    <xf borderId="1" fillId="2" fontId="3" numFmtId="0" xfId="0" applyAlignment="1" applyBorder="1" applyFill="1" applyFont="1">
      <alignment horizontal="left" readingOrder="0"/>
    </xf>
    <xf borderId="1" fillId="0" fontId="3" numFmtId="0" xfId="0" applyAlignment="1" applyBorder="1" applyFont="1">
      <alignment horizontal="left" readingOrder="0" vertical="bottom"/>
    </xf>
    <xf borderId="1" fillId="2" fontId="4" numFmtId="0" xfId="0" applyAlignment="1" applyBorder="1" applyFont="1">
      <alignment readingOrder="0"/>
    </xf>
    <xf borderId="1" fillId="0" fontId="1" numFmtId="0" xfId="0" applyAlignment="1" applyBorder="1" applyFont="1">
      <alignment readingOrder="0"/>
    </xf>
    <xf borderId="1" fillId="0" fontId="5" numFmtId="0" xfId="0" applyBorder="1" applyFont="1"/>
    <xf borderId="1" fillId="2" fontId="0" numFmtId="0" xfId="0" applyAlignment="1" applyBorder="1" applyFont="1">
      <alignment horizontal="left" readingOrder="0"/>
    </xf>
    <xf borderId="1" fillId="0" fontId="5" numFmtId="0" xfId="0" applyAlignment="1" applyBorder="1" applyFont="1">
      <alignment readingOrder="0"/>
    </xf>
    <xf borderId="0" fillId="0" fontId="6" numFmtId="0" xfId="0" applyAlignment="1" applyFont="1">
      <alignment readingOrder="0"/>
    </xf>
    <xf borderId="1" fillId="0" fontId="6" numFmtId="0" xfId="0" applyAlignment="1" applyBorder="1" applyFont="1">
      <alignment readingOrder="0"/>
    </xf>
    <xf borderId="1" fillId="2" fontId="7" numFmtId="0" xfId="0" applyAlignment="1" applyBorder="1" applyFont="1">
      <alignment readingOrder="0"/>
    </xf>
    <xf borderId="1" fillId="0" fontId="5" numFmtId="0" xfId="0" applyAlignment="1" applyBorder="1" applyFont="1">
      <alignment readingOrder="0" vertical="bottom"/>
    </xf>
    <xf borderId="1" fillId="0" fontId="0" numFmtId="0" xfId="0" applyAlignment="1" applyBorder="1" applyFont="1">
      <alignment readingOrder="0" vertical="bottom"/>
    </xf>
    <xf borderId="1" fillId="0" fontId="0" numFmtId="0" xfId="0" applyAlignment="1" applyBorder="1" applyFont="1">
      <alignment horizontal="left" readingOrder="0" vertical="bottom"/>
    </xf>
    <xf borderId="0" fillId="0" fontId="8" numFmtId="0" xfId="0" applyAlignment="1" applyFont="1">
      <alignment vertical="bottom"/>
    </xf>
    <xf borderId="0" fillId="0" fontId="8" numFmtId="0" xfId="0" applyAlignment="1" applyFont="1">
      <alignment horizontal="right" vertical="bottom"/>
    </xf>
    <xf borderId="0" fillId="0" fontId="8" numFmtId="0" xfId="0" applyAlignment="1" applyFont="1">
      <alignment readingOrder="0" vertical="bottom"/>
    </xf>
    <xf borderId="0" fillId="0" fontId="9" numFmtId="0" xfId="0" applyAlignment="1" applyFont="1">
      <alignment horizontal="left" readingOrder="0" shrinkToFit="0" wrapText="1"/>
    </xf>
    <xf borderId="0" fillId="0" fontId="6" numFmtId="0" xfId="0" applyFont="1"/>
    <xf borderId="1" fillId="0" fontId="9" numFmtId="0" xfId="0" applyAlignment="1" applyBorder="1" applyFont="1">
      <alignment horizontal="left" readingOrder="0" shrinkToFit="0" wrapText="1"/>
    </xf>
    <xf borderId="1" fillId="0" fontId="1" numFmtId="0" xfId="0" applyAlignment="1" applyBorder="1" applyFont="1">
      <alignment readingOrder="0" shrinkToFit="0" wrapText="1"/>
    </xf>
    <xf borderId="0" fillId="0" fontId="10" numFmtId="0" xfId="0" applyAlignment="1" applyFont="1">
      <alignment horizontal="left" readingOrder="0"/>
    </xf>
    <xf borderId="1" fillId="0" fontId="11" numFmtId="0" xfId="0" applyAlignment="1" applyBorder="1" applyFont="1">
      <alignment horizontal="left" readingOrder="0" shrinkToFit="0" wrapText="1"/>
    </xf>
    <xf borderId="1" fillId="0" fontId="11" numFmtId="0" xfId="0" applyAlignment="1" applyBorder="1" applyFont="1">
      <alignment horizontal="left" readingOrder="0" shrinkToFit="0" wrapText="1"/>
    </xf>
    <xf borderId="1" fillId="0" fontId="5" numFmtId="0" xfId="0" applyAlignment="1" applyBorder="1" applyFont="1">
      <alignment horizontal="left" readingOrder="0" shrinkToFit="0" vertical="top" wrapText="1"/>
    </xf>
    <xf borderId="1" fillId="0" fontId="6" numFmtId="0" xfId="0" applyAlignment="1" applyBorder="1" applyFont="1">
      <alignment horizontal="left" readingOrder="0"/>
    </xf>
    <xf borderId="1" fillId="0" fontId="6" numFmtId="0" xfId="0" applyAlignment="1" applyBorder="1" applyFont="1">
      <alignment readingOrder="0"/>
    </xf>
    <xf borderId="0" fillId="0" fontId="5" numFmtId="0" xfId="0" applyAlignment="1" applyFont="1">
      <alignment horizontal="left"/>
    </xf>
    <xf borderId="0" fillId="0" fontId="5" numFmtId="0" xfId="0" applyFont="1"/>
    <xf borderId="0" fillId="0" fontId="11" numFmtId="0" xfId="0" applyAlignment="1" applyFont="1">
      <alignment horizontal="left" readingOrder="0"/>
    </xf>
    <xf borderId="0" fillId="0" fontId="11" numFmtId="0" xfId="0" applyAlignment="1" applyFont="1">
      <alignment horizontal="left" readingOrder="0"/>
    </xf>
    <xf borderId="0" fillId="0" fontId="5" numFmtId="0" xfId="0" applyAlignment="1" applyFont="1">
      <alignment readingOrder="0"/>
    </xf>
    <xf borderId="1" fillId="0" fontId="12" numFmtId="0" xfId="0" applyAlignment="1" applyBorder="1" applyFont="1">
      <alignment horizontal="left" readingOrder="0" shrinkToFit="0" wrapText="1"/>
    </xf>
    <xf borderId="1" fillId="0" fontId="13" numFmtId="0" xfId="0" applyAlignment="1" applyBorder="1" applyFont="1">
      <alignment horizontal="left" readingOrder="0" shrinkToFit="0" wrapText="1"/>
    </xf>
    <xf borderId="1" fillId="0" fontId="14" numFmtId="0" xfId="0" applyAlignment="1" applyBorder="1" applyFont="1">
      <alignment horizontal="left" readingOrder="0" shrinkToFit="0" wrapText="1"/>
    </xf>
    <xf borderId="1" fillId="0" fontId="15" numFmtId="0" xfId="0" applyAlignment="1" applyBorder="1" applyFont="1">
      <alignment horizontal="left" readingOrder="0" shrinkToFit="0" wrapText="1"/>
    </xf>
    <xf borderId="0" fillId="0" fontId="3" numFmtId="0" xfId="0" applyAlignment="1" applyFont="1">
      <alignment horizontal="left" readingOrder="0"/>
    </xf>
    <xf borderId="1" fillId="2" fontId="12" numFmtId="0" xfId="0" applyAlignment="1" applyBorder="1" applyFont="1">
      <alignment horizontal="left" readingOrder="0" shrinkToFit="0" wrapText="1"/>
    </xf>
    <xf borderId="1" fillId="2" fontId="14" numFmtId="0" xfId="0" applyAlignment="1" applyBorder="1" applyFont="1">
      <alignment horizontal="right" readingOrder="0" shrinkToFit="0" wrapText="1"/>
    </xf>
    <xf borderId="0" fillId="0" fontId="6" numFmtId="0" xfId="0" applyAlignment="1" applyFont="1">
      <alignment horizontal="left" readingOrder="0"/>
    </xf>
    <xf borderId="0" fillId="0" fontId="6" numFmtId="0" xfId="0" applyAlignment="1" applyFont="1">
      <alignment horizontal="left"/>
    </xf>
    <xf borderId="1" fillId="0" fontId="16" numFmtId="0" xfId="0" applyAlignment="1" applyBorder="1" applyFont="1">
      <alignment readingOrder="0"/>
    </xf>
    <xf borderId="1" fillId="0" fontId="6" numFmtId="0" xfId="0" applyAlignment="1" applyBorder="1" applyFont="1">
      <alignment readingOrder="0"/>
    </xf>
    <xf borderId="1" fillId="2" fontId="3" numFmtId="0" xfId="0" applyAlignment="1" applyBorder="1" applyFont="1">
      <alignment horizontal="left" readingOrder="0" shrinkToFit="0" wrapText="1"/>
    </xf>
    <xf borderId="1" fillId="2" fontId="14" numFmtId="0" xfId="0" applyAlignment="1" applyBorder="1" applyFont="1">
      <alignment horizontal="left" readingOrder="0" shrinkToFit="0" wrapText="1"/>
    </xf>
    <xf borderId="1" fillId="2" fontId="17" numFmtId="0" xfId="0" applyAlignment="1" applyBorder="1" applyFont="1">
      <alignment readingOrder="0"/>
    </xf>
    <xf borderId="1" fillId="0" fontId="0" numFmtId="0" xfId="0" applyAlignment="1" applyBorder="1" applyFont="1">
      <alignment readingOrder="0"/>
    </xf>
    <xf borderId="1" fillId="2" fontId="18" numFmtId="0" xfId="0" applyAlignment="1" applyBorder="1" applyFont="1">
      <alignment readingOrder="0"/>
    </xf>
    <xf borderId="1" fillId="2" fontId="17" numFmtId="164" xfId="0" applyAlignment="1" applyBorder="1" applyFont="1" applyNumberFormat="1">
      <alignment readingOrder="0"/>
    </xf>
    <xf borderId="0" fillId="0" fontId="6" numFmtId="165" xfId="0" applyFont="1" applyNumberFormat="1"/>
    <xf borderId="1" fillId="2" fontId="18" numFmtId="164" xfId="0" applyAlignment="1" applyBorder="1" applyFont="1" applyNumberFormat="1">
      <alignment readingOrder="0"/>
    </xf>
    <xf borderId="0" fillId="0" fontId="0" numFmtId="0" xfId="0" applyAlignment="1" applyFont="1">
      <alignment readingOrder="0"/>
    </xf>
    <xf borderId="0" fillId="2" fontId="19" numFmtId="0" xfId="0" applyFont="1"/>
    <xf borderId="1" fillId="0" fontId="8" numFmtId="0" xfId="0" applyAlignment="1" applyBorder="1" applyFont="1">
      <alignment vertical="bottom"/>
    </xf>
    <xf borderId="1" fillId="0" fontId="20" numFmtId="0" xfId="0" applyAlignment="1" applyBorder="1" applyFont="1">
      <alignment vertical="bottom"/>
    </xf>
    <xf borderId="1" fillId="0" fontId="8" numFmtId="0" xfId="0" applyAlignment="1" applyBorder="1" applyFont="1">
      <alignment readingOrder="0" vertical="bottom"/>
    </xf>
    <xf borderId="1" fillId="0" fontId="6" numFmtId="3" xfId="0" applyAlignment="1" applyBorder="1" applyFont="1" applyNumberFormat="1">
      <alignment readingOrder="0"/>
    </xf>
    <xf borderId="1" fillId="0" fontId="6" numFmtId="3" xfId="0" applyBorder="1" applyFont="1" applyNumberFormat="1"/>
    <xf borderId="0" fillId="0" fontId="21" numFmtId="0" xfId="0" applyAlignment="1" applyFont="1">
      <alignment readingOrder="0"/>
    </xf>
    <xf borderId="2" fillId="2" fontId="22" numFmtId="0" xfId="0" applyBorder="1" applyFont="1"/>
    <xf borderId="3" fillId="2" fontId="11" numFmtId="0" xfId="0" applyAlignment="1" applyBorder="1" applyFont="1">
      <alignment horizontal="center" readingOrder="0"/>
    </xf>
    <xf borderId="4" fillId="0" fontId="23" numFmtId="0" xfId="0" applyBorder="1" applyFont="1"/>
    <xf borderId="1" fillId="0" fontId="22" numFmtId="0" xfId="0" applyAlignment="1" applyBorder="1" applyFont="1">
      <alignment readingOrder="0"/>
    </xf>
    <xf borderId="2" fillId="2" fontId="11" numFmtId="0" xfId="0" applyAlignment="1" applyBorder="1" applyFont="1">
      <alignment horizontal="center" readingOrder="0"/>
    </xf>
    <xf borderId="1" fillId="0" fontId="22" numFmtId="0" xfId="0" applyBorder="1" applyFont="1"/>
    <xf borderId="5" fillId="2" fontId="9" numFmtId="0" xfId="0" applyAlignment="1" applyBorder="1" applyFont="1">
      <alignment horizontal="center" readingOrder="0"/>
    </xf>
    <xf borderId="6" fillId="2" fontId="9" numFmtId="0" xfId="0" applyAlignment="1" applyBorder="1" applyFont="1">
      <alignment horizontal="center" readingOrder="0"/>
    </xf>
    <xf borderId="2" fillId="2" fontId="11" numFmtId="0" xfId="0" applyAlignment="1" applyBorder="1" applyFont="1">
      <alignment horizontal="right" readingOrder="0"/>
    </xf>
    <xf borderId="3" fillId="2" fontId="11" numFmtId="0" xfId="0" applyAlignment="1" applyBorder="1" applyFont="1">
      <alignment horizontal="right" readingOrder="0"/>
    </xf>
    <xf borderId="7" fillId="0" fontId="23" numFmtId="0" xfId="0" applyBorder="1" applyFont="1"/>
    <xf borderId="8" fillId="2" fontId="9" numFmtId="0" xfId="0" applyAlignment="1" applyBorder="1" applyFont="1">
      <alignment horizontal="center" readingOrder="0"/>
    </xf>
    <xf borderId="2" fillId="2" fontId="11" numFmtId="3" xfId="0" applyAlignment="1" applyBorder="1" applyFont="1" applyNumberFormat="1">
      <alignment horizontal="right" readingOrder="0"/>
    </xf>
    <xf borderId="9" fillId="2" fontId="9" numFmtId="0" xfId="0" applyAlignment="1" applyBorder="1" applyFont="1">
      <alignment horizontal="center" readingOrder="0"/>
    </xf>
    <xf borderId="2" fillId="2" fontId="11" numFmtId="4" xfId="0" applyAlignment="1" applyBorder="1" applyFont="1" applyNumberFormat="1">
      <alignment horizontal="right" readingOrder="0"/>
    </xf>
    <xf borderId="3" fillId="2" fontId="11" numFmtId="4" xfId="0" applyAlignment="1" applyBorder="1" applyFont="1" applyNumberFormat="1">
      <alignment horizontal="right" readingOrder="0"/>
    </xf>
    <xf borderId="10" fillId="0" fontId="23" numFmtId="0" xfId="0" applyBorder="1" applyFont="1"/>
    <xf borderId="1" fillId="0" fontId="22" numFmtId="4" xfId="0" applyBorder="1" applyFont="1" applyNumberFormat="1"/>
    <xf borderId="11" fillId="2" fontId="9" numFmtId="0" xfId="0" applyAlignment="1" applyBorder="1" applyFont="1">
      <alignment horizontal="center" readingOrder="0"/>
    </xf>
    <xf borderId="5" fillId="2" fontId="11" numFmtId="0" xfId="0" applyAlignment="1" applyBorder="1" applyFont="1">
      <alignment horizontal="right" readingOrder="0"/>
    </xf>
    <xf borderId="5" fillId="2" fontId="11" numFmtId="4" xfId="0" applyAlignment="1" applyBorder="1" applyFont="1" applyNumberFormat="1">
      <alignment horizontal="right" readingOrder="0"/>
    </xf>
    <xf borderId="12" fillId="2" fontId="11" numFmtId="4" xfId="0" applyAlignment="1" applyBorder="1" applyFont="1" applyNumberFormat="1">
      <alignment horizontal="right" readingOrder="0"/>
    </xf>
    <xf borderId="0" fillId="0" fontId="22" numFmtId="0" xfId="0" applyFont="1"/>
    <xf borderId="13" fillId="2" fontId="9" numFmtId="0" xfId="0" applyAlignment="1" applyBorder="1" applyFont="1">
      <alignment horizontal="center" readingOrder="0" vertical="bottom"/>
    </xf>
    <xf borderId="13" fillId="2" fontId="9" numFmtId="0" xfId="0" applyAlignment="1" applyBorder="1" applyFont="1">
      <alignment horizontal="center" readingOrder="0"/>
    </xf>
    <xf borderId="14" fillId="2" fontId="9" numFmtId="0" xfId="0" applyAlignment="1" applyBorder="1" applyFont="1">
      <alignment horizontal="center" readingOrder="0" vertical="bottom"/>
    </xf>
    <xf borderId="15" fillId="0" fontId="23" numFmtId="0" xfId="0" applyBorder="1" applyFont="1"/>
    <xf borderId="16" fillId="0" fontId="23" numFmtId="0" xfId="0" applyBorder="1" applyFont="1"/>
    <xf borderId="17" fillId="0" fontId="23" numFmtId="0" xfId="0" applyBorder="1" applyFont="1"/>
    <xf borderId="1" fillId="2" fontId="9" numFmtId="0" xfId="0" applyAlignment="1" applyBorder="1" applyFont="1">
      <alignment horizontal="center" readingOrder="0" vertical="bottom"/>
    </xf>
    <xf borderId="1" fillId="2" fontId="11" numFmtId="0" xfId="0" applyAlignment="1" applyBorder="1" applyFont="1">
      <alignment horizontal="left" readingOrder="0" vertical="bottom"/>
    </xf>
    <xf borderId="1" fillId="2" fontId="11" numFmtId="0" xfId="0" applyAlignment="1" applyBorder="1" applyFont="1">
      <alignment horizontal="right" readingOrder="0" vertical="bottom"/>
    </xf>
    <xf borderId="18" fillId="0" fontId="23" numFmtId="0" xfId="0" applyBorder="1" applyFont="1"/>
    <xf borderId="0" fillId="0" fontId="24" numFmtId="0" xfId="0" applyAlignment="1" applyFont="1">
      <alignment readingOrder="0"/>
    </xf>
    <xf borderId="0" fillId="0" fontId="25" numFmtId="0" xfId="0" applyAlignment="1" applyFont="1">
      <alignment horizontal="center" readingOrder="0"/>
    </xf>
    <xf borderId="0" fillId="0" fontId="26" numFmtId="0" xfId="0" applyAlignment="1" applyFont="1">
      <alignment horizontal="center" readingOrder="0" shrinkToFit="0" wrapText="1"/>
    </xf>
    <xf borderId="1" fillId="0" fontId="21" numFmtId="0" xfId="0" applyAlignment="1" applyBorder="1" applyFont="1">
      <alignment horizontal="center" readingOrder="0"/>
    </xf>
    <xf borderId="16" fillId="0" fontId="21" numFmtId="0" xfId="0" applyAlignment="1" applyBorder="1" applyFont="1">
      <alignment horizontal="center" readingOrder="0"/>
    </xf>
    <xf borderId="16" fillId="0" fontId="21" numFmtId="0" xfId="0" applyAlignment="1" applyBorder="1" applyFont="1">
      <alignment horizontal="center" readingOrder="0" shrinkToFit="0" wrapText="1"/>
    </xf>
    <xf borderId="17" fillId="0" fontId="27" numFmtId="0" xfId="0" applyAlignment="1" applyBorder="1" applyFont="1">
      <alignment horizontal="center" readingOrder="0"/>
    </xf>
    <xf borderId="19" fillId="0" fontId="27" numFmtId="0" xfId="0" applyAlignment="1" applyBorder="1" applyFont="1">
      <alignment horizontal="center" readingOrder="0"/>
    </xf>
    <xf borderId="19" fillId="0" fontId="28" numFmtId="0" xfId="0" applyAlignment="1" applyBorder="1" applyFont="1">
      <alignment horizontal="center" readingOrder="0" shrinkToFit="0" wrapText="1"/>
    </xf>
    <xf borderId="17" fillId="0" fontId="29" numFmtId="0" xfId="0" applyAlignment="1" applyBorder="1" applyFont="1">
      <alignment horizontal="center" readingOrder="0" vertical="bottom"/>
    </xf>
    <xf borderId="19" fillId="0" fontId="29" numFmtId="0" xfId="0" applyAlignment="1" applyBorder="1" applyFont="1">
      <alignment horizontal="center" readingOrder="0" vertical="bottom"/>
    </xf>
    <xf borderId="19" fillId="0" fontId="30" numFmtId="0" xfId="0" applyAlignment="1" applyBorder="1" applyFont="1">
      <alignment horizontal="center" readingOrder="0" shrinkToFit="0" vertical="bottom" wrapText="1"/>
    </xf>
    <xf borderId="0" fillId="0" fontId="16" numFmtId="0" xfId="0" applyAlignment="1" applyFont="1">
      <alignment shrinkToFit="0" wrapText="1"/>
    </xf>
    <xf borderId="0" fillId="0" fontId="31" numFmtId="0" xfId="0" applyAlignment="1" applyFont="1">
      <alignment vertical="bottom"/>
    </xf>
    <xf borderId="20" fillId="0" fontId="5" numFmtId="0" xfId="0" applyAlignment="1" applyBorder="1" applyFont="1">
      <alignment vertical="bottom"/>
    </xf>
    <xf borderId="13" fillId="0" fontId="5" numFmtId="0" xfId="0" applyAlignment="1" applyBorder="1" applyFont="1">
      <alignment horizontal="center" vertical="bottom"/>
    </xf>
    <xf borderId="21" fillId="0" fontId="5" numFmtId="0" xfId="0" applyAlignment="1" applyBorder="1" applyFont="1">
      <alignment horizontal="center" vertical="bottom"/>
    </xf>
    <xf borderId="21" fillId="0" fontId="5" numFmtId="0" xfId="0" applyAlignment="1" applyBorder="1" applyFont="1">
      <alignment horizontal="center" readingOrder="0" vertical="bottom"/>
    </xf>
    <xf borderId="22" fillId="0" fontId="23" numFmtId="0" xfId="0" applyBorder="1" applyFont="1"/>
    <xf borderId="22" fillId="0" fontId="5" numFmtId="0" xfId="0" applyAlignment="1" applyBorder="1" applyFont="1">
      <alignment vertical="bottom"/>
    </xf>
    <xf borderId="23" fillId="0" fontId="5" numFmtId="0" xfId="0" applyAlignment="1" applyBorder="1" applyFont="1">
      <alignment readingOrder="0" vertical="bottom"/>
    </xf>
    <xf borderId="17" fillId="0" fontId="5" numFmtId="0" xfId="0" applyAlignment="1" applyBorder="1" applyFont="1">
      <alignment horizontal="center" vertical="bottom"/>
    </xf>
    <xf borderId="24" fillId="0" fontId="5" numFmtId="0" xfId="0" applyAlignment="1" applyBorder="1" applyFont="1">
      <alignment horizontal="center" vertical="bottom"/>
    </xf>
    <xf borderId="1" fillId="0" fontId="5" numFmtId="0" xfId="0" applyAlignment="1" applyBorder="1" applyFont="1">
      <alignment horizontal="center" vertical="bottom"/>
    </xf>
    <xf borderId="1" fillId="0" fontId="5" numFmtId="0" xfId="0" applyAlignment="1" applyBorder="1" applyFont="1">
      <alignment horizontal="center" readingOrder="0" vertical="bottom"/>
    </xf>
    <xf borderId="19" fillId="0" fontId="5" numFmtId="0" xfId="0" applyAlignment="1" applyBorder="1" applyFont="1">
      <alignment vertical="bottom"/>
    </xf>
    <xf borderId="23" fillId="0" fontId="5" numFmtId="0" xfId="0" applyAlignment="1" applyBorder="1" applyFont="1">
      <alignment horizontal="center" vertical="bottom"/>
    </xf>
    <xf borderId="1" fillId="0" fontId="5" numFmtId="3" xfId="0" applyAlignment="1" applyBorder="1" applyFont="1" applyNumberFormat="1">
      <alignment horizontal="right" vertical="bottom"/>
    </xf>
    <xf borderId="1" fillId="0" fontId="5" numFmtId="10" xfId="0" applyAlignment="1" applyBorder="1" applyFont="1" applyNumberFormat="1">
      <alignment horizontal="right" vertical="bottom"/>
    </xf>
    <xf borderId="1" fillId="0" fontId="5" numFmtId="166" xfId="0" applyAlignment="1" applyBorder="1" applyFont="1" applyNumberFormat="1">
      <alignment horizontal="right" vertical="bottom"/>
    </xf>
    <xf borderId="1" fillId="0" fontId="5" numFmtId="11" xfId="0" applyAlignment="1" applyBorder="1" applyFont="1" applyNumberFormat="1">
      <alignment horizontal="center" readingOrder="0" vertical="bottom"/>
    </xf>
    <xf borderId="19" fillId="0" fontId="5" numFmtId="3" xfId="0" applyAlignment="1" applyBorder="1" applyFont="1" applyNumberFormat="1">
      <alignment horizontal="right" vertical="bottom"/>
    </xf>
    <xf borderId="17" fillId="0" fontId="5" numFmtId="0" xfId="0" applyAlignment="1" applyBorder="1" applyFont="1">
      <alignment horizontal="center" readingOrder="0" vertical="bottom"/>
    </xf>
    <xf borderId="1" fillId="3" fontId="32" numFmtId="11" xfId="0" applyAlignment="1" applyBorder="1" applyFill="1" applyFont="1" applyNumberFormat="1">
      <alignment horizontal="center" readingOrder="0"/>
    </xf>
    <xf borderId="0" fillId="0" fontId="5" numFmtId="0" xfId="0" applyAlignment="1" applyFont="1">
      <alignment horizontal="center" vertical="bottom"/>
    </xf>
    <xf borderId="0" fillId="0" fontId="5" numFmtId="3" xfId="0" applyAlignment="1" applyFont="1" applyNumberFormat="1">
      <alignment vertical="bottom"/>
    </xf>
    <xf borderId="0" fillId="0" fontId="5" numFmtId="10" xfId="0" applyAlignment="1" applyFont="1" applyNumberFormat="1">
      <alignment vertical="bottom"/>
    </xf>
    <xf borderId="0" fillId="0" fontId="5" numFmtId="166" xfId="0" applyAlignment="1" applyFont="1" applyNumberFormat="1">
      <alignment vertical="bottom"/>
    </xf>
    <xf borderId="21" fillId="0" fontId="5" numFmtId="3" xfId="0" applyAlignment="1" applyBorder="1" applyFont="1" applyNumberFormat="1">
      <alignment horizontal="center" vertical="bottom"/>
    </xf>
    <xf borderId="13" fillId="0" fontId="5" numFmtId="3" xfId="0" applyAlignment="1" applyBorder="1" applyFont="1" applyNumberFormat="1">
      <alignment horizontal="center" vertical="bottom"/>
    </xf>
    <xf borderId="14" fillId="0" fontId="5" numFmtId="0" xfId="0" applyAlignment="1" applyBorder="1" applyFont="1">
      <alignment horizontal="center" readingOrder="0" vertical="bottom"/>
    </xf>
    <xf borderId="13" fillId="0" fontId="5" numFmtId="3" xfId="0" applyAlignment="1" applyBorder="1" applyFont="1" applyNumberFormat="1">
      <alignment vertical="bottom"/>
    </xf>
    <xf borderId="24" fillId="0" fontId="5" numFmtId="0" xfId="0" applyAlignment="1" applyBorder="1" applyFont="1">
      <alignment horizontal="center" readingOrder="0" vertical="bottom"/>
    </xf>
    <xf borderId="17" fillId="0" fontId="5" numFmtId="0" xfId="0" applyAlignment="1" applyBorder="1" applyFont="1">
      <alignment vertical="bottom"/>
    </xf>
    <xf borderId="0" fillId="0" fontId="5" numFmtId="0" xfId="0" applyAlignment="1" applyFont="1">
      <alignment vertical="bottom"/>
    </xf>
    <xf borderId="23" fillId="0" fontId="5" numFmtId="0" xfId="0" applyAlignment="1" applyBorder="1" applyFont="1">
      <alignment horizontal="center" readingOrder="0" vertical="bottom"/>
    </xf>
    <xf borderId="0" fillId="0" fontId="5" numFmtId="3" xfId="0" applyAlignment="1" applyFont="1" applyNumberFormat="1">
      <alignment horizontal="center" vertical="bottom"/>
    </xf>
    <xf borderId="0" fillId="0" fontId="5" numFmtId="0" xfId="0" applyAlignment="1" applyFont="1">
      <alignment horizontal="center" readingOrder="0" vertical="bottom"/>
    </xf>
    <xf borderId="25" fillId="0" fontId="5" numFmtId="0" xfId="0" applyAlignment="1" applyBorder="1" applyFont="1">
      <alignment vertical="bottom"/>
    </xf>
    <xf borderId="22" fillId="0" fontId="5" numFmtId="0" xfId="0" applyAlignment="1" applyBorder="1" applyFont="1">
      <alignment horizontal="center" vertical="bottom"/>
    </xf>
    <xf borderId="26" fillId="0" fontId="5" numFmtId="0" xfId="0" applyAlignment="1" applyBorder="1" applyFont="1">
      <alignment readingOrder="0" vertical="bottom"/>
    </xf>
    <xf borderId="19" fillId="0" fontId="5" numFmtId="0" xfId="0" applyAlignment="1" applyBorder="1" applyFont="1">
      <alignment horizontal="center" vertical="bottom"/>
    </xf>
    <xf borderId="26" fillId="0" fontId="5" numFmtId="0" xfId="0" applyAlignment="1" applyBorder="1" applyFont="1">
      <alignment horizontal="center" readingOrder="0" vertical="bottom"/>
    </xf>
    <xf borderId="24" fillId="0" fontId="5" numFmtId="3" xfId="0" applyAlignment="1" applyBorder="1" applyFont="1" applyNumberFormat="1">
      <alignment horizontal="right" vertical="bottom"/>
    </xf>
    <xf borderId="24" fillId="0" fontId="5" numFmtId="10" xfId="0" applyAlignment="1" applyBorder="1" applyFont="1" applyNumberFormat="1">
      <alignment horizontal="right" vertical="bottom"/>
    </xf>
    <xf borderId="24" fillId="0" fontId="5" numFmtId="166" xfId="0" applyAlignment="1" applyBorder="1" applyFont="1" applyNumberFormat="1">
      <alignment horizontal="right" vertical="bottom"/>
    </xf>
    <xf borderId="1" fillId="2" fontId="32" numFmtId="11" xfId="0" applyAlignment="1" applyBorder="1" applyFont="1" applyNumberFormat="1">
      <alignment horizontal="center" readingOrder="0"/>
    </xf>
    <xf borderId="27" fillId="0" fontId="5" numFmtId="3" xfId="0" applyAlignment="1" applyBorder="1" applyFont="1" applyNumberFormat="1">
      <alignment vertical="bottom"/>
    </xf>
    <xf borderId="0" fillId="0" fontId="20" numFmtId="0" xfId="0" applyAlignment="1" applyFont="1">
      <alignment readingOrder="0"/>
    </xf>
    <xf borderId="0" fillId="0" fontId="8" numFmtId="0" xfId="0" applyFont="1"/>
    <xf borderId="0" fillId="0" fontId="20" numFmtId="0" xfId="0" applyAlignment="1" applyFont="1">
      <alignment readingOrder="0" vertical="bottom"/>
    </xf>
    <xf borderId="0" fillId="0" fontId="20" numFmtId="0" xfId="0" applyAlignment="1" applyFont="1">
      <alignment vertical="bottom"/>
    </xf>
    <xf borderId="1" fillId="0" fontId="1" numFmtId="0" xfId="0" applyAlignment="1" applyBorder="1" applyFont="1">
      <alignment readingOrder="0" vertical="bottom"/>
    </xf>
    <xf borderId="1" fillId="0" fontId="1" numFmtId="0" xfId="0" applyAlignment="1" applyBorder="1" applyFont="1">
      <alignment vertical="bottom"/>
    </xf>
    <xf borderId="1" fillId="0" fontId="6" numFmtId="0" xfId="0" applyAlignment="1" applyBorder="1" applyFont="1">
      <alignment readingOrder="0" vertical="bottom"/>
    </xf>
    <xf borderId="1" fillId="0" fontId="33" numFmtId="3" xfId="0" applyAlignment="1" applyBorder="1" applyFont="1" applyNumberFormat="1">
      <alignment horizontal="right" readingOrder="0" vertical="bottom"/>
    </xf>
    <xf borderId="1" fillId="0" fontId="33" numFmtId="10" xfId="0" applyAlignment="1" applyBorder="1" applyFont="1" applyNumberFormat="1">
      <alignment horizontal="right" readingOrder="0" vertical="bottom"/>
    </xf>
    <xf borderId="1" fillId="0" fontId="33" numFmtId="3" xfId="0" applyAlignment="1" applyBorder="1" applyFont="1" applyNumberFormat="1">
      <alignment horizontal="right" vertical="bottom"/>
    </xf>
    <xf borderId="14" fillId="0" fontId="1" numFmtId="0" xfId="0" applyAlignment="1" applyBorder="1" applyFont="1">
      <alignment vertical="bottom"/>
    </xf>
    <xf borderId="1" fillId="0" fontId="33" numFmtId="0" xfId="0" applyAlignment="1" applyBorder="1" applyFont="1">
      <alignment readingOrder="0"/>
    </xf>
    <xf borderId="14" fillId="0" fontId="33" numFmtId="3" xfId="0" applyAlignment="1" applyBorder="1" applyFont="1" applyNumberFormat="1">
      <alignment vertical="bottom"/>
    </xf>
    <xf borderId="1" fillId="0" fontId="33" numFmtId="3" xfId="0" applyAlignment="1" applyBorder="1" applyFont="1" applyNumberFormat="1">
      <alignment vertical="bottom"/>
    </xf>
    <xf borderId="0" fillId="4" fontId="20" numFmtId="0" xfId="0" applyAlignment="1" applyFill="1" applyFont="1">
      <alignment horizontal="center" readingOrder="0" shrinkToFit="0" vertical="bottom" wrapText="1"/>
    </xf>
    <xf borderId="0" fillId="0" fontId="2" numFmtId="0" xfId="0" applyAlignment="1" applyFont="1">
      <alignment readingOrder="0" vertical="bottom"/>
    </xf>
    <xf borderId="0" fillId="0" fontId="3" numFmtId="0" xfId="0" applyAlignment="1" applyFont="1">
      <alignment horizontal="center" readingOrder="0" vertical="bottom"/>
    </xf>
    <xf borderId="0" fillId="0" fontId="3" numFmtId="0" xfId="0" applyAlignment="1" applyFont="1">
      <alignment horizontal="center" vertical="bottom"/>
    </xf>
    <xf borderId="0" fillId="0" fontId="20" numFmtId="0" xfId="0" applyAlignment="1" applyFont="1">
      <alignment horizontal="left" readingOrder="0" shrinkToFit="0" vertical="bottom" wrapText="1"/>
    </xf>
    <xf borderId="1" fillId="0" fontId="20" numFmtId="0" xfId="0" applyAlignment="1" applyBorder="1" applyFont="1">
      <alignment shrinkToFit="0" vertical="bottom" wrapText="1"/>
    </xf>
    <xf borderId="16" fillId="0" fontId="20" numFmtId="0" xfId="0" applyAlignment="1" applyBorder="1" applyFont="1">
      <alignment horizontal="center" shrinkToFit="0" vertical="bottom" wrapText="1"/>
    </xf>
    <xf borderId="16" fillId="0" fontId="20" numFmtId="0" xfId="0" applyAlignment="1" applyBorder="1" applyFont="1">
      <alignment horizontal="center" readingOrder="0" shrinkToFit="0" vertical="bottom" wrapText="1"/>
    </xf>
    <xf borderId="17" fillId="0" fontId="20" numFmtId="0" xfId="0" applyAlignment="1" applyBorder="1" applyFont="1">
      <alignment vertical="bottom"/>
    </xf>
    <xf borderId="19" fillId="0" fontId="8" numFmtId="4" xfId="0" applyAlignment="1" applyBorder="1" applyFont="1" applyNumberFormat="1">
      <alignment horizontal="center" vertical="bottom"/>
    </xf>
    <xf borderId="19" fillId="0" fontId="8" numFmtId="167" xfId="0" applyAlignment="1" applyBorder="1" applyFont="1" applyNumberFormat="1">
      <alignment horizontal="center" vertical="bottom"/>
    </xf>
    <xf borderId="19" fillId="0" fontId="8" numFmtId="167" xfId="0" applyAlignment="1" applyBorder="1" applyFont="1" applyNumberFormat="1">
      <alignment horizontal="center" vertical="bottom"/>
    </xf>
    <xf borderId="27" fillId="2" fontId="20" numFmtId="0" xfId="0" applyAlignment="1" applyBorder="1" applyFont="1">
      <alignment horizontal="center" readingOrder="0" shrinkToFit="0" vertical="center" wrapText="1"/>
    </xf>
    <xf borderId="1" fillId="0" fontId="1" numFmtId="167" xfId="0" applyBorder="1" applyFont="1" applyNumberFormat="1"/>
    <xf borderId="27" fillId="0" fontId="23" numFmtId="0" xfId="0" applyBorder="1" applyFont="1"/>
    <xf borderId="1" fillId="0" fontId="6" numFmtId="167" xfId="0" applyAlignment="1" applyBorder="1" applyFont="1" applyNumberFormat="1">
      <alignment readingOrder="0"/>
    </xf>
    <xf borderId="17" fillId="0" fontId="20" numFmtId="0" xfId="0" applyAlignment="1" applyBorder="1" applyFont="1">
      <alignment vertical="bottom"/>
    </xf>
    <xf borderId="19" fillId="0" fontId="23" numFmtId="0" xfId="0" applyBorder="1" applyFont="1"/>
    <xf borderId="1" fillId="0" fontId="6" numFmtId="167" xfId="0" applyBorder="1" applyFont="1" applyNumberFormat="1"/>
    <xf borderId="0" fillId="4" fontId="20" numFmtId="0" xfId="0" applyAlignment="1" applyFont="1">
      <alignment horizontal="left" readingOrder="0" shrinkToFit="0" vertical="bottom" wrapText="1"/>
    </xf>
    <xf borderId="0" fillId="0" fontId="20" numFmtId="0" xfId="0" applyAlignment="1" applyFont="1">
      <alignment horizontal="center" readingOrder="0" shrinkToFit="0" vertical="bottom" wrapText="1"/>
    </xf>
    <xf borderId="1" fillId="4" fontId="20" numFmtId="0" xfId="0" applyAlignment="1" applyBorder="1" applyFont="1">
      <alignment horizontal="center" shrinkToFit="0" vertical="bottom" wrapText="1"/>
    </xf>
    <xf borderId="16" fillId="4" fontId="20" numFmtId="0" xfId="0" applyAlignment="1" applyBorder="1" applyFont="1">
      <alignment horizontal="center" shrinkToFit="0" vertical="bottom" wrapText="1"/>
    </xf>
    <xf borderId="16" fillId="4" fontId="20" numFmtId="0" xfId="0" applyAlignment="1" applyBorder="1" applyFont="1">
      <alignment horizontal="center" readingOrder="0" shrinkToFit="0" vertical="bottom" wrapText="1"/>
    </xf>
    <xf borderId="27" fillId="0" fontId="8" numFmtId="0" xfId="0" applyAlignment="1" applyBorder="1" applyFont="1">
      <alignment vertical="bottom"/>
    </xf>
    <xf borderId="18" fillId="0" fontId="20" numFmtId="0" xfId="0" applyAlignment="1" applyBorder="1" applyFont="1">
      <alignment vertical="bottom"/>
    </xf>
    <xf borderId="0" fillId="5" fontId="20" numFmtId="167" xfId="0" applyAlignment="1" applyFill="1" applyFont="1" applyNumberFormat="1">
      <alignment horizontal="right" vertical="bottom"/>
    </xf>
    <xf borderId="0" fillId="6" fontId="8" numFmtId="167" xfId="0" applyAlignment="1" applyFill="1" applyFont="1" applyNumberFormat="1">
      <alignment horizontal="right" vertical="bottom"/>
    </xf>
    <xf borderId="0" fillId="7" fontId="8" numFmtId="167" xfId="0" applyAlignment="1" applyFill="1" applyFont="1" applyNumberFormat="1">
      <alignment horizontal="right" vertical="bottom"/>
    </xf>
    <xf borderId="0" fillId="8" fontId="20" numFmtId="167" xfId="0" applyAlignment="1" applyFill="1" applyFont="1" applyNumberFormat="1">
      <alignment horizontal="right" vertical="bottom"/>
    </xf>
    <xf borderId="27" fillId="9" fontId="8" numFmtId="167" xfId="0" applyAlignment="1" applyBorder="1" applyFill="1" applyFont="1" applyNumberFormat="1">
      <alignment horizontal="right" vertical="bottom"/>
    </xf>
    <xf borderId="27" fillId="0" fontId="20" numFmtId="0" xfId="0" applyAlignment="1" applyBorder="1" applyFont="1">
      <alignment vertical="bottom"/>
    </xf>
    <xf borderId="0" fillId="10" fontId="20" numFmtId="167" xfId="0" applyAlignment="1" applyFill="1" applyFont="1" applyNumberFormat="1">
      <alignment horizontal="right" vertical="bottom"/>
    </xf>
    <xf borderId="0" fillId="0" fontId="8" numFmtId="167" xfId="0" applyAlignment="1" applyFont="1" applyNumberFormat="1">
      <alignment horizontal="right" vertical="bottom"/>
    </xf>
    <xf borderId="27" fillId="0" fontId="8" numFmtId="167" xfId="0" applyAlignment="1" applyBorder="1" applyFont="1" applyNumberFormat="1">
      <alignment horizontal="right" vertical="bottom"/>
    </xf>
    <xf borderId="0" fillId="11" fontId="20" numFmtId="167" xfId="0" applyAlignment="1" applyFill="1" applyFont="1" applyNumberFormat="1">
      <alignment horizontal="right" vertical="bottom"/>
    </xf>
    <xf borderId="0" fillId="12" fontId="8" numFmtId="167" xfId="0" applyAlignment="1" applyFill="1" applyFont="1" applyNumberFormat="1">
      <alignment horizontal="right" vertical="bottom"/>
    </xf>
    <xf borderId="0" fillId="13" fontId="8" numFmtId="167" xfId="0" applyAlignment="1" applyFill="1" applyFont="1" applyNumberFormat="1">
      <alignment horizontal="right" vertical="bottom"/>
    </xf>
    <xf borderId="0" fillId="14" fontId="20" numFmtId="167" xfId="0" applyAlignment="1" applyFill="1" applyFont="1" applyNumberFormat="1">
      <alignment horizontal="right" vertical="bottom"/>
    </xf>
    <xf borderId="27" fillId="15" fontId="8" numFmtId="167" xfId="0" applyAlignment="1" applyBorder="1" applyFill="1" applyFont="1" applyNumberFormat="1">
      <alignment horizontal="right" vertical="bottom"/>
    </xf>
    <xf borderId="0" fillId="16" fontId="20" numFmtId="167" xfId="0" applyAlignment="1" applyFill="1" applyFont="1" applyNumberFormat="1">
      <alignment horizontal="right" vertical="bottom"/>
    </xf>
    <xf borderId="0" fillId="17" fontId="8" numFmtId="167" xfId="0" applyAlignment="1" applyFill="1" applyFont="1" applyNumberFormat="1">
      <alignment horizontal="right" vertical="bottom"/>
    </xf>
    <xf borderId="0" fillId="18" fontId="8" numFmtId="167" xfId="0" applyAlignment="1" applyFill="1" applyFont="1" applyNumberFormat="1">
      <alignment horizontal="right" vertical="bottom"/>
    </xf>
    <xf borderId="0" fillId="19" fontId="20" numFmtId="167" xfId="0" applyAlignment="1" applyFill="1" applyFont="1" applyNumberFormat="1">
      <alignment horizontal="right" vertical="bottom"/>
    </xf>
    <xf borderId="27" fillId="20" fontId="8" numFmtId="167" xfId="0" applyAlignment="1" applyBorder="1" applyFill="1" applyFont="1" applyNumberFormat="1">
      <alignment horizontal="right" vertical="bottom"/>
    </xf>
    <xf borderId="0" fillId="21" fontId="20" numFmtId="167" xfId="0" applyAlignment="1" applyFill="1" applyFont="1" applyNumberFormat="1">
      <alignment horizontal="right" vertical="bottom"/>
    </xf>
    <xf borderId="0" fillId="22" fontId="8" numFmtId="167" xfId="0" applyAlignment="1" applyFill="1" applyFont="1" applyNumberFormat="1">
      <alignment horizontal="right" vertical="bottom"/>
    </xf>
    <xf borderId="0" fillId="23" fontId="8" numFmtId="167" xfId="0" applyAlignment="1" applyFill="1" applyFont="1" applyNumberFormat="1">
      <alignment horizontal="right" vertical="bottom"/>
    </xf>
    <xf borderId="0" fillId="24" fontId="20" numFmtId="167" xfId="0" applyAlignment="1" applyFill="1" applyFont="1" applyNumberFormat="1">
      <alignment horizontal="right" vertical="bottom"/>
    </xf>
    <xf borderId="27" fillId="25" fontId="8" numFmtId="167" xfId="0" applyAlignment="1" applyBorder="1" applyFill="1" applyFont="1" applyNumberFormat="1">
      <alignment horizontal="right" vertical="bottom"/>
    </xf>
    <xf borderId="0" fillId="26" fontId="20" numFmtId="167" xfId="0" applyAlignment="1" applyFill="1" applyFont="1" applyNumberFormat="1">
      <alignment horizontal="right" vertical="bottom"/>
    </xf>
    <xf borderId="0" fillId="27" fontId="8" numFmtId="167" xfId="0" applyAlignment="1" applyFill="1" applyFont="1" applyNumberFormat="1">
      <alignment horizontal="right" vertical="bottom"/>
    </xf>
    <xf borderId="0" fillId="28" fontId="8" numFmtId="167" xfId="0" applyAlignment="1" applyFill="1" applyFont="1" applyNumberFormat="1">
      <alignment horizontal="right" vertical="bottom"/>
    </xf>
    <xf borderId="0" fillId="29" fontId="8" numFmtId="167" xfId="0" applyAlignment="1" applyFill="1" applyFont="1" applyNumberFormat="1">
      <alignment horizontal="right" vertical="bottom"/>
    </xf>
    <xf borderId="27" fillId="30" fontId="8" numFmtId="167" xfId="0" applyAlignment="1" applyBorder="1" applyFill="1" applyFont="1" applyNumberFormat="1">
      <alignment horizontal="right" vertical="bottom"/>
    </xf>
    <xf borderId="24" fillId="31" fontId="20" numFmtId="167" xfId="0" applyAlignment="1" applyBorder="1" applyFill="1" applyFont="1" applyNumberFormat="1">
      <alignment horizontal="right" vertical="bottom"/>
    </xf>
    <xf borderId="24" fillId="32" fontId="20" numFmtId="167" xfId="0" applyAlignment="1" applyBorder="1" applyFill="1" applyFont="1" applyNumberFormat="1">
      <alignment horizontal="right" vertical="bottom"/>
    </xf>
    <xf borderId="24" fillId="33" fontId="8" numFmtId="167" xfId="0" applyAlignment="1" applyBorder="1" applyFill="1" applyFont="1" applyNumberFormat="1">
      <alignment horizontal="right" vertical="bottom"/>
    </xf>
    <xf borderId="24" fillId="7" fontId="8" numFmtId="167" xfId="0" applyAlignment="1" applyBorder="1" applyFont="1" applyNumberFormat="1">
      <alignment horizontal="right" vertical="bottom"/>
    </xf>
    <xf borderId="19" fillId="34" fontId="20" numFmtId="167" xfId="0" applyAlignment="1" applyBorder="1" applyFill="1" applyFont="1" applyNumberFormat="1">
      <alignment horizontal="right" vertical="bottom"/>
    </xf>
    <xf borderId="19" fillId="0" fontId="20" numFmtId="0" xfId="0" applyAlignment="1" applyBorder="1" applyFont="1">
      <alignment vertical="bottom"/>
    </xf>
    <xf borderId="24" fillId="10" fontId="20" numFmtId="167" xfId="0" applyAlignment="1" applyBorder="1" applyFont="1" applyNumberFormat="1">
      <alignment horizontal="right" vertical="bottom"/>
    </xf>
    <xf borderId="24" fillId="0" fontId="8" numFmtId="167" xfId="0" applyAlignment="1" applyBorder="1" applyFont="1" applyNumberFormat="1">
      <alignment horizontal="right" vertical="bottom"/>
    </xf>
    <xf borderId="19" fillId="10" fontId="20" numFmtId="167" xfId="0" applyAlignment="1" applyBorder="1" applyFont="1" applyNumberFormat="1">
      <alignment horizontal="right" vertical="bottom"/>
    </xf>
    <xf borderId="0" fillId="35" fontId="8" numFmtId="167" xfId="0" applyAlignment="1" applyFill="1" applyFont="1" applyNumberFormat="1">
      <alignment horizontal="right" vertical="bottom"/>
    </xf>
    <xf borderId="0" fillId="36" fontId="8" numFmtId="167" xfId="0" applyAlignment="1" applyFill="1" applyFont="1" applyNumberFormat="1">
      <alignment horizontal="right" vertical="bottom"/>
    </xf>
    <xf borderId="0" fillId="37" fontId="20" numFmtId="167" xfId="0" applyAlignment="1" applyFill="1" applyFont="1" applyNumberFormat="1">
      <alignment horizontal="right" vertical="bottom"/>
    </xf>
    <xf borderId="0" fillId="38" fontId="8" numFmtId="167" xfId="0" applyAlignment="1" applyFill="1" applyFont="1" applyNumberFormat="1">
      <alignment horizontal="right" vertical="bottom"/>
    </xf>
    <xf borderId="27" fillId="39" fontId="8" numFmtId="167" xfId="0" applyAlignment="1" applyBorder="1" applyFill="1" applyFont="1" applyNumberFormat="1">
      <alignment horizontal="right" vertical="bottom"/>
    </xf>
    <xf borderId="0" fillId="40" fontId="20" numFmtId="167" xfId="0" applyAlignment="1" applyFill="1" applyFont="1" applyNumberFormat="1">
      <alignment horizontal="right" vertical="bottom"/>
    </xf>
    <xf borderId="0" fillId="41" fontId="20" numFmtId="167" xfId="0" applyAlignment="1" applyFill="1" applyFont="1" applyNumberFormat="1">
      <alignment horizontal="right" vertical="bottom"/>
    </xf>
    <xf borderId="0" fillId="42" fontId="8" numFmtId="167" xfId="0" applyAlignment="1" applyFill="1" applyFont="1" applyNumberFormat="1">
      <alignment horizontal="right" vertical="bottom"/>
    </xf>
    <xf borderId="0" fillId="43" fontId="20" numFmtId="167" xfId="0" applyAlignment="1" applyFill="1" applyFont="1" applyNumberFormat="1">
      <alignment horizontal="right" vertical="bottom"/>
    </xf>
    <xf borderId="27" fillId="44" fontId="20" numFmtId="167" xfId="0" applyAlignment="1" applyBorder="1" applyFill="1" applyFont="1" applyNumberFormat="1">
      <alignment horizontal="right" vertical="bottom"/>
    </xf>
    <xf borderId="27" fillId="10" fontId="20" numFmtId="167" xfId="0" applyAlignment="1" applyBorder="1" applyFont="1" applyNumberFormat="1">
      <alignment horizontal="right" vertical="bottom"/>
    </xf>
    <xf borderId="0" fillId="45" fontId="8" numFmtId="167" xfId="0" applyAlignment="1" applyFill="1" applyFont="1" applyNumberFormat="1">
      <alignment horizontal="right" vertical="bottom"/>
    </xf>
    <xf borderId="0" fillId="46" fontId="8" numFmtId="167" xfId="0" applyAlignment="1" applyFill="1" applyFont="1" applyNumberFormat="1">
      <alignment horizontal="right" vertical="bottom"/>
    </xf>
    <xf borderId="0" fillId="47" fontId="8" numFmtId="167" xfId="0" applyAlignment="1" applyFill="1" applyFont="1" applyNumberFormat="1">
      <alignment horizontal="right" vertical="bottom"/>
    </xf>
    <xf borderId="0" fillId="48" fontId="8" numFmtId="167" xfId="0" applyAlignment="1" applyFill="1" applyFont="1" applyNumberFormat="1">
      <alignment horizontal="right" vertical="bottom"/>
    </xf>
    <xf borderId="27" fillId="49" fontId="20" numFmtId="167" xfId="0" applyAlignment="1" applyBorder="1" applyFill="1" applyFont="1" applyNumberFormat="1">
      <alignment horizontal="right" vertical="bottom"/>
    </xf>
    <xf borderId="0" fillId="50" fontId="8" numFmtId="167" xfId="0" applyAlignment="1" applyFill="1" applyFont="1" applyNumberFormat="1">
      <alignment horizontal="right" vertical="bottom"/>
    </xf>
    <xf borderId="0" fillId="51" fontId="8" numFmtId="167" xfId="0" applyAlignment="1" applyFill="1" applyFont="1" applyNumberFormat="1">
      <alignment horizontal="right" readingOrder="0" vertical="bottom"/>
    </xf>
    <xf borderId="0" fillId="52" fontId="8" numFmtId="167" xfId="0" applyAlignment="1" applyFill="1" applyFont="1" applyNumberFormat="1">
      <alignment horizontal="right" readingOrder="0" vertical="bottom"/>
    </xf>
    <xf borderId="0" fillId="19" fontId="20" numFmtId="167" xfId="0" applyAlignment="1" applyFont="1" applyNumberFormat="1">
      <alignment horizontal="right" readingOrder="0" vertical="bottom"/>
    </xf>
    <xf borderId="27" fillId="53" fontId="20" numFmtId="167" xfId="0" applyAlignment="1" applyBorder="1" applyFill="1" applyFont="1" applyNumberFormat="1">
      <alignment horizontal="right" readingOrder="0" vertical="bottom"/>
    </xf>
    <xf borderId="0" fillId="54" fontId="8" numFmtId="167" xfId="0" applyAlignment="1" applyFill="1" applyFont="1" applyNumberFormat="1">
      <alignment horizontal="right" vertical="bottom"/>
    </xf>
    <xf borderId="0" fillId="55" fontId="20" numFmtId="167" xfId="0" applyAlignment="1" applyFill="1" applyFont="1" applyNumberFormat="1">
      <alignment horizontal="right" vertical="bottom"/>
    </xf>
    <xf borderId="0" fillId="56" fontId="8" numFmtId="167" xfId="0" applyAlignment="1" applyFill="1" applyFont="1" applyNumberFormat="1">
      <alignment horizontal="right" vertical="bottom"/>
    </xf>
    <xf borderId="0" fillId="57" fontId="20" numFmtId="167" xfId="0" applyAlignment="1" applyFill="1" applyFont="1" applyNumberFormat="1">
      <alignment horizontal="right" vertical="bottom"/>
    </xf>
    <xf borderId="27" fillId="58" fontId="20" numFmtId="167" xfId="0" applyAlignment="1" applyBorder="1" applyFill="1" applyFont="1" applyNumberFormat="1">
      <alignment horizontal="right" vertical="bottom"/>
    </xf>
    <xf borderId="24" fillId="59" fontId="20" numFmtId="167" xfId="0" applyAlignment="1" applyBorder="1" applyFill="1" applyFont="1" applyNumberFormat="1">
      <alignment horizontal="right" vertical="bottom"/>
    </xf>
    <xf borderId="24" fillId="60" fontId="8" numFmtId="167" xfId="0" applyAlignment="1" applyBorder="1" applyFill="1" applyFont="1" applyNumberFormat="1">
      <alignment horizontal="right" vertical="bottom"/>
    </xf>
    <xf borderId="24" fillId="61" fontId="8" numFmtId="167" xfId="0" applyAlignment="1" applyBorder="1" applyFill="1" applyFont="1" applyNumberFormat="1">
      <alignment horizontal="right" vertical="bottom"/>
    </xf>
    <xf borderId="24" fillId="62" fontId="8" numFmtId="167" xfId="0" applyAlignment="1" applyBorder="1" applyFill="1" applyFont="1" applyNumberFormat="1">
      <alignment horizontal="right" vertical="bottom"/>
    </xf>
    <xf borderId="19" fillId="63" fontId="8" numFmtId="167" xfId="0" applyAlignment="1" applyBorder="1" applyFill="1" applyFont="1" applyNumberFormat="1">
      <alignment horizontal="right" readingOrder="0" vertical="bottom"/>
    </xf>
    <xf borderId="19" fillId="0" fontId="8" numFmtId="167" xfId="0" applyAlignment="1" applyBorder="1" applyFont="1" applyNumberFormat="1">
      <alignment horizontal="right" vertical="bottom"/>
    </xf>
    <xf borderId="24" fillId="0" fontId="8" numFmtId="0" xfId="0" applyAlignment="1" applyBorder="1" applyFont="1">
      <alignment vertical="bottom"/>
    </xf>
    <xf borderId="17" fillId="4" fontId="20" numFmtId="0" xfId="0" applyAlignment="1" applyBorder="1" applyFont="1">
      <alignment horizontal="center" shrinkToFit="0" vertical="bottom" wrapText="1"/>
    </xf>
    <xf borderId="19" fillId="4" fontId="20" numFmtId="0" xfId="0" applyAlignment="1" applyBorder="1" applyFont="1">
      <alignment horizontal="center" shrinkToFit="0" vertical="bottom" wrapText="1"/>
    </xf>
    <xf borderId="19" fillId="4" fontId="20" numFmtId="0" xfId="0" applyAlignment="1" applyBorder="1" applyFont="1">
      <alignment horizontal="center" readingOrder="0" shrinkToFit="0" vertical="bottom" wrapText="1"/>
    </xf>
    <xf borderId="18" fillId="0" fontId="20" numFmtId="0" xfId="0" applyAlignment="1" applyBorder="1" applyFont="1">
      <alignment vertical="bottom"/>
    </xf>
    <xf borderId="0" fillId="31" fontId="20" numFmtId="167" xfId="0" applyAlignment="1" applyFont="1" applyNumberFormat="1">
      <alignment horizontal="right" vertical="bottom"/>
    </xf>
    <xf borderId="0" fillId="64" fontId="8" numFmtId="167" xfId="0" applyAlignment="1" applyFill="1" applyFont="1" applyNumberFormat="1">
      <alignment horizontal="right" vertical="bottom"/>
    </xf>
    <xf borderId="0" fillId="65" fontId="8" numFmtId="167" xfId="0" applyAlignment="1" applyFill="1" applyFont="1" applyNumberFormat="1">
      <alignment horizontal="right" vertical="bottom"/>
    </xf>
    <xf borderId="0" fillId="66" fontId="20" numFmtId="167" xfId="0" applyAlignment="1" applyFill="1" applyFont="1" applyNumberFormat="1">
      <alignment horizontal="right" vertical="bottom"/>
    </xf>
    <xf borderId="27" fillId="67" fontId="8" numFmtId="167" xfId="0" applyAlignment="1" applyBorder="1" applyFill="1" applyFont="1" applyNumberFormat="1">
      <alignment horizontal="right" vertical="bottom"/>
    </xf>
    <xf borderId="27" fillId="0" fontId="20" numFmtId="0" xfId="0" applyAlignment="1" applyBorder="1" applyFont="1">
      <alignment vertical="bottom"/>
    </xf>
    <xf borderId="0" fillId="68" fontId="20" numFmtId="167" xfId="0" applyAlignment="1" applyFill="1" applyFont="1" applyNumberFormat="1">
      <alignment horizontal="right" vertical="bottom"/>
    </xf>
    <xf borderId="0" fillId="69" fontId="20" numFmtId="167" xfId="0" applyAlignment="1" applyFill="1" applyFont="1" applyNumberFormat="1">
      <alignment horizontal="right" vertical="bottom"/>
    </xf>
    <xf borderId="0" fillId="70" fontId="8" numFmtId="167" xfId="0" applyAlignment="1" applyFill="1" applyFont="1" applyNumberFormat="1">
      <alignment horizontal="right" vertical="bottom"/>
    </xf>
    <xf borderId="0" fillId="71" fontId="20" numFmtId="167" xfId="0" applyAlignment="1" applyFill="1" applyFont="1" applyNumberFormat="1">
      <alignment horizontal="right" vertical="bottom"/>
    </xf>
    <xf borderId="27" fillId="72" fontId="8" numFmtId="167" xfId="0" applyAlignment="1" applyBorder="1" applyFill="1" applyFont="1" applyNumberFormat="1">
      <alignment horizontal="right" vertical="bottom"/>
    </xf>
    <xf borderId="0" fillId="73" fontId="20" numFmtId="167" xfId="0" applyAlignment="1" applyFill="1" applyFont="1" applyNumberFormat="1">
      <alignment horizontal="right" vertical="bottom"/>
    </xf>
    <xf borderId="0" fillId="74" fontId="20" numFmtId="167" xfId="0" applyAlignment="1" applyFill="1" applyFont="1" applyNumberFormat="1">
      <alignment horizontal="right" vertical="bottom"/>
    </xf>
    <xf borderId="0" fillId="75" fontId="8" numFmtId="167" xfId="0" applyAlignment="1" applyFill="1" applyFont="1" applyNumberFormat="1">
      <alignment horizontal="right" vertical="bottom"/>
    </xf>
    <xf borderId="0" fillId="76" fontId="20" numFmtId="167" xfId="0" applyAlignment="1" applyFill="1" applyFont="1" applyNumberFormat="1">
      <alignment horizontal="right" vertical="bottom"/>
    </xf>
    <xf borderId="27" fillId="77" fontId="8" numFmtId="167" xfId="0" applyAlignment="1" applyBorder="1" applyFill="1" applyFont="1" applyNumberFormat="1">
      <alignment horizontal="right" vertical="bottom"/>
    </xf>
    <xf borderId="0" fillId="78" fontId="20" numFmtId="167" xfId="0" applyAlignment="1" applyFill="1" applyFont="1" applyNumberFormat="1">
      <alignment horizontal="right" vertical="bottom"/>
    </xf>
    <xf borderId="0" fillId="79" fontId="8" numFmtId="167" xfId="0" applyAlignment="1" applyFill="1" applyFont="1" applyNumberFormat="1">
      <alignment horizontal="right" vertical="bottom"/>
    </xf>
    <xf borderId="0" fillId="80" fontId="8" numFmtId="167" xfId="0" applyAlignment="1" applyFill="1" applyFont="1" applyNumberFormat="1">
      <alignment horizontal="right" vertical="bottom"/>
    </xf>
    <xf borderId="0" fillId="81" fontId="8" numFmtId="167" xfId="0" applyAlignment="1" applyFill="1" applyFont="1" applyNumberFormat="1">
      <alignment horizontal="right" vertical="bottom"/>
    </xf>
    <xf borderId="27" fillId="82" fontId="20" numFmtId="167" xfId="0" applyAlignment="1" applyBorder="1" applyFill="1" applyFont="1" applyNumberFormat="1">
      <alignment horizontal="right" vertical="bottom"/>
    </xf>
    <xf borderId="0" fillId="83" fontId="20" numFmtId="167" xfId="0" applyAlignment="1" applyFill="1" applyFont="1" applyNumberFormat="1">
      <alignment horizontal="right" vertical="bottom"/>
    </xf>
    <xf borderId="0" fillId="84" fontId="8" numFmtId="167" xfId="0" applyAlignment="1" applyFill="1" applyFont="1" applyNumberFormat="1">
      <alignment horizontal="right" vertical="bottom"/>
    </xf>
    <xf borderId="0" fillId="85" fontId="8" numFmtId="167" xfId="0" applyAlignment="1" applyFill="1" applyFont="1" applyNumberFormat="1">
      <alignment horizontal="right" vertical="bottom"/>
    </xf>
    <xf borderId="27" fillId="86" fontId="8" numFmtId="167" xfId="0" applyAlignment="1" applyBorder="1" applyFill="1" applyFont="1" applyNumberFormat="1">
      <alignment horizontal="right" vertical="bottom"/>
    </xf>
    <xf borderId="24" fillId="87" fontId="20" numFmtId="167" xfId="0" applyAlignment="1" applyBorder="1" applyFill="1" applyFont="1" applyNumberFormat="1">
      <alignment horizontal="right" vertical="bottom"/>
    </xf>
    <xf borderId="24" fillId="88" fontId="8" numFmtId="167" xfId="0" applyAlignment="1" applyBorder="1" applyFill="1" applyFont="1" applyNumberFormat="1">
      <alignment horizontal="right" vertical="bottom"/>
    </xf>
    <xf borderId="24" fillId="89" fontId="8" numFmtId="167" xfId="0" applyAlignment="1" applyBorder="1" applyFill="1" applyFont="1" applyNumberFormat="1">
      <alignment horizontal="right" vertical="bottom"/>
    </xf>
    <xf borderId="19" fillId="90" fontId="20" numFmtId="167" xfId="0" applyAlignment="1" applyBorder="1" applyFill="1" applyFont="1" applyNumberFormat="1">
      <alignment horizontal="right" vertical="bottom"/>
    </xf>
    <xf borderId="19" fillId="0" fontId="20" numFmtId="0" xfId="0" applyAlignment="1" applyBorder="1" applyFont="1">
      <alignment vertical="bottom"/>
    </xf>
    <xf borderId="0" fillId="91" fontId="8" numFmtId="167" xfId="0" applyAlignment="1" applyFill="1" applyFont="1" applyNumberFormat="1">
      <alignment horizontal="right" vertical="bottom"/>
    </xf>
    <xf borderId="0" fillId="92" fontId="8" numFmtId="167" xfId="0" applyAlignment="1" applyFill="1" applyFont="1" applyNumberFormat="1">
      <alignment horizontal="right" vertical="bottom"/>
    </xf>
    <xf borderId="0" fillId="93" fontId="8" numFmtId="167" xfId="0" applyAlignment="1" applyFill="1" applyFont="1" applyNumberFormat="1">
      <alignment horizontal="right" vertical="bottom"/>
    </xf>
    <xf borderId="0" fillId="94" fontId="20" numFmtId="167" xfId="0" applyAlignment="1" applyFill="1" applyFont="1" applyNumberFormat="1">
      <alignment horizontal="right" vertical="bottom"/>
    </xf>
    <xf borderId="27" fillId="95" fontId="8" numFmtId="167" xfId="0" applyAlignment="1" applyBorder="1" applyFill="1" applyFont="1" applyNumberFormat="1">
      <alignment horizontal="right" vertical="bottom"/>
    </xf>
    <xf borderId="0" fillId="96" fontId="20" numFmtId="167" xfId="0" applyAlignment="1" applyFill="1" applyFont="1" applyNumberFormat="1">
      <alignment horizontal="right" vertical="bottom"/>
    </xf>
    <xf borderId="0" fillId="32" fontId="20" numFmtId="167" xfId="0" applyAlignment="1" applyFont="1" applyNumberFormat="1">
      <alignment horizontal="right" vertical="bottom"/>
    </xf>
    <xf borderId="0" fillId="97" fontId="8" numFmtId="167" xfId="0" applyAlignment="1" applyFill="1" applyFont="1" applyNumberFormat="1">
      <alignment horizontal="right" vertical="bottom"/>
    </xf>
    <xf borderId="0" fillId="98" fontId="20" numFmtId="167" xfId="0" applyAlignment="1" applyFill="1" applyFont="1" applyNumberFormat="1">
      <alignment horizontal="right" vertical="bottom"/>
    </xf>
    <xf borderId="27" fillId="99" fontId="20" numFmtId="167" xfId="0" applyAlignment="1" applyBorder="1" applyFill="1" applyFont="1" applyNumberFormat="1">
      <alignment horizontal="right" vertical="bottom"/>
    </xf>
    <xf borderId="0" fillId="62" fontId="8" numFmtId="167" xfId="0" applyAlignment="1" applyFont="1" applyNumberFormat="1">
      <alignment horizontal="right" vertical="bottom"/>
    </xf>
    <xf borderId="0" fillId="100" fontId="8" numFmtId="167" xfId="0" applyAlignment="1" applyFill="1" applyFont="1" applyNumberFormat="1">
      <alignment horizontal="right" vertical="bottom"/>
    </xf>
    <xf borderId="27" fillId="101" fontId="20" numFmtId="167" xfId="0" applyAlignment="1" applyBorder="1" applyFill="1" applyFont="1" applyNumberFormat="1">
      <alignment horizontal="right" vertical="bottom"/>
    </xf>
    <xf borderId="0" fillId="102" fontId="20" numFmtId="167" xfId="0" applyAlignment="1" applyFill="1" applyFont="1" applyNumberFormat="1">
      <alignment horizontal="right" vertical="bottom"/>
    </xf>
    <xf borderId="0" fillId="103" fontId="8" numFmtId="167" xfId="0" applyAlignment="1" applyFill="1" applyFont="1" applyNumberFormat="1">
      <alignment horizontal="right" vertical="bottom"/>
    </xf>
    <xf borderId="0" fillId="104" fontId="20" numFmtId="167" xfId="0" applyAlignment="1" applyFill="1" applyFont="1" applyNumberFormat="1">
      <alignment horizontal="right" vertical="bottom"/>
    </xf>
    <xf borderId="27" fillId="105" fontId="20" numFmtId="167" xfId="0" applyAlignment="1" applyBorder="1" applyFill="1" applyFont="1" applyNumberFormat="1">
      <alignment horizontal="right" vertical="bottom"/>
    </xf>
    <xf borderId="0" fillId="106" fontId="20" numFmtId="167" xfId="0" applyAlignment="1" applyFill="1" applyFont="1" applyNumberFormat="1">
      <alignment horizontal="right" vertical="bottom"/>
    </xf>
    <xf borderId="0" fillId="107" fontId="20" numFmtId="167" xfId="0" applyAlignment="1" applyFill="1" applyFont="1" applyNumberFormat="1">
      <alignment horizontal="right" vertical="bottom"/>
    </xf>
    <xf borderId="0" fillId="108" fontId="8" numFmtId="167" xfId="0" applyAlignment="1" applyFill="1" applyFont="1" applyNumberFormat="1">
      <alignment horizontal="right" vertical="bottom"/>
    </xf>
    <xf borderId="0" fillId="109" fontId="20" numFmtId="167" xfId="0" applyAlignment="1" applyFill="1" applyFont="1" applyNumberFormat="1">
      <alignment horizontal="right" vertical="bottom"/>
    </xf>
    <xf borderId="27" fillId="110" fontId="20" numFmtId="167" xfId="0" applyAlignment="1" applyBorder="1" applyFill="1" applyFont="1" applyNumberFormat="1">
      <alignment horizontal="right" vertical="bottom"/>
    </xf>
    <xf borderId="24" fillId="111" fontId="20" numFmtId="167" xfId="0" applyAlignment="1" applyBorder="1" applyFill="1" applyFont="1" applyNumberFormat="1">
      <alignment horizontal="right" vertical="bottom"/>
    </xf>
    <xf borderId="24" fillId="110" fontId="8" numFmtId="167" xfId="0" applyAlignment="1" applyBorder="1" applyFont="1" applyNumberFormat="1">
      <alignment horizontal="right" vertical="bottom"/>
    </xf>
    <xf borderId="24" fillId="112" fontId="8" numFmtId="167" xfId="0" applyAlignment="1" applyBorder="1" applyFill="1" applyFont="1" applyNumberFormat="1">
      <alignment horizontal="right" vertical="bottom"/>
    </xf>
    <xf borderId="24" fillId="113" fontId="8" numFmtId="167" xfId="0" applyAlignment="1" applyBorder="1" applyFill="1" applyFont="1" applyNumberFormat="1">
      <alignment horizontal="right" vertical="bottom"/>
    </xf>
    <xf borderId="19" fillId="53" fontId="8" numFmtId="167" xfId="0" applyAlignment="1" applyBorder="1" applyFont="1" applyNumberFormat="1">
      <alignment horizontal="right" vertical="bottom"/>
    </xf>
    <xf borderId="28" fillId="0" fontId="2" numFmtId="0" xfId="0" applyAlignment="1" applyBorder="1" applyFont="1">
      <alignment vertical="bottom"/>
    </xf>
    <xf borderId="1" fillId="0" fontId="3" numFmtId="0" xfId="0" applyAlignment="1" applyBorder="1" applyFont="1">
      <alignment horizontal="center" readingOrder="0" vertical="bottom"/>
    </xf>
    <xf borderId="14" fillId="0" fontId="3" numFmtId="0" xfId="0" applyAlignment="1" applyBorder="1" applyFont="1">
      <alignment horizontal="center" vertical="bottom"/>
    </xf>
    <xf borderId="1" fillId="0" fontId="3" numFmtId="0" xfId="0" applyAlignment="1" applyBorder="1" applyFont="1">
      <alignment horizontal="center" vertical="bottom"/>
    </xf>
    <xf borderId="28" fillId="0" fontId="3" numFmtId="0" xfId="0" applyAlignment="1" applyBorder="1" applyFont="1">
      <alignment vertical="bottom"/>
    </xf>
    <xf borderId="1" fillId="0" fontId="0" numFmtId="0" xfId="0" applyAlignment="1" applyBorder="1" applyFont="1">
      <alignment horizontal="center" vertical="bottom"/>
    </xf>
    <xf borderId="1" fillId="0" fontId="0" numFmtId="168" xfId="0" applyAlignment="1" applyBorder="1" applyFont="1" applyNumberFormat="1">
      <alignment horizontal="center" vertical="bottom"/>
    </xf>
    <xf borderId="28" fillId="0" fontId="3" numFmtId="0" xfId="0" applyAlignment="1" applyBorder="1" applyFont="1">
      <alignment readingOrder="0" vertical="bottom"/>
    </xf>
    <xf borderId="1" fillId="0" fontId="20" numFmtId="0" xfId="0" applyAlignment="1" applyBorder="1" applyFont="1">
      <alignment readingOrder="0" vertical="bottom"/>
    </xf>
    <xf borderId="1" fillId="0" fontId="1" numFmtId="0" xfId="0" applyBorder="1" applyFont="1"/>
    <xf borderId="1" fillId="0" fontId="8" numFmtId="0" xfId="0" applyAlignment="1" applyBorder="1" applyFont="1">
      <alignment vertical="bottom"/>
    </xf>
    <xf borderId="1" fillId="0" fontId="8" numFmtId="0" xfId="0" applyAlignment="1" applyBorder="1" applyFont="1">
      <alignment shrinkToFit="0" vertical="bottom" wrapText="0"/>
    </xf>
    <xf borderId="1" fillId="0" fontId="6" numFmtId="0" xfId="0" applyBorder="1" applyFont="1"/>
    <xf borderId="1" fillId="0" fontId="2" numFmtId="0" xfId="0" applyBorder="1" applyFont="1"/>
    <xf borderId="1" fillId="0" fontId="2" numFmtId="0" xfId="0" applyAlignment="1" applyBorder="1" applyFont="1">
      <alignment horizontal="center" readingOrder="0"/>
    </xf>
    <xf borderId="1" fillId="0" fontId="3" numFmtId="0" xfId="0" applyAlignment="1" applyBorder="1" applyFont="1">
      <alignment horizontal="center" readingOrder="0"/>
    </xf>
    <xf borderId="13" fillId="0" fontId="3" numFmtId="0" xfId="0" applyAlignment="1" applyBorder="1" applyFont="1">
      <alignment horizontal="left" readingOrder="0"/>
    </xf>
    <xf borderId="13" fillId="0" fontId="3" numFmtId="0" xfId="0" applyAlignment="1" applyBorder="1" applyFont="1">
      <alignment horizontal="center" readingOrder="0"/>
    </xf>
    <xf borderId="13" fillId="0" fontId="0" numFmtId="0" xfId="0" applyAlignment="1" applyBorder="1" applyFont="1">
      <alignment horizontal="right" readingOrder="0"/>
    </xf>
    <xf borderId="13" fillId="0" fontId="3" numFmtId="0" xfId="0" applyAlignment="1" applyBorder="1" applyFont="1">
      <alignment horizontal="right" readingOrder="0" vertical="top"/>
    </xf>
    <xf borderId="13" fillId="0" fontId="0" numFmtId="0" xfId="0" applyAlignment="1" applyBorder="1" applyFont="1">
      <alignment horizontal="right" readingOrder="0" vertical="top"/>
    </xf>
    <xf borderId="0" fillId="0" fontId="34" numFmtId="0" xfId="0" applyAlignment="1" applyFont="1">
      <alignment horizontal="center" readingOrder="0" shrinkToFit="0" vertical="bottom" wrapText="0"/>
    </xf>
    <xf borderId="17" fillId="0" fontId="3" numFmtId="0" xfId="0" applyAlignment="1" applyBorder="1" applyFont="1">
      <alignment horizontal="center" readingOrder="0"/>
    </xf>
    <xf borderId="17" fillId="0" fontId="0" numFmtId="0" xfId="0" applyAlignment="1" applyBorder="1" applyFont="1">
      <alignment horizontal="right" readingOrder="0"/>
    </xf>
    <xf borderId="17" fillId="0" fontId="0" numFmtId="0" xfId="0" applyAlignment="1" applyBorder="1" applyFont="1">
      <alignment horizontal="right" readingOrder="0" vertical="top"/>
    </xf>
    <xf borderId="13" fillId="0" fontId="3" numFmtId="0" xfId="0" applyAlignment="1" applyBorder="1" applyFont="1">
      <alignment horizontal="right" readingOrder="0"/>
    </xf>
    <xf borderId="0" fillId="0" fontId="9" numFmtId="0" xfId="0" applyAlignment="1" applyFont="1">
      <alignment horizontal="left" readingOrder="0" vertical="center"/>
    </xf>
    <xf borderId="0" fillId="0" fontId="5" numFmtId="0" xfId="0" applyAlignment="1" applyFont="1">
      <alignment horizontal="center" vertical="center"/>
    </xf>
    <xf borderId="0" fillId="0" fontId="5" numFmtId="0" xfId="0" applyFont="1"/>
    <xf borderId="29" fillId="0" fontId="11" numFmtId="0" xfId="0" applyAlignment="1" applyBorder="1" applyFont="1">
      <alignment horizontal="center" readingOrder="0" shrinkToFit="0" vertical="center" wrapText="1"/>
    </xf>
    <xf borderId="14" fillId="0" fontId="9" numFmtId="0" xfId="0" applyAlignment="1" applyBorder="1" applyFont="1">
      <alignment horizontal="center" readingOrder="0" shrinkToFit="0" vertical="center" wrapText="1"/>
    </xf>
    <xf borderId="30" fillId="0" fontId="23" numFmtId="0" xfId="0" applyBorder="1" applyFont="1"/>
    <xf borderId="1" fillId="0" fontId="11" numFmtId="0" xfId="0" applyAlignment="1" applyBorder="1" applyFont="1">
      <alignment horizontal="center" readingOrder="0" shrinkToFit="0" vertical="center" wrapText="1"/>
    </xf>
    <xf borderId="13" fillId="0" fontId="11" numFmtId="0" xfId="0" applyAlignment="1" applyBorder="1" applyFont="1">
      <alignment horizontal="center" readingOrder="0" shrinkToFit="0" vertical="center" wrapText="1"/>
    </xf>
    <xf borderId="1" fillId="0" fontId="11" numFmtId="10" xfId="0" applyAlignment="1" applyBorder="1" applyFont="1" applyNumberFormat="1">
      <alignment horizontal="center" readingOrder="0" shrinkToFit="0" vertical="center" wrapText="1"/>
    </xf>
    <xf borderId="1" fillId="0" fontId="9" numFmtId="0" xfId="0" applyAlignment="1" applyBorder="1" applyFont="1">
      <alignment horizontal="center" readingOrder="0" shrinkToFit="0" vertical="center" wrapText="1"/>
    </xf>
    <xf borderId="1" fillId="0" fontId="9" numFmtId="10" xfId="0" applyAlignment="1" applyBorder="1" applyFont="1" applyNumberFormat="1">
      <alignment horizontal="center" readingOrder="0" shrinkToFit="0" vertical="center" wrapText="1"/>
    </xf>
    <xf borderId="1" fillId="0" fontId="11" numFmtId="0" xfId="0" applyAlignment="1" applyBorder="1" applyFont="1">
      <alignment horizontal="center" shrinkToFit="0" vertical="center" wrapText="1"/>
    </xf>
    <xf borderId="1" fillId="114" fontId="11" numFmtId="0" xfId="0" applyAlignment="1" applyBorder="1" applyFill="1" applyFont="1">
      <alignment horizontal="center" shrinkToFit="0" vertical="center" wrapText="1"/>
    </xf>
    <xf borderId="24" fillId="0" fontId="8" numFmtId="0" xfId="0" applyAlignment="1" applyBorder="1" applyFont="1">
      <alignment horizontal="left" readingOrder="0" shrinkToFit="0" vertical="bottom" wrapText="0"/>
    </xf>
    <xf borderId="24" fillId="0" fontId="8" numFmtId="0" xfId="0" applyBorder="1" applyFont="1"/>
    <xf borderId="17" fillId="0" fontId="8" numFmtId="0" xfId="0" applyAlignment="1" applyBorder="1" applyFont="1">
      <alignment horizontal="left"/>
    </xf>
    <xf borderId="19" fillId="0" fontId="8" numFmtId="0" xfId="0" applyBorder="1" applyFont="1"/>
    <xf borderId="24" fillId="0" fontId="20" numFmtId="0" xfId="0" applyAlignment="1" applyBorder="1" applyFont="1">
      <alignment horizontal="center"/>
    </xf>
    <xf borderId="24" fillId="0" fontId="23" numFmtId="0" xfId="0" applyBorder="1" applyFont="1"/>
    <xf borderId="17" fillId="0" fontId="20" numFmtId="0" xfId="0" applyAlignment="1" applyBorder="1" applyFont="1">
      <alignment horizontal="left"/>
    </xf>
    <xf borderId="19" fillId="0" fontId="20" numFmtId="0" xfId="0" applyAlignment="1" applyBorder="1" applyFont="1">
      <alignment horizontal="center"/>
    </xf>
    <xf borderId="19" fillId="0" fontId="20" numFmtId="0" xfId="0" applyAlignment="1" applyBorder="1" applyFont="1">
      <alignment horizontal="center" readingOrder="0"/>
    </xf>
    <xf borderId="19" fillId="115" fontId="8" numFmtId="0" xfId="0" applyBorder="1" applyFill="1" applyFont="1"/>
    <xf borderId="19" fillId="0" fontId="8" numFmtId="0" xfId="0" applyAlignment="1" applyBorder="1" applyFont="1">
      <alignment horizontal="right" vertical="bottom"/>
    </xf>
    <xf borderId="19" fillId="115" fontId="8" numFmtId="0" xfId="0" applyAlignment="1" applyBorder="1" applyFont="1">
      <alignment horizontal="right"/>
    </xf>
    <xf borderId="19" fillId="0" fontId="8" numFmtId="0" xfId="0" applyAlignment="1" applyBorder="1" applyFont="1">
      <alignment horizontal="right"/>
    </xf>
    <xf borderId="17" fillId="0" fontId="20" numFmtId="0" xfId="0" applyAlignment="1" applyBorder="1" applyFont="1">
      <alignment horizontal="left" vertical="bottom"/>
    </xf>
    <xf borderId="17" fillId="0" fontId="8" numFmtId="0" xfId="0" applyAlignment="1" applyBorder="1" applyFont="1">
      <alignment horizontal="left" readingOrder="0"/>
    </xf>
    <xf borderId="19" fillId="0" fontId="20" numFmtId="0" xfId="0" applyAlignment="1" applyBorder="1" applyFont="1">
      <alignment horizontal="center" vertical="bottom"/>
    </xf>
    <xf borderId="19" fillId="116" fontId="8" numFmtId="0" xfId="0" applyBorder="1" applyFill="1" applyFont="1"/>
    <xf borderId="19" fillId="0" fontId="6" numFmtId="0" xfId="0" applyAlignment="1" applyBorder="1" applyFont="1">
      <alignment horizontal="right"/>
    </xf>
    <xf borderId="19" fillId="0" fontId="6" numFmtId="0" xfId="0" applyAlignment="1" applyBorder="1" applyFont="1">
      <alignment horizontal="right" vertical="bottom"/>
    </xf>
    <xf borderId="19" fillId="115" fontId="6" numFmtId="0" xfId="0" applyAlignment="1" applyBorder="1" applyFont="1">
      <alignment horizontal="right"/>
    </xf>
    <xf borderId="19" fillId="116" fontId="8" numFmtId="0" xfId="0" applyAlignment="1" applyBorder="1" applyFont="1">
      <alignment vertical="bottom"/>
    </xf>
    <xf borderId="17" fillId="0" fontId="20" numFmtId="0" xfId="0" applyAlignment="1" applyBorder="1" applyFont="1">
      <alignment horizontal="left" readingOrder="0"/>
    </xf>
    <xf borderId="0" fillId="0" fontId="2" numFmtId="0" xfId="0" applyAlignment="1" applyFont="1">
      <alignment horizontal="left" readingOrder="0"/>
    </xf>
    <xf borderId="1" fillId="0" fontId="20" numFmtId="0" xfId="0" applyAlignment="1" applyBorder="1" applyFont="1">
      <alignment horizontal="center" readingOrder="0" vertical="bottom"/>
    </xf>
    <xf borderId="0" fillId="0" fontId="8" numFmtId="10" xfId="0" applyAlignment="1" applyFont="1" applyNumberFormat="1">
      <alignment horizontal="center"/>
    </xf>
    <xf borderId="1" fillId="0" fontId="8" numFmtId="0" xfId="0" applyAlignment="1" applyBorder="1" applyFont="1">
      <alignment horizontal="center" readingOrder="0" vertical="bottom"/>
    </xf>
    <xf borderId="1" fillId="0" fontId="8" numFmtId="10" xfId="0" applyAlignment="1" applyBorder="1" applyFont="1" applyNumberFormat="1">
      <alignment horizontal="center" readingOrder="0" vertical="bottom"/>
    </xf>
    <xf borderId="0" fillId="0" fontId="8" numFmtId="0" xfId="0" applyAlignment="1" applyFont="1">
      <alignment horizontal="center"/>
    </xf>
    <xf borderId="1" fillId="0" fontId="20" numFmtId="10" xfId="0" applyAlignment="1" applyBorder="1" applyFont="1" applyNumberFormat="1">
      <alignment horizontal="center" readingOrder="0" vertical="bottom"/>
    </xf>
    <xf borderId="0" fillId="0" fontId="20" numFmtId="0" xfId="0" applyAlignment="1" applyFont="1">
      <alignment horizontal="center"/>
    </xf>
    <xf borderId="0" fillId="0" fontId="1" numFmtId="0" xfId="0" applyFont="1"/>
    <xf borderId="14" fillId="0" fontId="8" numFmtId="0" xfId="0" applyAlignment="1" applyBorder="1" applyFont="1">
      <alignment horizontal="center" vertical="bottom"/>
    </xf>
    <xf borderId="0" fillId="0" fontId="20" numFmtId="10" xfId="0" applyAlignment="1" applyFont="1" applyNumberFormat="1">
      <alignment horizontal="center"/>
    </xf>
    <xf borderId="1" fillId="0" fontId="1" numFmtId="0" xfId="0" applyAlignment="1" applyBorder="1" applyFont="1">
      <alignment horizontal="center" readingOrder="0"/>
    </xf>
    <xf borderId="1" fillId="0" fontId="6" numFmtId="0" xfId="0" applyAlignment="1" applyBorder="1" applyFont="1">
      <alignment horizontal="center" readingOrder="0"/>
    </xf>
    <xf borderId="1" fillId="0" fontId="6" numFmtId="10" xfId="0" applyAlignment="1" applyBorder="1" applyFont="1" applyNumberFormat="1">
      <alignment horizontal="center" readingOrder="0"/>
    </xf>
    <xf borderId="1" fillId="0" fontId="1" numFmtId="10" xfId="0" applyAlignment="1" applyBorder="1" applyFont="1" applyNumberFormat="1">
      <alignment horizontal="center" readingOrder="0"/>
    </xf>
    <xf borderId="1" fillId="0" fontId="8" numFmtId="0" xfId="0" applyAlignment="1" applyBorder="1" applyFont="1">
      <alignment horizontal="center" readingOrder="0"/>
    </xf>
    <xf borderId="1" fillId="0" fontId="20" numFmtId="0" xfId="0" applyAlignment="1" applyBorder="1" applyFont="1">
      <alignment horizontal="center" readingOrder="0"/>
    </xf>
    <xf borderId="1" fillId="0" fontId="8" numFmtId="10" xfId="0" applyAlignment="1" applyBorder="1" applyFont="1" applyNumberFormat="1">
      <alignment horizontal="center" readingOrder="0"/>
    </xf>
    <xf borderId="1" fillId="0" fontId="20" numFmtId="10" xfId="0" applyAlignment="1" applyBorder="1" applyFont="1" applyNumberFormat="1">
      <alignment horizontal="center" readingOrder="0"/>
    </xf>
    <xf borderId="0" fillId="0" fontId="2" numFmtId="0" xfId="0" applyAlignment="1" applyFont="1">
      <alignment readingOrder="0"/>
    </xf>
    <xf borderId="13" fillId="0" fontId="24" numFmtId="0" xfId="0" applyAlignment="1" applyBorder="1" applyFont="1">
      <alignment horizontal="left"/>
    </xf>
    <xf borderId="13" fillId="0" fontId="24" numFmtId="0" xfId="0" applyAlignment="1" applyBorder="1" applyFont="1">
      <alignment horizontal="center" shrinkToFit="0" wrapText="1"/>
    </xf>
    <xf borderId="14" fillId="0" fontId="24" numFmtId="0" xfId="0" applyAlignment="1" applyBorder="1" applyFont="1">
      <alignment horizontal="center" vertical="bottom"/>
    </xf>
    <xf borderId="0" fillId="0" fontId="22" numFmtId="0" xfId="0" applyAlignment="1" applyFont="1">
      <alignment vertical="bottom"/>
    </xf>
    <xf borderId="14" fillId="0" fontId="24" numFmtId="0" xfId="0" applyAlignment="1" applyBorder="1" applyFont="1">
      <alignment horizontal="center"/>
    </xf>
    <xf borderId="1" fillId="0" fontId="24" numFmtId="0" xfId="0" applyAlignment="1" applyBorder="1" applyFont="1">
      <alignment horizontal="center"/>
    </xf>
    <xf borderId="1" fillId="0" fontId="24" numFmtId="0" xfId="0" applyAlignment="1" applyBorder="1" applyFont="1">
      <alignment horizontal="center" readingOrder="0"/>
    </xf>
    <xf borderId="0" fillId="0" fontId="24" numFmtId="0" xfId="0" applyAlignment="1" applyFont="1">
      <alignment vertical="bottom"/>
    </xf>
    <xf borderId="1" fillId="0" fontId="11" numFmtId="0" xfId="0" applyAlignment="1" applyBorder="1" applyFont="1">
      <alignment readingOrder="0" shrinkToFit="0" vertical="bottom" wrapText="0"/>
    </xf>
    <xf borderId="1" fillId="0" fontId="22" numFmtId="0" xfId="0" applyAlignment="1" applyBorder="1" applyFont="1">
      <alignment horizontal="right" vertical="bottom"/>
    </xf>
    <xf borderId="1" fillId="0" fontId="22" numFmtId="0" xfId="0" applyAlignment="1" applyBorder="1" applyFont="1">
      <alignment horizontal="right" shrinkToFit="0" vertical="bottom" wrapText="1"/>
    </xf>
    <xf borderId="1" fillId="0" fontId="5" numFmtId="0" xfId="0" applyAlignment="1" applyBorder="1" applyFont="1">
      <alignment horizontal="right" readingOrder="0"/>
    </xf>
    <xf borderId="1" fillId="0" fontId="8" numFmtId="0" xfId="0" applyAlignment="1" applyBorder="1" applyFont="1">
      <alignment horizontal="right" vertical="bottom"/>
    </xf>
    <xf borderId="0" fillId="0" fontId="22" numFmtId="0" xfId="0" applyAlignment="1" applyFont="1">
      <alignment shrinkToFit="0" vertical="bottom" wrapText="0"/>
    </xf>
    <xf borderId="0" fillId="0" fontId="5" numFmtId="0" xfId="0" applyAlignment="1" applyFont="1">
      <alignment horizontal="left"/>
    </xf>
    <xf borderId="14" fillId="0" fontId="2" numFmtId="0" xfId="0" applyAlignment="1" applyBorder="1" applyFont="1">
      <alignment horizontal="left" vertical="bottom"/>
    </xf>
    <xf borderId="15" fillId="0" fontId="2" numFmtId="0" xfId="0" applyAlignment="1" applyBorder="1" applyFont="1">
      <alignment horizontal="left" vertical="bottom"/>
    </xf>
    <xf borderId="16" fillId="0" fontId="2" numFmtId="0" xfId="0" applyAlignment="1" applyBorder="1" applyFont="1">
      <alignment horizontal="left" shrinkToFit="0" vertical="bottom" wrapText="0"/>
    </xf>
    <xf borderId="0" fillId="0" fontId="0" numFmtId="0" xfId="0" applyAlignment="1" applyFont="1">
      <alignment horizontal="left" readingOrder="0" shrinkToFit="0" vertical="bottom" wrapText="0"/>
    </xf>
    <xf borderId="0" fillId="0" fontId="7" numFmtId="0" xfId="0" applyAlignment="1" applyFont="1">
      <alignment horizontal="left" readingOrder="0" shrinkToFit="0" vertical="bottom" wrapText="0"/>
    </xf>
    <xf borderId="0" fillId="0" fontId="0" numFmtId="11" xfId="0" applyAlignment="1" applyFont="1" applyNumberFormat="1">
      <alignment horizontal="left" readingOrder="0" shrinkToFit="0" vertical="bottom" wrapText="0"/>
    </xf>
    <xf borderId="30" fillId="0" fontId="5" numFmtId="0" xfId="0" applyAlignment="1" applyBorder="1" applyFont="1">
      <alignment horizontal="left" vertical="bottom"/>
    </xf>
    <xf borderId="24" fillId="0" fontId="5" numFmtId="0" xfId="0" applyAlignment="1" applyBorder="1" applyFont="1">
      <alignment horizontal="left" vertical="bottom"/>
    </xf>
    <xf borderId="19" fillId="0" fontId="5" numFmtId="0" xfId="0" applyAlignment="1" applyBorder="1" applyFont="1">
      <alignment horizontal="left" shrinkToFit="0" vertical="bottom" wrapText="0"/>
    </xf>
    <xf borderId="0" fillId="0" fontId="8" numFmtId="0" xfId="0" applyAlignment="1" applyFont="1">
      <alignment horizontal="left" readingOrder="0" shrinkToFit="0" vertical="bottom" wrapText="0"/>
    </xf>
    <xf borderId="0" fillId="0" fontId="8" numFmtId="0" xfId="0" applyAlignment="1" applyFont="1">
      <alignment horizontal="center" vertical="bottom"/>
    </xf>
    <xf borderId="24" fillId="0" fontId="8" numFmtId="0" xfId="0" applyAlignment="1" applyBorder="1" applyFont="1">
      <alignment horizontal="left" vertical="bottom"/>
    </xf>
    <xf borderId="24" fillId="0" fontId="8" numFmtId="0" xfId="0" applyAlignment="1" applyBorder="1" applyFont="1">
      <alignment horizontal="center" vertical="bottom"/>
    </xf>
    <xf borderId="13" fillId="0" fontId="20" numFmtId="0" xfId="0" applyAlignment="1" applyBorder="1" applyFont="1">
      <alignment horizontal="left" shrinkToFit="0" vertical="bottom" wrapText="1"/>
    </xf>
    <xf borderId="27" fillId="0" fontId="20" numFmtId="0" xfId="0" applyAlignment="1" applyBorder="1" applyFont="1">
      <alignment horizontal="left" vertical="bottom"/>
    </xf>
    <xf borderId="24" fillId="0" fontId="20" numFmtId="0" xfId="0" applyAlignment="1" applyBorder="1" applyFont="1">
      <alignment horizontal="center" vertical="bottom"/>
    </xf>
    <xf borderId="24" fillId="0" fontId="20" numFmtId="0" xfId="0" applyAlignment="1" applyBorder="1" applyFont="1">
      <alignment horizontal="center" readingOrder="0" vertical="bottom"/>
    </xf>
    <xf borderId="19" fillId="0" fontId="20" numFmtId="0" xfId="0" applyAlignment="1" applyBorder="1" applyFont="1">
      <alignment horizontal="center" readingOrder="0" vertical="bottom"/>
    </xf>
    <xf borderId="17" fillId="0" fontId="8" numFmtId="0" xfId="0" applyAlignment="1" applyBorder="1" applyFont="1">
      <alignment horizontal="left" shrinkToFit="0" vertical="bottom" wrapText="1"/>
    </xf>
    <xf borderId="19" fillId="0" fontId="8" numFmtId="3" xfId="0" applyAlignment="1" applyBorder="1" applyFont="1" applyNumberFormat="1">
      <alignment horizontal="left" vertical="bottom"/>
    </xf>
    <xf borderId="19" fillId="0" fontId="8" numFmtId="0" xfId="0" applyAlignment="1" applyBorder="1" applyFont="1">
      <alignment horizontal="center" vertical="bottom"/>
    </xf>
    <xf borderId="19" fillId="0" fontId="8" numFmtId="3" xfId="0" applyAlignment="1" applyBorder="1" applyFont="1" applyNumberFormat="1">
      <alignment horizontal="center" vertical="bottom"/>
    </xf>
    <xf borderId="19" fillId="0" fontId="8" numFmtId="0" xfId="0" applyAlignment="1" applyBorder="1" applyFont="1">
      <alignment horizontal="left" vertical="bottom"/>
    </xf>
    <xf borderId="19" fillId="2" fontId="8" numFmtId="0" xfId="0" applyAlignment="1" applyBorder="1" applyFont="1">
      <alignment horizontal="left" shrinkToFit="0" vertical="bottom" wrapText="1"/>
    </xf>
    <xf borderId="24" fillId="0" fontId="8" numFmtId="0" xfId="0" applyAlignment="1" applyBorder="1" applyFont="1">
      <alignment horizontal="left" shrinkToFit="0" wrapText="1"/>
    </xf>
    <xf borderId="24" fillId="0" fontId="8" numFmtId="3" xfId="0" applyAlignment="1" applyBorder="1" applyFont="1" applyNumberFormat="1">
      <alignment horizontal="left"/>
    </xf>
    <xf borderId="24" fillId="0" fontId="8" numFmtId="0" xfId="0" applyAlignment="1" applyBorder="1" applyFont="1">
      <alignment horizontal="center"/>
    </xf>
    <xf borderId="24" fillId="0" fontId="8" numFmtId="3" xfId="0" applyAlignment="1" applyBorder="1" applyFont="1" applyNumberFormat="1">
      <alignment horizontal="center"/>
    </xf>
    <xf borderId="17" fillId="0" fontId="20" numFmtId="0" xfId="0" applyAlignment="1" applyBorder="1" applyFont="1">
      <alignment horizontal="left" readingOrder="0" shrinkToFit="0" vertical="bottom" wrapText="1"/>
    </xf>
    <xf borderId="19" fillId="0" fontId="20" numFmtId="3" xfId="0" applyAlignment="1" applyBorder="1" applyFont="1" applyNumberFormat="1">
      <alignment horizontal="left" vertical="bottom"/>
    </xf>
    <xf borderId="24" fillId="0" fontId="20" numFmtId="3" xfId="0" applyAlignment="1" applyBorder="1" applyFont="1" applyNumberFormat="1">
      <alignment horizontal="center" vertical="bottom"/>
    </xf>
    <xf borderId="17" fillId="0" fontId="20" numFmtId="0" xfId="0" applyAlignment="1" applyBorder="1" applyFont="1">
      <alignment horizontal="left" shrinkToFit="0" vertical="bottom" wrapText="1"/>
    </xf>
    <xf borderId="19" fillId="0" fontId="20" numFmtId="3" xfId="0" applyAlignment="1" applyBorder="1" applyFont="1" applyNumberFormat="1">
      <alignment horizontal="center" readingOrder="0" vertical="bottom"/>
    </xf>
    <xf borderId="19" fillId="117" fontId="8" numFmtId="0" xfId="0" applyAlignment="1" applyBorder="1" applyFill="1" applyFont="1">
      <alignment horizontal="center" vertical="bottom"/>
    </xf>
    <xf borderId="19" fillId="0" fontId="8" numFmtId="3" xfId="0" applyAlignment="1" applyBorder="1" applyFont="1" applyNumberFormat="1">
      <alignment horizontal="right" vertical="bottom"/>
    </xf>
    <xf borderId="1" fillId="0" fontId="8" numFmtId="0" xfId="0" applyAlignment="1" applyBorder="1" applyFont="1">
      <alignment horizontal="left" readingOrder="0"/>
    </xf>
    <xf borderId="1" fillId="0" fontId="8" numFmtId="3" xfId="0" applyAlignment="1" applyBorder="1" applyFont="1" applyNumberFormat="1">
      <alignment horizontal="left"/>
    </xf>
    <xf borderId="1" fillId="0" fontId="8" numFmtId="0" xfId="0" applyAlignment="1" applyBorder="1" applyFont="1">
      <alignment horizontal="center"/>
    </xf>
    <xf borderId="1" fillId="0" fontId="8" numFmtId="3" xfId="0" applyAlignment="1" applyBorder="1" applyFont="1" applyNumberFormat="1">
      <alignment horizontal="center"/>
    </xf>
    <xf borderId="0" fillId="0" fontId="8" numFmtId="0" xfId="0" applyAlignment="1" applyFont="1">
      <alignment horizontal="left"/>
    </xf>
    <xf borderId="0" fillId="0" fontId="8" numFmtId="3" xfId="0" applyAlignment="1" applyFont="1" applyNumberFormat="1">
      <alignment horizontal="left"/>
    </xf>
    <xf borderId="0" fillId="0" fontId="8" numFmtId="3" xfId="0" applyAlignment="1" applyFont="1" applyNumberFormat="1">
      <alignment horizontal="center"/>
    </xf>
    <xf borderId="0" fillId="0" fontId="1" numFmtId="0" xfId="0" applyAlignment="1" applyFont="1">
      <alignment horizontal="left" readingOrder="0"/>
    </xf>
    <xf borderId="31" fillId="0" fontId="1" numFmtId="0" xfId="0" applyAlignment="1" applyBorder="1" applyFont="1">
      <alignment horizontal="center" readingOrder="0"/>
    </xf>
    <xf borderId="32" fillId="0" fontId="23" numFmtId="0" xfId="0" applyBorder="1" applyFont="1"/>
    <xf borderId="33" fillId="0" fontId="23" numFmtId="0" xfId="0" applyBorder="1" applyFont="1"/>
    <xf borderId="34" fillId="0" fontId="23" numFmtId="0" xfId="0" applyBorder="1" applyFont="1"/>
    <xf borderId="31" fillId="0" fontId="2" numFmtId="0" xfId="0" applyAlignment="1" applyBorder="1" applyFont="1">
      <alignment horizontal="center" readingOrder="0"/>
    </xf>
    <xf borderId="35" fillId="0" fontId="1" numFmtId="0" xfId="0" applyAlignment="1" applyBorder="1" applyFont="1">
      <alignment readingOrder="0"/>
    </xf>
    <xf borderId="24" fillId="0" fontId="1" numFmtId="0" xfId="0" applyAlignment="1" applyBorder="1" applyFont="1">
      <alignment readingOrder="0"/>
    </xf>
    <xf borderId="36" fillId="0" fontId="1" numFmtId="0" xfId="0" applyAlignment="1" applyBorder="1" applyFont="1">
      <alignment readingOrder="0"/>
    </xf>
    <xf borderId="37" fillId="0" fontId="6" numFmtId="0" xfId="0" applyAlignment="1" applyBorder="1" applyFont="1">
      <alignment readingOrder="0"/>
    </xf>
    <xf borderId="38" fillId="0" fontId="6" numFmtId="0" xfId="0" applyAlignment="1" applyBorder="1" applyFont="1">
      <alignment readingOrder="0"/>
    </xf>
    <xf borderId="14" fillId="0" fontId="6" numFmtId="0" xfId="0" applyAlignment="1" applyBorder="1" applyFont="1">
      <alignment readingOrder="0"/>
    </xf>
    <xf borderId="39" fillId="0" fontId="6" numFmtId="0" xfId="0" applyAlignment="1" applyBorder="1" applyFont="1">
      <alignment readingOrder="0"/>
    </xf>
    <xf borderId="40" fillId="0" fontId="6" numFmtId="0" xfId="0" applyAlignment="1" applyBorder="1" applyFont="1">
      <alignment readingOrder="0"/>
    </xf>
    <xf borderId="41" fillId="0" fontId="6" numFmtId="0" xfId="0" applyAlignment="1" applyBorder="1" applyFont="1">
      <alignment readingOrder="0"/>
    </xf>
    <xf borderId="42" fillId="0" fontId="6" numFmtId="0" xfId="0" applyAlignment="1" applyBorder="1" applyFont="1">
      <alignment readingOrder="0"/>
    </xf>
    <xf borderId="0" fillId="0" fontId="35" numFmtId="0" xfId="0" applyAlignment="1" applyFont="1">
      <alignment readingOrder="0"/>
    </xf>
    <xf borderId="0" fillId="0" fontId="36" numFmtId="0" xfId="0" applyAlignment="1" applyFont="1">
      <alignment horizontal="center" shrinkToFit="0" wrapText="1"/>
    </xf>
    <xf borderId="0" fillId="0" fontId="20" numFmtId="0" xfId="0" applyAlignment="1" applyFont="1">
      <alignment horizontal="center" shrinkToFit="0" wrapText="1"/>
    </xf>
    <xf borderId="0" fillId="0" fontId="37" numFmtId="0" xfId="0" applyAlignment="1" applyFont="1">
      <alignment horizontal="center" shrinkToFit="0" wrapText="1"/>
    </xf>
    <xf borderId="0" fillId="0" fontId="38" numFmtId="0" xfId="0" applyAlignment="1" applyFont="1">
      <alignment horizontal="center" shrinkToFit="0" wrapText="1"/>
    </xf>
    <xf borderId="0" fillId="118" fontId="8" numFmtId="0" xfId="0" applyAlignment="1" applyFill="1" applyFont="1">
      <alignment horizontal="center"/>
    </xf>
    <xf borderId="43" fillId="0" fontId="8" numFmtId="0" xfId="0" applyAlignment="1" applyBorder="1" applyFont="1">
      <alignment horizontal="center" vertical="bottom"/>
    </xf>
    <xf borderId="44" fillId="0" fontId="23" numFmtId="0" xfId="0" applyBorder="1" applyFont="1"/>
    <xf borderId="45" fillId="0" fontId="23" numFmtId="0" xfId="0" applyBorder="1" applyFont="1"/>
    <xf borderId="44" fillId="0" fontId="8" numFmtId="0" xfId="0" applyAlignment="1" applyBorder="1" applyFont="1">
      <alignment horizontal="center" vertical="bottom"/>
    </xf>
    <xf borderId="36" fillId="0" fontId="23" numFmtId="0" xfId="0" applyBorder="1" applyFont="1"/>
    <xf borderId="46" fillId="0" fontId="8" numFmtId="0" xfId="0" applyAlignment="1" applyBorder="1" applyFont="1">
      <alignment vertical="bottom"/>
    </xf>
    <xf borderId="19" fillId="0" fontId="8" numFmtId="0" xfId="0" applyAlignment="1" applyBorder="1" applyFont="1">
      <alignment vertical="bottom"/>
    </xf>
    <xf borderId="36" fillId="0" fontId="8" numFmtId="0" xfId="0" applyAlignment="1" applyBorder="1" applyFont="1">
      <alignment vertical="bottom"/>
    </xf>
    <xf borderId="46" fillId="0" fontId="39" numFmtId="0" xfId="0" applyAlignment="1" applyBorder="1" applyFont="1">
      <alignment vertical="bottom"/>
    </xf>
    <xf borderId="19" fillId="0" fontId="39" numFmtId="0" xfId="0" applyAlignment="1" applyBorder="1" applyFont="1">
      <alignment horizontal="right" vertical="bottom"/>
    </xf>
    <xf borderId="19" fillId="0" fontId="8" numFmtId="0" xfId="0" applyAlignment="1" applyBorder="1" applyFont="1">
      <alignment shrinkToFit="0" vertical="bottom" wrapText="1"/>
    </xf>
    <xf borderId="36" fillId="0" fontId="8" numFmtId="10" xfId="0" applyAlignment="1" applyBorder="1" applyFont="1" applyNumberFormat="1">
      <alignment shrinkToFit="0" vertical="bottom" wrapText="1"/>
    </xf>
    <xf borderId="19" fillId="0" fontId="37" numFmtId="0" xfId="0" applyAlignment="1" applyBorder="1" applyFont="1">
      <alignment vertical="bottom"/>
    </xf>
    <xf borderId="19" fillId="0" fontId="37" numFmtId="0" xfId="0" applyAlignment="1" applyBorder="1" applyFont="1">
      <alignment horizontal="right" vertical="bottom"/>
    </xf>
    <xf borderId="19" fillId="117" fontId="8" numFmtId="0" xfId="0" applyAlignment="1" applyBorder="1" applyFont="1">
      <alignment vertical="bottom"/>
    </xf>
    <xf borderId="36" fillId="117" fontId="8" numFmtId="0" xfId="0" applyAlignment="1" applyBorder="1" applyFont="1">
      <alignment vertical="bottom"/>
    </xf>
    <xf borderId="19" fillId="0" fontId="8" numFmtId="0" xfId="0" applyAlignment="1" applyBorder="1" applyFont="1">
      <alignment vertical="top"/>
    </xf>
    <xf borderId="19" fillId="118" fontId="20" numFmtId="0" xfId="0" applyAlignment="1" applyBorder="1" applyFont="1">
      <alignment vertical="bottom"/>
    </xf>
    <xf borderId="19" fillId="118" fontId="20" numFmtId="0" xfId="0" applyAlignment="1" applyBorder="1" applyFont="1">
      <alignment horizontal="right" vertical="bottom"/>
    </xf>
    <xf borderId="19" fillId="0" fontId="20" numFmtId="0" xfId="0" applyAlignment="1" applyBorder="1" applyFont="1">
      <alignment horizontal="right" vertical="bottom"/>
    </xf>
    <xf borderId="36" fillId="0" fontId="8" numFmtId="9" xfId="0" applyAlignment="1" applyBorder="1" applyFont="1" applyNumberFormat="1">
      <alignment shrinkToFit="0" vertical="bottom" wrapText="1"/>
    </xf>
    <xf borderId="19" fillId="0" fontId="38" numFmtId="0" xfId="0" applyAlignment="1" applyBorder="1" applyFont="1">
      <alignment vertical="bottom"/>
    </xf>
    <xf borderId="19" fillId="0" fontId="38" numFmtId="0" xfId="0" applyAlignment="1" applyBorder="1" applyFont="1">
      <alignment horizontal="right" vertical="bottom"/>
    </xf>
    <xf borderId="36" fillId="0" fontId="8" numFmtId="0" xfId="0" applyAlignment="1" applyBorder="1" applyFont="1">
      <alignment shrinkToFit="0" vertical="bottom" wrapText="1"/>
    </xf>
    <xf borderId="19" fillId="0" fontId="40" numFmtId="0" xfId="0" applyAlignment="1" applyBorder="1" applyFont="1">
      <alignment vertical="bottom"/>
    </xf>
    <xf borderId="19" fillId="0" fontId="40" numFmtId="0" xfId="0" applyAlignment="1" applyBorder="1" applyFont="1">
      <alignment horizontal="right" vertical="bottom"/>
    </xf>
    <xf borderId="19" fillId="0" fontId="38" numFmtId="0" xfId="0" applyAlignment="1" applyBorder="1" applyFont="1">
      <alignment shrinkToFit="0" vertical="bottom" wrapText="1"/>
    </xf>
    <xf borderId="36" fillId="0" fontId="8" numFmtId="0" xfId="0" applyAlignment="1" applyBorder="1" applyFont="1">
      <alignment vertical="top"/>
    </xf>
    <xf borderId="36" fillId="0" fontId="38" numFmtId="0" xfId="0" applyAlignment="1" applyBorder="1" applyFont="1">
      <alignment shrinkToFit="0" vertical="bottom" wrapText="1"/>
    </xf>
    <xf borderId="19" fillId="0" fontId="8" numFmtId="10" xfId="0" applyAlignment="1" applyBorder="1" applyFont="1" applyNumberFormat="1">
      <alignment shrinkToFit="0" vertical="bottom" wrapText="1"/>
    </xf>
    <xf borderId="46" fillId="0" fontId="20" numFmtId="0" xfId="0" applyAlignment="1" applyBorder="1" applyFont="1">
      <alignment vertical="bottom"/>
    </xf>
    <xf borderId="19" fillId="0" fontId="8" numFmtId="9" xfId="0" applyAlignment="1" applyBorder="1" applyFont="1" applyNumberFormat="1">
      <alignment shrinkToFit="0" vertical="bottom" wrapText="1"/>
    </xf>
    <xf borderId="1" fillId="0" fontId="38" numFmtId="0" xfId="0" applyAlignment="1" applyBorder="1" applyFont="1">
      <alignment horizontal="right" vertical="bottom"/>
    </xf>
    <xf borderId="47" fillId="118" fontId="20" numFmtId="0" xfId="0" applyAlignment="1" applyBorder="1" applyFont="1">
      <alignment vertical="bottom"/>
    </xf>
    <xf borderId="47" fillId="118" fontId="20" numFmtId="0" xfId="0" applyAlignment="1" applyBorder="1" applyFont="1">
      <alignment horizontal="right" vertical="bottom"/>
    </xf>
    <xf borderId="47" fillId="0" fontId="8" numFmtId="0" xfId="0" applyAlignment="1" applyBorder="1" applyFont="1">
      <alignment shrinkToFit="0" vertical="bottom" wrapText="1"/>
    </xf>
    <xf borderId="45" fillId="0" fontId="8" numFmtId="10" xfId="0" applyAlignment="1" applyBorder="1" applyFont="1" applyNumberFormat="1">
      <alignment shrinkToFit="0" vertical="bottom" wrapText="1"/>
    </xf>
    <xf borderId="48" fillId="0" fontId="8" numFmtId="0" xfId="0" applyAlignment="1" applyBorder="1" applyFont="1">
      <alignment vertical="bottom"/>
    </xf>
    <xf borderId="36" fillId="0" fontId="8" numFmtId="10" xfId="0" applyAlignment="1" applyBorder="1" applyFont="1" applyNumberFormat="1">
      <alignment horizontal="right" shrinkToFit="0" vertical="bottom" wrapText="1"/>
    </xf>
    <xf borderId="49" fillId="0" fontId="20" numFmtId="0" xfId="0" applyAlignment="1" applyBorder="1" applyFont="1">
      <alignment vertical="bottom"/>
    </xf>
    <xf borderId="47" fillId="0" fontId="20" numFmtId="0" xfId="0" applyAlignment="1" applyBorder="1" applyFont="1">
      <alignment horizontal="right" vertical="bottom"/>
    </xf>
    <xf borderId="45" fillId="0" fontId="8" numFmtId="0" xfId="0" applyAlignment="1" applyBorder="1" applyFont="1">
      <alignment vertical="top"/>
    </xf>
    <xf borderId="19" fillId="117" fontId="8" numFmtId="0" xfId="0" applyAlignment="1" applyBorder="1" applyFont="1">
      <alignment vertical="top"/>
    </xf>
    <xf borderId="36" fillId="117" fontId="8" numFmtId="0" xfId="0" applyAlignment="1" applyBorder="1" applyFont="1">
      <alignment vertical="top"/>
    </xf>
    <xf borderId="47" fillId="0" fontId="8" numFmtId="0" xfId="0" applyAlignment="1" applyBorder="1" applyFont="1">
      <alignment vertical="bottom"/>
    </xf>
    <xf borderId="47" fillId="0" fontId="8" numFmtId="0" xfId="0" applyAlignment="1" applyBorder="1" applyFont="1">
      <alignment horizontal="right" vertical="bottom"/>
    </xf>
    <xf borderId="47" fillId="117" fontId="8" numFmtId="0" xfId="0" applyAlignment="1" applyBorder="1" applyFont="1">
      <alignment vertical="bottom"/>
    </xf>
    <xf borderId="45" fillId="117" fontId="8" numFmtId="0" xfId="0" applyAlignment="1" applyBorder="1" applyFont="1">
      <alignment vertical="bottom"/>
    </xf>
    <xf borderId="47" fillId="0" fontId="20" numFmtId="0" xfId="0" applyAlignment="1" applyBorder="1" applyFont="1">
      <alignment vertical="bottom"/>
    </xf>
    <xf borderId="19" fillId="0" fontId="41" numFmtId="0" xfId="0" applyAlignment="1" applyBorder="1" applyFont="1">
      <alignment vertical="bottom"/>
    </xf>
    <xf borderId="45" fillId="0" fontId="8" numFmtId="0" xfId="0" applyAlignment="1" applyBorder="1" applyFont="1">
      <alignment shrinkToFit="0" vertical="bottom" wrapText="1"/>
    </xf>
    <xf borderId="1" fillId="0" fontId="20" numFmtId="0" xfId="0" applyAlignment="1" applyBorder="1" applyFont="1">
      <alignment readingOrder="0" vertical="bottom"/>
    </xf>
    <xf borderId="1" fillId="0" fontId="8" numFmtId="3" xfId="0" applyAlignment="1" applyBorder="1" applyFont="1" applyNumberFormat="1">
      <alignment horizontal="right" vertical="bottom"/>
    </xf>
    <xf borderId="0" fillId="2" fontId="42" numFmtId="0" xfId="0" applyAlignment="1" applyFont="1">
      <alignment readingOrder="0"/>
    </xf>
    <xf borderId="0" fillId="2" fontId="12" numFmtId="0" xfId="0" applyAlignment="1" applyFont="1">
      <alignment horizontal="left" readingOrder="0"/>
    </xf>
    <xf borderId="1" fillId="0" fontId="8" numFmtId="0" xfId="0" applyAlignment="1" applyBorder="1" applyFont="1">
      <alignment readingOrder="0" shrinkToFit="0" vertical="bottom" wrapText="0"/>
    </xf>
    <xf borderId="0" fillId="0" fontId="8" numFmtId="0" xfId="0" applyAlignment="1" applyFont="1">
      <alignment shrinkToFit="0" vertical="bottom" wrapText="0"/>
    </xf>
    <xf borderId="1" fillId="0" fontId="20" numFmtId="0" xfId="0" applyAlignment="1" applyBorder="1" applyFont="1">
      <alignment horizontal="right" vertical="bottom"/>
    </xf>
    <xf borderId="0" fillId="0" fontId="43" numFmtId="0" xfId="0" applyAlignment="1" applyFont="1">
      <alignment horizontal="left" readingOrder="0" shrinkToFit="0" vertical="bottom" wrapText="0"/>
    </xf>
    <xf borderId="0" fillId="0" fontId="44" numFmtId="0" xfId="0" applyAlignment="1" applyFont="1">
      <alignment vertical="bottom"/>
    </xf>
    <xf borderId="24" fillId="0" fontId="45" numFmtId="0" xfId="0" applyAlignment="1" applyBorder="1" applyFont="1">
      <alignment horizontal="left" readingOrder="0" shrinkToFit="0" vertical="bottom" wrapText="0"/>
    </xf>
    <xf borderId="24" fillId="0" fontId="5" numFmtId="0" xfId="0" applyBorder="1" applyFont="1"/>
    <xf borderId="17" fillId="0" fontId="2" numFmtId="0" xfId="0" applyAlignment="1" applyBorder="1" applyFont="1">
      <alignment horizontal="center" vertical="bottom"/>
    </xf>
    <xf borderId="19" fillId="0" fontId="2" numFmtId="0" xfId="0" applyAlignment="1" applyBorder="1" applyFont="1">
      <alignment horizontal="center" vertical="bottom"/>
    </xf>
    <xf borderId="19" fillId="0" fontId="2" numFmtId="0" xfId="0" applyAlignment="1" applyBorder="1" applyFont="1">
      <alignment horizontal="center" readingOrder="0" vertical="bottom"/>
    </xf>
    <xf borderId="18" fillId="0" fontId="5" numFmtId="0" xfId="0" applyAlignment="1" applyBorder="1" applyFont="1">
      <alignment horizontal="center" vertical="center"/>
    </xf>
    <xf borderId="19" fillId="0" fontId="5" numFmtId="0" xfId="0" applyAlignment="1" applyBorder="1" applyFont="1">
      <alignment horizontal="center"/>
    </xf>
    <xf borderId="19" fillId="0" fontId="5" numFmtId="169" xfId="0" applyAlignment="1" applyBorder="1" applyFont="1" applyNumberFormat="1">
      <alignment horizontal="center" vertical="bottom"/>
    </xf>
    <xf borderId="18" fillId="0" fontId="5" numFmtId="0" xfId="0" applyAlignment="1" applyBorder="1" applyFont="1">
      <alignment horizontal="center" readingOrder="0" vertical="center"/>
    </xf>
    <xf borderId="24" fillId="0" fontId="46" numFmtId="0" xfId="0" applyAlignment="1" applyBorder="1" applyFont="1">
      <alignment readingOrder="0" shrinkToFit="0" vertical="bottom" wrapText="0"/>
    </xf>
    <xf borderId="24" fillId="0" fontId="5" numFmtId="0" xfId="0" applyAlignment="1" applyBorder="1" applyFont="1">
      <alignment vertical="bottom"/>
    </xf>
    <xf borderId="17" fillId="0" fontId="2" numFmtId="0" xfId="0" applyAlignment="1" applyBorder="1" applyFont="1">
      <alignment horizontal="center"/>
    </xf>
    <xf borderId="19" fillId="0" fontId="2" numFmtId="0" xfId="0" applyAlignment="1" applyBorder="1" applyFont="1">
      <alignment horizontal="center"/>
    </xf>
    <xf borderId="24" fillId="0" fontId="2" numFmtId="0" xfId="0" applyAlignment="1" applyBorder="1" applyFont="1">
      <alignment horizontal="center" shrinkToFit="0" wrapText="0"/>
    </xf>
    <xf borderId="19" fillId="0" fontId="5" numFmtId="169" xfId="0" applyAlignment="1" applyBorder="1" applyFont="1" applyNumberFormat="1">
      <alignment horizontal="center"/>
    </xf>
    <xf borderId="19" fillId="0" fontId="5" numFmtId="11" xfId="0" applyAlignment="1" applyBorder="1" applyFont="1" applyNumberFormat="1">
      <alignment horizontal="center"/>
    </xf>
    <xf borderId="19" fillId="0" fontId="5" numFmtId="0" xfId="0" applyAlignment="1" applyBorder="1" applyFont="1">
      <alignment horizontal="center" readingOrder="0"/>
    </xf>
    <xf borderId="19" fillId="0" fontId="5" numFmtId="167" xfId="0" applyAlignment="1" applyBorder="1" applyFont="1" applyNumberFormat="1">
      <alignment horizontal="center" vertical="bottom"/>
    </xf>
    <xf borderId="19" fillId="0" fontId="5" numFmtId="170" xfId="0" applyAlignment="1" applyBorder="1" applyFont="1" applyNumberFormat="1">
      <alignment horizontal="center" vertical="bottom"/>
    </xf>
    <xf borderId="1" fillId="0" fontId="24" numFmtId="0" xfId="0" applyAlignment="1" applyBorder="1" applyFont="1">
      <alignment horizontal="center" vertical="bottom"/>
    </xf>
    <xf borderId="16" fillId="0" fontId="24" numFmtId="0" xfId="0" applyAlignment="1" applyBorder="1" applyFont="1">
      <alignment horizontal="center" vertical="bottom"/>
    </xf>
    <xf borderId="18" fillId="2" fontId="22" numFmtId="0" xfId="0" applyAlignment="1" applyBorder="1" applyFont="1">
      <alignment horizontal="center" vertical="center"/>
    </xf>
    <xf borderId="19" fillId="2" fontId="22" numFmtId="0" xfId="0" applyAlignment="1" applyBorder="1" applyFont="1">
      <alignment horizontal="center" vertical="bottom"/>
    </xf>
    <xf borderId="19" fillId="2" fontId="22" numFmtId="169" xfId="0" applyAlignment="1" applyBorder="1" applyFont="1" applyNumberFormat="1">
      <alignment horizontal="center" vertical="bottom"/>
    </xf>
    <xf borderId="1" fillId="0" fontId="1" numFmtId="0" xfId="0" applyAlignment="1" applyBorder="1" applyFont="1">
      <alignment horizontal="center" readingOrder="0" vertical="center"/>
    </xf>
    <xf borderId="1" fillId="0" fontId="1" numFmtId="0" xfId="0" applyAlignment="1" applyBorder="1" applyFont="1">
      <alignment horizontal="right" readingOrder="0" vertical="center"/>
    </xf>
    <xf borderId="13" fillId="0" fontId="6" numFmtId="0" xfId="0" applyAlignment="1" applyBorder="1" applyFont="1">
      <alignment horizontal="center" readingOrder="0" vertical="center"/>
    </xf>
    <xf borderId="1" fillId="0" fontId="6" numFmtId="0" xfId="0" applyAlignment="1" applyBorder="1" applyFont="1">
      <alignment horizontal="center" readingOrder="0" vertical="center"/>
    </xf>
    <xf borderId="1" fillId="0" fontId="0" numFmtId="3" xfId="0" applyAlignment="1" applyBorder="1" applyFont="1" applyNumberFormat="1">
      <alignment horizontal="right" readingOrder="0" shrinkToFit="0" vertical="center" wrapText="0"/>
    </xf>
    <xf borderId="0" fillId="0" fontId="6" numFmtId="0" xfId="0" applyAlignment="1" applyFont="1">
      <alignment readingOrder="0" shrinkToFit="0" wrapText="1"/>
    </xf>
    <xf borderId="1" fillId="0" fontId="3" numFmtId="0" xfId="0" applyAlignment="1" applyBorder="1" applyFont="1">
      <alignment horizontal="center" readingOrder="0" shrinkToFit="0" vertical="center" wrapText="0"/>
    </xf>
    <xf borderId="1" fillId="0" fontId="3" numFmtId="0" xfId="0" applyAlignment="1" applyBorder="1" applyFont="1">
      <alignment horizontal="right" readingOrder="0" shrinkToFit="0" vertical="center" wrapText="1"/>
    </xf>
    <xf borderId="13" fillId="0" fontId="0" numFmtId="0" xfId="0" applyAlignment="1" applyBorder="1" applyFont="1">
      <alignment horizontal="center" readingOrder="0" shrinkToFit="0" vertical="center" wrapText="0"/>
    </xf>
    <xf borderId="1" fillId="0" fontId="0" numFmtId="0" xfId="0" applyAlignment="1" applyBorder="1" applyFont="1">
      <alignment horizontal="center" readingOrder="0" shrinkToFit="0" vertical="center" wrapText="0"/>
    </xf>
    <xf borderId="13" fillId="0" fontId="0" numFmtId="0" xfId="0" applyAlignment="1" applyBorder="1" applyFont="1">
      <alignment horizontal="center" readingOrder="0" shrinkToFit="0" vertical="center" wrapText="1"/>
    </xf>
    <xf borderId="1" fillId="0" fontId="2" numFmtId="0" xfId="0" applyAlignment="1" applyBorder="1" applyFont="1">
      <alignment horizontal="right" readingOrder="0" vertical="center"/>
    </xf>
    <xf borderId="1" fillId="0" fontId="0" numFmtId="0" xfId="0" applyAlignment="1" applyBorder="1" applyFont="1">
      <alignment horizontal="right" readingOrder="0" shrinkToFit="0" vertical="center" wrapText="0"/>
    </xf>
    <xf borderId="14" fillId="0" fontId="8" numFmtId="0" xfId="0" applyAlignment="1" applyBorder="1" applyFont="1">
      <alignment vertical="bottom"/>
    </xf>
    <xf borderId="15" fillId="0" fontId="8" numFmtId="0" xfId="0" applyAlignment="1" applyBorder="1" applyFont="1">
      <alignment vertical="bottom"/>
    </xf>
    <xf borderId="15" fillId="0" fontId="8" numFmtId="0" xfId="0" applyAlignment="1" applyBorder="1" applyFont="1">
      <alignment horizontal="center" shrinkToFit="0" vertical="bottom" wrapText="1"/>
    </xf>
    <xf borderId="16" fillId="0" fontId="8" numFmtId="0" xfId="0" applyAlignment="1" applyBorder="1" applyFont="1">
      <alignment shrinkToFit="0" vertical="bottom" wrapText="1"/>
    </xf>
    <xf borderId="50" fillId="0" fontId="8" numFmtId="0" xfId="0" applyAlignment="1" applyBorder="1" applyFont="1">
      <alignment horizontal="center" vertical="center"/>
    </xf>
    <xf borderId="0" fillId="10" fontId="8" numFmtId="0" xfId="0" applyAlignment="1" applyFont="1">
      <alignment vertical="bottom"/>
    </xf>
    <xf borderId="0" fillId="10" fontId="8" numFmtId="0" xfId="0" applyAlignment="1" applyFont="1">
      <alignment horizontal="center" vertical="bottom"/>
    </xf>
    <xf borderId="27" fillId="10" fontId="8" numFmtId="0" xfId="0" applyAlignment="1" applyBorder="1" applyFont="1">
      <alignment vertical="bottom"/>
    </xf>
    <xf borderId="50" fillId="0" fontId="23" numFmtId="0" xfId="0" applyBorder="1" applyFont="1"/>
    <xf borderId="27" fillId="2" fontId="8" numFmtId="0" xfId="0" applyAlignment="1" applyBorder="1" applyFont="1">
      <alignment vertical="bottom"/>
    </xf>
    <xf borderId="27" fillId="2" fontId="47" numFmtId="0" xfId="0" applyAlignment="1" applyBorder="1" applyFont="1">
      <alignment vertical="bottom"/>
    </xf>
    <xf borderId="27" fillId="10" fontId="47" numFmtId="0" xfId="0" applyAlignment="1" applyBorder="1" applyFont="1">
      <alignment vertical="bottom"/>
    </xf>
    <xf borderId="24" fillId="0" fontId="8" numFmtId="171" xfId="0" applyAlignment="1" applyBorder="1" applyFont="1" applyNumberFormat="1">
      <alignment horizontal="center" vertical="bottom"/>
    </xf>
    <xf borderId="29" fillId="0" fontId="8" numFmtId="0" xfId="0" applyAlignment="1" applyBorder="1" applyFont="1">
      <alignment horizontal="center" vertical="center"/>
    </xf>
    <xf borderId="24" fillId="10" fontId="8" numFmtId="0" xfId="0" applyAlignment="1" applyBorder="1" applyFont="1">
      <alignment vertical="bottom"/>
    </xf>
    <xf borderId="24" fillId="10" fontId="8" numFmtId="0" xfId="0" applyAlignment="1" applyBorder="1" applyFont="1">
      <alignment horizontal="center" vertical="bottom"/>
    </xf>
    <xf borderId="19" fillId="10" fontId="8" numFmtId="0" xfId="0" applyAlignment="1" applyBorder="1" applyFont="1">
      <alignment vertical="bottom"/>
    </xf>
    <xf borderId="1" fillId="0" fontId="8" numFmtId="0" xfId="0" applyAlignment="1" applyBorder="1" applyFont="1">
      <alignment vertical="top"/>
    </xf>
    <xf borderId="16" fillId="2" fontId="8" numFmtId="0" xfId="0" applyAlignment="1" applyBorder="1" applyFont="1">
      <alignment vertical="top"/>
    </xf>
    <xf borderId="16" fillId="0" fontId="8" numFmtId="0" xfId="0" applyAlignment="1" applyBorder="1" applyFont="1">
      <alignment vertical="bottom"/>
    </xf>
    <xf borderId="16" fillId="0" fontId="8" numFmtId="0" xfId="0" applyAlignment="1" applyBorder="1" applyFont="1">
      <alignment horizontal="right" vertical="bottom"/>
    </xf>
    <xf borderId="18" fillId="0" fontId="8" numFmtId="0" xfId="0" applyAlignment="1" applyBorder="1" applyFont="1">
      <alignment vertical="top"/>
    </xf>
    <xf borderId="27" fillId="2" fontId="8" numFmtId="0" xfId="0" applyAlignment="1" applyBorder="1" applyFont="1">
      <alignment vertical="top"/>
    </xf>
    <xf borderId="27" fillId="0" fontId="8" numFmtId="0" xfId="0" applyAlignment="1" applyBorder="1" applyFont="1">
      <alignment vertical="top"/>
    </xf>
    <xf borderId="0" fillId="0" fontId="8" numFmtId="0" xfId="0" applyAlignment="1" applyFont="1">
      <alignment vertical="top"/>
    </xf>
    <xf borderId="1" fillId="0" fontId="9" numFmtId="0" xfId="0" applyAlignment="1" applyBorder="1" applyFont="1">
      <alignment horizontal="left" readingOrder="0" shrinkToFit="0" wrapText="1"/>
    </xf>
    <xf borderId="1" fillId="0" fontId="11" numFmtId="0" xfId="0" applyAlignment="1" applyBorder="1" applyFont="1">
      <alignment horizontal="left" readingOrder="0" shrinkToFit="0" wrapText="1"/>
    </xf>
    <xf borderId="1" fillId="2" fontId="2" numFmtId="0" xfId="0" applyAlignment="1" applyBorder="1" applyFont="1">
      <alignment horizontal="left" readingOrder="0" shrinkToFit="0" vertical="bottom" wrapText="1"/>
    </xf>
    <xf borderId="1" fillId="0" fontId="2" numFmtId="0" xfId="0" applyAlignment="1" applyBorder="1" applyFont="1">
      <alignment readingOrder="0" vertical="bottom"/>
    </xf>
    <xf borderId="1" fillId="0" fontId="48" numFmtId="0" xfId="0" applyAlignment="1" applyBorder="1" applyFont="1">
      <alignment readingOrder="0" vertical="bottom"/>
    </xf>
    <xf borderId="1" fillId="0" fontId="3" numFmtId="0" xfId="0" applyAlignment="1" applyBorder="1" applyFont="1">
      <alignment readingOrder="0"/>
    </xf>
    <xf borderId="1" fillId="2" fontId="7" numFmtId="3" xfId="0" applyAlignment="1" applyBorder="1" applyFont="1" applyNumberFormat="1">
      <alignment readingOrder="0"/>
    </xf>
    <xf borderId="1" fillId="2" fontId="0" numFmtId="3" xfId="0" applyAlignment="1" applyBorder="1" applyFont="1" applyNumberFormat="1">
      <alignment horizontal="left" readingOrder="0"/>
    </xf>
    <xf borderId="1" fillId="0" fontId="3" numFmtId="3" xfId="0" applyAlignment="1" applyBorder="1" applyFont="1" applyNumberFormat="1">
      <alignment horizontal="right" readingOrder="0"/>
    </xf>
    <xf borderId="1" fillId="0" fontId="0" numFmtId="3" xfId="0" applyAlignment="1" applyBorder="1" applyFont="1" applyNumberFormat="1">
      <alignment horizontal="right" readingOrder="0"/>
    </xf>
    <xf borderId="1" fillId="0" fontId="0" numFmtId="0" xfId="0" applyAlignment="1" applyBorder="1" applyFont="1">
      <alignment horizontal="right" readingOrder="0"/>
    </xf>
    <xf borderId="1" fillId="0" fontId="5" numFmtId="0" xfId="0" applyAlignment="1" applyBorder="1" applyFont="1">
      <alignment vertical="bottom"/>
    </xf>
    <xf borderId="1" fillId="0" fontId="0" numFmtId="10" xfId="0" applyAlignment="1" applyBorder="1" applyFont="1" applyNumberFormat="1">
      <alignment horizontal="right" readingOrder="0" vertical="bottom"/>
    </xf>
    <xf borderId="1" fillId="0" fontId="2" numFmtId="0" xfId="0" applyAlignment="1" applyBorder="1" applyFont="1">
      <alignment horizontal="center" readingOrder="0" vertical="bottom"/>
    </xf>
    <xf borderId="1" fillId="0" fontId="5" numFmtId="0" xfId="0" applyAlignment="1" applyBorder="1" applyFont="1">
      <alignment horizontal="right" readingOrder="0" vertical="bottom"/>
    </xf>
    <xf borderId="1" fillId="0" fontId="2" numFmtId="0" xfId="0" applyAlignment="1" applyBorder="1" applyFont="1">
      <alignment horizontal="center" vertical="bottom"/>
    </xf>
    <xf borderId="16" fillId="0" fontId="2" numFmtId="0" xfId="0" applyAlignment="1" applyBorder="1" applyFont="1">
      <alignment horizontal="center" readingOrder="0" vertical="bottom"/>
    </xf>
    <xf borderId="16" fillId="0" fontId="3" numFmtId="0" xfId="0" applyAlignment="1" applyBorder="1" applyFont="1">
      <alignment horizontal="center" readingOrder="0" vertical="bottom"/>
    </xf>
    <xf borderId="1" fillId="2" fontId="49" numFmtId="0" xfId="0" applyAlignment="1" applyBorder="1" applyFont="1">
      <alignment vertical="bottom"/>
    </xf>
    <xf borderId="17" fillId="0" fontId="0" numFmtId="0" xfId="0" applyAlignment="1" applyBorder="1" applyFont="1">
      <alignment horizontal="right" readingOrder="0" vertical="bottom"/>
    </xf>
    <xf borderId="19" fillId="0" fontId="0" numFmtId="0" xfId="0" applyAlignment="1" applyBorder="1" applyFont="1">
      <alignment horizontal="right" readingOrder="0" vertical="bottom"/>
    </xf>
    <xf borderId="19" fillId="0" fontId="0" numFmtId="0" xfId="0" applyAlignment="1" applyBorder="1" applyFont="1">
      <alignment horizontal="right" vertical="bottom"/>
    </xf>
    <xf borderId="1" fillId="2" fontId="49" numFmtId="0" xfId="0" applyAlignment="1" applyBorder="1" applyFont="1">
      <alignment readingOrder="0" vertical="bottom"/>
    </xf>
    <xf borderId="1" fillId="2" fontId="49" numFmtId="0" xfId="0" applyAlignment="1" applyBorder="1" applyFont="1">
      <alignment vertical="bottom"/>
    </xf>
    <xf borderId="17" fillId="0" fontId="0" numFmtId="0" xfId="0" applyAlignment="1" applyBorder="1" applyFont="1">
      <alignment horizontal="right" vertical="bottom"/>
    </xf>
    <xf borderId="21" fillId="0" fontId="0" numFmtId="0" xfId="0" applyAlignment="1" applyBorder="1" applyFont="1">
      <alignment readingOrder="0" shrinkToFit="0" vertical="bottom" wrapText="0"/>
    </xf>
    <xf borderId="0" fillId="0" fontId="0" numFmtId="0" xfId="0" applyAlignment="1" applyFont="1">
      <alignment readingOrder="0" shrinkToFit="0" vertical="bottom" wrapText="0"/>
    </xf>
    <xf borderId="0" fillId="0" fontId="36" numFmtId="0" xfId="0" applyAlignment="1" applyFont="1">
      <alignment shrinkToFit="0" vertical="bottom" wrapText="0"/>
    </xf>
    <xf borderId="0" fillId="0" fontId="50" numFmtId="0" xfId="0" applyAlignment="1" applyFont="1">
      <alignment shrinkToFit="0" vertical="bottom" wrapText="0"/>
    </xf>
    <xf borderId="24" fillId="0" fontId="2" numFmtId="0" xfId="0" applyAlignment="1" applyBorder="1" applyFont="1">
      <alignment readingOrder="0" shrinkToFit="0" vertical="bottom" wrapText="0"/>
    </xf>
    <xf borderId="17" fillId="0" fontId="2" numFmtId="0" xfId="0" applyAlignment="1" applyBorder="1" applyFont="1">
      <alignment vertical="bottom"/>
    </xf>
    <xf borderId="19" fillId="0" fontId="2" numFmtId="0" xfId="0" applyAlignment="1" applyBorder="1" applyFont="1">
      <alignment vertical="bottom"/>
    </xf>
    <xf borderId="19" fillId="0" fontId="2" numFmtId="0" xfId="0" applyAlignment="1" applyBorder="1" applyFont="1">
      <alignment readingOrder="0" vertical="bottom"/>
    </xf>
    <xf borderId="0" fillId="0" fontId="6" numFmtId="0" xfId="0" applyAlignment="1" applyFont="1">
      <alignment vertical="bottom"/>
    </xf>
    <xf borderId="17" fillId="0" fontId="49" numFmtId="0" xfId="0" applyAlignment="1" applyBorder="1" applyFont="1">
      <alignment vertical="bottom"/>
    </xf>
    <xf borderId="17" fillId="0" fontId="51" numFmtId="0" xfId="0" applyAlignment="1" applyBorder="1" applyFont="1">
      <alignment vertical="bottom"/>
    </xf>
    <xf borderId="17" fillId="0" fontId="51" numFmtId="0" xfId="0" applyAlignment="1" applyBorder="1" applyFont="1">
      <alignment vertical="bottom"/>
    </xf>
    <xf borderId="19" fillId="0" fontId="2" numFmtId="0" xfId="0" applyAlignment="1" applyBorder="1" applyFont="1">
      <alignment vertical="bottom"/>
    </xf>
    <xf borderId="19" fillId="0" fontId="5" numFmtId="0" xfId="0" applyAlignment="1" applyBorder="1" applyFont="1">
      <alignment readingOrder="0" vertical="bottom"/>
    </xf>
    <xf borderId="19" fillId="0" fontId="5" numFmtId="0" xfId="0" applyAlignment="1" applyBorder="1" applyFont="1">
      <alignment horizontal="center" readingOrder="0" vertical="bottom"/>
    </xf>
    <xf borderId="19" fillId="0" fontId="5" numFmtId="0" xfId="0" applyAlignment="1" applyBorder="1" applyFont="1">
      <alignment vertical="bottom"/>
    </xf>
    <xf borderId="17" fillId="0" fontId="49" numFmtId="0" xfId="0" applyAlignment="1" applyBorder="1" applyFont="1">
      <alignment vertical="bottom"/>
    </xf>
    <xf borderId="51" fillId="0" fontId="6" numFmtId="0" xfId="0" applyAlignment="1" applyBorder="1" applyFont="1">
      <alignment vertical="bottom"/>
    </xf>
    <xf borderId="52" fillId="0" fontId="6" numFmtId="0" xfId="0" applyAlignment="1" applyBorder="1" applyFont="1">
      <alignment vertical="bottom"/>
    </xf>
    <xf borderId="0" fillId="0" fontId="1" numFmtId="0" xfId="0" applyAlignment="1" applyFont="1">
      <alignment horizontal="center" readingOrder="0"/>
    </xf>
    <xf borderId="13" fillId="0" fontId="1" numFmtId="0" xfId="0" applyAlignment="1" applyBorder="1" applyFont="1">
      <alignment readingOrder="0"/>
    </xf>
    <xf borderId="14" fillId="0" fontId="1" numFmtId="0" xfId="0" applyAlignment="1" applyBorder="1" applyFont="1">
      <alignment horizontal="center" readingOrder="0"/>
    </xf>
    <xf borderId="21" fillId="0" fontId="1" numFmtId="0" xfId="0" applyAlignment="1" applyBorder="1" applyFont="1">
      <alignment readingOrder="0"/>
    </xf>
    <xf borderId="21" fillId="0" fontId="52" numFmtId="0" xfId="0" applyAlignment="1" applyBorder="1" applyFont="1">
      <alignment readingOrder="0"/>
    </xf>
    <xf borderId="50" fillId="0" fontId="20" numFmtId="0" xfId="0" applyAlignment="1" applyBorder="1" applyFont="1">
      <alignment vertical="bottom"/>
    </xf>
    <xf borderId="29" fillId="0" fontId="1" numFmtId="0" xfId="0" applyAlignment="1" applyBorder="1" applyFont="1">
      <alignment readingOrder="0"/>
    </xf>
    <xf borderId="22" fillId="0" fontId="1" numFmtId="0" xfId="0" applyAlignment="1" applyBorder="1" applyFont="1">
      <alignment readingOrder="0"/>
    </xf>
    <xf borderId="0" fillId="0" fontId="20" numFmtId="0" xfId="0" applyAlignment="1" applyFont="1">
      <alignment horizontal="right" vertical="bottom"/>
    </xf>
    <xf borderId="0" fillId="0" fontId="20" numFmtId="0" xfId="0" applyAlignment="1" applyFont="1">
      <alignment vertical="bottom"/>
    </xf>
    <xf borderId="0" fillId="0" fontId="52" numFmtId="0" xfId="0" applyAlignment="1" applyFont="1">
      <alignment readingOrder="0"/>
    </xf>
    <xf borderId="50" fillId="0" fontId="1" numFmtId="0" xfId="0" applyAlignment="1" applyBorder="1" applyFont="1">
      <alignment readingOrder="0"/>
    </xf>
    <xf borderId="27" fillId="0" fontId="1" numFmtId="0" xfId="0" applyAlignment="1" applyBorder="1" applyFont="1">
      <alignment readingOrder="0"/>
    </xf>
    <xf borderId="0" fillId="0" fontId="20" numFmtId="0" xfId="0" applyAlignment="1" applyFont="1">
      <alignment shrinkToFit="0" vertical="bottom" wrapText="0"/>
    </xf>
    <xf borderId="18" fillId="0" fontId="1" numFmtId="0" xfId="0" applyAlignment="1" applyBorder="1" applyFont="1">
      <alignment readingOrder="0"/>
    </xf>
    <xf borderId="0" fillId="0" fontId="16" numFmtId="0" xfId="0" applyAlignment="1" applyFont="1">
      <alignment readingOrder="0"/>
    </xf>
    <xf borderId="50" fillId="0" fontId="8" numFmtId="0" xfId="0" applyAlignment="1" applyBorder="1" applyFont="1">
      <alignment vertical="bottom"/>
    </xf>
    <xf borderId="50" fillId="0" fontId="6" numFmtId="0" xfId="0" applyAlignment="1" applyBorder="1" applyFont="1">
      <alignment readingOrder="0"/>
    </xf>
    <xf borderId="27" fillId="0" fontId="6" numFmtId="0" xfId="0" applyAlignment="1" applyBorder="1" applyFont="1">
      <alignment readingOrder="0"/>
    </xf>
    <xf borderId="0" fillId="0" fontId="8" numFmtId="0" xfId="0" applyAlignment="1" applyFont="1">
      <alignment horizontal="right" vertical="bottom"/>
    </xf>
    <xf borderId="18" fillId="0" fontId="6" numFmtId="0" xfId="0" applyAlignment="1" applyBorder="1" applyFont="1">
      <alignment readingOrder="0"/>
    </xf>
    <xf borderId="0" fillId="0" fontId="8" numFmtId="0" xfId="0" applyAlignment="1" applyFont="1">
      <alignment vertical="bottom"/>
    </xf>
    <xf borderId="24" fillId="0" fontId="6" numFmtId="0" xfId="0" applyAlignment="1" applyBorder="1" applyFont="1">
      <alignment readingOrder="0"/>
    </xf>
    <xf borderId="24" fillId="0" fontId="16" numFmtId="0" xfId="0" applyAlignment="1" applyBorder="1" applyFont="1">
      <alignment readingOrder="0"/>
    </xf>
    <xf borderId="30" fillId="0" fontId="6" numFmtId="0" xfId="0" applyAlignment="1" applyBorder="1" applyFont="1">
      <alignment readingOrder="0"/>
    </xf>
    <xf borderId="19" fillId="0" fontId="6" numFmtId="0" xfId="0" applyAlignment="1" applyBorder="1" applyFont="1">
      <alignment readingOrder="0"/>
    </xf>
    <xf borderId="24" fillId="0" fontId="8" numFmtId="0" xfId="0" applyAlignment="1" applyBorder="1" applyFont="1">
      <alignment horizontal="right" vertical="bottom"/>
    </xf>
    <xf borderId="17" fillId="0" fontId="6" numFmtId="0" xfId="0" applyAlignment="1" applyBorder="1" applyFont="1">
      <alignment readingOrder="0"/>
    </xf>
    <xf borderId="0" fillId="0" fontId="51" numFmtId="0" xfId="0" applyAlignment="1" applyFont="1">
      <alignment readingOrder="0"/>
    </xf>
    <xf borderId="0" fillId="0" fontId="5" numFmtId="0" xfId="0" applyAlignment="1" applyFont="1">
      <alignment readingOrder="0"/>
    </xf>
    <xf borderId="29" fillId="0" fontId="1" numFmtId="0" xfId="0" applyAlignment="1" applyBorder="1" applyFont="1">
      <alignment horizontal="center" readingOrder="0"/>
    </xf>
    <xf borderId="21" fillId="0" fontId="23" numFmtId="0" xfId="0" applyBorder="1" applyFont="1"/>
    <xf borderId="0" fillId="0" fontId="8" numFmtId="0" xfId="0" applyAlignment="1" applyFont="1">
      <alignment shrinkToFit="0" vertical="bottom" wrapText="0"/>
    </xf>
    <xf borderId="50" fillId="0" fontId="6" numFmtId="0" xfId="0" applyBorder="1" applyFont="1"/>
    <xf borderId="30" fillId="0" fontId="6" numFmtId="0" xfId="0" applyBorder="1" applyFont="1"/>
    <xf borderId="24" fillId="0" fontId="6" numFmtId="0" xfId="0" applyBorder="1" applyFont="1"/>
    <xf borderId="0" fillId="0" fontId="6" numFmtId="0" xfId="0" applyAlignment="1" applyFont="1">
      <alignment shrinkToFit="0" wrapText="0"/>
    </xf>
    <xf borderId="1" fillId="0" fontId="6" numFmtId="0" xfId="0" applyAlignment="1" applyBorder="1" applyFont="1">
      <alignment horizontal="right" readingOrder="0" vertical="bottom"/>
    </xf>
    <xf borderId="1" fillId="0" fontId="8" numFmtId="0" xfId="0" applyAlignment="1" applyBorder="1" applyFont="1">
      <alignment readingOrder="0" shrinkToFit="0" vertical="bottom" wrapText="0"/>
    </xf>
    <xf borderId="50" fillId="0" fontId="6" numFmtId="0" xfId="0" applyAlignment="1" applyBorder="1" applyFont="1">
      <alignment readingOrder="0" vertical="bottom"/>
    </xf>
    <xf borderId="1" fillId="0" fontId="27" numFmtId="0" xfId="0" applyAlignment="1" applyBorder="1" applyFont="1">
      <alignment readingOrder="0" vertical="bottom"/>
    </xf>
    <xf borderId="1" fillId="0" fontId="6" numFmtId="172" xfId="0" applyAlignment="1" applyBorder="1" applyFont="1" applyNumberFormat="1">
      <alignment horizontal="right" readingOrder="0" vertical="bottom"/>
    </xf>
    <xf borderId="1" fillId="2" fontId="6" numFmtId="2" xfId="0" applyAlignment="1" applyBorder="1" applyFont="1" applyNumberFormat="1">
      <alignment horizontal="right" readingOrder="0" vertical="bottom"/>
    </xf>
    <xf borderId="14" fillId="0" fontId="8" numFmtId="0" xfId="0" applyAlignment="1" applyBorder="1" applyFont="1">
      <alignment readingOrder="0" shrinkToFit="0" vertical="bottom" wrapText="0"/>
    </xf>
    <xf borderId="50" fillId="0" fontId="6" numFmtId="0" xfId="0" applyAlignment="1" applyBorder="1" applyFont="1">
      <alignment horizontal="right" vertical="bottom"/>
    </xf>
    <xf borderId="1" fillId="0" fontId="20" numFmtId="11" xfId="0" applyAlignment="1" applyBorder="1" applyFont="1" applyNumberFormat="1">
      <alignment readingOrder="0" vertical="bottom"/>
    </xf>
    <xf borderId="50" fillId="0" fontId="53" numFmtId="0" xfId="0" applyAlignment="1" applyBorder="1" applyFont="1">
      <alignment horizontal="right" vertical="bottom"/>
    </xf>
    <xf borderId="14" fillId="0" fontId="8" numFmtId="0" xfId="0" applyAlignment="1" applyBorder="1" applyFont="1">
      <alignment shrinkToFit="0" vertical="bottom" wrapText="0"/>
    </xf>
    <xf borderId="14" fillId="0" fontId="6" numFmtId="0" xfId="0" applyAlignment="1" applyBorder="1" applyFont="1">
      <alignment readingOrder="0" shrinkToFit="0" vertical="bottom" wrapText="0"/>
    </xf>
    <xf borderId="1" fillId="2" fontId="1" numFmtId="2" xfId="0" applyAlignment="1" applyBorder="1" applyFont="1" applyNumberFormat="1">
      <alignment horizontal="right" readingOrder="0" vertical="bottom"/>
    </xf>
    <xf borderId="14" fillId="0" fontId="6" numFmtId="0" xfId="0" applyAlignment="1" applyBorder="1" applyFont="1">
      <alignment shrinkToFit="0" vertical="bottom" wrapText="0"/>
    </xf>
    <xf borderId="1" fillId="2" fontId="6" numFmtId="0" xfId="0" applyAlignment="1" applyBorder="1" applyFont="1">
      <alignment horizontal="right" readingOrder="0" vertical="bottom"/>
    </xf>
    <xf borderId="0" fillId="0" fontId="27" numFmtId="0" xfId="0" applyAlignment="1" applyFont="1">
      <alignment readingOrder="0" vertical="bottom"/>
    </xf>
    <xf borderId="0" fillId="0" fontId="53" numFmtId="0" xfId="0" applyAlignment="1" applyFont="1">
      <alignment readingOrder="0" vertical="bottom"/>
    </xf>
    <xf borderId="1" fillId="2" fontId="1" numFmtId="0" xfId="0" applyAlignment="1" applyBorder="1" applyFont="1">
      <alignment horizontal="right" readingOrder="0" vertical="bottom"/>
    </xf>
    <xf borderId="1" fillId="2" fontId="27" numFmtId="0" xfId="0" applyAlignment="1" applyBorder="1" applyFont="1">
      <alignment readingOrder="0"/>
    </xf>
    <xf borderId="14" fillId="0" fontId="6" numFmtId="0" xfId="0" applyAlignment="1" applyBorder="1" applyFont="1">
      <alignment readingOrder="0" shrinkToFit="0" wrapText="0"/>
    </xf>
    <xf borderId="1" fillId="2" fontId="6" numFmtId="0" xfId="0" applyAlignment="1" applyBorder="1" applyFont="1">
      <alignment readingOrder="0"/>
    </xf>
    <xf borderId="1" fillId="2" fontId="1" numFmtId="0" xfId="0" applyAlignment="1" applyBorder="1" applyFont="1">
      <alignment readingOrder="0"/>
    </xf>
    <xf borderId="14" fillId="2" fontId="9" numFmtId="0" xfId="0" applyAlignment="1" applyBorder="1" applyFont="1">
      <alignment readingOrder="0" shrinkToFit="0" vertical="top" wrapText="1"/>
    </xf>
    <xf borderId="53" fillId="2" fontId="5" numFmtId="0" xfId="0" applyAlignment="1" applyBorder="1" applyFont="1">
      <alignment shrinkToFit="0" wrapText="1"/>
    </xf>
    <xf borderId="52" fillId="2" fontId="5" numFmtId="0" xfId="0" applyAlignment="1" applyBorder="1" applyFont="1">
      <alignment shrinkToFit="0" wrapText="1"/>
    </xf>
    <xf borderId="0" fillId="0" fontId="5" numFmtId="0" xfId="0" applyAlignment="1" applyFont="1">
      <alignment shrinkToFit="0" wrapText="1"/>
    </xf>
    <xf borderId="14" fillId="2" fontId="54" numFmtId="0" xfId="0" applyAlignment="1" applyBorder="1" applyFont="1">
      <alignment readingOrder="0"/>
    </xf>
    <xf borderId="53" fillId="2" fontId="6" numFmtId="0" xfId="0" applyBorder="1" applyFont="1"/>
    <xf borderId="52" fillId="2" fontId="6" numFmtId="0" xfId="0" applyBorder="1" applyFont="1"/>
    <xf borderId="1" fillId="2" fontId="55" numFmtId="0" xfId="0" applyAlignment="1" applyBorder="1" applyFont="1">
      <alignment readingOrder="0"/>
    </xf>
    <xf borderId="1" fillId="2" fontId="55" numFmtId="0" xfId="0" applyAlignment="1" applyBorder="1" applyFont="1">
      <alignment horizontal="center" readingOrder="0"/>
    </xf>
    <xf borderId="1" fillId="2" fontId="54" numFmtId="0" xfId="0" applyAlignment="1" applyBorder="1" applyFont="1">
      <alignment readingOrder="0"/>
    </xf>
    <xf borderId="1" fillId="2" fontId="56" numFmtId="0" xfId="0" applyAlignment="1" applyBorder="1" applyFont="1">
      <alignment readingOrder="0"/>
    </xf>
    <xf borderId="1" fillId="2" fontId="54" numFmtId="0" xfId="0" applyAlignment="1" applyBorder="1" applyFont="1">
      <alignment horizontal="center" readingOrder="0"/>
    </xf>
    <xf borderId="54" fillId="2" fontId="6" numFmtId="0" xfId="0" applyBorder="1" applyFont="1"/>
    <xf borderId="54" fillId="2" fontId="6" numFmtId="0" xfId="0" applyBorder="1" applyFont="1"/>
    <xf borderId="55" fillId="2" fontId="6" numFmtId="0" xfId="0" applyBorder="1" applyFont="1"/>
    <xf borderId="55" fillId="2" fontId="6" numFmtId="0" xfId="0" applyBorder="1" applyFont="1"/>
    <xf borderId="1" fillId="2" fontId="57" numFmtId="0" xfId="0" applyAlignment="1" applyBorder="1" applyFont="1">
      <alignment horizontal="center" readingOrder="0"/>
    </xf>
    <xf borderId="1" fillId="2" fontId="56" numFmtId="0" xfId="0" applyAlignment="1" applyBorder="1" applyFont="1">
      <alignment horizontal="center" readingOrder="0"/>
    </xf>
    <xf borderId="1" fillId="119" fontId="56" numFmtId="0" xfId="0" applyAlignment="1" applyBorder="1" applyFill="1" applyFont="1">
      <alignment horizontal="center" readingOrder="0"/>
    </xf>
    <xf borderId="1" fillId="119" fontId="54" numFmtId="0" xfId="0" applyAlignment="1" applyBorder="1" applyFont="1">
      <alignment horizontal="center" readingOrder="0"/>
    </xf>
    <xf borderId="1" fillId="120" fontId="56" numFmtId="0" xfId="0" applyAlignment="1" applyBorder="1" applyFill="1" applyFont="1">
      <alignment horizontal="center" readingOrder="0"/>
    </xf>
    <xf borderId="1" fillId="120" fontId="54" numFmtId="0" xfId="0" applyAlignment="1" applyBorder="1" applyFont="1">
      <alignment horizontal="center" readingOrder="0"/>
    </xf>
    <xf borderId="1" fillId="121" fontId="56" numFmtId="0" xfId="0" applyAlignment="1" applyBorder="1" applyFill="1" applyFont="1">
      <alignment horizontal="center" readingOrder="0"/>
    </xf>
    <xf borderId="1" fillId="121" fontId="54" numFmtId="0" xfId="0" applyAlignment="1" applyBorder="1" applyFont="1">
      <alignment horizontal="center" readingOrder="0"/>
    </xf>
    <xf borderId="56" fillId="2" fontId="6" numFmtId="0" xfId="0" applyBorder="1" applyFont="1"/>
    <xf borderId="1" fillId="120" fontId="56" numFmtId="0" xfId="0" applyAlignment="1" applyBorder="1" applyFont="1">
      <alignment horizontal="center" readingOrder="0" vertical="top"/>
    </xf>
    <xf borderId="1" fillId="120" fontId="54" numFmtId="0" xfId="0" applyAlignment="1" applyBorder="1" applyFont="1">
      <alignment horizontal="center" readingOrder="0" vertical="top"/>
    </xf>
    <xf borderId="1" fillId="2" fontId="55" numFmtId="0" xfId="0" applyAlignment="1" applyBorder="1" applyFont="1">
      <alignment readingOrder="0" vertical="bottom"/>
    </xf>
    <xf borderId="1" fillId="2" fontId="57" numFmtId="0" xfId="0" applyAlignment="1" applyBorder="1" applyFont="1">
      <alignment horizontal="center" readingOrder="0" vertical="bottom"/>
    </xf>
    <xf borderId="1" fillId="2" fontId="55" numFmtId="0" xfId="0" applyAlignment="1" applyBorder="1" applyFont="1">
      <alignment horizontal="center" readingOrder="0" vertical="bottom"/>
    </xf>
    <xf borderId="1" fillId="2" fontId="54" numFmtId="0" xfId="0" applyAlignment="1" applyBorder="1" applyFont="1">
      <alignment readingOrder="0" vertical="bottom"/>
    </xf>
    <xf borderId="1" fillId="2" fontId="56" numFmtId="0" xfId="0" applyAlignment="1" applyBorder="1" applyFont="1">
      <alignment horizontal="center" readingOrder="0" vertical="top"/>
    </xf>
    <xf borderId="1" fillId="2" fontId="54" numFmtId="0" xfId="0" applyAlignment="1" applyBorder="1" applyFont="1">
      <alignment horizontal="center" readingOrder="0" vertical="top"/>
    </xf>
    <xf borderId="1" fillId="119" fontId="56" numFmtId="0" xfId="0" applyAlignment="1" applyBorder="1" applyFont="1">
      <alignment horizontal="center" readingOrder="0" vertical="top"/>
    </xf>
    <xf borderId="1" fillId="119" fontId="54" numFmtId="0" xfId="0" applyAlignment="1" applyBorder="1" applyFont="1">
      <alignment horizontal="center" readingOrder="0" vertical="top"/>
    </xf>
    <xf borderId="1" fillId="0" fontId="41" numFmtId="0" xfId="0" applyAlignment="1" applyBorder="1" applyFont="1">
      <alignment readingOrder="0" vertical="bottom"/>
    </xf>
    <xf borderId="1" fillId="0" fontId="8" numFmtId="173" xfId="0" applyAlignment="1" applyBorder="1" applyFont="1" applyNumberFormat="1">
      <alignment horizontal="right" vertical="bottom"/>
    </xf>
    <xf borderId="1" fillId="122" fontId="8" numFmtId="173" xfId="0" applyAlignment="1" applyBorder="1" applyFill="1" applyFont="1" applyNumberFormat="1">
      <alignment horizontal="right" vertical="bottom"/>
    </xf>
    <xf borderId="1" fillId="0" fontId="6" numFmtId="173" xfId="0" applyBorder="1" applyFont="1" applyNumberFormat="1"/>
    <xf borderId="1" fillId="0" fontId="41" numFmtId="0" xfId="0" applyAlignment="1" applyBorder="1" applyFont="1">
      <alignment vertical="bottom"/>
    </xf>
    <xf borderId="1" fillId="0" fontId="8" numFmtId="173" xfId="0" applyAlignment="1" applyBorder="1" applyFont="1" applyNumberFormat="1">
      <alignment horizontal="right" readingOrder="0" vertical="bottom"/>
    </xf>
    <xf borderId="0" fillId="0" fontId="58" numFmtId="0" xfId="0" applyAlignment="1" applyFont="1">
      <alignment readingOrder="0"/>
    </xf>
    <xf borderId="1" fillId="123" fontId="8" numFmtId="173" xfId="0" applyAlignment="1" applyBorder="1" applyFill="1" applyFont="1" applyNumberFormat="1">
      <alignment horizontal="right" readingOrder="0" vertical="bottom"/>
    </xf>
    <xf borderId="1" fillId="122" fontId="8" numFmtId="173" xfId="0" applyAlignment="1" applyBorder="1" applyFont="1" applyNumberFormat="1">
      <alignment horizontal="right" readingOrder="0" vertical="bottom"/>
    </xf>
    <xf borderId="0" fillId="0" fontId="59" numFmtId="0" xfId="0" applyFont="1"/>
    <xf borderId="1" fillId="0" fontId="8" numFmtId="173" xfId="0" applyAlignment="1" applyBorder="1" applyFont="1" applyNumberFormat="1">
      <alignment vertical="bottom"/>
    </xf>
    <xf borderId="1" fillId="0" fontId="3" numFmtId="0" xfId="0" applyAlignment="1" applyBorder="1" applyFont="1">
      <alignment vertical="bottom"/>
    </xf>
    <xf borderId="1" fillId="0" fontId="48" numFmtId="0" xfId="0" applyAlignment="1" applyBorder="1" applyFont="1">
      <alignment vertical="bottom"/>
    </xf>
    <xf borderId="1" fillId="0" fontId="0" numFmtId="0" xfId="0" applyAlignment="1" applyBorder="1" applyFont="1">
      <alignment horizontal="right" vertical="bottom"/>
    </xf>
    <xf borderId="1" fillId="0" fontId="0" numFmtId="0" xfId="0" applyAlignment="1" applyBorder="1" applyFont="1">
      <alignment horizontal="right" readingOrder="0" vertical="bottom"/>
    </xf>
    <xf borderId="1" fillId="0" fontId="16" numFmtId="0" xfId="0" applyAlignment="1" applyBorder="1" applyFont="1">
      <alignment readingOrder="0" vertical="bottom"/>
    </xf>
    <xf borderId="1" fillId="0" fontId="8" numFmtId="0" xfId="0" applyAlignment="1" applyBorder="1" applyFont="1">
      <alignment horizontal="right" readingOrder="0" vertical="bottom"/>
    </xf>
    <xf borderId="0" fillId="0" fontId="6" numFmtId="0" xfId="0" applyAlignment="1" applyFont="1">
      <alignment readingOrder="0" shrinkToFit="0" vertical="bottom" wrapText="0"/>
    </xf>
    <xf borderId="0" fillId="0" fontId="1" numFmtId="0" xfId="0" applyAlignment="1" applyFont="1">
      <alignment readingOrder="0" shrinkToFit="0" wrapText="1"/>
    </xf>
    <xf borderId="0" fillId="0" fontId="3" numFmtId="0" xfId="0" applyAlignment="1" applyFont="1">
      <alignment readingOrder="0" shrinkToFit="0" vertical="bottom" wrapText="0"/>
    </xf>
    <xf borderId="0" fillId="0" fontId="60" numFmtId="0" xfId="0" applyAlignment="1" applyFont="1">
      <alignment shrinkToFit="0" vertical="bottom" wrapText="0"/>
    </xf>
    <xf borderId="0" fillId="2" fontId="3" numFmtId="0" xfId="0" applyAlignment="1" applyFont="1">
      <alignment horizontal="left" readingOrder="0" shrinkToFit="0" wrapText="1"/>
    </xf>
    <xf borderId="0" fillId="2" fontId="61" numFmtId="0" xfId="0" applyAlignment="1" applyFont="1">
      <alignment horizontal="left" readingOrder="0" shrinkToFit="0" wrapText="1"/>
    </xf>
    <xf borderId="1" fillId="0" fontId="3" numFmtId="0" xfId="0" applyAlignment="1" applyBorder="1" applyFont="1">
      <alignment readingOrder="0" shrinkToFit="0" vertical="bottom" wrapText="0"/>
    </xf>
    <xf borderId="0" fillId="0" fontId="60" numFmtId="0" xfId="0" applyAlignment="1" applyFont="1">
      <alignment shrinkToFit="0" vertical="bottom" wrapText="0"/>
    </xf>
    <xf borderId="1" fillId="0" fontId="0" numFmtId="0" xfId="0" applyAlignment="1" applyBorder="1" applyFont="1">
      <alignment readingOrder="0" shrinkToFit="0" vertical="bottom" wrapText="0"/>
    </xf>
    <xf borderId="1" fillId="0" fontId="6" numFmtId="3" xfId="0" applyAlignment="1" applyBorder="1" applyFont="1" applyNumberFormat="1">
      <alignment horizontal="center" vertical="top"/>
    </xf>
    <xf borderId="13" fillId="0" fontId="9" numFmtId="0" xfId="0" applyAlignment="1" applyBorder="1" applyFont="1">
      <alignment readingOrder="0" shrinkToFit="0" vertical="bottom" wrapText="0"/>
    </xf>
    <xf borderId="14" fillId="0" fontId="9" numFmtId="0" xfId="0" applyAlignment="1" applyBorder="1" applyFont="1">
      <alignment horizontal="center" readingOrder="0" shrinkToFit="0" vertical="bottom" wrapText="0"/>
    </xf>
    <xf borderId="13" fillId="0" fontId="9" numFmtId="0" xfId="0" applyAlignment="1" applyBorder="1" applyFont="1">
      <alignment horizontal="center" readingOrder="0" shrinkToFit="0" vertical="bottom" wrapText="0"/>
    </xf>
    <xf borderId="13" fillId="0" fontId="9" numFmtId="0" xfId="0" applyAlignment="1" applyBorder="1" applyFont="1">
      <alignment horizontal="center" readingOrder="0" shrinkToFit="0" vertical="bottom" wrapText="1"/>
    </xf>
    <xf borderId="1" fillId="0" fontId="11" numFmtId="0" xfId="0" applyAlignment="1" applyBorder="1" applyFont="1">
      <alignment shrinkToFit="0" vertical="bottom" wrapText="0"/>
    </xf>
    <xf borderId="16" fillId="0" fontId="9" numFmtId="0" xfId="0" applyAlignment="1" applyBorder="1" applyFont="1">
      <alignment horizontal="center" readingOrder="0" shrinkToFit="0" vertical="bottom" wrapText="0"/>
    </xf>
    <xf borderId="1" fillId="0" fontId="9" numFmtId="0" xfId="0" applyAlignment="1" applyBorder="1" applyFont="1">
      <alignment horizontal="center" readingOrder="0" shrinkToFit="0" vertical="bottom" wrapText="0"/>
    </xf>
    <xf borderId="17" fillId="0" fontId="9" numFmtId="0" xfId="0" applyAlignment="1" applyBorder="1" applyFont="1">
      <alignment readingOrder="0" shrinkToFit="0" vertical="bottom" wrapText="0"/>
    </xf>
    <xf borderId="1" fillId="0" fontId="11" numFmtId="0" xfId="0" applyAlignment="1" applyBorder="1" applyFont="1">
      <alignment horizontal="center" readingOrder="0" shrinkToFit="0" vertical="bottom" wrapText="0"/>
    </xf>
    <xf borderId="1" fillId="0" fontId="11" numFmtId="11" xfId="0" applyAlignment="1" applyBorder="1" applyFont="1" applyNumberFormat="1">
      <alignment horizontal="center" readingOrder="0" shrinkToFit="0" vertical="bottom" wrapText="0"/>
    </xf>
    <xf borderId="1" fillId="124" fontId="11" numFmtId="0" xfId="0" applyAlignment="1" applyBorder="1" applyFill="1" applyFont="1">
      <alignment horizontal="center" shrinkToFit="0" vertical="bottom" wrapText="0"/>
    </xf>
    <xf borderId="1" fillId="0" fontId="6" numFmtId="0" xfId="0" applyAlignment="1" applyBorder="1" applyFont="1">
      <alignment horizontal="center" readingOrder="0" vertical="top"/>
    </xf>
    <xf borderId="1" fillId="0" fontId="9" numFmtId="0" xfId="0" applyAlignment="1" applyBorder="1" applyFont="1">
      <alignment readingOrder="0" shrinkToFit="0" vertical="bottom" wrapText="0"/>
    </xf>
    <xf borderId="0" fillId="0" fontId="62" numFmtId="0" xfId="0" applyFont="1"/>
    <xf borderId="0" fillId="0" fontId="9" numFmtId="0" xfId="0" applyAlignment="1" applyFont="1">
      <alignment readingOrder="0" shrinkToFit="0" vertical="bottom" wrapText="0"/>
    </xf>
    <xf borderId="0" fillId="0" fontId="11" numFmtId="0" xfId="0" applyAlignment="1" applyFont="1">
      <alignment horizontal="center" shrinkToFit="0" vertical="bottom" wrapText="0"/>
    </xf>
    <xf borderId="0" fillId="0" fontId="63" numFmtId="0" xfId="0" applyAlignment="1" applyFont="1">
      <alignment shrinkToFit="0" vertical="bottom" wrapText="0"/>
    </xf>
    <xf borderId="14" fillId="0" fontId="9" numFmtId="0" xfId="0" applyAlignment="1" applyBorder="1" applyFont="1">
      <alignment horizontal="center" readingOrder="0" shrinkToFit="0" vertical="center" wrapText="0"/>
    </xf>
    <xf borderId="0" fillId="0" fontId="9" numFmtId="0" xfId="0" applyAlignment="1" applyFont="1">
      <alignment horizontal="center" readingOrder="0" shrinkToFit="0" vertical="center" wrapText="0"/>
    </xf>
    <xf borderId="1" fillId="0" fontId="11" numFmtId="0" xfId="0" applyAlignment="1" applyBorder="1" applyFont="1">
      <alignment shrinkToFit="0" vertical="bottom" wrapText="0"/>
    </xf>
    <xf borderId="1" fillId="0" fontId="1" numFmtId="3" xfId="0" applyAlignment="1" applyBorder="1" applyFont="1" applyNumberFormat="1">
      <alignment horizontal="center" readingOrder="0" vertical="top"/>
    </xf>
    <xf borderId="0" fillId="0" fontId="1" numFmtId="3" xfId="0" applyAlignment="1" applyFont="1" applyNumberFormat="1">
      <alignment horizontal="center" readingOrder="0" vertical="top"/>
    </xf>
    <xf borderId="1" fillId="0" fontId="6" numFmtId="3" xfId="0" applyAlignment="1" applyBorder="1" applyFont="1" applyNumberFormat="1">
      <alignment horizontal="center" readingOrder="0" vertical="top"/>
    </xf>
    <xf borderId="0" fillId="0" fontId="6" numFmtId="3" xfId="0" applyAlignment="1" applyFont="1" applyNumberFormat="1">
      <alignment horizontal="center" readingOrder="0" vertical="top"/>
    </xf>
    <xf borderId="0" fillId="0" fontId="6" numFmtId="0" xfId="0" applyAlignment="1" applyFont="1">
      <alignment horizontal="center" readingOrder="0" vertical="top"/>
    </xf>
    <xf borderId="14" fillId="0" fontId="9" numFmtId="0" xfId="0" applyAlignment="1" applyBorder="1" applyFont="1">
      <alignment horizontal="center" readingOrder="0" shrinkToFit="0" wrapText="0"/>
    </xf>
    <xf borderId="0" fillId="0" fontId="6" numFmtId="0" xfId="0" applyAlignment="1" applyFont="1">
      <alignment horizontal="center" readingOrder="0" vertical="center"/>
    </xf>
    <xf borderId="1" fillId="0" fontId="11" numFmtId="3" xfId="0" applyAlignment="1" applyBorder="1" applyFont="1" applyNumberFormat="1">
      <alignment horizontal="center" readingOrder="0" shrinkToFit="0" vertical="bottom" wrapText="0"/>
    </xf>
    <xf borderId="0" fillId="0" fontId="5" numFmtId="0" xfId="0" applyAlignment="1" applyFont="1">
      <alignment readingOrder="0" vertical="center"/>
    </xf>
    <xf borderId="14" fillId="0" fontId="1" numFmtId="3" xfId="0" applyAlignment="1" applyBorder="1" applyFont="1" applyNumberFormat="1">
      <alignment horizontal="center" readingOrder="0" vertical="top"/>
    </xf>
    <xf borderId="1" fillId="0" fontId="21" numFmtId="3" xfId="0" applyAlignment="1" applyBorder="1" applyFont="1" applyNumberFormat="1">
      <alignment horizontal="center" readingOrder="0" vertical="top"/>
    </xf>
    <xf borderId="0" fillId="2" fontId="14" numFmtId="0" xfId="0" applyAlignment="1" applyFont="1">
      <alignment horizontal="left" readingOrder="0"/>
    </xf>
    <xf borderId="1" fillId="0" fontId="9" numFmtId="0" xfId="0" applyAlignment="1" applyBorder="1" applyFont="1">
      <alignment horizontal="left" readingOrder="0" shrinkToFit="0" wrapText="0"/>
    </xf>
    <xf borderId="1" fillId="0" fontId="11" numFmtId="0" xfId="0" applyAlignment="1" applyBorder="1" applyFont="1">
      <alignment horizontal="left" readingOrder="0" shrinkToFit="0" wrapText="0"/>
    </xf>
    <xf borderId="1" fillId="0" fontId="11" numFmtId="0" xfId="0" applyAlignment="1" applyBorder="1" applyFont="1">
      <alignment horizontal="left" shrinkToFit="0" wrapText="0"/>
    </xf>
    <xf borderId="17" fillId="0" fontId="8" numFmtId="0" xfId="0" applyBorder="1" applyFont="1"/>
    <xf borderId="24" fillId="0" fontId="20" numFmtId="0" xfId="0" applyAlignment="1" applyBorder="1" applyFont="1">
      <alignment horizontal="center" shrinkToFit="0" wrapText="1"/>
    </xf>
    <xf borderId="24" fillId="0" fontId="20" numFmtId="0" xfId="0" applyAlignment="1" applyBorder="1" applyFont="1">
      <alignment horizontal="center" readingOrder="0" shrinkToFit="0" wrapText="1"/>
    </xf>
    <xf borderId="17" fillId="0" fontId="20" numFmtId="0" xfId="0" applyAlignment="1" applyBorder="1" applyFont="1">
      <alignment horizontal="center" readingOrder="0"/>
    </xf>
    <xf borderId="19" fillId="0" fontId="20" numFmtId="0" xfId="0" applyAlignment="1" applyBorder="1" applyFont="1">
      <alignment horizontal="center" readingOrder="0" shrinkToFit="0" wrapText="1"/>
    </xf>
    <xf borderId="19" fillId="0" fontId="20" numFmtId="0" xfId="0" applyAlignment="1" applyBorder="1" applyFont="1">
      <alignment horizontal="center" shrinkToFit="0" wrapText="1"/>
    </xf>
    <xf borderId="17" fillId="0" fontId="8" numFmtId="0" xfId="0" applyAlignment="1" applyBorder="1" applyFont="1">
      <alignment horizontal="left" vertical="bottom"/>
    </xf>
    <xf borderId="18" fillId="0" fontId="20" numFmtId="0" xfId="0" applyAlignment="1" applyBorder="1" applyFont="1">
      <alignment readingOrder="0"/>
    </xf>
    <xf borderId="17" fillId="0" fontId="8" numFmtId="0" xfId="0" applyAlignment="1" applyBorder="1" applyFont="1">
      <alignment horizontal="left" shrinkToFit="0" wrapText="1"/>
    </xf>
    <xf borderId="0" fillId="2" fontId="14" numFmtId="0" xfId="0" applyAlignment="1" applyFont="1">
      <alignment horizontal="left" readingOrder="0"/>
    </xf>
    <xf borderId="0" fillId="0" fontId="6" numFmtId="0" xfId="0" applyAlignment="1" applyFont="1">
      <alignment readingOrder="0"/>
    </xf>
    <xf borderId="1" fillId="0" fontId="8" numFmtId="172" xfId="0" applyAlignment="1" applyBorder="1" applyFont="1" applyNumberFormat="1">
      <alignment horizontal="right" vertical="bottom"/>
    </xf>
    <xf borderId="1" fillId="0" fontId="3" numFmtId="0" xfId="0" applyAlignment="1" applyBorder="1" applyFont="1">
      <alignment readingOrder="0" shrinkToFit="0" vertical="bottom" wrapText="1"/>
    </xf>
    <xf borderId="1" fillId="0" fontId="64" numFmtId="0" xfId="0" applyAlignment="1" applyBorder="1" applyFont="1">
      <alignmen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40" Type="http://schemas.openxmlformats.org/officeDocument/2006/relationships/worksheet" Target="worksheets/sheet37.xml"/><Relationship Id="rId42" Type="http://schemas.openxmlformats.org/officeDocument/2006/relationships/worksheet" Target="worksheets/sheet39.xml"/><Relationship Id="rId41" Type="http://schemas.openxmlformats.org/officeDocument/2006/relationships/worksheet" Target="worksheets/sheet38.xml"/><Relationship Id="rId44" Type="http://schemas.openxmlformats.org/officeDocument/2006/relationships/worksheet" Target="worksheets/sheet41.xml"/><Relationship Id="rId43" Type="http://schemas.openxmlformats.org/officeDocument/2006/relationships/worksheet" Target="worksheets/sheet40.xml"/><Relationship Id="rId46" Type="http://schemas.openxmlformats.org/officeDocument/2006/relationships/worksheet" Target="worksheets/sheet43.xml"/><Relationship Id="rId45" Type="http://schemas.openxmlformats.org/officeDocument/2006/relationships/worksheet" Target="worksheets/sheet42.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48" Type="http://schemas.openxmlformats.org/officeDocument/2006/relationships/worksheet" Target="worksheets/sheet45.xml"/><Relationship Id="rId47" Type="http://schemas.openxmlformats.org/officeDocument/2006/relationships/worksheet" Target="worksheets/sheet44.xml"/><Relationship Id="rId49" Type="http://schemas.openxmlformats.org/officeDocument/2006/relationships/worksheet" Target="worksheets/sheet4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worksheet" Target="worksheets/sheet28.xml"/><Relationship Id="rId30" Type="http://schemas.openxmlformats.org/officeDocument/2006/relationships/worksheet" Target="worksheets/sheet27.xml"/><Relationship Id="rId33" Type="http://schemas.openxmlformats.org/officeDocument/2006/relationships/worksheet" Target="worksheets/sheet30.xml"/><Relationship Id="rId32" Type="http://schemas.openxmlformats.org/officeDocument/2006/relationships/worksheet" Target="worksheets/sheet29.xml"/><Relationship Id="rId35" Type="http://schemas.openxmlformats.org/officeDocument/2006/relationships/worksheet" Target="worksheets/sheet32.xml"/><Relationship Id="rId34" Type="http://schemas.openxmlformats.org/officeDocument/2006/relationships/worksheet" Target="worksheets/sheet31.xml"/><Relationship Id="rId37" Type="http://schemas.openxmlformats.org/officeDocument/2006/relationships/worksheet" Target="worksheets/sheet34.xml"/><Relationship Id="rId36" Type="http://schemas.openxmlformats.org/officeDocument/2006/relationships/worksheet" Target="worksheets/sheet33.xml"/><Relationship Id="rId39" Type="http://schemas.openxmlformats.org/officeDocument/2006/relationships/worksheet" Target="worksheets/sheet36.xml"/><Relationship Id="rId38" Type="http://schemas.openxmlformats.org/officeDocument/2006/relationships/worksheet" Target="worksheets/sheet35.xml"/><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29" Type="http://schemas.openxmlformats.org/officeDocument/2006/relationships/worksheet" Target="worksheets/sheet26.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ncbi.nlm.nih.gov/biosample/SAMN13935689" TargetMode="External"/><Relationship Id="rId2" Type="http://schemas.openxmlformats.org/officeDocument/2006/relationships/hyperlink" Target="https://www.ncbi.nlm.nih.gov/biosample/SAMN30216104" TargetMode="External"/><Relationship Id="rId3" Type="http://schemas.openxmlformats.org/officeDocument/2006/relationships/hyperlink" Target="https://www.ncbi.nlm.nih.gov/biosample/SAMN10521808" TargetMode="External"/><Relationship Id="rId4" Type="http://schemas.openxmlformats.org/officeDocument/2006/relationships/hyperlink" Target="https://www.ncbi.nlm.nih.gov/biosample/SAMN10521809" TargetMode="External"/><Relationship Id="rId5" Type="http://schemas.openxmlformats.org/officeDocument/2006/relationships/hyperlink" Target="https://www.ncbi.nlm.nih.gov/biosample/SAMN04003007" TargetMode="External"/><Relationship Id="rId6" Type="http://schemas.openxmlformats.org/officeDocument/2006/relationships/hyperlink" Target="https://www.ncbi.nlm.nih.gov/biosample/SAMN30216103" TargetMode="External"/><Relationship Id="rId7"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20" Type="http://schemas.openxmlformats.org/officeDocument/2006/relationships/hyperlink" Target="https://www.ncbi.nlm.nih.gov/nuccore/NC_073248.1/" TargetMode="External"/><Relationship Id="rId22" Type="http://schemas.openxmlformats.org/officeDocument/2006/relationships/hyperlink" Target="https://www.ncbi.nlm.nih.gov/bioproject/916742" TargetMode="External"/><Relationship Id="rId21" Type="http://schemas.openxmlformats.org/officeDocument/2006/relationships/hyperlink" Target="https://www.ncbi.nlm.nih.gov/bioproject/930876" TargetMode="External"/><Relationship Id="rId24" Type="http://schemas.openxmlformats.org/officeDocument/2006/relationships/hyperlink" Target="https://www.ncbi.nlm.nih.gov/bioproject/916740" TargetMode="External"/><Relationship Id="rId23" Type="http://schemas.openxmlformats.org/officeDocument/2006/relationships/hyperlink" Target="https://www.ncbi.nlm.nih.gov/data-hub/genome/GCF_028885625.1/" TargetMode="External"/><Relationship Id="rId1" Type="http://schemas.openxmlformats.org/officeDocument/2006/relationships/hyperlink" Target="https://www.ncbi.nlm.nih.gov/bioproject/930783" TargetMode="External"/><Relationship Id="rId2" Type="http://schemas.openxmlformats.org/officeDocument/2006/relationships/hyperlink" Target="https://www.ncbi.nlm.nih.gov/bioproject/916735" TargetMode="External"/><Relationship Id="rId3" Type="http://schemas.openxmlformats.org/officeDocument/2006/relationships/hyperlink" Target="https://www.ncbi.nlm.nih.gov/bioproject/916734" TargetMode="External"/><Relationship Id="rId4" Type="http://schemas.openxmlformats.org/officeDocument/2006/relationships/hyperlink" Target="https://www.ncbi.nlm.nih.gov/bioproject/942951" TargetMode="External"/><Relationship Id="rId9" Type="http://schemas.openxmlformats.org/officeDocument/2006/relationships/hyperlink" Target="https://www.ncbi.nlm.nih.gov/bioproject/916736" TargetMode="External"/><Relationship Id="rId26" Type="http://schemas.openxmlformats.org/officeDocument/2006/relationships/hyperlink" Target="https://www.ncbi.nlm.nih.gov/nuccore/NC_072397.1/" TargetMode="External"/><Relationship Id="rId25" Type="http://schemas.openxmlformats.org/officeDocument/2006/relationships/hyperlink" Target="https://www.ncbi.nlm.nih.gov/nuccore/NC_072396.1/" TargetMode="External"/><Relationship Id="rId28" Type="http://schemas.openxmlformats.org/officeDocument/2006/relationships/hyperlink" Target="https://www.ncbi.nlm.nih.gov/bioproject/916743" TargetMode="External"/><Relationship Id="rId27" Type="http://schemas.openxmlformats.org/officeDocument/2006/relationships/hyperlink" Target="https://www.ncbi.nlm.nih.gov/bioproject/930875" TargetMode="External"/><Relationship Id="rId5" Type="http://schemas.openxmlformats.org/officeDocument/2006/relationships/hyperlink" Target="https://www.ncbi.nlm.nih.gov/data-hub/genome/GCF_029289425.1/" TargetMode="External"/><Relationship Id="rId6" Type="http://schemas.openxmlformats.org/officeDocument/2006/relationships/hyperlink" Target="https://www.ncbi.nlm.nih.gov/nuccore/NC_073272.1/" TargetMode="External"/><Relationship Id="rId29" Type="http://schemas.openxmlformats.org/officeDocument/2006/relationships/hyperlink" Target="https://www.ncbi.nlm.nih.gov/data-hub/genome/GCF_028885655.1/" TargetMode="External"/><Relationship Id="rId7" Type="http://schemas.openxmlformats.org/officeDocument/2006/relationships/hyperlink" Target="https://www.ncbi.nlm.nih.gov/nuccore/NC_073273.1/" TargetMode="External"/><Relationship Id="rId8" Type="http://schemas.openxmlformats.org/officeDocument/2006/relationships/hyperlink" Target="https://www.ncbi.nlm.nih.gov/bioproject/930872" TargetMode="External"/><Relationship Id="rId31" Type="http://schemas.openxmlformats.org/officeDocument/2006/relationships/hyperlink" Target="https://www.ncbi.nlm.nih.gov/nuccore/NC_072008.1/" TargetMode="External"/><Relationship Id="rId30" Type="http://schemas.openxmlformats.org/officeDocument/2006/relationships/hyperlink" Target="https://www.ncbi.nlm.nih.gov/bioproject/916741" TargetMode="External"/><Relationship Id="rId11" Type="http://schemas.openxmlformats.org/officeDocument/2006/relationships/hyperlink" Target="https://www.ncbi.nlm.nih.gov/bioproject/916737" TargetMode="External"/><Relationship Id="rId33" Type="http://schemas.openxmlformats.org/officeDocument/2006/relationships/hyperlink" Target="https://www.ncbi.nlm.nih.gov/bioproject/930781" TargetMode="External"/><Relationship Id="rId10" Type="http://schemas.openxmlformats.org/officeDocument/2006/relationships/hyperlink" Target="https://www.ncbi.nlm.nih.gov/data-hub/genome/GCF_028858775.1/" TargetMode="External"/><Relationship Id="rId32" Type="http://schemas.openxmlformats.org/officeDocument/2006/relationships/hyperlink" Target="https://www.ncbi.nlm.nih.gov/nuccore/NC_072009.1/" TargetMode="External"/><Relationship Id="rId13" Type="http://schemas.openxmlformats.org/officeDocument/2006/relationships/hyperlink" Target="https://www.ncbi.nlm.nih.gov/nuccore/NC_072422.1/" TargetMode="External"/><Relationship Id="rId35" Type="http://schemas.openxmlformats.org/officeDocument/2006/relationships/hyperlink" Target="https://www.ncbi.nlm.nih.gov/data-hub/genome/GCF_028878055.1/" TargetMode="External"/><Relationship Id="rId12" Type="http://schemas.openxmlformats.org/officeDocument/2006/relationships/hyperlink" Target="https://www.ncbi.nlm.nih.gov/nuccore/NC_072421.1/" TargetMode="External"/><Relationship Id="rId34" Type="http://schemas.openxmlformats.org/officeDocument/2006/relationships/hyperlink" Target="https://www.ncbi.nlm.nih.gov/bioproject/916729" TargetMode="External"/><Relationship Id="rId15" Type="http://schemas.openxmlformats.org/officeDocument/2006/relationships/hyperlink" Target="https://www.ncbi.nlm.nih.gov/bioproject/916732" TargetMode="External"/><Relationship Id="rId37" Type="http://schemas.openxmlformats.org/officeDocument/2006/relationships/hyperlink" Target="https://www.ncbi.nlm.nih.gov/nuccore/NC_072447.1/" TargetMode="External"/><Relationship Id="rId14" Type="http://schemas.openxmlformats.org/officeDocument/2006/relationships/hyperlink" Target="https://www.ncbi.nlm.nih.gov/bioproject/930782" TargetMode="External"/><Relationship Id="rId36" Type="http://schemas.openxmlformats.org/officeDocument/2006/relationships/hyperlink" Target="https://www.ncbi.nlm.nih.gov/bioproject/916728" TargetMode="External"/><Relationship Id="rId17" Type="http://schemas.openxmlformats.org/officeDocument/2006/relationships/hyperlink" Target="https://www.ncbi.nlm.nih.gov/bioproject/942267" TargetMode="External"/><Relationship Id="rId39" Type="http://schemas.openxmlformats.org/officeDocument/2006/relationships/drawing" Target="../drawings/drawing46.xml"/><Relationship Id="rId16" Type="http://schemas.openxmlformats.org/officeDocument/2006/relationships/hyperlink" Target="https://www.ncbi.nlm.nih.gov/bioproject/916733" TargetMode="External"/><Relationship Id="rId38" Type="http://schemas.openxmlformats.org/officeDocument/2006/relationships/hyperlink" Target="https://www.ncbi.nlm.nih.gov/nuccore/NC_072448.1/" TargetMode="External"/><Relationship Id="rId19" Type="http://schemas.openxmlformats.org/officeDocument/2006/relationships/hyperlink" Target="https://www.ncbi.nlm.nih.gov/nuccore/NC_073247.1/" TargetMode="External"/><Relationship Id="rId18" Type="http://schemas.openxmlformats.org/officeDocument/2006/relationships/hyperlink" Target="https://www.ncbi.nlm.nih.gov/data-hub/genome/GCF_029281585.1/"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63"/>
    <col customWidth="1" min="2" max="2" width="24.0"/>
    <col customWidth="1" min="3" max="3" width="19.63"/>
    <col customWidth="1" min="4" max="4" width="14.63"/>
    <col customWidth="1" min="5" max="5" width="15.0"/>
    <col customWidth="1" min="6" max="6" width="14.88"/>
    <col customWidth="1" min="7" max="7" width="25.0"/>
    <col customWidth="1" min="8" max="8" width="15.13"/>
    <col customWidth="1" min="9" max="9" width="17.75"/>
    <col customWidth="1" min="10" max="10" width="15.63"/>
    <col customWidth="1" min="11" max="11" width="28.25"/>
    <col customWidth="1" min="12" max="12" width="19.25"/>
  </cols>
  <sheetData>
    <row r="1">
      <c r="A1" s="1" t="s">
        <v>0</v>
      </c>
    </row>
    <row r="2">
      <c r="A2" s="2" t="s">
        <v>1</v>
      </c>
      <c r="B2" s="3" t="s">
        <v>2</v>
      </c>
      <c r="C2" s="2" t="s">
        <v>3</v>
      </c>
      <c r="D2" s="4" t="s">
        <v>4</v>
      </c>
      <c r="E2" s="4" t="s">
        <v>5</v>
      </c>
      <c r="F2" s="2" t="s">
        <v>6</v>
      </c>
      <c r="G2" s="2" t="s">
        <v>7</v>
      </c>
      <c r="H2" s="2" t="s">
        <v>8</v>
      </c>
      <c r="I2" s="2" t="s">
        <v>9</v>
      </c>
      <c r="J2" s="2" t="s">
        <v>10</v>
      </c>
      <c r="K2" s="5" t="s">
        <v>11</v>
      </c>
      <c r="L2" s="2" t="s">
        <v>12</v>
      </c>
      <c r="M2" s="6" t="s">
        <v>13</v>
      </c>
    </row>
    <row r="3">
      <c r="A3" s="2" t="s">
        <v>14</v>
      </c>
      <c r="B3" s="7"/>
      <c r="C3" s="8" t="s">
        <v>15</v>
      </c>
      <c r="D3" s="7"/>
      <c r="E3" s="9" t="s">
        <v>16</v>
      </c>
      <c r="F3" s="9" t="s">
        <v>17</v>
      </c>
      <c r="G3" s="9" t="s">
        <v>18</v>
      </c>
      <c r="H3" s="9" t="s">
        <v>19</v>
      </c>
      <c r="I3" s="10" t="s">
        <v>20</v>
      </c>
      <c r="J3" s="7"/>
      <c r="K3" s="7"/>
      <c r="L3" s="7"/>
      <c r="M3" s="11">
        <v>2.51</v>
      </c>
    </row>
    <row r="4">
      <c r="A4" s="2" t="s">
        <v>21</v>
      </c>
      <c r="B4" s="9" t="s">
        <v>22</v>
      </c>
      <c r="C4" s="8" t="s">
        <v>23</v>
      </c>
      <c r="D4" s="8" t="s">
        <v>24</v>
      </c>
      <c r="E4" s="12" t="s">
        <v>25</v>
      </c>
      <c r="F4" s="7"/>
      <c r="G4" s="7"/>
      <c r="H4" s="7"/>
      <c r="I4" s="7"/>
      <c r="J4" s="7"/>
      <c r="K4" s="7"/>
      <c r="L4" s="7"/>
      <c r="M4" s="11">
        <v>7.11</v>
      </c>
    </row>
    <row r="5">
      <c r="A5" s="2" t="s">
        <v>26</v>
      </c>
      <c r="B5" s="9" t="s">
        <v>27</v>
      </c>
      <c r="C5" s="8" t="s">
        <v>28</v>
      </c>
      <c r="D5" s="7"/>
      <c r="E5" s="12" t="s">
        <v>29</v>
      </c>
      <c r="F5" s="7"/>
      <c r="G5" s="7"/>
      <c r="H5" s="7"/>
      <c r="I5" s="7"/>
      <c r="J5" s="7"/>
      <c r="K5" s="7"/>
      <c r="L5" s="7"/>
      <c r="M5" s="11">
        <v>9.26</v>
      </c>
    </row>
    <row r="6">
      <c r="A6" s="2" t="s">
        <v>30</v>
      </c>
      <c r="B6" s="7"/>
      <c r="C6" s="7"/>
      <c r="D6" s="7"/>
      <c r="E6" s="8" t="s">
        <v>31</v>
      </c>
      <c r="F6" s="7"/>
      <c r="G6" s="7"/>
      <c r="H6" s="7"/>
      <c r="I6" s="7"/>
      <c r="J6" s="12" t="s">
        <v>32</v>
      </c>
      <c r="K6" s="8" t="s">
        <v>33</v>
      </c>
      <c r="L6" s="7"/>
      <c r="M6" s="11">
        <v>1.23</v>
      </c>
    </row>
    <row r="7">
      <c r="A7" s="2" t="s">
        <v>34</v>
      </c>
      <c r="B7" s="9" t="s">
        <v>35</v>
      </c>
      <c r="C7" s="8" t="s">
        <v>36</v>
      </c>
      <c r="D7" s="7"/>
      <c r="E7" s="13" t="s">
        <v>37</v>
      </c>
      <c r="F7" s="7"/>
      <c r="G7" s="7"/>
      <c r="H7" s="7"/>
      <c r="I7" s="7"/>
      <c r="J7" s="7"/>
      <c r="K7" s="7"/>
      <c r="L7" s="7"/>
      <c r="M7" s="11">
        <v>16.9</v>
      </c>
    </row>
    <row r="8">
      <c r="A8" s="2" t="s">
        <v>38</v>
      </c>
      <c r="B8" s="9" t="s">
        <v>39</v>
      </c>
      <c r="C8" s="14" t="s">
        <v>40</v>
      </c>
      <c r="D8" s="15" t="s">
        <v>41</v>
      </c>
      <c r="E8" s="13" t="s">
        <v>42</v>
      </c>
      <c r="F8" s="7"/>
      <c r="G8" s="7"/>
      <c r="H8" s="7"/>
      <c r="I8" s="7"/>
      <c r="J8" s="7"/>
      <c r="K8" s="7"/>
      <c r="L8" s="9" t="s">
        <v>43</v>
      </c>
      <c r="M8" s="11">
        <v>20.36</v>
      </c>
    </row>
    <row r="10">
      <c r="A10" s="10" t="s">
        <v>44</v>
      </c>
      <c r="B10" s="16"/>
      <c r="C10" s="16"/>
    </row>
    <row r="11">
      <c r="A11" s="10" t="s">
        <v>45</v>
      </c>
      <c r="B11" s="16"/>
      <c r="C11" s="16"/>
    </row>
    <row r="12">
      <c r="A12" s="10" t="s">
        <v>46</v>
      </c>
      <c r="B12" s="17"/>
      <c r="C12" s="16"/>
    </row>
    <row r="13">
      <c r="A13" s="10" t="s">
        <v>47</v>
      </c>
      <c r="B13" s="16"/>
      <c r="C13" s="16"/>
    </row>
    <row r="14">
      <c r="A14" s="10" t="s">
        <v>48</v>
      </c>
      <c r="B14" s="16"/>
      <c r="C14" s="16"/>
    </row>
    <row r="15">
      <c r="A15" s="10" t="s">
        <v>49</v>
      </c>
      <c r="B15" s="16"/>
      <c r="C15" s="16"/>
    </row>
    <row r="16">
      <c r="A16" s="10" t="s">
        <v>50</v>
      </c>
      <c r="B16" s="16"/>
      <c r="C16" s="16"/>
    </row>
    <row r="17">
      <c r="A17" s="10" t="s">
        <v>51</v>
      </c>
      <c r="B17" s="16"/>
      <c r="C17" s="16"/>
    </row>
    <row r="18">
      <c r="A18" s="10" t="s">
        <v>52</v>
      </c>
      <c r="B18" s="16"/>
      <c r="C18" s="16"/>
    </row>
    <row r="19">
      <c r="A19" s="18" t="s">
        <v>53</v>
      </c>
      <c r="C19" s="16"/>
    </row>
    <row r="20">
      <c r="A20" s="10" t="s">
        <v>54</v>
      </c>
      <c r="B20" s="16"/>
      <c r="C20" s="16"/>
    </row>
    <row r="21">
      <c r="A21" s="10" t="s">
        <v>55</v>
      </c>
      <c r="B21" s="17"/>
      <c r="C21" s="17"/>
    </row>
    <row r="22">
      <c r="B22" s="16"/>
      <c r="C22" s="16"/>
    </row>
    <row r="23">
      <c r="B23" s="16"/>
      <c r="C23" s="16"/>
    </row>
    <row r="24">
      <c r="B24" s="16"/>
      <c r="C24" s="16"/>
    </row>
    <row r="25">
      <c r="B25" s="16"/>
      <c r="C25" s="16"/>
    </row>
    <row r="26">
      <c r="B26" s="16"/>
      <c r="C26" s="16"/>
    </row>
    <row r="27">
      <c r="B27" s="17"/>
      <c r="C27" s="16"/>
    </row>
    <row r="28">
      <c r="B28" s="16"/>
      <c r="C28" s="16"/>
    </row>
    <row r="29">
      <c r="B29" s="16"/>
      <c r="C29" s="16"/>
    </row>
    <row r="30">
      <c r="B30" s="16"/>
      <c r="C30" s="16"/>
    </row>
    <row r="31">
      <c r="B31" s="16"/>
      <c r="C31" s="16"/>
    </row>
    <row r="32">
      <c r="B32" s="16"/>
      <c r="C32" s="16"/>
    </row>
    <row r="33">
      <c r="B33" s="17"/>
      <c r="C33" s="17"/>
    </row>
    <row r="34">
      <c r="B34" s="16"/>
      <c r="C34" s="16"/>
    </row>
    <row r="35">
      <c r="B35" s="16"/>
      <c r="C35" s="16"/>
    </row>
    <row r="36">
      <c r="B36" s="16"/>
      <c r="C36" s="16"/>
    </row>
    <row r="37">
      <c r="B37" s="16"/>
      <c r="C37" s="16"/>
    </row>
    <row r="38">
      <c r="B38" s="16"/>
      <c r="C38" s="16"/>
    </row>
    <row r="39">
      <c r="B39" s="17"/>
      <c r="C39" s="17"/>
    </row>
    <row r="40">
      <c r="B40" s="16"/>
      <c r="C40" s="16"/>
    </row>
    <row r="41">
      <c r="B41" s="16"/>
      <c r="C41" s="16"/>
    </row>
    <row r="42">
      <c r="B42" s="16"/>
      <c r="C42" s="16"/>
    </row>
    <row r="43">
      <c r="B43" s="16"/>
      <c r="C43" s="16"/>
    </row>
    <row r="44">
      <c r="B44" s="16"/>
      <c r="C44" s="16"/>
    </row>
    <row r="45">
      <c r="B45" s="16"/>
      <c r="C45" s="16"/>
    </row>
    <row r="46">
      <c r="B46" s="16"/>
      <c r="C46" s="16"/>
    </row>
    <row r="47">
      <c r="B47" s="16"/>
      <c r="C47" s="16"/>
    </row>
    <row r="48">
      <c r="B48" s="16"/>
      <c r="C48" s="16"/>
    </row>
    <row r="49">
      <c r="B49" s="16"/>
      <c r="C49" s="16"/>
    </row>
    <row r="50">
      <c r="B50" s="16"/>
      <c r="C50" s="16"/>
    </row>
    <row r="51">
      <c r="B51" s="16"/>
      <c r="C51" s="16"/>
    </row>
    <row r="52">
      <c r="B52" s="16"/>
      <c r="C52" s="16"/>
    </row>
    <row r="53">
      <c r="B53" s="16"/>
      <c r="C53" s="16"/>
    </row>
    <row r="54">
      <c r="B54" s="16"/>
      <c r="C54" s="16"/>
    </row>
    <row r="55">
      <c r="B55" s="16"/>
      <c r="C55" s="16"/>
    </row>
    <row r="56">
      <c r="B56" s="16"/>
      <c r="C56" s="16"/>
    </row>
    <row r="57">
      <c r="B57" s="16"/>
      <c r="C57" s="16"/>
    </row>
    <row r="58">
      <c r="B58" s="16"/>
      <c r="C58" s="16"/>
    </row>
    <row r="59">
      <c r="B59" s="16"/>
      <c r="C59" s="16"/>
    </row>
    <row r="60">
      <c r="B60" s="16"/>
      <c r="C60" s="16"/>
    </row>
    <row r="61">
      <c r="B61" s="16"/>
      <c r="C61" s="16"/>
    </row>
    <row r="62">
      <c r="B62" s="16"/>
      <c r="C62" s="16"/>
    </row>
    <row r="63">
      <c r="B63" s="16"/>
      <c r="C63" s="16"/>
    </row>
    <row r="64">
      <c r="B64" s="16"/>
      <c r="C64" s="16"/>
    </row>
    <row r="65">
      <c r="B65" s="16"/>
      <c r="C65" s="16"/>
    </row>
    <row r="66">
      <c r="B66" s="16"/>
      <c r="C66" s="16"/>
    </row>
    <row r="67">
      <c r="B67" s="16"/>
      <c r="C67" s="16"/>
    </row>
    <row r="68">
      <c r="B68" s="16"/>
      <c r="C68" s="16"/>
    </row>
    <row r="69">
      <c r="B69" s="16"/>
      <c r="C69" s="16"/>
    </row>
    <row r="70">
      <c r="B70" s="16"/>
      <c r="C70" s="16"/>
    </row>
    <row r="71">
      <c r="B71" s="16"/>
      <c r="C71" s="16"/>
    </row>
    <row r="72">
      <c r="B72" s="16"/>
      <c r="C72" s="16"/>
    </row>
    <row r="73">
      <c r="B73" s="16"/>
      <c r="C73" s="16"/>
    </row>
    <row r="74">
      <c r="B74" s="16"/>
      <c r="C74" s="16"/>
    </row>
    <row r="75">
      <c r="B75" s="16"/>
      <c r="C75" s="16"/>
    </row>
    <row r="76">
      <c r="B76" s="16"/>
      <c r="C76" s="16"/>
    </row>
    <row r="77">
      <c r="B77" s="16"/>
      <c r="C77" s="16"/>
    </row>
    <row r="78">
      <c r="B78" s="16"/>
      <c r="C78" s="16"/>
    </row>
    <row r="79">
      <c r="B79" s="16"/>
      <c r="C79" s="16"/>
    </row>
    <row r="80">
      <c r="B80" s="16"/>
      <c r="C80" s="16"/>
    </row>
    <row r="81">
      <c r="B81" s="16"/>
      <c r="C81" s="16"/>
    </row>
    <row r="82">
      <c r="B82" s="16"/>
      <c r="C82" s="16"/>
    </row>
    <row r="83">
      <c r="B83" s="16"/>
      <c r="C83" s="16"/>
    </row>
    <row r="84">
      <c r="B84" s="16"/>
      <c r="C84" s="16"/>
    </row>
    <row r="85">
      <c r="B85" s="16"/>
      <c r="C85" s="16"/>
    </row>
    <row r="86">
      <c r="B86" s="16"/>
      <c r="C86" s="16"/>
    </row>
    <row r="87">
      <c r="B87" s="16"/>
      <c r="C87" s="16"/>
    </row>
    <row r="88">
      <c r="B88" s="16"/>
      <c r="C88" s="16"/>
    </row>
    <row r="89">
      <c r="B89" s="16"/>
      <c r="C89" s="16"/>
    </row>
    <row r="90">
      <c r="B90" s="16"/>
      <c r="C90" s="16"/>
    </row>
    <row r="91">
      <c r="B91" s="16"/>
      <c r="C91" s="16"/>
    </row>
    <row r="92">
      <c r="B92" s="16"/>
      <c r="C92" s="16"/>
    </row>
    <row r="93">
      <c r="B93" s="16"/>
      <c r="C93" s="16"/>
    </row>
    <row r="94">
      <c r="B94" s="16"/>
      <c r="C94" s="16"/>
    </row>
    <row r="95">
      <c r="B95" s="16"/>
      <c r="C95" s="16"/>
    </row>
    <row r="96">
      <c r="B96" s="16"/>
      <c r="C96" s="16"/>
    </row>
    <row r="97">
      <c r="B97" s="16"/>
      <c r="C97" s="16"/>
    </row>
    <row r="98">
      <c r="B98" s="16"/>
      <c r="C98" s="16"/>
    </row>
    <row r="99">
      <c r="B99" s="16"/>
      <c r="C99" s="16"/>
    </row>
    <row r="100">
      <c r="B100" s="16"/>
      <c r="C100" s="16"/>
    </row>
    <row r="101">
      <c r="B101" s="16"/>
      <c r="C101" s="16"/>
    </row>
    <row r="102">
      <c r="B102" s="16"/>
      <c r="C102" s="16"/>
    </row>
    <row r="103">
      <c r="B103" s="16"/>
      <c r="C103" s="16"/>
    </row>
    <row r="104">
      <c r="B104" s="16"/>
      <c r="C104" s="16"/>
    </row>
    <row r="105">
      <c r="B105" s="16"/>
      <c r="C105" s="16"/>
    </row>
    <row r="106">
      <c r="B106" s="16"/>
      <c r="C106" s="16"/>
    </row>
    <row r="107">
      <c r="B107" s="16"/>
      <c r="C107" s="16"/>
    </row>
    <row r="108">
      <c r="B108" s="16"/>
      <c r="C108" s="16"/>
    </row>
    <row r="109">
      <c r="B109" s="16"/>
      <c r="C109" s="16"/>
    </row>
    <row r="110">
      <c r="B110" s="16"/>
      <c r="C110" s="16"/>
    </row>
    <row r="111">
      <c r="B111" s="16"/>
      <c r="C111" s="16"/>
    </row>
    <row r="112">
      <c r="B112" s="16"/>
      <c r="C112" s="16"/>
    </row>
    <row r="113">
      <c r="B113" s="16"/>
      <c r="C113" s="16"/>
    </row>
    <row r="114">
      <c r="B114" s="16"/>
      <c r="C114" s="16"/>
    </row>
    <row r="115">
      <c r="B115" s="16"/>
      <c r="C115" s="16"/>
    </row>
    <row r="116">
      <c r="B116" s="16"/>
      <c r="C116" s="16"/>
    </row>
    <row r="117">
      <c r="B117" s="16"/>
      <c r="C117" s="16"/>
    </row>
    <row r="118">
      <c r="B118" s="16"/>
      <c r="C118" s="16"/>
    </row>
    <row r="119">
      <c r="B119" s="16"/>
      <c r="C119" s="16"/>
    </row>
    <row r="120">
      <c r="B120" s="16"/>
      <c r="C120" s="16"/>
    </row>
    <row r="121">
      <c r="B121" s="16"/>
      <c r="C121" s="16"/>
    </row>
    <row r="122">
      <c r="B122" s="16"/>
      <c r="C122" s="16"/>
    </row>
    <row r="123">
      <c r="B123" s="16"/>
      <c r="C123" s="16"/>
    </row>
    <row r="124">
      <c r="B124" s="16"/>
      <c r="C124" s="16"/>
    </row>
    <row r="125">
      <c r="B125" s="16"/>
      <c r="C125" s="16"/>
    </row>
    <row r="126">
      <c r="B126" s="16"/>
      <c r="C126" s="16"/>
    </row>
    <row r="127">
      <c r="B127" s="16"/>
      <c r="C127" s="16"/>
    </row>
    <row r="128">
      <c r="B128" s="16"/>
      <c r="C128" s="16"/>
    </row>
    <row r="129">
      <c r="B129" s="16"/>
      <c r="C129" s="16"/>
    </row>
    <row r="130">
      <c r="B130" s="16"/>
      <c r="C130" s="16"/>
    </row>
    <row r="131">
      <c r="B131" s="16"/>
      <c r="C131" s="16"/>
    </row>
    <row r="132">
      <c r="B132" s="16"/>
      <c r="C132" s="16"/>
    </row>
    <row r="133">
      <c r="B133" s="16"/>
      <c r="C133" s="16"/>
    </row>
    <row r="134">
      <c r="B134" s="16"/>
      <c r="C134" s="16"/>
    </row>
    <row r="135">
      <c r="B135" s="16"/>
      <c r="C135" s="16"/>
    </row>
    <row r="136">
      <c r="B136" s="16"/>
      <c r="C136" s="16"/>
    </row>
    <row r="137">
      <c r="B137" s="16"/>
      <c r="C137" s="16"/>
    </row>
    <row r="138">
      <c r="B138" s="16"/>
      <c r="C138" s="16"/>
    </row>
    <row r="139">
      <c r="B139" s="16"/>
      <c r="C139" s="16"/>
    </row>
    <row r="140">
      <c r="B140" s="16"/>
      <c r="C140" s="16"/>
    </row>
    <row r="141">
      <c r="B141" s="16"/>
      <c r="C141" s="16"/>
    </row>
    <row r="142">
      <c r="B142" s="16"/>
      <c r="C142" s="16"/>
    </row>
    <row r="143">
      <c r="B143" s="16"/>
      <c r="C143" s="16"/>
    </row>
    <row r="144">
      <c r="B144" s="16"/>
      <c r="C144" s="16"/>
    </row>
    <row r="145">
      <c r="B145" s="16"/>
      <c r="C145" s="16"/>
    </row>
    <row r="146">
      <c r="B146" s="16"/>
      <c r="C146" s="16"/>
    </row>
    <row r="147">
      <c r="B147" s="16"/>
      <c r="C147" s="16"/>
    </row>
    <row r="148">
      <c r="B148" s="16"/>
      <c r="C148" s="16"/>
    </row>
    <row r="149">
      <c r="B149" s="16"/>
      <c r="C149" s="16"/>
    </row>
    <row r="150">
      <c r="B150" s="16"/>
      <c r="C150" s="16"/>
    </row>
    <row r="151">
      <c r="B151" s="16"/>
      <c r="C151" s="16"/>
    </row>
    <row r="152">
      <c r="B152" s="16"/>
      <c r="C152" s="16"/>
    </row>
    <row r="153">
      <c r="B153" s="16"/>
      <c r="C153" s="16"/>
    </row>
    <row r="154">
      <c r="B154" s="16"/>
      <c r="C154" s="16"/>
    </row>
    <row r="155">
      <c r="B155" s="16"/>
      <c r="C155" s="16"/>
    </row>
    <row r="156">
      <c r="B156" s="16"/>
      <c r="C156" s="16"/>
    </row>
    <row r="157">
      <c r="B157" s="16"/>
      <c r="C157" s="16"/>
    </row>
    <row r="158">
      <c r="B158" s="16"/>
      <c r="C158" s="16"/>
    </row>
    <row r="159">
      <c r="B159" s="16"/>
      <c r="C159" s="16"/>
    </row>
    <row r="160">
      <c r="B160" s="16"/>
      <c r="C160" s="16"/>
    </row>
    <row r="161">
      <c r="B161" s="16"/>
      <c r="C161" s="16"/>
    </row>
    <row r="162">
      <c r="B162" s="16"/>
      <c r="C162" s="16"/>
    </row>
    <row r="163">
      <c r="B163" s="16"/>
      <c r="C163" s="16"/>
    </row>
    <row r="164">
      <c r="B164" s="16"/>
      <c r="C164" s="16"/>
    </row>
    <row r="165">
      <c r="B165" s="16"/>
      <c r="C165" s="16"/>
    </row>
    <row r="166">
      <c r="B166" s="16"/>
      <c r="C166" s="16"/>
    </row>
    <row r="167">
      <c r="B167" s="16"/>
      <c r="C167" s="16"/>
    </row>
    <row r="168">
      <c r="B168" s="16"/>
      <c r="C168" s="16"/>
    </row>
    <row r="169">
      <c r="B169" s="16"/>
      <c r="C169" s="16"/>
    </row>
    <row r="170">
      <c r="B170" s="16"/>
      <c r="C170" s="16"/>
    </row>
    <row r="171">
      <c r="B171" s="16"/>
      <c r="C171" s="16"/>
    </row>
    <row r="172">
      <c r="B172" s="16"/>
      <c r="C172" s="16"/>
    </row>
    <row r="173">
      <c r="B173" s="16"/>
      <c r="C173" s="16"/>
    </row>
    <row r="174">
      <c r="B174" s="16"/>
      <c r="C174" s="16"/>
    </row>
    <row r="175">
      <c r="B175" s="16"/>
      <c r="C175" s="16"/>
    </row>
    <row r="176">
      <c r="B176" s="16"/>
      <c r="C176" s="16"/>
    </row>
    <row r="177">
      <c r="B177" s="16"/>
      <c r="C177" s="16"/>
    </row>
    <row r="178">
      <c r="B178" s="16"/>
      <c r="C178" s="16"/>
    </row>
    <row r="179">
      <c r="B179" s="16"/>
      <c r="C179" s="16"/>
    </row>
    <row r="180">
      <c r="B180" s="16"/>
      <c r="C180" s="16"/>
    </row>
    <row r="181">
      <c r="B181" s="16"/>
      <c r="C181" s="16"/>
    </row>
    <row r="182">
      <c r="B182" s="16"/>
      <c r="C182" s="16"/>
    </row>
    <row r="183">
      <c r="B183" s="16"/>
      <c r="C183" s="16"/>
    </row>
    <row r="184">
      <c r="B184" s="16"/>
      <c r="C184" s="16"/>
    </row>
    <row r="185">
      <c r="B185" s="16"/>
      <c r="C185" s="16"/>
    </row>
    <row r="186">
      <c r="B186" s="16"/>
      <c r="C186" s="16"/>
    </row>
    <row r="187">
      <c r="B187" s="16"/>
      <c r="C187" s="16"/>
    </row>
    <row r="188">
      <c r="B188" s="16"/>
      <c r="C188" s="16"/>
    </row>
    <row r="189">
      <c r="B189" s="16"/>
      <c r="C189" s="16"/>
    </row>
    <row r="190">
      <c r="B190" s="16"/>
      <c r="C190" s="16"/>
    </row>
    <row r="191">
      <c r="B191" s="16"/>
      <c r="C191" s="16"/>
    </row>
    <row r="192">
      <c r="B192" s="16"/>
      <c r="C192" s="16"/>
    </row>
    <row r="193">
      <c r="B193" s="16"/>
      <c r="C193" s="16"/>
    </row>
    <row r="194">
      <c r="B194" s="16"/>
      <c r="C194" s="16"/>
    </row>
    <row r="195">
      <c r="B195" s="16"/>
      <c r="C195" s="16"/>
    </row>
    <row r="196">
      <c r="B196" s="16"/>
      <c r="C196" s="16"/>
    </row>
    <row r="197">
      <c r="B197" s="16"/>
      <c r="C197" s="16"/>
    </row>
    <row r="198">
      <c r="B198" s="16"/>
      <c r="C198" s="16"/>
    </row>
    <row r="199">
      <c r="B199" s="16"/>
      <c r="C199" s="16"/>
    </row>
    <row r="200">
      <c r="B200" s="16"/>
      <c r="C200" s="16"/>
    </row>
    <row r="201">
      <c r="B201" s="16"/>
      <c r="C201" s="16"/>
    </row>
    <row r="202">
      <c r="B202" s="16"/>
      <c r="C202" s="16"/>
    </row>
    <row r="203">
      <c r="B203" s="16"/>
      <c r="C203" s="16"/>
    </row>
    <row r="204">
      <c r="B204" s="16"/>
      <c r="C204" s="16"/>
    </row>
    <row r="205">
      <c r="B205" s="16"/>
      <c r="C205" s="16"/>
    </row>
    <row r="206">
      <c r="B206" s="16"/>
      <c r="C206" s="16"/>
    </row>
    <row r="207">
      <c r="B207" s="16"/>
      <c r="C207" s="16"/>
    </row>
    <row r="208">
      <c r="B208" s="16"/>
      <c r="C208" s="16"/>
    </row>
    <row r="209">
      <c r="B209" s="16"/>
      <c r="C209" s="16"/>
    </row>
    <row r="210">
      <c r="B210" s="16"/>
      <c r="C210" s="16"/>
    </row>
    <row r="211">
      <c r="B211" s="16"/>
      <c r="C211" s="16"/>
    </row>
    <row r="212">
      <c r="B212" s="16"/>
      <c r="C212" s="16"/>
    </row>
    <row r="213">
      <c r="B213" s="16"/>
      <c r="C213" s="16"/>
    </row>
    <row r="214">
      <c r="B214" s="16"/>
      <c r="C214" s="16"/>
    </row>
    <row r="215">
      <c r="B215" s="16"/>
      <c r="C215" s="16"/>
    </row>
    <row r="216">
      <c r="B216" s="16"/>
      <c r="C216" s="16"/>
    </row>
    <row r="217">
      <c r="B217" s="16"/>
      <c r="C217" s="16"/>
    </row>
    <row r="218">
      <c r="B218" s="16"/>
      <c r="C218" s="16"/>
    </row>
    <row r="219">
      <c r="B219" s="16"/>
      <c r="C219" s="16"/>
    </row>
    <row r="220">
      <c r="B220" s="16"/>
      <c r="C220" s="16"/>
    </row>
    <row r="221">
      <c r="B221" s="16"/>
      <c r="C221" s="16"/>
    </row>
    <row r="222">
      <c r="B222" s="16"/>
      <c r="C222" s="16"/>
    </row>
    <row r="223">
      <c r="B223" s="16"/>
      <c r="C223" s="16"/>
    </row>
    <row r="224">
      <c r="B224" s="16"/>
      <c r="C224" s="16"/>
    </row>
    <row r="225">
      <c r="B225" s="16"/>
      <c r="C225" s="16"/>
    </row>
    <row r="226">
      <c r="B226" s="16"/>
      <c r="C226" s="16"/>
    </row>
    <row r="227">
      <c r="B227" s="16"/>
      <c r="C227" s="16"/>
    </row>
    <row r="228">
      <c r="B228" s="16"/>
      <c r="C228" s="16"/>
    </row>
    <row r="229">
      <c r="B229" s="16"/>
      <c r="C229" s="16"/>
    </row>
    <row r="230">
      <c r="B230" s="16"/>
      <c r="C230" s="16"/>
    </row>
    <row r="231">
      <c r="B231" s="16"/>
      <c r="C231" s="16"/>
    </row>
    <row r="232">
      <c r="B232" s="16"/>
      <c r="C232" s="16"/>
    </row>
    <row r="233">
      <c r="B233" s="16"/>
      <c r="C233" s="16"/>
    </row>
    <row r="234">
      <c r="B234" s="16"/>
      <c r="C234" s="16"/>
    </row>
    <row r="235">
      <c r="B235" s="16"/>
      <c r="C235" s="16"/>
    </row>
    <row r="236">
      <c r="B236" s="16"/>
      <c r="C236" s="16"/>
    </row>
    <row r="237">
      <c r="B237" s="16"/>
      <c r="C237" s="16"/>
    </row>
    <row r="238">
      <c r="B238" s="16"/>
      <c r="C238" s="16"/>
    </row>
    <row r="239">
      <c r="B239" s="16"/>
      <c r="C239" s="16"/>
    </row>
    <row r="240">
      <c r="B240" s="16"/>
      <c r="C240" s="16"/>
    </row>
    <row r="241">
      <c r="B241" s="16"/>
      <c r="C241" s="16"/>
    </row>
    <row r="242">
      <c r="B242" s="16"/>
      <c r="C242" s="16"/>
    </row>
    <row r="243">
      <c r="B243" s="16"/>
      <c r="C243" s="16"/>
    </row>
    <row r="244">
      <c r="B244" s="16"/>
      <c r="C244" s="16"/>
    </row>
    <row r="245">
      <c r="B245" s="16"/>
      <c r="C245" s="16"/>
    </row>
    <row r="246">
      <c r="B246" s="16"/>
      <c r="C246" s="16"/>
    </row>
    <row r="247">
      <c r="B247" s="16"/>
      <c r="C247" s="16"/>
    </row>
    <row r="248">
      <c r="B248" s="16"/>
      <c r="C248" s="16"/>
    </row>
    <row r="249">
      <c r="B249" s="16"/>
      <c r="C249" s="16"/>
    </row>
    <row r="250">
      <c r="B250" s="16"/>
      <c r="C250" s="16"/>
    </row>
    <row r="251">
      <c r="B251" s="16"/>
      <c r="C251" s="16"/>
    </row>
    <row r="252">
      <c r="B252" s="16"/>
      <c r="C252" s="16"/>
    </row>
    <row r="253">
      <c r="B253" s="16"/>
      <c r="C253" s="16"/>
    </row>
    <row r="254">
      <c r="B254" s="16"/>
      <c r="C254" s="16"/>
    </row>
    <row r="255">
      <c r="B255" s="16"/>
      <c r="C255" s="16"/>
    </row>
    <row r="256">
      <c r="B256" s="16"/>
      <c r="C256" s="16"/>
    </row>
    <row r="257">
      <c r="B257" s="16"/>
      <c r="C257" s="16"/>
    </row>
    <row r="258">
      <c r="B258" s="16"/>
      <c r="C258" s="16"/>
    </row>
    <row r="259">
      <c r="B259" s="16"/>
      <c r="C259" s="16"/>
    </row>
    <row r="260">
      <c r="B260" s="16"/>
      <c r="C260" s="16"/>
    </row>
    <row r="261">
      <c r="B261" s="16"/>
      <c r="C261" s="16"/>
    </row>
    <row r="262">
      <c r="B262" s="16"/>
      <c r="C262" s="16"/>
    </row>
    <row r="263">
      <c r="B263" s="16"/>
      <c r="C263" s="16"/>
    </row>
    <row r="264">
      <c r="B264" s="16"/>
      <c r="C264" s="16"/>
    </row>
    <row r="265">
      <c r="B265" s="16"/>
      <c r="C265" s="16"/>
    </row>
    <row r="266">
      <c r="B266" s="16"/>
      <c r="C266" s="16"/>
    </row>
    <row r="267">
      <c r="B267" s="16"/>
      <c r="C267" s="16"/>
    </row>
    <row r="268">
      <c r="B268" s="16"/>
      <c r="C268" s="16"/>
    </row>
    <row r="269">
      <c r="B269" s="16"/>
      <c r="C269" s="16"/>
    </row>
    <row r="270">
      <c r="B270" s="16"/>
      <c r="C270" s="16"/>
    </row>
    <row r="271">
      <c r="B271" s="16"/>
      <c r="C271" s="16"/>
    </row>
    <row r="272">
      <c r="B272" s="16"/>
      <c r="C272" s="16"/>
    </row>
    <row r="273">
      <c r="B273" s="16"/>
      <c r="C273" s="16"/>
    </row>
    <row r="274">
      <c r="B274" s="16"/>
      <c r="C274" s="16"/>
    </row>
    <row r="275">
      <c r="B275" s="16"/>
      <c r="C275" s="16"/>
    </row>
    <row r="276">
      <c r="B276" s="16"/>
      <c r="C276" s="16"/>
    </row>
    <row r="277">
      <c r="B277" s="16"/>
      <c r="C277" s="16"/>
    </row>
    <row r="278">
      <c r="B278" s="16"/>
      <c r="C278" s="16"/>
    </row>
    <row r="279">
      <c r="B279" s="16"/>
      <c r="C279" s="16"/>
    </row>
    <row r="280">
      <c r="B280" s="16"/>
      <c r="C280" s="16"/>
    </row>
    <row r="281">
      <c r="B281" s="16"/>
      <c r="C281" s="16"/>
    </row>
    <row r="282">
      <c r="B282" s="16"/>
      <c r="C282" s="16"/>
    </row>
    <row r="283">
      <c r="B283" s="16"/>
      <c r="C283" s="16"/>
    </row>
    <row r="284">
      <c r="B284" s="16"/>
      <c r="C284" s="16"/>
    </row>
    <row r="285">
      <c r="B285" s="16"/>
      <c r="C285" s="16"/>
    </row>
    <row r="286">
      <c r="B286" s="16"/>
      <c r="C286" s="16"/>
    </row>
    <row r="287">
      <c r="B287" s="16"/>
      <c r="C287" s="16"/>
    </row>
    <row r="288">
      <c r="B288" s="16"/>
      <c r="C288" s="16"/>
    </row>
    <row r="289">
      <c r="B289" s="16"/>
      <c r="C289" s="16"/>
    </row>
    <row r="290">
      <c r="B290" s="16"/>
      <c r="C290" s="16"/>
    </row>
    <row r="291">
      <c r="B291" s="16"/>
      <c r="C291" s="16"/>
    </row>
    <row r="292">
      <c r="B292" s="16"/>
      <c r="C292" s="16"/>
    </row>
    <row r="293">
      <c r="B293" s="16"/>
      <c r="C293" s="16"/>
    </row>
    <row r="294">
      <c r="B294" s="16"/>
      <c r="C294" s="16"/>
    </row>
    <row r="295">
      <c r="B295" s="16"/>
      <c r="C295" s="16"/>
    </row>
    <row r="296">
      <c r="B296" s="16"/>
      <c r="C296" s="16"/>
    </row>
    <row r="297">
      <c r="B297" s="16"/>
      <c r="C297" s="16"/>
    </row>
    <row r="298">
      <c r="B298" s="16"/>
      <c r="C298" s="16"/>
    </row>
    <row r="299">
      <c r="B299" s="16"/>
      <c r="C299" s="16"/>
    </row>
    <row r="300">
      <c r="B300" s="16"/>
      <c r="C300" s="16"/>
    </row>
    <row r="301">
      <c r="B301" s="16"/>
      <c r="C301" s="16"/>
    </row>
    <row r="302">
      <c r="B302" s="16"/>
      <c r="C302" s="16"/>
    </row>
    <row r="303">
      <c r="B303" s="16"/>
      <c r="C303" s="16"/>
    </row>
    <row r="304">
      <c r="B304" s="16"/>
      <c r="C304" s="16"/>
    </row>
    <row r="305">
      <c r="B305" s="16"/>
      <c r="C305" s="16"/>
    </row>
    <row r="306">
      <c r="B306" s="16"/>
      <c r="C306" s="16"/>
    </row>
    <row r="307">
      <c r="B307" s="16"/>
      <c r="C307" s="16"/>
    </row>
    <row r="308">
      <c r="B308" s="16"/>
      <c r="C308" s="16"/>
    </row>
    <row r="309">
      <c r="B309" s="16"/>
      <c r="C309" s="16"/>
    </row>
    <row r="310">
      <c r="B310" s="16"/>
      <c r="C310" s="16"/>
    </row>
    <row r="311">
      <c r="B311" s="16"/>
      <c r="C311" s="16"/>
    </row>
    <row r="312">
      <c r="B312" s="16"/>
      <c r="C312" s="16"/>
    </row>
    <row r="313">
      <c r="B313" s="16"/>
      <c r="C313" s="16"/>
    </row>
    <row r="314">
      <c r="B314" s="16"/>
      <c r="C314" s="16"/>
    </row>
    <row r="315">
      <c r="B315" s="16"/>
      <c r="C315" s="16"/>
    </row>
    <row r="316">
      <c r="B316" s="16"/>
      <c r="C316" s="16"/>
    </row>
    <row r="317">
      <c r="B317" s="16"/>
      <c r="C317" s="16"/>
    </row>
    <row r="318">
      <c r="B318" s="16"/>
      <c r="C318" s="16"/>
    </row>
    <row r="319">
      <c r="B319" s="16"/>
      <c r="C319" s="16"/>
    </row>
    <row r="320">
      <c r="B320" s="16"/>
      <c r="C320" s="16"/>
    </row>
    <row r="321">
      <c r="B321" s="16"/>
      <c r="C321" s="16"/>
    </row>
    <row r="322">
      <c r="B322" s="16"/>
      <c r="C322" s="16"/>
    </row>
    <row r="323">
      <c r="B323" s="16"/>
      <c r="C323" s="16"/>
    </row>
    <row r="324">
      <c r="B324" s="16"/>
      <c r="C324" s="16"/>
    </row>
    <row r="325">
      <c r="B325" s="16"/>
      <c r="C325" s="16"/>
    </row>
    <row r="326">
      <c r="B326" s="16"/>
      <c r="C326" s="16"/>
    </row>
    <row r="327">
      <c r="B327" s="16"/>
      <c r="C327" s="16"/>
    </row>
    <row r="328">
      <c r="B328" s="16"/>
      <c r="C328" s="16"/>
    </row>
    <row r="329">
      <c r="B329" s="16"/>
      <c r="C329" s="16"/>
    </row>
    <row r="330">
      <c r="B330" s="16"/>
      <c r="C330" s="16"/>
    </row>
    <row r="331">
      <c r="B331" s="16"/>
      <c r="C331" s="16"/>
    </row>
    <row r="332">
      <c r="B332" s="16"/>
      <c r="C332" s="16"/>
    </row>
    <row r="333">
      <c r="B333" s="16"/>
      <c r="C333" s="16"/>
    </row>
    <row r="334">
      <c r="B334" s="16"/>
      <c r="C334" s="16"/>
    </row>
    <row r="335">
      <c r="B335" s="16"/>
      <c r="C335" s="16"/>
    </row>
    <row r="336">
      <c r="B336" s="16"/>
      <c r="C336" s="16"/>
    </row>
    <row r="337">
      <c r="B337" s="16"/>
      <c r="C337" s="16"/>
    </row>
    <row r="338">
      <c r="B338" s="16"/>
      <c r="C338" s="16"/>
    </row>
    <row r="339">
      <c r="B339" s="16"/>
      <c r="C339" s="16"/>
    </row>
    <row r="340">
      <c r="B340" s="16"/>
      <c r="C340" s="16"/>
    </row>
    <row r="341">
      <c r="B341" s="16"/>
      <c r="C341" s="16"/>
    </row>
    <row r="342">
      <c r="B342" s="16"/>
      <c r="C342" s="16"/>
    </row>
    <row r="343">
      <c r="B343" s="16"/>
      <c r="C343" s="16"/>
    </row>
    <row r="344">
      <c r="B344" s="16"/>
      <c r="C344" s="16"/>
    </row>
    <row r="345">
      <c r="B345" s="16"/>
      <c r="C345" s="16"/>
    </row>
    <row r="346">
      <c r="B346" s="16"/>
      <c r="C346" s="16"/>
    </row>
    <row r="347">
      <c r="B347" s="16"/>
      <c r="C347" s="16"/>
    </row>
    <row r="348">
      <c r="B348" s="16"/>
      <c r="C348" s="16"/>
    </row>
    <row r="349">
      <c r="B349" s="16"/>
      <c r="C349" s="16"/>
    </row>
    <row r="350">
      <c r="B350" s="16"/>
      <c r="C350" s="16"/>
    </row>
    <row r="351">
      <c r="B351" s="16"/>
      <c r="C351" s="16"/>
    </row>
    <row r="352">
      <c r="B352" s="16"/>
      <c r="C352" s="16"/>
    </row>
    <row r="353">
      <c r="B353" s="16"/>
      <c r="C353" s="16"/>
    </row>
    <row r="354">
      <c r="B354" s="16"/>
      <c r="C354" s="16"/>
    </row>
    <row r="355">
      <c r="B355" s="16"/>
      <c r="C355" s="16"/>
    </row>
    <row r="356">
      <c r="B356" s="16"/>
      <c r="C356" s="16"/>
    </row>
    <row r="357">
      <c r="B357" s="16"/>
      <c r="C357" s="16"/>
    </row>
    <row r="358">
      <c r="B358" s="16"/>
      <c r="C358" s="16"/>
    </row>
    <row r="359">
      <c r="B359" s="16"/>
      <c r="C359" s="16"/>
    </row>
    <row r="360">
      <c r="B360" s="16"/>
      <c r="C360" s="16"/>
    </row>
    <row r="361">
      <c r="B361" s="16"/>
      <c r="C361" s="16"/>
    </row>
    <row r="362">
      <c r="B362" s="16"/>
      <c r="C362" s="16"/>
    </row>
    <row r="363">
      <c r="B363" s="16"/>
      <c r="C363" s="16"/>
    </row>
    <row r="364">
      <c r="B364" s="16"/>
      <c r="C364" s="16"/>
    </row>
    <row r="365">
      <c r="B365" s="16"/>
      <c r="C365" s="16"/>
    </row>
    <row r="366">
      <c r="B366" s="16"/>
      <c r="C366" s="16"/>
    </row>
    <row r="367">
      <c r="B367" s="16"/>
      <c r="C367" s="16"/>
    </row>
    <row r="368">
      <c r="B368" s="16"/>
      <c r="C368" s="16"/>
    </row>
    <row r="369">
      <c r="B369" s="16"/>
      <c r="C369" s="16"/>
    </row>
    <row r="370">
      <c r="B370" s="16"/>
      <c r="C370" s="16"/>
    </row>
    <row r="371">
      <c r="B371" s="16"/>
      <c r="C371" s="16"/>
    </row>
    <row r="372">
      <c r="B372" s="16"/>
      <c r="C372" s="16"/>
    </row>
    <row r="373">
      <c r="B373" s="16"/>
      <c r="C373" s="16"/>
    </row>
    <row r="374">
      <c r="B374" s="16"/>
      <c r="C374" s="16"/>
    </row>
    <row r="375">
      <c r="B375" s="16"/>
      <c r="C375" s="16"/>
    </row>
    <row r="376">
      <c r="B376" s="16"/>
      <c r="C376" s="16"/>
    </row>
    <row r="377">
      <c r="B377" s="16"/>
      <c r="C377" s="16"/>
    </row>
    <row r="378">
      <c r="B378" s="16"/>
      <c r="C378" s="16"/>
    </row>
    <row r="379">
      <c r="B379" s="16"/>
      <c r="C379" s="16"/>
    </row>
    <row r="380">
      <c r="B380" s="16"/>
      <c r="C380" s="16"/>
    </row>
    <row r="381">
      <c r="B381" s="16"/>
      <c r="C381" s="16"/>
    </row>
    <row r="382">
      <c r="B382" s="16"/>
      <c r="C382" s="16"/>
    </row>
    <row r="383">
      <c r="B383" s="16"/>
      <c r="C383" s="16"/>
    </row>
    <row r="384">
      <c r="B384" s="16"/>
      <c r="C384" s="16"/>
    </row>
    <row r="385">
      <c r="B385" s="16"/>
      <c r="C385" s="16"/>
    </row>
    <row r="386">
      <c r="B386" s="16"/>
      <c r="C386" s="16"/>
    </row>
    <row r="387">
      <c r="B387" s="16"/>
      <c r="C387" s="16"/>
    </row>
    <row r="388">
      <c r="B388" s="16"/>
      <c r="C388" s="16"/>
    </row>
    <row r="389">
      <c r="B389" s="16"/>
      <c r="C389" s="16"/>
    </row>
    <row r="390">
      <c r="B390" s="16"/>
      <c r="C390" s="16"/>
    </row>
    <row r="391">
      <c r="B391" s="16"/>
      <c r="C391" s="16"/>
    </row>
    <row r="392">
      <c r="B392" s="16"/>
      <c r="C392" s="16"/>
    </row>
    <row r="393">
      <c r="B393" s="16"/>
      <c r="C393" s="16"/>
    </row>
    <row r="394">
      <c r="B394" s="16"/>
      <c r="C394" s="16"/>
    </row>
    <row r="395">
      <c r="B395" s="16"/>
      <c r="C395" s="16"/>
    </row>
    <row r="396">
      <c r="B396" s="16"/>
      <c r="C396" s="16"/>
    </row>
    <row r="397">
      <c r="B397" s="16"/>
      <c r="C397" s="16"/>
    </row>
    <row r="398">
      <c r="B398" s="16"/>
      <c r="C398" s="16"/>
    </row>
    <row r="399">
      <c r="B399" s="16"/>
      <c r="C399" s="16"/>
    </row>
    <row r="400">
      <c r="B400" s="16"/>
      <c r="C400" s="16"/>
    </row>
    <row r="401">
      <c r="B401" s="16"/>
      <c r="C401" s="16"/>
    </row>
    <row r="402">
      <c r="B402" s="16"/>
      <c r="C402" s="16"/>
    </row>
    <row r="403">
      <c r="B403" s="16"/>
      <c r="C403" s="16"/>
    </row>
    <row r="404">
      <c r="B404" s="16"/>
      <c r="C404" s="16"/>
    </row>
    <row r="405">
      <c r="B405" s="16"/>
      <c r="C405" s="16"/>
    </row>
    <row r="406">
      <c r="B406" s="16"/>
      <c r="C406" s="16"/>
    </row>
    <row r="407">
      <c r="B407" s="16"/>
      <c r="C407" s="16"/>
    </row>
    <row r="408">
      <c r="B408" s="16"/>
      <c r="C408" s="16"/>
    </row>
    <row r="409">
      <c r="B409" s="16"/>
      <c r="C409" s="16"/>
    </row>
    <row r="410">
      <c r="B410" s="16"/>
      <c r="C410" s="16"/>
    </row>
    <row r="411">
      <c r="B411" s="16"/>
      <c r="C411" s="16"/>
    </row>
    <row r="412">
      <c r="B412" s="16"/>
      <c r="C412" s="16"/>
    </row>
    <row r="413">
      <c r="B413" s="16"/>
      <c r="C413" s="16"/>
    </row>
    <row r="414">
      <c r="B414" s="16"/>
      <c r="C414" s="16"/>
    </row>
    <row r="415">
      <c r="B415" s="16"/>
      <c r="C415" s="16"/>
    </row>
    <row r="416">
      <c r="B416" s="16"/>
      <c r="C416" s="16"/>
    </row>
    <row r="417">
      <c r="B417" s="16"/>
      <c r="C417" s="16"/>
    </row>
    <row r="418">
      <c r="B418" s="16"/>
      <c r="C418" s="16"/>
    </row>
    <row r="419">
      <c r="B419" s="16"/>
      <c r="C419" s="16"/>
    </row>
    <row r="420">
      <c r="B420" s="16"/>
      <c r="C420" s="16"/>
    </row>
    <row r="421">
      <c r="B421" s="16"/>
      <c r="C421" s="16"/>
    </row>
    <row r="422">
      <c r="B422" s="16"/>
      <c r="C422" s="16"/>
    </row>
    <row r="423">
      <c r="B423" s="16"/>
      <c r="C423" s="16"/>
    </row>
    <row r="424">
      <c r="B424" s="16"/>
      <c r="C424" s="16"/>
    </row>
    <row r="425">
      <c r="B425" s="16"/>
      <c r="C425" s="16"/>
    </row>
    <row r="426">
      <c r="B426" s="16"/>
      <c r="C426" s="16"/>
    </row>
    <row r="427">
      <c r="B427" s="16"/>
      <c r="C427" s="16"/>
    </row>
    <row r="428">
      <c r="B428" s="16"/>
      <c r="C428" s="16"/>
    </row>
    <row r="429">
      <c r="B429" s="16"/>
      <c r="C429" s="16"/>
    </row>
    <row r="430">
      <c r="B430" s="16"/>
      <c r="C430" s="16"/>
    </row>
    <row r="431">
      <c r="B431" s="16"/>
      <c r="C431" s="16"/>
    </row>
    <row r="432">
      <c r="B432" s="16"/>
      <c r="C432" s="16"/>
    </row>
    <row r="433">
      <c r="B433" s="16"/>
      <c r="C433" s="16"/>
    </row>
    <row r="434">
      <c r="B434" s="16"/>
      <c r="C434" s="16"/>
    </row>
    <row r="435">
      <c r="B435" s="16"/>
      <c r="C435" s="16"/>
    </row>
    <row r="436">
      <c r="B436" s="16"/>
      <c r="C436" s="16"/>
    </row>
    <row r="437">
      <c r="B437" s="16"/>
      <c r="C437" s="16"/>
    </row>
    <row r="438">
      <c r="B438" s="16"/>
      <c r="C438" s="16"/>
    </row>
    <row r="439">
      <c r="B439" s="16"/>
      <c r="C439" s="16"/>
    </row>
    <row r="440">
      <c r="B440" s="16"/>
      <c r="C440" s="16"/>
    </row>
    <row r="441">
      <c r="B441" s="16"/>
      <c r="C441" s="16"/>
    </row>
    <row r="442">
      <c r="B442" s="16"/>
      <c r="C442" s="16"/>
    </row>
    <row r="443">
      <c r="B443" s="16"/>
      <c r="C443" s="16"/>
    </row>
    <row r="444">
      <c r="B444" s="16"/>
      <c r="C444" s="16"/>
    </row>
    <row r="445">
      <c r="B445" s="16"/>
      <c r="C445" s="16"/>
    </row>
    <row r="446">
      <c r="B446" s="16"/>
      <c r="C446" s="16"/>
    </row>
    <row r="447">
      <c r="B447" s="16"/>
      <c r="C447" s="16"/>
    </row>
    <row r="448">
      <c r="B448" s="16"/>
      <c r="C448" s="16"/>
    </row>
    <row r="449">
      <c r="B449" s="16"/>
      <c r="C449" s="16"/>
    </row>
    <row r="450">
      <c r="B450" s="16"/>
      <c r="C450" s="16"/>
    </row>
    <row r="451">
      <c r="B451" s="16"/>
      <c r="C451" s="16"/>
    </row>
    <row r="452">
      <c r="B452" s="16"/>
      <c r="C452" s="16"/>
    </row>
    <row r="453">
      <c r="B453" s="16"/>
      <c r="C453" s="16"/>
    </row>
    <row r="454">
      <c r="B454" s="16"/>
      <c r="C454" s="16"/>
    </row>
    <row r="455">
      <c r="B455" s="16"/>
      <c r="C455" s="16"/>
    </row>
    <row r="456">
      <c r="B456" s="16"/>
      <c r="C456" s="16"/>
    </row>
    <row r="457">
      <c r="B457" s="16"/>
      <c r="C457" s="16"/>
    </row>
    <row r="458">
      <c r="B458" s="16"/>
      <c r="C458" s="16"/>
    </row>
    <row r="459">
      <c r="B459" s="16"/>
      <c r="C459" s="16"/>
    </row>
    <row r="460">
      <c r="B460" s="16"/>
      <c r="C460" s="16"/>
    </row>
    <row r="461">
      <c r="B461" s="16"/>
      <c r="C461" s="16"/>
    </row>
    <row r="462">
      <c r="B462" s="16"/>
      <c r="C462" s="16"/>
    </row>
    <row r="463">
      <c r="B463" s="16"/>
      <c r="C463" s="16"/>
    </row>
    <row r="464">
      <c r="B464" s="16"/>
      <c r="C464" s="16"/>
    </row>
    <row r="465">
      <c r="B465" s="16"/>
      <c r="C465" s="16"/>
    </row>
    <row r="466">
      <c r="B466" s="16"/>
      <c r="C466" s="16"/>
    </row>
    <row r="467">
      <c r="B467" s="16"/>
      <c r="C467" s="16"/>
    </row>
    <row r="468">
      <c r="B468" s="16"/>
      <c r="C468" s="16"/>
    </row>
    <row r="469">
      <c r="B469" s="16"/>
      <c r="C469" s="16"/>
    </row>
    <row r="470">
      <c r="B470" s="16"/>
      <c r="C470" s="16"/>
    </row>
    <row r="471">
      <c r="B471" s="16"/>
      <c r="C471" s="16"/>
    </row>
    <row r="472">
      <c r="B472" s="16"/>
      <c r="C472" s="16"/>
    </row>
    <row r="473">
      <c r="B473" s="16"/>
      <c r="C473" s="16"/>
    </row>
    <row r="474">
      <c r="B474" s="16"/>
      <c r="C474" s="16"/>
    </row>
    <row r="475">
      <c r="B475" s="16"/>
      <c r="C475" s="16"/>
    </row>
    <row r="476">
      <c r="B476" s="16"/>
      <c r="C476" s="16"/>
    </row>
    <row r="477">
      <c r="B477" s="16"/>
      <c r="C477" s="16"/>
    </row>
    <row r="478">
      <c r="B478" s="16"/>
      <c r="C478" s="16"/>
    </row>
    <row r="479">
      <c r="B479" s="16"/>
      <c r="C479" s="16"/>
    </row>
    <row r="480">
      <c r="B480" s="16"/>
      <c r="C480" s="16"/>
    </row>
    <row r="481">
      <c r="B481" s="16"/>
      <c r="C481" s="16"/>
    </row>
    <row r="482">
      <c r="B482" s="16"/>
      <c r="C482" s="16"/>
    </row>
    <row r="483">
      <c r="B483" s="16"/>
      <c r="C483" s="16"/>
    </row>
    <row r="484">
      <c r="B484" s="16"/>
      <c r="C484" s="16"/>
    </row>
    <row r="485">
      <c r="B485" s="16"/>
      <c r="C485" s="16"/>
    </row>
    <row r="486">
      <c r="B486" s="16"/>
      <c r="C486" s="16"/>
    </row>
    <row r="487">
      <c r="B487" s="16"/>
      <c r="C487" s="16"/>
    </row>
    <row r="488">
      <c r="B488" s="16"/>
      <c r="C488" s="16"/>
    </row>
    <row r="489">
      <c r="B489" s="16"/>
      <c r="C489" s="16"/>
    </row>
    <row r="490">
      <c r="B490" s="16"/>
      <c r="C490" s="16"/>
    </row>
    <row r="491">
      <c r="B491" s="16"/>
      <c r="C491" s="16"/>
    </row>
    <row r="492">
      <c r="B492" s="16"/>
      <c r="C492" s="16"/>
    </row>
    <row r="493">
      <c r="B493" s="16"/>
      <c r="C493" s="16"/>
    </row>
    <row r="494">
      <c r="B494" s="16"/>
      <c r="C494" s="16"/>
    </row>
    <row r="495">
      <c r="B495" s="16"/>
      <c r="C495" s="16"/>
    </row>
    <row r="496">
      <c r="B496" s="16"/>
      <c r="C496" s="16"/>
    </row>
    <row r="497">
      <c r="B497" s="16"/>
      <c r="C497" s="16"/>
    </row>
    <row r="498">
      <c r="B498" s="16"/>
      <c r="C498" s="16"/>
    </row>
    <row r="499">
      <c r="B499" s="16"/>
      <c r="C499" s="16"/>
    </row>
    <row r="500">
      <c r="B500" s="16"/>
      <c r="C500" s="16"/>
    </row>
    <row r="501">
      <c r="B501" s="16"/>
      <c r="C501" s="16"/>
    </row>
    <row r="502">
      <c r="B502" s="16"/>
      <c r="C502" s="16"/>
    </row>
    <row r="503">
      <c r="B503" s="16"/>
      <c r="C503" s="16"/>
    </row>
    <row r="504">
      <c r="B504" s="16"/>
      <c r="C504" s="16"/>
    </row>
    <row r="505">
      <c r="B505" s="16"/>
      <c r="C505" s="16"/>
    </row>
    <row r="506">
      <c r="B506" s="16"/>
      <c r="C506" s="16"/>
    </row>
    <row r="507">
      <c r="B507" s="16"/>
      <c r="C507" s="16"/>
    </row>
    <row r="508">
      <c r="B508" s="16"/>
      <c r="C508" s="16"/>
    </row>
    <row r="509">
      <c r="B509" s="16"/>
      <c r="C509" s="16"/>
    </row>
    <row r="510">
      <c r="B510" s="16"/>
      <c r="C510" s="16"/>
    </row>
    <row r="511">
      <c r="B511" s="16"/>
      <c r="C511" s="16"/>
    </row>
    <row r="512">
      <c r="B512" s="16"/>
      <c r="C512" s="16"/>
    </row>
    <row r="513">
      <c r="B513" s="16"/>
      <c r="C513" s="16"/>
    </row>
    <row r="514">
      <c r="B514" s="16"/>
      <c r="C514" s="16"/>
    </row>
    <row r="515">
      <c r="B515" s="16"/>
      <c r="C515" s="16"/>
    </row>
    <row r="516">
      <c r="B516" s="16"/>
      <c r="C516" s="16"/>
    </row>
    <row r="517">
      <c r="B517" s="16"/>
      <c r="C517" s="16"/>
    </row>
    <row r="518">
      <c r="B518" s="16"/>
      <c r="C518" s="16"/>
    </row>
    <row r="519">
      <c r="B519" s="16"/>
      <c r="C519" s="16"/>
    </row>
    <row r="520">
      <c r="B520" s="16"/>
      <c r="C520" s="16"/>
    </row>
    <row r="521">
      <c r="B521" s="16"/>
      <c r="C521" s="16"/>
    </row>
    <row r="522">
      <c r="B522" s="16"/>
      <c r="C522" s="16"/>
    </row>
    <row r="523">
      <c r="B523" s="16"/>
      <c r="C523" s="16"/>
    </row>
    <row r="524">
      <c r="B524" s="16"/>
      <c r="C524" s="16"/>
    </row>
    <row r="525">
      <c r="B525" s="16"/>
      <c r="C525" s="16"/>
    </row>
    <row r="526">
      <c r="B526" s="16"/>
      <c r="C526" s="16"/>
    </row>
    <row r="527">
      <c r="B527" s="16"/>
      <c r="C527" s="16"/>
    </row>
    <row r="528">
      <c r="B528" s="16"/>
      <c r="C528" s="16"/>
    </row>
    <row r="529">
      <c r="B529" s="16"/>
      <c r="C529" s="16"/>
    </row>
    <row r="530">
      <c r="B530" s="16"/>
      <c r="C530" s="16"/>
    </row>
    <row r="531">
      <c r="B531" s="16"/>
      <c r="C531" s="16"/>
    </row>
    <row r="532">
      <c r="B532" s="16"/>
      <c r="C532" s="16"/>
    </row>
    <row r="533">
      <c r="B533" s="16"/>
      <c r="C533" s="16"/>
    </row>
    <row r="534">
      <c r="B534" s="16"/>
      <c r="C534" s="16"/>
    </row>
    <row r="535">
      <c r="B535" s="16"/>
      <c r="C535" s="16"/>
    </row>
    <row r="536">
      <c r="B536" s="16"/>
      <c r="C536" s="16"/>
    </row>
    <row r="537">
      <c r="B537" s="16"/>
      <c r="C537" s="16"/>
    </row>
    <row r="538">
      <c r="B538" s="16"/>
      <c r="C538" s="16"/>
    </row>
    <row r="539">
      <c r="B539" s="16"/>
      <c r="C539" s="16"/>
    </row>
    <row r="540">
      <c r="B540" s="16"/>
      <c r="C540" s="16"/>
    </row>
    <row r="541">
      <c r="B541" s="16"/>
      <c r="C541" s="16"/>
    </row>
    <row r="542">
      <c r="B542" s="16"/>
      <c r="C542" s="16"/>
    </row>
    <row r="543">
      <c r="B543" s="16"/>
      <c r="C543" s="16"/>
    </row>
    <row r="544">
      <c r="B544" s="16"/>
      <c r="C544" s="16"/>
    </row>
    <row r="545">
      <c r="B545" s="16"/>
      <c r="C545" s="16"/>
    </row>
    <row r="546">
      <c r="B546" s="16"/>
      <c r="C546" s="16"/>
    </row>
    <row r="547">
      <c r="B547" s="16"/>
      <c r="C547" s="16"/>
    </row>
    <row r="548">
      <c r="B548" s="16"/>
      <c r="C548" s="16"/>
    </row>
    <row r="549">
      <c r="B549" s="16"/>
      <c r="C549" s="16"/>
    </row>
    <row r="550">
      <c r="B550" s="16"/>
      <c r="C550" s="16"/>
    </row>
    <row r="551">
      <c r="B551" s="16"/>
      <c r="C551" s="16"/>
    </row>
    <row r="552">
      <c r="B552" s="16"/>
      <c r="C552" s="16"/>
    </row>
    <row r="553">
      <c r="B553" s="16"/>
      <c r="C553" s="16"/>
    </row>
    <row r="554">
      <c r="B554" s="16"/>
      <c r="C554" s="16"/>
    </row>
    <row r="555">
      <c r="B555" s="16"/>
      <c r="C555" s="16"/>
    </row>
    <row r="556">
      <c r="B556" s="16"/>
      <c r="C556" s="16"/>
    </row>
    <row r="557">
      <c r="B557" s="16"/>
      <c r="C557" s="16"/>
    </row>
    <row r="558">
      <c r="B558" s="16"/>
      <c r="C558" s="16"/>
    </row>
    <row r="559">
      <c r="B559" s="16"/>
      <c r="C559" s="16"/>
    </row>
    <row r="560">
      <c r="B560" s="16"/>
      <c r="C560" s="16"/>
    </row>
    <row r="561">
      <c r="B561" s="16"/>
      <c r="C561" s="16"/>
    </row>
    <row r="562">
      <c r="B562" s="16"/>
      <c r="C562" s="16"/>
    </row>
    <row r="563">
      <c r="B563" s="16"/>
      <c r="C563" s="16"/>
    </row>
    <row r="564">
      <c r="B564" s="16"/>
      <c r="C564" s="16"/>
    </row>
    <row r="565">
      <c r="B565" s="16"/>
      <c r="C565" s="16"/>
    </row>
    <row r="566">
      <c r="B566" s="16"/>
      <c r="C566" s="16"/>
    </row>
    <row r="567">
      <c r="B567" s="16"/>
      <c r="C567" s="16"/>
    </row>
    <row r="568">
      <c r="B568" s="16"/>
      <c r="C568" s="16"/>
    </row>
    <row r="569">
      <c r="B569" s="16"/>
      <c r="C569" s="16"/>
    </row>
    <row r="570">
      <c r="B570" s="16"/>
      <c r="C570" s="16"/>
    </row>
    <row r="571">
      <c r="B571" s="16"/>
      <c r="C571" s="16"/>
    </row>
    <row r="572">
      <c r="B572" s="16"/>
      <c r="C572" s="16"/>
    </row>
    <row r="573">
      <c r="B573" s="16"/>
      <c r="C573" s="16"/>
    </row>
    <row r="574">
      <c r="B574" s="16"/>
      <c r="C574" s="16"/>
    </row>
    <row r="575">
      <c r="B575" s="16"/>
      <c r="C575" s="16"/>
    </row>
    <row r="576">
      <c r="B576" s="16"/>
      <c r="C576" s="16"/>
    </row>
    <row r="577">
      <c r="B577" s="16"/>
      <c r="C577" s="16"/>
    </row>
    <row r="578">
      <c r="B578" s="16"/>
      <c r="C578" s="16"/>
    </row>
    <row r="579">
      <c r="B579" s="16"/>
      <c r="C579" s="16"/>
    </row>
    <row r="580">
      <c r="B580" s="16"/>
      <c r="C580" s="16"/>
    </row>
    <row r="581">
      <c r="B581" s="16"/>
      <c r="C581" s="16"/>
    </row>
    <row r="582">
      <c r="B582" s="16"/>
      <c r="C582" s="16"/>
    </row>
    <row r="583">
      <c r="B583" s="16"/>
      <c r="C583" s="16"/>
    </row>
    <row r="584">
      <c r="B584" s="16"/>
      <c r="C584" s="16"/>
    </row>
    <row r="585">
      <c r="B585" s="16"/>
      <c r="C585" s="16"/>
    </row>
    <row r="586">
      <c r="B586" s="16"/>
      <c r="C586" s="16"/>
    </row>
    <row r="587">
      <c r="B587" s="16"/>
      <c r="C587" s="16"/>
    </row>
    <row r="588">
      <c r="B588" s="16"/>
      <c r="C588" s="16"/>
    </row>
    <row r="589">
      <c r="B589" s="16"/>
      <c r="C589" s="16"/>
    </row>
    <row r="590">
      <c r="B590" s="16"/>
      <c r="C590" s="16"/>
    </row>
    <row r="591">
      <c r="B591" s="16"/>
      <c r="C591" s="16"/>
    </row>
    <row r="592">
      <c r="B592" s="16"/>
      <c r="C592" s="16"/>
    </row>
    <row r="593">
      <c r="B593" s="16"/>
      <c r="C593" s="16"/>
    </row>
    <row r="594">
      <c r="B594" s="16"/>
      <c r="C594" s="16"/>
    </row>
    <row r="595">
      <c r="B595" s="16"/>
      <c r="C595" s="16"/>
    </row>
    <row r="596">
      <c r="B596" s="16"/>
      <c r="C596" s="16"/>
    </row>
    <row r="597">
      <c r="B597" s="16"/>
      <c r="C597" s="16"/>
    </row>
    <row r="598">
      <c r="B598" s="16"/>
      <c r="C598" s="16"/>
    </row>
    <row r="599">
      <c r="B599" s="16"/>
      <c r="C599" s="16"/>
    </row>
    <row r="600">
      <c r="B600" s="16"/>
      <c r="C600" s="16"/>
    </row>
    <row r="601">
      <c r="B601" s="16"/>
      <c r="C601" s="16"/>
    </row>
    <row r="602">
      <c r="B602" s="16"/>
      <c r="C602" s="16"/>
    </row>
    <row r="603">
      <c r="B603" s="16"/>
      <c r="C603" s="16"/>
    </row>
    <row r="604">
      <c r="B604" s="16"/>
      <c r="C604" s="16"/>
    </row>
    <row r="605">
      <c r="B605" s="16"/>
      <c r="C605" s="16"/>
    </row>
    <row r="606">
      <c r="B606" s="16"/>
      <c r="C606" s="16"/>
    </row>
    <row r="607">
      <c r="B607" s="16"/>
      <c r="C607" s="16"/>
    </row>
    <row r="608">
      <c r="B608" s="16"/>
      <c r="C608" s="16"/>
    </row>
    <row r="609">
      <c r="B609" s="16"/>
      <c r="C609" s="16"/>
    </row>
    <row r="610">
      <c r="B610" s="16"/>
      <c r="C610" s="16"/>
    </row>
    <row r="611">
      <c r="B611" s="16"/>
      <c r="C611" s="16"/>
    </row>
    <row r="612">
      <c r="B612" s="16"/>
      <c r="C612" s="16"/>
    </row>
    <row r="613">
      <c r="B613" s="16"/>
      <c r="C613" s="16"/>
    </row>
    <row r="614">
      <c r="B614" s="16"/>
      <c r="C614" s="16"/>
    </row>
    <row r="615">
      <c r="B615" s="16"/>
      <c r="C615" s="16"/>
    </row>
    <row r="616">
      <c r="B616" s="16"/>
      <c r="C616" s="16"/>
    </row>
    <row r="617">
      <c r="B617" s="16"/>
      <c r="C617" s="16"/>
    </row>
    <row r="618">
      <c r="B618" s="16"/>
      <c r="C618" s="16"/>
    </row>
    <row r="619">
      <c r="B619" s="16"/>
      <c r="C619" s="16"/>
    </row>
    <row r="620">
      <c r="B620" s="16"/>
      <c r="C620" s="16"/>
    </row>
    <row r="621">
      <c r="B621" s="16"/>
      <c r="C621" s="16"/>
    </row>
    <row r="622">
      <c r="B622" s="16"/>
      <c r="C622" s="16"/>
    </row>
    <row r="623">
      <c r="B623" s="16"/>
      <c r="C623" s="16"/>
    </row>
    <row r="624">
      <c r="B624" s="16"/>
      <c r="C624" s="16"/>
    </row>
    <row r="625">
      <c r="B625" s="16"/>
      <c r="C625" s="16"/>
    </row>
    <row r="626">
      <c r="B626" s="16"/>
      <c r="C626" s="16"/>
    </row>
    <row r="627">
      <c r="B627" s="16"/>
      <c r="C627" s="16"/>
    </row>
    <row r="628">
      <c r="B628" s="16"/>
      <c r="C628" s="16"/>
    </row>
    <row r="629">
      <c r="B629" s="16"/>
      <c r="C629" s="16"/>
    </row>
    <row r="630">
      <c r="B630" s="16"/>
      <c r="C630" s="16"/>
    </row>
    <row r="631">
      <c r="B631" s="16"/>
      <c r="C631" s="16"/>
    </row>
    <row r="632">
      <c r="B632" s="16"/>
      <c r="C632" s="16"/>
    </row>
    <row r="633">
      <c r="B633" s="16"/>
      <c r="C633" s="16"/>
    </row>
    <row r="634">
      <c r="B634" s="16"/>
      <c r="C634" s="16"/>
    </row>
    <row r="635">
      <c r="B635" s="16"/>
      <c r="C635" s="16"/>
    </row>
    <row r="636">
      <c r="B636" s="16"/>
      <c r="C636" s="16"/>
    </row>
    <row r="637">
      <c r="B637" s="16"/>
      <c r="C637" s="16"/>
    </row>
    <row r="638">
      <c r="B638" s="16"/>
      <c r="C638" s="16"/>
    </row>
    <row r="639">
      <c r="B639" s="16"/>
      <c r="C639" s="16"/>
    </row>
    <row r="640">
      <c r="B640" s="16"/>
      <c r="C640" s="16"/>
    </row>
    <row r="641">
      <c r="B641" s="16"/>
      <c r="C641" s="16"/>
    </row>
    <row r="642">
      <c r="B642" s="16"/>
      <c r="C642" s="16"/>
    </row>
    <row r="643">
      <c r="B643" s="16"/>
      <c r="C643" s="16"/>
    </row>
    <row r="644">
      <c r="B644" s="16"/>
      <c r="C644" s="16"/>
    </row>
    <row r="645">
      <c r="B645" s="16"/>
      <c r="C645" s="16"/>
    </row>
    <row r="646">
      <c r="B646" s="16"/>
      <c r="C646" s="16"/>
    </row>
    <row r="647">
      <c r="B647" s="16"/>
      <c r="C647" s="16"/>
    </row>
    <row r="648">
      <c r="B648" s="16"/>
      <c r="C648" s="16"/>
    </row>
    <row r="649">
      <c r="B649" s="16"/>
      <c r="C649" s="16"/>
    </row>
    <row r="650">
      <c r="B650" s="16"/>
      <c r="C650" s="16"/>
    </row>
    <row r="651">
      <c r="B651" s="16"/>
      <c r="C651" s="16"/>
    </row>
    <row r="652">
      <c r="B652" s="16"/>
      <c r="C652" s="16"/>
    </row>
    <row r="653">
      <c r="B653" s="16"/>
      <c r="C653" s="16"/>
    </row>
    <row r="654">
      <c r="B654" s="16"/>
      <c r="C654" s="16"/>
    </row>
    <row r="655">
      <c r="B655" s="16"/>
      <c r="C655" s="16"/>
    </row>
    <row r="656">
      <c r="B656" s="16"/>
      <c r="C656" s="16"/>
    </row>
    <row r="657">
      <c r="B657" s="16"/>
      <c r="C657" s="16"/>
    </row>
    <row r="658">
      <c r="B658" s="16"/>
      <c r="C658" s="16"/>
    </row>
    <row r="659">
      <c r="B659" s="16"/>
      <c r="C659" s="16"/>
    </row>
    <row r="660">
      <c r="B660" s="16"/>
      <c r="C660" s="16"/>
    </row>
    <row r="661">
      <c r="B661" s="16"/>
      <c r="C661" s="16"/>
    </row>
    <row r="662">
      <c r="B662" s="16"/>
      <c r="C662" s="16"/>
    </row>
    <row r="663">
      <c r="B663" s="16"/>
      <c r="C663" s="16"/>
    </row>
    <row r="664">
      <c r="B664" s="16"/>
      <c r="C664" s="16"/>
    </row>
    <row r="665">
      <c r="B665" s="16"/>
      <c r="C665" s="16"/>
    </row>
    <row r="666">
      <c r="B666" s="16"/>
      <c r="C666" s="16"/>
    </row>
    <row r="667">
      <c r="B667" s="16"/>
      <c r="C667" s="16"/>
    </row>
    <row r="668">
      <c r="B668" s="16"/>
      <c r="C668" s="16"/>
    </row>
    <row r="669">
      <c r="B669" s="16"/>
      <c r="C669" s="16"/>
    </row>
    <row r="670">
      <c r="B670" s="16"/>
      <c r="C670" s="16"/>
    </row>
    <row r="671">
      <c r="B671" s="16"/>
      <c r="C671" s="16"/>
    </row>
    <row r="672">
      <c r="B672" s="16"/>
      <c r="C672" s="16"/>
    </row>
    <row r="673">
      <c r="B673" s="16"/>
      <c r="C673" s="16"/>
    </row>
    <row r="674">
      <c r="B674" s="16"/>
      <c r="C674" s="16"/>
    </row>
    <row r="675">
      <c r="B675" s="16"/>
      <c r="C675" s="16"/>
    </row>
    <row r="676">
      <c r="B676" s="16"/>
      <c r="C676" s="16"/>
    </row>
    <row r="677">
      <c r="B677" s="16"/>
      <c r="C677" s="16"/>
    </row>
    <row r="678">
      <c r="B678" s="16"/>
      <c r="C678" s="16"/>
    </row>
    <row r="679">
      <c r="B679" s="16"/>
      <c r="C679" s="16"/>
    </row>
    <row r="680">
      <c r="B680" s="16"/>
      <c r="C680" s="16"/>
    </row>
    <row r="681">
      <c r="B681" s="16"/>
      <c r="C681" s="16"/>
    </row>
    <row r="682">
      <c r="B682" s="16"/>
      <c r="C682" s="16"/>
    </row>
    <row r="683">
      <c r="B683" s="16"/>
      <c r="C683" s="16"/>
    </row>
    <row r="684">
      <c r="B684" s="16"/>
      <c r="C684" s="16"/>
    </row>
    <row r="685">
      <c r="B685" s="16"/>
      <c r="C685" s="16"/>
    </row>
    <row r="686">
      <c r="B686" s="16"/>
      <c r="C686" s="16"/>
    </row>
    <row r="687">
      <c r="B687" s="16"/>
      <c r="C687" s="16"/>
    </row>
    <row r="688">
      <c r="B688" s="16"/>
      <c r="C688" s="16"/>
    </row>
    <row r="689">
      <c r="B689" s="16"/>
      <c r="C689" s="16"/>
    </row>
    <row r="690">
      <c r="B690" s="16"/>
      <c r="C690" s="16"/>
    </row>
    <row r="691">
      <c r="B691" s="16"/>
      <c r="C691" s="16"/>
    </row>
    <row r="692">
      <c r="B692" s="16"/>
      <c r="C692" s="16"/>
    </row>
    <row r="693">
      <c r="B693" s="16"/>
      <c r="C693" s="16"/>
    </row>
    <row r="694">
      <c r="B694" s="16"/>
      <c r="C694" s="16"/>
    </row>
    <row r="695">
      <c r="B695" s="16"/>
      <c r="C695" s="16"/>
    </row>
    <row r="696">
      <c r="B696" s="16"/>
      <c r="C696" s="16"/>
    </row>
    <row r="697">
      <c r="B697" s="16"/>
      <c r="C697" s="16"/>
    </row>
    <row r="698">
      <c r="B698" s="16"/>
      <c r="C698" s="16"/>
    </row>
    <row r="699">
      <c r="B699" s="16"/>
      <c r="C699" s="16"/>
    </row>
    <row r="700">
      <c r="B700" s="16"/>
      <c r="C700" s="16"/>
    </row>
    <row r="701">
      <c r="B701" s="16"/>
      <c r="C701" s="16"/>
    </row>
    <row r="702">
      <c r="B702" s="16"/>
      <c r="C702" s="16"/>
    </row>
    <row r="703">
      <c r="B703" s="16"/>
      <c r="C703" s="16"/>
    </row>
    <row r="704">
      <c r="B704" s="16"/>
      <c r="C704" s="16"/>
    </row>
    <row r="705">
      <c r="B705" s="16"/>
      <c r="C705" s="16"/>
    </row>
    <row r="706">
      <c r="B706" s="16"/>
      <c r="C706" s="16"/>
    </row>
    <row r="707">
      <c r="B707" s="16"/>
      <c r="C707" s="16"/>
    </row>
    <row r="708">
      <c r="B708" s="16"/>
      <c r="C708" s="16"/>
    </row>
    <row r="709">
      <c r="B709" s="16"/>
      <c r="C709" s="16"/>
    </row>
    <row r="710">
      <c r="B710" s="16"/>
      <c r="C710" s="16"/>
    </row>
    <row r="711">
      <c r="B711" s="16"/>
      <c r="C711" s="16"/>
    </row>
    <row r="712">
      <c r="B712" s="16"/>
      <c r="C712" s="16"/>
    </row>
    <row r="713">
      <c r="B713" s="16"/>
      <c r="C713" s="16"/>
    </row>
    <row r="714">
      <c r="B714" s="16"/>
      <c r="C714" s="16"/>
    </row>
    <row r="715">
      <c r="B715" s="16"/>
      <c r="C715" s="16"/>
    </row>
    <row r="716">
      <c r="B716" s="16"/>
      <c r="C716" s="16"/>
    </row>
    <row r="717">
      <c r="B717" s="16"/>
      <c r="C717" s="16"/>
    </row>
    <row r="718">
      <c r="B718" s="16"/>
      <c r="C718" s="16"/>
    </row>
    <row r="719">
      <c r="B719" s="16"/>
      <c r="C719" s="16"/>
    </row>
    <row r="720">
      <c r="B720" s="16"/>
      <c r="C720" s="16"/>
    </row>
    <row r="721">
      <c r="B721" s="16"/>
      <c r="C721" s="16"/>
    </row>
    <row r="722">
      <c r="B722" s="16"/>
      <c r="C722" s="16"/>
    </row>
    <row r="723">
      <c r="B723" s="16"/>
      <c r="C723" s="16"/>
    </row>
    <row r="724">
      <c r="B724" s="16"/>
      <c r="C724" s="16"/>
    </row>
    <row r="725">
      <c r="B725" s="16"/>
      <c r="C725" s="16"/>
    </row>
    <row r="726">
      <c r="B726" s="16"/>
      <c r="C726" s="16"/>
    </row>
    <row r="727">
      <c r="B727" s="16"/>
      <c r="C727" s="16"/>
    </row>
    <row r="728">
      <c r="B728" s="16"/>
      <c r="C728" s="16"/>
    </row>
    <row r="729">
      <c r="B729" s="16"/>
      <c r="C729" s="16"/>
    </row>
    <row r="730">
      <c r="B730" s="16"/>
      <c r="C730" s="16"/>
    </row>
    <row r="731">
      <c r="B731" s="16"/>
      <c r="C731" s="16"/>
    </row>
    <row r="732">
      <c r="B732" s="16"/>
      <c r="C732" s="16"/>
    </row>
    <row r="733">
      <c r="B733" s="16"/>
      <c r="C733" s="16"/>
    </row>
    <row r="734">
      <c r="B734" s="16"/>
      <c r="C734" s="16"/>
    </row>
    <row r="735">
      <c r="B735" s="16"/>
      <c r="C735" s="16"/>
    </row>
    <row r="736">
      <c r="B736" s="16"/>
      <c r="C736" s="16"/>
    </row>
    <row r="737">
      <c r="B737" s="16"/>
      <c r="C737" s="16"/>
    </row>
    <row r="738">
      <c r="B738" s="16"/>
      <c r="C738" s="16"/>
    </row>
    <row r="739">
      <c r="B739" s="16"/>
      <c r="C739" s="16"/>
    </row>
    <row r="740">
      <c r="B740" s="16"/>
      <c r="C740" s="16"/>
    </row>
    <row r="741">
      <c r="B741" s="16"/>
      <c r="C741" s="16"/>
    </row>
    <row r="742">
      <c r="B742" s="16"/>
      <c r="C742" s="16"/>
    </row>
    <row r="743">
      <c r="B743" s="16"/>
      <c r="C743" s="16"/>
    </row>
    <row r="744">
      <c r="B744" s="16"/>
      <c r="C744" s="16"/>
    </row>
    <row r="745">
      <c r="B745" s="16"/>
      <c r="C745" s="16"/>
    </row>
    <row r="746">
      <c r="B746" s="16"/>
      <c r="C746" s="16"/>
    </row>
    <row r="747">
      <c r="B747" s="16"/>
      <c r="C747" s="16"/>
    </row>
    <row r="748">
      <c r="B748" s="16"/>
      <c r="C748" s="16"/>
    </row>
    <row r="749">
      <c r="B749" s="16"/>
      <c r="C749" s="16"/>
    </row>
    <row r="750">
      <c r="B750" s="16"/>
      <c r="C750" s="16"/>
    </row>
    <row r="751">
      <c r="B751" s="16"/>
      <c r="C751" s="16"/>
    </row>
    <row r="752">
      <c r="B752" s="16"/>
      <c r="C752" s="16"/>
    </row>
    <row r="753">
      <c r="B753" s="16"/>
      <c r="C753" s="16"/>
    </row>
    <row r="754">
      <c r="B754" s="16"/>
      <c r="C754" s="16"/>
    </row>
    <row r="755">
      <c r="B755" s="16"/>
      <c r="C755" s="16"/>
    </row>
    <row r="756">
      <c r="B756" s="16"/>
      <c r="C756" s="16"/>
    </row>
    <row r="757">
      <c r="B757" s="16"/>
      <c r="C757" s="16"/>
    </row>
    <row r="758">
      <c r="B758" s="16"/>
      <c r="C758" s="16"/>
    </row>
    <row r="759">
      <c r="B759" s="16"/>
      <c r="C759" s="16"/>
    </row>
    <row r="760">
      <c r="B760" s="16"/>
      <c r="C760" s="16"/>
    </row>
    <row r="761">
      <c r="B761" s="16"/>
      <c r="C761" s="16"/>
    </row>
    <row r="762">
      <c r="B762" s="16"/>
      <c r="C762" s="16"/>
    </row>
    <row r="763">
      <c r="B763" s="16"/>
      <c r="C763" s="16"/>
    </row>
    <row r="764">
      <c r="B764" s="16"/>
      <c r="C764" s="16"/>
    </row>
    <row r="765">
      <c r="B765" s="16"/>
      <c r="C765" s="16"/>
    </row>
    <row r="766">
      <c r="B766" s="16"/>
      <c r="C766" s="16"/>
    </row>
    <row r="767">
      <c r="B767" s="16"/>
      <c r="C767" s="16"/>
    </row>
    <row r="768">
      <c r="B768" s="16"/>
      <c r="C768" s="16"/>
    </row>
    <row r="769">
      <c r="B769" s="16"/>
      <c r="C769" s="16"/>
    </row>
    <row r="770">
      <c r="B770" s="16"/>
      <c r="C770" s="16"/>
    </row>
    <row r="771">
      <c r="B771" s="16"/>
      <c r="C771" s="16"/>
    </row>
    <row r="772">
      <c r="B772" s="16"/>
      <c r="C772" s="16"/>
    </row>
    <row r="773">
      <c r="B773" s="16"/>
      <c r="C773" s="16"/>
    </row>
    <row r="774">
      <c r="B774" s="16"/>
      <c r="C774" s="16"/>
    </row>
    <row r="775">
      <c r="B775" s="16"/>
      <c r="C775" s="16"/>
    </row>
    <row r="776">
      <c r="B776" s="16"/>
      <c r="C776" s="16"/>
    </row>
    <row r="777">
      <c r="B777" s="16"/>
      <c r="C777" s="16"/>
    </row>
    <row r="778">
      <c r="B778" s="16"/>
      <c r="C778" s="16"/>
    </row>
    <row r="779">
      <c r="B779" s="16"/>
      <c r="C779" s="16"/>
    </row>
    <row r="780">
      <c r="B780" s="16"/>
      <c r="C780" s="16"/>
    </row>
    <row r="781">
      <c r="B781" s="16"/>
      <c r="C781" s="16"/>
    </row>
    <row r="782">
      <c r="B782" s="16"/>
      <c r="C782" s="16"/>
    </row>
    <row r="783">
      <c r="B783" s="16"/>
      <c r="C783" s="16"/>
    </row>
    <row r="784">
      <c r="B784" s="16"/>
      <c r="C784" s="16"/>
    </row>
    <row r="785">
      <c r="B785" s="16"/>
      <c r="C785" s="16"/>
    </row>
    <row r="786">
      <c r="B786" s="16"/>
      <c r="C786" s="16"/>
    </row>
    <row r="787">
      <c r="B787" s="16"/>
      <c r="C787" s="16"/>
    </row>
    <row r="788">
      <c r="B788" s="16"/>
      <c r="C788" s="16"/>
    </row>
    <row r="789">
      <c r="B789" s="16"/>
      <c r="C789" s="16"/>
    </row>
    <row r="790">
      <c r="B790" s="16"/>
      <c r="C790" s="16"/>
    </row>
    <row r="791">
      <c r="B791" s="16"/>
      <c r="C791" s="16"/>
    </row>
    <row r="792">
      <c r="B792" s="16"/>
      <c r="C792" s="16"/>
    </row>
    <row r="793">
      <c r="B793" s="16"/>
      <c r="C793" s="16"/>
    </row>
    <row r="794">
      <c r="B794" s="16"/>
      <c r="C794" s="16"/>
    </row>
    <row r="795">
      <c r="B795" s="16"/>
      <c r="C795" s="16"/>
    </row>
    <row r="796">
      <c r="B796" s="16"/>
      <c r="C796" s="16"/>
    </row>
    <row r="797">
      <c r="B797" s="16"/>
      <c r="C797" s="16"/>
    </row>
    <row r="798">
      <c r="B798" s="16"/>
      <c r="C798" s="16"/>
    </row>
    <row r="799">
      <c r="B799" s="16"/>
      <c r="C799" s="16"/>
    </row>
    <row r="800">
      <c r="B800" s="16"/>
      <c r="C800" s="16"/>
    </row>
    <row r="801">
      <c r="B801" s="16"/>
      <c r="C801" s="16"/>
    </row>
    <row r="802">
      <c r="B802" s="16"/>
      <c r="C802" s="16"/>
    </row>
    <row r="803">
      <c r="B803" s="16"/>
      <c r="C803" s="16"/>
    </row>
    <row r="804">
      <c r="B804" s="16"/>
      <c r="C804" s="16"/>
    </row>
    <row r="805">
      <c r="B805" s="16"/>
      <c r="C805" s="16"/>
    </row>
    <row r="806">
      <c r="B806" s="16"/>
      <c r="C806" s="16"/>
    </row>
    <row r="807">
      <c r="B807" s="16"/>
      <c r="C807" s="16"/>
    </row>
    <row r="808">
      <c r="B808" s="16"/>
      <c r="C808" s="16"/>
    </row>
    <row r="809">
      <c r="B809" s="16"/>
      <c r="C809" s="16"/>
    </row>
    <row r="810">
      <c r="B810" s="16"/>
      <c r="C810" s="16"/>
    </row>
    <row r="811">
      <c r="B811" s="16"/>
      <c r="C811" s="16"/>
    </row>
    <row r="812">
      <c r="B812" s="16"/>
      <c r="C812" s="16"/>
    </row>
    <row r="813">
      <c r="B813" s="16"/>
      <c r="C813" s="16"/>
    </row>
    <row r="814">
      <c r="B814" s="16"/>
      <c r="C814" s="16"/>
    </row>
    <row r="815">
      <c r="B815" s="16"/>
      <c r="C815" s="16"/>
    </row>
    <row r="816">
      <c r="B816" s="16"/>
      <c r="C816" s="16"/>
    </row>
    <row r="817">
      <c r="B817" s="16"/>
      <c r="C817" s="16"/>
    </row>
    <row r="818">
      <c r="B818" s="16"/>
      <c r="C818" s="16"/>
    </row>
    <row r="819">
      <c r="B819" s="16"/>
      <c r="C819" s="16"/>
    </row>
    <row r="820">
      <c r="B820" s="16"/>
      <c r="C820" s="16"/>
    </row>
    <row r="821">
      <c r="B821" s="16"/>
      <c r="C821" s="16"/>
    </row>
    <row r="822">
      <c r="B822" s="16"/>
      <c r="C822" s="16"/>
    </row>
    <row r="823">
      <c r="B823" s="16"/>
      <c r="C823" s="16"/>
    </row>
    <row r="824">
      <c r="B824" s="16"/>
      <c r="C824" s="16"/>
    </row>
    <row r="825">
      <c r="B825" s="16"/>
      <c r="C825" s="16"/>
    </row>
    <row r="826">
      <c r="B826" s="16"/>
      <c r="C826" s="16"/>
    </row>
    <row r="827">
      <c r="B827" s="16"/>
      <c r="C827" s="16"/>
    </row>
    <row r="828">
      <c r="B828" s="16"/>
      <c r="C828" s="16"/>
    </row>
    <row r="829">
      <c r="B829" s="16"/>
      <c r="C829" s="16"/>
    </row>
    <row r="830">
      <c r="B830" s="16"/>
      <c r="C830" s="16"/>
    </row>
    <row r="831">
      <c r="B831" s="16"/>
      <c r="C831" s="16"/>
    </row>
    <row r="832">
      <c r="B832" s="16"/>
      <c r="C832" s="16"/>
    </row>
    <row r="833">
      <c r="B833" s="16"/>
      <c r="C833" s="16"/>
    </row>
    <row r="834">
      <c r="B834" s="16"/>
      <c r="C834" s="16"/>
    </row>
    <row r="835">
      <c r="B835" s="16"/>
      <c r="C835" s="16"/>
    </row>
    <row r="836">
      <c r="B836" s="16"/>
      <c r="C836" s="16"/>
    </row>
    <row r="837">
      <c r="B837" s="16"/>
      <c r="C837" s="16"/>
    </row>
    <row r="838">
      <c r="B838" s="16"/>
      <c r="C838" s="16"/>
    </row>
    <row r="839">
      <c r="B839" s="16"/>
      <c r="C839" s="16"/>
    </row>
    <row r="840">
      <c r="B840" s="16"/>
      <c r="C840" s="16"/>
    </row>
    <row r="841">
      <c r="B841" s="16"/>
      <c r="C841" s="16"/>
    </row>
    <row r="842">
      <c r="B842" s="16"/>
      <c r="C842" s="16"/>
    </row>
    <row r="843">
      <c r="B843" s="16"/>
      <c r="C843" s="16"/>
    </row>
    <row r="844">
      <c r="B844" s="16"/>
      <c r="C844" s="16"/>
    </row>
    <row r="845">
      <c r="B845" s="16"/>
      <c r="C845" s="16"/>
    </row>
    <row r="846">
      <c r="B846" s="16"/>
      <c r="C846" s="16"/>
    </row>
    <row r="847">
      <c r="B847" s="16"/>
      <c r="C847" s="16"/>
    </row>
    <row r="848">
      <c r="B848" s="16"/>
      <c r="C848" s="16"/>
    </row>
    <row r="849">
      <c r="B849" s="16"/>
      <c r="C849" s="16"/>
    </row>
    <row r="850">
      <c r="B850" s="16"/>
      <c r="C850" s="16"/>
    </row>
    <row r="851">
      <c r="B851" s="16"/>
      <c r="C851" s="16"/>
    </row>
    <row r="852">
      <c r="B852" s="16"/>
      <c r="C852" s="16"/>
    </row>
    <row r="853">
      <c r="B853" s="16"/>
      <c r="C853" s="16"/>
    </row>
    <row r="854">
      <c r="B854" s="16"/>
      <c r="C854" s="16"/>
    </row>
    <row r="855">
      <c r="B855" s="16"/>
      <c r="C855" s="16"/>
    </row>
    <row r="856">
      <c r="B856" s="16"/>
      <c r="C856" s="16"/>
    </row>
    <row r="857">
      <c r="B857" s="16"/>
      <c r="C857" s="16"/>
    </row>
    <row r="858">
      <c r="B858" s="16"/>
      <c r="C858" s="16"/>
    </row>
    <row r="859">
      <c r="B859" s="16"/>
      <c r="C859" s="16"/>
    </row>
    <row r="860">
      <c r="B860" s="16"/>
      <c r="C860" s="16"/>
    </row>
    <row r="861">
      <c r="B861" s="16"/>
      <c r="C861" s="16"/>
    </row>
    <row r="862">
      <c r="B862" s="16"/>
      <c r="C862" s="16"/>
    </row>
    <row r="863">
      <c r="B863" s="16"/>
      <c r="C863" s="16"/>
    </row>
    <row r="864">
      <c r="B864" s="16"/>
      <c r="C864" s="16"/>
    </row>
    <row r="865">
      <c r="B865" s="16"/>
      <c r="C865" s="16"/>
    </row>
    <row r="866">
      <c r="B866" s="16"/>
      <c r="C866" s="16"/>
    </row>
    <row r="867">
      <c r="B867" s="16"/>
      <c r="C867" s="16"/>
    </row>
    <row r="868">
      <c r="B868" s="16"/>
      <c r="C868" s="16"/>
    </row>
    <row r="869">
      <c r="B869" s="16"/>
      <c r="C869" s="16"/>
    </row>
    <row r="870">
      <c r="B870" s="16"/>
      <c r="C870" s="16"/>
    </row>
    <row r="871">
      <c r="B871" s="16"/>
      <c r="C871" s="16"/>
    </row>
    <row r="872">
      <c r="B872" s="16"/>
      <c r="C872" s="16"/>
    </row>
    <row r="873">
      <c r="B873" s="16"/>
      <c r="C873" s="16"/>
    </row>
    <row r="874">
      <c r="B874" s="16"/>
      <c r="C874" s="16"/>
    </row>
    <row r="875">
      <c r="B875" s="16"/>
      <c r="C875" s="16"/>
    </row>
    <row r="876">
      <c r="B876" s="16"/>
      <c r="C876" s="16"/>
    </row>
    <row r="877">
      <c r="B877" s="16"/>
      <c r="C877" s="16"/>
    </row>
    <row r="878">
      <c r="B878" s="16"/>
      <c r="C878" s="16"/>
    </row>
    <row r="879">
      <c r="B879" s="16"/>
      <c r="C879" s="16"/>
    </row>
    <row r="880">
      <c r="B880" s="16"/>
      <c r="C880" s="16"/>
    </row>
    <row r="881">
      <c r="B881" s="16"/>
      <c r="C881" s="16"/>
    </row>
    <row r="882">
      <c r="B882" s="16"/>
      <c r="C882" s="16"/>
    </row>
    <row r="883">
      <c r="B883" s="16"/>
      <c r="C883" s="16"/>
    </row>
    <row r="884">
      <c r="B884" s="16"/>
      <c r="C884" s="16"/>
    </row>
    <row r="885">
      <c r="B885" s="16"/>
      <c r="C885" s="16"/>
    </row>
    <row r="886">
      <c r="B886" s="16"/>
      <c r="C886" s="16"/>
    </row>
    <row r="887">
      <c r="B887" s="16"/>
      <c r="C887" s="16"/>
    </row>
    <row r="888">
      <c r="B888" s="16"/>
      <c r="C888" s="16"/>
    </row>
    <row r="889">
      <c r="B889" s="16"/>
      <c r="C889" s="16"/>
    </row>
    <row r="890">
      <c r="B890" s="16"/>
      <c r="C890" s="16"/>
    </row>
    <row r="891">
      <c r="B891" s="16"/>
      <c r="C891" s="16"/>
    </row>
    <row r="892">
      <c r="B892" s="16"/>
      <c r="C892" s="16"/>
    </row>
    <row r="893">
      <c r="B893" s="16"/>
      <c r="C893" s="16"/>
    </row>
    <row r="894">
      <c r="B894" s="16"/>
      <c r="C894" s="16"/>
    </row>
    <row r="895">
      <c r="B895" s="16"/>
      <c r="C895" s="16"/>
    </row>
    <row r="896">
      <c r="B896" s="16"/>
      <c r="C896" s="16"/>
    </row>
    <row r="897">
      <c r="B897" s="16"/>
      <c r="C897" s="16"/>
    </row>
    <row r="898">
      <c r="B898" s="16"/>
      <c r="C898" s="16"/>
    </row>
    <row r="899">
      <c r="B899" s="16"/>
      <c r="C899" s="16"/>
    </row>
    <row r="900">
      <c r="B900" s="16"/>
      <c r="C900" s="16"/>
    </row>
    <row r="901">
      <c r="B901" s="16"/>
      <c r="C901" s="16"/>
    </row>
    <row r="902">
      <c r="B902" s="16"/>
      <c r="C902" s="16"/>
    </row>
    <row r="903">
      <c r="B903" s="16"/>
      <c r="C903" s="16"/>
    </row>
    <row r="904">
      <c r="B904" s="16"/>
      <c r="C904" s="16"/>
    </row>
    <row r="905">
      <c r="B905" s="16"/>
      <c r="C905" s="16"/>
    </row>
    <row r="906">
      <c r="B906" s="16"/>
      <c r="C906" s="16"/>
    </row>
    <row r="907">
      <c r="B907" s="16"/>
      <c r="C907" s="16"/>
    </row>
    <row r="908">
      <c r="B908" s="16"/>
      <c r="C908" s="16"/>
    </row>
    <row r="909">
      <c r="B909" s="16"/>
      <c r="C909" s="16"/>
    </row>
    <row r="910">
      <c r="B910" s="16"/>
      <c r="C910" s="16"/>
    </row>
    <row r="911">
      <c r="B911" s="16"/>
      <c r="C911" s="16"/>
    </row>
    <row r="912">
      <c r="B912" s="16"/>
      <c r="C912" s="16"/>
    </row>
    <row r="913">
      <c r="B913" s="16"/>
      <c r="C913" s="16"/>
    </row>
    <row r="914">
      <c r="B914" s="16"/>
      <c r="C914" s="16"/>
    </row>
    <row r="915">
      <c r="B915" s="16"/>
      <c r="C915" s="16"/>
    </row>
    <row r="916">
      <c r="B916" s="16"/>
      <c r="C916" s="16"/>
    </row>
    <row r="917">
      <c r="B917" s="16"/>
      <c r="C917" s="16"/>
    </row>
    <row r="918">
      <c r="B918" s="16"/>
      <c r="C918" s="16"/>
    </row>
    <row r="919">
      <c r="B919" s="16"/>
      <c r="C919" s="16"/>
    </row>
    <row r="920">
      <c r="B920" s="16"/>
      <c r="C920" s="16"/>
    </row>
    <row r="921">
      <c r="B921" s="16"/>
      <c r="C921" s="16"/>
    </row>
    <row r="922">
      <c r="B922" s="16"/>
      <c r="C922" s="16"/>
    </row>
    <row r="923">
      <c r="B923" s="16"/>
      <c r="C923" s="16"/>
    </row>
    <row r="924">
      <c r="B924" s="16"/>
      <c r="C924" s="16"/>
    </row>
    <row r="925">
      <c r="B925" s="16"/>
      <c r="C925" s="16"/>
    </row>
    <row r="926">
      <c r="B926" s="16"/>
      <c r="C926" s="16"/>
    </row>
    <row r="927">
      <c r="B927" s="16"/>
      <c r="C927" s="16"/>
    </row>
    <row r="928">
      <c r="B928" s="16"/>
      <c r="C928" s="16"/>
    </row>
    <row r="929">
      <c r="B929" s="16"/>
      <c r="C929" s="16"/>
    </row>
    <row r="930">
      <c r="B930" s="16"/>
      <c r="C930" s="16"/>
    </row>
    <row r="931">
      <c r="B931" s="16"/>
      <c r="C931" s="16"/>
    </row>
    <row r="932">
      <c r="B932" s="16"/>
      <c r="C932" s="16"/>
    </row>
    <row r="933">
      <c r="B933" s="16"/>
      <c r="C933" s="16"/>
    </row>
    <row r="934">
      <c r="B934" s="16"/>
      <c r="C934" s="16"/>
    </row>
    <row r="935">
      <c r="B935" s="16"/>
      <c r="C935" s="16"/>
    </row>
    <row r="936">
      <c r="B936" s="16"/>
      <c r="C936" s="16"/>
    </row>
    <row r="937">
      <c r="B937" s="16"/>
      <c r="C937" s="16"/>
    </row>
    <row r="938">
      <c r="B938" s="16"/>
      <c r="C938" s="16"/>
    </row>
    <row r="939">
      <c r="B939" s="16"/>
      <c r="C939" s="16"/>
    </row>
    <row r="940">
      <c r="B940" s="16"/>
      <c r="C940" s="16"/>
    </row>
    <row r="941">
      <c r="B941" s="16"/>
      <c r="C941" s="16"/>
    </row>
    <row r="942">
      <c r="B942" s="16"/>
      <c r="C942" s="16"/>
    </row>
    <row r="943">
      <c r="B943" s="16"/>
      <c r="C943" s="16"/>
    </row>
    <row r="944">
      <c r="B944" s="16"/>
      <c r="C944" s="16"/>
    </row>
    <row r="945">
      <c r="B945" s="16"/>
      <c r="C945" s="16"/>
    </row>
    <row r="946">
      <c r="B946" s="16"/>
      <c r="C946" s="16"/>
    </row>
    <row r="947">
      <c r="B947" s="16"/>
      <c r="C947" s="16"/>
    </row>
    <row r="948">
      <c r="B948" s="16"/>
      <c r="C948" s="16"/>
    </row>
    <row r="949">
      <c r="B949" s="16"/>
      <c r="C949" s="16"/>
    </row>
    <row r="950">
      <c r="B950" s="16"/>
      <c r="C950" s="16"/>
    </row>
    <row r="951">
      <c r="B951" s="16"/>
      <c r="C951" s="16"/>
    </row>
    <row r="952">
      <c r="B952" s="16"/>
      <c r="C952" s="16"/>
    </row>
    <row r="953">
      <c r="B953" s="16"/>
      <c r="C953" s="16"/>
    </row>
    <row r="954">
      <c r="B954" s="16"/>
      <c r="C954" s="16"/>
    </row>
    <row r="955">
      <c r="B955" s="16"/>
      <c r="C955" s="16"/>
    </row>
    <row r="956">
      <c r="B956" s="16"/>
      <c r="C956" s="16"/>
    </row>
    <row r="957">
      <c r="B957" s="16"/>
      <c r="C957" s="16"/>
    </row>
    <row r="958">
      <c r="B958" s="16"/>
      <c r="C958" s="16"/>
    </row>
    <row r="959">
      <c r="B959" s="16"/>
      <c r="C959" s="16"/>
    </row>
    <row r="960">
      <c r="B960" s="16"/>
      <c r="C960" s="16"/>
    </row>
    <row r="961">
      <c r="B961" s="16"/>
      <c r="C961" s="16"/>
    </row>
    <row r="962">
      <c r="B962" s="16"/>
      <c r="C962" s="16"/>
    </row>
    <row r="963">
      <c r="B963" s="16"/>
      <c r="C963" s="16"/>
    </row>
    <row r="964">
      <c r="B964" s="16"/>
      <c r="C964" s="16"/>
    </row>
    <row r="965">
      <c r="B965" s="16"/>
      <c r="C965" s="16"/>
    </row>
    <row r="966">
      <c r="B966" s="16"/>
      <c r="C966" s="16"/>
    </row>
    <row r="967">
      <c r="B967" s="16"/>
      <c r="C967" s="16"/>
    </row>
    <row r="968">
      <c r="B968" s="16"/>
      <c r="C968" s="16"/>
    </row>
    <row r="969">
      <c r="B969" s="16"/>
      <c r="C969" s="16"/>
    </row>
    <row r="970">
      <c r="B970" s="16"/>
      <c r="C970" s="16"/>
    </row>
    <row r="971">
      <c r="B971" s="16"/>
      <c r="C971" s="16"/>
    </row>
    <row r="972">
      <c r="B972" s="16"/>
      <c r="C972" s="16"/>
    </row>
    <row r="973">
      <c r="B973" s="16"/>
      <c r="C973" s="16"/>
    </row>
    <row r="974">
      <c r="B974" s="16"/>
      <c r="C974" s="16"/>
    </row>
    <row r="975">
      <c r="B975" s="16"/>
      <c r="C975" s="16"/>
    </row>
    <row r="976">
      <c r="B976" s="16"/>
      <c r="C976" s="16"/>
    </row>
    <row r="977">
      <c r="B977" s="16"/>
      <c r="C977" s="16"/>
    </row>
    <row r="978">
      <c r="B978" s="16"/>
      <c r="C978" s="16"/>
    </row>
    <row r="979">
      <c r="B979" s="16"/>
      <c r="C979" s="16"/>
    </row>
    <row r="980">
      <c r="B980" s="16"/>
      <c r="C980" s="16"/>
    </row>
    <row r="981">
      <c r="B981" s="16"/>
      <c r="C981" s="16"/>
    </row>
    <row r="982">
      <c r="B982" s="16"/>
      <c r="C982" s="16"/>
    </row>
    <row r="983">
      <c r="B983" s="16"/>
      <c r="C983" s="16"/>
    </row>
    <row r="984">
      <c r="B984" s="16"/>
      <c r="C984" s="16"/>
    </row>
    <row r="985">
      <c r="B985" s="16"/>
      <c r="C985" s="16"/>
    </row>
    <row r="986">
      <c r="B986" s="16"/>
      <c r="C986" s="16"/>
    </row>
    <row r="987">
      <c r="B987" s="16"/>
      <c r="C987" s="16"/>
    </row>
    <row r="988">
      <c r="B988" s="16"/>
      <c r="C988" s="16"/>
    </row>
    <row r="989">
      <c r="B989" s="16"/>
      <c r="C989" s="16"/>
    </row>
    <row r="990">
      <c r="B990" s="16"/>
      <c r="C990" s="16"/>
    </row>
    <row r="991">
      <c r="B991" s="16"/>
      <c r="C991" s="16"/>
    </row>
    <row r="992">
      <c r="B992" s="16"/>
      <c r="C992" s="16"/>
    </row>
    <row r="993">
      <c r="B993" s="16"/>
      <c r="C993" s="16"/>
    </row>
    <row r="994">
      <c r="B994" s="16"/>
      <c r="C994" s="16"/>
    </row>
    <row r="995">
      <c r="B995" s="16"/>
      <c r="C995" s="16"/>
    </row>
    <row r="996">
      <c r="B996" s="16"/>
      <c r="C996" s="16"/>
    </row>
    <row r="997">
      <c r="B997" s="16"/>
      <c r="C997" s="16"/>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60" t="s">
        <v>319</v>
      </c>
    </row>
    <row r="2">
      <c r="A2" s="61"/>
      <c r="B2" s="61"/>
      <c r="C2" s="61"/>
      <c r="D2" s="62" t="s">
        <v>67</v>
      </c>
      <c r="E2" s="63"/>
      <c r="F2" s="62" t="s">
        <v>62</v>
      </c>
      <c r="G2" s="63"/>
      <c r="H2" s="62" t="s">
        <v>70</v>
      </c>
      <c r="I2" s="63"/>
      <c r="J2" s="62" t="s">
        <v>320</v>
      </c>
      <c r="K2" s="63"/>
      <c r="L2" s="62" t="s">
        <v>321</v>
      </c>
      <c r="M2" s="63"/>
      <c r="N2" s="62" t="s">
        <v>80</v>
      </c>
      <c r="O2" s="63"/>
      <c r="P2" s="64" t="s">
        <v>322</v>
      </c>
    </row>
    <row r="3">
      <c r="A3" s="65" t="s">
        <v>203</v>
      </c>
      <c r="B3" s="65" t="s">
        <v>323</v>
      </c>
      <c r="C3" s="65" t="s">
        <v>324</v>
      </c>
      <c r="D3" s="65" t="s">
        <v>325</v>
      </c>
      <c r="E3" s="65" t="s">
        <v>326</v>
      </c>
      <c r="F3" s="65" t="s">
        <v>325</v>
      </c>
      <c r="G3" s="65" t="s">
        <v>326</v>
      </c>
      <c r="H3" s="65" t="s">
        <v>325</v>
      </c>
      <c r="I3" s="65" t="s">
        <v>326</v>
      </c>
      <c r="J3" s="65" t="s">
        <v>325</v>
      </c>
      <c r="K3" s="65" t="s">
        <v>326</v>
      </c>
      <c r="L3" s="65" t="s">
        <v>325</v>
      </c>
      <c r="M3" s="65" t="s">
        <v>326</v>
      </c>
      <c r="N3" s="65" t="s">
        <v>325</v>
      </c>
      <c r="O3" s="62" t="s">
        <v>326</v>
      </c>
      <c r="P3" s="66"/>
    </row>
    <row r="4">
      <c r="A4" s="67" t="s">
        <v>327</v>
      </c>
      <c r="B4" s="67" t="s">
        <v>295</v>
      </c>
      <c r="C4" s="68" t="s">
        <v>328</v>
      </c>
      <c r="D4" s="69">
        <v>646.0</v>
      </c>
      <c r="E4" s="69">
        <v>326.38</v>
      </c>
      <c r="F4" s="69">
        <v>679.0</v>
      </c>
      <c r="G4" s="69">
        <v>311.59</v>
      </c>
      <c r="H4" s="69">
        <v>689.0</v>
      </c>
      <c r="I4" s="69">
        <v>272.91</v>
      </c>
      <c r="J4" s="69">
        <v>782.0</v>
      </c>
      <c r="K4" s="69">
        <v>309.95</v>
      </c>
      <c r="L4" s="69">
        <v>787.0</v>
      </c>
      <c r="M4" s="69">
        <v>644.73</v>
      </c>
      <c r="N4" s="69">
        <v>644.0</v>
      </c>
      <c r="O4" s="70">
        <v>492.27</v>
      </c>
      <c r="P4" s="66">
        <f>AVERAGE(E4,G4,I4,K4,M4,O4)</f>
        <v>392.9716667</v>
      </c>
    </row>
    <row r="5">
      <c r="A5" s="71"/>
      <c r="B5" s="71"/>
      <c r="C5" s="72" t="s">
        <v>329</v>
      </c>
      <c r="D5" s="69">
        <v>545.0</v>
      </c>
      <c r="E5" s="69">
        <v>222.31</v>
      </c>
      <c r="F5" s="69">
        <v>541.0</v>
      </c>
      <c r="G5" s="69">
        <v>263.0</v>
      </c>
      <c r="H5" s="69">
        <v>620.0</v>
      </c>
      <c r="I5" s="69">
        <v>230.97</v>
      </c>
      <c r="J5" s="69">
        <v>788.0</v>
      </c>
      <c r="K5" s="69">
        <v>401.57</v>
      </c>
      <c r="L5" s="69">
        <v>825.0</v>
      </c>
      <c r="M5" s="69">
        <v>354.75</v>
      </c>
      <c r="N5" s="69">
        <v>960.0</v>
      </c>
      <c r="O5" s="70">
        <v>601.78</v>
      </c>
      <c r="P5" s="66"/>
    </row>
    <row r="6">
      <c r="A6" s="71"/>
      <c r="B6" s="71"/>
      <c r="C6" s="72" t="s">
        <v>330</v>
      </c>
      <c r="D6" s="69">
        <v>1.0</v>
      </c>
      <c r="E6" s="69">
        <v>3.86</v>
      </c>
      <c r="F6" s="69">
        <v>0.0</v>
      </c>
      <c r="G6" s="69">
        <v>0.0</v>
      </c>
      <c r="H6" s="69">
        <v>1.0</v>
      </c>
      <c r="I6" s="69">
        <v>5.01</v>
      </c>
      <c r="J6" s="69">
        <v>0.0</v>
      </c>
      <c r="K6" s="69">
        <v>0.0</v>
      </c>
      <c r="L6" s="69">
        <v>1.0</v>
      </c>
      <c r="M6" s="69">
        <v>18.74</v>
      </c>
      <c r="N6" s="69">
        <v>3.0</v>
      </c>
      <c r="O6" s="70">
        <v>410.33</v>
      </c>
      <c r="P6" s="66">
        <f>AVERAGE(E6,G6,I6,K6,M6,O6)</f>
        <v>72.99</v>
      </c>
    </row>
    <row r="7">
      <c r="A7" s="71"/>
      <c r="B7" s="71"/>
      <c r="C7" s="72" t="s">
        <v>331</v>
      </c>
      <c r="D7" s="73">
        <v>62985.0</v>
      </c>
      <c r="E7" s="69">
        <v>62.99</v>
      </c>
      <c r="F7" s="73">
        <v>65392.0</v>
      </c>
      <c r="G7" s="69">
        <v>65.39</v>
      </c>
      <c r="H7" s="73">
        <v>72059.0</v>
      </c>
      <c r="I7" s="69">
        <v>72.06</v>
      </c>
      <c r="J7" s="73">
        <v>121726.0</v>
      </c>
      <c r="K7" s="69">
        <v>121.73</v>
      </c>
      <c r="L7" s="73">
        <v>124340.0</v>
      </c>
      <c r="M7" s="69">
        <v>124.34</v>
      </c>
      <c r="N7" s="73">
        <v>121148.0</v>
      </c>
      <c r="O7" s="70">
        <v>121.15</v>
      </c>
      <c r="P7" s="66"/>
    </row>
    <row r="8">
      <c r="A8" s="71"/>
      <c r="B8" s="71"/>
      <c r="C8" s="72" t="s">
        <v>332</v>
      </c>
      <c r="D8" s="73">
        <v>4689.0</v>
      </c>
      <c r="E8" s="69">
        <v>22.52</v>
      </c>
      <c r="F8" s="73">
        <v>5397.0</v>
      </c>
      <c r="G8" s="69">
        <v>23.78</v>
      </c>
      <c r="H8" s="73">
        <v>5266.0</v>
      </c>
      <c r="I8" s="69">
        <v>25.4</v>
      </c>
      <c r="J8" s="73">
        <v>7692.0</v>
      </c>
      <c r="K8" s="69">
        <v>34.31</v>
      </c>
      <c r="L8" s="73">
        <v>7897.0</v>
      </c>
      <c r="M8" s="69">
        <v>34.97</v>
      </c>
      <c r="N8" s="73">
        <v>7050.0</v>
      </c>
      <c r="O8" s="70">
        <v>29.5</v>
      </c>
      <c r="P8" s="66"/>
    </row>
    <row r="9">
      <c r="A9" s="71"/>
      <c r="B9" s="71"/>
      <c r="C9" s="74" t="s">
        <v>333</v>
      </c>
      <c r="D9" s="73">
        <v>4756.0</v>
      </c>
      <c r="E9" s="69">
        <v>21.57</v>
      </c>
      <c r="F9" s="73">
        <v>5593.0</v>
      </c>
      <c r="G9" s="69">
        <v>24.05</v>
      </c>
      <c r="H9" s="73">
        <v>4849.0</v>
      </c>
      <c r="I9" s="69">
        <v>21.96</v>
      </c>
      <c r="J9" s="73">
        <v>8034.0</v>
      </c>
      <c r="K9" s="69">
        <v>36.21</v>
      </c>
      <c r="L9" s="73">
        <v>8351.0</v>
      </c>
      <c r="M9" s="69">
        <v>36.67</v>
      </c>
      <c r="N9" s="73">
        <v>8541.0</v>
      </c>
      <c r="O9" s="70">
        <v>36.09</v>
      </c>
      <c r="P9" s="66"/>
    </row>
    <row r="10">
      <c r="A10" s="71"/>
      <c r="B10" s="71"/>
      <c r="C10" s="68" t="s">
        <v>334</v>
      </c>
      <c r="D10" s="69" t="s">
        <v>335</v>
      </c>
      <c r="E10" s="75">
        <v>2382.28</v>
      </c>
      <c r="F10" s="69" t="s">
        <v>335</v>
      </c>
      <c r="G10" s="75">
        <v>2452.57</v>
      </c>
      <c r="H10" s="69" t="s">
        <v>335</v>
      </c>
      <c r="I10" s="75">
        <v>2368.03</v>
      </c>
      <c r="J10" s="69" t="s">
        <v>335</v>
      </c>
      <c r="K10" s="75">
        <v>2259.2</v>
      </c>
      <c r="L10" s="69" t="s">
        <v>335</v>
      </c>
      <c r="M10" s="75">
        <v>2228.39</v>
      </c>
      <c r="N10" s="69" t="s">
        <v>335</v>
      </c>
      <c r="O10" s="76">
        <v>2092.41</v>
      </c>
      <c r="P10" s="66"/>
    </row>
    <row r="11">
      <c r="A11" s="71"/>
      <c r="B11" s="77"/>
      <c r="C11" s="74" t="s">
        <v>336</v>
      </c>
      <c r="D11" s="69" t="s">
        <v>335</v>
      </c>
      <c r="E11" s="69">
        <v>402.18</v>
      </c>
      <c r="F11" s="69" t="s">
        <v>335</v>
      </c>
      <c r="G11" s="69">
        <v>342.97</v>
      </c>
      <c r="H11" s="69" t="s">
        <v>335</v>
      </c>
      <c r="I11" s="69">
        <v>415.83</v>
      </c>
      <c r="J11" s="69" t="s">
        <v>335</v>
      </c>
      <c r="K11" s="69">
        <v>480.0</v>
      </c>
      <c r="L11" s="69" t="s">
        <v>335</v>
      </c>
      <c r="M11" s="69">
        <v>511.87</v>
      </c>
      <c r="N11" s="69" t="s">
        <v>335</v>
      </c>
      <c r="O11" s="70">
        <v>509.25</v>
      </c>
      <c r="P11" s="66"/>
    </row>
    <row r="12">
      <c r="A12" s="71"/>
      <c r="B12" s="67" t="s">
        <v>337</v>
      </c>
      <c r="C12" s="68" t="s">
        <v>338</v>
      </c>
      <c r="D12" s="69">
        <v>928.0</v>
      </c>
      <c r="E12" s="75">
        <v>35821.68</v>
      </c>
      <c r="F12" s="69">
        <v>695.0</v>
      </c>
      <c r="G12" s="75">
        <v>28256.49</v>
      </c>
      <c r="H12" s="69">
        <v>628.0</v>
      </c>
      <c r="I12" s="75">
        <v>33388.88</v>
      </c>
      <c r="J12" s="73">
        <v>1496.0</v>
      </c>
      <c r="K12" s="75">
        <v>45905.6</v>
      </c>
      <c r="L12" s="73">
        <v>1538.0</v>
      </c>
      <c r="M12" s="75">
        <v>61191.03</v>
      </c>
      <c r="N12" s="69">
        <v>807.0</v>
      </c>
      <c r="O12" s="76">
        <v>24572.29</v>
      </c>
      <c r="P12" s="78">
        <f>AVERAGE(E12,G12,I12,K12,M12,O12)</f>
        <v>38189.32833</v>
      </c>
    </row>
    <row r="13">
      <c r="A13" s="71"/>
      <c r="B13" s="71"/>
      <c r="C13" s="72" t="s">
        <v>339</v>
      </c>
      <c r="D13" s="69">
        <v>668.0</v>
      </c>
      <c r="E13" s="75">
        <v>6393.94</v>
      </c>
      <c r="F13" s="69">
        <v>666.0</v>
      </c>
      <c r="G13" s="75">
        <v>5945.44</v>
      </c>
      <c r="H13" s="69">
        <v>587.0</v>
      </c>
      <c r="I13" s="75">
        <v>9131.93</v>
      </c>
      <c r="J13" s="73">
        <v>1608.0</v>
      </c>
      <c r="K13" s="75">
        <v>7853.13</v>
      </c>
      <c r="L13" s="73">
        <v>1553.0</v>
      </c>
      <c r="M13" s="75">
        <v>7454.47</v>
      </c>
      <c r="N13" s="69">
        <v>760.0</v>
      </c>
      <c r="O13" s="76">
        <v>7505.05</v>
      </c>
      <c r="P13" s="66"/>
    </row>
    <row r="14">
      <c r="A14" s="71"/>
      <c r="B14" s="71"/>
      <c r="C14" s="72" t="s">
        <v>340</v>
      </c>
      <c r="D14" s="69">
        <v>21.0</v>
      </c>
      <c r="E14" s="75">
        <v>16282.71</v>
      </c>
      <c r="F14" s="69">
        <v>16.0</v>
      </c>
      <c r="G14" s="75">
        <v>17002.78</v>
      </c>
      <c r="H14" s="69">
        <v>15.0</v>
      </c>
      <c r="I14" s="75">
        <v>18225.25</v>
      </c>
      <c r="J14" s="69">
        <v>37.0</v>
      </c>
      <c r="K14" s="75">
        <v>10794.06</v>
      </c>
      <c r="L14" s="69">
        <v>62.0</v>
      </c>
      <c r="M14" s="75">
        <v>6414.52</v>
      </c>
      <c r="N14" s="69">
        <v>25.0</v>
      </c>
      <c r="O14" s="76">
        <v>3949.71</v>
      </c>
      <c r="P14" s="78">
        <f>AVERAGE(E14,G14,I14,K14,M14,O14)</f>
        <v>12111.505</v>
      </c>
    </row>
    <row r="15">
      <c r="A15" s="71"/>
      <c r="B15" s="71"/>
      <c r="C15" s="72" t="s">
        <v>331</v>
      </c>
      <c r="D15" s="73">
        <v>291162.0</v>
      </c>
      <c r="E15" s="69">
        <v>291.16</v>
      </c>
      <c r="F15" s="73">
        <v>319979.0</v>
      </c>
      <c r="G15" s="69">
        <v>319.98</v>
      </c>
      <c r="H15" s="73">
        <v>395344.0</v>
      </c>
      <c r="I15" s="69">
        <v>395.34</v>
      </c>
      <c r="J15" s="73">
        <v>732090.0</v>
      </c>
      <c r="K15" s="69">
        <v>732.09</v>
      </c>
      <c r="L15" s="73">
        <v>750832.0</v>
      </c>
      <c r="M15" s="69">
        <v>750.83</v>
      </c>
      <c r="N15" s="73">
        <v>382023.0</v>
      </c>
      <c r="O15" s="70">
        <v>382.02</v>
      </c>
      <c r="P15" s="66"/>
    </row>
    <row r="16">
      <c r="A16" s="71"/>
      <c r="B16" s="71"/>
      <c r="C16" s="72" t="s">
        <v>332</v>
      </c>
      <c r="D16" s="73">
        <v>13140.0</v>
      </c>
      <c r="E16" s="69">
        <v>48.5</v>
      </c>
      <c r="F16" s="73">
        <v>14393.0</v>
      </c>
      <c r="G16" s="69">
        <v>55.37</v>
      </c>
      <c r="H16" s="73">
        <v>16953.0</v>
      </c>
      <c r="I16" s="69">
        <v>58.29</v>
      </c>
      <c r="J16" s="73">
        <v>29025.0</v>
      </c>
      <c r="K16" s="69">
        <v>97.48</v>
      </c>
      <c r="L16" s="73">
        <v>29681.0</v>
      </c>
      <c r="M16" s="69">
        <v>100.4</v>
      </c>
      <c r="N16" s="73">
        <v>15037.0</v>
      </c>
      <c r="O16" s="70">
        <v>48.94</v>
      </c>
      <c r="P16" s="66"/>
    </row>
    <row r="17">
      <c r="A17" s="71"/>
      <c r="B17" s="71"/>
      <c r="C17" s="74" t="s">
        <v>333</v>
      </c>
      <c r="D17" s="73">
        <v>14084.0</v>
      </c>
      <c r="E17" s="69">
        <v>54.23</v>
      </c>
      <c r="F17" s="73">
        <v>15252.0</v>
      </c>
      <c r="G17" s="69">
        <v>60.08</v>
      </c>
      <c r="H17" s="73">
        <v>17395.0</v>
      </c>
      <c r="I17" s="69">
        <v>62.06</v>
      </c>
      <c r="J17" s="73">
        <v>31670.0</v>
      </c>
      <c r="K17" s="69">
        <v>107.89</v>
      </c>
      <c r="L17" s="73">
        <v>31617.0</v>
      </c>
      <c r="M17" s="69">
        <v>107.23</v>
      </c>
      <c r="N17" s="73">
        <v>18071.0</v>
      </c>
      <c r="O17" s="70">
        <v>64.77</v>
      </c>
      <c r="P17" s="66"/>
    </row>
    <row r="18">
      <c r="A18" s="71"/>
      <c r="B18" s="71"/>
      <c r="C18" s="68" t="s">
        <v>334</v>
      </c>
      <c r="D18" s="69" t="s">
        <v>335</v>
      </c>
      <c r="E18" s="75">
        <v>14232.1</v>
      </c>
      <c r="F18" s="69" t="s">
        <v>335</v>
      </c>
      <c r="G18" s="75">
        <v>13907.81</v>
      </c>
      <c r="H18" s="69" t="s">
        <v>335</v>
      </c>
      <c r="I18" s="75">
        <v>13306.21</v>
      </c>
      <c r="J18" s="69" t="s">
        <v>335</v>
      </c>
      <c r="K18" s="75">
        <v>12146.93</v>
      </c>
      <c r="L18" s="69" t="s">
        <v>335</v>
      </c>
      <c r="M18" s="75">
        <v>12163.6</v>
      </c>
      <c r="N18" s="69" t="s">
        <v>335</v>
      </c>
      <c r="O18" s="76">
        <v>6646.68</v>
      </c>
      <c r="P18" s="66"/>
    </row>
    <row r="19">
      <c r="A19" s="77"/>
      <c r="B19" s="77"/>
      <c r="C19" s="74" t="s">
        <v>336</v>
      </c>
      <c r="D19" s="69" t="s">
        <v>335</v>
      </c>
      <c r="E19" s="75">
        <v>36733.91</v>
      </c>
      <c r="F19" s="69" t="s">
        <v>335</v>
      </c>
      <c r="G19" s="75">
        <v>37400.54</v>
      </c>
      <c r="H19" s="69" t="s">
        <v>335</v>
      </c>
      <c r="I19" s="75">
        <v>35217.34</v>
      </c>
      <c r="J19" s="69" t="s">
        <v>335</v>
      </c>
      <c r="K19" s="75">
        <v>36369.29</v>
      </c>
      <c r="L19" s="69" t="s">
        <v>335</v>
      </c>
      <c r="M19" s="75">
        <v>37991.11</v>
      </c>
      <c r="N19" s="69" t="s">
        <v>335</v>
      </c>
      <c r="O19" s="76">
        <v>42535.72</v>
      </c>
      <c r="P19" s="66"/>
    </row>
    <row r="20">
      <c r="A20" s="67" t="s">
        <v>341</v>
      </c>
      <c r="B20" s="67" t="s">
        <v>295</v>
      </c>
      <c r="C20" s="68" t="s">
        <v>328</v>
      </c>
      <c r="D20" s="69">
        <v>674.0</v>
      </c>
      <c r="E20" s="69">
        <v>361.32</v>
      </c>
      <c r="F20" s="69">
        <v>715.0</v>
      </c>
      <c r="G20" s="69">
        <v>358.48</v>
      </c>
      <c r="H20" s="69">
        <v>711.0</v>
      </c>
      <c r="I20" s="69">
        <v>314.86</v>
      </c>
      <c r="J20" s="69">
        <v>825.0</v>
      </c>
      <c r="K20" s="69">
        <v>383.02</v>
      </c>
      <c r="L20" s="69">
        <v>867.0</v>
      </c>
      <c r="M20" s="69">
        <v>409.31</v>
      </c>
      <c r="N20" s="69">
        <v>667.0</v>
      </c>
      <c r="O20" s="70">
        <v>455.91</v>
      </c>
      <c r="P20" s="66"/>
    </row>
    <row r="21">
      <c r="A21" s="71"/>
      <c r="B21" s="71"/>
      <c r="C21" s="72" t="s">
        <v>329</v>
      </c>
      <c r="D21" s="69">
        <v>492.0</v>
      </c>
      <c r="E21" s="69">
        <v>222.43</v>
      </c>
      <c r="F21" s="69">
        <v>497.0</v>
      </c>
      <c r="G21" s="69">
        <v>255.89</v>
      </c>
      <c r="H21" s="69">
        <v>598.0</v>
      </c>
      <c r="I21" s="69">
        <v>277.17</v>
      </c>
      <c r="J21" s="69">
        <v>745.0</v>
      </c>
      <c r="K21" s="69">
        <v>406.49</v>
      </c>
      <c r="L21" s="69">
        <v>798.0</v>
      </c>
      <c r="M21" s="69">
        <v>359.98</v>
      </c>
      <c r="N21" s="69">
        <v>933.0</v>
      </c>
      <c r="O21" s="70">
        <v>632.86</v>
      </c>
      <c r="P21" s="66"/>
    </row>
    <row r="22">
      <c r="A22" s="71"/>
      <c r="B22" s="71"/>
      <c r="C22" s="72" t="s">
        <v>330</v>
      </c>
      <c r="D22" s="69">
        <v>0.0</v>
      </c>
      <c r="E22" s="69">
        <v>0.0</v>
      </c>
      <c r="F22" s="69">
        <v>0.0</v>
      </c>
      <c r="G22" s="69">
        <v>0.0</v>
      </c>
      <c r="H22" s="69">
        <v>1.0</v>
      </c>
      <c r="I22" s="69">
        <v>0.87</v>
      </c>
      <c r="J22" s="69">
        <v>0.0</v>
      </c>
      <c r="K22" s="69">
        <v>0.0</v>
      </c>
      <c r="L22" s="69">
        <v>1.0</v>
      </c>
      <c r="M22" s="69">
        <v>8.0</v>
      </c>
      <c r="N22" s="69">
        <v>2.0</v>
      </c>
      <c r="O22" s="70">
        <v>148.58</v>
      </c>
      <c r="P22" s="66"/>
    </row>
    <row r="23">
      <c r="A23" s="71"/>
      <c r="B23" s="71"/>
      <c r="C23" s="72" t="s">
        <v>331</v>
      </c>
      <c r="D23" s="73">
        <v>63324.0</v>
      </c>
      <c r="E23" s="69">
        <v>63.32</v>
      </c>
      <c r="F23" s="73">
        <v>63748.0</v>
      </c>
      <c r="G23" s="69">
        <v>63.75</v>
      </c>
      <c r="H23" s="73">
        <v>74060.0</v>
      </c>
      <c r="I23" s="69">
        <v>74.06</v>
      </c>
      <c r="J23" s="73">
        <v>125471.0</v>
      </c>
      <c r="K23" s="69">
        <v>125.47</v>
      </c>
      <c r="L23" s="73">
        <v>129438.0</v>
      </c>
      <c r="M23" s="69">
        <v>129.44</v>
      </c>
      <c r="N23" s="73">
        <v>125050.0</v>
      </c>
      <c r="O23" s="70">
        <v>125.05</v>
      </c>
      <c r="P23" s="66"/>
    </row>
    <row r="24">
      <c r="A24" s="71"/>
      <c r="B24" s="71"/>
      <c r="C24" s="72" t="s">
        <v>332</v>
      </c>
      <c r="D24" s="73">
        <v>4916.0</v>
      </c>
      <c r="E24" s="69">
        <v>23.77</v>
      </c>
      <c r="F24" s="73">
        <v>4763.0</v>
      </c>
      <c r="G24" s="69">
        <v>22.93</v>
      </c>
      <c r="H24" s="73">
        <v>5312.0</v>
      </c>
      <c r="I24" s="69">
        <v>25.69</v>
      </c>
      <c r="J24" s="73">
        <v>8121.0</v>
      </c>
      <c r="K24" s="69">
        <v>35.63</v>
      </c>
      <c r="L24" s="73">
        <v>8174.0</v>
      </c>
      <c r="M24" s="69">
        <v>37.32</v>
      </c>
      <c r="N24" s="73">
        <v>7292.0</v>
      </c>
      <c r="O24" s="70">
        <v>31.25</v>
      </c>
      <c r="P24" s="66"/>
    </row>
    <row r="25">
      <c r="A25" s="71"/>
      <c r="B25" s="71"/>
      <c r="C25" s="74" t="s">
        <v>333</v>
      </c>
      <c r="D25" s="73">
        <v>4853.0</v>
      </c>
      <c r="E25" s="69">
        <v>21.18</v>
      </c>
      <c r="F25" s="73">
        <v>4696.0</v>
      </c>
      <c r="G25" s="69">
        <v>21.85</v>
      </c>
      <c r="H25" s="73">
        <v>5194.0</v>
      </c>
      <c r="I25" s="69">
        <v>23.66</v>
      </c>
      <c r="J25" s="73">
        <v>8200.0</v>
      </c>
      <c r="K25" s="69">
        <v>35.61</v>
      </c>
      <c r="L25" s="73">
        <v>8543.0</v>
      </c>
      <c r="M25" s="69">
        <v>36.14</v>
      </c>
      <c r="N25" s="73">
        <v>8837.0</v>
      </c>
      <c r="O25" s="70">
        <v>38.05</v>
      </c>
      <c r="P25" s="66"/>
    </row>
    <row r="26">
      <c r="A26" s="71"/>
      <c r="B26" s="71"/>
      <c r="C26" s="68" t="s">
        <v>334</v>
      </c>
      <c r="D26" s="69" t="s">
        <v>335</v>
      </c>
      <c r="E26" s="75">
        <v>2641.68</v>
      </c>
      <c r="F26" s="69" t="s">
        <v>335</v>
      </c>
      <c r="G26" s="75">
        <v>2707.72</v>
      </c>
      <c r="H26" s="69" t="s">
        <v>335</v>
      </c>
      <c r="I26" s="75">
        <v>2636.52</v>
      </c>
      <c r="J26" s="69" t="s">
        <v>335</v>
      </c>
      <c r="K26" s="75">
        <v>2472.53</v>
      </c>
      <c r="L26" s="69" t="s">
        <v>335</v>
      </c>
      <c r="M26" s="75">
        <v>2510.42</v>
      </c>
      <c r="N26" s="69" t="s">
        <v>335</v>
      </c>
      <c r="O26" s="76">
        <v>2324.45</v>
      </c>
      <c r="P26" s="66"/>
    </row>
    <row r="27">
      <c r="A27" s="71"/>
      <c r="B27" s="77"/>
      <c r="C27" s="74" t="s">
        <v>336</v>
      </c>
      <c r="D27" s="69" t="s">
        <v>335</v>
      </c>
      <c r="E27" s="69">
        <v>82.8</v>
      </c>
      <c r="F27" s="69" t="s">
        <v>335</v>
      </c>
      <c r="G27" s="69">
        <v>20.37</v>
      </c>
      <c r="H27" s="69" t="s">
        <v>335</v>
      </c>
      <c r="I27" s="69">
        <v>46.31</v>
      </c>
      <c r="J27" s="69" t="s">
        <v>335</v>
      </c>
      <c r="K27" s="69">
        <v>165.67</v>
      </c>
      <c r="L27" s="69" t="s">
        <v>335</v>
      </c>
      <c r="M27" s="69">
        <v>217.72</v>
      </c>
      <c r="N27" s="69" t="s">
        <v>335</v>
      </c>
      <c r="O27" s="70">
        <v>403.7</v>
      </c>
      <c r="P27" s="66"/>
    </row>
    <row r="28">
      <c r="A28" s="71"/>
      <c r="B28" s="67" t="s">
        <v>342</v>
      </c>
      <c r="C28" s="68" t="s">
        <v>338</v>
      </c>
      <c r="D28" s="73">
        <v>2730.0</v>
      </c>
      <c r="E28" s="75">
        <v>6712.8</v>
      </c>
      <c r="F28" s="73">
        <v>2732.0</v>
      </c>
      <c r="G28" s="75">
        <v>3133.87</v>
      </c>
      <c r="H28" s="73">
        <v>3415.0</v>
      </c>
      <c r="I28" s="75">
        <v>10234.36</v>
      </c>
      <c r="J28" s="73">
        <v>6647.0</v>
      </c>
      <c r="K28" s="75">
        <v>17698.04</v>
      </c>
      <c r="L28" s="73">
        <v>6658.0</v>
      </c>
      <c r="M28" s="75">
        <v>19495.91</v>
      </c>
      <c r="N28" s="73">
        <v>9898.0</v>
      </c>
      <c r="O28" s="76">
        <v>9357.85</v>
      </c>
      <c r="P28" s="78">
        <f>AVERAGE(E28,G28,I28,K28,M28,O28)</f>
        <v>11105.47167</v>
      </c>
    </row>
    <row r="29">
      <c r="A29" s="71"/>
      <c r="B29" s="71"/>
      <c r="C29" s="72" t="s">
        <v>339</v>
      </c>
      <c r="D29" s="73">
        <v>2681.0</v>
      </c>
      <c r="E29" s="75">
        <v>5387.78</v>
      </c>
      <c r="F29" s="73">
        <v>2646.0</v>
      </c>
      <c r="G29" s="75">
        <v>6211.82</v>
      </c>
      <c r="H29" s="73">
        <v>3247.0</v>
      </c>
      <c r="I29" s="75">
        <v>3804.08</v>
      </c>
      <c r="J29" s="73">
        <v>6140.0</v>
      </c>
      <c r="K29" s="75">
        <v>7938.7</v>
      </c>
      <c r="L29" s="73">
        <v>6249.0</v>
      </c>
      <c r="M29" s="75">
        <v>7740.82</v>
      </c>
      <c r="N29" s="73">
        <v>8725.0</v>
      </c>
      <c r="O29" s="76">
        <v>20692.88</v>
      </c>
      <c r="P29" s="66"/>
    </row>
    <row r="30">
      <c r="A30" s="71"/>
      <c r="B30" s="71"/>
      <c r="C30" s="72" t="s">
        <v>340</v>
      </c>
      <c r="D30" s="69">
        <v>43.0</v>
      </c>
      <c r="E30" s="75">
        <v>1252.3</v>
      </c>
      <c r="F30" s="69">
        <v>23.0</v>
      </c>
      <c r="G30" s="75">
        <v>1105.55</v>
      </c>
      <c r="H30" s="69">
        <v>44.0</v>
      </c>
      <c r="I30" s="75">
        <v>1625.84</v>
      </c>
      <c r="J30" s="69">
        <v>27.0</v>
      </c>
      <c r="K30" s="75">
        <v>1402.33</v>
      </c>
      <c r="L30" s="69">
        <v>27.0</v>
      </c>
      <c r="M30" s="75">
        <v>1341.67</v>
      </c>
      <c r="N30" s="69">
        <v>33.0</v>
      </c>
      <c r="O30" s="76">
        <v>2018.22</v>
      </c>
      <c r="P30" s="78">
        <f>AVERAGE(E30,G30,I30,K30,M30,O30)</f>
        <v>1457.651667</v>
      </c>
    </row>
    <row r="31">
      <c r="A31" s="71"/>
      <c r="B31" s="71"/>
      <c r="C31" s="72" t="s">
        <v>331</v>
      </c>
      <c r="D31" s="73">
        <v>1470295.0</v>
      </c>
      <c r="E31" s="75">
        <v>1470.3</v>
      </c>
      <c r="F31" s="73">
        <v>1467294.0</v>
      </c>
      <c r="G31" s="75">
        <v>1467.29</v>
      </c>
      <c r="H31" s="73">
        <v>2096485.0</v>
      </c>
      <c r="I31" s="75">
        <v>2096.49</v>
      </c>
      <c r="J31" s="73">
        <v>3913119.0</v>
      </c>
      <c r="K31" s="75">
        <v>3913.12</v>
      </c>
      <c r="L31" s="73">
        <v>3912548.0</v>
      </c>
      <c r="M31" s="75">
        <v>3912.55</v>
      </c>
      <c r="N31" s="73">
        <v>4159900.0</v>
      </c>
      <c r="O31" s="76">
        <v>4159.9</v>
      </c>
      <c r="P31" s="66"/>
    </row>
    <row r="32">
      <c r="A32" s="71"/>
      <c r="B32" s="71"/>
      <c r="C32" s="72" t="s">
        <v>332</v>
      </c>
      <c r="D32" s="73">
        <v>84938.0</v>
      </c>
      <c r="E32" s="69">
        <v>318.11</v>
      </c>
      <c r="F32" s="73">
        <v>86759.0</v>
      </c>
      <c r="G32" s="69">
        <v>324.05</v>
      </c>
      <c r="H32" s="73">
        <v>111610.0</v>
      </c>
      <c r="I32" s="69">
        <v>413.89</v>
      </c>
      <c r="J32" s="73">
        <v>185993.0</v>
      </c>
      <c r="K32" s="69">
        <v>671.36</v>
      </c>
      <c r="L32" s="73">
        <v>186644.0</v>
      </c>
      <c r="M32" s="69">
        <v>675.07</v>
      </c>
      <c r="N32" s="73">
        <v>191009.0</v>
      </c>
      <c r="O32" s="70">
        <v>677.26</v>
      </c>
      <c r="P32" s="66"/>
    </row>
    <row r="33">
      <c r="A33" s="71"/>
      <c r="B33" s="71"/>
      <c r="C33" s="74" t="s">
        <v>333</v>
      </c>
      <c r="D33" s="73">
        <v>95988.0</v>
      </c>
      <c r="E33" s="69">
        <v>372.39</v>
      </c>
      <c r="F33" s="73">
        <v>93014.0</v>
      </c>
      <c r="G33" s="69">
        <v>362.26</v>
      </c>
      <c r="H33" s="73">
        <v>120552.0</v>
      </c>
      <c r="I33" s="69">
        <v>446.73</v>
      </c>
      <c r="J33" s="73">
        <v>194380.0</v>
      </c>
      <c r="K33" s="69">
        <v>729.5</v>
      </c>
      <c r="L33" s="73">
        <v>193963.0</v>
      </c>
      <c r="M33" s="69">
        <v>726.9</v>
      </c>
      <c r="N33" s="73">
        <v>228878.0</v>
      </c>
      <c r="O33" s="70">
        <v>885.41</v>
      </c>
      <c r="P33" s="66"/>
    </row>
    <row r="34">
      <c r="A34" s="71"/>
      <c r="B34" s="71"/>
      <c r="C34" s="68" t="s">
        <v>334</v>
      </c>
      <c r="D34" s="69" t="s">
        <v>335</v>
      </c>
      <c r="E34" s="75">
        <v>148029.77</v>
      </c>
      <c r="F34" s="69" t="s">
        <v>335</v>
      </c>
      <c r="G34" s="75">
        <v>147865.68</v>
      </c>
      <c r="H34" s="69" t="s">
        <v>335</v>
      </c>
      <c r="I34" s="75">
        <v>147800.79</v>
      </c>
      <c r="J34" s="69" t="s">
        <v>335</v>
      </c>
      <c r="K34" s="75">
        <v>145775.43</v>
      </c>
      <c r="L34" s="69" t="s">
        <v>335</v>
      </c>
      <c r="M34" s="75">
        <v>145832.64</v>
      </c>
      <c r="N34" s="69" t="s">
        <v>335</v>
      </c>
      <c r="O34" s="76">
        <v>141143.51</v>
      </c>
      <c r="P34" s="66"/>
    </row>
    <row r="35">
      <c r="A35" s="77"/>
      <c r="B35" s="77"/>
      <c r="C35" s="79" t="s">
        <v>336</v>
      </c>
      <c r="D35" s="80" t="s">
        <v>335</v>
      </c>
      <c r="E35" s="80">
        <v>175.37</v>
      </c>
      <c r="F35" s="80" t="s">
        <v>335</v>
      </c>
      <c r="G35" s="80">
        <v>160.91</v>
      </c>
      <c r="H35" s="80" t="s">
        <v>335</v>
      </c>
      <c r="I35" s="80">
        <v>186.62</v>
      </c>
      <c r="J35" s="80" t="s">
        <v>335</v>
      </c>
      <c r="K35" s="80">
        <v>750.31</v>
      </c>
      <c r="L35" s="80" t="s">
        <v>335</v>
      </c>
      <c r="M35" s="81">
        <v>5698.78</v>
      </c>
      <c r="N35" s="80" t="s">
        <v>335</v>
      </c>
      <c r="O35" s="82">
        <v>10387.92</v>
      </c>
      <c r="P35" s="66"/>
    </row>
    <row r="36">
      <c r="A36" s="66"/>
      <c r="B36" s="64" t="s">
        <v>343</v>
      </c>
      <c r="C36" s="66"/>
      <c r="D36" s="66"/>
      <c r="E36" s="66">
        <f>E12/E28</f>
        <v>5.336324634</v>
      </c>
      <c r="F36" s="66"/>
      <c r="G36" s="66">
        <f>G12/G28</f>
        <v>9.016484411</v>
      </c>
      <c r="H36" s="66"/>
      <c r="I36" s="66">
        <f>I12/I28</f>
        <v>3.262429698</v>
      </c>
      <c r="J36" s="66"/>
      <c r="K36" s="66">
        <f>K12/K28</f>
        <v>2.593823949</v>
      </c>
      <c r="L36" s="66"/>
      <c r="M36" s="66">
        <f>M12/M28</f>
        <v>3.138659852</v>
      </c>
      <c r="N36" s="66"/>
      <c r="O36" s="66">
        <f>O12/O28</f>
        <v>2.625847818</v>
      </c>
      <c r="P36" s="83"/>
    </row>
    <row r="37">
      <c r="A37" s="66"/>
      <c r="B37" s="64" t="s">
        <v>344</v>
      </c>
      <c r="C37" s="66"/>
      <c r="D37" s="66"/>
      <c r="E37" s="66">
        <f>E12/E20</f>
        <v>99.14114912</v>
      </c>
      <c r="F37" s="66"/>
      <c r="G37" s="66">
        <f>G12/G20</f>
        <v>78.82305847</v>
      </c>
      <c r="H37" s="66"/>
      <c r="I37" s="66">
        <f>I12/I20</f>
        <v>106.0435749</v>
      </c>
      <c r="J37" s="66"/>
      <c r="K37" s="66">
        <f>K12/K20</f>
        <v>119.8517049</v>
      </c>
      <c r="L37" s="66"/>
      <c r="M37" s="66">
        <f>M12/M20</f>
        <v>149.4980088</v>
      </c>
      <c r="N37" s="66"/>
      <c r="O37" s="66">
        <f>O12/O20</f>
        <v>53.89723849</v>
      </c>
      <c r="P37" s="83"/>
    </row>
  </sheetData>
  <mergeCells count="12">
    <mergeCell ref="B4:B11"/>
    <mergeCell ref="B12:B19"/>
    <mergeCell ref="A20:A35"/>
    <mergeCell ref="B20:B27"/>
    <mergeCell ref="B28:B35"/>
    <mergeCell ref="D2:E2"/>
    <mergeCell ref="F2:G2"/>
    <mergeCell ref="H2:I2"/>
    <mergeCell ref="J2:K2"/>
    <mergeCell ref="L2:M2"/>
    <mergeCell ref="N2:O2"/>
    <mergeCell ref="A4:A19"/>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7.88"/>
    <col customWidth="1" min="3" max="3" width="17.75"/>
  </cols>
  <sheetData>
    <row r="1">
      <c r="A1" s="1" t="s">
        <v>345</v>
      </c>
    </row>
    <row r="2">
      <c r="A2" s="84" t="s">
        <v>203</v>
      </c>
      <c r="B2" s="85" t="s">
        <v>346</v>
      </c>
      <c r="C2" s="84" t="s">
        <v>347</v>
      </c>
      <c r="D2" s="86" t="s">
        <v>348</v>
      </c>
      <c r="E2" s="87"/>
      <c r="F2" s="88"/>
      <c r="G2" s="85" t="s">
        <v>349</v>
      </c>
    </row>
    <row r="3">
      <c r="A3" s="89"/>
      <c r="B3" s="89"/>
      <c r="C3" s="89"/>
      <c r="D3" s="90" t="s">
        <v>350</v>
      </c>
      <c r="E3" s="90" t="s">
        <v>351</v>
      </c>
      <c r="F3" s="90" t="s">
        <v>352</v>
      </c>
      <c r="G3" s="89"/>
    </row>
    <row r="4">
      <c r="A4" s="84" t="s">
        <v>302</v>
      </c>
      <c r="B4" s="91" t="s">
        <v>353</v>
      </c>
      <c r="C4" s="92">
        <v>15.77</v>
      </c>
      <c r="D4" s="92" t="s">
        <v>354</v>
      </c>
      <c r="E4" s="92" t="s">
        <v>355</v>
      </c>
      <c r="F4" s="92" t="s">
        <v>356</v>
      </c>
      <c r="G4" s="92">
        <v>43.0</v>
      </c>
    </row>
    <row r="5">
      <c r="A5" s="93"/>
      <c r="B5" s="91" t="s">
        <v>67</v>
      </c>
      <c r="C5" s="92">
        <v>16.61</v>
      </c>
      <c r="D5" s="92" t="s">
        <v>357</v>
      </c>
      <c r="E5" s="92" t="s">
        <v>358</v>
      </c>
      <c r="F5" s="92" t="s">
        <v>359</v>
      </c>
      <c r="G5" s="92">
        <v>51.28</v>
      </c>
    </row>
    <row r="6">
      <c r="A6" s="93"/>
      <c r="B6" s="91" t="s">
        <v>62</v>
      </c>
      <c r="C6" s="92">
        <v>16.36</v>
      </c>
      <c r="D6" s="92" t="s">
        <v>360</v>
      </c>
      <c r="E6" s="92" t="s">
        <v>361</v>
      </c>
      <c r="F6" s="92" t="s">
        <v>356</v>
      </c>
      <c r="G6" s="92">
        <v>60.45</v>
      </c>
    </row>
    <row r="7">
      <c r="A7" s="93"/>
      <c r="B7" s="91" t="s">
        <v>362</v>
      </c>
      <c r="C7" s="92">
        <v>6.49</v>
      </c>
      <c r="D7" s="92" t="s">
        <v>363</v>
      </c>
      <c r="E7" s="92" t="s">
        <v>364</v>
      </c>
      <c r="F7" s="92" t="s">
        <v>365</v>
      </c>
      <c r="G7" s="92">
        <v>51.48</v>
      </c>
    </row>
    <row r="8">
      <c r="A8" s="93"/>
      <c r="B8" s="91" t="s">
        <v>70</v>
      </c>
      <c r="C8" s="92">
        <v>15.67</v>
      </c>
      <c r="D8" s="92" t="s">
        <v>366</v>
      </c>
      <c r="E8" s="92" t="s">
        <v>367</v>
      </c>
      <c r="F8" s="92" t="s">
        <v>368</v>
      </c>
      <c r="G8" s="92">
        <v>143.68</v>
      </c>
    </row>
    <row r="9">
      <c r="A9" s="93"/>
      <c r="B9" s="91" t="s">
        <v>75</v>
      </c>
      <c r="C9" s="92">
        <v>13.98</v>
      </c>
      <c r="D9" s="92" t="s">
        <v>369</v>
      </c>
      <c r="E9" s="92" t="s">
        <v>370</v>
      </c>
      <c r="F9" s="92" t="s">
        <v>371</v>
      </c>
      <c r="G9" s="92">
        <v>157.38</v>
      </c>
    </row>
    <row r="10">
      <c r="A10" s="93"/>
      <c r="B10" s="91" t="s">
        <v>320</v>
      </c>
      <c r="C10" s="92">
        <v>14.41</v>
      </c>
      <c r="D10" s="92" t="s">
        <v>372</v>
      </c>
      <c r="E10" s="92" t="s">
        <v>373</v>
      </c>
      <c r="F10" s="92" t="s">
        <v>356</v>
      </c>
      <c r="G10" s="92">
        <v>88.43</v>
      </c>
    </row>
    <row r="11">
      <c r="A11" s="93"/>
      <c r="B11" s="91" t="s">
        <v>321</v>
      </c>
      <c r="C11" s="92">
        <v>14.39</v>
      </c>
      <c r="D11" s="92" t="s">
        <v>374</v>
      </c>
      <c r="E11" s="92" t="s">
        <v>375</v>
      </c>
      <c r="F11" s="92" t="s">
        <v>376</v>
      </c>
      <c r="G11" s="92">
        <v>83.94</v>
      </c>
    </row>
    <row r="12">
      <c r="A12" s="89"/>
      <c r="B12" s="91" t="s">
        <v>135</v>
      </c>
      <c r="C12" s="92">
        <v>8.74</v>
      </c>
      <c r="D12" s="92" t="s">
        <v>377</v>
      </c>
      <c r="E12" s="92" t="s">
        <v>378</v>
      </c>
      <c r="F12" s="92" t="s">
        <v>379</v>
      </c>
      <c r="G12" s="92">
        <v>329.78</v>
      </c>
    </row>
    <row r="13">
      <c r="A13" s="84" t="s">
        <v>300</v>
      </c>
      <c r="B13" s="91" t="s">
        <v>353</v>
      </c>
      <c r="C13" s="92">
        <v>150.33</v>
      </c>
      <c r="D13" s="92" t="s">
        <v>380</v>
      </c>
      <c r="E13" s="92" t="s">
        <v>381</v>
      </c>
      <c r="F13" s="92" t="s">
        <v>382</v>
      </c>
      <c r="G13" s="92">
        <v>12.59</v>
      </c>
    </row>
    <row r="14">
      <c r="A14" s="93"/>
      <c r="B14" s="91" t="s">
        <v>67</v>
      </c>
      <c r="C14" s="92">
        <v>150.67</v>
      </c>
      <c r="D14" s="92" t="s">
        <v>383</v>
      </c>
      <c r="E14" s="92" t="s">
        <v>384</v>
      </c>
      <c r="F14" s="92" t="s">
        <v>385</v>
      </c>
      <c r="G14" s="92">
        <v>14.65</v>
      </c>
    </row>
    <row r="15">
      <c r="A15" s="93"/>
      <c r="B15" s="91" t="s">
        <v>62</v>
      </c>
      <c r="C15" s="92">
        <v>150.57</v>
      </c>
      <c r="D15" s="92" t="s">
        <v>386</v>
      </c>
      <c r="E15" s="92" t="s">
        <v>387</v>
      </c>
      <c r="F15" s="92" t="s">
        <v>388</v>
      </c>
      <c r="G15" s="92">
        <v>14.97</v>
      </c>
    </row>
    <row r="16">
      <c r="A16" s="93"/>
      <c r="B16" s="91" t="s">
        <v>362</v>
      </c>
      <c r="C16" s="92">
        <v>141.19</v>
      </c>
      <c r="D16" s="92" t="s">
        <v>389</v>
      </c>
      <c r="E16" s="92" t="s">
        <v>390</v>
      </c>
      <c r="F16" s="92" t="s">
        <v>356</v>
      </c>
      <c r="G16" s="92">
        <v>12.12</v>
      </c>
    </row>
    <row r="17">
      <c r="A17" s="93"/>
      <c r="B17" s="91" t="s">
        <v>70</v>
      </c>
      <c r="C17" s="92">
        <v>150.44</v>
      </c>
      <c r="D17" s="92" t="s">
        <v>391</v>
      </c>
      <c r="E17" s="92" t="s">
        <v>392</v>
      </c>
      <c r="F17" s="92" t="s">
        <v>393</v>
      </c>
      <c r="G17" s="92">
        <v>30.65</v>
      </c>
    </row>
    <row r="18">
      <c r="A18" s="93"/>
      <c r="B18" s="91" t="s">
        <v>75</v>
      </c>
      <c r="C18" s="92">
        <v>147.92</v>
      </c>
      <c r="D18" s="92" t="s">
        <v>394</v>
      </c>
      <c r="E18" s="92" t="s">
        <v>395</v>
      </c>
      <c r="F18" s="92" t="s">
        <v>396</v>
      </c>
      <c r="G18" s="92">
        <v>51.11</v>
      </c>
    </row>
    <row r="19">
      <c r="A19" s="93"/>
      <c r="B19" s="91" t="s">
        <v>320</v>
      </c>
      <c r="C19" s="92">
        <v>148.25</v>
      </c>
      <c r="D19" s="92" t="s">
        <v>397</v>
      </c>
      <c r="E19" s="92" t="s">
        <v>398</v>
      </c>
      <c r="F19" s="92" t="s">
        <v>399</v>
      </c>
      <c r="G19" s="92">
        <v>19.89</v>
      </c>
    </row>
    <row r="20">
      <c r="A20" s="93"/>
      <c r="B20" s="91" t="s">
        <v>321</v>
      </c>
      <c r="C20" s="92">
        <v>148.34</v>
      </c>
      <c r="D20" s="92" t="s">
        <v>400</v>
      </c>
      <c r="E20" s="92" t="s">
        <v>401</v>
      </c>
      <c r="F20" s="92" t="s">
        <v>402</v>
      </c>
      <c r="G20" s="92">
        <v>19.77</v>
      </c>
    </row>
    <row r="21">
      <c r="A21" s="89"/>
      <c r="B21" s="91" t="s">
        <v>135</v>
      </c>
      <c r="C21" s="92">
        <v>143.47</v>
      </c>
      <c r="D21" s="92" t="s">
        <v>403</v>
      </c>
      <c r="E21" s="92" t="s">
        <v>404</v>
      </c>
      <c r="F21" s="92" t="s">
        <v>405</v>
      </c>
      <c r="G21" s="92">
        <v>121.46</v>
      </c>
    </row>
  </sheetData>
  <mergeCells count="7">
    <mergeCell ref="A2:A3"/>
    <mergeCell ref="B2:B3"/>
    <mergeCell ref="C2:C3"/>
    <mergeCell ref="D2:F2"/>
    <mergeCell ref="G2:G3"/>
    <mergeCell ref="A4:A12"/>
    <mergeCell ref="A13:A21"/>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13.38"/>
    <col customWidth="1" min="5" max="5" width="11.75"/>
    <col customWidth="1" min="6" max="6" width="55.38"/>
  </cols>
  <sheetData>
    <row r="1">
      <c r="A1" s="94" t="s">
        <v>406</v>
      </c>
      <c r="B1" s="95"/>
      <c r="C1" s="95"/>
      <c r="D1" s="95"/>
      <c r="E1" s="95"/>
      <c r="F1" s="96"/>
    </row>
    <row r="2">
      <c r="A2" s="97" t="s">
        <v>203</v>
      </c>
      <c r="B2" s="98" t="s">
        <v>296</v>
      </c>
      <c r="C2" s="98" t="s">
        <v>297</v>
      </c>
      <c r="D2" s="98" t="s">
        <v>407</v>
      </c>
      <c r="E2" s="98" t="s">
        <v>408</v>
      </c>
      <c r="F2" s="99" t="s">
        <v>409</v>
      </c>
    </row>
    <row r="3">
      <c r="A3" s="100" t="s">
        <v>302</v>
      </c>
      <c r="B3" s="101">
        <v>2727069.0</v>
      </c>
      <c r="C3" s="101">
        <v>6400903.0</v>
      </c>
      <c r="D3" s="101" t="s">
        <v>410</v>
      </c>
      <c r="E3" s="101">
        <v>3673834.0</v>
      </c>
      <c r="F3" s="102" t="s">
        <v>411</v>
      </c>
    </row>
    <row r="4">
      <c r="A4" s="100" t="s">
        <v>302</v>
      </c>
      <c r="B4" s="101">
        <v>2.3965809E7</v>
      </c>
      <c r="C4" s="101">
        <v>2.396581E7</v>
      </c>
      <c r="D4" s="101" t="s">
        <v>412</v>
      </c>
      <c r="E4" s="101">
        <v>80.0</v>
      </c>
      <c r="F4" s="102" t="s">
        <v>413</v>
      </c>
    </row>
    <row r="5">
      <c r="A5" s="100" t="s">
        <v>302</v>
      </c>
      <c r="B5" s="101">
        <v>8864058.0</v>
      </c>
      <c r="C5" s="101">
        <v>8935110.0</v>
      </c>
      <c r="D5" s="101" t="s">
        <v>414</v>
      </c>
      <c r="E5" s="101">
        <v>71052.0</v>
      </c>
      <c r="F5" s="102" t="s">
        <v>415</v>
      </c>
    </row>
    <row r="6">
      <c r="A6" s="100" t="s">
        <v>302</v>
      </c>
      <c r="B6" s="101">
        <v>1.6091739E7</v>
      </c>
      <c r="C6" s="101">
        <v>1.6543167E7</v>
      </c>
      <c r="D6" s="101" t="s">
        <v>414</v>
      </c>
      <c r="E6" s="101">
        <v>451428.0</v>
      </c>
      <c r="F6" s="102" t="s">
        <v>416</v>
      </c>
    </row>
    <row r="7">
      <c r="A7" s="100" t="s">
        <v>302</v>
      </c>
      <c r="B7" s="101">
        <v>1.8921657E7</v>
      </c>
      <c r="C7" s="101">
        <v>1.9029796E7</v>
      </c>
      <c r="D7" s="101" t="s">
        <v>414</v>
      </c>
      <c r="E7" s="101">
        <v>108139.0</v>
      </c>
      <c r="F7" s="102" t="s">
        <v>417</v>
      </c>
    </row>
    <row r="8">
      <c r="A8" s="100" t="s">
        <v>302</v>
      </c>
      <c r="B8" s="101">
        <v>1.9452146E7</v>
      </c>
      <c r="C8" s="101">
        <v>1.9486121E7</v>
      </c>
      <c r="D8" s="101" t="s">
        <v>414</v>
      </c>
      <c r="E8" s="101">
        <v>33975.0</v>
      </c>
      <c r="F8" s="102" t="s">
        <v>418</v>
      </c>
    </row>
    <row r="9">
      <c r="A9" s="100" t="s">
        <v>302</v>
      </c>
      <c r="B9" s="101">
        <v>2.3807417E7</v>
      </c>
      <c r="C9" s="101">
        <v>2.3977932E7</v>
      </c>
      <c r="D9" s="101" t="s">
        <v>414</v>
      </c>
      <c r="E9" s="101">
        <v>170515.0</v>
      </c>
      <c r="F9" s="102" t="s">
        <v>419</v>
      </c>
    </row>
    <row r="10">
      <c r="A10" s="103" t="s">
        <v>300</v>
      </c>
      <c r="B10" s="104">
        <v>2.3893692E7</v>
      </c>
      <c r="C10" s="104">
        <v>2.3893953E7</v>
      </c>
      <c r="D10" s="104" t="s">
        <v>410</v>
      </c>
      <c r="E10" s="104">
        <v>261.0</v>
      </c>
      <c r="F10" s="105" t="s">
        <v>420</v>
      </c>
    </row>
    <row r="11">
      <c r="A11" s="103" t="s">
        <v>300</v>
      </c>
      <c r="B11" s="104">
        <v>3.6604831E7</v>
      </c>
      <c r="C11" s="104">
        <v>3.660488E7</v>
      </c>
      <c r="D11" s="104" t="s">
        <v>410</v>
      </c>
      <c r="E11" s="104">
        <v>49.0</v>
      </c>
      <c r="F11" s="105" t="s">
        <v>421</v>
      </c>
    </row>
    <row r="12">
      <c r="A12" s="103" t="s">
        <v>300</v>
      </c>
      <c r="B12" s="104">
        <v>3.6605752E7</v>
      </c>
      <c r="C12" s="104">
        <v>3.6605823E7</v>
      </c>
      <c r="D12" s="104" t="s">
        <v>410</v>
      </c>
      <c r="E12" s="104">
        <v>71.0</v>
      </c>
      <c r="F12" s="105" t="s">
        <v>421</v>
      </c>
    </row>
    <row r="13">
      <c r="A13" s="103" t="s">
        <v>300</v>
      </c>
      <c r="B13" s="104">
        <v>3.6605903E7</v>
      </c>
      <c r="C13" s="104">
        <v>3.660601E7</v>
      </c>
      <c r="D13" s="104" t="s">
        <v>410</v>
      </c>
      <c r="E13" s="104">
        <v>107.0</v>
      </c>
      <c r="F13" s="105" t="s">
        <v>421</v>
      </c>
    </row>
    <row r="14">
      <c r="A14" s="103" t="s">
        <v>300</v>
      </c>
      <c r="B14" s="104">
        <v>3.6606348E7</v>
      </c>
      <c r="C14" s="104">
        <v>3.6606455E7</v>
      </c>
      <c r="D14" s="104" t="s">
        <v>410</v>
      </c>
      <c r="E14" s="104">
        <v>107.0</v>
      </c>
      <c r="F14" s="105" t="s">
        <v>421</v>
      </c>
    </row>
    <row r="15">
      <c r="A15" s="103" t="s">
        <v>300</v>
      </c>
      <c r="B15" s="104">
        <v>3.7085642E7</v>
      </c>
      <c r="C15" s="104">
        <v>3.7085921E7</v>
      </c>
      <c r="D15" s="104" t="s">
        <v>410</v>
      </c>
      <c r="E15" s="104">
        <v>279.0</v>
      </c>
      <c r="F15" s="105" t="s">
        <v>422</v>
      </c>
    </row>
    <row r="16">
      <c r="A16" s="103" t="s">
        <v>300</v>
      </c>
      <c r="B16" s="104">
        <v>5.1794202E7</v>
      </c>
      <c r="C16" s="104">
        <v>5.179862E7</v>
      </c>
      <c r="D16" s="104" t="s">
        <v>410</v>
      </c>
      <c r="E16" s="104">
        <v>4418.0</v>
      </c>
      <c r="F16" s="105" t="s">
        <v>423</v>
      </c>
    </row>
    <row r="17">
      <c r="A17" s="103" t="s">
        <v>300</v>
      </c>
      <c r="B17" s="104">
        <v>6.1564635E7</v>
      </c>
      <c r="C17" s="104">
        <v>6.1564814E7</v>
      </c>
      <c r="D17" s="104" t="s">
        <v>410</v>
      </c>
      <c r="E17" s="104">
        <v>179.0</v>
      </c>
      <c r="F17" s="105" t="s">
        <v>424</v>
      </c>
    </row>
    <row r="18">
      <c r="A18" s="103" t="s">
        <v>300</v>
      </c>
      <c r="B18" s="104">
        <v>6.6475331E7</v>
      </c>
      <c r="C18" s="104">
        <v>6.6476191E7</v>
      </c>
      <c r="D18" s="104" t="s">
        <v>410</v>
      </c>
      <c r="E18" s="104">
        <v>860.0</v>
      </c>
      <c r="F18" s="105" t="s">
        <v>425</v>
      </c>
    </row>
    <row r="19">
      <c r="A19" s="103" t="s">
        <v>300</v>
      </c>
      <c r="B19" s="104">
        <v>7.789198E7</v>
      </c>
      <c r="C19" s="104">
        <v>7.7892249E7</v>
      </c>
      <c r="D19" s="104" t="s">
        <v>410</v>
      </c>
      <c r="E19" s="104">
        <v>269.0</v>
      </c>
      <c r="F19" s="105" t="s">
        <v>426</v>
      </c>
    </row>
    <row r="20">
      <c r="A20" s="103" t="s">
        <v>300</v>
      </c>
      <c r="B20" s="104">
        <v>8.3516496E7</v>
      </c>
      <c r="C20" s="104">
        <v>8.3516607E7</v>
      </c>
      <c r="D20" s="104" t="s">
        <v>410</v>
      </c>
      <c r="E20" s="104">
        <v>111.0</v>
      </c>
      <c r="F20" s="105" t="s">
        <v>427</v>
      </c>
    </row>
    <row r="21">
      <c r="A21" s="103" t="s">
        <v>300</v>
      </c>
      <c r="B21" s="104">
        <v>8.351667E7</v>
      </c>
      <c r="C21" s="104">
        <v>8.3517067E7</v>
      </c>
      <c r="D21" s="104" t="s">
        <v>410</v>
      </c>
      <c r="E21" s="104">
        <v>397.0</v>
      </c>
      <c r="F21" s="105" t="s">
        <v>427</v>
      </c>
    </row>
    <row r="22">
      <c r="A22" s="103" t="s">
        <v>300</v>
      </c>
      <c r="B22" s="104">
        <v>1.0528572E8</v>
      </c>
      <c r="C22" s="104">
        <v>1.05286201E8</v>
      </c>
      <c r="D22" s="104" t="s">
        <v>410</v>
      </c>
      <c r="E22" s="104">
        <v>481.0</v>
      </c>
      <c r="F22" s="105" t="s">
        <v>428</v>
      </c>
    </row>
    <row r="23">
      <c r="A23" s="103" t="s">
        <v>300</v>
      </c>
      <c r="B23" s="104">
        <v>1.23633752E8</v>
      </c>
      <c r="C23" s="104">
        <v>1.23633812E8</v>
      </c>
      <c r="D23" s="104" t="s">
        <v>410</v>
      </c>
      <c r="E23" s="104">
        <v>60.0</v>
      </c>
      <c r="F23" s="105" t="s">
        <v>429</v>
      </c>
    </row>
    <row r="24">
      <c r="A24" s="103" t="s">
        <v>300</v>
      </c>
      <c r="B24" s="104">
        <v>1.23634177E8</v>
      </c>
      <c r="C24" s="104">
        <v>1.23634287E8</v>
      </c>
      <c r="D24" s="104" t="s">
        <v>410</v>
      </c>
      <c r="E24" s="104">
        <v>110.0</v>
      </c>
      <c r="F24" s="105" t="s">
        <v>429</v>
      </c>
    </row>
    <row r="25">
      <c r="A25" s="103" t="s">
        <v>300</v>
      </c>
      <c r="B25" s="104">
        <v>1.27283115E8</v>
      </c>
      <c r="C25" s="104">
        <v>1.27283159E8</v>
      </c>
      <c r="D25" s="104" t="s">
        <v>410</v>
      </c>
      <c r="E25" s="104">
        <v>44.0</v>
      </c>
      <c r="F25" s="105" t="s">
        <v>430</v>
      </c>
    </row>
    <row r="26">
      <c r="A26" s="103" t="s">
        <v>300</v>
      </c>
      <c r="B26" s="104">
        <v>1.36935932E8</v>
      </c>
      <c r="C26" s="104">
        <v>1.36936004E8</v>
      </c>
      <c r="D26" s="104" t="s">
        <v>410</v>
      </c>
      <c r="E26" s="104">
        <v>72.0</v>
      </c>
      <c r="F26" s="105" t="s">
        <v>431</v>
      </c>
    </row>
    <row r="27">
      <c r="A27" s="103" t="s">
        <v>300</v>
      </c>
      <c r="B27" s="104">
        <v>1.39545596E8</v>
      </c>
      <c r="C27" s="104">
        <v>1.39567156E8</v>
      </c>
      <c r="D27" s="104" t="s">
        <v>410</v>
      </c>
      <c r="E27" s="104">
        <v>21560.0</v>
      </c>
      <c r="F27" s="105" t="s">
        <v>432</v>
      </c>
    </row>
    <row r="28">
      <c r="A28" s="103" t="s">
        <v>300</v>
      </c>
      <c r="B28" s="104">
        <v>1.42017166E8</v>
      </c>
      <c r="C28" s="104">
        <v>1.4201725E8</v>
      </c>
      <c r="D28" s="104" t="s">
        <v>410</v>
      </c>
      <c r="E28" s="104">
        <v>84.0</v>
      </c>
      <c r="F28" s="105" t="s">
        <v>433</v>
      </c>
    </row>
    <row r="29">
      <c r="A29" s="103" t="s">
        <v>300</v>
      </c>
      <c r="B29" s="104">
        <v>1.51359118E8</v>
      </c>
      <c r="C29" s="104">
        <v>1.51359121E8</v>
      </c>
      <c r="D29" s="104" t="s">
        <v>410</v>
      </c>
      <c r="E29" s="104">
        <v>3.0</v>
      </c>
      <c r="F29" s="105" t="s">
        <v>434</v>
      </c>
    </row>
    <row r="30">
      <c r="A30" s="103" t="s">
        <v>300</v>
      </c>
      <c r="B30" s="104">
        <v>1.52492969E8</v>
      </c>
      <c r="C30" s="104">
        <v>1.52493648E8</v>
      </c>
      <c r="D30" s="104" t="s">
        <v>410</v>
      </c>
      <c r="E30" s="104">
        <v>679.0</v>
      </c>
      <c r="F30" s="105" t="s">
        <v>435</v>
      </c>
    </row>
    <row r="31">
      <c r="A31" s="103" t="s">
        <v>300</v>
      </c>
      <c r="B31" s="104">
        <v>1.53005103E8</v>
      </c>
      <c r="C31" s="104">
        <v>1.53005428E8</v>
      </c>
      <c r="D31" s="104" t="s">
        <v>410</v>
      </c>
      <c r="E31" s="104">
        <v>325.0</v>
      </c>
      <c r="F31" s="105" t="s">
        <v>436</v>
      </c>
    </row>
    <row r="32">
      <c r="A32" s="103" t="s">
        <v>300</v>
      </c>
      <c r="B32" s="104">
        <v>1307342.0</v>
      </c>
      <c r="C32" s="104">
        <v>1307344.0</v>
      </c>
      <c r="D32" s="104" t="s">
        <v>412</v>
      </c>
      <c r="E32" s="104">
        <v>14336.0</v>
      </c>
      <c r="F32" s="105" t="s">
        <v>437</v>
      </c>
    </row>
    <row r="33">
      <c r="A33" s="103" t="s">
        <v>300</v>
      </c>
      <c r="B33" s="104">
        <v>1.33687464E8</v>
      </c>
      <c r="C33" s="104">
        <v>1.33687466E8</v>
      </c>
      <c r="D33" s="104" t="s">
        <v>412</v>
      </c>
      <c r="E33" s="104">
        <v>140.0</v>
      </c>
      <c r="F33" s="105" t="s">
        <v>438</v>
      </c>
    </row>
    <row r="34">
      <c r="A34" s="103" t="s">
        <v>300</v>
      </c>
      <c r="B34" s="104">
        <v>1.50013135E8</v>
      </c>
      <c r="C34" s="104">
        <v>1.50013137E8</v>
      </c>
      <c r="D34" s="104" t="s">
        <v>412</v>
      </c>
      <c r="E34" s="104">
        <v>90.0</v>
      </c>
      <c r="F34" s="105" t="s">
        <v>439</v>
      </c>
    </row>
    <row r="35">
      <c r="A35" s="103" t="s">
        <v>300</v>
      </c>
      <c r="B35" s="104">
        <v>1.51058695E8</v>
      </c>
      <c r="C35" s="104">
        <v>1.51058697E8</v>
      </c>
      <c r="D35" s="104" t="s">
        <v>412</v>
      </c>
      <c r="E35" s="104">
        <v>5350.0</v>
      </c>
      <c r="F35" s="105" t="s">
        <v>440</v>
      </c>
    </row>
    <row r="36">
      <c r="A36" s="103" t="s">
        <v>300</v>
      </c>
      <c r="B36" s="104">
        <v>1.51782954E8</v>
      </c>
      <c r="C36" s="104">
        <v>1.51782956E8</v>
      </c>
      <c r="D36" s="104" t="s">
        <v>412</v>
      </c>
      <c r="E36" s="104">
        <v>65.0</v>
      </c>
      <c r="F36" s="105" t="s">
        <v>441</v>
      </c>
    </row>
    <row r="37">
      <c r="A37" s="103" t="s">
        <v>300</v>
      </c>
      <c r="B37" s="104">
        <v>1.52645939E8</v>
      </c>
      <c r="C37" s="104">
        <v>1.52645941E8</v>
      </c>
      <c r="D37" s="104" t="s">
        <v>412</v>
      </c>
      <c r="E37" s="104">
        <v>57.0</v>
      </c>
      <c r="F37" s="105" t="s">
        <v>442</v>
      </c>
    </row>
    <row r="38">
      <c r="A38" s="10" t="s">
        <v>443</v>
      </c>
      <c r="F38" s="106"/>
    </row>
    <row r="39">
      <c r="F39" s="106"/>
    </row>
    <row r="40">
      <c r="F40" s="106"/>
    </row>
    <row r="41">
      <c r="F41" s="106"/>
    </row>
    <row r="42">
      <c r="F42" s="106"/>
    </row>
    <row r="43">
      <c r="F43" s="106"/>
    </row>
    <row r="44">
      <c r="F44" s="106"/>
    </row>
    <row r="45">
      <c r="F45" s="106"/>
    </row>
    <row r="46">
      <c r="F46" s="106"/>
    </row>
    <row r="47">
      <c r="F47" s="106"/>
    </row>
    <row r="48">
      <c r="F48" s="106"/>
    </row>
    <row r="49">
      <c r="F49" s="106"/>
    </row>
    <row r="50">
      <c r="F50" s="106"/>
    </row>
    <row r="51">
      <c r="F51" s="106"/>
    </row>
    <row r="52">
      <c r="F52" s="106"/>
    </row>
    <row r="53">
      <c r="F53" s="106"/>
    </row>
    <row r="54">
      <c r="F54" s="106"/>
    </row>
    <row r="55">
      <c r="F55" s="106"/>
    </row>
    <row r="56">
      <c r="F56" s="106"/>
    </row>
    <row r="57">
      <c r="F57" s="106"/>
    </row>
    <row r="58">
      <c r="F58" s="106"/>
    </row>
    <row r="59">
      <c r="F59" s="106"/>
    </row>
    <row r="60">
      <c r="F60" s="106"/>
    </row>
    <row r="61">
      <c r="F61" s="106"/>
    </row>
    <row r="62">
      <c r="F62" s="106"/>
    </row>
    <row r="63">
      <c r="F63" s="106"/>
    </row>
    <row r="64">
      <c r="F64" s="106"/>
    </row>
    <row r="65">
      <c r="F65" s="106"/>
    </row>
    <row r="66">
      <c r="F66" s="106"/>
    </row>
    <row r="67">
      <c r="F67" s="106"/>
    </row>
    <row r="68">
      <c r="F68" s="106"/>
    </row>
    <row r="69">
      <c r="F69" s="106"/>
    </row>
    <row r="70">
      <c r="F70" s="106"/>
    </row>
    <row r="71">
      <c r="F71" s="106"/>
    </row>
    <row r="72">
      <c r="F72" s="106"/>
    </row>
    <row r="73">
      <c r="F73" s="106"/>
    </row>
    <row r="74">
      <c r="F74" s="106"/>
    </row>
    <row r="75">
      <c r="F75" s="106"/>
    </row>
    <row r="76">
      <c r="F76" s="106"/>
    </row>
    <row r="77">
      <c r="F77" s="106"/>
    </row>
    <row r="78">
      <c r="F78" s="106"/>
    </row>
    <row r="79">
      <c r="F79" s="106"/>
    </row>
    <row r="80">
      <c r="F80" s="106"/>
    </row>
    <row r="81">
      <c r="F81" s="106"/>
    </row>
    <row r="82">
      <c r="F82" s="106"/>
    </row>
    <row r="83">
      <c r="F83" s="106"/>
    </row>
    <row r="84">
      <c r="F84" s="106"/>
    </row>
    <row r="85">
      <c r="F85" s="106"/>
    </row>
    <row r="86">
      <c r="F86" s="106"/>
    </row>
    <row r="87">
      <c r="F87" s="106"/>
    </row>
    <row r="88">
      <c r="F88" s="106"/>
    </row>
    <row r="89">
      <c r="F89" s="106"/>
    </row>
    <row r="90">
      <c r="F90" s="106"/>
    </row>
    <row r="91">
      <c r="F91" s="106"/>
    </row>
    <row r="92">
      <c r="F92" s="106"/>
    </row>
    <row r="93">
      <c r="F93" s="106"/>
    </row>
    <row r="94">
      <c r="F94" s="106"/>
    </row>
    <row r="95">
      <c r="F95" s="106"/>
    </row>
    <row r="96">
      <c r="F96" s="106"/>
    </row>
    <row r="97">
      <c r="F97" s="106"/>
    </row>
    <row r="98">
      <c r="F98" s="106"/>
    </row>
    <row r="99">
      <c r="F99" s="106"/>
    </row>
    <row r="100">
      <c r="F100" s="106"/>
    </row>
    <row r="101">
      <c r="F101" s="106"/>
    </row>
    <row r="102">
      <c r="F102" s="106"/>
    </row>
    <row r="103">
      <c r="F103" s="106"/>
    </row>
    <row r="104">
      <c r="F104" s="106"/>
    </row>
    <row r="105">
      <c r="F105" s="106"/>
    </row>
    <row r="106">
      <c r="F106" s="106"/>
    </row>
    <row r="107">
      <c r="F107" s="106"/>
    </row>
    <row r="108">
      <c r="F108" s="106"/>
    </row>
    <row r="109">
      <c r="F109" s="106"/>
    </row>
    <row r="110">
      <c r="F110" s="106"/>
    </row>
    <row r="111">
      <c r="F111" s="106"/>
    </row>
    <row r="112">
      <c r="F112" s="106"/>
    </row>
    <row r="113">
      <c r="F113" s="106"/>
    </row>
    <row r="114">
      <c r="F114" s="106"/>
    </row>
    <row r="115">
      <c r="F115" s="106"/>
    </row>
    <row r="116">
      <c r="F116" s="106"/>
    </row>
    <row r="117">
      <c r="F117" s="106"/>
    </row>
    <row r="118">
      <c r="F118" s="106"/>
    </row>
    <row r="119">
      <c r="F119" s="106"/>
    </row>
    <row r="120">
      <c r="F120" s="106"/>
    </row>
    <row r="121">
      <c r="F121" s="106"/>
    </row>
    <row r="122">
      <c r="F122" s="106"/>
    </row>
    <row r="123">
      <c r="F123" s="106"/>
    </row>
    <row r="124">
      <c r="F124" s="106"/>
    </row>
    <row r="125">
      <c r="F125" s="106"/>
    </row>
    <row r="126">
      <c r="F126" s="106"/>
    </row>
    <row r="127">
      <c r="F127" s="106"/>
    </row>
    <row r="128">
      <c r="F128" s="106"/>
    </row>
    <row r="129">
      <c r="F129" s="106"/>
    </row>
    <row r="130">
      <c r="F130" s="106"/>
    </row>
    <row r="131">
      <c r="F131" s="106"/>
    </row>
    <row r="132">
      <c r="F132" s="106"/>
    </row>
    <row r="133">
      <c r="F133" s="106"/>
    </row>
    <row r="134">
      <c r="F134" s="106"/>
    </row>
    <row r="135">
      <c r="F135" s="106"/>
    </row>
    <row r="136">
      <c r="F136" s="106"/>
    </row>
    <row r="137">
      <c r="F137" s="106"/>
    </row>
    <row r="138">
      <c r="F138" s="106"/>
    </row>
    <row r="139">
      <c r="F139" s="106"/>
    </row>
    <row r="140">
      <c r="F140" s="106"/>
    </row>
    <row r="141">
      <c r="F141" s="106"/>
    </row>
    <row r="142">
      <c r="F142" s="106"/>
    </row>
    <row r="143">
      <c r="F143" s="106"/>
    </row>
    <row r="144">
      <c r="F144" s="106"/>
    </row>
    <row r="145">
      <c r="F145" s="106"/>
    </row>
    <row r="146">
      <c r="F146" s="106"/>
    </row>
    <row r="147">
      <c r="F147" s="106"/>
    </row>
    <row r="148">
      <c r="F148" s="106"/>
    </row>
    <row r="149">
      <c r="F149" s="106"/>
    </row>
    <row r="150">
      <c r="F150" s="106"/>
    </row>
    <row r="151">
      <c r="F151" s="106"/>
    </row>
    <row r="152">
      <c r="F152" s="106"/>
    </row>
    <row r="153">
      <c r="F153" s="106"/>
    </row>
    <row r="154">
      <c r="F154" s="106"/>
    </row>
    <row r="155">
      <c r="F155" s="106"/>
    </row>
    <row r="156">
      <c r="F156" s="106"/>
    </row>
    <row r="157">
      <c r="F157" s="106"/>
    </row>
    <row r="158">
      <c r="F158" s="106"/>
    </row>
    <row r="159">
      <c r="F159" s="106"/>
    </row>
    <row r="160">
      <c r="F160" s="106"/>
    </row>
    <row r="161">
      <c r="F161" s="106"/>
    </row>
    <row r="162">
      <c r="F162" s="106"/>
    </row>
    <row r="163">
      <c r="F163" s="106"/>
    </row>
    <row r="164">
      <c r="F164" s="106"/>
    </row>
    <row r="165">
      <c r="F165" s="106"/>
    </row>
    <row r="166">
      <c r="F166" s="106"/>
    </row>
    <row r="167">
      <c r="F167" s="106"/>
    </row>
    <row r="168">
      <c r="F168" s="106"/>
    </row>
    <row r="169">
      <c r="F169" s="106"/>
    </row>
    <row r="170">
      <c r="F170" s="106"/>
    </row>
    <row r="171">
      <c r="F171" s="106"/>
    </row>
    <row r="172">
      <c r="F172" s="106"/>
    </row>
    <row r="173">
      <c r="F173" s="106"/>
    </row>
    <row r="174">
      <c r="F174" s="106"/>
    </row>
    <row r="175">
      <c r="F175" s="106"/>
    </row>
    <row r="176">
      <c r="F176" s="106"/>
    </row>
    <row r="177">
      <c r="F177" s="106"/>
    </row>
    <row r="178">
      <c r="F178" s="106"/>
    </row>
    <row r="179">
      <c r="F179" s="106"/>
    </row>
    <row r="180">
      <c r="F180" s="106"/>
    </row>
    <row r="181">
      <c r="F181" s="106"/>
    </row>
    <row r="182">
      <c r="F182" s="106"/>
    </row>
    <row r="183">
      <c r="F183" s="106"/>
    </row>
    <row r="184">
      <c r="F184" s="106"/>
    </row>
    <row r="185">
      <c r="F185" s="106"/>
    </row>
    <row r="186">
      <c r="F186" s="106"/>
    </row>
    <row r="187">
      <c r="F187" s="106"/>
    </row>
    <row r="188">
      <c r="F188" s="106"/>
    </row>
    <row r="189">
      <c r="F189" s="106"/>
    </row>
    <row r="190">
      <c r="F190" s="106"/>
    </row>
    <row r="191">
      <c r="F191" s="106"/>
    </row>
    <row r="192">
      <c r="F192" s="106"/>
    </row>
    <row r="193">
      <c r="F193" s="106"/>
    </row>
    <row r="194">
      <c r="F194" s="106"/>
    </row>
    <row r="195">
      <c r="F195" s="106"/>
    </row>
    <row r="196">
      <c r="F196" s="106"/>
    </row>
    <row r="197">
      <c r="F197" s="106"/>
    </row>
    <row r="198">
      <c r="F198" s="106"/>
    </row>
    <row r="199">
      <c r="F199" s="106"/>
    </row>
    <row r="200">
      <c r="F200" s="106"/>
    </row>
    <row r="201">
      <c r="F201" s="106"/>
    </row>
    <row r="202">
      <c r="F202" s="106"/>
    </row>
    <row r="203">
      <c r="F203" s="106"/>
    </row>
    <row r="204">
      <c r="F204" s="106"/>
    </row>
    <row r="205">
      <c r="F205" s="106"/>
    </row>
    <row r="206">
      <c r="F206" s="106"/>
    </row>
    <row r="207">
      <c r="F207" s="106"/>
    </row>
    <row r="208">
      <c r="F208" s="106"/>
    </row>
    <row r="209">
      <c r="F209" s="106"/>
    </row>
    <row r="210">
      <c r="F210" s="106"/>
    </row>
    <row r="211">
      <c r="F211" s="106"/>
    </row>
    <row r="212">
      <c r="F212" s="106"/>
    </row>
    <row r="213">
      <c r="F213" s="106"/>
    </row>
    <row r="214">
      <c r="F214" s="106"/>
    </row>
    <row r="215">
      <c r="F215" s="106"/>
    </row>
    <row r="216">
      <c r="F216" s="106"/>
    </row>
    <row r="217">
      <c r="F217" s="106"/>
    </row>
    <row r="218">
      <c r="F218" s="106"/>
    </row>
    <row r="219">
      <c r="F219" s="106"/>
    </row>
    <row r="220">
      <c r="F220" s="106"/>
    </row>
    <row r="221">
      <c r="F221" s="106"/>
    </row>
    <row r="222">
      <c r="F222" s="106"/>
    </row>
    <row r="223">
      <c r="F223" s="106"/>
    </row>
    <row r="224">
      <c r="F224" s="106"/>
    </row>
    <row r="225">
      <c r="F225" s="106"/>
    </row>
    <row r="226">
      <c r="F226" s="106"/>
    </row>
    <row r="227">
      <c r="F227" s="106"/>
    </row>
    <row r="228">
      <c r="F228" s="106"/>
    </row>
    <row r="229">
      <c r="F229" s="106"/>
    </row>
    <row r="230">
      <c r="F230" s="106"/>
    </row>
    <row r="231">
      <c r="F231" s="106"/>
    </row>
    <row r="232">
      <c r="F232" s="106"/>
    </row>
    <row r="233">
      <c r="F233" s="106"/>
    </row>
    <row r="234">
      <c r="F234" s="106"/>
    </row>
    <row r="235">
      <c r="F235" s="106"/>
    </row>
    <row r="236">
      <c r="F236" s="106"/>
    </row>
    <row r="237">
      <c r="F237" s="106"/>
    </row>
    <row r="238">
      <c r="F238" s="106"/>
    </row>
    <row r="239">
      <c r="F239" s="106"/>
    </row>
    <row r="240">
      <c r="F240" s="106"/>
    </row>
    <row r="241">
      <c r="F241" s="106"/>
    </row>
    <row r="242">
      <c r="F242" s="106"/>
    </row>
    <row r="243">
      <c r="F243" s="106"/>
    </row>
    <row r="244">
      <c r="F244" s="106"/>
    </row>
    <row r="245">
      <c r="F245" s="106"/>
    </row>
    <row r="246">
      <c r="F246" s="106"/>
    </row>
    <row r="247">
      <c r="F247" s="106"/>
    </row>
    <row r="248">
      <c r="F248" s="106"/>
    </row>
    <row r="249">
      <c r="F249" s="106"/>
    </row>
    <row r="250">
      <c r="F250" s="106"/>
    </row>
    <row r="251">
      <c r="F251" s="106"/>
    </row>
    <row r="252">
      <c r="F252" s="106"/>
    </row>
    <row r="253">
      <c r="F253" s="106"/>
    </row>
    <row r="254">
      <c r="F254" s="106"/>
    </row>
    <row r="255">
      <c r="F255" s="106"/>
    </row>
    <row r="256">
      <c r="F256" s="106"/>
    </row>
    <row r="257">
      <c r="F257" s="106"/>
    </row>
    <row r="258">
      <c r="F258" s="106"/>
    </row>
    <row r="259">
      <c r="F259" s="106"/>
    </row>
    <row r="260">
      <c r="F260" s="106"/>
    </row>
    <row r="261">
      <c r="F261" s="106"/>
    </row>
    <row r="262">
      <c r="F262" s="106"/>
    </row>
    <row r="263">
      <c r="F263" s="106"/>
    </row>
    <row r="264">
      <c r="F264" s="106"/>
    </row>
    <row r="265">
      <c r="F265" s="106"/>
    </row>
    <row r="266">
      <c r="F266" s="106"/>
    </row>
    <row r="267">
      <c r="F267" s="106"/>
    </row>
    <row r="268">
      <c r="F268" s="106"/>
    </row>
    <row r="269">
      <c r="F269" s="106"/>
    </row>
    <row r="270">
      <c r="F270" s="106"/>
    </row>
    <row r="271">
      <c r="F271" s="106"/>
    </row>
    <row r="272">
      <c r="F272" s="106"/>
    </row>
    <row r="273">
      <c r="F273" s="106"/>
    </row>
    <row r="274">
      <c r="F274" s="106"/>
    </row>
    <row r="275">
      <c r="F275" s="106"/>
    </row>
    <row r="276">
      <c r="F276" s="106"/>
    </row>
    <row r="277">
      <c r="F277" s="106"/>
    </row>
    <row r="278">
      <c r="F278" s="106"/>
    </row>
    <row r="279">
      <c r="F279" s="106"/>
    </row>
    <row r="280">
      <c r="F280" s="106"/>
    </row>
    <row r="281">
      <c r="F281" s="106"/>
    </row>
    <row r="282">
      <c r="F282" s="106"/>
    </row>
    <row r="283">
      <c r="F283" s="106"/>
    </row>
    <row r="284">
      <c r="F284" s="106"/>
    </row>
    <row r="285">
      <c r="F285" s="106"/>
    </row>
    <row r="286">
      <c r="F286" s="106"/>
    </row>
    <row r="287">
      <c r="F287" s="106"/>
    </row>
    <row r="288">
      <c r="F288" s="106"/>
    </row>
    <row r="289">
      <c r="F289" s="106"/>
    </row>
    <row r="290">
      <c r="F290" s="106"/>
    </row>
    <row r="291">
      <c r="F291" s="106"/>
    </row>
    <row r="292">
      <c r="F292" s="106"/>
    </row>
    <row r="293">
      <c r="F293" s="106"/>
    </row>
    <row r="294">
      <c r="F294" s="106"/>
    </row>
    <row r="295">
      <c r="F295" s="106"/>
    </row>
    <row r="296">
      <c r="F296" s="106"/>
    </row>
    <row r="297">
      <c r="F297" s="106"/>
    </row>
    <row r="298">
      <c r="F298" s="106"/>
    </row>
    <row r="299">
      <c r="F299" s="106"/>
    </row>
    <row r="300">
      <c r="F300" s="106"/>
    </row>
    <row r="301">
      <c r="F301" s="106"/>
    </row>
    <row r="302">
      <c r="F302" s="106"/>
    </row>
    <row r="303">
      <c r="F303" s="106"/>
    </row>
    <row r="304">
      <c r="F304" s="106"/>
    </row>
    <row r="305">
      <c r="F305" s="106"/>
    </row>
    <row r="306">
      <c r="F306" s="106"/>
    </row>
    <row r="307">
      <c r="F307" s="106"/>
    </row>
    <row r="308">
      <c r="F308" s="106"/>
    </row>
    <row r="309">
      <c r="F309" s="106"/>
    </row>
    <row r="310">
      <c r="F310" s="106"/>
    </row>
    <row r="311">
      <c r="F311" s="106"/>
    </row>
    <row r="312">
      <c r="F312" s="106"/>
    </row>
    <row r="313">
      <c r="F313" s="106"/>
    </row>
    <row r="314">
      <c r="F314" s="106"/>
    </row>
    <row r="315">
      <c r="F315" s="106"/>
    </row>
    <row r="316">
      <c r="F316" s="106"/>
    </row>
    <row r="317">
      <c r="F317" s="106"/>
    </row>
    <row r="318">
      <c r="F318" s="106"/>
    </row>
    <row r="319">
      <c r="F319" s="106"/>
    </row>
    <row r="320">
      <c r="F320" s="106"/>
    </row>
    <row r="321">
      <c r="F321" s="106"/>
    </row>
    <row r="322">
      <c r="F322" s="106"/>
    </row>
    <row r="323">
      <c r="F323" s="106"/>
    </row>
    <row r="324">
      <c r="F324" s="106"/>
    </row>
    <row r="325">
      <c r="F325" s="106"/>
    </row>
    <row r="326">
      <c r="F326" s="106"/>
    </row>
    <row r="327">
      <c r="F327" s="106"/>
    </row>
    <row r="328">
      <c r="F328" s="106"/>
    </row>
    <row r="329">
      <c r="F329" s="106"/>
    </row>
    <row r="330">
      <c r="F330" s="106"/>
    </row>
    <row r="331">
      <c r="F331" s="106"/>
    </row>
    <row r="332">
      <c r="F332" s="106"/>
    </row>
    <row r="333">
      <c r="F333" s="106"/>
    </row>
    <row r="334">
      <c r="F334" s="106"/>
    </row>
    <row r="335">
      <c r="F335" s="106"/>
    </row>
    <row r="336">
      <c r="F336" s="106"/>
    </row>
    <row r="337">
      <c r="F337" s="106"/>
    </row>
    <row r="338">
      <c r="F338" s="106"/>
    </row>
    <row r="339">
      <c r="F339" s="106"/>
    </row>
    <row r="340">
      <c r="F340" s="106"/>
    </row>
    <row r="341">
      <c r="F341" s="106"/>
    </row>
    <row r="342">
      <c r="F342" s="106"/>
    </row>
    <row r="343">
      <c r="F343" s="106"/>
    </row>
    <row r="344">
      <c r="F344" s="106"/>
    </row>
    <row r="345">
      <c r="F345" s="106"/>
    </row>
    <row r="346">
      <c r="F346" s="106"/>
    </row>
    <row r="347">
      <c r="F347" s="106"/>
    </row>
    <row r="348">
      <c r="F348" s="106"/>
    </row>
    <row r="349">
      <c r="F349" s="106"/>
    </row>
    <row r="350">
      <c r="F350" s="106"/>
    </row>
    <row r="351">
      <c r="F351" s="106"/>
    </row>
    <row r="352">
      <c r="F352" s="106"/>
    </row>
    <row r="353">
      <c r="F353" s="106"/>
    </row>
    <row r="354">
      <c r="F354" s="106"/>
    </row>
    <row r="355">
      <c r="F355" s="106"/>
    </row>
    <row r="356">
      <c r="F356" s="106"/>
    </row>
    <row r="357">
      <c r="F357" s="106"/>
    </row>
    <row r="358">
      <c r="F358" s="106"/>
    </row>
    <row r="359">
      <c r="F359" s="106"/>
    </row>
    <row r="360">
      <c r="F360" s="106"/>
    </row>
    <row r="361">
      <c r="F361" s="106"/>
    </row>
    <row r="362">
      <c r="F362" s="106"/>
    </row>
    <row r="363">
      <c r="F363" s="106"/>
    </row>
    <row r="364">
      <c r="F364" s="106"/>
    </row>
    <row r="365">
      <c r="F365" s="106"/>
    </row>
    <row r="366">
      <c r="F366" s="106"/>
    </row>
    <row r="367">
      <c r="F367" s="106"/>
    </row>
    <row r="368">
      <c r="F368" s="106"/>
    </row>
    <row r="369">
      <c r="F369" s="106"/>
    </row>
    <row r="370">
      <c r="F370" s="106"/>
    </row>
    <row r="371">
      <c r="F371" s="106"/>
    </row>
    <row r="372">
      <c r="F372" s="106"/>
    </row>
    <row r="373">
      <c r="F373" s="106"/>
    </row>
    <row r="374">
      <c r="F374" s="106"/>
    </row>
    <row r="375">
      <c r="F375" s="106"/>
    </row>
    <row r="376">
      <c r="F376" s="106"/>
    </row>
    <row r="377">
      <c r="F377" s="106"/>
    </row>
    <row r="378">
      <c r="F378" s="106"/>
    </row>
    <row r="379">
      <c r="F379" s="106"/>
    </row>
    <row r="380">
      <c r="F380" s="106"/>
    </row>
    <row r="381">
      <c r="F381" s="106"/>
    </row>
    <row r="382">
      <c r="F382" s="106"/>
    </row>
    <row r="383">
      <c r="F383" s="106"/>
    </row>
    <row r="384">
      <c r="F384" s="106"/>
    </row>
    <row r="385">
      <c r="F385" s="106"/>
    </row>
    <row r="386">
      <c r="F386" s="106"/>
    </row>
    <row r="387">
      <c r="F387" s="106"/>
    </row>
    <row r="388">
      <c r="F388" s="106"/>
    </row>
    <row r="389">
      <c r="F389" s="106"/>
    </row>
    <row r="390">
      <c r="F390" s="106"/>
    </row>
    <row r="391">
      <c r="F391" s="106"/>
    </row>
    <row r="392">
      <c r="F392" s="106"/>
    </row>
    <row r="393">
      <c r="F393" s="106"/>
    </row>
    <row r="394">
      <c r="F394" s="106"/>
    </row>
    <row r="395">
      <c r="F395" s="106"/>
    </row>
    <row r="396">
      <c r="F396" s="106"/>
    </row>
    <row r="397">
      <c r="F397" s="106"/>
    </row>
    <row r="398">
      <c r="F398" s="106"/>
    </row>
    <row r="399">
      <c r="F399" s="106"/>
    </row>
    <row r="400">
      <c r="F400" s="106"/>
    </row>
    <row r="401">
      <c r="F401" s="106"/>
    </row>
    <row r="402">
      <c r="F402" s="106"/>
    </row>
    <row r="403">
      <c r="F403" s="106"/>
    </row>
    <row r="404">
      <c r="F404" s="106"/>
    </row>
    <row r="405">
      <c r="F405" s="106"/>
    </row>
    <row r="406">
      <c r="F406" s="106"/>
    </row>
    <row r="407">
      <c r="F407" s="106"/>
    </row>
    <row r="408">
      <c r="F408" s="106"/>
    </row>
    <row r="409">
      <c r="F409" s="106"/>
    </row>
    <row r="410">
      <c r="F410" s="106"/>
    </row>
    <row r="411">
      <c r="F411" s="106"/>
    </row>
    <row r="412">
      <c r="F412" s="106"/>
    </row>
    <row r="413">
      <c r="F413" s="106"/>
    </row>
    <row r="414">
      <c r="F414" s="106"/>
    </row>
    <row r="415">
      <c r="F415" s="106"/>
    </row>
    <row r="416">
      <c r="F416" s="106"/>
    </row>
    <row r="417">
      <c r="F417" s="106"/>
    </row>
    <row r="418">
      <c r="F418" s="106"/>
    </row>
    <row r="419">
      <c r="F419" s="106"/>
    </row>
    <row r="420">
      <c r="F420" s="106"/>
    </row>
    <row r="421">
      <c r="F421" s="106"/>
    </row>
    <row r="422">
      <c r="F422" s="106"/>
    </row>
    <row r="423">
      <c r="F423" s="106"/>
    </row>
    <row r="424">
      <c r="F424" s="106"/>
    </row>
    <row r="425">
      <c r="F425" s="106"/>
    </row>
    <row r="426">
      <c r="F426" s="106"/>
    </row>
    <row r="427">
      <c r="F427" s="106"/>
    </row>
    <row r="428">
      <c r="F428" s="106"/>
    </row>
    <row r="429">
      <c r="F429" s="106"/>
    </row>
    <row r="430">
      <c r="F430" s="106"/>
    </row>
    <row r="431">
      <c r="F431" s="106"/>
    </row>
    <row r="432">
      <c r="F432" s="106"/>
    </row>
    <row r="433">
      <c r="F433" s="106"/>
    </row>
    <row r="434">
      <c r="F434" s="106"/>
    </row>
    <row r="435">
      <c r="F435" s="106"/>
    </row>
    <row r="436">
      <c r="F436" s="106"/>
    </row>
    <row r="437">
      <c r="F437" s="106"/>
    </row>
    <row r="438">
      <c r="F438" s="106"/>
    </row>
    <row r="439">
      <c r="F439" s="106"/>
    </row>
    <row r="440">
      <c r="F440" s="106"/>
    </row>
    <row r="441">
      <c r="F441" s="106"/>
    </row>
    <row r="442">
      <c r="F442" s="106"/>
    </row>
    <row r="443">
      <c r="F443" s="106"/>
    </row>
    <row r="444">
      <c r="F444" s="106"/>
    </row>
    <row r="445">
      <c r="F445" s="106"/>
    </row>
    <row r="446">
      <c r="F446" s="106"/>
    </row>
    <row r="447">
      <c r="F447" s="106"/>
    </row>
    <row r="448">
      <c r="F448" s="106"/>
    </row>
    <row r="449">
      <c r="F449" s="106"/>
    </row>
    <row r="450">
      <c r="F450" s="106"/>
    </row>
    <row r="451">
      <c r="F451" s="106"/>
    </row>
    <row r="452">
      <c r="F452" s="106"/>
    </row>
    <row r="453">
      <c r="F453" s="106"/>
    </row>
    <row r="454">
      <c r="F454" s="106"/>
    </row>
    <row r="455">
      <c r="F455" s="106"/>
    </row>
    <row r="456">
      <c r="F456" s="106"/>
    </row>
    <row r="457">
      <c r="F457" s="106"/>
    </row>
    <row r="458">
      <c r="F458" s="106"/>
    </row>
    <row r="459">
      <c r="F459" s="106"/>
    </row>
    <row r="460">
      <c r="F460" s="106"/>
    </row>
    <row r="461">
      <c r="F461" s="106"/>
    </row>
    <row r="462">
      <c r="F462" s="106"/>
    </row>
    <row r="463">
      <c r="F463" s="106"/>
    </row>
    <row r="464">
      <c r="F464" s="106"/>
    </row>
    <row r="465">
      <c r="F465" s="106"/>
    </row>
    <row r="466">
      <c r="F466" s="106"/>
    </row>
    <row r="467">
      <c r="F467" s="106"/>
    </row>
    <row r="468">
      <c r="F468" s="106"/>
    </row>
    <row r="469">
      <c r="F469" s="106"/>
    </row>
    <row r="470">
      <c r="F470" s="106"/>
    </row>
    <row r="471">
      <c r="F471" s="106"/>
    </row>
    <row r="472">
      <c r="F472" s="106"/>
    </row>
    <row r="473">
      <c r="F473" s="106"/>
    </row>
    <row r="474">
      <c r="F474" s="106"/>
    </row>
    <row r="475">
      <c r="F475" s="106"/>
    </row>
    <row r="476">
      <c r="F476" s="106"/>
    </row>
    <row r="477">
      <c r="F477" s="106"/>
    </row>
    <row r="478">
      <c r="F478" s="106"/>
    </row>
    <row r="479">
      <c r="F479" s="106"/>
    </row>
    <row r="480">
      <c r="F480" s="106"/>
    </row>
    <row r="481">
      <c r="F481" s="106"/>
    </row>
    <row r="482">
      <c r="F482" s="106"/>
    </row>
    <row r="483">
      <c r="F483" s="106"/>
    </row>
    <row r="484">
      <c r="F484" s="106"/>
    </row>
    <row r="485">
      <c r="F485" s="106"/>
    </row>
    <row r="486">
      <c r="F486" s="106"/>
    </row>
    <row r="487">
      <c r="F487" s="106"/>
    </row>
    <row r="488">
      <c r="F488" s="106"/>
    </row>
    <row r="489">
      <c r="F489" s="106"/>
    </row>
    <row r="490">
      <c r="F490" s="106"/>
    </row>
    <row r="491">
      <c r="F491" s="106"/>
    </row>
    <row r="492">
      <c r="F492" s="106"/>
    </row>
    <row r="493">
      <c r="F493" s="106"/>
    </row>
    <row r="494">
      <c r="F494" s="106"/>
    </row>
    <row r="495">
      <c r="F495" s="106"/>
    </row>
    <row r="496">
      <c r="F496" s="106"/>
    </row>
    <row r="497">
      <c r="F497" s="106"/>
    </row>
    <row r="498">
      <c r="F498" s="106"/>
    </row>
    <row r="499">
      <c r="F499" s="106"/>
    </row>
    <row r="500">
      <c r="F500" s="106"/>
    </row>
    <row r="501">
      <c r="F501" s="106"/>
    </row>
    <row r="502">
      <c r="F502" s="106"/>
    </row>
    <row r="503">
      <c r="F503" s="106"/>
    </row>
    <row r="504">
      <c r="F504" s="106"/>
    </row>
    <row r="505">
      <c r="F505" s="106"/>
    </row>
    <row r="506">
      <c r="F506" s="106"/>
    </row>
    <row r="507">
      <c r="F507" s="106"/>
    </row>
    <row r="508">
      <c r="F508" s="106"/>
    </row>
    <row r="509">
      <c r="F509" s="106"/>
    </row>
    <row r="510">
      <c r="F510" s="106"/>
    </row>
    <row r="511">
      <c r="F511" s="106"/>
    </row>
    <row r="512">
      <c r="F512" s="106"/>
    </row>
    <row r="513">
      <c r="F513" s="106"/>
    </row>
    <row r="514">
      <c r="F514" s="106"/>
    </row>
    <row r="515">
      <c r="F515" s="106"/>
    </row>
    <row r="516">
      <c r="F516" s="106"/>
    </row>
    <row r="517">
      <c r="F517" s="106"/>
    </row>
    <row r="518">
      <c r="F518" s="106"/>
    </row>
    <row r="519">
      <c r="F519" s="106"/>
    </row>
    <row r="520">
      <c r="F520" s="106"/>
    </row>
    <row r="521">
      <c r="F521" s="106"/>
    </row>
    <row r="522">
      <c r="F522" s="106"/>
    </row>
    <row r="523">
      <c r="F523" s="106"/>
    </row>
    <row r="524">
      <c r="F524" s="106"/>
    </row>
    <row r="525">
      <c r="F525" s="106"/>
    </row>
    <row r="526">
      <c r="F526" s="106"/>
    </row>
    <row r="527">
      <c r="F527" s="106"/>
    </row>
    <row r="528">
      <c r="F528" s="106"/>
    </row>
    <row r="529">
      <c r="F529" s="106"/>
    </row>
    <row r="530">
      <c r="F530" s="106"/>
    </row>
    <row r="531">
      <c r="F531" s="106"/>
    </row>
    <row r="532">
      <c r="F532" s="106"/>
    </row>
    <row r="533">
      <c r="F533" s="106"/>
    </row>
    <row r="534">
      <c r="F534" s="106"/>
    </row>
    <row r="535">
      <c r="F535" s="106"/>
    </row>
    <row r="536">
      <c r="F536" s="106"/>
    </row>
    <row r="537">
      <c r="F537" s="106"/>
    </row>
    <row r="538">
      <c r="F538" s="106"/>
    </row>
    <row r="539">
      <c r="F539" s="106"/>
    </row>
    <row r="540">
      <c r="F540" s="106"/>
    </row>
    <row r="541">
      <c r="F541" s="106"/>
    </row>
    <row r="542">
      <c r="F542" s="106"/>
    </row>
    <row r="543">
      <c r="F543" s="106"/>
    </row>
    <row r="544">
      <c r="F544" s="106"/>
    </row>
    <row r="545">
      <c r="F545" s="106"/>
    </row>
    <row r="546">
      <c r="F546" s="106"/>
    </row>
    <row r="547">
      <c r="F547" s="106"/>
    </row>
    <row r="548">
      <c r="F548" s="106"/>
    </row>
    <row r="549">
      <c r="F549" s="106"/>
    </row>
    <row r="550">
      <c r="F550" s="106"/>
    </row>
    <row r="551">
      <c r="F551" s="106"/>
    </row>
    <row r="552">
      <c r="F552" s="106"/>
    </row>
    <row r="553">
      <c r="F553" s="106"/>
    </row>
    <row r="554">
      <c r="F554" s="106"/>
    </row>
    <row r="555">
      <c r="F555" s="106"/>
    </row>
    <row r="556">
      <c r="F556" s="106"/>
    </row>
    <row r="557">
      <c r="F557" s="106"/>
    </row>
    <row r="558">
      <c r="F558" s="106"/>
    </row>
    <row r="559">
      <c r="F559" s="106"/>
    </row>
    <row r="560">
      <c r="F560" s="106"/>
    </row>
    <row r="561">
      <c r="F561" s="106"/>
    </row>
    <row r="562">
      <c r="F562" s="106"/>
    </row>
    <row r="563">
      <c r="F563" s="106"/>
    </row>
    <row r="564">
      <c r="F564" s="106"/>
    </row>
    <row r="565">
      <c r="F565" s="106"/>
    </row>
    <row r="566">
      <c r="F566" s="106"/>
    </row>
    <row r="567">
      <c r="F567" s="106"/>
    </row>
    <row r="568">
      <c r="F568" s="106"/>
    </row>
    <row r="569">
      <c r="F569" s="106"/>
    </row>
    <row r="570">
      <c r="F570" s="106"/>
    </row>
    <row r="571">
      <c r="F571" s="106"/>
    </row>
    <row r="572">
      <c r="F572" s="106"/>
    </row>
    <row r="573">
      <c r="F573" s="106"/>
    </row>
    <row r="574">
      <c r="F574" s="106"/>
    </row>
    <row r="575">
      <c r="F575" s="106"/>
    </row>
    <row r="576">
      <c r="F576" s="106"/>
    </row>
    <row r="577">
      <c r="F577" s="106"/>
    </row>
    <row r="578">
      <c r="F578" s="106"/>
    </row>
    <row r="579">
      <c r="F579" s="106"/>
    </row>
    <row r="580">
      <c r="F580" s="106"/>
    </row>
    <row r="581">
      <c r="F581" s="106"/>
    </row>
    <row r="582">
      <c r="F582" s="106"/>
    </row>
    <row r="583">
      <c r="F583" s="106"/>
    </row>
    <row r="584">
      <c r="F584" s="106"/>
    </row>
    <row r="585">
      <c r="F585" s="106"/>
    </row>
    <row r="586">
      <c r="F586" s="106"/>
    </row>
    <row r="587">
      <c r="F587" s="106"/>
    </row>
    <row r="588">
      <c r="F588" s="106"/>
    </row>
    <row r="589">
      <c r="F589" s="106"/>
    </row>
    <row r="590">
      <c r="F590" s="106"/>
    </row>
    <row r="591">
      <c r="F591" s="106"/>
    </row>
    <row r="592">
      <c r="F592" s="106"/>
    </row>
    <row r="593">
      <c r="F593" s="106"/>
    </row>
    <row r="594">
      <c r="F594" s="106"/>
    </row>
    <row r="595">
      <c r="F595" s="106"/>
    </row>
    <row r="596">
      <c r="F596" s="106"/>
    </row>
    <row r="597">
      <c r="F597" s="106"/>
    </row>
    <row r="598">
      <c r="F598" s="106"/>
    </row>
    <row r="599">
      <c r="F599" s="106"/>
    </row>
    <row r="600">
      <c r="F600" s="106"/>
    </row>
    <row r="601">
      <c r="F601" s="106"/>
    </row>
    <row r="602">
      <c r="F602" s="106"/>
    </row>
    <row r="603">
      <c r="F603" s="106"/>
    </row>
    <row r="604">
      <c r="F604" s="106"/>
    </row>
    <row r="605">
      <c r="F605" s="106"/>
    </row>
    <row r="606">
      <c r="F606" s="106"/>
    </row>
    <row r="607">
      <c r="F607" s="106"/>
    </row>
    <row r="608">
      <c r="F608" s="106"/>
    </row>
    <row r="609">
      <c r="F609" s="106"/>
    </row>
    <row r="610">
      <c r="F610" s="106"/>
    </row>
    <row r="611">
      <c r="F611" s="106"/>
    </row>
    <row r="612">
      <c r="F612" s="106"/>
    </row>
    <row r="613">
      <c r="F613" s="106"/>
    </row>
    <row r="614">
      <c r="F614" s="106"/>
    </row>
    <row r="615">
      <c r="F615" s="106"/>
    </row>
    <row r="616">
      <c r="F616" s="106"/>
    </row>
    <row r="617">
      <c r="F617" s="106"/>
    </row>
    <row r="618">
      <c r="F618" s="106"/>
    </row>
    <row r="619">
      <c r="F619" s="106"/>
    </row>
    <row r="620">
      <c r="F620" s="106"/>
    </row>
    <row r="621">
      <c r="F621" s="106"/>
    </row>
    <row r="622">
      <c r="F622" s="106"/>
    </row>
    <row r="623">
      <c r="F623" s="106"/>
    </row>
    <row r="624">
      <c r="F624" s="106"/>
    </row>
    <row r="625">
      <c r="F625" s="106"/>
    </row>
    <row r="626">
      <c r="F626" s="106"/>
    </row>
    <row r="627">
      <c r="F627" s="106"/>
    </row>
    <row r="628">
      <c r="F628" s="106"/>
    </row>
    <row r="629">
      <c r="F629" s="106"/>
    </row>
    <row r="630">
      <c r="F630" s="106"/>
    </row>
    <row r="631">
      <c r="F631" s="106"/>
    </row>
    <row r="632">
      <c r="F632" s="106"/>
    </row>
    <row r="633">
      <c r="F633" s="106"/>
    </row>
    <row r="634">
      <c r="F634" s="106"/>
    </row>
    <row r="635">
      <c r="F635" s="106"/>
    </row>
    <row r="636">
      <c r="F636" s="106"/>
    </row>
    <row r="637">
      <c r="F637" s="106"/>
    </row>
    <row r="638">
      <c r="F638" s="106"/>
    </row>
    <row r="639">
      <c r="F639" s="106"/>
    </row>
    <row r="640">
      <c r="F640" s="106"/>
    </row>
    <row r="641">
      <c r="F641" s="106"/>
    </row>
    <row r="642">
      <c r="F642" s="106"/>
    </row>
    <row r="643">
      <c r="F643" s="106"/>
    </row>
    <row r="644">
      <c r="F644" s="106"/>
    </row>
    <row r="645">
      <c r="F645" s="106"/>
    </row>
    <row r="646">
      <c r="F646" s="106"/>
    </row>
    <row r="647">
      <c r="F647" s="106"/>
    </row>
    <row r="648">
      <c r="F648" s="106"/>
    </row>
    <row r="649">
      <c r="F649" s="106"/>
    </row>
    <row r="650">
      <c r="F650" s="106"/>
    </row>
    <row r="651">
      <c r="F651" s="106"/>
    </row>
    <row r="652">
      <c r="F652" s="106"/>
    </row>
    <row r="653">
      <c r="F653" s="106"/>
    </row>
    <row r="654">
      <c r="F654" s="106"/>
    </row>
    <row r="655">
      <c r="F655" s="106"/>
    </row>
    <row r="656">
      <c r="F656" s="106"/>
    </row>
    <row r="657">
      <c r="F657" s="106"/>
    </row>
    <row r="658">
      <c r="F658" s="106"/>
    </row>
    <row r="659">
      <c r="F659" s="106"/>
    </row>
    <row r="660">
      <c r="F660" s="106"/>
    </row>
    <row r="661">
      <c r="F661" s="106"/>
    </row>
    <row r="662">
      <c r="F662" s="106"/>
    </row>
    <row r="663">
      <c r="F663" s="106"/>
    </row>
    <row r="664">
      <c r="F664" s="106"/>
    </row>
    <row r="665">
      <c r="F665" s="106"/>
    </row>
    <row r="666">
      <c r="F666" s="106"/>
    </row>
    <row r="667">
      <c r="F667" s="106"/>
    </row>
    <row r="668">
      <c r="F668" s="106"/>
    </row>
    <row r="669">
      <c r="F669" s="106"/>
    </row>
    <row r="670">
      <c r="F670" s="106"/>
    </row>
    <row r="671">
      <c r="F671" s="106"/>
    </row>
    <row r="672">
      <c r="F672" s="106"/>
    </row>
    <row r="673">
      <c r="F673" s="106"/>
    </row>
    <row r="674">
      <c r="F674" s="106"/>
    </row>
    <row r="675">
      <c r="F675" s="106"/>
    </row>
    <row r="676">
      <c r="F676" s="106"/>
    </row>
    <row r="677">
      <c r="F677" s="106"/>
    </row>
    <row r="678">
      <c r="F678" s="106"/>
    </row>
    <row r="679">
      <c r="F679" s="106"/>
    </row>
    <row r="680">
      <c r="F680" s="106"/>
    </row>
    <row r="681">
      <c r="F681" s="106"/>
    </row>
    <row r="682">
      <c r="F682" s="106"/>
    </row>
    <row r="683">
      <c r="F683" s="106"/>
    </row>
    <row r="684">
      <c r="F684" s="106"/>
    </row>
    <row r="685">
      <c r="F685" s="106"/>
    </row>
    <row r="686">
      <c r="F686" s="106"/>
    </row>
    <row r="687">
      <c r="F687" s="106"/>
    </row>
    <row r="688">
      <c r="F688" s="106"/>
    </row>
    <row r="689">
      <c r="F689" s="106"/>
    </row>
    <row r="690">
      <c r="F690" s="106"/>
    </row>
    <row r="691">
      <c r="F691" s="106"/>
    </row>
    <row r="692">
      <c r="F692" s="106"/>
    </row>
    <row r="693">
      <c r="F693" s="106"/>
    </row>
    <row r="694">
      <c r="F694" s="106"/>
    </row>
    <row r="695">
      <c r="F695" s="106"/>
    </row>
    <row r="696">
      <c r="F696" s="106"/>
    </row>
    <row r="697">
      <c r="F697" s="106"/>
    </row>
    <row r="698">
      <c r="F698" s="106"/>
    </row>
    <row r="699">
      <c r="F699" s="106"/>
    </row>
    <row r="700">
      <c r="F700" s="106"/>
    </row>
    <row r="701">
      <c r="F701" s="106"/>
    </row>
    <row r="702">
      <c r="F702" s="106"/>
    </row>
    <row r="703">
      <c r="F703" s="106"/>
    </row>
    <row r="704">
      <c r="F704" s="106"/>
    </row>
    <row r="705">
      <c r="F705" s="106"/>
    </row>
    <row r="706">
      <c r="F706" s="106"/>
    </row>
    <row r="707">
      <c r="F707" s="106"/>
    </row>
    <row r="708">
      <c r="F708" s="106"/>
    </row>
    <row r="709">
      <c r="F709" s="106"/>
    </row>
    <row r="710">
      <c r="F710" s="106"/>
    </row>
    <row r="711">
      <c r="F711" s="106"/>
    </row>
    <row r="712">
      <c r="F712" s="106"/>
    </row>
    <row r="713">
      <c r="F713" s="106"/>
    </row>
    <row r="714">
      <c r="F714" s="106"/>
    </row>
    <row r="715">
      <c r="F715" s="106"/>
    </row>
    <row r="716">
      <c r="F716" s="106"/>
    </row>
    <row r="717">
      <c r="F717" s="106"/>
    </row>
    <row r="718">
      <c r="F718" s="106"/>
    </row>
    <row r="719">
      <c r="F719" s="106"/>
    </row>
    <row r="720">
      <c r="F720" s="106"/>
    </row>
    <row r="721">
      <c r="F721" s="106"/>
    </row>
    <row r="722">
      <c r="F722" s="106"/>
    </row>
    <row r="723">
      <c r="F723" s="106"/>
    </row>
    <row r="724">
      <c r="F724" s="106"/>
    </row>
    <row r="725">
      <c r="F725" s="106"/>
    </row>
    <row r="726">
      <c r="F726" s="106"/>
    </row>
    <row r="727">
      <c r="F727" s="106"/>
    </row>
    <row r="728">
      <c r="F728" s="106"/>
    </row>
    <row r="729">
      <c r="F729" s="106"/>
    </row>
    <row r="730">
      <c r="F730" s="106"/>
    </row>
    <row r="731">
      <c r="F731" s="106"/>
    </row>
    <row r="732">
      <c r="F732" s="106"/>
    </row>
    <row r="733">
      <c r="F733" s="106"/>
    </row>
    <row r="734">
      <c r="F734" s="106"/>
    </row>
    <row r="735">
      <c r="F735" s="106"/>
    </row>
    <row r="736">
      <c r="F736" s="106"/>
    </row>
    <row r="737">
      <c r="F737" s="106"/>
    </row>
    <row r="738">
      <c r="F738" s="106"/>
    </row>
    <row r="739">
      <c r="F739" s="106"/>
    </row>
    <row r="740">
      <c r="F740" s="106"/>
    </row>
    <row r="741">
      <c r="F741" s="106"/>
    </row>
    <row r="742">
      <c r="F742" s="106"/>
    </row>
    <row r="743">
      <c r="F743" s="106"/>
    </row>
    <row r="744">
      <c r="F744" s="106"/>
    </row>
    <row r="745">
      <c r="F745" s="106"/>
    </row>
    <row r="746">
      <c r="F746" s="106"/>
    </row>
    <row r="747">
      <c r="F747" s="106"/>
    </row>
    <row r="748">
      <c r="F748" s="106"/>
    </row>
    <row r="749">
      <c r="F749" s="106"/>
    </row>
    <row r="750">
      <c r="F750" s="106"/>
    </row>
    <row r="751">
      <c r="F751" s="106"/>
    </row>
    <row r="752">
      <c r="F752" s="106"/>
    </row>
    <row r="753">
      <c r="F753" s="106"/>
    </row>
    <row r="754">
      <c r="F754" s="106"/>
    </row>
    <row r="755">
      <c r="F755" s="106"/>
    </row>
    <row r="756">
      <c r="F756" s="106"/>
    </row>
    <row r="757">
      <c r="F757" s="106"/>
    </row>
    <row r="758">
      <c r="F758" s="106"/>
    </row>
    <row r="759">
      <c r="F759" s="106"/>
    </row>
    <row r="760">
      <c r="F760" s="106"/>
    </row>
    <row r="761">
      <c r="F761" s="106"/>
    </row>
    <row r="762">
      <c r="F762" s="106"/>
    </row>
    <row r="763">
      <c r="F763" s="106"/>
    </row>
    <row r="764">
      <c r="F764" s="106"/>
    </row>
    <row r="765">
      <c r="F765" s="106"/>
    </row>
    <row r="766">
      <c r="F766" s="106"/>
    </row>
    <row r="767">
      <c r="F767" s="106"/>
    </row>
    <row r="768">
      <c r="F768" s="106"/>
    </row>
    <row r="769">
      <c r="F769" s="106"/>
    </row>
    <row r="770">
      <c r="F770" s="106"/>
    </row>
    <row r="771">
      <c r="F771" s="106"/>
    </row>
    <row r="772">
      <c r="F772" s="106"/>
    </row>
    <row r="773">
      <c r="F773" s="106"/>
    </row>
    <row r="774">
      <c r="F774" s="106"/>
    </row>
    <row r="775">
      <c r="F775" s="106"/>
    </row>
    <row r="776">
      <c r="F776" s="106"/>
    </row>
    <row r="777">
      <c r="F777" s="106"/>
    </row>
    <row r="778">
      <c r="F778" s="106"/>
    </row>
    <row r="779">
      <c r="F779" s="106"/>
    </row>
    <row r="780">
      <c r="F780" s="106"/>
    </row>
    <row r="781">
      <c r="F781" s="106"/>
    </row>
    <row r="782">
      <c r="F782" s="106"/>
    </row>
    <row r="783">
      <c r="F783" s="106"/>
    </row>
    <row r="784">
      <c r="F784" s="106"/>
    </row>
    <row r="785">
      <c r="F785" s="106"/>
    </row>
    <row r="786">
      <c r="F786" s="106"/>
    </row>
    <row r="787">
      <c r="F787" s="106"/>
    </row>
    <row r="788">
      <c r="F788" s="106"/>
    </row>
    <row r="789">
      <c r="F789" s="106"/>
    </row>
    <row r="790">
      <c r="F790" s="106"/>
    </row>
    <row r="791">
      <c r="F791" s="106"/>
    </row>
    <row r="792">
      <c r="F792" s="106"/>
    </row>
    <row r="793">
      <c r="F793" s="106"/>
    </row>
    <row r="794">
      <c r="F794" s="106"/>
    </row>
    <row r="795">
      <c r="F795" s="106"/>
    </row>
    <row r="796">
      <c r="F796" s="106"/>
    </row>
    <row r="797">
      <c r="F797" s="106"/>
    </row>
    <row r="798">
      <c r="F798" s="106"/>
    </row>
    <row r="799">
      <c r="F799" s="106"/>
    </row>
    <row r="800">
      <c r="F800" s="106"/>
    </row>
    <row r="801">
      <c r="F801" s="106"/>
    </row>
    <row r="802">
      <c r="F802" s="106"/>
    </row>
    <row r="803">
      <c r="F803" s="106"/>
    </row>
    <row r="804">
      <c r="F804" s="106"/>
    </row>
    <row r="805">
      <c r="F805" s="106"/>
    </row>
    <row r="806">
      <c r="F806" s="106"/>
    </row>
    <row r="807">
      <c r="F807" s="106"/>
    </row>
    <row r="808">
      <c r="F808" s="106"/>
    </row>
    <row r="809">
      <c r="F809" s="106"/>
    </row>
    <row r="810">
      <c r="F810" s="106"/>
    </row>
    <row r="811">
      <c r="F811" s="106"/>
    </row>
    <row r="812">
      <c r="F812" s="106"/>
    </row>
    <row r="813">
      <c r="F813" s="106"/>
    </row>
    <row r="814">
      <c r="F814" s="106"/>
    </row>
    <row r="815">
      <c r="F815" s="106"/>
    </row>
    <row r="816">
      <c r="F816" s="106"/>
    </row>
    <row r="817">
      <c r="F817" s="106"/>
    </row>
    <row r="818">
      <c r="F818" s="106"/>
    </row>
    <row r="819">
      <c r="F819" s="106"/>
    </row>
    <row r="820">
      <c r="F820" s="106"/>
    </row>
    <row r="821">
      <c r="F821" s="106"/>
    </row>
    <row r="822">
      <c r="F822" s="106"/>
    </row>
    <row r="823">
      <c r="F823" s="106"/>
    </row>
    <row r="824">
      <c r="F824" s="106"/>
    </row>
    <row r="825">
      <c r="F825" s="106"/>
    </row>
    <row r="826">
      <c r="F826" s="106"/>
    </row>
    <row r="827">
      <c r="F827" s="106"/>
    </row>
    <row r="828">
      <c r="F828" s="106"/>
    </row>
    <row r="829">
      <c r="F829" s="106"/>
    </row>
    <row r="830">
      <c r="F830" s="106"/>
    </row>
    <row r="831">
      <c r="F831" s="106"/>
    </row>
    <row r="832">
      <c r="F832" s="106"/>
    </row>
    <row r="833">
      <c r="F833" s="106"/>
    </row>
    <row r="834">
      <c r="F834" s="106"/>
    </row>
    <row r="835">
      <c r="F835" s="106"/>
    </row>
    <row r="836">
      <c r="F836" s="106"/>
    </row>
    <row r="837">
      <c r="F837" s="106"/>
    </row>
    <row r="838">
      <c r="F838" s="106"/>
    </row>
    <row r="839">
      <c r="F839" s="106"/>
    </row>
    <row r="840">
      <c r="F840" s="106"/>
    </row>
    <row r="841">
      <c r="F841" s="106"/>
    </row>
    <row r="842">
      <c r="F842" s="106"/>
    </row>
    <row r="843">
      <c r="F843" s="106"/>
    </row>
    <row r="844">
      <c r="F844" s="106"/>
    </row>
    <row r="845">
      <c r="F845" s="106"/>
    </row>
    <row r="846">
      <c r="F846" s="106"/>
    </row>
    <row r="847">
      <c r="F847" s="106"/>
    </row>
    <row r="848">
      <c r="F848" s="106"/>
    </row>
    <row r="849">
      <c r="F849" s="106"/>
    </row>
    <row r="850">
      <c r="F850" s="106"/>
    </row>
    <row r="851">
      <c r="F851" s="106"/>
    </row>
    <row r="852">
      <c r="F852" s="106"/>
    </row>
    <row r="853">
      <c r="F853" s="106"/>
    </row>
    <row r="854">
      <c r="F854" s="106"/>
    </row>
    <row r="855">
      <c r="F855" s="106"/>
    </row>
    <row r="856">
      <c r="F856" s="106"/>
    </row>
    <row r="857">
      <c r="F857" s="106"/>
    </row>
    <row r="858">
      <c r="F858" s="106"/>
    </row>
    <row r="859">
      <c r="F859" s="106"/>
    </row>
    <row r="860">
      <c r="F860" s="106"/>
    </row>
    <row r="861">
      <c r="F861" s="106"/>
    </row>
    <row r="862">
      <c r="F862" s="106"/>
    </row>
    <row r="863">
      <c r="F863" s="106"/>
    </row>
    <row r="864">
      <c r="F864" s="106"/>
    </row>
    <row r="865">
      <c r="F865" s="106"/>
    </row>
    <row r="866">
      <c r="F866" s="106"/>
    </row>
    <row r="867">
      <c r="F867" s="106"/>
    </row>
    <row r="868">
      <c r="F868" s="106"/>
    </row>
    <row r="869">
      <c r="F869" s="106"/>
    </row>
    <row r="870">
      <c r="F870" s="106"/>
    </row>
    <row r="871">
      <c r="F871" s="106"/>
    </row>
    <row r="872">
      <c r="F872" s="106"/>
    </row>
    <row r="873">
      <c r="F873" s="106"/>
    </row>
    <row r="874">
      <c r="F874" s="106"/>
    </row>
    <row r="875">
      <c r="F875" s="106"/>
    </row>
    <row r="876">
      <c r="F876" s="106"/>
    </row>
    <row r="877">
      <c r="F877" s="106"/>
    </row>
    <row r="878">
      <c r="F878" s="106"/>
    </row>
    <row r="879">
      <c r="F879" s="106"/>
    </row>
    <row r="880">
      <c r="F880" s="106"/>
    </row>
    <row r="881">
      <c r="F881" s="106"/>
    </row>
    <row r="882">
      <c r="F882" s="106"/>
    </row>
    <row r="883">
      <c r="F883" s="106"/>
    </row>
    <row r="884">
      <c r="F884" s="106"/>
    </row>
    <row r="885">
      <c r="F885" s="106"/>
    </row>
    <row r="886">
      <c r="F886" s="106"/>
    </row>
    <row r="887">
      <c r="F887" s="106"/>
    </row>
    <row r="888">
      <c r="F888" s="106"/>
    </row>
    <row r="889">
      <c r="F889" s="106"/>
    </row>
    <row r="890">
      <c r="F890" s="106"/>
    </row>
    <row r="891">
      <c r="F891" s="106"/>
    </row>
    <row r="892">
      <c r="F892" s="106"/>
    </row>
    <row r="893">
      <c r="F893" s="106"/>
    </row>
    <row r="894">
      <c r="F894" s="106"/>
    </row>
    <row r="895">
      <c r="F895" s="106"/>
    </row>
    <row r="896">
      <c r="F896" s="106"/>
    </row>
    <row r="897">
      <c r="F897" s="106"/>
    </row>
    <row r="898">
      <c r="F898" s="106"/>
    </row>
    <row r="899">
      <c r="F899" s="106"/>
    </row>
    <row r="900">
      <c r="F900" s="106"/>
    </row>
    <row r="901">
      <c r="F901" s="106"/>
    </row>
    <row r="902">
      <c r="F902" s="106"/>
    </row>
    <row r="903">
      <c r="F903" s="106"/>
    </row>
    <row r="904">
      <c r="F904" s="106"/>
    </row>
    <row r="905">
      <c r="F905" s="106"/>
    </row>
    <row r="906">
      <c r="F906" s="106"/>
    </row>
    <row r="907">
      <c r="F907" s="106"/>
    </row>
    <row r="908">
      <c r="F908" s="106"/>
    </row>
    <row r="909">
      <c r="F909" s="106"/>
    </row>
    <row r="910">
      <c r="F910" s="106"/>
    </row>
    <row r="911">
      <c r="F911" s="106"/>
    </row>
    <row r="912">
      <c r="F912" s="106"/>
    </row>
    <row r="913">
      <c r="F913" s="106"/>
    </row>
    <row r="914">
      <c r="F914" s="106"/>
    </row>
    <row r="915">
      <c r="F915" s="106"/>
    </row>
    <row r="916">
      <c r="F916" s="106"/>
    </row>
    <row r="917">
      <c r="F917" s="106"/>
    </row>
    <row r="918">
      <c r="F918" s="106"/>
    </row>
    <row r="919">
      <c r="F919" s="106"/>
    </row>
    <row r="920">
      <c r="F920" s="106"/>
    </row>
    <row r="921">
      <c r="F921" s="106"/>
    </row>
    <row r="922">
      <c r="F922" s="106"/>
    </row>
    <row r="923">
      <c r="F923" s="106"/>
    </row>
    <row r="924">
      <c r="F924" s="106"/>
    </row>
    <row r="925">
      <c r="F925" s="106"/>
    </row>
    <row r="926">
      <c r="F926" s="106"/>
    </row>
    <row r="927">
      <c r="F927" s="106"/>
    </row>
    <row r="928">
      <c r="F928" s="106"/>
    </row>
    <row r="929">
      <c r="F929" s="106"/>
    </row>
    <row r="930">
      <c r="F930" s="106"/>
    </row>
    <row r="931">
      <c r="F931" s="106"/>
    </row>
    <row r="932">
      <c r="F932" s="106"/>
    </row>
    <row r="933">
      <c r="F933" s="106"/>
    </row>
    <row r="934">
      <c r="F934" s="106"/>
    </row>
    <row r="935">
      <c r="F935" s="106"/>
    </row>
    <row r="936">
      <c r="F936" s="106"/>
    </row>
    <row r="937">
      <c r="F937" s="106"/>
    </row>
    <row r="938">
      <c r="F938" s="106"/>
    </row>
    <row r="939">
      <c r="F939" s="106"/>
    </row>
    <row r="940">
      <c r="F940" s="106"/>
    </row>
    <row r="941">
      <c r="F941" s="106"/>
    </row>
    <row r="942">
      <c r="F942" s="106"/>
    </row>
    <row r="943">
      <c r="F943" s="106"/>
    </row>
    <row r="944">
      <c r="F944" s="106"/>
    </row>
    <row r="945">
      <c r="F945" s="106"/>
    </row>
    <row r="946">
      <c r="F946" s="106"/>
    </row>
    <row r="947">
      <c r="F947" s="106"/>
    </row>
    <row r="948">
      <c r="F948" s="106"/>
    </row>
    <row r="949">
      <c r="F949" s="106"/>
    </row>
    <row r="950">
      <c r="F950" s="106"/>
    </row>
    <row r="951">
      <c r="F951" s="106"/>
    </row>
    <row r="952">
      <c r="F952" s="106"/>
    </row>
    <row r="953">
      <c r="F953" s="106"/>
    </row>
    <row r="954">
      <c r="F954" s="106"/>
    </row>
    <row r="955">
      <c r="F955" s="106"/>
    </row>
    <row r="956">
      <c r="F956" s="106"/>
    </row>
    <row r="957">
      <c r="F957" s="106"/>
    </row>
    <row r="958">
      <c r="F958" s="106"/>
    </row>
    <row r="959">
      <c r="F959" s="106"/>
    </row>
    <row r="960">
      <c r="F960" s="106"/>
    </row>
    <row r="961">
      <c r="F961" s="106"/>
    </row>
    <row r="962">
      <c r="F962" s="106"/>
    </row>
    <row r="963">
      <c r="F963" s="106"/>
    </row>
    <row r="964">
      <c r="F964" s="106"/>
    </row>
    <row r="965">
      <c r="F965" s="106"/>
    </row>
    <row r="966">
      <c r="F966" s="106"/>
    </row>
    <row r="967">
      <c r="F967" s="106"/>
    </row>
    <row r="968">
      <c r="F968" s="106"/>
    </row>
    <row r="969">
      <c r="F969" s="106"/>
    </row>
    <row r="970">
      <c r="F970" s="106"/>
    </row>
    <row r="971">
      <c r="F971" s="106"/>
    </row>
    <row r="972">
      <c r="F972" s="106"/>
    </row>
    <row r="973">
      <c r="F973" s="106"/>
    </row>
    <row r="974">
      <c r="F974" s="106"/>
    </row>
    <row r="975">
      <c r="F975" s="106"/>
    </row>
    <row r="976">
      <c r="F976" s="106"/>
    </row>
    <row r="977">
      <c r="F977" s="106"/>
    </row>
    <row r="978">
      <c r="F978" s="106"/>
    </row>
    <row r="979">
      <c r="F979" s="106"/>
    </row>
    <row r="980">
      <c r="F980" s="106"/>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7.0"/>
    <col customWidth="1" min="3" max="3" width="17.88"/>
    <col customWidth="1" min="4" max="4" width="15.13"/>
    <col customWidth="1" min="5" max="5" width="16.25"/>
    <col customWidth="1" min="6" max="6" width="19.0"/>
    <col customWidth="1" min="7" max="7" width="25.63"/>
  </cols>
  <sheetData>
    <row r="1">
      <c r="A1" s="1" t="s">
        <v>444</v>
      </c>
    </row>
    <row r="2">
      <c r="A2" s="107"/>
      <c r="B2" s="107"/>
      <c r="C2" s="107"/>
      <c r="D2" s="107"/>
      <c r="E2" s="107"/>
      <c r="F2" s="107"/>
      <c r="G2" s="107"/>
    </row>
    <row r="3">
      <c r="A3" s="108"/>
      <c r="B3" s="109" t="s">
        <v>445</v>
      </c>
      <c r="C3" s="110" t="s">
        <v>445</v>
      </c>
      <c r="D3" s="109" t="s">
        <v>446</v>
      </c>
      <c r="E3" s="111" t="s">
        <v>447</v>
      </c>
      <c r="F3" s="112"/>
      <c r="G3" s="113"/>
    </row>
    <row r="4">
      <c r="A4" s="114" t="s">
        <v>203</v>
      </c>
      <c r="B4" s="115" t="s">
        <v>448</v>
      </c>
      <c r="C4" s="116" t="s">
        <v>449</v>
      </c>
      <c r="D4" s="115" t="s">
        <v>445</v>
      </c>
      <c r="E4" s="117" t="s">
        <v>450</v>
      </c>
      <c r="F4" s="118" t="s">
        <v>451</v>
      </c>
      <c r="G4" s="119" t="s">
        <v>452</v>
      </c>
    </row>
    <row r="5">
      <c r="A5" s="120" t="s">
        <v>453</v>
      </c>
      <c r="B5" s="121">
        <v>1778265.0</v>
      </c>
      <c r="C5" s="121">
        <v>1759260.0</v>
      </c>
      <c r="D5" s="122">
        <f>B5/C5-1</f>
        <v>0.01080283756</v>
      </c>
      <c r="E5" s="123">
        <v>102.1</v>
      </c>
      <c r="F5" s="124">
        <v>5.279E-24</v>
      </c>
      <c r="G5" s="125">
        <v>1.21241336E8</v>
      </c>
    </row>
    <row r="6">
      <c r="A6" s="107"/>
      <c r="B6" s="107"/>
      <c r="C6" s="107"/>
      <c r="D6" s="107"/>
      <c r="E6" s="107"/>
      <c r="F6" s="107"/>
      <c r="G6" s="107"/>
    </row>
    <row r="7">
      <c r="A7" s="108"/>
      <c r="B7" s="109" t="s">
        <v>445</v>
      </c>
      <c r="C7" s="110" t="s">
        <v>445</v>
      </c>
      <c r="D7" s="109" t="s">
        <v>446</v>
      </c>
      <c r="E7" s="111" t="s">
        <v>447</v>
      </c>
      <c r="F7" s="112"/>
      <c r="G7" s="113"/>
    </row>
    <row r="8">
      <c r="A8" s="114" t="s">
        <v>203</v>
      </c>
      <c r="B8" s="126" t="s">
        <v>454</v>
      </c>
      <c r="C8" s="116" t="s">
        <v>449</v>
      </c>
      <c r="D8" s="115" t="s">
        <v>445</v>
      </c>
      <c r="E8" s="117" t="s">
        <v>450</v>
      </c>
      <c r="F8" s="118" t="s">
        <v>455</v>
      </c>
      <c r="G8" s="119" t="s">
        <v>452</v>
      </c>
    </row>
    <row r="9">
      <c r="A9" s="120" t="s">
        <v>453</v>
      </c>
      <c r="B9" s="121">
        <v>1780097.0</v>
      </c>
      <c r="C9" s="121">
        <v>1759260.0</v>
      </c>
      <c r="D9" s="122">
        <f>B9/C9-1</f>
        <v>0.01184418449</v>
      </c>
      <c r="E9" s="123">
        <v>122.7</v>
      </c>
      <c r="F9" s="127">
        <v>1.622E-28</v>
      </c>
      <c r="G9" s="125">
        <v>1.21241336E8</v>
      </c>
    </row>
    <row r="10">
      <c r="A10" s="128"/>
      <c r="B10" s="129"/>
      <c r="C10" s="129"/>
      <c r="D10" s="130"/>
      <c r="E10" s="131"/>
      <c r="F10" s="131"/>
      <c r="G10" s="129"/>
    </row>
    <row r="11">
      <c r="A11" s="108"/>
      <c r="B11" s="109" t="s">
        <v>445</v>
      </c>
      <c r="C11" s="132" t="s">
        <v>445</v>
      </c>
      <c r="D11" s="133" t="s">
        <v>446</v>
      </c>
      <c r="E11" s="134" t="s">
        <v>447</v>
      </c>
      <c r="F11" s="88"/>
      <c r="G11" s="135"/>
    </row>
    <row r="12">
      <c r="A12" s="114" t="s">
        <v>203</v>
      </c>
      <c r="B12" s="115" t="s">
        <v>456</v>
      </c>
      <c r="C12" s="116" t="s">
        <v>457</v>
      </c>
      <c r="D12" s="115" t="s">
        <v>445</v>
      </c>
      <c r="E12" s="116" t="s">
        <v>450</v>
      </c>
      <c r="F12" s="136" t="s">
        <v>458</v>
      </c>
      <c r="G12" s="137" t="s">
        <v>452</v>
      </c>
    </row>
    <row r="13">
      <c r="A13" s="120" t="s">
        <v>453</v>
      </c>
      <c r="B13" s="121">
        <v>4416126.0</v>
      </c>
      <c r="C13" s="121">
        <v>4326144.0</v>
      </c>
      <c r="D13" s="122">
        <f>B13/C13-1</f>
        <v>0.02079958503</v>
      </c>
      <c r="E13" s="123">
        <v>926.2</v>
      </c>
      <c r="F13" s="127">
        <v>1.979E-203</v>
      </c>
      <c r="G13" s="121">
        <v>1.21241336E8</v>
      </c>
    </row>
    <row r="14">
      <c r="A14" s="138"/>
      <c r="B14" s="138"/>
      <c r="C14" s="138"/>
      <c r="D14" s="138"/>
      <c r="E14" s="138"/>
      <c r="F14" s="138"/>
      <c r="G14" s="138"/>
    </row>
    <row r="15">
      <c r="A15" s="108"/>
      <c r="B15" s="109" t="s">
        <v>445</v>
      </c>
      <c r="C15" s="110" t="s">
        <v>445</v>
      </c>
      <c r="D15" s="133" t="s">
        <v>446</v>
      </c>
      <c r="E15" s="134" t="s">
        <v>447</v>
      </c>
      <c r="F15" s="88"/>
      <c r="G15" s="135"/>
    </row>
    <row r="16">
      <c r="A16" s="114" t="s">
        <v>203</v>
      </c>
      <c r="B16" s="115" t="s">
        <v>459</v>
      </c>
      <c r="C16" s="116" t="s">
        <v>457</v>
      </c>
      <c r="D16" s="115" t="s">
        <v>445</v>
      </c>
      <c r="E16" s="116" t="s">
        <v>450</v>
      </c>
      <c r="F16" s="136" t="s">
        <v>460</v>
      </c>
      <c r="G16" s="137" t="s">
        <v>452</v>
      </c>
    </row>
    <row r="17">
      <c r="A17" s="120" t="s">
        <v>453</v>
      </c>
      <c r="B17" s="121">
        <v>4412829.0</v>
      </c>
      <c r="C17" s="121">
        <v>4326144.0</v>
      </c>
      <c r="D17" s="122">
        <f>B17/C17-1</f>
        <v>0.02003747448</v>
      </c>
      <c r="E17" s="123">
        <v>859.9</v>
      </c>
      <c r="F17" s="127">
        <v>5.12E-189</v>
      </c>
      <c r="G17" s="121">
        <v>1.21241336E8</v>
      </c>
    </row>
    <row r="18">
      <c r="A18" s="128"/>
      <c r="B18" s="129"/>
      <c r="C18" s="129"/>
      <c r="D18" s="130"/>
      <c r="E18" s="131"/>
      <c r="F18" s="131"/>
      <c r="G18" s="129"/>
    </row>
    <row r="19">
      <c r="A19" s="128"/>
      <c r="B19" s="128"/>
      <c r="C19" s="128"/>
      <c r="D19" s="128"/>
      <c r="E19" s="128"/>
      <c r="F19" s="128"/>
      <c r="G19" s="128"/>
    </row>
    <row r="20">
      <c r="A20" s="108"/>
      <c r="B20" s="109" t="s">
        <v>445</v>
      </c>
      <c r="C20" s="110" t="s">
        <v>445</v>
      </c>
      <c r="D20" s="133" t="s">
        <v>446</v>
      </c>
      <c r="E20" s="134" t="s">
        <v>447</v>
      </c>
      <c r="F20" s="88"/>
      <c r="G20" s="135"/>
    </row>
    <row r="21">
      <c r="A21" s="114" t="s">
        <v>203</v>
      </c>
      <c r="B21" s="115" t="s">
        <v>448</v>
      </c>
      <c r="C21" s="116" t="s">
        <v>449</v>
      </c>
      <c r="D21" s="115" t="s">
        <v>445</v>
      </c>
      <c r="E21" s="116" t="s">
        <v>450</v>
      </c>
      <c r="F21" s="136" t="s">
        <v>461</v>
      </c>
      <c r="G21" s="137" t="s">
        <v>452</v>
      </c>
    </row>
    <row r="22">
      <c r="A22" s="139" t="s">
        <v>462</v>
      </c>
      <c r="B22" s="121">
        <v>113338.0</v>
      </c>
      <c r="C22" s="121">
        <v>102039.0</v>
      </c>
      <c r="D22" s="122">
        <f>B22/C22-1</f>
        <v>0.110732171</v>
      </c>
      <c r="E22" s="123">
        <v>593.0</v>
      </c>
      <c r="F22" s="127">
        <v>5.577E-131</v>
      </c>
      <c r="G22" s="121">
        <v>3544768.0</v>
      </c>
    </row>
    <row r="23">
      <c r="A23" s="138"/>
      <c r="B23" s="128"/>
      <c r="C23" s="128"/>
      <c r="D23" s="140"/>
      <c r="E23" s="141"/>
      <c r="F23" s="141"/>
      <c r="G23" s="129"/>
    </row>
    <row r="24">
      <c r="A24" s="108"/>
      <c r="B24" s="109" t="s">
        <v>445</v>
      </c>
      <c r="C24" s="110" t="s">
        <v>445</v>
      </c>
      <c r="D24" s="133" t="s">
        <v>446</v>
      </c>
      <c r="E24" s="134" t="s">
        <v>447</v>
      </c>
      <c r="F24" s="88"/>
      <c r="G24" s="135"/>
    </row>
    <row r="25">
      <c r="A25" s="114" t="s">
        <v>203</v>
      </c>
      <c r="B25" s="115" t="s">
        <v>454</v>
      </c>
      <c r="C25" s="116" t="s">
        <v>449</v>
      </c>
      <c r="D25" s="115" t="s">
        <v>445</v>
      </c>
      <c r="E25" s="116" t="s">
        <v>450</v>
      </c>
      <c r="F25" s="136" t="s">
        <v>463</v>
      </c>
      <c r="G25" s="137" t="s">
        <v>452</v>
      </c>
    </row>
    <row r="26">
      <c r="A26" s="139" t="s">
        <v>462</v>
      </c>
      <c r="B26" s="121">
        <v>112990.0</v>
      </c>
      <c r="C26" s="121">
        <v>102039.0</v>
      </c>
      <c r="D26" s="122">
        <f>B26/C26-1</f>
        <v>0.1073217103</v>
      </c>
      <c r="E26" s="123">
        <v>558.0</v>
      </c>
      <c r="F26" s="127">
        <v>2.289E-123</v>
      </c>
      <c r="G26" s="121">
        <v>3544768.0</v>
      </c>
    </row>
    <row r="27">
      <c r="A27" s="128"/>
      <c r="B27" s="129"/>
      <c r="C27" s="129"/>
      <c r="D27" s="130"/>
      <c r="E27" s="131"/>
      <c r="F27" s="131"/>
      <c r="G27" s="129"/>
    </row>
    <row r="28">
      <c r="A28" s="142"/>
      <c r="B28" s="143" t="s">
        <v>445</v>
      </c>
      <c r="C28" s="110" t="s">
        <v>445</v>
      </c>
      <c r="D28" s="133" t="s">
        <v>446</v>
      </c>
      <c r="E28" s="134" t="s">
        <v>447</v>
      </c>
      <c r="F28" s="88"/>
      <c r="G28" s="135"/>
    </row>
    <row r="29">
      <c r="A29" s="144" t="s">
        <v>203</v>
      </c>
      <c r="B29" s="145" t="s">
        <v>456</v>
      </c>
      <c r="C29" s="116" t="s">
        <v>457</v>
      </c>
      <c r="D29" s="115" t="s">
        <v>445</v>
      </c>
      <c r="E29" s="116" t="s">
        <v>450</v>
      </c>
      <c r="F29" s="136" t="s">
        <v>464</v>
      </c>
      <c r="G29" s="137" t="s">
        <v>452</v>
      </c>
    </row>
    <row r="30">
      <c r="A30" s="146" t="s">
        <v>462</v>
      </c>
      <c r="B30" s="125">
        <v>255025.0</v>
      </c>
      <c r="C30" s="147">
        <v>280940.0</v>
      </c>
      <c r="D30" s="148">
        <f>B30/C30-1</f>
        <v>-0.09224389549</v>
      </c>
      <c r="E30" s="149">
        <v>1253.5</v>
      </c>
      <c r="F30" s="150">
        <v>1.44E-274</v>
      </c>
      <c r="G30" s="125">
        <v>3544768.0</v>
      </c>
    </row>
    <row r="31">
      <c r="A31" s="138"/>
      <c r="B31" s="128"/>
      <c r="C31" s="128"/>
      <c r="D31" s="140"/>
      <c r="E31" s="136"/>
      <c r="F31" s="136"/>
      <c r="G31" s="151"/>
    </row>
    <row r="32">
      <c r="A32" s="142"/>
      <c r="B32" s="143" t="s">
        <v>445</v>
      </c>
      <c r="C32" s="110" t="s">
        <v>445</v>
      </c>
      <c r="D32" s="133" t="s">
        <v>446</v>
      </c>
      <c r="E32" s="134" t="s">
        <v>447</v>
      </c>
      <c r="F32" s="88"/>
      <c r="G32" s="135"/>
    </row>
    <row r="33">
      <c r="A33" s="144" t="s">
        <v>203</v>
      </c>
      <c r="B33" s="145" t="s">
        <v>459</v>
      </c>
      <c r="C33" s="116" t="s">
        <v>457</v>
      </c>
      <c r="D33" s="115" t="s">
        <v>445</v>
      </c>
      <c r="E33" s="116" t="s">
        <v>450</v>
      </c>
      <c r="F33" s="136" t="s">
        <v>465</v>
      </c>
      <c r="G33" s="137" t="s">
        <v>452</v>
      </c>
    </row>
    <row r="34">
      <c r="A34" s="146" t="s">
        <v>462</v>
      </c>
      <c r="B34" s="121">
        <v>255156.0</v>
      </c>
      <c r="C34" s="121">
        <v>280940.0</v>
      </c>
      <c r="D34" s="122">
        <f>B34/C34-1</f>
        <v>-0.09177760376</v>
      </c>
      <c r="E34" s="123">
        <v>1240.6</v>
      </c>
      <c r="F34" s="150">
        <v>9.16E-272</v>
      </c>
      <c r="G34" s="121">
        <v>3544768.0</v>
      </c>
    </row>
  </sheetData>
  <mergeCells count="8">
    <mergeCell ref="E3:F3"/>
    <mergeCell ref="E7:F7"/>
    <mergeCell ref="E11:F11"/>
    <mergeCell ref="E15:F15"/>
    <mergeCell ref="E20:F20"/>
    <mergeCell ref="E24:F24"/>
    <mergeCell ref="E28:F28"/>
    <mergeCell ref="E32:F32"/>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63"/>
    <col customWidth="1" min="2" max="2" width="12.75"/>
    <col customWidth="1" min="3" max="3" width="13.25"/>
    <col customWidth="1" min="4" max="4" width="13.13"/>
    <col customWidth="1" min="5" max="5" width="19.38"/>
    <col customWidth="1" min="6" max="7" width="10.13"/>
    <col customWidth="1" min="8" max="8" width="20.75"/>
    <col customWidth="1" min="9" max="9" width="19.88"/>
  </cols>
  <sheetData>
    <row r="1">
      <c r="A1" s="152" t="s">
        <v>466</v>
      </c>
      <c r="B1" s="153"/>
      <c r="C1" s="153"/>
      <c r="D1" s="153"/>
      <c r="E1" s="153"/>
      <c r="F1" s="153"/>
      <c r="G1" s="153"/>
      <c r="H1" s="153"/>
      <c r="I1" s="153"/>
    </row>
    <row r="2">
      <c r="A2" s="154" t="s">
        <v>467</v>
      </c>
      <c r="B2" s="155"/>
      <c r="C2" s="155"/>
      <c r="D2" s="155"/>
      <c r="E2" s="155"/>
      <c r="F2" s="155"/>
      <c r="G2" s="155"/>
      <c r="H2" s="155"/>
      <c r="I2" s="153"/>
    </row>
    <row r="3">
      <c r="A3" s="156" t="s">
        <v>57</v>
      </c>
      <c r="B3" s="157" t="s">
        <v>295</v>
      </c>
      <c r="C3" s="156" t="s">
        <v>468</v>
      </c>
      <c r="D3" s="157" t="s">
        <v>469</v>
      </c>
      <c r="E3" s="156" t="s">
        <v>470</v>
      </c>
      <c r="F3" s="157" t="s">
        <v>471</v>
      </c>
      <c r="G3" s="157" t="s">
        <v>472</v>
      </c>
      <c r="H3" s="156" t="s">
        <v>473</v>
      </c>
      <c r="I3" s="157" t="s">
        <v>474</v>
      </c>
    </row>
    <row r="4">
      <c r="A4" s="158" t="s">
        <v>67</v>
      </c>
      <c r="B4" s="159">
        <v>2585403.0</v>
      </c>
      <c r="C4" s="159">
        <v>7068071.0</v>
      </c>
      <c r="D4" s="159">
        <v>1.9880153E7</v>
      </c>
      <c r="E4" s="160">
        <v>0.42365202496331167</v>
      </c>
      <c r="F4" s="159">
        <v>1.6743429E7</v>
      </c>
      <c r="G4" s="159">
        <v>0.0</v>
      </c>
      <c r="H4" s="159">
        <v>648609.0</v>
      </c>
      <c r="I4" s="161">
        <f t="shared" ref="I4:I10" si="1">SUM(B4:H4)</f>
        <v>46925665.42</v>
      </c>
    </row>
    <row r="5">
      <c r="A5" s="158" t="s">
        <v>475</v>
      </c>
      <c r="B5" s="159">
        <v>2490032.0</v>
      </c>
      <c r="C5" s="159">
        <v>7391585.0</v>
      </c>
      <c r="D5" s="159">
        <v>1.720279E7</v>
      </c>
      <c r="E5" s="160">
        <v>0.47200945380379156</v>
      </c>
      <c r="F5" s="159">
        <v>8308921.0</v>
      </c>
      <c r="G5" s="159">
        <v>0.0</v>
      </c>
      <c r="H5" s="159">
        <v>1052531.0</v>
      </c>
      <c r="I5" s="161">
        <f t="shared" si="1"/>
        <v>36445859.47</v>
      </c>
    </row>
    <row r="6">
      <c r="A6" s="158" t="s">
        <v>476</v>
      </c>
      <c r="B6" s="159">
        <v>2795540.0</v>
      </c>
      <c r="C6" s="159">
        <v>6945812.0</v>
      </c>
      <c r="D6" s="159">
        <v>1.1744642E7</v>
      </c>
      <c r="E6" s="160">
        <v>0.188034526849163</v>
      </c>
      <c r="F6" s="159">
        <v>3.7014638E7</v>
      </c>
      <c r="G6" s="159">
        <v>3387391.0</v>
      </c>
      <c r="H6" s="159">
        <v>572006.0</v>
      </c>
      <c r="I6" s="161">
        <f t="shared" si="1"/>
        <v>62460029.19</v>
      </c>
    </row>
    <row r="7">
      <c r="A7" s="158" t="s">
        <v>70</v>
      </c>
      <c r="B7" s="159">
        <v>2510560.0</v>
      </c>
      <c r="C7" s="159">
        <v>7394141.0</v>
      </c>
      <c r="D7" s="159">
        <v>1.2026508E7</v>
      </c>
      <c r="E7" s="160">
        <v>0.18426010520032338</v>
      </c>
      <c r="F7" s="159">
        <v>4.0500635E7</v>
      </c>
      <c r="G7" s="159">
        <v>0.0</v>
      </c>
      <c r="H7" s="159">
        <v>2837347.0</v>
      </c>
      <c r="I7" s="161">
        <f t="shared" si="1"/>
        <v>65269191.18</v>
      </c>
    </row>
    <row r="8">
      <c r="A8" s="158" t="s">
        <v>320</v>
      </c>
      <c r="B8" s="159">
        <v>2287239.0</v>
      </c>
      <c r="C8" s="159">
        <v>7462066.0</v>
      </c>
      <c r="D8" s="159">
        <v>2.4380878E7</v>
      </c>
      <c r="E8" s="160">
        <v>0.4940431644436606</v>
      </c>
      <c r="F8" s="159">
        <v>1.350845E7</v>
      </c>
      <c r="G8" s="159">
        <v>0.0</v>
      </c>
      <c r="H8" s="159">
        <v>1711059.0</v>
      </c>
      <c r="I8" s="161">
        <f t="shared" si="1"/>
        <v>49349692.49</v>
      </c>
    </row>
    <row r="9">
      <c r="A9" s="158" t="s">
        <v>321</v>
      </c>
      <c r="B9" s="159">
        <v>2427053.0</v>
      </c>
      <c r="C9" s="159">
        <v>7475282.0</v>
      </c>
      <c r="D9" s="159">
        <v>2.7692665E7</v>
      </c>
      <c r="E9" s="160">
        <v>0.4083962344093261</v>
      </c>
      <c r="F9" s="159">
        <v>2.757981E7</v>
      </c>
      <c r="G9" s="159">
        <v>0.0</v>
      </c>
      <c r="H9" s="159">
        <v>2633516.0</v>
      </c>
      <c r="I9" s="161">
        <f t="shared" si="1"/>
        <v>67808326.41</v>
      </c>
    </row>
    <row r="10">
      <c r="A10" s="158" t="s">
        <v>135</v>
      </c>
      <c r="B10" s="159">
        <v>2197912.0</v>
      </c>
      <c r="C10" s="159">
        <v>3566262.0</v>
      </c>
      <c r="D10" s="159">
        <v>9708268.0</v>
      </c>
      <c r="E10" s="160">
        <v>0.32447459911631577</v>
      </c>
      <c r="F10" s="159">
        <v>1.2989406E7</v>
      </c>
      <c r="G10" s="159">
        <v>0.0</v>
      </c>
      <c r="H10" s="159">
        <v>1458115.0</v>
      </c>
      <c r="I10" s="161">
        <f t="shared" si="1"/>
        <v>29919963.32</v>
      </c>
    </row>
    <row r="11">
      <c r="A11" s="154" t="s">
        <v>477</v>
      </c>
      <c r="B11" s="16"/>
      <c r="C11" s="16"/>
      <c r="D11" s="16"/>
      <c r="E11" s="16"/>
      <c r="F11" s="16"/>
      <c r="G11" s="16"/>
      <c r="H11" s="16"/>
      <c r="I11" s="16"/>
    </row>
    <row r="12">
      <c r="A12" s="156" t="s">
        <v>57</v>
      </c>
      <c r="B12" s="157" t="s">
        <v>295</v>
      </c>
      <c r="C12" s="156" t="s">
        <v>468</v>
      </c>
      <c r="D12" s="156" t="s">
        <v>469</v>
      </c>
      <c r="E12" s="156" t="s">
        <v>478</v>
      </c>
      <c r="F12" s="156" t="s">
        <v>479</v>
      </c>
      <c r="G12" s="6" t="s">
        <v>472</v>
      </c>
      <c r="H12" s="156" t="s">
        <v>473</v>
      </c>
      <c r="I12" s="162" t="s">
        <v>474</v>
      </c>
    </row>
    <row r="13">
      <c r="A13" s="158" t="s">
        <v>67</v>
      </c>
      <c r="B13" s="159">
        <v>2551594.0</v>
      </c>
      <c r="C13" s="159">
        <v>1.44936747E8</v>
      </c>
      <c r="D13" s="159">
        <v>6909451.0</v>
      </c>
      <c r="E13" s="160">
        <v>0.043116861420182825</v>
      </c>
      <c r="F13" s="159">
        <v>5851604.0</v>
      </c>
      <c r="G13" s="163">
        <v>0.0</v>
      </c>
      <c r="H13" s="11">
        <v>0.0</v>
      </c>
      <c r="I13" s="164">
        <f t="shared" ref="I13:I19" si="2">SUM(B13:H13)</f>
        <v>160249396</v>
      </c>
    </row>
    <row r="14">
      <c r="A14" s="158" t="s">
        <v>475</v>
      </c>
      <c r="B14" s="159">
        <v>2470372.0</v>
      </c>
      <c r="C14" s="159">
        <v>1.44060047E8</v>
      </c>
      <c r="D14" s="159">
        <v>4353710.0</v>
      </c>
      <c r="E14" s="160">
        <v>0.02829060587887148</v>
      </c>
      <c r="F14" s="159">
        <v>3008298.0</v>
      </c>
      <c r="G14" s="163">
        <v>0.0</v>
      </c>
      <c r="H14" s="11">
        <v>0.0</v>
      </c>
      <c r="I14" s="164">
        <f t="shared" si="2"/>
        <v>153892427</v>
      </c>
    </row>
    <row r="15">
      <c r="A15" s="158" t="s">
        <v>480</v>
      </c>
      <c r="B15" s="159">
        <v>2728142.0</v>
      </c>
      <c r="C15" s="159">
        <v>1.39937062E8</v>
      </c>
      <c r="D15" s="159">
        <v>3765351.0</v>
      </c>
      <c r="E15" s="160">
        <v>0.02440918963819722</v>
      </c>
      <c r="F15" s="159">
        <v>3900776.0</v>
      </c>
      <c r="G15" s="165">
        <v>3928235.0</v>
      </c>
      <c r="H15" s="11">
        <v>0.0</v>
      </c>
      <c r="I15" s="164">
        <f t="shared" si="2"/>
        <v>154259566</v>
      </c>
    </row>
    <row r="16">
      <c r="A16" s="158" t="s">
        <v>70</v>
      </c>
      <c r="B16" s="159">
        <v>2495633.0</v>
      </c>
      <c r="C16" s="159">
        <v>1.47378236E8</v>
      </c>
      <c r="D16" s="159">
        <v>5843829.0</v>
      </c>
      <c r="E16" s="160">
        <v>0.03291312729664698</v>
      </c>
      <c r="F16" s="159">
        <v>2.1835439E7</v>
      </c>
      <c r="G16" s="163">
        <v>0.0</v>
      </c>
      <c r="H16" s="11">
        <v>0.0</v>
      </c>
      <c r="I16" s="164">
        <f t="shared" si="2"/>
        <v>177553137</v>
      </c>
    </row>
    <row r="17">
      <c r="A17" s="158" t="s">
        <v>320</v>
      </c>
      <c r="B17" s="159">
        <v>2308056.0</v>
      </c>
      <c r="C17" s="159">
        <v>1.46525086E8</v>
      </c>
      <c r="D17" s="159">
        <v>4505020.0</v>
      </c>
      <c r="E17" s="160">
        <v>0.027964029491622223</v>
      </c>
      <c r="F17" s="159">
        <v>7762369.0</v>
      </c>
      <c r="G17" s="163">
        <v>0.0</v>
      </c>
      <c r="H17" s="11">
        <v>0.0</v>
      </c>
      <c r="I17" s="164">
        <f t="shared" si="2"/>
        <v>161100531</v>
      </c>
    </row>
    <row r="18">
      <c r="A18" s="158" t="s">
        <v>321</v>
      </c>
      <c r="B18" s="159">
        <v>2382228.0</v>
      </c>
      <c r="C18" s="159">
        <v>1.46385724E8</v>
      </c>
      <c r="D18" s="159">
        <v>4378952.0</v>
      </c>
      <c r="E18" s="160">
        <v>0.02693308509601206</v>
      </c>
      <c r="F18" s="159">
        <v>9439446.0</v>
      </c>
      <c r="G18" s="163">
        <v>0.0</v>
      </c>
      <c r="H18" s="11">
        <v>0.0</v>
      </c>
      <c r="I18" s="164">
        <f t="shared" si="2"/>
        <v>162586350</v>
      </c>
    </row>
    <row r="19">
      <c r="A19" s="158" t="s">
        <v>135</v>
      </c>
      <c r="B19" s="159">
        <v>2194284.0</v>
      </c>
      <c r="C19" s="159">
        <v>1.3827596E8</v>
      </c>
      <c r="D19" s="159">
        <v>5696926.0</v>
      </c>
      <c r="E19" s="160">
        <v>0.034404107293824066</v>
      </c>
      <c r="F19" s="159">
        <v>1.9421373E7</v>
      </c>
      <c r="G19" s="163">
        <v>0.0</v>
      </c>
      <c r="H19" s="11">
        <v>0.0</v>
      </c>
      <c r="I19" s="164">
        <f t="shared" si="2"/>
        <v>165588543</v>
      </c>
    </row>
  </sheetData>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 t="s">
        <v>481</v>
      </c>
    </row>
    <row r="2">
      <c r="A2" s="166"/>
      <c r="B2" s="166"/>
      <c r="C2" s="166"/>
      <c r="D2" s="166"/>
      <c r="E2" s="166"/>
      <c r="F2" s="166"/>
      <c r="H2" s="166"/>
      <c r="I2" s="166"/>
      <c r="J2" s="166"/>
      <c r="K2" s="166"/>
      <c r="L2" s="166"/>
      <c r="M2" s="166"/>
    </row>
    <row r="3">
      <c r="A3" s="167" t="s">
        <v>482</v>
      </c>
      <c r="B3" s="168"/>
      <c r="C3" s="169"/>
      <c r="D3" s="169"/>
      <c r="E3" s="169"/>
      <c r="F3" s="169"/>
      <c r="G3" s="169"/>
      <c r="H3" s="170" t="s">
        <v>483</v>
      </c>
      <c r="I3" s="169"/>
    </row>
    <row r="4">
      <c r="A4" s="171" t="s">
        <v>57</v>
      </c>
      <c r="B4" s="172" t="s">
        <v>484</v>
      </c>
      <c r="C4" s="173" t="s">
        <v>485</v>
      </c>
      <c r="D4" s="172" t="s">
        <v>486</v>
      </c>
      <c r="E4" s="173" t="s">
        <v>487</v>
      </c>
      <c r="F4" s="173" t="s">
        <v>488</v>
      </c>
      <c r="G4" s="169"/>
      <c r="H4" s="171" t="s">
        <v>57</v>
      </c>
      <c r="I4" s="173" t="s">
        <v>489</v>
      </c>
      <c r="J4" s="173" t="s">
        <v>490</v>
      </c>
      <c r="K4" s="173" t="s">
        <v>491</v>
      </c>
    </row>
    <row r="5">
      <c r="A5" s="174" t="s">
        <v>67</v>
      </c>
      <c r="B5" s="175">
        <f>3164767/1000000</f>
        <v>3.164767</v>
      </c>
      <c r="C5" s="176">
        <f>(B5/160249396)*1000000</f>
        <v>0.01974901047</v>
      </c>
      <c r="D5" s="175">
        <f>12885496/1000000</f>
        <v>12.885496</v>
      </c>
      <c r="E5" s="177">
        <f>(D5/46925665)*1000000</f>
        <v>0.2745937857</v>
      </c>
      <c r="F5" s="178">
        <v>0.002117</v>
      </c>
      <c r="G5" s="169"/>
      <c r="H5" s="174" t="s">
        <v>67</v>
      </c>
      <c r="I5" s="59">
        <v>42523.0930232558</v>
      </c>
      <c r="J5" s="59">
        <v>130411.295081967</v>
      </c>
      <c r="K5" s="179">
        <v>0.00212994207502803</v>
      </c>
    </row>
    <row r="6">
      <c r="A6" s="174" t="s">
        <v>62</v>
      </c>
      <c r="B6" s="175">
        <f>2876368/1000000</f>
        <v>2.876368</v>
      </c>
      <c r="C6" s="176">
        <f>(B6/153892427)*1000000</f>
        <v>0.01869077027</v>
      </c>
      <c r="D6" s="175">
        <f>7623023/1000000</f>
        <v>7.623023</v>
      </c>
      <c r="E6" s="177">
        <f>(D6/36445859)*1000000</f>
        <v>0.2091601957</v>
      </c>
      <c r="F6" s="180"/>
      <c r="G6" s="169"/>
      <c r="H6" s="174" t="s">
        <v>62</v>
      </c>
      <c r="I6" s="59">
        <v>42214.4285714286</v>
      </c>
      <c r="J6" s="59">
        <v>175123.766666667</v>
      </c>
      <c r="K6" s="179">
        <v>2.19508106413324E-5</v>
      </c>
    </row>
    <row r="7">
      <c r="A7" s="174" t="s">
        <v>362</v>
      </c>
      <c r="B7" s="175">
        <f>2530903/1000000</f>
        <v>2.530903</v>
      </c>
      <c r="C7" s="176">
        <f>(B7/154259566)*1000000</f>
        <v>0.01640678154</v>
      </c>
      <c r="D7" s="175">
        <f>3589799/1000000</f>
        <v>3.589799</v>
      </c>
      <c r="E7" s="177">
        <f>(D7/62460029)*1000000</f>
        <v>0.0574735404</v>
      </c>
      <c r="F7" s="180"/>
      <c r="G7" s="169"/>
      <c r="H7" s="174" t="s">
        <v>362</v>
      </c>
      <c r="I7" s="58">
        <v>35730.16</v>
      </c>
      <c r="J7" s="58">
        <v>91998.29</v>
      </c>
      <c r="K7" s="181">
        <v>0.212</v>
      </c>
    </row>
    <row r="8">
      <c r="A8" s="174" t="s">
        <v>70</v>
      </c>
      <c r="B8" s="175">
        <f>2801153/1000000</f>
        <v>2.801153</v>
      </c>
      <c r="C8" s="176">
        <f>(B8/177553137)*1000000</f>
        <v>0.01577642078</v>
      </c>
      <c r="D8" s="175">
        <f>4390113/1000000</f>
        <v>4.390113</v>
      </c>
      <c r="E8" s="177">
        <f>(D8/65269191)*1000000</f>
        <v>0.06726164263</v>
      </c>
      <c r="F8" s="180"/>
      <c r="G8" s="169"/>
      <c r="H8" s="174" t="s">
        <v>70</v>
      </c>
      <c r="I8" s="59">
        <v>38034.8974358974</v>
      </c>
      <c r="J8" s="59">
        <v>91922.0416666667</v>
      </c>
      <c r="K8" s="179">
        <v>0.0481470335217827</v>
      </c>
    </row>
    <row r="9">
      <c r="A9" s="182" t="s">
        <v>321</v>
      </c>
      <c r="B9" s="175">
        <f>2121754/1000000</f>
        <v>2.121754</v>
      </c>
      <c r="C9" s="176">
        <f>(B9/162586350)*1000000</f>
        <v>0.01305001312</v>
      </c>
      <c r="D9" s="175">
        <f>6957588/1000000</f>
        <v>6.957588</v>
      </c>
      <c r="E9" s="177">
        <f>(D9/67808326)*1000000</f>
        <v>0.1026066917</v>
      </c>
      <c r="F9" s="180"/>
      <c r="G9" s="169"/>
      <c r="H9" s="182" t="s">
        <v>321</v>
      </c>
      <c r="I9" s="59">
        <v>33838.71875</v>
      </c>
      <c r="J9" s="59">
        <v>70327.1555555556</v>
      </c>
      <c r="K9" s="179">
        <v>3.644967516175E-5</v>
      </c>
    </row>
    <row r="10">
      <c r="A10" s="182" t="s">
        <v>320</v>
      </c>
      <c r="B10" s="175">
        <f>2127637/1000000</f>
        <v>2.127637</v>
      </c>
      <c r="C10" s="176">
        <f>(B10/161100531)*1000000</f>
        <v>0.01320689005</v>
      </c>
      <c r="D10" s="175">
        <f>7031860/1000000</f>
        <v>7.03186</v>
      </c>
      <c r="E10" s="177">
        <f>(D10/49349692)*1000000</f>
        <v>0.1424904536</v>
      </c>
      <c r="F10" s="180"/>
      <c r="G10" s="169"/>
      <c r="H10" s="182" t="s">
        <v>320</v>
      </c>
      <c r="I10" s="59">
        <v>43464.72</v>
      </c>
      <c r="J10" s="59">
        <v>83191.6511627907</v>
      </c>
      <c r="K10" s="179">
        <v>0.00406538747973028</v>
      </c>
    </row>
    <row r="11">
      <c r="A11" s="174" t="s">
        <v>135</v>
      </c>
      <c r="B11" s="175">
        <f>2240281/1000000</f>
        <v>2.240281</v>
      </c>
      <c r="C11" s="176">
        <f>(B11/165588543)*1000000</f>
        <v>0.01352920292</v>
      </c>
      <c r="D11" s="175">
        <f>2830906/1000000</f>
        <v>2.830906</v>
      </c>
      <c r="E11" s="177">
        <f>(D11/29919963)*1000000</f>
        <v>0.09461595925</v>
      </c>
      <c r="F11" s="183"/>
      <c r="G11" s="169"/>
      <c r="H11" s="174" t="s">
        <v>135</v>
      </c>
      <c r="I11" s="59">
        <v>33759.16</v>
      </c>
      <c r="J11" s="59">
        <v>109565.166666667</v>
      </c>
      <c r="K11" s="184">
        <v>0.212054505617328</v>
      </c>
    </row>
    <row r="12">
      <c r="A12" s="185"/>
      <c r="B12" s="166"/>
      <c r="C12" s="166"/>
      <c r="D12" s="166"/>
      <c r="E12" s="166"/>
      <c r="F12" s="166"/>
      <c r="H12" s="166"/>
      <c r="I12" s="166"/>
      <c r="J12" s="166"/>
      <c r="K12" s="166"/>
      <c r="L12" s="166"/>
      <c r="M12" s="166"/>
    </row>
    <row r="13">
      <c r="A13" s="170" t="s">
        <v>492</v>
      </c>
      <c r="B13" s="186"/>
      <c r="C13" s="186"/>
      <c r="D13" s="186"/>
      <c r="E13" s="186"/>
      <c r="F13" s="186"/>
      <c r="H13" s="186"/>
      <c r="I13" s="186"/>
      <c r="J13" s="186"/>
      <c r="K13" s="186"/>
      <c r="L13" s="186"/>
      <c r="M13" s="186"/>
    </row>
    <row r="14">
      <c r="A14" s="187" t="s">
        <v>493</v>
      </c>
      <c r="B14" s="188" t="s">
        <v>494</v>
      </c>
      <c r="C14" s="188" t="s">
        <v>495</v>
      </c>
      <c r="D14" s="188" t="s">
        <v>496</v>
      </c>
      <c r="E14" s="189" t="s">
        <v>497</v>
      </c>
      <c r="F14" s="189" t="s">
        <v>498</v>
      </c>
      <c r="G14" s="190"/>
      <c r="H14" s="188" t="s">
        <v>499</v>
      </c>
      <c r="I14" s="188" t="s">
        <v>494</v>
      </c>
      <c r="J14" s="188" t="s">
        <v>495</v>
      </c>
      <c r="K14" s="188" t="s">
        <v>496</v>
      </c>
      <c r="L14" s="189" t="s">
        <v>497</v>
      </c>
      <c r="M14" s="189" t="s">
        <v>498</v>
      </c>
    </row>
    <row r="15">
      <c r="A15" s="191" t="s">
        <v>206</v>
      </c>
      <c r="B15" s="192">
        <v>0.488</v>
      </c>
      <c r="C15" s="193">
        <v>-0.192</v>
      </c>
      <c r="D15" s="194">
        <v>0.0294</v>
      </c>
      <c r="E15" s="195">
        <v>-0.494</v>
      </c>
      <c r="F15" s="196">
        <v>0.0623</v>
      </c>
      <c r="G15" s="190"/>
      <c r="H15" s="197" t="s">
        <v>206</v>
      </c>
      <c r="I15" s="198">
        <v>0.00161</v>
      </c>
      <c r="J15" s="199">
        <v>0.242</v>
      </c>
      <c r="K15" s="199">
        <v>0.859</v>
      </c>
      <c r="L15" s="198">
        <v>0.00139</v>
      </c>
      <c r="M15" s="200">
        <v>0.706</v>
      </c>
    </row>
    <row r="16">
      <c r="A16" s="191" t="s">
        <v>212</v>
      </c>
      <c r="B16" s="201">
        <v>0.526</v>
      </c>
      <c r="C16" s="202">
        <v>-0.249</v>
      </c>
      <c r="D16" s="203">
        <v>0.0176</v>
      </c>
      <c r="E16" s="204">
        <v>-0.555</v>
      </c>
      <c r="F16" s="205">
        <v>0.0954</v>
      </c>
      <c r="G16" s="190"/>
      <c r="H16" s="197" t="s">
        <v>212</v>
      </c>
      <c r="I16" s="198">
        <v>2.92E-4</v>
      </c>
      <c r="J16" s="199">
        <v>0.108</v>
      </c>
      <c r="K16" s="199">
        <v>0.911</v>
      </c>
      <c r="L16" s="198">
        <v>1.14E-4</v>
      </c>
      <c r="M16" s="200">
        <v>0.543</v>
      </c>
    </row>
    <row r="17">
      <c r="A17" s="191" t="s">
        <v>215</v>
      </c>
      <c r="B17" s="206">
        <v>0.523</v>
      </c>
      <c r="C17" s="207">
        <v>-0.223</v>
      </c>
      <c r="D17" s="208">
        <v>-0.0718</v>
      </c>
      <c r="E17" s="209">
        <v>-0.511</v>
      </c>
      <c r="F17" s="210">
        <v>0.117</v>
      </c>
      <c r="G17" s="190"/>
      <c r="H17" s="197" t="s">
        <v>215</v>
      </c>
      <c r="I17" s="198">
        <v>0.00126</v>
      </c>
      <c r="J17" s="199">
        <v>0.198</v>
      </c>
      <c r="K17" s="199">
        <v>0.682</v>
      </c>
      <c r="L17" s="198">
        <v>0.00172</v>
      </c>
      <c r="M17" s="200">
        <v>0.502</v>
      </c>
    </row>
    <row r="18">
      <c r="A18" s="191" t="s">
        <v>219</v>
      </c>
      <c r="B18" s="211">
        <v>0.501</v>
      </c>
      <c r="C18" s="212">
        <v>0.119</v>
      </c>
      <c r="D18" s="213">
        <v>-0.229</v>
      </c>
      <c r="E18" s="214">
        <v>-0.322</v>
      </c>
      <c r="F18" s="215">
        <v>0.219</v>
      </c>
      <c r="G18" s="190"/>
      <c r="H18" s="197" t="s">
        <v>219</v>
      </c>
      <c r="I18" s="198">
        <v>0.00349</v>
      </c>
      <c r="J18" s="199">
        <v>0.518</v>
      </c>
      <c r="K18" s="199">
        <v>0.208</v>
      </c>
      <c r="L18" s="198">
        <v>0.0722</v>
      </c>
      <c r="M18" s="200">
        <v>0.228</v>
      </c>
    </row>
    <row r="19">
      <c r="A19" s="191" t="s">
        <v>222</v>
      </c>
      <c r="B19" s="216">
        <v>0.598</v>
      </c>
      <c r="C19" s="217">
        <v>-0.152</v>
      </c>
      <c r="D19" s="218">
        <v>0.00774</v>
      </c>
      <c r="E19" s="219">
        <v>-0.271</v>
      </c>
      <c r="F19" s="220">
        <v>0.249</v>
      </c>
      <c r="G19" s="190"/>
      <c r="H19" s="197" t="s">
        <v>222</v>
      </c>
      <c r="I19" s="198">
        <v>0.00159</v>
      </c>
      <c r="J19" s="199">
        <v>0.467</v>
      </c>
      <c r="K19" s="199">
        <v>0.971</v>
      </c>
      <c r="L19" s="199">
        <v>0.19</v>
      </c>
      <c r="M19" s="200">
        <v>0.231</v>
      </c>
    </row>
    <row r="20">
      <c r="A20" s="182" t="s">
        <v>226</v>
      </c>
      <c r="B20" s="221">
        <v>0.737</v>
      </c>
      <c r="C20" s="222">
        <v>0.281</v>
      </c>
      <c r="D20" s="223">
        <v>-0.00489</v>
      </c>
      <c r="E20" s="224">
        <v>0.0281</v>
      </c>
      <c r="F20" s="225">
        <v>0.418</v>
      </c>
      <c r="G20" s="190"/>
      <c r="H20" s="226" t="s">
        <v>226</v>
      </c>
      <c r="I20" s="227">
        <v>1.01E-9</v>
      </c>
      <c r="J20" s="227">
        <v>0.0477</v>
      </c>
      <c r="K20" s="228">
        <v>0.973</v>
      </c>
      <c r="L20" s="228">
        <v>0.846</v>
      </c>
      <c r="M20" s="229">
        <v>0.00256</v>
      </c>
    </row>
    <row r="21">
      <c r="A21" s="197" t="s">
        <v>209</v>
      </c>
      <c r="B21" s="230">
        <v>-0.128</v>
      </c>
      <c r="C21" s="231">
        <v>-0.0494</v>
      </c>
      <c r="D21" s="232">
        <v>-0.344</v>
      </c>
      <c r="E21" s="233">
        <v>-0.31</v>
      </c>
      <c r="F21" s="234">
        <v>0.0938</v>
      </c>
      <c r="G21" s="190"/>
      <c r="H21" s="197" t="s">
        <v>209</v>
      </c>
      <c r="I21" s="199">
        <v>0.55</v>
      </c>
      <c r="J21" s="199">
        <v>0.819</v>
      </c>
      <c r="K21" s="198">
        <v>0.0995</v>
      </c>
      <c r="L21" s="199">
        <v>0.14</v>
      </c>
      <c r="M21" s="200">
        <v>0.663</v>
      </c>
    </row>
    <row r="22">
      <c r="A22" s="197" t="s">
        <v>214</v>
      </c>
      <c r="B22" s="235">
        <v>0.333</v>
      </c>
      <c r="C22" s="236">
        <v>0.296</v>
      </c>
      <c r="D22" s="237">
        <v>-0.163</v>
      </c>
      <c r="E22" s="238">
        <v>-0.47</v>
      </c>
      <c r="F22" s="239">
        <v>0.459</v>
      </c>
      <c r="G22" s="190"/>
      <c r="H22" s="197" t="s">
        <v>214</v>
      </c>
      <c r="I22" s="198">
        <v>0.00872</v>
      </c>
      <c r="J22" s="198">
        <v>0.0208</v>
      </c>
      <c r="K22" s="199">
        <v>0.209</v>
      </c>
      <c r="L22" s="198">
        <v>1.32E-4</v>
      </c>
      <c r="M22" s="240">
        <v>2.02E-4</v>
      </c>
    </row>
    <row r="23">
      <c r="A23" s="197" t="s">
        <v>217</v>
      </c>
      <c r="B23" s="241">
        <v>-0.141</v>
      </c>
      <c r="C23" s="242">
        <v>0.234</v>
      </c>
      <c r="D23" s="243">
        <v>0.0971</v>
      </c>
      <c r="E23" s="244">
        <v>-0.297</v>
      </c>
      <c r="F23" s="245">
        <v>0.49</v>
      </c>
      <c r="G23" s="190"/>
      <c r="H23" s="197" t="s">
        <v>217</v>
      </c>
      <c r="I23" s="199">
        <v>0.457</v>
      </c>
      <c r="J23" s="199">
        <v>0.213</v>
      </c>
      <c r="K23" s="199">
        <v>0.61</v>
      </c>
      <c r="L23" s="199">
        <v>0.111</v>
      </c>
      <c r="M23" s="240">
        <v>0.006</v>
      </c>
    </row>
    <row r="24">
      <c r="A24" s="197" t="s">
        <v>220</v>
      </c>
      <c r="B24" s="246">
        <v>0.241</v>
      </c>
      <c r="C24" s="247">
        <v>0.17</v>
      </c>
      <c r="D24" s="248">
        <v>-0.0354</v>
      </c>
      <c r="E24" s="249">
        <v>-0.639</v>
      </c>
      <c r="F24" s="250">
        <v>0.367</v>
      </c>
      <c r="G24" s="190"/>
      <c r="H24" s="197" t="s">
        <v>220</v>
      </c>
      <c r="I24" s="199">
        <v>0.11</v>
      </c>
      <c r="J24" s="199">
        <v>0.264</v>
      </c>
      <c r="K24" s="199">
        <v>0.817</v>
      </c>
      <c r="L24" s="198">
        <v>2.36E-6</v>
      </c>
      <c r="M24" s="240">
        <v>0.0131</v>
      </c>
    </row>
    <row r="25">
      <c r="A25" s="197" t="s">
        <v>224</v>
      </c>
      <c r="B25" s="251">
        <v>0.144</v>
      </c>
      <c r="C25" s="252">
        <v>0.301</v>
      </c>
      <c r="D25" s="253">
        <v>0.246</v>
      </c>
      <c r="E25" s="254">
        <v>-0.525</v>
      </c>
      <c r="F25" s="255">
        <v>0.306</v>
      </c>
      <c r="G25" s="190"/>
      <c r="H25" s="197" t="s">
        <v>224</v>
      </c>
      <c r="I25" s="199">
        <v>0.356</v>
      </c>
      <c r="J25" s="198">
        <v>0.0501</v>
      </c>
      <c r="K25" s="199">
        <v>0.112</v>
      </c>
      <c r="L25" s="198">
        <v>3.01E-4</v>
      </c>
      <c r="M25" s="240">
        <v>0.0458</v>
      </c>
    </row>
    <row r="26">
      <c r="A26" s="226" t="s">
        <v>227</v>
      </c>
      <c r="B26" s="256">
        <v>0.8</v>
      </c>
      <c r="C26" s="257">
        <v>0.341</v>
      </c>
      <c r="D26" s="258">
        <v>-0.112</v>
      </c>
      <c r="E26" s="259">
        <v>0.177</v>
      </c>
      <c r="F26" s="260">
        <v>0.0117</v>
      </c>
      <c r="G26" s="190"/>
      <c r="H26" s="226" t="s">
        <v>227</v>
      </c>
      <c r="I26" s="227">
        <v>6.67E-5</v>
      </c>
      <c r="J26" s="228">
        <v>0.166</v>
      </c>
      <c r="K26" s="228">
        <v>0.658</v>
      </c>
      <c r="L26" s="228">
        <v>0.483</v>
      </c>
      <c r="M26" s="261">
        <v>0.963</v>
      </c>
    </row>
    <row r="27">
      <c r="A27" s="262"/>
      <c r="B27" s="262"/>
      <c r="C27" s="262"/>
      <c r="D27" s="262"/>
      <c r="E27" s="262"/>
      <c r="F27" s="262"/>
      <c r="G27" s="16"/>
      <c r="H27" s="262"/>
      <c r="I27" s="262"/>
      <c r="J27" s="262"/>
      <c r="K27" s="262"/>
      <c r="L27" s="262"/>
      <c r="M27" s="262"/>
    </row>
    <row r="28">
      <c r="A28" s="263" t="s">
        <v>500</v>
      </c>
      <c r="B28" s="264" t="s">
        <v>494</v>
      </c>
      <c r="C28" s="264" t="s">
        <v>495</v>
      </c>
      <c r="D28" s="264" t="s">
        <v>496</v>
      </c>
      <c r="E28" s="265" t="s">
        <v>497</v>
      </c>
      <c r="F28" s="265" t="s">
        <v>498</v>
      </c>
      <c r="G28" s="190"/>
      <c r="H28" s="264" t="s">
        <v>499</v>
      </c>
      <c r="I28" s="264" t="s">
        <v>494</v>
      </c>
      <c r="J28" s="264" t="s">
        <v>495</v>
      </c>
      <c r="K28" s="264" t="s">
        <v>496</v>
      </c>
      <c r="L28" s="265" t="s">
        <v>497</v>
      </c>
      <c r="M28" s="265" t="s">
        <v>498</v>
      </c>
    </row>
    <row r="29">
      <c r="A29" s="266" t="s">
        <v>206</v>
      </c>
      <c r="B29" s="267">
        <v>0.737</v>
      </c>
      <c r="C29" s="268">
        <v>-0.132</v>
      </c>
      <c r="D29" s="269">
        <v>-0.135</v>
      </c>
      <c r="E29" s="270">
        <v>-0.419</v>
      </c>
      <c r="F29" s="271">
        <v>0.187</v>
      </c>
      <c r="G29" s="190"/>
      <c r="H29" s="272" t="s">
        <v>206</v>
      </c>
      <c r="I29" s="198">
        <v>8.68E-8</v>
      </c>
      <c r="J29" s="199">
        <v>0.424</v>
      </c>
      <c r="K29" s="199">
        <v>0.414</v>
      </c>
      <c r="L29" s="198">
        <v>0.00785</v>
      </c>
      <c r="M29" s="200">
        <v>0.255</v>
      </c>
    </row>
    <row r="30">
      <c r="A30" s="266" t="s">
        <v>212</v>
      </c>
      <c r="B30" s="273">
        <v>0.534</v>
      </c>
      <c r="C30" s="274">
        <v>-0.331</v>
      </c>
      <c r="D30" s="275">
        <v>-0.124</v>
      </c>
      <c r="E30" s="276">
        <v>-0.4</v>
      </c>
      <c r="F30" s="277">
        <v>0.229</v>
      </c>
      <c r="G30" s="190"/>
      <c r="H30" s="272" t="s">
        <v>212</v>
      </c>
      <c r="I30" s="198">
        <v>2.27E-4</v>
      </c>
      <c r="J30" s="198">
        <v>0.03</v>
      </c>
      <c r="K30" s="199">
        <v>0.427</v>
      </c>
      <c r="L30" s="198">
        <v>0.00791</v>
      </c>
      <c r="M30" s="200">
        <v>0.14</v>
      </c>
    </row>
    <row r="31">
      <c r="A31" s="266" t="s">
        <v>215</v>
      </c>
      <c r="B31" s="278">
        <v>0.377</v>
      </c>
      <c r="C31" s="279">
        <v>-0.337</v>
      </c>
      <c r="D31" s="280">
        <v>-0.214</v>
      </c>
      <c r="E31" s="281">
        <v>-0.661</v>
      </c>
      <c r="F31" s="282">
        <v>0.252</v>
      </c>
      <c r="G31" s="190"/>
      <c r="H31" s="272" t="s">
        <v>215</v>
      </c>
      <c r="I31" s="198">
        <v>0.0257</v>
      </c>
      <c r="J31" s="198">
        <v>0.0476</v>
      </c>
      <c r="K31" s="199">
        <v>0.216</v>
      </c>
      <c r="L31" s="198">
        <v>1.54E-5</v>
      </c>
      <c r="M31" s="200">
        <v>0.145</v>
      </c>
    </row>
    <row r="32">
      <c r="A32" s="266" t="s">
        <v>219</v>
      </c>
      <c r="B32" s="283">
        <v>0.628</v>
      </c>
      <c r="C32" s="284">
        <v>0.0394</v>
      </c>
      <c r="D32" s="285">
        <v>-0.246</v>
      </c>
      <c r="E32" s="286">
        <v>-0.202</v>
      </c>
      <c r="F32" s="287">
        <v>0.338</v>
      </c>
      <c r="G32" s="190"/>
      <c r="H32" s="272" t="s">
        <v>219</v>
      </c>
      <c r="I32" s="198">
        <v>1.2E-4</v>
      </c>
      <c r="J32" s="199">
        <v>0.83</v>
      </c>
      <c r="K32" s="199">
        <v>0.175</v>
      </c>
      <c r="L32" s="199">
        <v>0.268</v>
      </c>
      <c r="M32" s="240">
        <v>0.0584</v>
      </c>
    </row>
    <row r="33">
      <c r="A33" s="266" t="s">
        <v>222</v>
      </c>
      <c r="B33" s="288">
        <v>0.701</v>
      </c>
      <c r="C33" s="289">
        <v>-0.17</v>
      </c>
      <c r="D33" s="280">
        <v>-0.214</v>
      </c>
      <c r="E33" s="290">
        <v>-0.171</v>
      </c>
      <c r="F33" s="291">
        <v>0.322</v>
      </c>
      <c r="G33" s="190"/>
      <c r="H33" s="272" t="s">
        <v>222</v>
      </c>
      <c r="I33" s="198">
        <v>9.45E-5</v>
      </c>
      <c r="J33" s="199">
        <v>0.416</v>
      </c>
      <c r="K33" s="199">
        <v>0.304</v>
      </c>
      <c r="L33" s="199">
        <v>0.414</v>
      </c>
      <c r="M33" s="200">
        <v>0.116</v>
      </c>
    </row>
    <row r="34">
      <c r="A34" s="174" t="s">
        <v>226</v>
      </c>
      <c r="B34" s="256">
        <v>0.8</v>
      </c>
      <c r="C34" s="292">
        <v>0.253</v>
      </c>
      <c r="D34" s="293">
        <v>-0.0108</v>
      </c>
      <c r="E34" s="294">
        <v>0.122</v>
      </c>
      <c r="F34" s="295">
        <v>0.318</v>
      </c>
      <c r="G34" s="190"/>
      <c r="H34" s="296" t="s">
        <v>226</v>
      </c>
      <c r="I34" s="227">
        <v>3.09E-12</v>
      </c>
      <c r="J34" s="227">
        <v>0.0764</v>
      </c>
      <c r="K34" s="228">
        <v>0.941</v>
      </c>
      <c r="L34" s="228">
        <v>0.398</v>
      </c>
      <c r="M34" s="229">
        <v>0.0245</v>
      </c>
    </row>
    <row r="35">
      <c r="A35" s="272" t="s">
        <v>209</v>
      </c>
      <c r="B35" s="297">
        <v>-0.188</v>
      </c>
      <c r="C35" s="298">
        <v>-0.0218</v>
      </c>
      <c r="D35" s="299">
        <v>0.0131</v>
      </c>
      <c r="E35" s="300">
        <v>-0.364</v>
      </c>
      <c r="F35" s="301">
        <v>0.242</v>
      </c>
      <c r="G35" s="190"/>
      <c r="H35" s="296" t="s">
        <v>209</v>
      </c>
      <c r="I35" s="199">
        <v>0.378</v>
      </c>
      <c r="J35" s="199">
        <v>0.919</v>
      </c>
      <c r="K35" s="199">
        <v>0.952</v>
      </c>
      <c r="L35" s="198">
        <v>0.0804</v>
      </c>
      <c r="M35" s="200">
        <v>0.255</v>
      </c>
    </row>
    <row r="36">
      <c r="A36" s="272" t="s">
        <v>214</v>
      </c>
      <c r="B36" s="302">
        <v>0.292</v>
      </c>
      <c r="C36" s="303">
        <v>0.28</v>
      </c>
      <c r="D36" s="304">
        <v>-0.181</v>
      </c>
      <c r="E36" s="305">
        <v>-0.407</v>
      </c>
      <c r="F36" s="306">
        <v>0.461</v>
      </c>
      <c r="G36" s="190"/>
      <c r="H36" s="296" t="s">
        <v>214</v>
      </c>
      <c r="I36" s="198">
        <v>0.0224</v>
      </c>
      <c r="J36" s="198">
        <v>0.029</v>
      </c>
      <c r="K36" s="199">
        <v>0.163</v>
      </c>
      <c r="L36" s="198">
        <v>0.00114</v>
      </c>
      <c r="M36" s="240">
        <v>1.84E-4</v>
      </c>
    </row>
    <row r="37">
      <c r="A37" s="272" t="s">
        <v>217</v>
      </c>
      <c r="B37" s="297">
        <v>-0.191</v>
      </c>
      <c r="C37" s="307">
        <v>0.177</v>
      </c>
      <c r="D37" s="308">
        <v>0.00113</v>
      </c>
      <c r="E37" s="297">
        <v>-0.191</v>
      </c>
      <c r="F37" s="309">
        <v>0.475</v>
      </c>
      <c r="G37" s="190"/>
      <c r="H37" s="296" t="s">
        <v>217</v>
      </c>
      <c r="I37" s="199">
        <v>0.313</v>
      </c>
      <c r="J37" s="199">
        <v>0.35</v>
      </c>
      <c r="K37" s="199">
        <v>0.995</v>
      </c>
      <c r="L37" s="199">
        <v>0.311</v>
      </c>
      <c r="M37" s="240">
        <v>0.00792</v>
      </c>
    </row>
    <row r="38">
      <c r="A38" s="272" t="s">
        <v>220</v>
      </c>
      <c r="B38" s="310">
        <v>0.4</v>
      </c>
      <c r="C38" s="311">
        <v>0.134</v>
      </c>
      <c r="D38" s="268">
        <v>-0.134</v>
      </c>
      <c r="E38" s="312">
        <v>-0.475</v>
      </c>
      <c r="F38" s="313">
        <v>0.391</v>
      </c>
      <c r="G38" s="190"/>
      <c r="H38" s="296" t="s">
        <v>220</v>
      </c>
      <c r="I38" s="198">
        <v>0.00651</v>
      </c>
      <c r="J38" s="199">
        <v>0.38</v>
      </c>
      <c r="K38" s="199">
        <v>0.379</v>
      </c>
      <c r="L38" s="198">
        <v>9.84E-4</v>
      </c>
      <c r="M38" s="240">
        <v>0.00783</v>
      </c>
    </row>
    <row r="39">
      <c r="A39" s="272" t="s">
        <v>224</v>
      </c>
      <c r="B39" s="314">
        <v>0.288</v>
      </c>
      <c r="C39" s="315">
        <v>0.259</v>
      </c>
      <c r="D39" s="316">
        <v>0.0764</v>
      </c>
      <c r="E39" s="317">
        <v>-0.496</v>
      </c>
      <c r="F39" s="318">
        <v>0.263</v>
      </c>
      <c r="G39" s="190"/>
      <c r="H39" s="296" t="s">
        <v>224</v>
      </c>
      <c r="I39" s="198">
        <v>0.0609</v>
      </c>
      <c r="J39" s="198">
        <v>0.0931</v>
      </c>
      <c r="K39" s="199">
        <v>0.626</v>
      </c>
      <c r="L39" s="198">
        <v>7.2E-4</v>
      </c>
      <c r="M39" s="240">
        <v>0.0888</v>
      </c>
    </row>
    <row r="40">
      <c r="A40" s="296" t="s">
        <v>227</v>
      </c>
      <c r="B40" s="319">
        <v>0.75</v>
      </c>
      <c r="C40" s="320">
        <v>0.265</v>
      </c>
      <c r="D40" s="321">
        <v>-0.0918</v>
      </c>
      <c r="E40" s="322">
        <v>0.00194</v>
      </c>
      <c r="F40" s="323">
        <v>0.345</v>
      </c>
      <c r="G40" s="190"/>
      <c r="H40" s="296" t="s">
        <v>227</v>
      </c>
      <c r="I40" s="227">
        <v>3.35E-4</v>
      </c>
      <c r="J40" s="228">
        <v>0.288</v>
      </c>
      <c r="K40" s="228">
        <v>0.717</v>
      </c>
      <c r="L40" s="228">
        <v>0.994</v>
      </c>
      <c r="M40" s="261">
        <v>0.161</v>
      </c>
    </row>
  </sheetData>
  <mergeCells count="1">
    <mergeCell ref="F5:F11"/>
  </mergeCells>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5"/>
    <col customWidth="1" min="2" max="3" width="22.88"/>
    <col customWidth="1" min="4" max="4" width="15.0"/>
    <col customWidth="1" min="5" max="5" width="14.63"/>
    <col customWidth="1" min="6" max="6" width="14.25"/>
    <col customWidth="1" min="7" max="7" width="12.25"/>
    <col customWidth="1" min="8" max="8" width="11.88"/>
    <col customWidth="1" min="9" max="9" width="11.0"/>
  </cols>
  <sheetData>
    <row r="1">
      <c r="A1" s="1" t="s">
        <v>501</v>
      </c>
    </row>
    <row r="2">
      <c r="A2" s="167" t="s">
        <v>482</v>
      </c>
      <c r="B2" s="168"/>
      <c r="C2" s="169"/>
      <c r="D2" s="169"/>
      <c r="E2" s="169"/>
      <c r="F2" s="169"/>
      <c r="G2" s="169"/>
      <c r="H2" s="169"/>
      <c r="I2" s="169"/>
    </row>
    <row r="3">
      <c r="A3" s="324"/>
      <c r="B3" s="325" t="s">
        <v>502</v>
      </c>
      <c r="C3" s="326" t="s">
        <v>503</v>
      </c>
      <c r="D3" s="87"/>
      <c r="E3" s="87"/>
      <c r="F3" s="87"/>
      <c r="G3" s="87"/>
      <c r="H3" s="87"/>
      <c r="I3" s="88"/>
    </row>
    <row r="4">
      <c r="A4" s="324"/>
      <c r="B4" s="327" t="s">
        <v>504</v>
      </c>
      <c r="C4" s="327" t="s">
        <v>67</v>
      </c>
      <c r="D4" s="327" t="s">
        <v>62</v>
      </c>
      <c r="E4" s="327" t="s">
        <v>362</v>
      </c>
      <c r="F4" s="327" t="s">
        <v>70</v>
      </c>
      <c r="G4" s="325" t="s">
        <v>321</v>
      </c>
      <c r="H4" s="325" t="s">
        <v>320</v>
      </c>
      <c r="I4" s="327" t="s">
        <v>135</v>
      </c>
    </row>
    <row r="5">
      <c r="A5" s="328" t="s">
        <v>67</v>
      </c>
      <c r="B5" s="329" t="s">
        <v>505</v>
      </c>
      <c r="C5" s="329" t="s">
        <v>506</v>
      </c>
      <c r="D5" s="329" t="s">
        <v>507</v>
      </c>
      <c r="E5" s="329" t="s">
        <v>508</v>
      </c>
      <c r="F5" s="329" t="s">
        <v>509</v>
      </c>
      <c r="G5" s="330">
        <v>45234.0</v>
      </c>
      <c r="H5" s="330">
        <v>45263.0</v>
      </c>
      <c r="I5" s="329" t="s">
        <v>510</v>
      </c>
    </row>
    <row r="6">
      <c r="A6" s="328" t="s">
        <v>62</v>
      </c>
      <c r="B6" s="329" t="s">
        <v>511</v>
      </c>
      <c r="C6" s="329" t="s">
        <v>512</v>
      </c>
      <c r="D6" s="329" t="s">
        <v>506</v>
      </c>
      <c r="E6" s="329" t="s">
        <v>513</v>
      </c>
      <c r="F6" s="329" t="s">
        <v>514</v>
      </c>
      <c r="G6" s="330">
        <v>45262.0</v>
      </c>
      <c r="H6" s="329" t="s">
        <v>515</v>
      </c>
      <c r="I6" s="329" t="s">
        <v>510</v>
      </c>
    </row>
    <row r="7">
      <c r="A7" s="328" t="s">
        <v>362</v>
      </c>
      <c r="B7" s="329" t="s">
        <v>516</v>
      </c>
      <c r="C7" s="329" t="s">
        <v>517</v>
      </c>
      <c r="D7" s="329" t="s">
        <v>514</v>
      </c>
      <c r="E7" s="329" t="s">
        <v>506</v>
      </c>
      <c r="F7" s="329" t="s">
        <v>514</v>
      </c>
      <c r="G7" s="330">
        <v>45201.0</v>
      </c>
      <c r="H7" s="330">
        <v>45262.0</v>
      </c>
      <c r="I7" s="329" t="s">
        <v>510</v>
      </c>
    </row>
    <row r="8">
      <c r="A8" s="328" t="s">
        <v>70</v>
      </c>
      <c r="B8" s="329" t="s">
        <v>518</v>
      </c>
      <c r="C8" s="329" t="s">
        <v>519</v>
      </c>
      <c r="D8" s="329" t="s">
        <v>520</v>
      </c>
      <c r="E8" s="329" t="s">
        <v>521</v>
      </c>
      <c r="F8" s="329" t="s">
        <v>506</v>
      </c>
      <c r="G8" s="330">
        <v>45262.0</v>
      </c>
      <c r="H8" s="330">
        <v>45261.0</v>
      </c>
      <c r="I8" s="329" t="s">
        <v>522</v>
      </c>
    </row>
    <row r="9">
      <c r="A9" s="331" t="s">
        <v>321</v>
      </c>
      <c r="B9" s="329" t="s">
        <v>523</v>
      </c>
      <c r="C9" s="330">
        <v>45233.0</v>
      </c>
      <c r="D9" s="330">
        <v>45261.0</v>
      </c>
      <c r="E9" s="330">
        <v>45202.0</v>
      </c>
      <c r="F9" s="330">
        <v>45232.0</v>
      </c>
      <c r="G9" s="329" t="s">
        <v>506</v>
      </c>
      <c r="H9" s="329" t="s">
        <v>524</v>
      </c>
      <c r="I9" s="329" t="s">
        <v>525</v>
      </c>
    </row>
    <row r="10">
      <c r="A10" s="331" t="s">
        <v>320</v>
      </c>
      <c r="B10" s="329" t="s">
        <v>526</v>
      </c>
      <c r="C10" s="329" t="s">
        <v>527</v>
      </c>
      <c r="D10" s="329" t="s">
        <v>528</v>
      </c>
      <c r="E10" s="330">
        <v>45262.0</v>
      </c>
      <c r="F10" s="330">
        <v>45261.0</v>
      </c>
      <c r="G10" s="329" t="s">
        <v>529</v>
      </c>
      <c r="H10" s="329" t="s">
        <v>506</v>
      </c>
      <c r="I10" s="329" t="s">
        <v>530</v>
      </c>
    </row>
    <row r="11">
      <c r="A11" s="328" t="s">
        <v>135</v>
      </c>
      <c r="B11" s="329" t="s">
        <v>531</v>
      </c>
      <c r="C11" s="329" t="s">
        <v>510</v>
      </c>
      <c r="D11" s="329" t="s">
        <v>510</v>
      </c>
      <c r="E11" s="329" t="s">
        <v>510</v>
      </c>
      <c r="F11" s="329" t="s">
        <v>522</v>
      </c>
      <c r="G11" s="329" t="s">
        <v>525</v>
      </c>
      <c r="H11" s="329" t="s">
        <v>530</v>
      </c>
      <c r="I11" s="329" t="s">
        <v>506</v>
      </c>
    </row>
    <row r="12">
      <c r="A12" s="1" t="s">
        <v>483</v>
      </c>
    </row>
    <row r="13">
      <c r="A13" s="6" t="s">
        <v>532</v>
      </c>
      <c r="B13" s="332" t="s">
        <v>533</v>
      </c>
      <c r="C13" s="332" t="s">
        <v>534</v>
      </c>
      <c r="D13" s="332" t="s">
        <v>535</v>
      </c>
      <c r="E13" s="333" t="s">
        <v>203</v>
      </c>
      <c r="F13" s="6" t="s">
        <v>536</v>
      </c>
      <c r="G13" s="6" t="s">
        <v>537</v>
      </c>
      <c r="H13" s="6" t="s">
        <v>538</v>
      </c>
    </row>
    <row r="14">
      <c r="A14" s="11">
        <v>1.0</v>
      </c>
      <c r="B14" s="334">
        <v>28.0</v>
      </c>
      <c r="C14" s="334" t="s">
        <v>539</v>
      </c>
      <c r="D14" s="335" t="s">
        <v>540</v>
      </c>
      <c r="E14" s="336" t="s">
        <v>462</v>
      </c>
      <c r="F14" s="11" t="s">
        <v>541</v>
      </c>
      <c r="G14" s="11" t="s">
        <v>541</v>
      </c>
      <c r="H14" s="11" t="s">
        <v>541</v>
      </c>
    </row>
    <row r="15">
      <c r="A15" s="336"/>
      <c r="B15" s="334" t="s">
        <v>542</v>
      </c>
      <c r="C15" s="334" t="s">
        <v>543</v>
      </c>
      <c r="D15" s="335" t="s">
        <v>544</v>
      </c>
      <c r="E15" s="336" t="s">
        <v>462</v>
      </c>
      <c r="F15" s="336"/>
      <c r="G15" s="336"/>
      <c r="H15" s="336"/>
    </row>
    <row r="16">
      <c r="A16" s="336"/>
      <c r="B16" s="334"/>
      <c r="C16" s="334"/>
      <c r="D16" s="334"/>
      <c r="E16" s="336" t="s">
        <v>545</v>
      </c>
      <c r="F16" s="336"/>
      <c r="G16" s="336"/>
      <c r="H16" s="336"/>
    </row>
    <row r="17">
      <c r="A17" s="11">
        <v>2.0</v>
      </c>
      <c r="B17" s="334">
        <v>16.0</v>
      </c>
      <c r="C17" s="334" t="s">
        <v>546</v>
      </c>
      <c r="D17" s="334" t="s">
        <v>547</v>
      </c>
      <c r="E17" s="336" t="s">
        <v>462</v>
      </c>
      <c r="F17" s="11" t="s">
        <v>548</v>
      </c>
      <c r="G17" s="11" t="s">
        <v>548</v>
      </c>
      <c r="H17" s="11" t="s">
        <v>541</v>
      </c>
    </row>
    <row r="18">
      <c r="A18" s="336"/>
      <c r="B18" s="334" t="s">
        <v>542</v>
      </c>
      <c r="C18" s="334" t="s">
        <v>549</v>
      </c>
      <c r="D18" s="334" t="s">
        <v>550</v>
      </c>
      <c r="E18" s="336" t="s">
        <v>462</v>
      </c>
      <c r="F18" s="336"/>
      <c r="G18" s="336"/>
      <c r="H18" s="336"/>
    </row>
    <row r="19">
      <c r="A19" s="336"/>
      <c r="B19" s="334" t="s">
        <v>542</v>
      </c>
      <c r="C19" s="334" t="s">
        <v>551</v>
      </c>
      <c r="D19" s="334" t="s">
        <v>552</v>
      </c>
      <c r="E19" s="336" t="s">
        <v>462</v>
      </c>
      <c r="F19" s="336"/>
      <c r="G19" s="336"/>
      <c r="H19" s="336"/>
    </row>
    <row r="20">
      <c r="A20" s="336"/>
      <c r="B20" s="334" t="s">
        <v>542</v>
      </c>
      <c r="C20" s="334" t="s">
        <v>553</v>
      </c>
      <c r="D20" s="334" t="s">
        <v>554</v>
      </c>
      <c r="E20" s="336" t="s">
        <v>462</v>
      </c>
      <c r="F20" s="336"/>
      <c r="G20" s="336"/>
      <c r="H20" s="336"/>
    </row>
    <row r="21">
      <c r="A21" s="336"/>
      <c r="B21" s="334" t="s">
        <v>542</v>
      </c>
      <c r="C21" s="334" t="s">
        <v>539</v>
      </c>
      <c r="D21" s="335" t="s">
        <v>555</v>
      </c>
      <c r="E21" s="336" t="s">
        <v>462</v>
      </c>
      <c r="F21" s="336"/>
      <c r="G21" s="336"/>
      <c r="H21" s="336"/>
    </row>
    <row r="22">
      <c r="A22" s="336"/>
      <c r="B22" s="334" t="s">
        <v>542</v>
      </c>
      <c r="C22" s="334" t="s">
        <v>543</v>
      </c>
      <c r="D22" s="335" t="s">
        <v>556</v>
      </c>
      <c r="E22" s="336" t="s">
        <v>462</v>
      </c>
      <c r="F22" s="336"/>
      <c r="G22" s="336"/>
      <c r="H22" s="336"/>
    </row>
    <row r="23">
      <c r="A23" s="336"/>
      <c r="B23" s="334"/>
      <c r="C23" s="334"/>
      <c r="D23" s="334"/>
      <c r="E23" s="336" t="s">
        <v>545</v>
      </c>
      <c r="F23" s="336"/>
      <c r="G23" s="336"/>
      <c r="H23" s="336"/>
    </row>
    <row r="24">
      <c r="A24" s="11">
        <v>3.0</v>
      </c>
      <c r="B24" s="334">
        <v>14.0</v>
      </c>
      <c r="C24" s="334" t="s">
        <v>546</v>
      </c>
      <c r="D24" s="334" t="s">
        <v>557</v>
      </c>
      <c r="E24" s="336" t="s">
        <v>462</v>
      </c>
      <c r="F24" s="11" t="s">
        <v>541</v>
      </c>
      <c r="G24" s="11" t="s">
        <v>541</v>
      </c>
      <c r="H24" s="11" t="s">
        <v>541</v>
      </c>
    </row>
    <row r="25">
      <c r="A25" s="336"/>
      <c r="B25" s="334" t="s">
        <v>542</v>
      </c>
      <c r="C25" s="334" t="s">
        <v>551</v>
      </c>
      <c r="D25" s="335" t="s">
        <v>558</v>
      </c>
      <c r="E25" s="336" t="s">
        <v>462</v>
      </c>
      <c r="F25" s="336"/>
      <c r="G25" s="336"/>
      <c r="H25" s="336"/>
    </row>
    <row r="26">
      <c r="A26" s="336"/>
      <c r="B26" s="334" t="s">
        <v>542</v>
      </c>
      <c r="C26" s="334" t="s">
        <v>553</v>
      </c>
      <c r="D26" s="334" t="s">
        <v>559</v>
      </c>
      <c r="E26" s="336" t="s">
        <v>462</v>
      </c>
      <c r="F26" s="336"/>
      <c r="G26" s="336"/>
      <c r="H26" s="336"/>
    </row>
    <row r="27">
      <c r="A27" s="336"/>
      <c r="B27" s="334" t="s">
        <v>542</v>
      </c>
      <c r="C27" s="334" t="s">
        <v>539</v>
      </c>
      <c r="D27" s="334" t="s">
        <v>560</v>
      </c>
      <c r="E27" s="336" t="s">
        <v>462</v>
      </c>
      <c r="F27" s="336"/>
      <c r="G27" s="336"/>
      <c r="H27" s="336"/>
    </row>
    <row r="28">
      <c r="A28" s="336"/>
      <c r="B28" s="334" t="s">
        <v>542</v>
      </c>
      <c r="C28" s="334" t="s">
        <v>543</v>
      </c>
      <c r="D28" s="334" t="s">
        <v>560</v>
      </c>
      <c r="E28" s="336" t="s">
        <v>462</v>
      </c>
      <c r="F28" s="336"/>
      <c r="G28" s="336"/>
      <c r="H28" s="336"/>
    </row>
    <row r="29">
      <c r="A29" s="336"/>
      <c r="B29" s="334"/>
      <c r="C29" s="334"/>
      <c r="D29" s="334"/>
      <c r="E29" s="336" t="s">
        <v>545</v>
      </c>
      <c r="F29" s="336"/>
      <c r="G29" s="336"/>
      <c r="H29" s="336"/>
    </row>
    <row r="30">
      <c r="A30" s="11">
        <v>4.0</v>
      </c>
      <c r="B30" s="334">
        <v>12.0</v>
      </c>
      <c r="C30" s="334" t="s">
        <v>561</v>
      </c>
      <c r="D30" s="334" t="s">
        <v>562</v>
      </c>
      <c r="E30" s="336" t="s">
        <v>453</v>
      </c>
      <c r="F30" s="11" t="s">
        <v>548</v>
      </c>
      <c r="G30" s="11" t="s">
        <v>548</v>
      </c>
      <c r="H30" s="11" t="s">
        <v>541</v>
      </c>
    </row>
    <row r="31">
      <c r="A31" s="336"/>
      <c r="B31" s="334" t="s">
        <v>542</v>
      </c>
      <c r="C31" s="334" t="s">
        <v>563</v>
      </c>
      <c r="D31" s="334" t="s">
        <v>564</v>
      </c>
      <c r="E31" s="336" t="s">
        <v>453</v>
      </c>
      <c r="F31" s="336"/>
      <c r="G31" s="336"/>
      <c r="H31" s="336"/>
    </row>
    <row r="32">
      <c r="A32" s="336"/>
      <c r="B32" s="334" t="s">
        <v>542</v>
      </c>
      <c r="C32" s="334" t="s">
        <v>565</v>
      </c>
      <c r="D32" s="334" t="s">
        <v>566</v>
      </c>
      <c r="E32" s="336" t="s">
        <v>453</v>
      </c>
      <c r="F32" s="336"/>
      <c r="G32" s="336"/>
      <c r="H32" s="336"/>
    </row>
    <row r="33">
      <c r="A33" s="336"/>
      <c r="B33" s="334" t="s">
        <v>542</v>
      </c>
      <c r="C33" s="334" t="s">
        <v>567</v>
      </c>
      <c r="D33" s="334" t="s">
        <v>568</v>
      </c>
      <c r="E33" s="336" t="s">
        <v>453</v>
      </c>
      <c r="F33" s="336"/>
      <c r="G33" s="336"/>
      <c r="H33" s="336"/>
    </row>
    <row r="34">
      <c r="A34" s="336"/>
      <c r="B34" s="334" t="s">
        <v>542</v>
      </c>
      <c r="C34" s="334" t="s">
        <v>569</v>
      </c>
      <c r="D34" s="334" t="s">
        <v>570</v>
      </c>
      <c r="E34" s="336" t="s">
        <v>453</v>
      </c>
      <c r="F34" s="336"/>
      <c r="G34" s="336"/>
      <c r="H34" s="336"/>
    </row>
    <row r="35">
      <c r="A35" s="336"/>
      <c r="B35" s="334" t="s">
        <v>542</v>
      </c>
      <c r="C35" s="334" t="s">
        <v>571</v>
      </c>
      <c r="D35" s="334" t="s">
        <v>572</v>
      </c>
      <c r="E35" s="336" t="s">
        <v>453</v>
      </c>
      <c r="F35" s="336"/>
      <c r="G35" s="336"/>
      <c r="H35" s="336"/>
    </row>
    <row r="36">
      <c r="A36" s="336"/>
      <c r="B36" s="334"/>
      <c r="C36" s="334"/>
      <c r="D36" s="334"/>
      <c r="E36" s="336" t="s">
        <v>545</v>
      </c>
      <c r="F36" s="336"/>
      <c r="G36" s="336"/>
      <c r="H36" s="336"/>
    </row>
    <row r="37">
      <c r="A37" s="11">
        <v>5.0</v>
      </c>
      <c r="B37" s="334">
        <v>9.0</v>
      </c>
      <c r="C37" s="334" t="s">
        <v>561</v>
      </c>
      <c r="D37" s="334" t="s">
        <v>573</v>
      </c>
      <c r="E37" s="336" t="s">
        <v>453</v>
      </c>
      <c r="F37" s="11" t="s">
        <v>548</v>
      </c>
      <c r="G37" s="11" t="s">
        <v>548</v>
      </c>
      <c r="H37" s="11" t="s">
        <v>548</v>
      </c>
    </row>
    <row r="38">
      <c r="A38" s="336"/>
      <c r="B38" s="334" t="s">
        <v>542</v>
      </c>
      <c r="C38" s="334" t="s">
        <v>563</v>
      </c>
      <c r="D38" s="334" t="s">
        <v>574</v>
      </c>
      <c r="E38" s="336" t="s">
        <v>453</v>
      </c>
      <c r="F38" s="336"/>
      <c r="G38" s="336"/>
      <c r="H38" s="336"/>
    </row>
    <row r="39">
      <c r="A39" s="336"/>
      <c r="B39" s="334" t="s">
        <v>542</v>
      </c>
      <c r="C39" s="334" t="s">
        <v>565</v>
      </c>
      <c r="D39" s="334" t="s">
        <v>575</v>
      </c>
      <c r="E39" s="336" t="s">
        <v>453</v>
      </c>
      <c r="F39" s="336"/>
      <c r="G39" s="336"/>
      <c r="H39" s="336"/>
    </row>
    <row r="40">
      <c r="A40" s="336"/>
      <c r="B40" s="334" t="s">
        <v>542</v>
      </c>
      <c r="C40" s="334" t="s">
        <v>567</v>
      </c>
      <c r="D40" s="334" t="s">
        <v>576</v>
      </c>
      <c r="E40" s="336" t="s">
        <v>453</v>
      </c>
      <c r="F40" s="336"/>
      <c r="G40" s="336"/>
      <c r="H40" s="336"/>
    </row>
    <row r="41">
      <c r="A41" s="336"/>
      <c r="B41" s="334" t="s">
        <v>542</v>
      </c>
      <c r="C41" s="334" t="s">
        <v>569</v>
      </c>
      <c r="D41" s="334" t="s">
        <v>577</v>
      </c>
      <c r="E41" s="336" t="s">
        <v>453</v>
      </c>
      <c r="F41" s="336"/>
      <c r="G41" s="336"/>
      <c r="H41" s="336"/>
    </row>
    <row r="42">
      <c r="A42" s="336"/>
      <c r="B42" s="334" t="s">
        <v>542</v>
      </c>
      <c r="C42" s="334" t="s">
        <v>571</v>
      </c>
      <c r="D42" s="334" t="s">
        <v>550</v>
      </c>
      <c r="E42" s="336" t="s">
        <v>453</v>
      </c>
      <c r="F42" s="336"/>
      <c r="G42" s="336"/>
      <c r="H42" s="336"/>
    </row>
    <row r="43">
      <c r="A43" s="336"/>
      <c r="B43" s="334" t="s">
        <v>542</v>
      </c>
      <c r="C43" s="334" t="s">
        <v>578</v>
      </c>
      <c r="D43" s="334" t="s">
        <v>575</v>
      </c>
      <c r="E43" s="336" t="s">
        <v>453</v>
      </c>
      <c r="F43" s="336"/>
      <c r="G43" s="336"/>
      <c r="H43" s="336"/>
    </row>
    <row r="44">
      <c r="A44" s="336"/>
      <c r="B44" s="334"/>
      <c r="C44" s="334"/>
      <c r="D44" s="334"/>
      <c r="E44" s="336" t="s">
        <v>545</v>
      </c>
      <c r="F44" s="336"/>
      <c r="G44" s="336"/>
      <c r="H44" s="336"/>
    </row>
    <row r="45">
      <c r="A45" s="11">
        <v>6.0</v>
      </c>
      <c r="B45" s="334">
        <v>9.0</v>
      </c>
      <c r="C45" s="334" t="s">
        <v>551</v>
      </c>
      <c r="D45" s="335" t="s">
        <v>579</v>
      </c>
      <c r="E45" s="336" t="s">
        <v>462</v>
      </c>
      <c r="F45" s="11" t="s">
        <v>541</v>
      </c>
      <c r="G45" s="11" t="s">
        <v>541</v>
      </c>
      <c r="H45" s="11" t="s">
        <v>541</v>
      </c>
    </row>
    <row r="46">
      <c r="A46" s="336"/>
      <c r="B46" s="334" t="s">
        <v>542</v>
      </c>
      <c r="C46" s="334" t="s">
        <v>553</v>
      </c>
      <c r="D46" s="334" t="s">
        <v>580</v>
      </c>
      <c r="E46" s="336" t="s">
        <v>462</v>
      </c>
      <c r="F46" s="336"/>
      <c r="G46" s="336"/>
      <c r="H46" s="336"/>
    </row>
    <row r="47">
      <c r="A47" s="336"/>
      <c r="B47" s="334"/>
      <c r="C47" s="334"/>
      <c r="D47" s="334"/>
      <c r="E47" s="336" t="s">
        <v>545</v>
      </c>
      <c r="F47" s="336"/>
      <c r="G47" s="336"/>
      <c r="H47" s="336"/>
    </row>
    <row r="48">
      <c r="A48" s="11">
        <v>7.0</v>
      </c>
      <c r="B48" s="334">
        <v>9.0</v>
      </c>
      <c r="C48" s="334" t="s">
        <v>539</v>
      </c>
      <c r="D48" s="335" t="s">
        <v>581</v>
      </c>
      <c r="E48" s="336" t="s">
        <v>462</v>
      </c>
      <c r="F48" s="11" t="s">
        <v>541</v>
      </c>
      <c r="G48" s="11" t="s">
        <v>541</v>
      </c>
      <c r="H48" s="11" t="s">
        <v>541</v>
      </c>
    </row>
    <row r="49">
      <c r="A49" s="336"/>
      <c r="B49" s="334" t="s">
        <v>542</v>
      </c>
      <c r="C49" s="334" t="s">
        <v>543</v>
      </c>
      <c r="D49" s="335" t="s">
        <v>582</v>
      </c>
      <c r="E49" s="336" t="s">
        <v>462</v>
      </c>
      <c r="F49" s="336"/>
      <c r="G49" s="336"/>
      <c r="H49" s="336"/>
    </row>
    <row r="50">
      <c r="A50" s="336"/>
      <c r="B50" s="334"/>
      <c r="C50" s="334"/>
      <c r="D50" s="334"/>
      <c r="E50" s="336" t="s">
        <v>545</v>
      </c>
      <c r="F50" s="336"/>
      <c r="G50" s="336"/>
      <c r="H50" s="336"/>
    </row>
    <row r="51">
      <c r="A51" s="11">
        <v>8.0</v>
      </c>
      <c r="B51" s="334">
        <v>7.0</v>
      </c>
      <c r="C51" s="334" t="s">
        <v>561</v>
      </c>
      <c r="D51" s="334" t="s">
        <v>583</v>
      </c>
      <c r="E51" s="336" t="s">
        <v>453</v>
      </c>
      <c r="F51" s="11" t="s">
        <v>548</v>
      </c>
      <c r="G51" s="11" t="s">
        <v>548</v>
      </c>
      <c r="H51" s="11" t="s">
        <v>548</v>
      </c>
    </row>
    <row r="52">
      <c r="A52" s="336"/>
      <c r="B52" s="334" t="s">
        <v>542</v>
      </c>
      <c r="C52" s="334" t="s">
        <v>563</v>
      </c>
      <c r="D52" s="334" t="s">
        <v>583</v>
      </c>
      <c r="E52" s="336" t="s">
        <v>453</v>
      </c>
      <c r="F52" s="336"/>
      <c r="G52" s="336"/>
      <c r="H52" s="336"/>
    </row>
    <row r="53">
      <c r="A53" s="336"/>
      <c r="B53" s="334" t="s">
        <v>542</v>
      </c>
      <c r="C53" s="334" t="s">
        <v>565</v>
      </c>
      <c r="D53" s="334" t="s">
        <v>584</v>
      </c>
      <c r="E53" s="336" t="s">
        <v>453</v>
      </c>
      <c r="F53" s="336"/>
      <c r="G53" s="336"/>
      <c r="H53" s="336"/>
    </row>
    <row r="54">
      <c r="A54" s="336"/>
      <c r="B54" s="334" t="s">
        <v>542</v>
      </c>
      <c r="C54" s="334" t="s">
        <v>567</v>
      </c>
      <c r="D54" s="334" t="s">
        <v>583</v>
      </c>
      <c r="E54" s="336" t="s">
        <v>453</v>
      </c>
      <c r="F54" s="336"/>
      <c r="G54" s="336"/>
      <c r="H54" s="336"/>
    </row>
    <row r="55">
      <c r="A55" s="336"/>
      <c r="B55" s="334" t="s">
        <v>542</v>
      </c>
      <c r="C55" s="334" t="s">
        <v>569</v>
      </c>
      <c r="D55" s="334" t="s">
        <v>583</v>
      </c>
      <c r="E55" s="336" t="s">
        <v>453</v>
      </c>
      <c r="F55" s="336"/>
      <c r="G55" s="336"/>
      <c r="H55" s="336"/>
    </row>
    <row r="56">
      <c r="A56" s="336"/>
      <c r="B56" s="334" t="s">
        <v>542</v>
      </c>
      <c r="C56" s="334" t="s">
        <v>571</v>
      </c>
      <c r="D56" s="334" t="s">
        <v>585</v>
      </c>
      <c r="E56" s="336" t="s">
        <v>453</v>
      </c>
      <c r="F56" s="336"/>
      <c r="G56" s="336"/>
      <c r="H56" s="336"/>
    </row>
    <row r="57">
      <c r="A57" s="336"/>
      <c r="B57" s="334" t="s">
        <v>542</v>
      </c>
      <c r="C57" s="334" t="s">
        <v>578</v>
      </c>
      <c r="D57" s="334" t="s">
        <v>586</v>
      </c>
      <c r="E57" s="336" t="s">
        <v>453</v>
      </c>
      <c r="F57" s="336"/>
      <c r="G57" s="336"/>
      <c r="H57" s="336"/>
    </row>
    <row r="58">
      <c r="A58" s="336"/>
      <c r="B58" s="334"/>
      <c r="C58" s="334"/>
      <c r="D58" s="334"/>
      <c r="E58" s="336" t="s">
        <v>545</v>
      </c>
      <c r="F58" s="336"/>
      <c r="G58" s="336"/>
      <c r="H58" s="336"/>
    </row>
    <row r="59">
      <c r="A59" s="11">
        <v>9.0</v>
      </c>
      <c r="B59" s="334">
        <v>7.0</v>
      </c>
      <c r="C59" s="334" t="s">
        <v>561</v>
      </c>
      <c r="D59" s="334" t="s">
        <v>587</v>
      </c>
      <c r="E59" s="336" t="s">
        <v>453</v>
      </c>
      <c r="F59" s="11" t="s">
        <v>548</v>
      </c>
      <c r="G59" s="11" t="s">
        <v>548</v>
      </c>
      <c r="H59" s="11" t="s">
        <v>548</v>
      </c>
    </row>
    <row r="60">
      <c r="A60" s="336"/>
      <c r="B60" s="334" t="s">
        <v>542</v>
      </c>
      <c r="C60" s="334" t="s">
        <v>563</v>
      </c>
      <c r="D60" s="334" t="s">
        <v>587</v>
      </c>
      <c r="E60" s="336" t="s">
        <v>453</v>
      </c>
      <c r="F60" s="336"/>
      <c r="G60" s="336"/>
      <c r="H60" s="336"/>
    </row>
    <row r="61">
      <c r="A61" s="336"/>
      <c r="B61" s="334" t="s">
        <v>542</v>
      </c>
      <c r="C61" s="334" t="s">
        <v>565</v>
      </c>
      <c r="D61" s="334" t="s">
        <v>550</v>
      </c>
      <c r="E61" s="336" t="s">
        <v>453</v>
      </c>
      <c r="F61" s="336"/>
      <c r="G61" s="336"/>
      <c r="H61" s="336"/>
    </row>
    <row r="62">
      <c r="A62" s="336"/>
      <c r="B62" s="334" t="s">
        <v>542</v>
      </c>
      <c r="C62" s="334" t="s">
        <v>567</v>
      </c>
      <c r="D62" s="334" t="s">
        <v>587</v>
      </c>
      <c r="E62" s="336" t="s">
        <v>453</v>
      </c>
      <c r="F62" s="336"/>
      <c r="G62" s="336"/>
      <c r="H62" s="336"/>
    </row>
    <row r="63">
      <c r="A63" s="336"/>
      <c r="B63" s="334" t="s">
        <v>542</v>
      </c>
      <c r="C63" s="334" t="s">
        <v>569</v>
      </c>
      <c r="D63" s="334" t="s">
        <v>584</v>
      </c>
      <c r="E63" s="336" t="s">
        <v>453</v>
      </c>
      <c r="F63" s="336"/>
      <c r="G63" s="336"/>
      <c r="H63" s="336"/>
    </row>
    <row r="64">
      <c r="A64" s="336"/>
      <c r="B64" s="334" t="s">
        <v>542</v>
      </c>
      <c r="C64" s="334" t="s">
        <v>571</v>
      </c>
      <c r="D64" s="334" t="s">
        <v>583</v>
      </c>
      <c r="E64" s="336" t="s">
        <v>453</v>
      </c>
      <c r="F64" s="336"/>
      <c r="G64" s="336"/>
      <c r="H64" s="336"/>
    </row>
    <row r="65">
      <c r="A65" s="336"/>
      <c r="B65" s="334" t="s">
        <v>542</v>
      </c>
      <c r="C65" s="334" t="s">
        <v>578</v>
      </c>
      <c r="D65" s="334" t="s">
        <v>588</v>
      </c>
      <c r="E65" s="336" t="s">
        <v>453</v>
      </c>
      <c r="F65" s="336"/>
      <c r="G65" s="336"/>
      <c r="H65" s="336"/>
    </row>
    <row r="66">
      <c r="A66" s="336"/>
      <c r="B66" s="334"/>
      <c r="C66" s="334"/>
      <c r="D66" s="334"/>
      <c r="E66" s="336" t="s">
        <v>545</v>
      </c>
      <c r="F66" s="336"/>
      <c r="G66" s="336"/>
      <c r="H66" s="336"/>
    </row>
    <row r="67">
      <c r="A67" s="11">
        <v>10.0</v>
      </c>
      <c r="B67" s="334">
        <v>7.0</v>
      </c>
      <c r="C67" s="334" t="s">
        <v>561</v>
      </c>
      <c r="D67" s="334" t="s">
        <v>589</v>
      </c>
      <c r="E67" s="336" t="s">
        <v>453</v>
      </c>
      <c r="F67" s="11" t="s">
        <v>548</v>
      </c>
      <c r="G67" s="11" t="s">
        <v>548</v>
      </c>
      <c r="H67" s="11" t="s">
        <v>548</v>
      </c>
    </row>
    <row r="68">
      <c r="A68" s="336"/>
      <c r="B68" s="334" t="s">
        <v>542</v>
      </c>
      <c r="C68" s="334" t="s">
        <v>563</v>
      </c>
      <c r="D68" s="334" t="s">
        <v>560</v>
      </c>
      <c r="E68" s="336" t="s">
        <v>453</v>
      </c>
      <c r="F68" s="336"/>
      <c r="G68" s="336"/>
      <c r="H68" s="336"/>
    </row>
    <row r="69">
      <c r="A69" s="336"/>
      <c r="B69" s="334" t="s">
        <v>542</v>
      </c>
      <c r="C69" s="334" t="s">
        <v>565</v>
      </c>
      <c r="D69" s="334" t="s">
        <v>560</v>
      </c>
      <c r="E69" s="336" t="s">
        <v>453</v>
      </c>
      <c r="F69" s="336"/>
      <c r="G69" s="336"/>
      <c r="H69" s="336"/>
    </row>
    <row r="70">
      <c r="A70" s="336"/>
      <c r="B70" s="334" t="s">
        <v>542</v>
      </c>
      <c r="C70" s="334" t="s">
        <v>567</v>
      </c>
      <c r="D70" s="334" t="s">
        <v>590</v>
      </c>
      <c r="E70" s="336" t="s">
        <v>453</v>
      </c>
      <c r="F70" s="336"/>
      <c r="G70" s="336"/>
      <c r="H70" s="336"/>
    </row>
    <row r="71">
      <c r="A71" s="336"/>
      <c r="B71" s="334" t="s">
        <v>542</v>
      </c>
      <c r="C71" s="334" t="s">
        <v>569</v>
      </c>
      <c r="D71" s="334" t="s">
        <v>590</v>
      </c>
      <c r="E71" s="336" t="s">
        <v>453</v>
      </c>
      <c r="F71" s="336"/>
      <c r="G71" s="336"/>
      <c r="H71" s="336"/>
    </row>
    <row r="72">
      <c r="A72" s="336"/>
      <c r="B72" s="334" t="s">
        <v>542</v>
      </c>
      <c r="C72" s="334" t="s">
        <v>571</v>
      </c>
      <c r="D72" s="334" t="s">
        <v>590</v>
      </c>
      <c r="E72" s="336" t="s">
        <v>453</v>
      </c>
      <c r="F72" s="336"/>
      <c r="G72" s="336"/>
      <c r="H72" s="336"/>
    </row>
    <row r="73">
      <c r="A73" s="336"/>
      <c r="B73" s="334" t="s">
        <v>542</v>
      </c>
      <c r="C73" s="334" t="s">
        <v>578</v>
      </c>
      <c r="D73" s="334" t="s">
        <v>591</v>
      </c>
      <c r="E73" s="336" t="s">
        <v>453</v>
      </c>
      <c r="F73" s="336"/>
      <c r="G73" s="336"/>
      <c r="H73" s="336"/>
    </row>
    <row r="74">
      <c r="A74" s="336"/>
      <c r="B74" s="334"/>
      <c r="C74" s="334"/>
      <c r="D74" s="334"/>
      <c r="E74" s="336" t="s">
        <v>545</v>
      </c>
      <c r="F74" s="336"/>
      <c r="G74" s="336"/>
      <c r="H74" s="336"/>
    </row>
    <row r="75">
      <c r="A75" s="11">
        <v>11.0</v>
      </c>
      <c r="B75" s="334">
        <v>7.0</v>
      </c>
      <c r="C75" s="334" t="s">
        <v>561</v>
      </c>
      <c r="D75" s="334" t="s">
        <v>592</v>
      </c>
      <c r="E75" s="336" t="s">
        <v>453</v>
      </c>
      <c r="F75" s="11" t="s">
        <v>548</v>
      </c>
      <c r="G75" s="11" t="s">
        <v>548</v>
      </c>
      <c r="H75" s="11" t="s">
        <v>548</v>
      </c>
    </row>
    <row r="76">
      <c r="A76" s="336"/>
      <c r="B76" s="334" t="s">
        <v>542</v>
      </c>
      <c r="C76" s="334" t="s">
        <v>563</v>
      </c>
      <c r="D76" s="334" t="s">
        <v>593</v>
      </c>
      <c r="E76" s="336" t="s">
        <v>453</v>
      </c>
      <c r="F76" s="336"/>
      <c r="G76" s="336"/>
      <c r="H76" s="336"/>
    </row>
    <row r="77">
      <c r="A77" s="336"/>
      <c r="B77" s="334" t="s">
        <v>542</v>
      </c>
      <c r="C77" s="334" t="s">
        <v>565</v>
      </c>
      <c r="D77" s="334" t="s">
        <v>594</v>
      </c>
      <c r="E77" s="336" t="s">
        <v>453</v>
      </c>
      <c r="F77" s="336"/>
      <c r="G77" s="336"/>
      <c r="H77" s="336"/>
    </row>
    <row r="78">
      <c r="A78" s="336"/>
      <c r="B78" s="334" t="s">
        <v>542</v>
      </c>
      <c r="C78" s="334" t="s">
        <v>567</v>
      </c>
      <c r="D78" s="334" t="s">
        <v>594</v>
      </c>
      <c r="E78" s="336" t="s">
        <v>453</v>
      </c>
      <c r="F78" s="336"/>
      <c r="G78" s="336"/>
      <c r="H78" s="336"/>
    </row>
    <row r="79">
      <c r="A79" s="336"/>
      <c r="B79" s="334" t="s">
        <v>542</v>
      </c>
      <c r="C79" s="334" t="s">
        <v>569</v>
      </c>
      <c r="D79" s="334" t="s">
        <v>552</v>
      </c>
      <c r="E79" s="336" t="s">
        <v>453</v>
      </c>
      <c r="F79" s="336"/>
      <c r="G79" s="336"/>
      <c r="H79" s="336"/>
    </row>
    <row r="80">
      <c r="A80" s="336"/>
      <c r="B80" s="334" t="s">
        <v>542</v>
      </c>
      <c r="C80" s="334" t="s">
        <v>571</v>
      </c>
      <c r="D80" s="334" t="s">
        <v>576</v>
      </c>
      <c r="E80" s="336" t="s">
        <v>453</v>
      </c>
      <c r="F80" s="336"/>
      <c r="G80" s="336"/>
      <c r="H80" s="336"/>
    </row>
    <row r="81">
      <c r="A81" s="336"/>
      <c r="B81" s="334" t="s">
        <v>542</v>
      </c>
      <c r="C81" s="334" t="s">
        <v>578</v>
      </c>
      <c r="D81" s="334" t="s">
        <v>566</v>
      </c>
      <c r="E81" s="336" t="s">
        <v>453</v>
      </c>
      <c r="F81" s="336"/>
      <c r="G81" s="336"/>
      <c r="H81" s="336"/>
    </row>
    <row r="82">
      <c r="A82" s="336"/>
      <c r="B82" s="334"/>
      <c r="C82" s="334"/>
      <c r="D82" s="334"/>
      <c r="E82" s="336" t="s">
        <v>545</v>
      </c>
      <c r="F82" s="336"/>
      <c r="G82" s="336"/>
      <c r="H82" s="336"/>
    </row>
    <row r="83">
      <c r="A83" s="11">
        <v>12.0</v>
      </c>
      <c r="B83" s="334">
        <v>7.0</v>
      </c>
      <c r="C83" s="334" t="s">
        <v>561</v>
      </c>
      <c r="D83" s="334" t="s">
        <v>595</v>
      </c>
      <c r="E83" s="336" t="s">
        <v>453</v>
      </c>
      <c r="F83" s="11" t="s">
        <v>548</v>
      </c>
      <c r="G83" s="11" t="s">
        <v>548</v>
      </c>
      <c r="H83" s="11" t="s">
        <v>548</v>
      </c>
    </row>
    <row r="84">
      <c r="A84" s="336"/>
      <c r="B84" s="334" t="s">
        <v>542</v>
      </c>
      <c r="C84" s="334" t="s">
        <v>563</v>
      </c>
      <c r="D84" s="334" t="s">
        <v>596</v>
      </c>
      <c r="E84" s="336" t="s">
        <v>453</v>
      </c>
      <c r="F84" s="336"/>
      <c r="G84" s="336"/>
      <c r="H84" s="336"/>
    </row>
    <row r="85">
      <c r="A85" s="336"/>
      <c r="B85" s="334" t="s">
        <v>542</v>
      </c>
      <c r="C85" s="334" t="s">
        <v>565</v>
      </c>
      <c r="D85" s="334" t="s">
        <v>593</v>
      </c>
      <c r="E85" s="336" t="s">
        <v>453</v>
      </c>
      <c r="F85" s="336"/>
      <c r="G85" s="336"/>
      <c r="H85" s="336"/>
    </row>
    <row r="86">
      <c r="A86" s="336"/>
      <c r="B86" s="334" t="s">
        <v>542</v>
      </c>
      <c r="C86" s="334" t="s">
        <v>567</v>
      </c>
      <c r="D86" s="334" t="s">
        <v>593</v>
      </c>
      <c r="E86" s="336" t="s">
        <v>453</v>
      </c>
      <c r="F86" s="336"/>
      <c r="G86" s="336"/>
      <c r="H86" s="336"/>
    </row>
    <row r="87">
      <c r="A87" s="336"/>
      <c r="B87" s="334" t="s">
        <v>542</v>
      </c>
      <c r="C87" s="334" t="s">
        <v>569</v>
      </c>
      <c r="D87" s="334" t="s">
        <v>597</v>
      </c>
      <c r="E87" s="336" t="s">
        <v>453</v>
      </c>
      <c r="F87" s="336"/>
      <c r="G87" s="336"/>
      <c r="H87" s="336"/>
    </row>
    <row r="88">
      <c r="A88" s="336"/>
      <c r="B88" s="334" t="s">
        <v>542</v>
      </c>
      <c r="C88" s="334" t="s">
        <v>571</v>
      </c>
      <c r="D88" s="334" t="s">
        <v>575</v>
      </c>
      <c r="E88" s="336" t="s">
        <v>453</v>
      </c>
      <c r="F88" s="336"/>
      <c r="G88" s="336"/>
      <c r="H88" s="336"/>
    </row>
    <row r="89">
      <c r="A89" s="336"/>
      <c r="B89" s="334" t="s">
        <v>542</v>
      </c>
      <c r="C89" s="334" t="s">
        <v>578</v>
      </c>
      <c r="D89" s="334" t="s">
        <v>594</v>
      </c>
      <c r="E89" s="336" t="s">
        <v>453</v>
      </c>
      <c r="F89" s="336"/>
      <c r="G89" s="336"/>
      <c r="H89" s="336"/>
    </row>
    <row r="90">
      <c r="A90" s="336"/>
      <c r="B90" s="334"/>
      <c r="C90" s="334"/>
      <c r="D90" s="334"/>
      <c r="E90" s="336" t="s">
        <v>545</v>
      </c>
      <c r="F90" s="336"/>
      <c r="G90" s="336"/>
      <c r="H90" s="336"/>
    </row>
    <row r="91">
      <c r="A91" s="11">
        <v>13.0</v>
      </c>
      <c r="B91" s="334">
        <v>7.0</v>
      </c>
      <c r="C91" s="334" t="s">
        <v>561</v>
      </c>
      <c r="D91" s="334" t="s">
        <v>590</v>
      </c>
      <c r="E91" s="336" t="s">
        <v>453</v>
      </c>
      <c r="F91" s="11" t="s">
        <v>548</v>
      </c>
      <c r="G91" s="11" t="s">
        <v>548</v>
      </c>
      <c r="H91" s="11" t="s">
        <v>548</v>
      </c>
    </row>
    <row r="92">
      <c r="A92" s="336"/>
      <c r="B92" s="334" t="s">
        <v>542</v>
      </c>
      <c r="C92" s="334" t="s">
        <v>563</v>
      </c>
      <c r="D92" s="334" t="s">
        <v>598</v>
      </c>
      <c r="E92" s="336" t="s">
        <v>453</v>
      </c>
      <c r="F92" s="336"/>
      <c r="G92" s="336"/>
      <c r="H92" s="336"/>
    </row>
    <row r="93">
      <c r="A93" s="336"/>
      <c r="B93" s="334" t="s">
        <v>542</v>
      </c>
      <c r="C93" s="334" t="s">
        <v>565</v>
      </c>
      <c r="D93" s="334" t="s">
        <v>598</v>
      </c>
      <c r="E93" s="336" t="s">
        <v>453</v>
      </c>
      <c r="F93" s="336"/>
      <c r="G93" s="336"/>
      <c r="H93" s="336"/>
    </row>
    <row r="94">
      <c r="A94" s="336"/>
      <c r="B94" s="334" t="s">
        <v>542</v>
      </c>
      <c r="C94" s="334" t="s">
        <v>567</v>
      </c>
      <c r="D94" s="334" t="s">
        <v>560</v>
      </c>
      <c r="E94" s="336" t="s">
        <v>453</v>
      </c>
      <c r="F94" s="336"/>
      <c r="G94" s="336"/>
      <c r="H94" s="336"/>
    </row>
    <row r="95">
      <c r="A95" s="336"/>
      <c r="B95" s="334" t="s">
        <v>542</v>
      </c>
      <c r="C95" s="334" t="s">
        <v>569</v>
      </c>
      <c r="D95" s="334" t="s">
        <v>560</v>
      </c>
      <c r="E95" s="336" t="s">
        <v>453</v>
      </c>
      <c r="F95" s="336"/>
      <c r="G95" s="336"/>
      <c r="H95" s="336"/>
    </row>
    <row r="96">
      <c r="A96" s="336"/>
      <c r="B96" s="334" t="s">
        <v>542</v>
      </c>
      <c r="C96" s="334" t="s">
        <v>571</v>
      </c>
      <c r="D96" s="334" t="s">
        <v>560</v>
      </c>
      <c r="E96" s="336" t="s">
        <v>453</v>
      </c>
      <c r="F96" s="336"/>
      <c r="G96" s="336"/>
      <c r="H96" s="336"/>
    </row>
    <row r="97">
      <c r="A97" s="336"/>
      <c r="B97" s="334" t="s">
        <v>542</v>
      </c>
      <c r="C97" s="334" t="s">
        <v>578</v>
      </c>
      <c r="D97" s="334" t="s">
        <v>599</v>
      </c>
      <c r="E97" s="336" t="s">
        <v>453</v>
      </c>
      <c r="F97" s="336"/>
      <c r="G97" s="336"/>
      <c r="H97" s="336"/>
    </row>
    <row r="98">
      <c r="A98" s="336"/>
      <c r="B98" s="334"/>
      <c r="C98" s="334"/>
      <c r="D98" s="334"/>
      <c r="E98" s="336" t="s">
        <v>545</v>
      </c>
      <c r="F98" s="336"/>
      <c r="G98" s="336"/>
      <c r="H98" s="336"/>
    </row>
    <row r="99">
      <c r="A99" s="11">
        <v>14.0</v>
      </c>
      <c r="B99" s="334">
        <v>7.0</v>
      </c>
      <c r="C99" s="334" t="s">
        <v>561</v>
      </c>
      <c r="D99" s="334" t="s">
        <v>600</v>
      </c>
      <c r="E99" s="336" t="s">
        <v>453</v>
      </c>
      <c r="F99" s="11" t="s">
        <v>548</v>
      </c>
      <c r="G99" s="11" t="s">
        <v>548</v>
      </c>
      <c r="H99" s="11" t="s">
        <v>548</v>
      </c>
    </row>
    <row r="100">
      <c r="A100" s="336"/>
      <c r="B100" s="334" t="s">
        <v>542</v>
      </c>
      <c r="C100" s="334" t="s">
        <v>563</v>
      </c>
      <c r="D100" s="334" t="s">
        <v>591</v>
      </c>
      <c r="E100" s="336" t="s">
        <v>453</v>
      </c>
      <c r="F100" s="336"/>
      <c r="G100" s="336"/>
      <c r="H100" s="336"/>
    </row>
    <row r="101">
      <c r="A101" s="336"/>
      <c r="B101" s="334" t="s">
        <v>542</v>
      </c>
      <c r="C101" s="334" t="s">
        <v>565</v>
      </c>
      <c r="D101" s="334" t="s">
        <v>591</v>
      </c>
      <c r="E101" s="336" t="s">
        <v>453</v>
      </c>
      <c r="F101" s="336"/>
      <c r="G101" s="336"/>
      <c r="H101" s="336"/>
    </row>
    <row r="102">
      <c r="A102" s="336"/>
      <c r="B102" s="334" t="s">
        <v>542</v>
      </c>
      <c r="C102" s="334" t="s">
        <v>567</v>
      </c>
      <c r="D102" s="334" t="s">
        <v>557</v>
      </c>
      <c r="E102" s="336" t="s">
        <v>453</v>
      </c>
      <c r="F102" s="336"/>
      <c r="G102" s="336"/>
      <c r="H102" s="336"/>
    </row>
    <row r="103">
      <c r="A103" s="336"/>
      <c r="B103" s="334" t="s">
        <v>542</v>
      </c>
      <c r="C103" s="334" t="s">
        <v>569</v>
      </c>
      <c r="D103" s="334" t="s">
        <v>557</v>
      </c>
      <c r="E103" s="336" t="s">
        <v>453</v>
      </c>
      <c r="F103" s="336"/>
      <c r="G103" s="336"/>
      <c r="H103" s="336"/>
    </row>
    <row r="104">
      <c r="A104" s="336"/>
      <c r="B104" s="334" t="s">
        <v>542</v>
      </c>
      <c r="C104" s="334" t="s">
        <v>571</v>
      </c>
      <c r="D104" s="334" t="s">
        <v>600</v>
      </c>
      <c r="E104" s="336" t="s">
        <v>453</v>
      </c>
      <c r="F104" s="336"/>
      <c r="G104" s="336"/>
      <c r="H104" s="336"/>
    </row>
    <row r="105">
      <c r="A105" s="336"/>
      <c r="B105" s="334" t="s">
        <v>542</v>
      </c>
      <c r="C105" s="334" t="s">
        <v>578</v>
      </c>
      <c r="D105" s="334" t="s">
        <v>601</v>
      </c>
      <c r="E105" s="336" t="s">
        <v>453</v>
      </c>
      <c r="F105" s="336"/>
      <c r="G105" s="336"/>
      <c r="H105" s="336"/>
    </row>
    <row r="106">
      <c r="A106" s="336"/>
      <c r="B106" s="334"/>
      <c r="C106" s="334"/>
      <c r="D106" s="334"/>
      <c r="E106" s="336" t="s">
        <v>545</v>
      </c>
      <c r="F106" s="336"/>
      <c r="G106" s="336"/>
      <c r="H106" s="336"/>
    </row>
    <row r="107">
      <c r="A107" s="11">
        <v>15.0</v>
      </c>
      <c r="B107" s="334">
        <v>7.0</v>
      </c>
      <c r="C107" s="334" t="s">
        <v>561</v>
      </c>
      <c r="D107" s="334" t="s">
        <v>557</v>
      </c>
      <c r="E107" s="336" t="s">
        <v>453</v>
      </c>
      <c r="F107" s="11" t="s">
        <v>548</v>
      </c>
      <c r="G107" s="11" t="s">
        <v>548</v>
      </c>
      <c r="H107" s="11" t="s">
        <v>548</v>
      </c>
    </row>
    <row r="108">
      <c r="A108" s="336"/>
      <c r="B108" s="334" t="s">
        <v>542</v>
      </c>
      <c r="C108" s="334" t="s">
        <v>563</v>
      </c>
      <c r="D108" s="334" t="s">
        <v>599</v>
      </c>
      <c r="E108" s="336" t="s">
        <v>453</v>
      </c>
      <c r="F108" s="336"/>
      <c r="G108" s="336"/>
      <c r="H108" s="336"/>
    </row>
    <row r="109">
      <c r="A109" s="336"/>
      <c r="B109" s="334" t="s">
        <v>542</v>
      </c>
      <c r="C109" s="334" t="s">
        <v>565</v>
      </c>
      <c r="D109" s="334" t="s">
        <v>599</v>
      </c>
      <c r="E109" s="336" t="s">
        <v>453</v>
      </c>
      <c r="F109" s="336"/>
      <c r="G109" s="336"/>
      <c r="H109" s="336"/>
    </row>
    <row r="110">
      <c r="A110" s="336"/>
      <c r="B110" s="334" t="s">
        <v>542</v>
      </c>
      <c r="C110" s="334" t="s">
        <v>567</v>
      </c>
      <c r="D110" s="334" t="s">
        <v>591</v>
      </c>
      <c r="E110" s="336" t="s">
        <v>453</v>
      </c>
      <c r="F110" s="336"/>
      <c r="G110" s="336"/>
      <c r="H110" s="336"/>
    </row>
    <row r="111">
      <c r="A111" s="336"/>
      <c r="B111" s="334" t="s">
        <v>542</v>
      </c>
      <c r="C111" s="334" t="s">
        <v>569</v>
      </c>
      <c r="D111" s="334" t="s">
        <v>591</v>
      </c>
      <c r="E111" s="336" t="s">
        <v>453</v>
      </c>
      <c r="F111" s="336"/>
      <c r="G111" s="336"/>
      <c r="H111" s="336"/>
    </row>
    <row r="112">
      <c r="A112" s="336"/>
      <c r="B112" s="334" t="s">
        <v>542</v>
      </c>
      <c r="C112" s="334" t="s">
        <v>571</v>
      </c>
      <c r="D112" s="334" t="s">
        <v>557</v>
      </c>
      <c r="E112" s="336" t="s">
        <v>453</v>
      </c>
      <c r="F112" s="336"/>
      <c r="G112" s="336"/>
      <c r="H112" s="336"/>
    </row>
    <row r="113">
      <c r="A113" s="336"/>
      <c r="B113" s="334" t="s">
        <v>542</v>
      </c>
      <c r="C113" s="334" t="s">
        <v>578</v>
      </c>
      <c r="D113" s="334" t="s">
        <v>602</v>
      </c>
      <c r="E113" s="336" t="s">
        <v>453</v>
      </c>
      <c r="F113" s="336"/>
      <c r="G113" s="336"/>
      <c r="H113" s="336"/>
    </row>
    <row r="114">
      <c r="A114" s="336"/>
      <c r="B114" s="334"/>
      <c r="C114" s="334"/>
      <c r="D114" s="334"/>
      <c r="E114" s="336" t="s">
        <v>545</v>
      </c>
      <c r="F114" s="336"/>
      <c r="G114" s="336"/>
      <c r="H114" s="336"/>
    </row>
    <row r="115">
      <c r="A115" s="11">
        <v>16.0</v>
      </c>
      <c r="B115" s="334">
        <v>6.0</v>
      </c>
      <c r="C115" s="334" t="s">
        <v>561</v>
      </c>
      <c r="D115" s="334" t="s">
        <v>603</v>
      </c>
      <c r="E115" s="336" t="s">
        <v>453</v>
      </c>
      <c r="F115" s="11" t="s">
        <v>548</v>
      </c>
      <c r="G115" s="11" t="s">
        <v>548</v>
      </c>
      <c r="H115" s="11" t="s">
        <v>541</v>
      </c>
    </row>
    <row r="116">
      <c r="A116" s="336"/>
      <c r="B116" s="334" t="s">
        <v>542</v>
      </c>
      <c r="C116" s="334" t="s">
        <v>563</v>
      </c>
      <c r="D116" s="334" t="s">
        <v>601</v>
      </c>
      <c r="E116" s="336" t="s">
        <v>453</v>
      </c>
      <c r="F116" s="336"/>
      <c r="G116" s="336"/>
      <c r="H116" s="336"/>
    </row>
    <row r="117">
      <c r="A117" s="336"/>
      <c r="B117" s="334" t="s">
        <v>542</v>
      </c>
      <c r="C117" s="334" t="s">
        <v>565</v>
      </c>
      <c r="D117" s="334" t="s">
        <v>602</v>
      </c>
      <c r="E117" s="336" t="s">
        <v>453</v>
      </c>
      <c r="F117" s="336"/>
      <c r="G117" s="336"/>
      <c r="H117" s="336"/>
    </row>
    <row r="118">
      <c r="A118" s="336"/>
      <c r="B118" s="334" t="s">
        <v>542</v>
      </c>
      <c r="C118" s="334" t="s">
        <v>567</v>
      </c>
      <c r="D118" s="334" t="s">
        <v>601</v>
      </c>
      <c r="E118" s="336" t="s">
        <v>453</v>
      </c>
      <c r="F118" s="336"/>
      <c r="G118" s="336"/>
      <c r="H118" s="336"/>
    </row>
    <row r="119">
      <c r="A119" s="336"/>
      <c r="B119" s="334" t="s">
        <v>542</v>
      </c>
      <c r="C119" s="334" t="s">
        <v>569</v>
      </c>
      <c r="D119" s="334" t="s">
        <v>603</v>
      </c>
      <c r="E119" s="336" t="s">
        <v>453</v>
      </c>
      <c r="F119" s="336"/>
      <c r="G119" s="336"/>
      <c r="H119" s="336"/>
    </row>
    <row r="120">
      <c r="A120" s="336"/>
      <c r="B120" s="334" t="s">
        <v>542</v>
      </c>
      <c r="C120" s="334" t="s">
        <v>571</v>
      </c>
      <c r="D120" s="334" t="s">
        <v>599</v>
      </c>
      <c r="E120" s="336" t="s">
        <v>453</v>
      </c>
      <c r="F120" s="336"/>
      <c r="G120" s="336"/>
      <c r="H120" s="336"/>
    </row>
    <row r="121">
      <c r="A121" s="336"/>
      <c r="B121" s="334"/>
      <c r="C121" s="334"/>
      <c r="D121" s="334"/>
      <c r="E121" s="336" t="s">
        <v>545</v>
      </c>
      <c r="F121" s="336"/>
      <c r="G121" s="336"/>
      <c r="H121" s="336"/>
    </row>
    <row r="122">
      <c r="A122" s="11">
        <v>17.0</v>
      </c>
      <c r="B122" s="334">
        <v>6.0</v>
      </c>
      <c r="C122" s="334" t="s">
        <v>561</v>
      </c>
      <c r="D122" s="334" t="s">
        <v>601</v>
      </c>
      <c r="E122" s="336" t="s">
        <v>453</v>
      </c>
      <c r="F122" s="11" t="s">
        <v>548</v>
      </c>
      <c r="G122" s="11" t="s">
        <v>548</v>
      </c>
      <c r="H122" s="11" t="s">
        <v>541</v>
      </c>
    </row>
    <row r="123">
      <c r="A123" s="336"/>
      <c r="B123" s="334" t="s">
        <v>542</v>
      </c>
      <c r="C123" s="334" t="s">
        <v>563</v>
      </c>
      <c r="D123" s="334" t="s">
        <v>602</v>
      </c>
      <c r="E123" s="336" t="s">
        <v>453</v>
      </c>
      <c r="F123" s="336"/>
      <c r="G123" s="336"/>
      <c r="H123" s="336"/>
    </row>
    <row r="124">
      <c r="A124" s="336"/>
      <c r="B124" s="334" t="s">
        <v>542</v>
      </c>
      <c r="C124" s="334" t="s">
        <v>565</v>
      </c>
      <c r="D124" s="334" t="s">
        <v>585</v>
      </c>
      <c r="E124" s="336" t="s">
        <v>453</v>
      </c>
      <c r="F124" s="336"/>
      <c r="G124" s="336"/>
      <c r="H124" s="336"/>
    </row>
    <row r="125">
      <c r="A125" s="336"/>
      <c r="B125" s="334" t="s">
        <v>542</v>
      </c>
      <c r="C125" s="334" t="s">
        <v>567</v>
      </c>
      <c r="D125" s="334" t="s">
        <v>602</v>
      </c>
      <c r="E125" s="336" t="s">
        <v>453</v>
      </c>
      <c r="F125" s="336"/>
      <c r="G125" s="336"/>
      <c r="H125" s="336"/>
    </row>
    <row r="126">
      <c r="A126" s="336"/>
      <c r="B126" s="334" t="s">
        <v>542</v>
      </c>
      <c r="C126" s="334" t="s">
        <v>569</v>
      </c>
      <c r="D126" s="334" t="s">
        <v>601</v>
      </c>
      <c r="E126" s="336" t="s">
        <v>453</v>
      </c>
      <c r="F126" s="336"/>
      <c r="G126" s="336"/>
      <c r="H126" s="336"/>
    </row>
    <row r="127">
      <c r="A127" s="336"/>
      <c r="B127" s="334" t="s">
        <v>542</v>
      </c>
      <c r="C127" s="334" t="s">
        <v>571</v>
      </c>
      <c r="D127" s="334" t="s">
        <v>603</v>
      </c>
      <c r="E127" s="336" t="s">
        <v>453</v>
      </c>
      <c r="F127" s="336"/>
      <c r="G127" s="336"/>
      <c r="H127" s="336"/>
    </row>
    <row r="128">
      <c r="A128" s="336"/>
      <c r="B128" s="334"/>
      <c r="C128" s="334"/>
      <c r="D128" s="334"/>
      <c r="E128" s="336" t="s">
        <v>545</v>
      </c>
      <c r="F128" s="336"/>
      <c r="G128" s="336"/>
      <c r="H128" s="336"/>
    </row>
    <row r="129">
      <c r="A129" s="11">
        <v>18.0</v>
      </c>
      <c r="B129" s="334">
        <v>6.0</v>
      </c>
      <c r="C129" s="334" t="s">
        <v>561</v>
      </c>
      <c r="D129" s="334" t="s">
        <v>586</v>
      </c>
      <c r="E129" s="336" t="s">
        <v>453</v>
      </c>
      <c r="F129" s="11" t="s">
        <v>548</v>
      </c>
      <c r="G129" s="11" t="s">
        <v>541</v>
      </c>
      <c r="H129" s="11" t="s">
        <v>541</v>
      </c>
    </row>
    <row r="130">
      <c r="A130" s="336"/>
      <c r="B130" s="334" t="s">
        <v>542</v>
      </c>
      <c r="C130" s="334" t="s">
        <v>563</v>
      </c>
      <c r="D130" s="334" t="s">
        <v>604</v>
      </c>
      <c r="E130" s="336" t="s">
        <v>453</v>
      </c>
      <c r="F130" s="336"/>
      <c r="G130" s="336"/>
      <c r="H130" s="336"/>
    </row>
    <row r="131">
      <c r="A131" s="336"/>
      <c r="B131" s="334" t="s">
        <v>542</v>
      </c>
      <c r="C131" s="334" t="s">
        <v>565</v>
      </c>
      <c r="D131" s="334" t="s">
        <v>588</v>
      </c>
      <c r="E131" s="336" t="s">
        <v>453</v>
      </c>
      <c r="F131" s="336"/>
      <c r="G131" s="336"/>
      <c r="H131" s="336"/>
    </row>
    <row r="132">
      <c r="A132" s="336"/>
      <c r="B132" s="334" t="s">
        <v>542</v>
      </c>
      <c r="C132" s="334" t="s">
        <v>567</v>
      </c>
      <c r="D132" s="334" t="s">
        <v>586</v>
      </c>
      <c r="E132" s="336" t="s">
        <v>453</v>
      </c>
      <c r="F132" s="336"/>
      <c r="G132" s="336"/>
      <c r="H132" s="336"/>
    </row>
    <row r="133">
      <c r="A133" s="336"/>
      <c r="B133" s="334" t="s">
        <v>542</v>
      </c>
      <c r="C133" s="334" t="s">
        <v>571</v>
      </c>
      <c r="D133" s="334" t="s">
        <v>584</v>
      </c>
      <c r="E133" s="336" t="s">
        <v>453</v>
      </c>
      <c r="F133" s="336"/>
      <c r="G133" s="336"/>
      <c r="H133" s="336"/>
    </row>
    <row r="134">
      <c r="A134" s="336"/>
      <c r="B134" s="334"/>
      <c r="C134" s="334"/>
      <c r="D134" s="334"/>
      <c r="E134" s="336" t="s">
        <v>545</v>
      </c>
      <c r="F134" s="336"/>
      <c r="G134" s="336"/>
      <c r="H134" s="336"/>
    </row>
    <row r="135">
      <c r="A135" s="11">
        <v>19.0</v>
      </c>
      <c r="B135" s="334">
        <v>5.0</v>
      </c>
      <c r="C135" s="334" t="s">
        <v>561</v>
      </c>
      <c r="D135" s="334" t="s">
        <v>598</v>
      </c>
      <c r="E135" s="336" t="s">
        <v>453</v>
      </c>
      <c r="F135" s="11" t="s">
        <v>548</v>
      </c>
      <c r="G135" s="11" t="s">
        <v>541</v>
      </c>
      <c r="H135" s="11" t="s">
        <v>541</v>
      </c>
    </row>
    <row r="136">
      <c r="A136" s="336"/>
      <c r="B136" s="334" t="s">
        <v>542</v>
      </c>
      <c r="C136" s="334" t="s">
        <v>563</v>
      </c>
      <c r="D136" s="334" t="s">
        <v>557</v>
      </c>
      <c r="E136" s="336" t="s">
        <v>453</v>
      </c>
      <c r="F136" s="336"/>
      <c r="G136" s="336"/>
      <c r="H136" s="336"/>
    </row>
    <row r="137">
      <c r="A137" s="336"/>
      <c r="B137" s="334" t="s">
        <v>542</v>
      </c>
      <c r="C137" s="334" t="s">
        <v>565</v>
      </c>
      <c r="D137" s="334" t="s">
        <v>557</v>
      </c>
      <c r="E137" s="336" t="s">
        <v>453</v>
      </c>
      <c r="F137" s="336"/>
      <c r="G137" s="336"/>
      <c r="H137" s="336"/>
    </row>
    <row r="138">
      <c r="A138" s="336"/>
      <c r="B138" s="334" t="s">
        <v>542</v>
      </c>
      <c r="C138" s="334" t="s">
        <v>567</v>
      </c>
      <c r="D138" s="334" t="s">
        <v>600</v>
      </c>
      <c r="E138" s="336" t="s">
        <v>453</v>
      </c>
      <c r="F138" s="336"/>
      <c r="G138" s="336"/>
      <c r="H138" s="336"/>
    </row>
    <row r="139">
      <c r="A139" s="336"/>
      <c r="B139" s="334" t="s">
        <v>542</v>
      </c>
      <c r="C139" s="334" t="s">
        <v>569</v>
      </c>
      <c r="D139" s="334" t="s">
        <v>600</v>
      </c>
      <c r="E139" s="336" t="s">
        <v>453</v>
      </c>
      <c r="F139" s="336"/>
      <c r="G139" s="336"/>
      <c r="H139" s="336"/>
    </row>
    <row r="140">
      <c r="A140" s="336"/>
      <c r="B140" s="334"/>
      <c r="C140" s="334"/>
      <c r="D140" s="334"/>
      <c r="E140" s="336" t="s">
        <v>545</v>
      </c>
      <c r="F140" s="336"/>
      <c r="G140" s="336"/>
      <c r="H140" s="336"/>
    </row>
    <row r="141">
      <c r="A141" s="11">
        <v>20.0</v>
      </c>
      <c r="B141" s="334">
        <v>4.0</v>
      </c>
      <c r="C141" s="334" t="s">
        <v>561</v>
      </c>
      <c r="D141" s="334" t="s">
        <v>605</v>
      </c>
      <c r="E141" s="336" t="s">
        <v>453</v>
      </c>
      <c r="F141" s="11" t="s">
        <v>548</v>
      </c>
      <c r="G141" s="11" t="s">
        <v>541</v>
      </c>
      <c r="H141" s="11" t="s">
        <v>541</v>
      </c>
    </row>
    <row r="142">
      <c r="A142" s="336"/>
      <c r="B142" s="334" t="s">
        <v>542</v>
      </c>
      <c r="C142" s="334" t="s">
        <v>563</v>
      </c>
      <c r="D142" s="334" t="s">
        <v>590</v>
      </c>
      <c r="E142" s="336" t="s">
        <v>453</v>
      </c>
      <c r="F142" s="336"/>
      <c r="G142" s="336"/>
      <c r="H142" s="336"/>
    </row>
    <row r="143">
      <c r="A143" s="336"/>
      <c r="B143" s="334" t="s">
        <v>542</v>
      </c>
      <c r="C143" s="334" t="s">
        <v>565</v>
      </c>
      <c r="D143" s="334" t="s">
        <v>590</v>
      </c>
      <c r="E143" s="336" t="s">
        <v>453</v>
      </c>
      <c r="F143" s="336"/>
      <c r="G143" s="336"/>
      <c r="H143" s="336"/>
    </row>
    <row r="144">
      <c r="A144" s="336"/>
      <c r="B144" s="334" t="s">
        <v>542</v>
      </c>
      <c r="C144" s="334" t="s">
        <v>567</v>
      </c>
      <c r="D144" s="334" t="s">
        <v>589</v>
      </c>
      <c r="E144" s="336" t="s">
        <v>453</v>
      </c>
      <c r="F144" s="336"/>
      <c r="G144" s="336"/>
      <c r="H144" s="336"/>
    </row>
    <row r="145">
      <c r="A145" s="336"/>
      <c r="B145" s="334"/>
      <c r="C145" s="334"/>
      <c r="D145" s="334"/>
      <c r="E145" s="336" t="s">
        <v>545</v>
      </c>
      <c r="F145" s="336"/>
      <c r="G145" s="336"/>
      <c r="H145" s="336"/>
    </row>
    <row r="146">
      <c r="A146" s="11">
        <v>21.0</v>
      </c>
      <c r="B146" s="334">
        <v>4.0</v>
      </c>
      <c r="C146" s="334" t="s">
        <v>561</v>
      </c>
      <c r="D146" s="334" t="s">
        <v>584</v>
      </c>
      <c r="E146" s="336" t="s">
        <v>453</v>
      </c>
      <c r="F146" s="11" t="s">
        <v>548</v>
      </c>
      <c r="G146" s="11" t="s">
        <v>541</v>
      </c>
      <c r="H146" s="11" t="s">
        <v>541</v>
      </c>
    </row>
    <row r="147">
      <c r="A147" s="336"/>
      <c r="B147" s="334" t="s">
        <v>542</v>
      </c>
      <c r="C147" s="334" t="s">
        <v>563</v>
      </c>
      <c r="D147" s="334" t="s">
        <v>584</v>
      </c>
      <c r="E147" s="336" t="s">
        <v>453</v>
      </c>
      <c r="F147" s="336"/>
      <c r="G147" s="336"/>
      <c r="H147" s="336"/>
    </row>
    <row r="148">
      <c r="A148" s="336"/>
      <c r="B148" s="334" t="s">
        <v>542</v>
      </c>
      <c r="C148" s="334" t="s">
        <v>565</v>
      </c>
      <c r="D148" s="334" t="s">
        <v>587</v>
      </c>
      <c r="E148" s="336" t="s">
        <v>453</v>
      </c>
      <c r="F148" s="336"/>
      <c r="G148" s="336"/>
      <c r="H148" s="336"/>
    </row>
    <row r="149">
      <c r="A149" s="336"/>
      <c r="B149" s="334" t="s">
        <v>542</v>
      </c>
      <c r="C149" s="334" t="s">
        <v>567</v>
      </c>
      <c r="D149" s="334" t="s">
        <v>584</v>
      </c>
      <c r="E149" s="336" t="s">
        <v>453</v>
      </c>
      <c r="F149" s="336"/>
      <c r="G149" s="336"/>
      <c r="H149" s="336"/>
    </row>
    <row r="150">
      <c r="A150" s="336"/>
      <c r="B150" s="334"/>
      <c r="C150" s="334"/>
      <c r="D150" s="334"/>
      <c r="E150" s="336" t="s">
        <v>545</v>
      </c>
      <c r="F150" s="336"/>
      <c r="G150" s="336"/>
      <c r="H150" s="336"/>
    </row>
    <row r="151">
      <c r="A151" s="11">
        <v>22.0</v>
      </c>
      <c r="B151" s="334">
        <v>4.0</v>
      </c>
      <c r="C151" s="334" t="s">
        <v>561</v>
      </c>
      <c r="D151" s="334" t="s">
        <v>552</v>
      </c>
      <c r="E151" s="336" t="s">
        <v>453</v>
      </c>
      <c r="F151" s="11" t="s">
        <v>548</v>
      </c>
      <c r="G151" s="11" t="s">
        <v>541</v>
      </c>
      <c r="H151" s="11" t="s">
        <v>541</v>
      </c>
    </row>
    <row r="152">
      <c r="A152" s="336"/>
      <c r="B152" s="334" t="s">
        <v>542</v>
      </c>
      <c r="C152" s="334" t="s">
        <v>563</v>
      </c>
      <c r="D152" s="334" t="s">
        <v>597</v>
      </c>
      <c r="E152" s="336" t="s">
        <v>453</v>
      </c>
      <c r="F152" s="336"/>
      <c r="G152" s="336"/>
      <c r="H152" s="336"/>
    </row>
    <row r="153">
      <c r="A153" s="336"/>
      <c r="B153" s="334" t="s">
        <v>542</v>
      </c>
      <c r="C153" s="334" t="s">
        <v>565</v>
      </c>
      <c r="D153" s="334" t="s">
        <v>552</v>
      </c>
      <c r="E153" s="336" t="s">
        <v>453</v>
      </c>
      <c r="F153" s="336"/>
      <c r="G153" s="336"/>
      <c r="H153" s="336"/>
    </row>
    <row r="154">
      <c r="A154" s="336"/>
      <c r="B154" s="334" t="s">
        <v>542</v>
      </c>
      <c r="C154" s="334" t="s">
        <v>567</v>
      </c>
      <c r="D154" s="334" t="s">
        <v>575</v>
      </c>
      <c r="E154" s="336" t="s">
        <v>453</v>
      </c>
      <c r="F154" s="336"/>
      <c r="G154" s="336"/>
      <c r="H154" s="336"/>
    </row>
    <row r="155">
      <c r="A155" s="336"/>
      <c r="B155" s="334"/>
      <c r="C155" s="334"/>
      <c r="D155" s="334"/>
      <c r="E155" s="336" t="s">
        <v>545</v>
      </c>
      <c r="F155" s="336"/>
      <c r="G155" s="336"/>
      <c r="H155" s="336"/>
    </row>
    <row r="156">
      <c r="A156" s="11">
        <v>23.0</v>
      </c>
      <c r="B156" s="334">
        <v>4.0</v>
      </c>
      <c r="C156" s="334" t="s">
        <v>561</v>
      </c>
      <c r="D156" s="334" t="s">
        <v>597</v>
      </c>
      <c r="E156" s="336" t="s">
        <v>453</v>
      </c>
      <c r="F156" s="11" t="s">
        <v>548</v>
      </c>
      <c r="G156" s="11" t="s">
        <v>541</v>
      </c>
      <c r="H156" s="11" t="s">
        <v>541</v>
      </c>
    </row>
    <row r="157">
      <c r="A157" s="336"/>
      <c r="B157" s="334" t="s">
        <v>542</v>
      </c>
      <c r="C157" s="334" t="s">
        <v>563</v>
      </c>
      <c r="D157" s="334" t="s">
        <v>566</v>
      </c>
      <c r="E157" s="336" t="s">
        <v>453</v>
      </c>
      <c r="F157" s="336"/>
      <c r="G157" s="336"/>
      <c r="H157" s="336"/>
    </row>
    <row r="158">
      <c r="A158" s="336"/>
      <c r="B158" s="334" t="s">
        <v>542</v>
      </c>
      <c r="C158" s="334" t="s">
        <v>565</v>
      </c>
      <c r="D158" s="334" t="s">
        <v>597</v>
      </c>
      <c r="E158" s="336" t="s">
        <v>453</v>
      </c>
      <c r="F158" s="336"/>
      <c r="G158" s="336"/>
      <c r="H158" s="336"/>
    </row>
    <row r="159">
      <c r="A159" s="336"/>
      <c r="B159" s="334" t="s">
        <v>542</v>
      </c>
      <c r="C159" s="334" t="s">
        <v>567</v>
      </c>
      <c r="D159" s="334" t="s">
        <v>552</v>
      </c>
      <c r="E159" s="336" t="s">
        <v>453</v>
      </c>
      <c r="F159" s="336"/>
      <c r="G159" s="336"/>
      <c r="H159" s="336"/>
    </row>
    <row r="160">
      <c r="A160" s="336"/>
      <c r="B160" s="334"/>
      <c r="C160" s="334"/>
      <c r="D160" s="334"/>
      <c r="E160" s="336" t="s">
        <v>545</v>
      </c>
      <c r="F160" s="336"/>
      <c r="G160" s="336"/>
      <c r="H160" s="336"/>
    </row>
    <row r="161">
      <c r="A161" s="11">
        <v>24.0</v>
      </c>
      <c r="B161" s="334">
        <v>4.0</v>
      </c>
      <c r="C161" s="334" t="s">
        <v>561</v>
      </c>
      <c r="D161" s="334" t="s">
        <v>593</v>
      </c>
      <c r="E161" s="336" t="s">
        <v>453</v>
      </c>
      <c r="F161" s="11" t="s">
        <v>548</v>
      </c>
      <c r="G161" s="11" t="s">
        <v>541</v>
      </c>
      <c r="H161" s="11" t="s">
        <v>541</v>
      </c>
    </row>
    <row r="162">
      <c r="A162" s="336"/>
      <c r="B162" s="334" t="s">
        <v>542</v>
      </c>
      <c r="C162" s="334" t="s">
        <v>563</v>
      </c>
      <c r="D162" s="334" t="s">
        <v>595</v>
      </c>
      <c r="E162" s="336" t="s">
        <v>453</v>
      </c>
      <c r="F162" s="336"/>
      <c r="G162" s="336"/>
      <c r="H162" s="336"/>
    </row>
    <row r="163">
      <c r="A163" s="336"/>
      <c r="B163" s="334" t="s">
        <v>542</v>
      </c>
      <c r="C163" s="334" t="s">
        <v>565</v>
      </c>
      <c r="D163" s="334" t="s">
        <v>592</v>
      </c>
      <c r="E163" s="336" t="s">
        <v>453</v>
      </c>
      <c r="F163" s="336"/>
      <c r="G163" s="336"/>
      <c r="H163" s="336"/>
    </row>
    <row r="164">
      <c r="A164" s="336"/>
      <c r="B164" s="334" t="s">
        <v>542</v>
      </c>
      <c r="C164" s="334" t="s">
        <v>567</v>
      </c>
      <c r="D164" s="334" t="s">
        <v>592</v>
      </c>
      <c r="E164" s="336" t="s">
        <v>453</v>
      </c>
      <c r="F164" s="336"/>
      <c r="G164" s="336"/>
      <c r="H164" s="336"/>
    </row>
    <row r="165">
      <c r="A165" s="336"/>
      <c r="B165" s="334"/>
      <c r="C165" s="334"/>
      <c r="D165" s="334"/>
      <c r="E165" s="336" t="s">
        <v>545</v>
      </c>
      <c r="F165" s="336"/>
      <c r="G165" s="336"/>
      <c r="H165" s="336"/>
    </row>
    <row r="166">
      <c r="A166" s="11">
        <v>25.0</v>
      </c>
      <c r="B166" s="334">
        <v>4.0</v>
      </c>
      <c r="C166" s="334" t="s">
        <v>561</v>
      </c>
      <c r="D166" s="334" t="s">
        <v>560</v>
      </c>
      <c r="E166" s="336" t="s">
        <v>453</v>
      </c>
      <c r="F166" s="11" t="s">
        <v>548</v>
      </c>
      <c r="G166" s="11" t="s">
        <v>541</v>
      </c>
      <c r="H166" s="11" t="s">
        <v>541</v>
      </c>
    </row>
    <row r="167">
      <c r="A167" s="336"/>
      <c r="B167" s="334" t="s">
        <v>542</v>
      </c>
      <c r="C167" s="334" t="s">
        <v>563</v>
      </c>
      <c r="D167" s="334" t="s">
        <v>600</v>
      </c>
      <c r="E167" s="336" t="s">
        <v>453</v>
      </c>
      <c r="F167" s="336"/>
      <c r="G167" s="336"/>
      <c r="H167" s="336"/>
    </row>
    <row r="168">
      <c r="A168" s="336"/>
      <c r="B168" s="334" t="s">
        <v>542</v>
      </c>
      <c r="C168" s="334" t="s">
        <v>565</v>
      </c>
      <c r="D168" s="334" t="s">
        <v>600</v>
      </c>
      <c r="E168" s="336" t="s">
        <v>453</v>
      </c>
      <c r="F168" s="336"/>
      <c r="G168" s="336"/>
      <c r="H168" s="336"/>
    </row>
    <row r="169">
      <c r="A169" s="336"/>
      <c r="B169" s="334" t="s">
        <v>542</v>
      </c>
      <c r="C169" s="334" t="s">
        <v>567</v>
      </c>
      <c r="D169" s="334" t="s">
        <v>598</v>
      </c>
      <c r="E169" s="336" t="s">
        <v>453</v>
      </c>
      <c r="F169" s="336"/>
      <c r="G169" s="336"/>
      <c r="H169" s="336"/>
    </row>
    <row r="170">
      <c r="A170" s="336"/>
      <c r="B170" s="334"/>
      <c r="C170" s="334"/>
      <c r="D170" s="334"/>
      <c r="E170" s="336" t="s">
        <v>545</v>
      </c>
      <c r="F170" s="336"/>
      <c r="G170" s="336"/>
      <c r="H170" s="336"/>
    </row>
    <row r="171">
      <c r="A171" s="11">
        <v>26.0</v>
      </c>
      <c r="B171" s="334">
        <v>4.0</v>
      </c>
      <c r="C171" s="334" t="s">
        <v>561</v>
      </c>
      <c r="D171" s="334" t="s">
        <v>591</v>
      </c>
      <c r="E171" s="336" t="s">
        <v>453</v>
      </c>
      <c r="F171" s="11" t="s">
        <v>548</v>
      </c>
      <c r="G171" s="11" t="s">
        <v>541</v>
      </c>
      <c r="H171" s="11" t="s">
        <v>541</v>
      </c>
    </row>
    <row r="172">
      <c r="A172" s="336"/>
      <c r="B172" s="334" t="s">
        <v>542</v>
      </c>
      <c r="C172" s="334" t="s">
        <v>563</v>
      </c>
      <c r="D172" s="334" t="s">
        <v>603</v>
      </c>
      <c r="E172" s="336" t="s">
        <v>453</v>
      </c>
      <c r="F172" s="336"/>
      <c r="G172" s="336"/>
      <c r="H172" s="336"/>
    </row>
    <row r="173">
      <c r="A173" s="336"/>
      <c r="B173" s="334" t="s">
        <v>542</v>
      </c>
      <c r="C173" s="334" t="s">
        <v>565</v>
      </c>
      <c r="D173" s="334" t="s">
        <v>603</v>
      </c>
      <c r="E173" s="336" t="s">
        <v>453</v>
      </c>
      <c r="F173" s="336"/>
      <c r="G173" s="336"/>
      <c r="H173" s="336"/>
    </row>
    <row r="174">
      <c r="A174" s="336"/>
      <c r="B174" s="334" t="s">
        <v>542</v>
      </c>
      <c r="C174" s="334" t="s">
        <v>567</v>
      </c>
      <c r="D174" s="334" t="s">
        <v>599</v>
      </c>
      <c r="E174" s="336" t="s">
        <v>453</v>
      </c>
      <c r="F174" s="336"/>
      <c r="G174" s="336"/>
      <c r="H174" s="336"/>
    </row>
    <row r="175">
      <c r="A175" s="336"/>
      <c r="B175" s="334"/>
      <c r="C175" s="334"/>
      <c r="D175" s="334"/>
      <c r="E175" s="336" t="s">
        <v>545</v>
      </c>
      <c r="F175" s="336"/>
      <c r="G175" s="336"/>
      <c r="H175" s="336"/>
    </row>
    <row r="176">
      <c r="A176" s="11">
        <v>27.0</v>
      </c>
      <c r="B176" s="334">
        <v>4.0</v>
      </c>
      <c r="C176" s="334" t="s">
        <v>546</v>
      </c>
      <c r="D176" s="334" t="s">
        <v>589</v>
      </c>
      <c r="E176" s="336" t="s">
        <v>462</v>
      </c>
      <c r="F176" s="11" t="s">
        <v>548</v>
      </c>
      <c r="G176" s="11" t="s">
        <v>541</v>
      </c>
      <c r="H176" s="11" t="s">
        <v>541</v>
      </c>
    </row>
    <row r="177">
      <c r="A177" s="336"/>
      <c r="B177" s="334" t="s">
        <v>542</v>
      </c>
      <c r="C177" s="334" t="s">
        <v>549</v>
      </c>
      <c r="D177" s="334" t="s">
        <v>584</v>
      </c>
      <c r="E177" s="336" t="s">
        <v>462</v>
      </c>
      <c r="F177" s="336"/>
      <c r="G177" s="336"/>
      <c r="H177" s="336"/>
    </row>
    <row r="178">
      <c r="A178" s="336"/>
      <c r="B178" s="334" t="s">
        <v>542</v>
      </c>
      <c r="C178" s="334" t="s">
        <v>551</v>
      </c>
      <c r="D178" s="334" t="s">
        <v>589</v>
      </c>
      <c r="E178" s="336" t="s">
        <v>462</v>
      </c>
      <c r="F178" s="336"/>
      <c r="G178" s="336"/>
      <c r="H178" s="336"/>
    </row>
    <row r="179">
      <c r="A179" s="336"/>
      <c r="B179" s="334" t="s">
        <v>542</v>
      </c>
      <c r="C179" s="334" t="s">
        <v>553</v>
      </c>
      <c r="D179" s="334" t="s">
        <v>589</v>
      </c>
      <c r="E179" s="336" t="s">
        <v>462</v>
      </c>
      <c r="F179" s="336"/>
      <c r="G179" s="336"/>
      <c r="H179" s="336"/>
    </row>
    <row r="180">
      <c r="A180" s="336"/>
      <c r="B180" s="334"/>
      <c r="C180" s="334"/>
      <c r="D180" s="334"/>
      <c r="E180" s="336" t="s">
        <v>545</v>
      </c>
      <c r="F180" s="336"/>
      <c r="G180" s="336"/>
      <c r="H180" s="336"/>
    </row>
    <row r="181">
      <c r="A181" s="11">
        <v>28.0</v>
      </c>
      <c r="B181" s="334">
        <v>4.0</v>
      </c>
      <c r="C181" s="334" t="s">
        <v>546</v>
      </c>
      <c r="D181" s="334" t="s">
        <v>590</v>
      </c>
      <c r="E181" s="336" t="s">
        <v>462</v>
      </c>
      <c r="F181" s="11" t="s">
        <v>541</v>
      </c>
      <c r="G181" s="11" t="s">
        <v>541</v>
      </c>
      <c r="H181" s="11" t="s">
        <v>541</v>
      </c>
    </row>
    <row r="182">
      <c r="A182" s="336"/>
      <c r="B182" s="334" t="s">
        <v>542</v>
      </c>
      <c r="C182" s="334" t="s">
        <v>549</v>
      </c>
      <c r="D182" s="334" t="s">
        <v>583</v>
      </c>
      <c r="E182" s="336" t="s">
        <v>462</v>
      </c>
      <c r="F182" s="336"/>
      <c r="G182" s="336"/>
      <c r="H182" s="336"/>
    </row>
    <row r="183">
      <c r="A183" s="336"/>
      <c r="B183" s="334" t="s">
        <v>542</v>
      </c>
      <c r="C183" s="334" t="s">
        <v>539</v>
      </c>
      <c r="D183" s="334" t="s">
        <v>589</v>
      </c>
      <c r="E183" s="336" t="s">
        <v>462</v>
      </c>
      <c r="F183" s="336"/>
      <c r="G183" s="336"/>
      <c r="H183" s="336"/>
    </row>
    <row r="184">
      <c r="A184" s="336"/>
      <c r="B184" s="334" t="s">
        <v>542</v>
      </c>
      <c r="C184" s="334" t="s">
        <v>543</v>
      </c>
      <c r="D184" s="334" t="s">
        <v>589</v>
      </c>
      <c r="E184" s="336" t="s">
        <v>462</v>
      </c>
      <c r="F184" s="336"/>
      <c r="G184" s="336"/>
      <c r="H184" s="336"/>
    </row>
    <row r="185">
      <c r="A185" s="336"/>
      <c r="B185" s="334"/>
      <c r="C185" s="334"/>
      <c r="D185" s="334"/>
      <c r="E185" s="336" t="s">
        <v>545</v>
      </c>
      <c r="F185" s="336"/>
      <c r="G185" s="336"/>
      <c r="H185" s="336"/>
    </row>
    <row r="186">
      <c r="A186" s="11">
        <v>29.0</v>
      </c>
      <c r="B186" s="334">
        <v>4.0</v>
      </c>
      <c r="C186" s="334" t="s">
        <v>539</v>
      </c>
      <c r="D186" s="334" t="s">
        <v>606</v>
      </c>
      <c r="E186" s="336" t="s">
        <v>462</v>
      </c>
      <c r="F186" s="11" t="s">
        <v>541</v>
      </c>
      <c r="G186" s="11" t="s">
        <v>541</v>
      </c>
      <c r="H186" s="11" t="s">
        <v>541</v>
      </c>
    </row>
    <row r="187">
      <c r="A187" s="336"/>
      <c r="B187" s="334" t="s">
        <v>542</v>
      </c>
      <c r="C187" s="334" t="s">
        <v>543</v>
      </c>
      <c r="D187" s="334" t="s">
        <v>587</v>
      </c>
      <c r="E187" s="336" t="s">
        <v>462</v>
      </c>
      <c r="F187" s="336"/>
      <c r="G187" s="336"/>
      <c r="H187" s="336"/>
    </row>
    <row r="188">
      <c r="A188" s="336"/>
      <c r="B188" s="334"/>
      <c r="C188" s="334"/>
      <c r="D188" s="334"/>
      <c r="E188" s="336" t="s">
        <v>545</v>
      </c>
      <c r="F188" s="336"/>
      <c r="G188" s="336"/>
      <c r="H188" s="336"/>
    </row>
    <row r="189">
      <c r="A189" s="11">
        <v>30.0</v>
      </c>
      <c r="B189" s="334">
        <v>3.0</v>
      </c>
      <c r="C189" s="334" t="s">
        <v>561</v>
      </c>
      <c r="D189" s="334" t="s">
        <v>602</v>
      </c>
      <c r="E189" s="336" t="s">
        <v>453</v>
      </c>
      <c r="F189" s="11" t="s">
        <v>541</v>
      </c>
      <c r="G189" s="11" t="s">
        <v>541</v>
      </c>
      <c r="H189" s="11" t="s">
        <v>541</v>
      </c>
    </row>
    <row r="190">
      <c r="A190" s="336"/>
      <c r="B190" s="334" t="s">
        <v>542</v>
      </c>
      <c r="C190" s="334" t="s">
        <v>565</v>
      </c>
      <c r="D190" s="334" t="s">
        <v>583</v>
      </c>
      <c r="E190" s="336" t="s">
        <v>453</v>
      </c>
      <c r="F190" s="336"/>
      <c r="G190" s="336"/>
      <c r="H190" s="336"/>
    </row>
    <row r="191">
      <c r="A191" s="336"/>
      <c r="B191" s="334" t="s">
        <v>542</v>
      </c>
      <c r="C191" s="334" t="s">
        <v>567</v>
      </c>
      <c r="D191" s="334" t="s">
        <v>585</v>
      </c>
      <c r="E191" s="336" t="s">
        <v>453</v>
      </c>
      <c r="F191" s="336"/>
      <c r="G191" s="336"/>
      <c r="H191" s="336"/>
    </row>
    <row r="192">
      <c r="A192" s="336"/>
      <c r="B192" s="334"/>
      <c r="C192" s="334"/>
      <c r="D192" s="334"/>
      <c r="E192" s="336" t="s">
        <v>545</v>
      </c>
      <c r="F192" s="336"/>
      <c r="G192" s="336"/>
      <c r="H192" s="336"/>
    </row>
    <row r="193">
      <c r="A193" s="11">
        <v>31.0</v>
      </c>
      <c r="B193" s="334">
        <v>3.0</v>
      </c>
      <c r="C193" s="334" t="s">
        <v>561</v>
      </c>
      <c r="D193" s="334" t="s">
        <v>599</v>
      </c>
      <c r="E193" s="336" t="s">
        <v>453</v>
      </c>
      <c r="F193" s="11" t="s">
        <v>541</v>
      </c>
      <c r="G193" s="11" t="s">
        <v>541</v>
      </c>
      <c r="H193" s="11" t="s">
        <v>541</v>
      </c>
    </row>
    <row r="194">
      <c r="A194" s="336"/>
      <c r="B194" s="334" t="s">
        <v>542</v>
      </c>
      <c r="C194" s="334" t="s">
        <v>565</v>
      </c>
      <c r="D194" s="334" t="s">
        <v>601</v>
      </c>
      <c r="E194" s="336" t="s">
        <v>453</v>
      </c>
      <c r="F194" s="336"/>
      <c r="G194" s="336"/>
      <c r="H194" s="336"/>
    </row>
    <row r="195">
      <c r="A195" s="336"/>
      <c r="B195" s="334" t="s">
        <v>542</v>
      </c>
      <c r="C195" s="334" t="s">
        <v>567</v>
      </c>
      <c r="D195" s="334" t="s">
        <v>603</v>
      </c>
      <c r="E195" s="336" t="s">
        <v>453</v>
      </c>
      <c r="F195" s="336"/>
      <c r="G195" s="336"/>
      <c r="H195" s="336"/>
    </row>
    <row r="196">
      <c r="A196" s="336"/>
      <c r="B196" s="334"/>
      <c r="C196" s="334"/>
      <c r="D196" s="334"/>
      <c r="E196" s="336" t="s">
        <v>545</v>
      </c>
      <c r="F196" s="336"/>
      <c r="G196" s="336"/>
      <c r="H196" s="336"/>
    </row>
    <row r="197">
      <c r="A197" s="11">
        <v>32.0</v>
      </c>
      <c r="B197" s="334">
        <v>3.0</v>
      </c>
      <c r="C197" s="334" t="s">
        <v>546</v>
      </c>
      <c r="D197" s="334" t="s">
        <v>607</v>
      </c>
      <c r="E197" s="336" t="s">
        <v>462</v>
      </c>
      <c r="F197" s="11" t="s">
        <v>541</v>
      </c>
      <c r="G197" s="11" t="s">
        <v>541</v>
      </c>
      <c r="H197" s="11" t="s">
        <v>541</v>
      </c>
    </row>
    <row r="198">
      <c r="A198" s="336"/>
      <c r="B198" s="334" t="s">
        <v>542</v>
      </c>
      <c r="C198" s="334" t="s">
        <v>549</v>
      </c>
      <c r="D198" s="334" t="s">
        <v>586</v>
      </c>
      <c r="E198" s="336" t="s">
        <v>462</v>
      </c>
      <c r="F198" s="336"/>
      <c r="G198" s="336"/>
      <c r="H198" s="336"/>
    </row>
    <row r="199">
      <c r="A199" s="336"/>
      <c r="B199" s="334"/>
      <c r="C199" s="334"/>
      <c r="D199" s="334"/>
      <c r="E199" s="336" t="s">
        <v>545</v>
      </c>
      <c r="F199" s="336"/>
      <c r="G199" s="336"/>
      <c r="H199" s="336"/>
    </row>
    <row r="200">
      <c r="A200" s="11">
        <v>33.0</v>
      </c>
      <c r="B200" s="334">
        <v>3.0</v>
      </c>
      <c r="C200" s="334" t="s">
        <v>546</v>
      </c>
      <c r="D200" s="334" t="s">
        <v>600</v>
      </c>
      <c r="E200" s="336" t="s">
        <v>462</v>
      </c>
      <c r="F200" s="11" t="s">
        <v>541</v>
      </c>
      <c r="G200" s="11" t="s">
        <v>541</v>
      </c>
      <c r="H200" s="11" t="s">
        <v>541</v>
      </c>
    </row>
    <row r="201">
      <c r="A201" s="336"/>
      <c r="B201" s="334" t="s">
        <v>542</v>
      </c>
      <c r="C201" s="334" t="s">
        <v>549</v>
      </c>
      <c r="D201" s="334" t="s">
        <v>585</v>
      </c>
      <c r="E201" s="336" t="s">
        <v>462</v>
      </c>
      <c r="F201" s="336"/>
      <c r="G201" s="336"/>
      <c r="H201" s="336"/>
    </row>
    <row r="202">
      <c r="A202" s="336"/>
      <c r="B202" s="334" t="s">
        <v>542</v>
      </c>
      <c r="C202" s="334" t="s">
        <v>551</v>
      </c>
      <c r="D202" s="334" t="s">
        <v>560</v>
      </c>
      <c r="E202" s="336" t="s">
        <v>462</v>
      </c>
      <c r="F202" s="336"/>
      <c r="G202" s="336"/>
      <c r="H202" s="336"/>
    </row>
    <row r="203">
      <c r="A203" s="336"/>
      <c r="B203" s="334"/>
      <c r="C203" s="334"/>
      <c r="D203" s="334"/>
      <c r="E203" s="336" t="s">
        <v>545</v>
      </c>
      <c r="F203" s="336"/>
      <c r="G203" s="336"/>
      <c r="H203" s="336"/>
    </row>
    <row r="204">
      <c r="A204" s="11">
        <v>34.0</v>
      </c>
      <c r="B204" s="334">
        <v>3.0</v>
      </c>
      <c r="C204" s="334" t="s">
        <v>563</v>
      </c>
      <c r="D204" s="334" t="s">
        <v>576</v>
      </c>
      <c r="E204" s="336" t="s">
        <v>453</v>
      </c>
      <c r="F204" s="11" t="s">
        <v>541</v>
      </c>
      <c r="G204" s="11" t="s">
        <v>541</v>
      </c>
      <c r="H204" s="11" t="s">
        <v>541</v>
      </c>
    </row>
    <row r="205">
      <c r="A205" s="336"/>
      <c r="B205" s="334" t="s">
        <v>542</v>
      </c>
      <c r="C205" s="334" t="s">
        <v>565</v>
      </c>
      <c r="D205" s="334" t="s">
        <v>576</v>
      </c>
      <c r="E205" s="336" t="s">
        <v>453</v>
      </c>
      <c r="F205" s="336"/>
      <c r="G205" s="336"/>
      <c r="H205" s="336"/>
    </row>
    <row r="206">
      <c r="A206" s="336"/>
      <c r="B206" s="334" t="s">
        <v>542</v>
      </c>
      <c r="C206" s="334" t="s">
        <v>567</v>
      </c>
      <c r="D206" s="334" t="s">
        <v>588</v>
      </c>
      <c r="E206" s="336" t="s">
        <v>453</v>
      </c>
      <c r="F206" s="336"/>
      <c r="G206" s="336"/>
      <c r="H206" s="336"/>
    </row>
    <row r="207">
      <c r="A207" s="336"/>
      <c r="B207" s="334"/>
      <c r="C207" s="334"/>
      <c r="D207" s="334"/>
      <c r="E207" s="336" t="s">
        <v>545</v>
      </c>
      <c r="F207" s="336"/>
      <c r="G207" s="336"/>
      <c r="H207" s="336"/>
    </row>
    <row r="208">
      <c r="A208" s="11">
        <v>35.0</v>
      </c>
      <c r="B208" s="334">
        <v>3.0</v>
      </c>
      <c r="C208" s="334" t="s">
        <v>539</v>
      </c>
      <c r="D208" s="334" t="s">
        <v>608</v>
      </c>
      <c r="E208" s="336" t="s">
        <v>462</v>
      </c>
      <c r="F208" s="11" t="s">
        <v>541</v>
      </c>
      <c r="G208" s="11" t="s">
        <v>541</v>
      </c>
      <c r="H208" s="11" t="s">
        <v>541</v>
      </c>
    </row>
    <row r="209">
      <c r="A209" s="336"/>
      <c r="B209" s="334" t="s">
        <v>542</v>
      </c>
      <c r="C209" s="334" t="s">
        <v>543</v>
      </c>
      <c r="D209" s="334" t="s">
        <v>609</v>
      </c>
      <c r="E209" s="336" t="s">
        <v>462</v>
      </c>
      <c r="F209" s="336"/>
      <c r="G209" s="336"/>
      <c r="H209" s="336"/>
    </row>
    <row r="210">
      <c r="A210" s="336"/>
      <c r="B210" s="334"/>
      <c r="C210" s="334"/>
      <c r="D210" s="334"/>
      <c r="E210" s="336" t="s">
        <v>545</v>
      </c>
      <c r="F210" s="336"/>
      <c r="G210" s="336"/>
      <c r="H210" s="336"/>
    </row>
    <row r="211">
      <c r="A211" s="11">
        <v>36.0</v>
      </c>
      <c r="B211" s="334">
        <v>2.0</v>
      </c>
      <c r="C211" s="334" t="s">
        <v>561</v>
      </c>
      <c r="D211" s="334" t="s">
        <v>550</v>
      </c>
      <c r="E211" s="336" t="s">
        <v>453</v>
      </c>
      <c r="F211" s="11" t="s">
        <v>541</v>
      </c>
      <c r="G211" s="11" t="s">
        <v>541</v>
      </c>
      <c r="H211" s="11" t="s">
        <v>541</v>
      </c>
    </row>
    <row r="212">
      <c r="A212" s="336"/>
      <c r="B212" s="334" t="s">
        <v>542</v>
      </c>
      <c r="C212" s="334" t="s">
        <v>563</v>
      </c>
      <c r="D212" s="334" t="s">
        <v>577</v>
      </c>
      <c r="E212" s="336" t="s">
        <v>453</v>
      </c>
      <c r="F212" s="336"/>
      <c r="G212" s="336"/>
      <c r="H212" s="336"/>
    </row>
    <row r="213">
      <c r="A213" s="336"/>
      <c r="B213" s="334"/>
      <c r="C213" s="334"/>
      <c r="D213" s="334"/>
      <c r="E213" s="336" t="s">
        <v>545</v>
      </c>
      <c r="F213" s="336"/>
      <c r="G213" s="336"/>
      <c r="H213" s="336"/>
    </row>
    <row r="214">
      <c r="A214" s="11">
        <v>37.0</v>
      </c>
      <c r="B214" s="334">
        <v>2.0</v>
      </c>
      <c r="C214" s="334" t="s">
        <v>546</v>
      </c>
      <c r="D214" s="334" t="s">
        <v>605</v>
      </c>
      <c r="E214" s="336" t="s">
        <v>462</v>
      </c>
      <c r="F214" s="11" t="s">
        <v>541</v>
      </c>
      <c r="G214" s="11" t="s">
        <v>541</v>
      </c>
      <c r="H214" s="11" t="s">
        <v>541</v>
      </c>
    </row>
    <row r="215">
      <c r="A215" s="336"/>
      <c r="B215" s="334" t="s">
        <v>542</v>
      </c>
      <c r="C215" s="334" t="s">
        <v>551</v>
      </c>
      <c r="D215" s="334" t="s">
        <v>590</v>
      </c>
      <c r="E215" s="336" t="s">
        <v>462</v>
      </c>
      <c r="F215" s="336"/>
      <c r="G215" s="336"/>
      <c r="H215" s="336"/>
    </row>
    <row r="216">
      <c r="A216" s="336"/>
      <c r="B216" s="334"/>
      <c r="C216" s="334"/>
      <c r="D216" s="334"/>
      <c r="E216" s="336" t="s">
        <v>545</v>
      </c>
      <c r="F216" s="336"/>
      <c r="G216" s="336"/>
      <c r="H216" s="336"/>
    </row>
    <row r="217">
      <c r="A217" s="11">
        <v>38.0</v>
      </c>
      <c r="B217" s="334">
        <v>2.0</v>
      </c>
      <c r="C217" s="334" t="s">
        <v>549</v>
      </c>
      <c r="D217" s="334" t="s">
        <v>587</v>
      </c>
      <c r="E217" s="336" t="s">
        <v>462</v>
      </c>
      <c r="F217" s="11" t="s">
        <v>541</v>
      </c>
      <c r="G217" s="11" t="s">
        <v>541</v>
      </c>
      <c r="H217" s="11" t="s">
        <v>541</v>
      </c>
    </row>
    <row r="218">
      <c r="A218" s="336"/>
      <c r="B218" s="334" t="s">
        <v>542</v>
      </c>
      <c r="C218" s="334" t="s">
        <v>553</v>
      </c>
      <c r="D218" s="334" t="s">
        <v>557</v>
      </c>
      <c r="E218" s="336" t="s">
        <v>462</v>
      </c>
      <c r="F218" s="336"/>
      <c r="G218" s="336"/>
      <c r="H218" s="336"/>
    </row>
    <row r="219">
      <c r="A219" s="336"/>
      <c r="B219" s="334"/>
      <c r="C219" s="334"/>
      <c r="D219" s="334"/>
      <c r="E219" s="336" t="s">
        <v>545</v>
      </c>
      <c r="F219" s="336"/>
      <c r="G219" s="336"/>
      <c r="H219" s="336"/>
    </row>
    <row r="220">
      <c r="A220" s="11">
        <v>39.0</v>
      </c>
      <c r="B220" s="334">
        <v>2.0</v>
      </c>
      <c r="C220" s="334" t="s">
        <v>565</v>
      </c>
      <c r="D220" s="334" t="s">
        <v>605</v>
      </c>
      <c r="E220" s="336" t="s">
        <v>453</v>
      </c>
      <c r="F220" s="11" t="s">
        <v>541</v>
      </c>
      <c r="G220" s="11" t="s">
        <v>541</v>
      </c>
      <c r="H220" s="11" t="s">
        <v>541</v>
      </c>
    </row>
    <row r="221">
      <c r="A221" s="336"/>
      <c r="B221" s="334" t="s">
        <v>542</v>
      </c>
      <c r="C221" s="334" t="s">
        <v>567</v>
      </c>
      <c r="D221" s="334" t="s">
        <v>605</v>
      </c>
      <c r="E221" s="336" t="s">
        <v>453</v>
      </c>
      <c r="F221" s="336"/>
      <c r="G221" s="336"/>
      <c r="H221" s="336"/>
    </row>
    <row r="222">
      <c r="A222" s="336"/>
      <c r="B222" s="334"/>
      <c r="C222" s="334"/>
      <c r="D222" s="334"/>
      <c r="E222" s="336" t="s">
        <v>545</v>
      </c>
      <c r="F222" s="336"/>
      <c r="G222" s="336"/>
      <c r="H222" s="336"/>
    </row>
    <row r="223">
      <c r="A223" s="11">
        <v>40.0</v>
      </c>
      <c r="B223" s="334">
        <v>2.0</v>
      </c>
      <c r="C223" s="334" t="s">
        <v>565</v>
      </c>
      <c r="D223" s="334" t="s">
        <v>577</v>
      </c>
      <c r="E223" s="336" t="s">
        <v>453</v>
      </c>
      <c r="F223" s="11" t="s">
        <v>541</v>
      </c>
      <c r="G223" s="11" t="s">
        <v>541</v>
      </c>
      <c r="H223" s="11" t="s">
        <v>541</v>
      </c>
    </row>
    <row r="224">
      <c r="A224" s="336"/>
      <c r="B224" s="334" t="s">
        <v>542</v>
      </c>
      <c r="C224" s="334" t="s">
        <v>567</v>
      </c>
      <c r="D224" s="334" t="s">
        <v>550</v>
      </c>
      <c r="E224" s="336" t="s">
        <v>453</v>
      </c>
      <c r="F224" s="336"/>
      <c r="G224" s="336"/>
      <c r="H224" s="336"/>
    </row>
    <row r="225">
      <c r="A225" s="336"/>
      <c r="B225" s="334"/>
      <c r="C225" s="334"/>
      <c r="D225" s="334"/>
      <c r="E225" s="336" t="s">
        <v>545</v>
      </c>
      <c r="F225" s="336"/>
      <c r="G225" s="336"/>
      <c r="H225" s="336"/>
    </row>
    <row r="226">
      <c r="A226" s="11">
        <v>41.0</v>
      </c>
      <c r="B226" s="334">
        <v>2.0</v>
      </c>
      <c r="C226" s="334" t="s">
        <v>565</v>
      </c>
      <c r="D226" s="334" t="s">
        <v>586</v>
      </c>
      <c r="E226" s="336" t="s">
        <v>453</v>
      </c>
      <c r="F226" s="11" t="s">
        <v>541</v>
      </c>
      <c r="G226" s="11" t="s">
        <v>541</v>
      </c>
      <c r="H226" s="11" t="s">
        <v>541</v>
      </c>
    </row>
    <row r="227">
      <c r="A227" s="336"/>
      <c r="B227" s="334" t="s">
        <v>542</v>
      </c>
      <c r="C227" s="334" t="s">
        <v>567</v>
      </c>
      <c r="D227" s="334" t="s">
        <v>577</v>
      </c>
      <c r="E227" s="336" t="s">
        <v>453</v>
      </c>
      <c r="F227" s="336"/>
      <c r="G227" s="336"/>
      <c r="H227" s="336"/>
    </row>
    <row r="228">
      <c r="A228" s="336"/>
      <c r="B228" s="334"/>
      <c r="C228" s="334"/>
      <c r="D228" s="334"/>
      <c r="E228" s="336" t="s">
        <v>545</v>
      </c>
      <c r="F228" s="336"/>
      <c r="G228" s="336"/>
      <c r="H228" s="336"/>
    </row>
    <row r="229">
      <c r="A229" s="11">
        <v>42.0</v>
      </c>
      <c r="B229" s="334">
        <v>2.0</v>
      </c>
      <c r="C229" s="334" t="s">
        <v>551</v>
      </c>
      <c r="D229" s="334" t="s">
        <v>605</v>
      </c>
      <c r="E229" s="336" t="s">
        <v>462</v>
      </c>
      <c r="F229" s="11" t="s">
        <v>541</v>
      </c>
      <c r="G229" s="11" t="s">
        <v>541</v>
      </c>
      <c r="H229" s="11" t="s">
        <v>541</v>
      </c>
    </row>
    <row r="230">
      <c r="A230" s="336"/>
      <c r="B230" s="334" t="s">
        <v>542</v>
      </c>
      <c r="C230" s="334" t="s">
        <v>553</v>
      </c>
      <c r="D230" s="334" t="s">
        <v>605</v>
      </c>
      <c r="E230" s="336" t="s">
        <v>462</v>
      </c>
      <c r="F230" s="336"/>
      <c r="G230" s="336"/>
      <c r="H230" s="336"/>
    </row>
    <row r="231">
      <c r="A231" s="336"/>
      <c r="B231" s="334"/>
      <c r="C231" s="334"/>
      <c r="D231" s="334"/>
      <c r="E231" s="336" t="s">
        <v>545</v>
      </c>
      <c r="F231" s="336"/>
      <c r="G231" s="336"/>
      <c r="H231" s="336"/>
    </row>
    <row r="232">
      <c r="A232" s="11">
        <v>43.0</v>
      </c>
      <c r="B232" s="334">
        <v>2.0</v>
      </c>
      <c r="C232" s="334" t="s">
        <v>569</v>
      </c>
      <c r="D232" s="334" t="s">
        <v>605</v>
      </c>
      <c r="E232" s="336" t="s">
        <v>453</v>
      </c>
      <c r="F232" s="11" t="s">
        <v>541</v>
      </c>
      <c r="G232" s="11" t="s">
        <v>541</v>
      </c>
      <c r="H232" s="11" t="s">
        <v>541</v>
      </c>
    </row>
    <row r="233">
      <c r="A233" s="336"/>
      <c r="B233" s="334" t="s">
        <v>542</v>
      </c>
      <c r="C233" s="334" t="s">
        <v>571</v>
      </c>
      <c r="D233" s="334" t="s">
        <v>605</v>
      </c>
      <c r="E233" s="336" t="s">
        <v>453</v>
      </c>
      <c r="F233" s="336"/>
      <c r="G233" s="336"/>
      <c r="H233" s="336"/>
    </row>
    <row r="234">
      <c r="A234" s="336"/>
      <c r="B234" s="334"/>
      <c r="C234" s="334"/>
      <c r="D234" s="334"/>
      <c r="E234" s="336" t="s">
        <v>545</v>
      </c>
      <c r="F234" s="336"/>
      <c r="G234" s="336"/>
      <c r="H234" s="336"/>
    </row>
    <row r="235">
      <c r="A235" s="11">
        <v>44.0</v>
      </c>
      <c r="B235" s="334">
        <v>2.0</v>
      </c>
      <c r="C235" s="334" t="s">
        <v>569</v>
      </c>
      <c r="D235" s="334" t="s">
        <v>602</v>
      </c>
      <c r="E235" s="336" t="s">
        <v>453</v>
      </c>
      <c r="F235" s="11" t="s">
        <v>541</v>
      </c>
      <c r="G235" s="11" t="s">
        <v>541</v>
      </c>
      <c r="H235" s="11" t="s">
        <v>541</v>
      </c>
    </row>
    <row r="236">
      <c r="A236" s="336"/>
      <c r="B236" s="334" t="s">
        <v>542</v>
      </c>
      <c r="C236" s="334" t="s">
        <v>571</v>
      </c>
      <c r="D236" s="334" t="s">
        <v>601</v>
      </c>
      <c r="E236" s="336" t="s">
        <v>453</v>
      </c>
      <c r="F236" s="336"/>
      <c r="G236" s="336"/>
      <c r="H236" s="336"/>
    </row>
    <row r="237">
      <c r="A237" s="336"/>
      <c r="B237" s="334"/>
      <c r="C237" s="334"/>
      <c r="D237" s="334"/>
      <c r="E237" s="336" t="s">
        <v>545</v>
      </c>
      <c r="F237" s="336"/>
      <c r="G237" s="336"/>
      <c r="H237" s="336"/>
    </row>
    <row r="238">
      <c r="A238" s="11">
        <v>45.0</v>
      </c>
      <c r="B238" s="334">
        <v>2.0</v>
      </c>
      <c r="C238" s="334" t="s">
        <v>569</v>
      </c>
      <c r="D238" s="334" t="s">
        <v>585</v>
      </c>
      <c r="E238" s="336" t="s">
        <v>453</v>
      </c>
      <c r="F238" s="11" t="s">
        <v>541</v>
      </c>
      <c r="G238" s="11" t="s">
        <v>541</v>
      </c>
      <c r="H238" s="11" t="s">
        <v>541</v>
      </c>
    </row>
    <row r="239">
      <c r="A239" s="336"/>
      <c r="B239" s="334" t="s">
        <v>542</v>
      </c>
      <c r="C239" s="334" t="s">
        <v>571</v>
      </c>
      <c r="D239" s="334" t="s">
        <v>602</v>
      </c>
      <c r="E239" s="336" t="s">
        <v>453</v>
      </c>
      <c r="F239" s="336"/>
      <c r="G239" s="336"/>
      <c r="H239" s="336"/>
    </row>
    <row r="240">
      <c r="A240" s="336"/>
      <c r="B240" s="334"/>
      <c r="C240" s="334"/>
      <c r="D240" s="334"/>
      <c r="E240" s="336" t="s">
        <v>545</v>
      </c>
      <c r="F240" s="336"/>
      <c r="G240" s="336"/>
      <c r="H240" s="336"/>
    </row>
    <row r="241">
      <c r="A241" s="11">
        <v>46.0</v>
      </c>
      <c r="B241" s="334">
        <v>2.0</v>
      </c>
      <c r="C241" s="334" t="s">
        <v>569</v>
      </c>
      <c r="D241" s="334" t="s">
        <v>587</v>
      </c>
      <c r="E241" s="336" t="s">
        <v>453</v>
      </c>
      <c r="F241" s="11" t="s">
        <v>541</v>
      </c>
      <c r="G241" s="11" t="s">
        <v>541</v>
      </c>
      <c r="H241" s="11" t="s">
        <v>541</v>
      </c>
    </row>
    <row r="242">
      <c r="A242" s="336"/>
      <c r="B242" s="334" t="s">
        <v>542</v>
      </c>
      <c r="C242" s="334" t="s">
        <v>571</v>
      </c>
      <c r="D242" s="334" t="s">
        <v>587</v>
      </c>
      <c r="E242" s="336" t="s">
        <v>453</v>
      </c>
      <c r="F242" s="336"/>
      <c r="G242" s="336"/>
      <c r="H242" s="336"/>
    </row>
    <row r="243">
      <c r="A243" s="336"/>
      <c r="B243" s="334"/>
      <c r="C243" s="334"/>
      <c r="D243" s="334"/>
      <c r="E243" s="336" t="s">
        <v>545</v>
      </c>
      <c r="F243" s="336"/>
      <c r="G243" s="336"/>
      <c r="H243" s="336"/>
    </row>
    <row r="244">
      <c r="A244" s="11">
        <v>47.0</v>
      </c>
      <c r="B244" s="334">
        <v>2.0</v>
      </c>
      <c r="C244" s="334" t="s">
        <v>569</v>
      </c>
      <c r="D244" s="334" t="s">
        <v>586</v>
      </c>
      <c r="E244" s="336" t="s">
        <v>453</v>
      </c>
      <c r="F244" s="11" t="s">
        <v>541</v>
      </c>
      <c r="G244" s="11" t="s">
        <v>541</v>
      </c>
      <c r="H244" s="11" t="s">
        <v>541</v>
      </c>
    </row>
    <row r="245">
      <c r="A245" s="336"/>
      <c r="B245" s="334" t="s">
        <v>542</v>
      </c>
      <c r="C245" s="334" t="s">
        <v>571</v>
      </c>
      <c r="D245" s="334" t="s">
        <v>577</v>
      </c>
      <c r="E245" s="336" t="s">
        <v>453</v>
      </c>
      <c r="F245" s="336"/>
      <c r="G245" s="336"/>
      <c r="H245" s="336"/>
    </row>
    <row r="246">
      <c r="A246" s="336"/>
      <c r="B246" s="334"/>
      <c r="C246" s="334"/>
      <c r="D246" s="334"/>
      <c r="E246" s="336" t="s">
        <v>545</v>
      </c>
      <c r="F246" s="336"/>
      <c r="G246" s="336"/>
      <c r="H246" s="336"/>
    </row>
    <row r="247">
      <c r="A247" s="11">
        <v>48.0</v>
      </c>
      <c r="B247" s="334">
        <v>2.0</v>
      </c>
      <c r="C247" s="334" t="s">
        <v>569</v>
      </c>
      <c r="D247" s="334" t="s">
        <v>589</v>
      </c>
      <c r="E247" s="336" t="s">
        <v>453</v>
      </c>
      <c r="F247" s="11" t="s">
        <v>541</v>
      </c>
      <c r="G247" s="11" t="s">
        <v>541</v>
      </c>
      <c r="H247" s="11" t="s">
        <v>541</v>
      </c>
    </row>
    <row r="248">
      <c r="A248" s="336"/>
      <c r="B248" s="334" t="s">
        <v>542</v>
      </c>
      <c r="C248" s="334" t="s">
        <v>571</v>
      </c>
      <c r="D248" s="334" t="s">
        <v>589</v>
      </c>
      <c r="E248" s="336" t="s">
        <v>453</v>
      </c>
      <c r="F248" s="336"/>
      <c r="G248" s="336"/>
      <c r="H248" s="336"/>
    </row>
    <row r="249">
      <c r="A249" s="336"/>
      <c r="B249" s="334"/>
      <c r="C249" s="334"/>
      <c r="D249" s="334"/>
      <c r="E249" s="336" t="s">
        <v>545</v>
      </c>
      <c r="F249" s="336"/>
      <c r="G249" s="336"/>
      <c r="H249" s="336"/>
    </row>
    <row r="250">
      <c r="A250" s="11">
        <v>49.0</v>
      </c>
      <c r="B250" s="334">
        <v>2.0</v>
      </c>
      <c r="C250" s="334" t="s">
        <v>569</v>
      </c>
      <c r="D250" s="334" t="s">
        <v>599</v>
      </c>
      <c r="E250" s="336" t="s">
        <v>453</v>
      </c>
      <c r="F250" s="11" t="s">
        <v>541</v>
      </c>
      <c r="G250" s="11" t="s">
        <v>541</v>
      </c>
      <c r="H250" s="11" t="s">
        <v>541</v>
      </c>
    </row>
    <row r="251">
      <c r="A251" s="336"/>
      <c r="B251" s="334" t="s">
        <v>542</v>
      </c>
      <c r="C251" s="334" t="s">
        <v>571</v>
      </c>
      <c r="D251" s="334" t="s">
        <v>591</v>
      </c>
      <c r="E251" s="336" t="s">
        <v>453</v>
      </c>
      <c r="F251" s="336"/>
      <c r="G251" s="336"/>
      <c r="H251" s="336"/>
    </row>
    <row r="252">
      <c r="A252" s="336"/>
      <c r="B252" s="334"/>
      <c r="C252" s="334"/>
      <c r="D252" s="334"/>
      <c r="E252" s="336" t="s">
        <v>545</v>
      </c>
      <c r="F252" s="336"/>
      <c r="G252" s="336"/>
      <c r="H252" s="336"/>
    </row>
    <row r="253">
      <c r="A253" s="11">
        <v>50.0</v>
      </c>
      <c r="B253" s="334">
        <v>2.0</v>
      </c>
      <c r="C253" s="334" t="s">
        <v>539</v>
      </c>
      <c r="D253" s="334" t="s">
        <v>605</v>
      </c>
      <c r="E253" s="336" t="s">
        <v>462</v>
      </c>
      <c r="F253" s="11" t="s">
        <v>541</v>
      </c>
      <c r="G253" s="11" t="s">
        <v>541</v>
      </c>
      <c r="H253" s="11" t="s">
        <v>541</v>
      </c>
    </row>
    <row r="254">
      <c r="A254" s="336"/>
      <c r="B254" s="334" t="s">
        <v>542</v>
      </c>
      <c r="C254" s="334" t="s">
        <v>543</v>
      </c>
      <c r="D254" s="334" t="s">
        <v>605</v>
      </c>
      <c r="E254" s="336" t="s">
        <v>462</v>
      </c>
      <c r="F254" s="336"/>
      <c r="G254" s="336"/>
      <c r="H254" s="336"/>
    </row>
    <row r="255">
      <c r="A255" s="336"/>
      <c r="B255" s="334"/>
      <c r="C255" s="334"/>
      <c r="D255" s="334"/>
      <c r="E255" s="336" t="s">
        <v>545</v>
      </c>
      <c r="F255" s="336"/>
      <c r="G255" s="336"/>
      <c r="H255" s="336"/>
    </row>
    <row r="256">
      <c r="A256" s="11">
        <v>51.0</v>
      </c>
      <c r="B256" s="334">
        <v>2.0</v>
      </c>
      <c r="C256" s="334" t="s">
        <v>539</v>
      </c>
      <c r="D256" s="334" t="s">
        <v>590</v>
      </c>
      <c r="E256" s="336" t="s">
        <v>462</v>
      </c>
      <c r="F256" s="11" t="s">
        <v>541</v>
      </c>
      <c r="G256" s="11" t="s">
        <v>541</v>
      </c>
      <c r="H256" s="11" t="s">
        <v>541</v>
      </c>
    </row>
    <row r="257">
      <c r="A257" s="336"/>
      <c r="B257" s="334" t="s">
        <v>542</v>
      </c>
      <c r="C257" s="334" t="s">
        <v>543</v>
      </c>
      <c r="D257" s="334" t="s">
        <v>590</v>
      </c>
      <c r="E257" s="336" t="s">
        <v>462</v>
      </c>
      <c r="F257" s="336"/>
      <c r="G257" s="336"/>
      <c r="H257" s="336"/>
    </row>
  </sheetData>
  <mergeCells count="1">
    <mergeCell ref="C3:I3"/>
  </mergeCells>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3.13"/>
    <col customWidth="1" min="2" max="2" width="11.75"/>
    <col customWidth="1" min="3" max="3" width="11.0"/>
    <col customWidth="1" min="4" max="4" width="14.5"/>
    <col customWidth="1" min="5" max="5" width="18.38"/>
    <col customWidth="1" min="6" max="6" width="19.13"/>
    <col customWidth="1" min="7" max="7" width="14.75"/>
    <col customWidth="1" min="8" max="8" width="16.5"/>
    <col customWidth="1" min="9" max="9" width="18.38"/>
  </cols>
  <sheetData>
    <row r="1">
      <c r="A1" s="1" t="s">
        <v>610</v>
      </c>
    </row>
    <row r="2">
      <c r="A2" s="337"/>
      <c r="B2" s="338" t="s">
        <v>203</v>
      </c>
      <c r="C2" s="339" t="s">
        <v>298</v>
      </c>
      <c r="D2" s="339" t="s">
        <v>611</v>
      </c>
      <c r="E2" s="339" t="s">
        <v>612</v>
      </c>
      <c r="F2" s="339" t="s">
        <v>613</v>
      </c>
      <c r="G2" s="339" t="s">
        <v>614</v>
      </c>
      <c r="H2" s="339" t="s">
        <v>615</v>
      </c>
      <c r="I2" s="339" t="s">
        <v>616</v>
      </c>
    </row>
    <row r="3">
      <c r="A3" s="340" t="s">
        <v>476</v>
      </c>
      <c r="B3" s="341" t="s">
        <v>302</v>
      </c>
      <c r="C3" s="342" t="s">
        <v>617</v>
      </c>
      <c r="D3" s="343" t="s">
        <v>618</v>
      </c>
      <c r="E3" s="344" t="s">
        <v>619</v>
      </c>
      <c r="F3" s="344" t="s">
        <v>620</v>
      </c>
      <c r="G3" s="342" t="s">
        <v>621</v>
      </c>
      <c r="H3" s="342" t="s">
        <v>622</v>
      </c>
      <c r="I3" s="342" t="s">
        <v>623</v>
      </c>
      <c r="J3" s="345"/>
    </row>
    <row r="4">
      <c r="A4" s="89"/>
      <c r="B4" s="346" t="s">
        <v>300</v>
      </c>
      <c r="C4" s="347" t="s">
        <v>624</v>
      </c>
      <c r="D4" s="348" t="s">
        <v>625</v>
      </c>
      <c r="E4" s="348" t="s">
        <v>626</v>
      </c>
      <c r="F4" s="348" t="s">
        <v>627</v>
      </c>
      <c r="G4" s="347" t="s">
        <v>628</v>
      </c>
      <c r="H4" s="347" t="s">
        <v>629</v>
      </c>
      <c r="I4" s="347" t="s">
        <v>630</v>
      </c>
      <c r="J4" s="345"/>
    </row>
    <row r="5">
      <c r="A5" s="340" t="s">
        <v>631</v>
      </c>
      <c r="B5" s="341" t="s">
        <v>302</v>
      </c>
      <c r="C5" s="342" t="s">
        <v>632</v>
      </c>
      <c r="D5" s="343" t="s">
        <v>633</v>
      </c>
      <c r="E5" s="344" t="s">
        <v>634</v>
      </c>
      <c r="F5" s="344" t="s">
        <v>635</v>
      </c>
      <c r="G5" s="342" t="s">
        <v>636</v>
      </c>
      <c r="H5" s="342" t="s">
        <v>637</v>
      </c>
      <c r="I5" s="342" t="s">
        <v>638</v>
      </c>
      <c r="J5" s="345"/>
    </row>
    <row r="6">
      <c r="A6" s="89"/>
      <c r="B6" s="346" t="s">
        <v>300</v>
      </c>
      <c r="C6" s="347" t="s">
        <v>639</v>
      </c>
      <c r="D6" s="348" t="s">
        <v>640</v>
      </c>
      <c r="E6" s="348" t="s">
        <v>641</v>
      </c>
      <c r="F6" s="348" t="s">
        <v>642</v>
      </c>
      <c r="G6" s="347" t="s">
        <v>643</v>
      </c>
      <c r="H6" s="347" t="s">
        <v>644</v>
      </c>
      <c r="I6" s="347" t="s">
        <v>645</v>
      </c>
      <c r="J6" s="345"/>
    </row>
    <row r="7">
      <c r="A7" s="340" t="s">
        <v>646</v>
      </c>
      <c r="B7" s="341" t="s">
        <v>302</v>
      </c>
      <c r="C7" s="342" t="s">
        <v>647</v>
      </c>
      <c r="D7" s="343" t="s">
        <v>648</v>
      </c>
      <c r="E7" s="344" t="s">
        <v>649</v>
      </c>
      <c r="F7" s="344" t="s">
        <v>650</v>
      </c>
      <c r="G7" s="342" t="s">
        <v>651</v>
      </c>
      <c r="H7" s="342" t="s">
        <v>652</v>
      </c>
      <c r="I7" s="342" t="s">
        <v>653</v>
      </c>
      <c r="J7" s="345"/>
    </row>
    <row r="8">
      <c r="A8" s="89"/>
      <c r="B8" s="346" t="s">
        <v>300</v>
      </c>
      <c r="C8" s="347" t="s">
        <v>654</v>
      </c>
      <c r="D8" s="348" t="s">
        <v>655</v>
      </c>
      <c r="E8" s="348" t="s">
        <v>656</v>
      </c>
      <c r="F8" s="348" t="s">
        <v>657</v>
      </c>
      <c r="G8" s="347" t="s">
        <v>658</v>
      </c>
      <c r="H8" s="347" t="s">
        <v>659</v>
      </c>
      <c r="I8" s="347" t="s">
        <v>630</v>
      </c>
      <c r="J8" s="345"/>
    </row>
    <row r="9">
      <c r="A9" s="340" t="s">
        <v>660</v>
      </c>
      <c r="B9" s="341" t="s">
        <v>302</v>
      </c>
      <c r="C9" s="342" t="s">
        <v>661</v>
      </c>
      <c r="D9" s="343" t="s">
        <v>662</v>
      </c>
      <c r="E9" s="344" t="s">
        <v>663</v>
      </c>
      <c r="F9" s="344" t="s">
        <v>664</v>
      </c>
      <c r="G9" s="342" t="s">
        <v>665</v>
      </c>
      <c r="H9" s="342" t="s">
        <v>666</v>
      </c>
      <c r="I9" s="342" t="s">
        <v>667</v>
      </c>
      <c r="J9" s="345"/>
    </row>
    <row r="10">
      <c r="A10" s="89"/>
      <c r="B10" s="346" t="s">
        <v>300</v>
      </c>
      <c r="C10" s="347" t="s">
        <v>668</v>
      </c>
      <c r="D10" s="348" t="s">
        <v>669</v>
      </c>
      <c r="E10" s="348" t="s">
        <v>670</v>
      </c>
      <c r="F10" s="348" t="s">
        <v>671</v>
      </c>
      <c r="G10" s="347" t="s">
        <v>672</v>
      </c>
      <c r="H10" s="347" t="s">
        <v>673</v>
      </c>
      <c r="I10" s="347" t="s">
        <v>674</v>
      </c>
      <c r="J10" s="345"/>
    </row>
    <row r="11">
      <c r="A11" s="340" t="s">
        <v>675</v>
      </c>
      <c r="B11" s="341" t="s">
        <v>302</v>
      </c>
      <c r="C11" s="342" t="s">
        <v>676</v>
      </c>
      <c r="D11" s="349" t="s">
        <v>677</v>
      </c>
      <c r="E11" s="342" t="s">
        <v>678</v>
      </c>
      <c r="F11" s="342" t="s">
        <v>679</v>
      </c>
      <c r="G11" s="342" t="s">
        <v>680</v>
      </c>
      <c r="H11" s="342" t="s">
        <v>681</v>
      </c>
      <c r="I11" s="342" t="s">
        <v>682</v>
      </c>
      <c r="J11" s="345"/>
    </row>
    <row r="12">
      <c r="A12" s="89"/>
      <c r="B12" s="346" t="s">
        <v>300</v>
      </c>
      <c r="C12" s="347" t="s">
        <v>683</v>
      </c>
      <c r="D12" s="347" t="s">
        <v>684</v>
      </c>
      <c r="E12" s="347" t="s">
        <v>685</v>
      </c>
      <c r="F12" s="347" t="s">
        <v>686</v>
      </c>
      <c r="G12" s="347" t="s">
        <v>687</v>
      </c>
      <c r="H12" s="347" t="s">
        <v>688</v>
      </c>
      <c r="I12" s="347" t="s">
        <v>630</v>
      </c>
      <c r="J12" s="345"/>
    </row>
    <row r="13">
      <c r="A13" s="340" t="s">
        <v>689</v>
      </c>
      <c r="B13" s="341" t="s">
        <v>302</v>
      </c>
      <c r="C13" s="342" t="s">
        <v>690</v>
      </c>
      <c r="D13" s="349" t="s">
        <v>691</v>
      </c>
      <c r="E13" s="342" t="s">
        <v>692</v>
      </c>
      <c r="F13" s="342" t="s">
        <v>693</v>
      </c>
      <c r="G13" s="342" t="s">
        <v>694</v>
      </c>
      <c r="H13" s="342" t="s">
        <v>695</v>
      </c>
      <c r="I13" s="342" t="s">
        <v>696</v>
      </c>
      <c r="J13" s="345"/>
    </row>
    <row r="14">
      <c r="A14" s="89"/>
      <c r="B14" s="346" t="s">
        <v>300</v>
      </c>
      <c r="C14" s="347" t="s">
        <v>697</v>
      </c>
      <c r="D14" s="347" t="s">
        <v>698</v>
      </c>
      <c r="E14" s="347" t="s">
        <v>699</v>
      </c>
      <c r="F14" s="347" t="s">
        <v>700</v>
      </c>
      <c r="G14" s="347" t="s">
        <v>701</v>
      </c>
      <c r="H14" s="347" t="s">
        <v>702</v>
      </c>
      <c r="I14" s="347" t="s">
        <v>630</v>
      </c>
      <c r="J14" s="345"/>
    </row>
    <row r="15">
      <c r="A15" s="340" t="s">
        <v>703</v>
      </c>
      <c r="B15" s="341" t="s">
        <v>302</v>
      </c>
      <c r="C15" s="342" t="s">
        <v>704</v>
      </c>
      <c r="D15" s="343" t="s">
        <v>705</v>
      </c>
      <c r="E15" s="344" t="s">
        <v>706</v>
      </c>
      <c r="F15" s="344" t="s">
        <v>707</v>
      </c>
      <c r="G15" s="342" t="s">
        <v>708</v>
      </c>
      <c r="H15" s="342" t="s">
        <v>709</v>
      </c>
      <c r="I15" s="342" t="s">
        <v>710</v>
      </c>
      <c r="J15" s="345"/>
    </row>
    <row r="16">
      <c r="A16" s="89"/>
      <c r="B16" s="346" t="s">
        <v>300</v>
      </c>
      <c r="C16" s="347" t="s">
        <v>711</v>
      </c>
      <c r="D16" s="348" t="s">
        <v>712</v>
      </c>
      <c r="E16" s="348" t="s">
        <v>713</v>
      </c>
      <c r="F16" s="348" t="s">
        <v>714</v>
      </c>
      <c r="G16" s="347" t="s">
        <v>715</v>
      </c>
      <c r="H16" s="347" t="s">
        <v>716</v>
      </c>
      <c r="I16" s="347" t="s">
        <v>717</v>
      </c>
      <c r="J16" s="345"/>
    </row>
    <row r="17">
      <c r="A17" s="10" t="s">
        <v>718</v>
      </c>
      <c r="B17" s="10"/>
    </row>
    <row r="32">
      <c r="A32" s="60"/>
    </row>
  </sheetData>
  <mergeCells count="7">
    <mergeCell ref="A3:A4"/>
    <mergeCell ref="A5:A6"/>
    <mergeCell ref="A7:A8"/>
    <mergeCell ref="A9:A10"/>
    <mergeCell ref="A11:A12"/>
    <mergeCell ref="A13:A14"/>
    <mergeCell ref="A15:A16"/>
  </mergeCells>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0" t="s">
        <v>719</v>
      </c>
      <c r="B1" s="351"/>
      <c r="C1" s="351"/>
      <c r="D1" s="351"/>
      <c r="E1" s="351"/>
      <c r="F1" s="351"/>
      <c r="G1" s="351"/>
      <c r="H1" s="351"/>
      <c r="I1" s="351"/>
      <c r="J1" s="351"/>
      <c r="K1" s="352"/>
      <c r="L1" s="352"/>
      <c r="M1" s="352"/>
      <c r="N1" s="352"/>
      <c r="O1" s="352"/>
      <c r="P1" s="352"/>
      <c r="Q1" s="352"/>
      <c r="R1" s="352"/>
      <c r="S1" s="352"/>
      <c r="T1" s="352"/>
      <c r="U1" s="352"/>
      <c r="V1" s="352"/>
      <c r="W1" s="352"/>
      <c r="X1" s="352"/>
      <c r="Y1" s="352"/>
      <c r="Z1" s="352"/>
    </row>
    <row r="2">
      <c r="A2" s="353" t="s">
        <v>720</v>
      </c>
      <c r="B2" s="112"/>
      <c r="C2" s="354" t="s">
        <v>721</v>
      </c>
      <c r="D2" s="87"/>
      <c r="E2" s="87"/>
      <c r="F2" s="87"/>
      <c r="G2" s="87"/>
      <c r="H2" s="87"/>
      <c r="I2" s="87"/>
      <c r="J2" s="88"/>
      <c r="K2" s="352"/>
      <c r="L2" s="352"/>
      <c r="M2" s="352"/>
      <c r="N2" s="352"/>
      <c r="O2" s="352"/>
      <c r="P2" s="352"/>
      <c r="Q2" s="352"/>
      <c r="R2" s="352"/>
      <c r="S2" s="352"/>
      <c r="T2" s="352"/>
      <c r="U2" s="352"/>
      <c r="V2" s="352"/>
      <c r="W2" s="352"/>
      <c r="X2" s="352"/>
      <c r="Y2" s="352"/>
      <c r="Z2" s="352"/>
    </row>
    <row r="3">
      <c r="A3" s="355"/>
      <c r="B3" s="183"/>
      <c r="C3" s="356" t="s">
        <v>722</v>
      </c>
      <c r="D3" s="356" t="s">
        <v>723</v>
      </c>
      <c r="E3" s="356" t="s">
        <v>212</v>
      </c>
      <c r="F3" s="356" t="s">
        <v>215</v>
      </c>
      <c r="G3" s="356" t="s">
        <v>724</v>
      </c>
      <c r="H3" s="356" t="s">
        <v>725</v>
      </c>
      <c r="I3" s="356" t="s">
        <v>726</v>
      </c>
      <c r="J3" s="356" t="s">
        <v>226</v>
      </c>
      <c r="K3" s="352"/>
      <c r="L3" s="352"/>
      <c r="M3" s="352"/>
      <c r="N3" s="352"/>
      <c r="O3" s="352"/>
      <c r="P3" s="352"/>
      <c r="Q3" s="352"/>
      <c r="R3" s="352"/>
      <c r="S3" s="352"/>
      <c r="T3" s="352"/>
      <c r="U3" s="352"/>
      <c r="V3" s="352"/>
      <c r="W3" s="352"/>
      <c r="X3" s="352"/>
      <c r="Y3" s="352"/>
      <c r="Z3" s="352"/>
    </row>
    <row r="4">
      <c r="A4" s="357" t="s">
        <v>727</v>
      </c>
      <c r="B4" s="356" t="s">
        <v>728</v>
      </c>
      <c r="C4" s="358">
        <v>0.1031</v>
      </c>
      <c r="D4" s="358">
        <v>0.103</v>
      </c>
      <c r="E4" s="358">
        <v>0.1018</v>
      </c>
      <c r="F4" s="358">
        <v>0.103</v>
      </c>
      <c r="G4" s="358">
        <v>0.0919</v>
      </c>
      <c r="H4" s="358">
        <v>0.0988</v>
      </c>
      <c r="I4" s="358">
        <v>0.0975</v>
      </c>
      <c r="J4" s="358">
        <v>0.0997</v>
      </c>
      <c r="K4" s="352"/>
      <c r="L4" s="352"/>
      <c r="M4" s="352"/>
      <c r="N4" s="352"/>
      <c r="O4" s="352"/>
      <c r="P4" s="352"/>
      <c r="Q4" s="352"/>
      <c r="R4" s="352"/>
      <c r="S4" s="352"/>
      <c r="T4" s="352"/>
      <c r="U4" s="352"/>
      <c r="V4" s="352"/>
      <c r="W4" s="352"/>
      <c r="X4" s="352"/>
      <c r="Y4" s="352"/>
      <c r="Z4" s="352"/>
    </row>
    <row r="5">
      <c r="A5" s="93"/>
      <c r="B5" s="356" t="s">
        <v>729</v>
      </c>
      <c r="C5" s="358">
        <v>0.0015</v>
      </c>
      <c r="D5" s="358">
        <v>0.0015</v>
      </c>
      <c r="E5" s="358">
        <v>0.0017</v>
      </c>
      <c r="F5" s="358">
        <v>0.0019</v>
      </c>
      <c r="G5" s="358">
        <v>0.0015</v>
      </c>
      <c r="H5" s="358">
        <v>0.0012</v>
      </c>
      <c r="I5" s="358">
        <v>0.0011</v>
      </c>
      <c r="J5" s="358">
        <v>0.0017</v>
      </c>
      <c r="K5" s="352"/>
      <c r="L5" s="352"/>
      <c r="M5" s="352"/>
      <c r="N5" s="352"/>
      <c r="O5" s="352"/>
      <c r="P5" s="352"/>
      <c r="Q5" s="352"/>
      <c r="R5" s="352"/>
      <c r="S5" s="352"/>
      <c r="T5" s="352"/>
      <c r="U5" s="352"/>
      <c r="V5" s="352"/>
      <c r="W5" s="352"/>
      <c r="X5" s="352"/>
      <c r="Y5" s="352"/>
      <c r="Z5" s="352"/>
    </row>
    <row r="6">
      <c r="A6" s="93"/>
      <c r="B6" s="356" t="s">
        <v>730</v>
      </c>
      <c r="C6" s="358">
        <v>0.3299</v>
      </c>
      <c r="D6" s="358">
        <v>0.3299</v>
      </c>
      <c r="E6" s="358">
        <v>0.3207</v>
      </c>
      <c r="F6" s="358">
        <v>0.3294</v>
      </c>
      <c r="G6" s="358">
        <v>0.2927</v>
      </c>
      <c r="H6" s="358">
        <v>0.3315</v>
      </c>
      <c r="I6" s="358">
        <v>0.3286</v>
      </c>
      <c r="J6" s="358">
        <v>0.2869</v>
      </c>
      <c r="K6" s="352"/>
      <c r="L6" s="352"/>
      <c r="M6" s="352"/>
      <c r="N6" s="352"/>
      <c r="O6" s="352"/>
      <c r="P6" s="352"/>
      <c r="Q6" s="352"/>
      <c r="R6" s="352"/>
      <c r="S6" s="352"/>
      <c r="T6" s="352"/>
      <c r="U6" s="352"/>
      <c r="V6" s="352"/>
      <c r="W6" s="352"/>
      <c r="X6" s="352"/>
      <c r="Y6" s="352"/>
      <c r="Z6" s="352"/>
    </row>
    <row r="7">
      <c r="A7" s="93"/>
      <c r="B7" s="356" t="s">
        <v>731</v>
      </c>
      <c r="C7" s="358">
        <v>0.1107</v>
      </c>
      <c r="D7" s="358">
        <v>0.1106</v>
      </c>
      <c r="E7" s="358">
        <v>0.1108</v>
      </c>
      <c r="F7" s="358">
        <v>0.1116</v>
      </c>
      <c r="G7" s="358">
        <v>0.0988</v>
      </c>
      <c r="H7" s="358">
        <v>0.1063</v>
      </c>
      <c r="I7" s="358">
        <v>0.1053</v>
      </c>
      <c r="J7" s="358">
        <v>0.0948</v>
      </c>
      <c r="K7" s="352"/>
      <c r="L7" s="352"/>
      <c r="M7" s="352"/>
      <c r="N7" s="352"/>
      <c r="O7" s="352"/>
      <c r="P7" s="352"/>
      <c r="Q7" s="352"/>
      <c r="R7" s="352"/>
      <c r="S7" s="352"/>
      <c r="T7" s="352"/>
      <c r="U7" s="352"/>
      <c r="V7" s="352"/>
      <c r="W7" s="352"/>
      <c r="X7" s="352"/>
      <c r="Y7" s="352"/>
      <c r="Z7" s="352"/>
    </row>
    <row r="8">
      <c r="A8" s="93"/>
      <c r="B8" s="356" t="s">
        <v>187</v>
      </c>
      <c r="C8" s="358">
        <v>0.0343</v>
      </c>
      <c r="D8" s="358">
        <v>0.0342</v>
      </c>
      <c r="E8" s="358">
        <v>0.0331</v>
      </c>
      <c r="F8" s="358">
        <v>0.0341</v>
      </c>
      <c r="G8" s="358">
        <v>0.0302</v>
      </c>
      <c r="H8" s="358">
        <v>0.0328</v>
      </c>
      <c r="I8" s="358">
        <v>0.0324</v>
      </c>
      <c r="J8" s="358">
        <v>0.0311</v>
      </c>
      <c r="K8" s="352"/>
      <c r="L8" s="352"/>
      <c r="M8" s="352"/>
      <c r="N8" s="352"/>
      <c r="O8" s="352"/>
      <c r="P8" s="352"/>
      <c r="Q8" s="352"/>
      <c r="R8" s="352"/>
      <c r="S8" s="352"/>
      <c r="T8" s="352"/>
      <c r="U8" s="352"/>
      <c r="V8" s="352"/>
      <c r="W8" s="352"/>
      <c r="X8" s="352"/>
      <c r="Y8" s="352"/>
      <c r="Z8" s="352"/>
    </row>
    <row r="9">
      <c r="A9" s="89"/>
      <c r="B9" s="359" t="s">
        <v>732</v>
      </c>
      <c r="C9" s="360">
        <v>0.5793</v>
      </c>
      <c r="D9" s="360">
        <v>0.5793</v>
      </c>
      <c r="E9" s="360">
        <v>0.5682</v>
      </c>
      <c r="F9" s="360">
        <v>0.5799</v>
      </c>
      <c r="G9" s="360">
        <v>0.5151</v>
      </c>
      <c r="H9" s="360">
        <v>0.5707</v>
      </c>
      <c r="I9" s="360">
        <v>0.5649</v>
      </c>
      <c r="J9" s="360">
        <v>0.5141</v>
      </c>
      <c r="K9" s="352"/>
      <c r="L9" s="352"/>
      <c r="M9" s="352"/>
      <c r="N9" s="352"/>
      <c r="O9" s="352"/>
      <c r="P9" s="352"/>
      <c r="Q9" s="352"/>
      <c r="R9" s="352"/>
      <c r="S9" s="352"/>
      <c r="T9" s="352"/>
      <c r="U9" s="352"/>
      <c r="V9" s="352"/>
      <c r="W9" s="352"/>
      <c r="X9" s="352"/>
      <c r="Y9" s="352"/>
      <c r="Z9" s="352"/>
    </row>
    <row r="10">
      <c r="A10" s="357" t="s">
        <v>733</v>
      </c>
      <c r="B10" s="356" t="s">
        <v>734</v>
      </c>
      <c r="C10" s="358">
        <v>0.0235</v>
      </c>
      <c r="D10" s="358">
        <v>0.0235</v>
      </c>
      <c r="E10" s="358">
        <v>0.0161</v>
      </c>
      <c r="F10" s="358">
        <v>0.0139</v>
      </c>
      <c r="G10" s="358">
        <v>0.0336</v>
      </c>
      <c r="H10" s="358">
        <v>0.0435</v>
      </c>
      <c r="I10" s="358">
        <v>0.0533</v>
      </c>
      <c r="J10" s="358">
        <v>0.1101</v>
      </c>
      <c r="K10" s="352"/>
      <c r="L10" s="352"/>
      <c r="M10" s="352"/>
      <c r="N10" s="352"/>
      <c r="O10" s="352"/>
      <c r="P10" s="352"/>
      <c r="Q10" s="352"/>
      <c r="R10" s="352"/>
      <c r="S10" s="352"/>
      <c r="T10" s="352"/>
      <c r="U10" s="352"/>
      <c r="V10" s="352"/>
      <c r="W10" s="352"/>
      <c r="X10" s="352"/>
      <c r="Y10" s="352"/>
      <c r="Z10" s="352"/>
    </row>
    <row r="11">
      <c r="A11" s="93"/>
      <c r="B11" s="356" t="s">
        <v>735</v>
      </c>
      <c r="C11" s="358">
        <v>0.0</v>
      </c>
      <c r="D11" s="358">
        <v>0.0</v>
      </c>
      <c r="E11" s="358">
        <v>0.0208</v>
      </c>
      <c r="F11" s="358">
        <v>0.0036</v>
      </c>
      <c r="G11" s="358">
        <v>0.0962</v>
      </c>
      <c r="H11" s="358">
        <v>0.0</v>
      </c>
      <c r="I11" s="358">
        <v>0.0</v>
      </c>
      <c r="J11" s="358">
        <v>0.0</v>
      </c>
      <c r="K11" s="352"/>
      <c r="L11" s="352"/>
      <c r="M11" s="352"/>
      <c r="N11" s="352"/>
      <c r="O11" s="352"/>
      <c r="P11" s="352"/>
      <c r="Q11" s="352"/>
      <c r="R11" s="352"/>
      <c r="S11" s="352"/>
      <c r="T11" s="352"/>
      <c r="U11" s="352"/>
      <c r="V11" s="352"/>
      <c r="W11" s="352"/>
      <c r="X11" s="352"/>
      <c r="Y11" s="352"/>
      <c r="Z11" s="352"/>
    </row>
    <row r="12">
      <c r="A12" s="93"/>
      <c r="B12" s="356" t="s">
        <v>736</v>
      </c>
      <c r="C12" s="358">
        <v>0.0021</v>
      </c>
      <c r="D12" s="358">
        <v>0.0021</v>
      </c>
      <c r="E12" s="358">
        <v>0.003</v>
      </c>
      <c r="F12" s="358">
        <v>0.0025</v>
      </c>
      <c r="G12" s="358">
        <v>0.0017</v>
      </c>
      <c r="H12" s="358">
        <v>0.0017</v>
      </c>
      <c r="I12" s="358">
        <v>0.0016</v>
      </c>
      <c r="J12" s="358">
        <v>0.0024</v>
      </c>
      <c r="K12" s="352"/>
      <c r="L12" s="352"/>
      <c r="M12" s="352"/>
      <c r="N12" s="352"/>
      <c r="O12" s="352"/>
      <c r="P12" s="352"/>
      <c r="Q12" s="352"/>
      <c r="R12" s="352"/>
      <c r="S12" s="352"/>
      <c r="T12" s="352"/>
      <c r="U12" s="352"/>
      <c r="V12" s="352"/>
      <c r="W12" s="352"/>
      <c r="X12" s="352"/>
      <c r="Y12" s="352"/>
      <c r="Z12" s="352"/>
    </row>
    <row r="13">
      <c r="A13" s="93"/>
      <c r="B13" s="356" t="s">
        <v>737</v>
      </c>
      <c r="C13" s="358">
        <v>0.001</v>
      </c>
      <c r="D13" s="358">
        <v>0.001</v>
      </c>
      <c r="E13" s="358">
        <v>9.0E-4</v>
      </c>
      <c r="F13" s="358">
        <v>0.0011</v>
      </c>
      <c r="G13" s="358">
        <v>9.0E-4</v>
      </c>
      <c r="H13" s="358">
        <v>0.0014</v>
      </c>
      <c r="I13" s="358">
        <v>0.0013</v>
      </c>
      <c r="J13" s="358">
        <v>2.0E-4</v>
      </c>
      <c r="K13" s="352"/>
      <c r="L13" s="352"/>
      <c r="M13" s="352"/>
      <c r="N13" s="352"/>
      <c r="O13" s="352"/>
      <c r="P13" s="352"/>
      <c r="Q13" s="352"/>
      <c r="R13" s="352"/>
      <c r="S13" s="352"/>
      <c r="T13" s="352"/>
      <c r="U13" s="352"/>
      <c r="V13" s="352"/>
      <c r="W13" s="352"/>
      <c r="X13" s="352"/>
      <c r="Y13" s="352"/>
      <c r="Z13" s="352"/>
    </row>
    <row r="14">
      <c r="A14" s="89"/>
      <c r="B14" s="356" t="s">
        <v>738</v>
      </c>
      <c r="C14" s="358">
        <v>0.0153</v>
      </c>
      <c r="D14" s="358">
        <v>0.0152</v>
      </c>
      <c r="E14" s="358">
        <v>0.0151</v>
      </c>
      <c r="F14" s="358">
        <v>0.0155</v>
      </c>
      <c r="G14" s="358">
        <v>0.0138</v>
      </c>
      <c r="H14" s="358">
        <v>0.0149</v>
      </c>
      <c r="I14" s="358">
        <v>0.0147</v>
      </c>
      <c r="J14" s="358">
        <v>0.0131</v>
      </c>
      <c r="K14" s="352"/>
      <c r="L14" s="352"/>
      <c r="M14" s="352"/>
      <c r="N14" s="352"/>
      <c r="O14" s="352"/>
      <c r="P14" s="352"/>
      <c r="Q14" s="352"/>
      <c r="R14" s="352"/>
      <c r="S14" s="352"/>
      <c r="T14" s="352"/>
      <c r="U14" s="352"/>
      <c r="V14" s="352"/>
      <c r="W14" s="352"/>
      <c r="X14" s="352"/>
      <c r="Y14" s="352"/>
      <c r="Z14" s="352"/>
    </row>
    <row r="15">
      <c r="A15" s="357" t="s">
        <v>739</v>
      </c>
      <c r="B15" s="356" t="s">
        <v>740</v>
      </c>
      <c r="C15" s="358">
        <v>7.0E-4</v>
      </c>
      <c r="D15" s="358">
        <v>7.0E-4</v>
      </c>
      <c r="E15" s="358">
        <v>7.0E-4</v>
      </c>
      <c r="F15" s="358">
        <v>7.0E-4</v>
      </c>
      <c r="G15" s="358">
        <v>6.0E-4</v>
      </c>
      <c r="H15" s="358">
        <v>7.0E-4</v>
      </c>
      <c r="I15" s="358">
        <v>7.0E-4</v>
      </c>
      <c r="J15" s="358">
        <v>6.0E-4</v>
      </c>
      <c r="K15" s="352"/>
      <c r="L15" s="352"/>
      <c r="M15" s="352"/>
      <c r="N15" s="352"/>
      <c r="O15" s="352"/>
      <c r="P15" s="352"/>
      <c r="Q15" s="352"/>
      <c r="R15" s="352"/>
      <c r="S15" s="352"/>
      <c r="T15" s="352"/>
      <c r="U15" s="352"/>
      <c r="V15" s="352"/>
      <c r="W15" s="352"/>
      <c r="X15" s="352"/>
      <c r="Y15" s="352"/>
      <c r="Z15" s="352"/>
    </row>
    <row r="16">
      <c r="A16" s="89"/>
      <c r="B16" s="356" t="s">
        <v>741</v>
      </c>
      <c r="C16" s="358">
        <v>1.0E-4</v>
      </c>
      <c r="D16" s="358">
        <v>1.0E-4</v>
      </c>
      <c r="E16" s="358">
        <v>4.0E-4</v>
      </c>
      <c r="F16" s="358">
        <v>4.0E-4</v>
      </c>
      <c r="G16" s="358">
        <v>3.0E-4</v>
      </c>
      <c r="H16" s="358">
        <v>4.0E-4</v>
      </c>
      <c r="I16" s="358">
        <v>5.0E-4</v>
      </c>
      <c r="J16" s="358">
        <v>4.0E-4</v>
      </c>
      <c r="K16" s="352"/>
      <c r="L16" s="352"/>
      <c r="M16" s="352"/>
      <c r="N16" s="352"/>
      <c r="O16" s="352"/>
      <c r="P16" s="352"/>
      <c r="Q16" s="352"/>
      <c r="R16" s="352"/>
      <c r="S16" s="352"/>
      <c r="T16" s="352"/>
      <c r="U16" s="352"/>
      <c r="V16" s="352"/>
      <c r="W16" s="352"/>
      <c r="X16" s="352"/>
      <c r="Y16" s="352"/>
      <c r="Z16" s="352"/>
    </row>
    <row r="17">
      <c r="A17" s="361"/>
      <c r="B17" s="359" t="s">
        <v>742</v>
      </c>
      <c r="C17" s="360">
        <v>0.622</v>
      </c>
      <c r="D17" s="360">
        <v>0.622</v>
      </c>
      <c r="E17" s="360">
        <v>0.6252</v>
      </c>
      <c r="F17" s="360">
        <v>0.6174</v>
      </c>
      <c r="G17" s="360">
        <v>0.6622</v>
      </c>
      <c r="H17" s="360">
        <v>0.6333</v>
      </c>
      <c r="I17" s="360">
        <v>0.637</v>
      </c>
      <c r="J17" s="360">
        <v>0.6409</v>
      </c>
      <c r="K17" s="352"/>
      <c r="L17" s="352"/>
      <c r="M17" s="352"/>
      <c r="N17" s="352"/>
      <c r="O17" s="352"/>
      <c r="P17" s="352"/>
      <c r="Q17" s="352"/>
      <c r="R17" s="352"/>
      <c r="S17" s="352"/>
      <c r="T17" s="352"/>
      <c r="U17" s="352"/>
      <c r="V17" s="352"/>
      <c r="W17" s="352"/>
      <c r="X17" s="352"/>
      <c r="Y17" s="352"/>
      <c r="Z17" s="352"/>
    </row>
    <row r="18">
      <c r="A18" s="353" t="s">
        <v>720</v>
      </c>
      <c r="B18" s="112"/>
      <c r="C18" s="354" t="s">
        <v>743</v>
      </c>
      <c r="D18" s="87"/>
      <c r="E18" s="87"/>
      <c r="F18" s="87"/>
      <c r="G18" s="87"/>
      <c r="H18" s="87"/>
      <c r="I18" s="87"/>
      <c r="J18" s="88"/>
      <c r="K18" s="352"/>
      <c r="L18" s="352"/>
      <c r="M18" s="352"/>
      <c r="N18" s="352"/>
      <c r="O18" s="352"/>
      <c r="P18" s="352"/>
      <c r="Q18" s="352"/>
      <c r="R18" s="352"/>
      <c r="S18" s="352"/>
      <c r="T18" s="352"/>
      <c r="U18" s="352"/>
      <c r="V18" s="352"/>
      <c r="W18" s="352"/>
      <c r="X18" s="352"/>
      <c r="Y18" s="352"/>
      <c r="Z18" s="352"/>
    </row>
    <row r="19">
      <c r="A19" s="355"/>
      <c r="B19" s="183"/>
      <c r="C19" s="356" t="s">
        <v>744</v>
      </c>
      <c r="D19" s="356" t="s">
        <v>745</v>
      </c>
      <c r="E19" s="356" t="s">
        <v>214</v>
      </c>
      <c r="F19" s="356" t="s">
        <v>217</v>
      </c>
      <c r="G19" s="356" t="s">
        <v>746</v>
      </c>
      <c r="H19" s="356" t="s">
        <v>747</v>
      </c>
      <c r="I19" s="356" t="s">
        <v>748</v>
      </c>
      <c r="J19" s="356" t="s">
        <v>227</v>
      </c>
      <c r="K19" s="352"/>
      <c r="L19" s="352"/>
      <c r="M19" s="352"/>
      <c r="N19" s="352"/>
      <c r="O19" s="352"/>
      <c r="P19" s="352"/>
      <c r="Q19" s="352"/>
      <c r="R19" s="352"/>
      <c r="S19" s="352"/>
      <c r="T19" s="352"/>
      <c r="U19" s="352"/>
      <c r="V19" s="352"/>
      <c r="W19" s="352"/>
      <c r="X19" s="352"/>
      <c r="Y19" s="352"/>
      <c r="Z19" s="352"/>
    </row>
    <row r="20">
      <c r="A20" s="357" t="s">
        <v>727</v>
      </c>
      <c r="B20" s="356" t="s">
        <v>728</v>
      </c>
      <c r="C20" s="362"/>
      <c r="D20" s="358">
        <v>0.0702</v>
      </c>
      <c r="E20" s="358">
        <v>0.0699</v>
      </c>
      <c r="F20" s="358">
        <v>0.0784</v>
      </c>
      <c r="G20" s="358">
        <v>0.0424</v>
      </c>
      <c r="H20" s="358">
        <v>0.0734</v>
      </c>
      <c r="I20" s="358">
        <v>0.0654</v>
      </c>
      <c r="J20" s="358">
        <v>0.0704</v>
      </c>
      <c r="K20" s="352"/>
      <c r="L20" s="352"/>
      <c r="M20" s="352"/>
      <c r="N20" s="352"/>
      <c r="O20" s="352"/>
      <c r="P20" s="352"/>
      <c r="Q20" s="352"/>
      <c r="R20" s="352"/>
      <c r="S20" s="352"/>
      <c r="T20" s="352"/>
      <c r="U20" s="352"/>
      <c r="V20" s="352"/>
      <c r="W20" s="352"/>
      <c r="X20" s="352"/>
      <c r="Y20" s="352"/>
      <c r="Z20" s="352"/>
    </row>
    <row r="21">
      <c r="A21" s="93"/>
      <c r="B21" s="356" t="s">
        <v>729</v>
      </c>
      <c r="C21" s="362"/>
      <c r="D21" s="358">
        <v>3.0E-4</v>
      </c>
      <c r="E21" s="358">
        <v>7.0E-4</v>
      </c>
      <c r="F21" s="358">
        <v>0.0011</v>
      </c>
      <c r="G21" s="358">
        <v>3.0E-4</v>
      </c>
      <c r="H21" s="358">
        <v>7.0E-4</v>
      </c>
      <c r="I21" s="358">
        <v>6.0E-4</v>
      </c>
      <c r="J21" s="358">
        <v>0.0017</v>
      </c>
      <c r="K21" s="352"/>
      <c r="L21" s="352"/>
      <c r="M21" s="352"/>
      <c r="N21" s="352"/>
      <c r="O21" s="352"/>
      <c r="P21" s="352"/>
      <c r="Q21" s="352"/>
      <c r="R21" s="352"/>
      <c r="S21" s="352"/>
      <c r="T21" s="352"/>
      <c r="U21" s="352"/>
      <c r="V21" s="352"/>
      <c r="W21" s="352"/>
      <c r="X21" s="352"/>
      <c r="Y21" s="352"/>
      <c r="Z21" s="352"/>
    </row>
    <row r="22">
      <c r="A22" s="93"/>
      <c r="B22" s="356" t="s">
        <v>730</v>
      </c>
      <c r="C22" s="362"/>
      <c r="D22" s="358">
        <v>0.1034</v>
      </c>
      <c r="E22" s="358">
        <v>0.1458</v>
      </c>
      <c r="F22" s="358">
        <v>0.1701</v>
      </c>
      <c r="G22" s="358">
        <v>0.0837</v>
      </c>
      <c r="H22" s="358">
        <v>0.1985</v>
      </c>
      <c r="I22" s="358">
        <v>0.166</v>
      </c>
      <c r="J22" s="358">
        <v>0.1287</v>
      </c>
      <c r="K22" s="352"/>
      <c r="L22" s="352"/>
      <c r="M22" s="352"/>
      <c r="N22" s="352"/>
      <c r="O22" s="352"/>
      <c r="P22" s="352"/>
      <c r="Q22" s="352"/>
      <c r="R22" s="352"/>
      <c r="S22" s="352"/>
      <c r="T22" s="352"/>
      <c r="U22" s="352"/>
      <c r="V22" s="352"/>
      <c r="W22" s="352"/>
      <c r="X22" s="352"/>
      <c r="Y22" s="352"/>
      <c r="Z22" s="352"/>
    </row>
    <row r="23">
      <c r="A23" s="93"/>
      <c r="B23" s="356" t="s">
        <v>731</v>
      </c>
      <c r="C23" s="362"/>
      <c r="D23" s="358">
        <v>0.0739</v>
      </c>
      <c r="E23" s="358">
        <v>0.0952</v>
      </c>
      <c r="F23" s="358">
        <v>0.1168</v>
      </c>
      <c r="G23" s="358">
        <v>0.0699</v>
      </c>
      <c r="H23" s="358">
        <v>0.1264</v>
      </c>
      <c r="I23" s="358">
        <v>0.0451</v>
      </c>
      <c r="J23" s="358">
        <v>0.0873</v>
      </c>
      <c r="K23" s="352"/>
      <c r="L23" s="352"/>
      <c r="M23" s="352"/>
      <c r="N23" s="352"/>
      <c r="O23" s="352"/>
      <c r="P23" s="352"/>
      <c r="Q23" s="352"/>
      <c r="R23" s="352"/>
      <c r="S23" s="352"/>
      <c r="T23" s="352"/>
      <c r="U23" s="352"/>
      <c r="V23" s="352"/>
      <c r="W23" s="352"/>
      <c r="X23" s="352"/>
      <c r="Y23" s="352"/>
      <c r="Z23" s="352"/>
    </row>
    <row r="24">
      <c r="A24" s="93"/>
      <c r="B24" s="356" t="s">
        <v>187</v>
      </c>
      <c r="C24" s="362"/>
      <c r="D24" s="358">
        <v>0.0074</v>
      </c>
      <c r="E24" s="358">
        <v>0.0102</v>
      </c>
      <c r="F24" s="358">
        <v>0.0119</v>
      </c>
      <c r="G24" s="358">
        <v>0.0068</v>
      </c>
      <c r="H24" s="358">
        <v>0.0095</v>
      </c>
      <c r="I24" s="358">
        <v>0.0071</v>
      </c>
      <c r="J24" s="358">
        <v>0.0105</v>
      </c>
      <c r="K24" s="352"/>
      <c r="L24" s="352"/>
      <c r="M24" s="352"/>
      <c r="N24" s="352"/>
      <c r="O24" s="352"/>
      <c r="P24" s="352"/>
      <c r="Q24" s="352"/>
      <c r="R24" s="352"/>
      <c r="S24" s="352"/>
      <c r="T24" s="352"/>
      <c r="U24" s="352"/>
      <c r="V24" s="352"/>
      <c r="W24" s="352"/>
      <c r="X24" s="352"/>
      <c r="Y24" s="352"/>
      <c r="Z24" s="352"/>
    </row>
    <row r="25">
      <c r="A25" s="89"/>
      <c r="B25" s="359" t="s">
        <v>732</v>
      </c>
      <c r="C25" s="362"/>
      <c r="D25" s="360">
        <v>0.2552</v>
      </c>
      <c r="E25" s="360">
        <v>0.3219</v>
      </c>
      <c r="F25" s="360">
        <v>0.3782</v>
      </c>
      <c r="G25" s="360">
        <v>0.2031</v>
      </c>
      <c r="H25" s="360">
        <v>0.4085</v>
      </c>
      <c r="I25" s="360">
        <v>0.2842</v>
      </c>
      <c r="J25" s="360">
        <v>0.2986</v>
      </c>
      <c r="K25" s="352"/>
      <c r="L25" s="352"/>
      <c r="M25" s="352"/>
      <c r="N25" s="352"/>
      <c r="O25" s="352"/>
      <c r="P25" s="352"/>
      <c r="Q25" s="352"/>
      <c r="R25" s="352"/>
      <c r="S25" s="352"/>
      <c r="T25" s="352"/>
      <c r="U25" s="352"/>
      <c r="V25" s="352"/>
      <c r="W25" s="352"/>
      <c r="X25" s="352"/>
      <c r="Y25" s="352"/>
      <c r="Z25" s="352"/>
    </row>
    <row r="26">
      <c r="A26" s="357" t="s">
        <v>733</v>
      </c>
      <c r="B26" s="356" t="s">
        <v>734</v>
      </c>
      <c r="C26" s="362"/>
      <c r="D26" s="358">
        <v>0.0071</v>
      </c>
      <c r="E26" s="358">
        <v>0.0974</v>
      </c>
      <c r="F26" s="358">
        <v>0.0508</v>
      </c>
      <c r="G26" s="358">
        <v>0.0738</v>
      </c>
      <c r="H26" s="358">
        <v>0.057</v>
      </c>
      <c r="I26" s="358">
        <v>0.0913</v>
      </c>
      <c r="J26" s="358">
        <v>0.3067</v>
      </c>
      <c r="K26" s="352"/>
      <c r="L26" s="352"/>
      <c r="M26" s="352"/>
      <c r="N26" s="352"/>
      <c r="O26" s="352"/>
      <c r="P26" s="352"/>
      <c r="Q26" s="352"/>
      <c r="R26" s="352"/>
      <c r="S26" s="352"/>
      <c r="T26" s="352"/>
      <c r="U26" s="352"/>
      <c r="V26" s="352"/>
      <c r="W26" s="352"/>
      <c r="X26" s="352"/>
      <c r="Y26" s="352"/>
      <c r="Z26" s="352"/>
    </row>
    <row r="27">
      <c r="A27" s="93"/>
      <c r="B27" s="356" t="s">
        <v>735</v>
      </c>
      <c r="C27" s="362"/>
      <c r="D27" s="358">
        <v>0.0</v>
      </c>
      <c r="E27" s="358">
        <v>0.0018</v>
      </c>
      <c r="F27" s="358">
        <v>0.0098</v>
      </c>
      <c r="G27" s="358">
        <v>0.099</v>
      </c>
      <c r="H27" s="358">
        <v>0.0</v>
      </c>
      <c r="I27" s="358">
        <v>0.0</v>
      </c>
      <c r="J27" s="358">
        <v>0.0</v>
      </c>
      <c r="K27" s="352"/>
      <c r="L27" s="352"/>
      <c r="M27" s="352"/>
      <c r="N27" s="352"/>
      <c r="O27" s="352"/>
      <c r="P27" s="352"/>
      <c r="Q27" s="352"/>
      <c r="R27" s="352"/>
      <c r="S27" s="352"/>
      <c r="T27" s="352"/>
      <c r="U27" s="352"/>
      <c r="V27" s="352"/>
      <c r="W27" s="352"/>
      <c r="X27" s="352"/>
      <c r="Y27" s="352"/>
      <c r="Z27" s="352"/>
    </row>
    <row r="28">
      <c r="A28" s="93"/>
      <c r="B28" s="356" t="s">
        <v>736</v>
      </c>
      <c r="C28" s="362"/>
      <c r="D28" s="358">
        <v>0.0013</v>
      </c>
      <c r="E28" s="358">
        <v>0.0024</v>
      </c>
      <c r="F28" s="358">
        <v>0.0019</v>
      </c>
      <c r="G28" s="358">
        <v>5.0E-4</v>
      </c>
      <c r="H28" s="358">
        <v>0.0013</v>
      </c>
      <c r="I28" s="358">
        <v>0.0011</v>
      </c>
      <c r="J28" s="358">
        <v>0.0028</v>
      </c>
      <c r="K28" s="352"/>
      <c r="L28" s="352"/>
      <c r="M28" s="352"/>
      <c r="N28" s="352"/>
      <c r="O28" s="352"/>
      <c r="P28" s="352"/>
      <c r="Q28" s="352"/>
      <c r="R28" s="352"/>
      <c r="S28" s="352"/>
      <c r="T28" s="352"/>
      <c r="U28" s="352"/>
      <c r="V28" s="352"/>
      <c r="W28" s="352"/>
      <c r="X28" s="352"/>
      <c r="Y28" s="352"/>
      <c r="Z28" s="352"/>
    </row>
    <row r="29">
      <c r="A29" s="93"/>
      <c r="B29" s="356" t="s">
        <v>737</v>
      </c>
      <c r="C29" s="362"/>
      <c r="D29" s="358">
        <v>0.1962</v>
      </c>
      <c r="E29" s="358">
        <v>0.0628</v>
      </c>
      <c r="F29" s="358">
        <v>0.0715</v>
      </c>
      <c r="G29" s="358">
        <v>0.2228</v>
      </c>
      <c r="H29" s="358">
        <v>0.0398</v>
      </c>
      <c r="I29" s="358">
        <v>0.0304</v>
      </c>
      <c r="J29" s="358">
        <v>0.0293</v>
      </c>
      <c r="K29" s="352"/>
      <c r="L29" s="352"/>
      <c r="M29" s="352"/>
      <c r="N29" s="352"/>
      <c r="O29" s="352"/>
      <c r="P29" s="352"/>
      <c r="Q29" s="352"/>
      <c r="R29" s="352"/>
      <c r="S29" s="352"/>
      <c r="T29" s="352"/>
      <c r="U29" s="352"/>
      <c r="V29" s="352"/>
      <c r="W29" s="352"/>
      <c r="X29" s="352"/>
      <c r="Y29" s="352"/>
      <c r="Z29" s="352"/>
    </row>
    <row r="30">
      <c r="A30" s="89"/>
      <c r="B30" s="356" t="s">
        <v>738</v>
      </c>
      <c r="C30" s="362"/>
      <c r="D30" s="358">
        <v>0.3738</v>
      </c>
      <c r="E30" s="358">
        <v>0.239</v>
      </c>
      <c r="F30" s="358">
        <v>0.172</v>
      </c>
      <c r="G30" s="358">
        <v>0.2433</v>
      </c>
      <c r="H30" s="358">
        <v>0.2054</v>
      </c>
      <c r="I30" s="358">
        <v>0.3016</v>
      </c>
      <c r="J30" s="358">
        <v>0.1122</v>
      </c>
      <c r="K30" s="352"/>
      <c r="L30" s="352"/>
      <c r="M30" s="352"/>
      <c r="N30" s="352"/>
      <c r="O30" s="352"/>
      <c r="P30" s="352"/>
      <c r="Q30" s="352"/>
      <c r="R30" s="352"/>
      <c r="S30" s="352"/>
      <c r="T30" s="352"/>
      <c r="U30" s="352"/>
      <c r="V30" s="352"/>
      <c r="W30" s="352"/>
      <c r="X30" s="352"/>
      <c r="Y30" s="352"/>
      <c r="Z30" s="352"/>
    </row>
    <row r="31">
      <c r="A31" s="357" t="s">
        <v>739</v>
      </c>
      <c r="B31" s="356" t="s">
        <v>749</v>
      </c>
      <c r="C31" s="362"/>
      <c r="D31" s="358">
        <v>3.0E-4</v>
      </c>
      <c r="E31" s="358">
        <v>0.0018</v>
      </c>
      <c r="F31" s="358">
        <v>0.0013</v>
      </c>
      <c r="G31" s="358">
        <v>4.0E-4</v>
      </c>
      <c r="H31" s="358">
        <v>0.001</v>
      </c>
      <c r="I31" s="358">
        <v>0.001</v>
      </c>
      <c r="J31" s="358">
        <v>0.004</v>
      </c>
      <c r="K31" s="352"/>
      <c r="L31" s="352"/>
      <c r="M31" s="352"/>
      <c r="N31" s="352"/>
      <c r="O31" s="352"/>
      <c r="P31" s="352"/>
      <c r="Q31" s="352"/>
      <c r="R31" s="352"/>
      <c r="S31" s="352"/>
      <c r="T31" s="352"/>
      <c r="U31" s="352"/>
      <c r="V31" s="352"/>
      <c r="W31" s="352"/>
      <c r="X31" s="352"/>
      <c r="Y31" s="352"/>
      <c r="Z31" s="352"/>
    </row>
    <row r="32">
      <c r="A32" s="89"/>
      <c r="B32" s="356" t="s">
        <v>741</v>
      </c>
      <c r="C32" s="362"/>
      <c r="D32" s="358">
        <v>0.0151</v>
      </c>
      <c r="E32" s="358">
        <v>0.0326</v>
      </c>
      <c r="F32" s="358">
        <v>0.0251</v>
      </c>
      <c r="G32" s="358">
        <v>0.0104</v>
      </c>
      <c r="H32" s="358">
        <v>0.0256</v>
      </c>
      <c r="I32" s="358">
        <v>0.0169</v>
      </c>
      <c r="J32" s="358">
        <v>0.0174</v>
      </c>
      <c r="K32" s="352"/>
      <c r="L32" s="352"/>
      <c r="M32" s="352"/>
      <c r="N32" s="352"/>
      <c r="O32" s="352"/>
      <c r="P32" s="352"/>
      <c r="Q32" s="352"/>
      <c r="R32" s="352"/>
      <c r="S32" s="352"/>
      <c r="T32" s="352"/>
      <c r="U32" s="352"/>
      <c r="V32" s="352"/>
      <c r="W32" s="352"/>
      <c r="X32" s="352"/>
      <c r="Y32" s="352"/>
      <c r="Z32" s="352"/>
    </row>
    <row r="33">
      <c r="A33" s="361"/>
      <c r="B33" s="359" t="s">
        <v>742</v>
      </c>
      <c r="C33" s="362"/>
      <c r="D33" s="360">
        <v>0.8489</v>
      </c>
      <c r="E33" s="360">
        <v>0.7597</v>
      </c>
      <c r="F33" s="360">
        <v>0.7106</v>
      </c>
      <c r="G33" s="360">
        <v>0.8533</v>
      </c>
      <c r="H33" s="360">
        <v>0.7386</v>
      </c>
      <c r="I33" s="360">
        <v>0.7265</v>
      </c>
      <c r="J33" s="360">
        <v>0.771</v>
      </c>
      <c r="K33" s="352"/>
      <c r="L33" s="352"/>
      <c r="M33" s="352"/>
      <c r="N33" s="352"/>
      <c r="O33" s="352"/>
      <c r="P33" s="352"/>
      <c r="Q33" s="352"/>
      <c r="R33" s="352"/>
      <c r="S33" s="352"/>
      <c r="T33" s="352"/>
      <c r="U33" s="352"/>
      <c r="V33" s="352"/>
      <c r="W33" s="352"/>
      <c r="X33" s="352"/>
      <c r="Y33" s="352"/>
      <c r="Z33" s="352"/>
    </row>
    <row r="34">
      <c r="A34" s="352"/>
      <c r="B34" s="352"/>
      <c r="C34" s="352"/>
      <c r="D34" s="352"/>
      <c r="E34" s="352"/>
      <c r="F34" s="352"/>
      <c r="G34" s="352"/>
      <c r="H34" s="352"/>
      <c r="I34" s="352"/>
      <c r="J34" s="352"/>
      <c r="K34" s="352"/>
      <c r="L34" s="352"/>
      <c r="M34" s="352"/>
      <c r="N34" s="352"/>
      <c r="O34" s="352"/>
      <c r="P34" s="352"/>
      <c r="Q34" s="352"/>
      <c r="R34" s="352"/>
      <c r="S34" s="352"/>
      <c r="T34" s="352"/>
      <c r="U34" s="352"/>
      <c r="V34" s="352"/>
      <c r="W34" s="352"/>
      <c r="X34" s="352"/>
      <c r="Y34" s="352"/>
      <c r="Z34" s="352"/>
    </row>
    <row r="35">
      <c r="A35" s="352"/>
      <c r="B35" s="352"/>
      <c r="C35" s="352"/>
      <c r="D35" s="352"/>
      <c r="E35" s="352"/>
      <c r="F35" s="352"/>
      <c r="G35" s="352"/>
      <c r="H35" s="352"/>
      <c r="I35" s="352"/>
      <c r="J35" s="352"/>
      <c r="K35" s="352"/>
      <c r="L35" s="352"/>
      <c r="M35" s="352"/>
      <c r="N35" s="352"/>
      <c r="O35" s="352"/>
      <c r="P35" s="352"/>
      <c r="Q35" s="352"/>
      <c r="R35" s="352"/>
      <c r="S35" s="352"/>
      <c r="T35" s="352"/>
      <c r="U35" s="352"/>
      <c r="V35" s="352"/>
      <c r="W35" s="352"/>
      <c r="X35" s="352"/>
      <c r="Y35" s="352"/>
      <c r="Z35" s="352"/>
    </row>
    <row r="36">
      <c r="A36" s="352"/>
      <c r="B36" s="352"/>
      <c r="C36" s="352"/>
      <c r="D36" s="352"/>
      <c r="E36" s="352"/>
      <c r="F36" s="352"/>
      <c r="G36" s="352"/>
      <c r="H36" s="352"/>
      <c r="I36" s="352"/>
      <c r="J36" s="352"/>
      <c r="K36" s="352"/>
      <c r="L36" s="352"/>
      <c r="M36" s="352"/>
      <c r="N36" s="352"/>
      <c r="O36" s="352"/>
      <c r="P36" s="352"/>
      <c r="Q36" s="352"/>
      <c r="R36" s="352"/>
      <c r="S36" s="352"/>
      <c r="T36" s="352"/>
      <c r="U36" s="352"/>
      <c r="V36" s="352"/>
      <c r="W36" s="352"/>
      <c r="X36" s="352"/>
      <c r="Y36" s="352"/>
      <c r="Z36" s="352"/>
    </row>
    <row r="37">
      <c r="A37" s="352"/>
      <c r="B37" s="352"/>
      <c r="C37" s="352"/>
      <c r="D37" s="352"/>
      <c r="E37" s="352"/>
      <c r="F37" s="352"/>
      <c r="G37" s="352"/>
      <c r="H37" s="352"/>
      <c r="I37" s="352"/>
      <c r="J37" s="352"/>
      <c r="K37" s="352"/>
      <c r="L37" s="352"/>
      <c r="M37" s="352"/>
      <c r="N37" s="352"/>
      <c r="O37" s="352"/>
      <c r="P37" s="352"/>
      <c r="Q37" s="352"/>
      <c r="R37" s="352"/>
      <c r="S37" s="352"/>
      <c r="T37" s="352"/>
      <c r="U37" s="352"/>
      <c r="V37" s="352"/>
      <c r="W37" s="352"/>
      <c r="X37" s="352"/>
      <c r="Y37" s="352"/>
      <c r="Z37" s="352"/>
    </row>
    <row r="38">
      <c r="A38" s="352"/>
      <c r="B38" s="352"/>
      <c r="C38" s="352"/>
      <c r="D38" s="352"/>
      <c r="E38" s="352"/>
      <c r="F38" s="352"/>
      <c r="G38" s="352"/>
      <c r="H38" s="352"/>
      <c r="I38" s="352"/>
      <c r="J38" s="352"/>
      <c r="K38" s="352"/>
      <c r="L38" s="352"/>
      <c r="M38" s="352"/>
      <c r="N38" s="352"/>
      <c r="O38" s="352"/>
      <c r="P38" s="352"/>
      <c r="Q38" s="352"/>
      <c r="R38" s="352"/>
      <c r="S38" s="352"/>
      <c r="T38" s="352"/>
      <c r="U38" s="352"/>
      <c r="V38" s="352"/>
      <c r="W38" s="352"/>
      <c r="X38" s="352"/>
      <c r="Y38" s="352"/>
      <c r="Z38" s="352"/>
    </row>
    <row r="39">
      <c r="A39" s="352"/>
      <c r="B39" s="352"/>
      <c r="C39" s="352"/>
      <c r="D39" s="352"/>
      <c r="E39" s="352"/>
      <c r="F39" s="352"/>
      <c r="G39" s="352"/>
      <c r="H39" s="352"/>
      <c r="I39" s="352"/>
      <c r="J39" s="352"/>
      <c r="K39" s="352"/>
      <c r="L39" s="352"/>
      <c r="M39" s="352"/>
      <c r="N39" s="352"/>
      <c r="O39" s="352"/>
      <c r="P39" s="352"/>
      <c r="Q39" s="352"/>
      <c r="R39" s="352"/>
      <c r="S39" s="352"/>
      <c r="T39" s="352"/>
      <c r="U39" s="352"/>
      <c r="V39" s="352"/>
      <c r="W39" s="352"/>
      <c r="X39" s="352"/>
      <c r="Y39" s="352"/>
      <c r="Z39" s="352"/>
    </row>
    <row r="40">
      <c r="A40" s="352"/>
      <c r="B40" s="352"/>
      <c r="C40" s="352"/>
      <c r="D40" s="352"/>
      <c r="E40" s="352"/>
      <c r="F40" s="352"/>
      <c r="G40" s="352"/>
      <c r="H40" s="352"/>
      <c r="I40" s="352"/>
      <c r="J40" s="352"/>
      <c r="K40" s="352"/>
      <c r="L40" s="352"/>
      <c r="M40" s="352"/>
      <c r="N40" s="352"/>
      <c r="O40" s="352"/>
      <c r="P40" s="352"/>
      <c r="Q40" s="352"/>
      <c r="R40" s="352"/>
      <c r="S40" s="352"/>
      <c r="T40" s="352"/>
      <c r="U40" s="352"/>
      <c r="V40" s="352"/>
      <c r="W40" s="352"/>
      <c r="X40" s="352"/>
      <c r="Y40" s="352"/>
      <c r="Z40" s="352"/>
    </row>
    <row r="41">
      <c r="A41" s="352"/>
      <c r="B41" s="352"/>
      <c r="C41" s="352"/>
      <c r="D41" s="352"/>
      <c r="E41" s="352"/>
      <c r="F41" s="352"/>
      <c r="G41" s="352"/>
      <c r="H41" s="352"/>
      <c r="I41" s="352"/>
      <c r="J41" s="352"/>
      <c r="K41" s="352"/>
      <c r="L41" s="352"/>
      <c r="M41" s="352"/>
      <c r="N41" s="352"/>
      <c r="O41" s="352"/>
      <c r="P41" s="352"/>
      <c r="Q41" s="352"/>
      <c r="R41" s="352"/>
      <c r="S41" s="352"/>
      <c r="T41" s="352"/>
      <c r="U41" s="352"/>
      <c r="V41" s="352"/>
      <c r="W41" s="352"/>
      <c r="X41" s="352"/>
      <c r="Y41" s="352"/>
      <c r="Z41" s="352"/>
    </row>
    <row r="42">
      <c r="A42" s="352"/>
      <c r="B42" s="352"/>
      <c r="C42" s="352"/>
      <c r="D42" s="352"/>
      <c r="E42" s="352"/>
      <c r="F42" s="352"/>
      <c r="G42" s="352"/>
      <c r="H42" s="352"/>
      <c r="I42" s="352"/>
      <c r="J42" s="352"/>
      <c r="K42" s="352"/>
      <c r="L42" s="352"/>
      <c r="M42" s="352"/>
      <c r="N42" s="352"/>
      <c r="O42" s="352"/>
      <c r="P42" s="352"/>
      <c r="Q42" s="352"/>
      <c r="R42" s="352"/>
      <c r="S42" s="352"/>
      <c r="T42" s="352"/>
      <c r="U42" s="352"/>
      <c r="V42" s="352"/>
      <c r="W42" s="352"/>
      <c r="X42" s="352"/>
      <c r="Y42" s="352"/>
      <c r="Z42" s="352"/>
    </row>
    <row r="43">
      <c r="A43" s="352"/>
      <c r="B43" s="352"/>
      <c r="C43" s="352"/>
      <c r="D43" s="352"/>
      <c r="E43" s="352"/>
      <c r="F43" s="352"/>
      <c r="G43" s="352"/>
      <c r="H43" s="352"/>
      <c r="I43" s="352"/>
      <c r="J43" s="352"/>
      <c r="K43" s="352"/>
      <c r="L43" s="352"/>
      <c r="M43" s="352"/>
      <c r="N43" s="352"/>
      <c r="O43" s="352"/>
      <c r="P43" s="352"/>
      <c r="Q43" s="352"/>
      <c r="R43" s="352"/>
      <c r="S43" s="352"/>
      <c r="T43" s="352"/>
      <c r="U43" s="352"/>
      <c r="V43" s="352"/>
      <c r="W43" s="352"/>
      <c r="X43" s="352"/>
      <c r="Y43" s="352"/>
      <c r="Z43" s="352"/>
    </row>
    <row r="44">
      <c r="A44" s="352"/>
      <c r="B44" s="352"/>
      <c r="C44" s="352"/>
      <c r="D44" s="352"/>
      <c r="E44" s="352"/>
      <c r="F44" s="352"/>
      <c r="G44" s="352"/>
      <c r="H44" s="352"/>
      <c r="I44" s="352"/>
      <c r="J44" s="352"/>
      <c r="K44" s="352"/>
      <c r="L44" s="352"/>
      <c r="M44" s="352"/>
      <c r="N44" s="352"/>
      <c r="O44" s="352"/>
      <c r="P44" s="352"/>
      <c r="Q44" s="352"/>
      <c r="R44" s="352"/>
      <c r="S44" s="352"/>
      <c r="T44" s="352"/>
      <c r="U44" s="352"/>
      <c r="V44" s="352"/>
      <c r="W44" s="352"/>
      <c r="X44" s="352"/>
      <c r="Y44" s="352"/>
      <c r="Z44" s="352"/>
    </row>
    <row r="45">
      <c r="A45" s="352"/>
      <c r="B45" s="352"/>
      <c r="C45" s="352"/>
      <c r="D45" s="352"/>
      <c r="E45" s="352"/>
      <c r="F45" s="352"/>
      <c r="G45" s="352"/>
      <c r="H45" s="352"/>
      <c r="I45" s="352"/>
      <c r="J45" s="352"/>
      <c r="K45" s="352"/>
      <c r="L45" s="352"/>
      <c r="M45" s="352"/>
      <c r="N45" s="352"/>
      <c r="O45" s="352"/>
      <c r="P45" s="352"/>
      <c r="Q45" s="352"/>
      <c r="R45" s="352"/>
      <c r="S45" s="352"/>
      <c r="T45" s="352"/>
      <c r="U45" s="352"/>
      <c r="V45" s="352"/>
      <c r="W45" s="352"/>
      <c r="X45" s="352"/>
      <c r="Y45" s="352"/>
      <c r="Z45" s="352"/>
    </row>
    <row r="46">
      <c r="A46" s="352"/>
      <c r="B46" s="352"/>
      <c r="C46" s="352"/>
      <c r="D46" s="352"/>
      <c r="E46" s="352"/>
      <c r="F46" s="352"/>
      <c r="G46" s="352"/>
      <c r="H46" s="352"/>
      <c r="I46" s="352"/>
      <c r="J46" s="352"/>
      <c r="K46" s="352"/>
      <c r="L46" s="352"/>
      <c r="M46" s="352"/>
      <c r="N46" s="352"/>
      <c r="O46" s="352"/>
      <c r="P46" s="352"/>
      <c r="Q46" s="352"/>
      <c r="R46" s="352"/>
      <c r="S46" s="352"/>
      <c r="T46" s="352"/>
      <c r="U46" s="352"/>
      <c r="V46" s="352"/>
      <c r="W46" s="352"/>
      <c r="X46" s="352"/>
      <c r="Y46" s="352"/>
      <c r="Z46" s="352"/>
    </row>
    <row r="47">
      <c r="A47" s="352"/>
      <c r="B47" s="352"/>
      <c r="C47" s="352"/>
      <c r="D47" s="352"/>
      <c r="E47" s="352"/>
      <c r="F47" s="352"/>
      <c r="G47" s="352"/>
      <c r="H47" s="352"/>
      <c r="I47" s="352"/>
      <c r="J47" s="352"/>
      <c r="K47" s="352"/>
      <c r="L47" s="352"/>
      <c r="M47" s="352"/>
      <c r="N47" s="352"/>
      <c r="O47" s="352"/>
      <c r="P47" s="352"/>
      <c r="Q47" s="352"/>
      <c r="R47" s="352"/>
      <c r="S47" s="352"/>
      <c r="T47" s="352"/>
      <c r="U47" s="352"/>
      <c r="V47" s="352"/>
      <c r="W47" s="352"/>
      <c r="X47" s="352"/>
      <c r="Y47" s="352"/>
      <c r="Z47" s="352"/>
    </row>
    <row r="48">
      <c r="A48" s="352"/>
      <c r="B48" s="352"/>
      <c r="C48" s="352"/>
      <c r="D48" s="352"/>
      <c r="E48" s="352"/>
      <c r="F48" s="352"/>
      <c r="G48" s="352"/>
      <c r="H48" s="352"/>
      <c r="I48" s="352"/>
      <c r="J48" s="352"/>
      <c r="K48" s="352"/>
      <c r="L48" s="352"/>
      <c r="M48" s="352"/>
      <c r="N48" s="352"/>
      <c r="O48" s="352"/>
      <c r="P48" s="352"/>
      <c r="Q48" s="352"/>
      <c r="R48" s="352"/>
      <c r="S48" s="352"/>
      <c r="T48" s="352"/>
      <c r="U48" s="352"/>
      <c r="V48" s="352"/>
      <c r="W48" s="352"/>
      <c r="X48" s="352"/>
      <c r="Y48" s="352"/>
      <c r="Z48" s="352"/>
    </row>
    <row r="49">
      <c r="A49" s="352"/>
      <c r="B49" s="352"/>
      <c r="C49" s="352"/>
      <c r="D49" s="352"/>
      <c r="E49" s="352"/>
      <c r="F49" s="352"/>
      <c r="G49" s="352"/>
      <c r="H49" s="352"/>
      <c r="I49" s="352"/>
      <c r="J49" s="352"/>
      <c r="K49" s="352"/>
      <c r="L49" s="352"/>
      <c r="M49" s="352"/>
      <c r="N49" s="352"/>
      <c r="O49" s="352"/>
      <c r="P49" s="352"/>
      <c r="Q49" s="352"/>
      <c r="R49" s="352"/>
      <c r="S49" s="352"/>
      <c r="T49" s="352"/>
      <c r="U49" s="352"/>
      <c r="V49" s="352"/>
      <c r="W49" s="352"/>
      <c r="X49" s="352"/>
      <c r="Y49" s="352"/>
      <c r="Z49" s="352"/>
    </row>
    <row r="50">
      <c r="A50" s="352"/>
      <c r="B50" s="352"/>
      <c r="C50" s="352"/>
      <c r="D50" s="352"/>
      <c r="E50" s="352"/>
      <c r="F50" s="352"/>
      <c r="G50" s="352"/>
      <c r="H50" s="352"/>
      <c r="I50" s="352"/>
      <c r="J50" s="352"/>
      <c r="K50" s="352"/>
      <c r="L50" s="352"/>
      <c r="M50" s="352"/>
      <c r="N50" s="352"/>
      <c r="O50" s="352"/>
      <c r="P50" s="352"/>
      <c r="Q50" s="352"/>
      <c r="R50" s="352"/>
      <c r="S50" s="352"/>
      <c r="T50" s="352"/>
      <c r="U50" s="352"/>
      <c r="V50" s="352"/>
      <c r="W50" s="352"/>
      <c r="X50" s="352"/>
      <c r="Y50" s="352"/>
      <c r="Z50" s="352"/>
    </row>
    <row r="51">
      <c r="A51" s="352"/>
      <c r="B51" s="352"/>
      <c r="C51" s="352"/>
      <c r="D51" s="352"/>
      <c r="E51" s="352"/>
      <c r="F51" s="352"/>
      <c r="G51" s="352"/>
      <c r="H51" s="352"/>
      <c r="I51" s="352"/>
      <c r="J51" s="352"/>
      <c r="K51" s="352"/>
      <c r="L51" s="352"/>
      <c r="M51" s="352"/>
      <c r="N51" s="352"/>
      <c r="O51" s="352"/>
      <c r="P51" s="352"/>
      <c r="Q51" s="352"/>
      <c r="R51" s="352"/>
      <c r="S51" s="352"/>
      <c r="T51" s="352"/>
      <c r="U51" s="352"/>
      <c r="V51" s="352"/>
      <c r="W51" s="352"/>
      <c r="X51" s="352"/>
      <c r="Y51" s="352"/>
      <c r="Z51" s="352"/>
    </row>
    <row r="52">
      <c r="A52" s="352"/>
      <c r="B52" s="352"/>
      <c r="C52" s="352"/>
      <c r="D52" s="352"/>
      <c r="E52" s="352"/>
      <c r="F52" s="352"/>
      <c r="G52" s="352"/>
      <c r="H52" s="352"/>
      <c r="I52" s="352"/>
      <c r="J52" s="352"/>
      <c r="K52" s="352"/>
      <c r="L52" s="352"/>
      <c r="M52" s="352"/>
      <c r="N52" s="352"/>
      <c r="O52" s="352"/>
      <c r="P52" s="352"/>
      <c r="Q52" s="352"/>
      <c r="R52" s="352"/>
      <c r="S52" s="352"/>
      <c r="T52" s="352"/>
      <c r="U52" s="352"/>
      <c r="V52" s="352"/>
      <c r="W52" s="352"/>
      <c r="X52" s="352"/>
      <c r="Y52" s="352"/>
      <c r="Z52" s="352"/>
    </row>
    <row r="53">
      <c r="A53" s="352"/>
      <c r="B53" s="352"/>
      <c r="C53" s="352"/>
      <c r="D53" s="352"/>
      <c r="E53" s="352"/>
      <c r="F53" s="352"/>
      <c r="G53" s="352"/>
      <c r="H53" s="352"/>
      <c r="I53" s="352"/>
      <c r="J53" s="352"/>
      <c r="K53" s="352"/>
      <c r="L53" s="352"/>
      <c r="M53" s="352"/>
      <c r="N53" s="352"/>
      <c r="O53" s="352"/>
      <c r="P53" s="352"/>
      <c r="Q53" s="352"/>
      <c r="R53" s="352"/>
      <c r="S53" s="352"/>
      <c r="T53" s="352"/>
      <c r="U53" s="352"/>
      <c r="V53" s="352"/>
      <c r="W53" s="352"/>
      <c r="X53" s="352"/>
      <c r="Y53" s="352"/>
      <c r="Z53" s="352"/>
    </row>
    <row r="54">
      <c r="A54" s="352"/>
      <c r="B54" s="352"/>
      <c r="C54" s="352"/>
      <c r="D54" s="352"/>
      <c r="E54" s="352"/>
      <c r="F54" s="352"/>
      <c r="G54" s="352"/>
      <c r="H54" s="352"/>
      <c r="I54" s="352"/>
      <c r="J54" s="352"/>
      <c r="K54" s="352"/>
      <c r="L54" s="352"/>
      <c r="M54" s="352"/>
      <c r="N54" s="352"/>
      <c r="O54" s="352"/>
      <c r="P54" s="352"/>
      <c r="Q54" s="352"/>
      <c r="R54" s="352"/>
      <c r="S54" s="352"/>
      <c r="T54" s="352"/>
      <c r="U54" s="352"/>
      <c r="V54" s="352"/>
      <c r="W54" s="352"/>
      <c r="X54" s="352"/>
      <c r="Y54" s="352"/>
      <c r="Z54" s="352"/>
    </row>
    <row r="55">
      <c r="A55" s="352"/>
      <c r="B55" s="352"/>
      <c r="C55" s="352"/>
      <c r="D55" s="352"/>
      <c r="E55" s="352"/>
      <c r="F55" s="352"/>
      <c r="G55" s="352"/>
      <c r="H55" s="352"/>
      <c r="I55" s="352"/>
      <c r="J55" s="352"/>
      <c r="K55" s="352"/>
      <c r="L55" s="352"/>
      <c r="M55" s="352"/>
      <c r="N55" s="352"/>
      <c r="O55" s="352"/>
      <c r="P55" s="352"/>
      <c r="Q55" s="352"/>
      <c r="R55" s="352"/>
      <c r="S55" s="352"/>
      <c r="T55" s="352"/>
      <c r="U55" s="352"/>
      <c r="V55" s="352"/>
      <c r="W55" s="352"/>
      <c r="X55" s="352"/>
      <c r="Y55" s="352"/>
      <c r="Z55" s="352"/>
    </row>
    <row r="56">
      <c r="A56" s="352"/>
      <c r="B56" s="352"/>
      <c r="C56" s="352"/>
      <c r="D56" s="352"/>
      <c r="E56" s="352"/>
      <c r="F56" s="352"/>
      <c r="G56" s="352"/>
      <c r="H56" s="352"/>
      <c r="I56" s="352"/>
      <c r="J56" s="352"/>
      <c r="K56" s="352"/>
      <c r="L56" s="352"/>
      <c r="M56" s="352"/>
      <c r="N56" s="352"/>
      <c r="O56" s="352"/>
      <c r="P56" s="352"/>
      <c r="Q56" s="352"/>
      <c r="R56" s="352"/>
      <c r="S56" s="352"/>
      <c r="T56" s="352"/>
      <c r="U56" s="352"/>
      <c r="V56" s="352"/>
      <c r="W56" s="352"/>
      <c r="X56" s="352"/>
      <c r="Y56" s="352"/>
      <c r="Z56" s="352"/>
    </row>
    <row r="57">
      <c r="A57" s="352"/>
      <c r="B57" s="352"/>
      <c r="C57" s="352"/>
      <c r="D57" s="352"/>
      <c r="E57" s="352"/>
      <c r="F57" s="352"/>
      <c r="G57" s="352"/>
      <c r="H57" s="352"/>
      <c r="I57" s="352"/>
      <c r="J57" s="352"/>
      <c r="K57" s="352"/>
      <c r="L57" s="352"/>
      <c r="M57" s="352"/>
      <c r="N57" s="352"/>
      <c r="O57" s="352"/>
      <c r="P57" s="352"/>
      <c r="Q57" s="352"/>
      <c r="R57" s="352"/>
      <c r="S57" s="352"/>
      <c r="T57" s="352"/>
      <c r="U57" s="352"/>
      <c r="V57" s="352"/>
      <c r="W57" s="352"/>
      <c r="X57" s="352"/>
      <c r="Y57" s="352"/>
      <c r="Z57" s="352"/>
    </row>
    <row r="58">
      <c r="A58" s="352"/>
      <c r="B58" s="352"/>
      <c r="C58" s="352"/>
      <c r="D58" s="352"/>
      <c r="E58" s="352"/>
      <c r="F58" s="352"/>
      <c r="G58" s="352"/>
      <c r="H58" s="352"/>
      <c r="I58" s="352"/>
      <c r="J58" s="352"/>
      <c r="K58" s="352"/>
      <c r="L58" s="352"/>
      <c r="M58" s="352"/>
      <c r="N58" s="352"/>
      <c r="O58" s="352"/>
      <c r="P58" s="352"/>
      <c r="Q58" s="352"/>
      <c r="R58" s="352"/>
      <c r="S58" s="352"/>
      <c r="T58" s="352"/>
      <c r="U58" s="352"/>
      <c r="V58" s="352"/>
      <c r="W58" s="352"/>
      <c r="X58" s="352"/>
      <c r="Y58" s="352"/>
      <c r="Z58" s="352"/>
    </row>
    <row r="59">
      <c r="A59" s="352"/>
      <c r="B59" s="352"/>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row>
    <row r="60">
      <c r="A60" s="352"/>
      <c r="B60" s="352"/>
      <c r="C60" s="352"/>
      <c r="D60" s="352"/>
      <c r="E60" s="352"/>
      <c r="F60" s="352"/>
      <c r="G60" s="352"/>
      <c r="H60" s="352"/>
      <c r="I60" s="352"/>
      <c r="J60" s="352"/>
      <c r="K60" s="352"/>
      <c r="L60" s="352"/>
      <c r="M60" s="352"/>
      <c r="N60" s="352"/>
      <c r="O60" s="352"/>
      <c r="P60" s="352"/>
      <c r="Q60" s="352"/>
      <c r="R60" s="352"/>
      <c r="S60" s="352"/>
      <c r="T60" s="352"/>
      <c r="U60" s="352"/>
      <c r="V60" s="352"/>
      <c r="W60" s="352"/>
      <c r="X60" s="352"/>
      <c r="Y60" s="352"/>
      <c r="Z60" s="352"/>
    </row>
    <row r="61">
      <c r="A61" s="352"/>
      <c r="B61" s="352"/>
      <c r="C61" s="352"/>
      <c r="D61" s="352"/>
      <c r="E61" s="352"/>
      <c r="F61" s="352"/>
      <c r="G61" s="352"/>
      <c r="H61" s="352"/>
      <c r="I61" s="352"/>
      <c r="J61" s="352"/>
      <c r="K61" s="352"/>
      <c r="L61" s="352"/>
      <c r="M61" s="352"/>
      <c r="N61" s="352"/>
      <c r="O61" s="352"/>
      <c r="P61" s="352"/>
      <c r="Q61" s="352"/>
      <c r="R61" s="352"/>
      <c r="S61" s="352"/>
      <c r="T61" s="352"/>
      <c r="U61" s="352"/>
      <c r="V61" s="352"/>
      <c r="W61" s="352"/>
      <c r="X61" s="352"/>
      <c r="Y61" s="352"/>
      <c r="Z61" s="352"/>
    </row>
    <row r="62">
      <c r="A62" s="352"/>
      <c r="B62" s="352"/>
      <c r="C62" s="352"/>
      <c r="D62" s="352"/>
      <c r="E62" s="352"/>
      <c r="F62" s="352"/>
      <c r="G62" s="352"/>
      <c r="H62" s="352"/>
      <c r="I62" s="352"/>
      <c r="J62" s="352"/>
      <c r="K62" s="352"/>
      <c r="L62" s="352"/>
      <c r="M62" s="352"/>
      <c r="N62" s="352"/>
      <c r="O62" s="352"/>
      <c r="P62" s="352"/>
      <c r="Q62" s="352"/>
      <c r="R62" s="352"/>
      <c r="S62" s="352"/>
      <c r="T62" s="352"/>
      <c r="U62" s="352"/>
      <c r="V62" s="352"/>
      <c r="W62" s="352"/>
      <c r="X62" s="352"/>
      <c r="Y62" s="352"/>
      <c r="Z62" s="352"/>
    </row>
    <row r="63">
      <c r="A63" s="352"/>
      <c r="B63" s="352"/>
      <c r="C63" s="352"/>
      <c r="D63" s="352"/>
      <c r="E63" s="352"/>
      <c r="F63" s="352"/>
      <c r="G63" s="352"/>
      <c r="H63" s="352"/>
      <c r="I63" s="352"/>
      <c r="J63" s="352"/>
      <c r="K63" s="352"/>
      <c r="L63" s="352"/>
      <c r="M63" s="352"/>
      <c r="N63" s="352"/>
      <c r="O63" s="352"/>
      <c r="P63" s="352"/>
      <c r="Q63" s="352"/>
      <c r="R63" s="352"/>
      <c r="S63" s="352"/>
      <c r="T63" s="352"/>
      <c r="U63" s="352"/>
      <c r="V63" s="352"/>
      <c r="W63" s="352"/>
      <c r="X63" s="352"/>
      <c r="Y63" s="352"/>
      <c r="Z63" s="352"/>
    </row>
    <row r="64">
      <c r="A64" s="352"/>
      <c r="B64" s="352"/>
      <c r="C64" s="352"/>
      <c r="D64" s="352"/>
      <c r="E64" s="352"/>
      <c r="F64" s="352"/>
      <c r="G64" s="352"/>
      <c r="H64" s="352"/>
      <c r="I64" s="352"/>
      <c r="J64" s="352"/>
      <c r="K64" s="352"/>
      <c r="L64" s="352"/>
      <c r="M64" s="352"/>
      <c r="N64" s="352"/>
      <c r="O64" s="352"/>
      <c r="P64" s="352"/>
      <c r="Q64" s="352"/>
      <c r="R64" s="352"/>
      <c r="S64" s="352"/>
      <c r="T64" s="352"/>
      <c r="U64" s="352"/>
      <c r="V64" s="352"/>
      <c r="W64" s="352"/>
      <c r="X64" s="352"/>
      <c r="Y64" s="352"/>
      <c r="Z64" s="352"/>
    </row>
    <row r="65">
      <c r="A65" s="352"/>
      <c r="B65" s="352"/>
      <c r="C65" s="352"/>
      <c r="D65" s="352"/>
      <c r="E65" s="352"/>
      <c r="F65" s="352"/>
      <c r="G65" s="352"/>
      <c r="H65" s="352"/>
      <c r="I65" s="352"/>
      <c r="J65" s="352"/>
      <c r="K65" s="352"/>
      <c r="L65" s="352"/>
      <c r="M65" s="352"/>
      <c r="N65" s="352"/>
      <c r="O65" s="352"/>
      <c r="P65" s="352"/>
      <c r="Q65" s="352"/>
      <c r="R65" s="352"/>
      <c r="S65" s="352"/>
      <c r="T65" s="352"/>
      <c r="U65" s="352"/>
      <c r="V65" s="352"/>
      <c r="W65" s="352"/>
      <c r="X65" s="352"/>
      <c r="Y65" s="352"/>
      <c r="Z65" s="352"/>
    </row>
    <row r="66">
      <c r="A66" s="352"/>
      <c r="B66" s="352"/>
      <c r="C66" s="352"/>
      <c r="D66" s="352"/>
      <c r="E66" s="352"/>
      <c r="F66" s="352"/>
      <c r="G66" s="352"/>
      <c r="H66" s="352"/>
      <c r="I66" s="352"/>
      <c r="J66" s="352"/>
      <c r="K66" s="352"/>
      <c r="L66" s="352"/>
      <c r="M66" s="352"/>
      <c r="N66" s="352"/>
      <c r="O66" s="352"/>
      <c r="P66" s="352"/>
      <c r="Q66" s="352"/>
      <c r="R66" s="352"/>
      <c r="S66" s="352"/>
      <c r="T66" s="352"/>
      <c r="U66" s="352"/>
      <c r="V66" s="352"/>
      <c r="W66" s="352"/>
      <c r="X66" s="352"/>
      <c r="Y66" s="352"/>
      <c r="Z66" s="352"/>
    </row>
    <row r="67">
      <c r="A67" s="352"/>
      <c r="B67" s="352"/>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row>
    <row r="68">
      <c r="A68" s="352"/>
      <c r="B68" s="352"/>
      <c r="C68" s="352"/>
      <c r="D68" s="352"/>
      <c r="E68" s="352"/>
      <c r="F68" s="352"/>
      <c r="G68" s="352"/>
      <c r="H68" s="352"/>
      <c r="I68" s="352"/>
      <c r="J68" s="352"/>
      <c r="K68" s="352"/>
      <c r="L68" s="352"/>
      <c r="M68" s="352"/>
      <c r="N68" s="352"/>
      <c r="O68" s="352"/>
      <c r="P68" s="352"/>
      <c r="Q68" s="352"/>
      <c r="R68" s="352"/>
      <c r="S68" s="352"/>
      <c r="T68" s="352"/>
      <c r="U68" s="352"/>
      <c r="V68" s="352"/>
      <c r="W68" s="352"/>
      <c r="X68" s="352"/>
      <c r="Y68" s="352"/>
      <c r="Z68" s="352"/>
    </row>
    <row r="69">
      <c r="A69" s="352"/>
      <c r="B69" s="352"/>
      <c r="C69" s="352"/>
      <c r="D69" s="352"/>
      <c r="E69" s="352"/>
      <c r="F69" s="352"/>
      <c r="G69" s="352"/>
      <c r="H69" s="352"/>
      <c r="I69" s="352"/>
      <c r="J69" s="352"/>
      <c r="K69" s="352"/>
      <c r="L69" s="352"/>
      <c r="M69" s="352"/>
      <c r="N69" s="352"/>
      <c r="O69" s="352"/>
      <c r="P69" s="352"/>
      <c r="Q69" s="352"/>
      <c r="R69" s="352"/>
      <c r="S69" s="352"/>
      <c r="T69" s="352"/>
      <c r="U69" s="352"/>
      <c r="V69" s="352"/>
      <c r="W69" s="352"/>
      <c r="X69" s="352"/>
      <c r="Y69" s="352"/>
      <c r="Z69" s="352"/>
    </row>
    <row r="70">
      <c r="A70" s="352"/>
      <c r="B70" s="352"/>
      <c r="C70" s="352"/>
      <c r="D70" s="352"/>
      <c r="E70" s="352"/>
      <c r="F70" s="352"/>
      <c r="G70" s="352"/>
      <c r="H70" s="352"/>
      <c r="I70" s="352"/>
      <c r="J70" s="352"/>
      <c r="K70" s="352"/>
      <c r="L70" s="352"/>
      <c r="M70" s="352"/>
      <c r="N70" s="352"/>
      <c r="O70" s="352"/>
      <c r="P70" s="352"/>
      <c r="Q70" s="352"/>
      <c r="R70" s="352"/>
      <c r="S70" s="352"/>
      <c r="T70" s="352"/>
      <c r="U70" s="352"/>
      <c r="V70" s="352"/>
      <c r="W70" s="352"/>
      <c r="X70" s="352"/>
      <c r="Y70" s="352"/>
      <c r="Z70" s="352"/>
    </row>
    <row r="71">
      <c r="A71" s="352"/>
      <c r="B71" s="352"/>
      <c r="C71" s="352"/>
      <c r="D71" s="352"/>
      <c r="E71" s="352"/>
      <c r="F71" s="352"/>
      <c r="G71" s="352"/>
      <c r="H71" s="352"/>
      <c r="I71" s="352"/>
      <c r="J71" s="352"/>
      <c r="K71" s="352"/>
      <c r="L71" s="352"/>
      <c r="M71" s="352"/>
      <c r="N71" s="352"/>
      <c r="O71" s="352"/>
      <c r="P71" s="352"/>
      <c r="Q71" s="352"/>
      <c r="R71" s="352"/>
      <c r="S71" s="352"/>
      <c r="T71" s="352"/>
      <c r="U71" s="352"/>
      <c r="V71" s="352"/>
      <c r="W71" s="352"/>
      <c r="X71" s="352"/>
      <c r="Y71" s="352"/>
      <c r="Z71" s="352"/>
    </row>
    <row r="72">
      <c r="A72" s="352"/>
      <c r="B72" s="352"/>
      <c r="C72" s="352"/>
      <c r="D72" s="352"/>
      <c r="E72" s="352"/>
      <c r="F72" s="352"/>
      <c r="G72" s="352"/>
      <c r="H72" s="352"/>
      <c r="I72" s="352"/>
      <c r="J72" s="352"/>
      <c r="K72" s="352"/>
      <c r="L72" s="352"/>
      <c r="M72" s="352"/>
      <c r="N72" s="352"/>
      <c r="O72" s="352"/>
      <c r="P72" s="352"/>
      <c r="Q72" s="352"/>
      <c r="R72" s="352"/>
      <c r="S72" s="352"/>
      <c r="T72" s="352"/>
      <c r="U72" s="352"/>
      <c r="V72" s="352"/>
      <c r="W72" s="352"/>
      <c r="X72" s="352"/>
      <c r="Y72" s="352"/>
      <c r="Z72" s="352"/>
    </row>
    <row r="73">
      <c r="A73" s="352"/>
      <c r="B73" s="352"/>
      <c r="C73" s="352"/>
      <c r="D73" s="352"/>
      <c r="E73" s="352"/>
      <c r="F73" s="352"/>
      <c r="G73" s="352"/>
      <c r="H73" s="352"/>
      <c r="I73" s="352"/>
      <c r="J73" s="352"/>
      <c r="K73" s="352"/>
      <c r="L73" s="352"/>
      <c r="M73" s="352"/>
      <c r="N73" s="352"/>
      <c r="O73" s="352"/>
      <c r="P73" s="352"/>
      <c r="Q73" s="352"/>
      <c r="R73" s="352"/>
      <c r="S73" s="352"/>
      <c r="T73" s="352"/>
      <c r="U73" s="352"/>
      <c r="V73" s="352"/>
      <c r="W73" s="352"/>
      <c r="X73" s="352"/>
      <c r="Y73" s="352"/>
      <c r="Z73" s="352"/>
    </row>
    <row r="74">
      <c r="A74" s="352"/>
      <c r="B74" s="352"/>
      <c r="C74" s="352"/>
      <c r="D74" s="352"/>
      <c r="E74" s="352"/>
      <c r="F74" s="352"/>
      <c r="G74" s="352"/>
      <c r="H74" s="352"/>
      <c r="I74" s="352"/>
      <c r="J74" s="352"/>
      <c r="K74" s="352"/>
      <c r="L74" s="352"/>
      <c r="M74" s="352"/>
      <c r="N74" s="352"/>
      <c r="O74" s="352"/>
      <c r="P74" s="352"/>
      <c r="Q74" s="352"/>
      <c r="R74" s="352"/>
      <c r="S74" s="352"/>
      <c r="T74" s="352"/>
      <c r="U74" s="352"/>
      <c r="V74" s="352"/>
      <c r="W74" s="352"/>
      <c r="X74" s="352"/>
      <c r="Y74" s="352"/>
      <c r="Z74" s="352"/>
    </row>
    <row r="75">
      <c r="A75" s="352"/>
      <c r="B75" s="352"/>
      <c r="C75" s="352"/>
      <c r="D75" s="352"/>
      <c r="E75" s="352"/>
      <c r="F75" s="352"/>
      <c r="G75" s="352"/>
      <c r="H75" s="352"/>
      <c r="I75" s="352"/>
      <c r="J75" s="352"/>
      <c r="K75" s="352"/>
      <c r="L75" s="352"/>
      <c r="M75" s="352"/>
      <c r="N75" s="352"/>
      <c r="O75" s="352"/>
      <c r="P75" s="352"/>
      <c r="Q75" s="352"/>
      <c r="R75" s="352"/>
      <c r="S75" s="352"/>
      <c r="T75" s="352"/>
      <c r="U75" s="352"/>
      <c r="V75" s="352"/>
      <c r="W75" s="352"/>
      <c r="X75" s="352"/>
      <c r="Y75" s="352"/>
      <c r="Z75" s="352"/>
    </row>
    <row r="76">
      <c r="A76" s="352"/>
      <c r="B76" s="352"/>
      <c r="C76" s="352"/>
      <c r="D76" s="352"/>
      <c r="E76" s="352"/>
      <c r="F76" s="352"/>
      <c r="G76" s="352"/>
      <c r="H76" s="352"/>
      <c r="I76" s="352"/>
      <c r="J76" s="352"/>
      <c r="K76" s="352"/>
      <c r="L76" s="352"/>
      <c r="M76" s="352"/>
      <c r="N76" s="352"/>
      <c r="O76" s="352"/>
      <c r="P76" s="352"/>
      <c r="Q76" s="352"/>
      <c r="R76" s="352"/>
      <c r="S76" s="352"/>
      <c r="T76" s="352"/>
      <c r="U76" s="352"/>
      <c r="V76" s="352"/>
      <c r="W76" s="352"/>
      <c r="X76" s="352"/>
      <c r="Y76" s="352"/>
      <c r="Z76" s="352"/>
    </row>
    <row r="77">
      <c r="A77" s="352"/>
      <c r="B77" s="352"/>
      <c r="C77" s="352"/>
      <c r="D77" s="352"/>
      <c r="E77" s="352"/>
      <c r="F77" s="352"/>
      <c r="G77" s="352"/>
      <c r="H77" s="352"/>
      <c r="I77" s="352"/>
      <c r="J77" s="352"/>
      <c r="K77" s="352"/>
      <c r="L77" s="352"/>
      <c r="M77" s="352"/>
      <c r="N77" s="352"/>
      <c r="O77" s="352"/>
      <c r="P77" s="352"/>
      <c r="Q77" s="352"/>
      <c r="R77" s="352"/>
      <c r="S77" s="352"/>
      <c r="T77" s="352"/>
      <c r="U77" s="352"/>
      <c r="V77" s="352"/>
      <c r="W77" s="352"/>
      <c r="X77" s="352"/>
      <c r="Y77" s="352"/>
      <c r="Z77" s="352"/>
    </row>
    <row r="78">
      <c r="A78" s="352"/>
      <c r="B78" s="352"/>
      <c r="C78" s="352"/>
      <c r="D78" s="352"/>
      <c r="E78" s="352"/>
      <c r="F78" s="352"/>
      <c r="G78" s="352"/>
      <c r="H78" s="352"/>
      <c r="I78" s="352"/>
      <c r="J78" s="352"/>
      <c r="K78" s="352"/>
      <c r="L78" s="352"/>
      <c r="M78" s="352"/>
      <c r="N78" s="352"/>
      <c r="O78" s="352"/>
      <c r="P78" s="352"/>
      <c r="Q78" s="352"/>
      <c r="R78" s="352"/>
      <c r="S78" s="352"/>
      <c r="T78" s="352"/>
      <c r="U78" s="352"/>
      <c r="V78" s="352"/>
      <c r="W78" s="352"/>
      <c r="X78" s="352"/>
      <c r="Y78" s="352"/>
      <c r="Z78" s="352"/>
    </row>
    <row r="79">
      <c r="A79" s="352"/>
      <c r="B79" s="352"/>
      <c r="C79" s="352"/>
      <c r="D79" s="352"/>
      <c r="E79" s="352"/>
      <c r="F79" s="352"/>
      <c r="G79" s="352"/>
      <c r="H79" s="352"/>
      <c r="I79" s="352"/>
      <c r="J79" s="352"/>
      <c r="K79" s="352"/>
      <c r="L79" s="352"/>
      <c r="M79" s="352"/>
      <c r="N79" s="352"/>
      <c r="O79" s="352"/>
      <c r="P79" s="352"/>
      <c r="Q79" s="352"/>
      <c r="R79" s="352"/>
      <c r="S79" s="352"/>
      <c r="T79" s="352"/>
      <c r="U79" s="352"/>
      <c r="V79" s="352"/>
      <c r="W79" s="352"/>
      <c r="X79" s="352"/>
      <c r="Y79" s="352"/>
      <c r="Z79" s="352"/>
    </row>
    <row r="80">
      <c r="A80" s="352"/>
      <c r="B80" s="352"/>
      <c r="C80" s="352"/>
      <c r="D80" s="352"/>
      <c r="E80" s="352"/>
      <c r="F80" s="352"/>
      <c r="G80" s="352"/>
      <c r="H80" s="352"/>
      <c r="I80" s="352"/>
      <c r="J80" s="352"/>
      <c r="K80" s="352"/>
      <c r="L80" s="352"/>
      <c r="M80" s="352"/>
      <c r="N80" s="352"/>
      <c r="O80" s="352"/>
      <c r="P80" s="352"/>
      <c r="Q80" s="352"/>
      <c r="R80" s="352"/>
      <c r="S80" s="352"/>
      <c r="T80" s="352"/>
      <c r="U80" s="352"/>
      <c r="V80" s="352"/>
      <c r="W80" s="352"/>
      <c r="X80" s="352"/>
      <c r="Y80" s="352"/>
      <c r="Z80" s="352"/>
    </row>
    <row r="81">
      <c r="A81" s="352"/>
      <c r="B81" s="352"/>
      <c r="C81" s="352"/>
      <c r="D81" s="352"/>
      <c r="E81" s="352"/>
      <c r="F81" s="352"/>
      <c r="G81" s="352"/>
      <c r="H81" s="352"/>
      <c r="I81" s="352"/>
      <c r="J81" s="352"/>
      <c r="K81" s="352"/>
      <c r="L81" s="352"/>
      <c r="M81" s="352"/>
      <c r="N81" s="352"/>
      <c r="O81" s="352"/>
      <c r="P81" s="352"/>
      <c r="Q81" s="352"/>
      <c r="R81" s="352"/>
      <c r="S81" s="352"/>
      <c r="T81" s="352"/>
      <c r="U81" s="352"/>
      <c r="V81" s="352"/>
      <c r="W81" s="352"/>
      <c r="X81" s="352"/>
      <c r="Y81" s="352"/>
      <c r="Z81" s="352"/>
    </row>
    <row r="82">
      <c r="A82" s="352"/>
      <c r="B82" s="352"/>
      <c r="C82" s="352"/>
      <c r="D82" s="352"/>
      <c r="E82" s="352"/>
      <c r="F82" s="352"/>
      <c r="G82" s="352"/>
      <c r="H82" s="352"/>
      <c r="I82" s="352"/>
      <c r="J82" s="352"/>
      <c r="K82" s="352"/>
      <c r="L82" s="352"/>
      <c r="M82" s="352"/>
      <c r="N82" s="352"/>
      <c r="O82" s="352"/>
      <c r="P82" s="352"/>
      <c r="Q82" s="352"/>
      <c r="R82" s="352"/>
      <c r="S82" s="352"/>
      <c r="T82" s="352"/>
      <c r="U82" s="352"/>
      <c r="V82" s="352"/>
      <c r="W82" s="352"/>
      <c r="X82" s="352"/>
      <c r="Y82" s="352"/>
      <c r="Z82" s="352"/>
    </row>
    <row r="83">
      <c r="A83" s="352"/>
      <c r="B83" s="352"/>
      <c r="C83" s="352"/>
      <c r="D83" s="352"/>
      <c r="E83" s="352"/>
      <c r="F83" s="352"/>
      <c r="G83" s="352"/>
      <c r="H83" s="352"/>
      <c r="I83" s="352"/>
      <c r="J83" s="352"/>
      <c r="K83" s="352"/>
      <c r="L83" s="352"/>
      <c r="M83" s="352"/>
      <c r="N83" s="352"/>
      <c r="O83" s="352"/>
      <c r="P83" s="352"/>
      <c r="Q83" s="352"/>
      <c r="R83" s="352"/>
      <c r="S83" s="352"/>
      <c r="T83" s="352"/>
      <c r="U83" s="352"/>
      <c r="V83" s="352"/>
      <c r="W83" s="352"/>
      <c r="X83" s="352"/>
      <c r="Y83" s="352"/>
      <c r="Z83" s="352"/>
    </row>
    <row r="84">
      <c r="A84" s="352"/>
      <c r="B84" s="352"/>
      <c r="C84" s="352"/>
      <c r="D84" s="352"/>
      <c r="E84" s="352"/>
      <c r="F84" s="352"/>
      <c r="G84" s="352"/>
      <c r="H84" s="352"/>
      <c r="I84" s="352"/>
      <c r="J84" s="352"/>
      <c r="K84" s="352"/>
      <c r="L84" s="352"/>
      <c r="M84" s="352"/>
      <c r="N84" s="352"/>
      <c r="O84" s="352"/>
      <c r="P84" s="352"/>
      <c r="Q84" s="352"/>
      <c r="R84" s="352"/>
      <c r="S84" s="352"/>
      <c r="T84" s="352"/>
      <c r="U84" s="352"/>
      <c r="V84" s="352"/>
      <c r="W84" s="352"/>
      <c r="X84" s="352"/>
      <c r="Y84" s="352"/>
      <c r="Z84" s="352"/>
    </row>
    <row r="85">
      <c r="A85" s="352"/>
      <c r="B85" s="352"/>
      <c r="C85" s="352"/>
      <c r="D85" s="352"/>
      <c r="E85" s="352"/>
      <c r="F85" s="352"/>
      <c r="G85" s="352"/>
      <c r="H85" s="352"/>
      <c r="I85" s="352"/>
      <c r="J85" s="352"/>
      <c r="K85" s="352"/>
      <c r="L85" s="352"/>
      <c r="M85" s="352"/>
      <c r="N85" s="352"/>
      <c r="O85" s="352"/>
      <c r="P85" s="352"/>
      <c r="Q85" s="352"/>
      <c r="R85" s="352"/>
      <c r="S85" s="352"/>
      <c r="T85" s="352"/>
      <c r="U85" s="352"/>
      <c r="V85" s="352"/>
      <c r="W85" s="352"/>
      <c r="X85" s="352"/>
      <c r="Y85" s="352"/>
      <c r="Z85" s="352"/>
    </row>
    <row r="86">
      <c r="A86" s="352"/>
      <c r="B86" s="352"/>
      <c r="C86" s="352"/>
      <c r="D86" s="352"/>
      <c r="E86" s="352"/>
      <c r="F86" s="352"/>
      <c r="G86" s="352"/>
      <c r="H86" s="352"/>
      <c r="I86" s="352"/>
      <c r="J86" s="352"/>
      <c r="K86" s="352"/>
      <c r="L86" s="352"/>
      <c r="M86" s="352"/>
      <c r="N86" s="352"/>
      <c r="O86" s="352"/>
      <c r="P86" s="352"/>
      <c r="Q86" s="352"/>
      <c r="R86" s="352"/>
      <c r="S86" s="352"/>
      <c r="T86" s="352"/>
      <c r="U86" s="352"/>
      <c r="V86" s="352"/>
      <c r="W86" s="352"/>
      <c r="X86" s="352"/>
      <c r="Y86" s="352"/>
      <c r="Z86" s="352"/>
    </row>
    <row r="87">
      <c r="A87" s="352"/>
      <c r="B87" s="352"/>
      <c r="C87" s="352"/>
      <c r="D87" s="352"/>
      <c r="E87" s="352"/>
      <c r="F87" s="352"/>
      <c r="G87" s="352"/>
      <c r="H87" s="352"/>
      <c r="I87" s="352"/>
      <c r="J87" s="352"/>
      <c r="K87" s="352"/>
      <c r="L87" s="352"/>
      <c r="M87" s="352"/>
      <c r="N87" s="352"/>
      <c r="O87" s="352"/>
      <c r="P87" s="352"/>
      <c r="Q87" s="352"/>
      <c r="R87" s="352"/>
      <c r="S87" s="352"/>
      <c r="T87" s="352"/>
      <c r="U87" s="352"/>
      <c r="V87" s="352"/>
      <c r="W87" s="352"/>
      <c r="X87" s="352"/>
      <c r="Y87" s="352"/>
      <c r="Z87" s="352"/>
    </row>
    <row r="88">
      <c r="A88" s="352"/>
      <c r="B88" s="352"/>
      <c r="C88" s="352"/>
      <c r="D88" s="352"/>
      <c r="E88" s="352"/>
      <c r="F88" s="352"/>
      <c r="G88" s="352"/>
      <c r="H88" s="352"/>
      <c r="I88" s="352"/>
      <c r="J88" s="352"/>
      <c r="K88" s="352"/>
      <c r="L88" s="352"/>
      <c r="M88" s="352"/>
      <c r="N88" s="352"/>
      <c r="O88" s="352"/>
      <c r="P88" s="352"/>
      <c r="Q88" s="352"/>
      <c r="R88" s="352"/>
      <c r="S88" s="352"/>
      <c r="T88" s="352"/>
      <c r="U88" s="352"/>
      <c r="V88" s="352"/>
      <c r="W88" s="352"/>
      <c r="X88" s="352"/>
      <c r="Y88" s="352"/>
      <c r="Z88" s="352"/>
    </row>
    <row r="89">
      <c r="A89" s="352"/>
      <c r="B89" s="352"/>
      <c r="C89" s="352"/>
      <c r="D89" s="352"/>
      <c r="E89" s="352"/>
      <c r="F89" s="352"/>
      <c r="G89" s="352"/>
      <c r="H89" s="352"/>
      <c r="I89" s="352"/>
      <c r="J89" s="352"/>
      <c r="K89" s="352"/>
      <c r="L89" s="352"/>
      <c r="M89" s="352"/>
      <c r="N89" s="352"/>
      <c r="O89" s="352"/>
      <c r="P89" s="352"/>
      <c r="Q89" s="352"/>
      <c r="R89" s="352"/>
      <c r="S89" s="352"/>
      <c r="T89" s="352"/>
      <c r="U89" s="352"/>
      <c r="V89" s="352"/>
      <c r="W89" s="352"/>
      <c r="X89" s="352"/>
      <c r="Y89" s="352"/>
      <c r="Z89" s="352"/>
    </row>
    <row r="90">
      <c r="A90" s="352"/>
      <c r="B90" s="352"/>
      <c r="C90" s="352"/>
      <c r="D90" s="352"/>
      <c r="E90" s="352"/>
      <c r="F90" s="352"/>
      <c r="G90" s="352"/>
      <c r="H90" s="352"/>
      <c r="I90" s="352"/>
      <c r="J90" s="352"/>
      <c r="K90" s="352"/>
      <c r="L90" s="352"/>
      <c r="M90" s="352"/>
      <c r="N90" s="352"/>
      <c r="O90" s="352"/>
      <c r="P90" s="352"/>
      <c r="Q90" s="352"/>
      <c r="R90" s="352"/>
      <c r="S90" s="352"/>
      <c r="T90" s="352"/>
      <c r="U90" s="352"/>
      <c r="V90" s="352"/>
      <c r="W90" s="352"/>
      <c r="X90" s="352"/>
      <c r="Y90" s="352"/>
      <c r="Z90" s="352"/>
    </row>
    <row r="91">
      <c r="A91" s="352"/>
      <c r="B91" s="352"/>
      <c r="C91" s="352"/>
      <c r="D91" s="352"/>
      <c r="E91" s="352"/>
      <c r="F91" s="352"/>
      <c r="G91" s="352"/>
      <c r="H91" s="352"/>
      <c r="I91" s="352"/>
      <c r="J91" s="352"/>
      <c r="K91" s="352"/>
      <c r="L91" s="352"/>
      <c r="M91" s="352"/>
      <c r="N91" s="352"/>
      <c r="O91" s="352"/>
      <c r="P91" s="352"/>
      <c r="Q91" s="352"/>
      <c r="R91" s="352"/>
      <c r="S91" s="352"/>
      <c r="T91" s="352"/>
      <c r="U91" s="352"/>
      <c r="V91" s="352"/>
      <c r="W91" s="352"/>
      <c r="X91" s="352"/>
      <c r="Y91" s="352"/>
      <c r="Z91" s="352"/>
    </row>
    <row r="92">
      <c r="A92" s="352"/>
      <c r="B92" s="352"/>
      <c r="C92" s="352"/>
      <c r="D92" s="352"/>
      <c r="E92" s="352"/>
      <c r="F92" s="352"/>
      <c r="G92" s="352"/>
      <c r="H92" s="352"/>
      <c r="I92" s="352"/>
      <c r="J92" s="352"/>
      <c r="K92" s="352"/>
      <c r="L92" s="352"/>
      <c r="M92" s="352"/>
      <c r="N92" s="352"/>
      <c r="O92" s="352"/>
      <c r="P92" s="352"/>
      <c r="Q92" s="352"/>
      <c r="R92" s="352"/>
      <c r="S92" s="352"/>
      <c r="T92" s="352"/>
      <c r="U92" s="352"/>
      <c r="V92" s="352"/>
      <c r="W92" s="352"/>
      <c r="X92" s="352"/>
      <c r="Y92" s="352"/>
      <c r="Z92" s="352"/>
    </row>
    <row r="93">
      <c r="A93" s="352"/>
      <c r="B93" s="352"/>
      <c r="C93" s="352"/>
      <c r="D93" s="352"/>
      <c r="E93" s="352"/>
      <c r="F93" s="352"/>
      <c r="G93" s="352"/>
      <c r="H93" s="352"/>
      <c r="I93" s="352"/>
      <c r="J93" s="352"/>
      <c r="K93" s="352"/>
      <c r="L93" s="352"/>
      <c r="M93" s="352"/>
      <c r="N93" s="352"/>
      <c r="O93" s="352"/>
      <c r="P93" s="352"/>
      <c r="Q93" s="352"/>
      <c r="R93" s="352"/>
      <c r="S93" s="352"/>
      <c r="T93" s="352"/>
      <c r="U93" s="352"/>
      <c r="V93" s="352"/>
      <c r="W93" s="352"/>
      <c r="X93" s="352"/>
      <c r="Y93" s="352"/>
      <c r="Z93" s="352"/>
    </row>
    <row r="94">
      <c r="A94" s="352"/>
      <c r="B94" s="352"/>
      <c r="C94" s="352"/>
      <c r="D94" s="352"/>
      <c r="E94" s="352"/>
      <c r="F94" s="352"/>
      <c r="G94" s="352"/>
      <c r="H94" s="352"/>
      <c r="I94" s="352"/>
      <c r="J94" s="352"/>
      <c r="K94" s="352"/>
      <c r="L94" s="352"/>
      <c r="M94" s="352"/>
      <c r="N94" s="352"/>
      <c r="O94" s="352"/>
      <c r="P94" s="352"/>
      <c r="Q94" s="352"/>
      <c r="R94" s="352"/>
      <c r="S94" s="352"/>
      <c r="T94" s="352"/>
      <c r="U94" s="352"/>
      <c r="V94" s="352"/>
      <c r="W94" s="352"/>
      <c r="X94" s="352"/>
      <c r="Y94" s="352"/>
      <c r="Z94" s="352"/>
    </row>
    <row r="95">
      <c r="A95" s="352"/>
      <c r="B95" s="352"/>
      <c r="C95" s="352"/>
      <c r="D95" s="352"/>
      <c r="E95" s="352"/>
      <c r="F95" s="352"/>
      <c r="G95" s="352"/>
      <c r="H95" s="352"/>
      <c r="I95" s="352"/>
      <c r="J95" s="352"/>
      <c r="K95" s="352"/>
      <c r="L95" s="352"/>
      <c r="M95" s="352"/>
      <c r="N95" s="352"/>
      <c r="O95" s="352"/>
      <c r="P95" s="352"/>
      <c r="Q95" s="352"/>
      <c r="R95" s="352"/>
      <c r="S95" s="352"/>
      <c r="T95" s="352"/>
      <c r="U95" s="352"/>
      <c r="V95" s="352"/>
      <c r="W95" s="352"/>
      <c r="X95" s="352"/>
      <c r="Y95" s="352"/>
      <c r="Z95" s="352"/>
    </row>
    <row r="96">
      <c r="A96" s="352"/>
      <c r="B96" s="352"/>
      <c r="C96" s="352"/>
      <c r="D96" s="352"/>
      <c r="E96" s="352"/>
      <c r="F96" s="352"/>
      <c r="G96" s="352"/>
      <c r="H96" s="352"/>
      <c r="I96" s="352"/>
      <c r="J96" s="352"/>
      <c r="K96" s="352"/>
      <c r="L96" s="352"/>
      <c r="M96" s="352"/>
      <c r="N96" s="352"/>
      <c r="O96" s="352"/>
      <c r="P96" s="352"/>
      <c r="Q96" s="352"/>
      <c r="R96" s="352"/>
      <c r="S96" s="352"/>
      <c r="T96" s="352"/>
      <c r="U96" s="352"/>
      <c r="V96" s="352"/>
      <c r="W96" s="352"/>
      <c r="X96" s="352"/>
      <c r="Y96" s="352"/>
      <c r="Z96" s="352"/>
    </row>
    <row r="97">
      <c r="A97" s="352"/>
      <c r="B97" s="352"/>
      <c r="C97" s="352"/>
      <c r="D97" s="352"/>
      <c r="E97" s="352"/>
      <c r="F97" s="352"/>
      <c r="G97" s="352"/>
      <c r="H97" s="352"/>
      <c r="I97" s="352"/>
      <c r="J97" s="352"/>
      <c r="K97" s="352"/>
      <c r="L97" s="352"/>
      <c r="M97" s="352"/>
      <c r="N97" s="352"/>
      <c r="O97" s="352"/>
      <c r="P97" s="352"/>
      <c r="Q97" s="352"/>
      <c r="R97" s="352"/>
      <c r="S97" s="352"/>
      <c r="T97" s="352"/>
      <c r="U97" s="352"/>
      <c r="V97" s="352"/>
      <c r="W97" s="352"/>
      <c r="X97" s="352"/>
      <c r="Y97" s="352"/>
      <c r="Z97" s="352"/>
    </row>
    <row r="98">
      <c r="A98" s="352"/>
      <c r="B98" s="352"/>
      <c r="C98" s="352"/>
      <c r="D98" s="352"/>
      <c r="E98" s="352"/>
      <c r="F98" s="352"/>
      <c r="G98" s="352"/>
      <c r="H98" s="352"/>
      <c r="I98" s="352"/>
      <c r="J98" s="352"/>
      <c r="K98" s="352"/>
      <c r="L98" s="352"/>
      <c r="M98" s="352"/>
      <c r="N98" s="352"/>
      <c r="O98" s="352"/>
      <c r="P98" s="352"/>
      <c r="Q98" s="352"/>
      <c r="R98" s="352"/>
      <c r="S98" s="352"/>
      <c r="T98" s="352"/>
      <c r="U98" s="352"/>
      <c r="V98" s="352"/>
      <c r="W98" s="352"/>
      <c r="X98" s="352"/>
      <c r="Y98" s="352"/>
      <c r="Z98" s="352"/>
    </row>
    <row r="99">
      <c r="A99" s="352"/>
      <c r="B99" s="352"/>
      <c r="C99" s="352"/>
      <c r="D99" s="352"/>
      <c r="E99" s="352"/>
      <c r="F99" s="352"/>
      <c r="G99" s="352"/>
      <c r="H99" s="352"/>
      <c r="I99" s="352"/>
      <c r="J99" s="352"/>
      <c r="K99" s="352"/>
      <c r="L99" s="352"/>
      <c r="M99" s="352"/>
      <c r="N99" s="352"/>
      <c r="O99" s="352"/>
      <c r="P99" s="352"/>
      <c r="Q99" s="352"/>
      <c r="R99" s="352"/>
      <c r="S99" s="352"/>
      <c r="T99" s="352"/>
      <c r="U99" s="352"/>
      <c r="V99" s="352"/>
      <c r="W99" s="352"/>
      <c r="X99" s="352"/>
      <c r="Y99" s="352"/>
      <c r="Z99" s="352"/>
    </row>
    <row r="100">
      <c r="A100" s="352"/>
      <c r="B100" s="352"/>
      <c r="C100" s="352"/>
      <c r="D100" s="352"/>
      <c r="E100" s="352"/>
      <c r="F100" s="352"/>
      <c r="G100" s="352"/>
      <c r="H100" s="352"/>
      <c r="I100" s="352"/>
      <c r="J100" s="352"/>
      <c r="K100" s="352"/>
      <c r="L100" s="352"/>
      <c r="M100" s="352"/>
      <c r="N100" s="352"/>
      <c r="O100" s="352"/>
      <c r="P100" s="352"/>
      <c r="Q100" s="352"/>
      <c r="R100" s="352"/>
      <c r="S100" s="352"/>
      <c r="T100" s="352"/>
      <c r="U100" s="352"/>
      <c r="V100" s="352"/>
      <c r="W100" s="352"/>
      <c r="X100" s="352"/>
      <c r="Y100" s="352"/>
      <c r="Z100" s="352"/>
    </row>
    <row r="101">
      <c r="A101" s="352"/>
      <c r="B101" s="352"/>
      <c r="C101" s="352"/>
      <c r="D101" s="352"/>
      <c r="E101" s="352"/>
      <c r="F101" s="352"/>
      <c r="G101" s="352"/>
      <c r="H101" s="352"/>
      <c r="I101" s="352"/>
      <c r="J101" s="352"/>
      <c r="K101" s="352"/>
      <c r="L101" s="352"/>
      <c r="M101" s="352"/>
      <c r="N101" s="352"/>
      <c r="O101" s="352"/>
      <c r="P101" s="352"/>
      <c r="Q101" s="352"/>
      <c r="R101" s="352"/>
      <c r="S101" s="352"/>
      <c r="T101" s="352"/>
      <c r="U101" s="352"/>
      <c r="V101" s="352"/>
      <c r="W101" s="352"/>
      <c r="X101" s="352"/>
      <c r="Y101" s="352"/>
      <c r="Z101" s="352"/>
    </row>
    <row r="102">
      <c r="A102" s="352"/>
      <c r="B102" s="352"/>
      <c r="C102" s="352"/>
      <c r="D102" s="352"/>
      <c r="E102" s="352"/>
      <c r="F102" s="352"/>
      <c r="G102" s="352"/>
      <c r="H102" s="352"/>
      <c r="I102" s="352"/>
      <c r="J102" s="352"/>
      <c r="K102" s="352"/>
      <c r="L102" s="352"/>
      <c r="M102" s="352"/>
      <c r="N102" s="352"/>
      <c r="O102" s="352"/>
      <c r="P102" s="352"/>
      <c r="Q102" s="352"/>
      <c r="R102" s="352"/>
      <c r="S102" s="352"/>
      <c r="T102" s="352"/>
      <c r="U102" s="352"/>
      <c r="V102" s="352"/>
      <c r="W102" s="352"/>
      <c r="X102" s="352"/>
      <c r="Y102" s="352"/>
      <c r="Z102" s="352"/>
    </row>
    <row r="103">
      <c r="A103" s="352"/>
      <c r="B103" s="352"/>
      <c r="C103" s="352"/>
      <c r="D103" s="352"/>
      <c r="E103" s="352"/>
      <c r="F103" s="352"/>
      <c r="G103" s="352"/>
      <c r="H103" s="352"/>
      <c r="I103" s="352"/>
      <c r="J103" s="352"/>
      <c r="K103" s="352"/>
      <c r="L103" s="352"/>
      <c r="M103" s="352"/>
      <c r="N103" s="352"/>
      <c r="O103" s="352"/>
      <c r="P103" s="352"/>
      <c r="Q103" s="352"/>
      <c r="R103" s="352"/>
      <c r="S103" s="352"/>
      <c r="T103" s="352"/>
      <c r="U103" s="352"/>
      <c r="V103" s="352"/>
      <c r="W103" s="352"/>
      <c r="X103" s="352"/>
      <c r="Y103" s="352"/>
      <c r="Z103" s="352"/>
    </row>
    <row r="104">
      <c r="A104" s="352"/>
      <c r="B104" s="352"/>
      <c r="C104" s="352"/>
      <c r="D104" s="352"/>
      <c r="E104" s="352"/>
      <c r="F104" s="352"/>
      <c r="G104" s="352"/>
      <c r="H104" s="352"/>
      <c r="I104" s="352"/>
      <c r="J104" s="352"/>
      <c r="K104" s="352"/>
      <c r="L104" s="352"/>
      <c r="M104" s="352"/>
      <c r="N104" s="352"/>
      <c r="O104" s="352"/>
      <c r="P104" s="352"/>
      <c r="Q104" s="352"/>
      <c r="R104" s="352"/>
      <c r="S104" s="352"/>
      <c r="T104" s="352"/>
      <c r="U104" s="352"/>
      <c r="V104" s="352"/>
      <c r="W104" s="352"/>
      <c r="X104" s="352"/>
      <c r="Y104" s="352"/>
      <c r="Z104" s="352"/>
    </row>
    <row r="105">
      <c r="A105" s="352"/>
      <c r="B105" s="352"/>
      <c r="C105" s="352"/>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row>
    <row r="106">
      <c r="A106" s="352"/>
      <c r="B106" s="352"/>
      <c r="C106" s="352"/>
      <c r="D106" s="352"/>
      <c r="E106" s="352"/>
      <c r="F106" s="352"/>
      <c r="G106" s="352"/>
      <c r="H106" s="352"/>
      <c r="I106" s="352"/>
      <c r="J106" s="352"/>
      <c r="K106" s="352"/>
      <c r="L106" s="352"/>
      <c r="M106" s="352"/>
      <c r="N106" s="352"/>
      <c r="O106" s="352"/>
      <c r="P106" s="352"/>
      <c r="Q106" s="352"/>
      <c r="R106" s="352"/>
      <c r="S106" s="352"/>
      <c r="T106" s="352"/>
      <c r="U106" s="352"/>
      <c r="V106" s="352"/>
      <c r="W106" s="352"/>
      <c r="X106" s="352"/>
      <c r="Y106" s="352"/>
      <c r="Z106" s="352"/>
    </row>
    <row r="107">
      <c r="A107" s="352"/>
      <c r="B107" s="352"/>
      <c r="C107" s="352"/>
      <c r="D107" s="352"/>
      <c r="E107" s="352"/>
      <c r="F107" s="352"/>
      <c r="G107" s="352"/>
      <c r="H107" s="352"/>
      <c r="I107" s="352"/>
      <c r="J107" s="352"/>
      <c r="K107" s="352"/>
      <c r="L107" s="352"/>
      <c r="M107" s="352"/>
      <c r="N107" s="352"/>
      <c r="O107" s="352"/>
      <c r="P107" s="352"/>
      <c r="Q107" s="352"/>
      <c r="R107" s="352"/>
      <c r="S107" s="352"/>
      <c r="T107" s="352"/>
      <c r="U107" s="352"/>
      <c r="V107" s="352"/>
      <c r="W107" s="352"/>
      <c r="X107" s="352"/>
      <c r="Y107" s="352"/>
      <c r="Z107" s="352"/>
    </row>
    <row r="108">
      <c r="A108" s="352"/>
      <c r="B108" s="352"/>
      <c r="C108" s="352"/>
      <c r="D108" s="352"/>
      <c r="E108" s="352"/>
      <c r="F108" s="352"/>
      <c r="G108" s="352"/>
      <c r="H108" s="352"/>
      <c r="I108" s="352"/>
      <c r="J108" s="352"/>
      <c r="K108" s="352"/>
      <c r="L108" s="352"/>
      <c r="M108" s="352"/>
      <c r="N108" s="352"/>
      <c r="O108" s="352"/>
      <c r="P108" s="352"/>
      <c r="Q108" s="352"/>
      <c r="R108" s="352"/>
      <c r="S108" s="352"/>
      <c r="T108" s="352"/>
      <c r="U108" s="352"/>
      <c r="V108" s="352"/>
      <c r="W108" s="352"/>
      <c r="X108" s="352"/>
      <c r="Y108" s="352"/>
      <c r="Z108" s="352"/>
    </row>
    <row r="109">
      <c r="A109" s="352"/>
      <c r="B109" s="352"/>
      <c r="C109" s="352"/>
      <c r="D109" s="352"/>
      <c r="E109" s="352"/>
      <c r="F109" s="352"/>
      <c r="G109" s="352"/>
      <c r="H109" s="352"/>
      <c r="I109" s="352"/>
      <c r="J109" s="352"/>
      <c r="K109" s="352"/>
      <c r="L109" s="352"/>
      <c r="M109" s="352"/>
      <c r="N109" s="352"/>
      <c r="O109" s="352"/>
      <c r="P109" s="352"/>
      <c r="Q109" s="352"/>
      <c r="R109" s="352"/>
      <c r="S109" s="352"/>
      <c r="T109" s="352"/>
      <c r="U109" s="352"/>
      <c r="V109" s="352"/>
      <c r="W109" s="352"/>
      <c r="X109" s="352"/>
      <c r="Y109" s="352"/>
      <c r="Z109" s="352"/>
    </row>
    <row r="110">
      <c r="A110" s="352"/>
      <c r="B110" s="352"/>
      <c r="C110" s="352"/>
      <c r="D110" s="352"/>
      <c r="E110" s="352"/>
      <c r="F110" s="352"/>
      <c r="G110" s="352"/>
      <c r="H110" s="352"/>
      <c r="I110" s="352"/>
      <c r="J110" s="352"/>
      <c r="K110" s="352"/>
      <c r="L110" s="352"/>
      <c r="M110" s="352"/>
      <c r="N110" s="352"/>
      <c r="O110" s="352"/>
      <c r="P110" s="352"/>
      <c r="Q110" s="352"/>
      <c r="R110" s="352"/>
      <c r="S110" s="352"/>
      <c r="T110" s="352"/>
      <c r="U110" s="352"/>
      <c r="V110" s="352"/>
      <c r="W110" s="352"/>
      <c r="X110" s="352"/>
      <c r="Y110" s="352"/>
      <c r="Z110" s="352"/>
    </row>
    <row r="111">
      <c r="A111" s="352"/>
      <c r="B111" s="352"/>
      <c r="C111" s="352"/>
      <c r="D111" s="352"/>
      <c r="E111" s="352"/>
      <c r="F111" s="352"/>
      <c r="G111" s="352"/>
      <c r="H111" s="352"/>
      <c r="I111" s="352"/>
      <c r="J111" s="352"/>
      <c r="K111" s="352"/>
      <c r="L111" s="352"/>
      <c r="M111" s="352"/>
      <c r="N111" s="352"/>
      <c r="O111" s="352"/>
      <c r="P111" s="352"/>
      <c r="Q111" s="352"/>
      <c r="R111" s="352"/>
      <c r="S111" s="352"/>
      <c r="T111" s="352"/>
      <c r="U111" s="352"/>
      <c r="V111" s="352"/>
      <c r="W111" s="352"/>
      <c r="X111" s="352"/>
      <c r="Y111" s="352"/>
      <c r="Z111" s="352"/>
    </row>
    <row r="112">
      <c r="A112" s="352"/>
      <c r="B112" s="352"/>
      <c r="C112" s="352"/>
      <c r="D112" s="352"/>
      <c r="E112" s="352"/>
      <c r="F112" s="352"/>
      <c r="G112" s="352"/>
      <c r="H112" s="352"/>
      <c r="I112" s="352"/>
      <c r="J112" s="352"/>
      <c r="K112" s="352"/>
      <c r="L112" s="352"/>
      <c r="M112" s="352"/>
      <c r="N112" s="352"/>
      <c r="O112" s="352"/>
      <c r="P112" s="352"/>
      <c r="Q112" s="352"/>
      <c r="R112" s="352"/>
      <c r="S112" s="352"/>
      <c r="T112" s="352"/>
      <c r="U112" s="352"/>
      <c r="V112" s="352"/>
      <c r="W112" s="352"/>
      <c r="X112" s="352"/>
      <c r="Y112" s="352"/>
      <c r="Z112" s="352"/>
    </row>
    <row r="113">
      <c r="A113" s="352"/>
      <c r="B113" s="352"/>
      <c r="C113" s="352"/>
      <c r="D113" s="352"/>
      <c r="E113" s="352"/>
      <c r="F113" s="352"/>
      <c r="G113" s="352"/>
      <c r="H113" s="352"/>
      <c r="I113" s="352"/>
      <c r="J113" s="352"/>
      <c r="K113" s="352"/>
      <c r="L113" s="352"/>
      <c r="M113" s="352"/>
      <c r="N113" s="352"/>
      <c r="O113" s="352"/>
      <c r="P113" s="352"/>
      <c r="Q113" s="352"/>
      <c r="R113" s="352"/>
      <c r="S113" s="352"/>
      <c r="T113" s="352"/>
      <c r="U113" s="352"/>
      <c r="V113" s="352"/>
      <c r="W113" s="352"/>
      <c r="X113" s="352"/>
      <c r="Y113" s="352"/>
      <c r="Z113" s="352"/>
    </row>
    <row r="114">
      <c r="A114" s="352"/>
      <c r="B114" s="352"/>
      <c r="C114" s="352"/>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2"/>
    </row>
    <row r="115">
      <c r="A115" s="352"/>
      <c r="B115" s="352"/>
      <c r="C115" s="352"/>
      <c r="D115" s="352"/>
      <c r="E115" s="352"/>
      <c r="F115" s="352"/>
      <c r="G115" s="352"/>
      <c r="H115" s="352"/>
      <c r="I115" s="352"/>
      <c r="J115" s="352"/>
      <c r="K115" s="352"/>
      <c r="L115" s="352"/>
      <c r="M115" s="352"/>
      <c r="N115" s="352"/>
      <c r="O115" s="352"/>
      <c r="P115" s="352"/>
      <c r="Q115" s="352"/>
      <c r="R115" s="352"/>
      <c r="S115" s="352"/>
      <c r="T115" s="352"/>
      <c r="U115" s="352"/>
      <c r="V115" s="352"/>
      <c r="W115" s="352"/>
      <c r="X115" s="352"/>
      <c r="Y115" s="352"/>
      <c r="Z115" s="352"/>
    </row>
    <row r="116">
      <c r="A116" s="352"/>
      <c r="B116" s="352"/>
      <c r="C116" s="352"/>
      <c r="D116" s="352"/>
      <c r="E116" s="352"/>
      <c r="F116" s="352"/>
      <c r="G116" s="352"/>
      <c r="H116" s="352"/>
      <c r="I116" s="352"/>
      <c r="J116" s="352"/>
      <c r="K116" s="352"/>
      <c r="L116" s="352"/>
      <c r="M116" s="352"/>
      <c r="N116" s="352"/>
      <c r="O116" s="352"/>
      <c r="P116" s="352"/>
      <c r="Q116" s="352"/>
      <c r="R116" s="352"/>
      <c r="S116" s="352"/>
      <c r="T116" s="352"/>
      <c r="U116" s="352"/>
      <c r="V116" s="352"/>
      <c r="W116" s="352"/>
      <c r="X116" s="352"/>
      <c r="Y116" s="352"/>
      <c r="Z116" s="352"/>
    </row>
    <row r="117">
      <c r="A117" s="352"/>
      <c r="B117" s="352"/>
      <c r="C117" s="352"/>
      <c r="D117" s="352"/>
      <c r="E117" s="352"/>
      <c r="F117" s="352"/>
      <c r="G117" s="352"/>
      <c r="H117" s="352"/>
      <c r="I117" s="352"/>
      <c r="J117" s="352"/>
      <c r="K117" s="352"/>
      <c r="L117" s="352"/>
      <c r="M117" s="352"/>
      <c r="N117" s="352"/>
      <c r="O117" s="352"/>
      <c r="P117" s="352"/>
      <c r="Q117" s="352"/>
      <c r="R117" s="352"/>
      <c r="S117" s="352"/>
      <c r="T117" s="352"/>
      <c r="U117" s="352"/>
      <c r="V117" s="352"/>
      <c r="W117" s="352"/>
      <c r="X117" s="352"/>
      <c r="Y117" s="352"/>
      <c r="Z117" s="352"/>
    </row>
    <row r="118">
      <c r="A118" s="352"/>
      <c r="B118" s="352"/>
      <c r="C118" s="352"/>
      <c r="D118" s="352"/>
      <c r="E118" s="352"/>
      <c r="F118" s="352"/>
      <c r="G118" s="352"/>
      <c r="H118" s="352"/>
      <c r="I118" s="352"/>
      <c r="J118" s="352"/>
      <c r="K118" s="352"/>
      <c r="L118" s="352"/>
      <c r="M118" s="352"/>
      <c r="N118" s="352"/>
      <c r="O118" s="352"/>
      <c r="P118" s="352"/>
      <c r="Q118" s="352"/>
      <c r="R118" s="352"/>
      <c r="S118" s="352"/>
      <c r="T118" s="352"/>
      <c r="U118" s="352"/>
      <c r="V118" s="352"/>
      <c r="W118" s="352"/>
      <c r="X118" s="352"/>
      <c r="Y118" s="352"/>
      <c r="Z118" s="352"/>
    </row>
    <row r="119">
      <c r="A119" s="352"/>
      <c r="B119" s="352"/>
      <c r="C119" s="352"/>
      <c r="D119" s="352"/>
      <c r="E119" s="352"/>
      <c r="F119" s="352"/>
      <c r="G119" s="352"/>
      <c r="H119" s="352"/>
      <c r="I119" s="352"/>
      <c r="J119" s="352"/>
      <c r="K119" s="352"/>
      <c r="L119" s="352"/>
      <c r="M119" s="352"/>
      <c r="N119" s="352"/>
      <c r="O119" s="352"/>
      <c r="P119" s="352"/>
      <c r="Q119" s="352"/>
      <c r="R119" s="352"/>
      <c r="S119" s="352"/>
      <c r="T119" s="352"/>
      <c r="U119" s="352"/>
      <c r="V119" s="352"/>
      <c r="W119" s="352"/>
      <c r="X119" s="352"/>
      <c r="Y119" s="352"/>
      <c r="Z119" s="352"/>
    </row>
    <row r="120">
      <c r="A120" s="352"/>
      <c r="B120" s="352"/>
      <c r="C120" s="352"/>
      <c r="D120" s="352"/>
      <c r="E120" s="352"/>
      <c r="F120" s="352"/>
      <c r="G120" s="352"/>
      <c r="H120" s="352"/>
      <c r="I120" s="352"/>
      <c r="J120" s="352"/>
      <c r="K120" s="352"/>
      <c r="L120" s="352"/>
      <c r="M120" s="352"/>
      <c r="N120" s="352"/>
      <c r="O120" s="352"/>
      <c r="P120" s="352"/>
      <c r="Q120" s="352"/>
      <c r="R120" s="352"/>
      <c r="S120" s="352"/>
      <c r="T120" s="352"/>
      <c r="U120" s="352"/>
      <c r="V120" s="352"/>
      <c r="W120" s="352"/>
      <c r="X120" s="352"/>
      <c r="Y120" s="352"/>
      <c r="Z120" s="352"/>
    </row>
    <row r="121">
      <c r="A121" s="352"/>
      <c r="B121" s="352"/>
      <c r="C121" s="352"/>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row>
    <row r="122">
      <c r="A122" s="352"/>
      <c r="B122" s="352"/>
      <c r="C122" s="352"/>
      <c r="D122" s="352"/>
      <c r="E122" s="352"/>
      <c r="F122" s="352"/>
      <c r="G122" s="352"/>
      <c r="H122" s="352"/>
      <c r="I122" s="352"/>
      <c r="J122" s="352"/>
      <c r="K122" s="352"/>
      <c r="L122" s="352"/>
      <c r="M122" s="352"/>
      <c r="N122" s="352"/>
      <c r="O122" s="352"/>
      <c r="P122" s="352"/>
      <c r="Q122" s="352"/>
      <c r="R122" s="352"/>
      <c r="S122" s="352"/>
      <c r="T122" s="352"/>
      <c r="U122" s="352"/>
      <c r="V122" s="352"/>
      <c r="W122" s="352"/>
      <c r="X122" s="352"/>
      <c r="Y122" s="352"/>
      <c r="Z122" s="352"/>
    </row>
    <row r="123">
      <c r="A123" s="352"/>
      <c r="B123" s="352"/>
      <c r="C123" s="352"/>
      <c r="D123" s="352"/>
      <c r="E123" s="352"/>
      <c r="F123" s="352"/>
      <c r="G123" s="352"/>
      <c r="H123" s="352"/>
      <c r="I123" s="352"/>
      <c r="J123" s="352"/>
      <c r="K123" s="352"/>
      <c r="L123" s="352"/>
      <c r="M123" s="352"/>
      <c r="N123" s="352"/>
      <c r="O123" s="352"/>
      <c r="P123" s="352"/>
      <c r="Q123" s="352"/>
      <c r="R123" s="352"/>
      <c r="S123" s="352"/>
      <c r="T123" s="352"/>
      <c r="U123" s="352"/>
      <c r="V123" s="352"/>
      <c r="W123" s="352"/>
      <c r="X123" s="352"/>
      <c r="Y123" s="352"/>
      <c r="Z123" s="352"/>
    </row>
    <row r="124">
      <c r="A124" s="352"/>
      <c r="B124" s="352"/>
      <c r="C124" s="352"/>
      <c r="D124" s="352"/>
      <c r="E124" s="352"/>
      <c r="F124" s="352"/>
      <c r="G124" s="352"/>
      <c r="H124" s="352"/>
      <c r="I124" s="352"/>
      <c r="J124" s="352"/>
      <c r="K124" s="352"/>
      <c r="L124" s="352"/>
      <c r="M124" s="352"/>
      <c r="N124" s="352"/>
      <c r="O124" s="352"/>
      <c r="P124" s="352"/>
      <c r="Q124" s="352"/>
      <c r="R124" s="352"/>
      <c r="S124" s="352"/>
      <c r="T124" s="352"/>
      <c r="U124" s="352"/>
      <c r="V124" s="352"/>
      <c r="W124" s="352"/>
      <c r="X124" s="352"/>
      <c r="Y124" s="352"/>
      <c r="Z124" s="352"/>
    </row>
    <row r="125">
      <c r="A125" s="352"/>
      <c r="B125" s="352"/>
      <c r="C125" s="352"/>
      <c r="D125" s="352"/>
      <c r="E125" s="352"/>
      <c r="F125" s="352"/>
      <c r="G125" s="352"/>
      <c r="H125" s="352"/>
      <c r="I125" s="352"/>
      <c r="J125" s="352"/>
      <c r="K125" s="352"/>
      <c r="L125" s="352"/>
      <c r="M125" s="352"/>
      <c r="N125" s="352"/>
      <c r="O125" s="352"/>
      <c r="P125" s="352"/>
      <c r="Q125" s="352"/>
      <c r="R125" s="352"/>
      <c r="S125" s="352"/>
      <c r="T125" s="352"/>
      <c r="U125" s="352"/>
      <c r="V125" s="352"/>
      <c r="W125" s="352"/>
      <c r="X125" s="352"/>
      <c r="Y125" s="352"/>
      <c r="Z125" s="352"/>
    </row>
    <row r="126">
      <c r="A126" s="352"/>
      <c r="B126" s="352"/>
      <c r="C126" s="352"/>
      <c r="D126" s="352"/>
      <c r="E126" s="352"/>
      <c r="F126" s="352"/>
      <c r="G126" s="352"/>
      <c r="H126" s="352"/>
      <c r="I126" s="352"/>
      <c r="J126" s="352"/>
      <c r="K126" s="352"/>
      <c r="L126" s="352"/>
      <c r="M126" s="352"/>
      <c r="N126" s="352"/>
      <c r="O126" s="352"/>
      <c r="P126" s="352"/>
      <c r="Q126" s="352"/>
      <c r="R126" s="352"/>
      <c r="S126" s="352"/>
      <c r="T126" s="352"/>
      <c r="U126" s="352"/>
      <c r="V126" s="352"/>
      <c r="W126" s="352"/>
      <c r="X126" s="352"/>
      <c r="Y126" s="352"/>
      <c r="Z126" s="352"/>
    </row>
    <row r="127">
      <c r="A127" s="352"/>
      <c r="B127" s="352"/>
      <c r="C127" s="352"/>
      <c r="D127" s="352"/>
      <c r="E127" s="352"/>
      <c r="F127" s="352"/>
      <c r="G127" s="352"/>
      <c r="H127" s="352"/>
      <c r="I127" s="352"/>
      <c r="J127" s="352"/>
      <c r="K127" s="352"/>
      <c r="L127" s="352"/>
      <c r="M127" s="352"/>
      <c r="N127" s="352"/>
      <c r="O127" s="352"/>
      <c r="P127" s="352"/>
      <c r="Q127" s="352"/>
      <c r="R127" s="352"/>
      <c r="S127" s="352"/>
      <c r="T127" s="352"/>
      <c r="U127" s="352"/>
      <c r="V127" s="352"/>
      <c r="W127" s="352"/>
      <c r="X127" s="352"/>
      <c r="Y127" s="352"/>
      <c r="Z127" s="352"/>
    </row>
    <row r="128">
      <c r="A128" s="352"/>
      <c r="B128" s="352"/>
      <c r="C128" s="352"/>
      <c r="D128" s="352"/>
      <c r="E128" s="352"/>
      <c r="F128" s="352"/>
      <c r="G128" s="352"/>
      <c r="H128" s="352"/>
      <c r="I128" s="352"/>
      <c r="J128" s="352"/>
      <c r="K128" s="352"/>
      <c r="L128" s="352"/>
      <c r="M128" s="352"/>
      <c r="N128" s="352"/>
      <c r="O128" s="352"/>
      <c r="P128" s="352"/>
      <c r="Q128" s="352"/>
      <c r="R128" s="352"/>
      <c r="S128" s="352"/>
      <c r="T128" s="352"/>
      <c r="U128" s="352"/>
      <c r="V128" s="352"/>
      <c r="W128" s="352"/>
      <c r="X128" s="352"/>
      <c r="Y128" s="352"/>
      <c r="Z128" s="352"/>
    </row>
    <row r="129">
      <c r="A129" s="352"/>
      <c r="B129" s="352"/>
      <c r="C129" s="352"/>
      <c r="D129" s="352"/>
      <c r="E129" s="352"/>
      <c r="F129" s="352"/>
      <c r="G129" s="352"/>
      <c r="H129" s="352"/>
      <c r="I129" s="352"/>
      <c r="J129" s="352"/>
      <c r="K129" s="352"/>
      <c r="L129" s="352"/>
      <c r="M129" s="352"/>
      <c r="N129" s="352"/>
      <c r="O129" s="352"/>
      <c r="P129" s="352"/>
      <c r="Q129" s="352"/>
      <c r="R129" s="352"/>
      <c r="S129" s="352"/>
      <c r="T129" s="352"/>
      <c r="U129" s="352"/>
      <c r="V129" s="352"/>
      <c r="W129" s="352"/>
      <c r="X129" s="352"/>
      <c r="Y129" s="352"/>
      <c r="Z129" s="352"/>
    </row>
    <row r="130">
      <c r="A130" s="352"/>
      <c r="B130" s="352"/>
      <c r="C130" s="352"/>
      <c r="D130" s="352"/>
      <c r="E130" s="352"/>
      <c r="F130" s="352"/>
      <c r="G130" s="352"/>
      <c r="H130" s="352"/>
      <c r="I130" s="352"/>
      <c r="J130" s="352"/>
      <c r="K130" s="352"/>
      <c r="L130" s="352"/>
      <c r="M130" s="352"/>
      <c r="N130" s="352"/>
      <c r="O130" s="352"/>
      <c r="P130" s="352"/>
      <c r="Q130" s="352"/>
      <c r="R130" s="352"/>
      <c r="S130" s="352"/>
      <c r="T130" s="352"/>
      <c r="U130" s="352"/>
      <c r="V130" s="352"/>
      <c r="W130" s="352"/>
      <c r="X130" s="352"/>
      <c r="Y130" s="352"/>
      <c r="Z130" s="352"/>
    </row>
    <row r="131">
      <c r="A131" s="352"/>
      <c r="B131" s="352"/>
      <c r="C131" s="352"/>
      <c r="D131" s="352"/>
      <c r="E131" s="352"/>
      <c r="F131" s="352"/>
      <c r="G131" s="352"/>
      <c r="H131" s="352"/>
      <c r="I131" s="352"/>
      <c r="J131" s="352"/>
      <c r="K131" s="352"/>
      <c r="L131" s="352"/>
      <c r="M131" s="352"/>
      <c r="N131" s="352"/>
      <c r="O131" s="352"/>
      <c r="P131" s="352"/>
      <c r="Q131" s="352"/>
      <c r="R131" s="352"/>
      <c r="S131" s="352"/>
      <c r="T131" s="352"/>
      <c r="U131" s="352"/>
      <c r="V131" s="352"/>
      <c r="W131" s="352"/>
      <c r="X131" s="352"/>
      <c r="Y131" s="352"/>
      <c r="Z131" s="352"/>
    </row>
    <row r="132">
      <c r="A132" s="352"/>
      <c r="B132" s="352"/>
      <c r="C132" s="352"/>
      <c r="D132" s="352"/>
      <c r="E132" s="352"/>
      <c r="F132" s="352"/>
      <c r="G132" s="352"/>
      <c r="H132" s="352"/>
      <c r="I132" s="352"/>
      <c r="J132" s="352"/>
      <c r="K132" s="352"/>
      <c r="L132" s="352"/>
      <c r="M132" s="352"/>
      <c r="N132" s="352"/>
      <c r="O132" s="352"/>
      <c r="P132" s="352"/>
      <c r="Q132" s="352"/>
      <c r="R132" s="352"/>
      <c r="S132" s="352"/>
      <c r="T132" s="352"/>
      <c r="U132" s="352"/>
      <c r="V132" s="352"/>
      <c r="W132" s="352"/>
      <c r="X132" s="352"/>
      <c r="Y132" s="352"/>
      <c r="Z132" s="352"/>
    </row>
    <row r="133">
      <c r="A133" s="352"/>
      <c r="B133" s="352"/>
      <c r="C133" s="352"/>
      <c r="D133" s="352"/>
      <c r="E133" s="352"/>
      <c r="F133" s="352"/>
      <c r="G133" s="352"/>
      <c r="H133" s="352"/>
      <c r="I133" s="352"/>
      <c r="J133" s="352"/>
      <c r="K133" s="352"/>
      <c r="L133" s="352"/>
      <c r="M133" s="352"/>
      <c r="N133" s="352"/>
      <c r="O133" s="352"/>
      <c r="P133" s="352"/>
      <c r="Q133" s="352"/>
      <c r="R133" s="352"/>
      <c r="S133" s="352"/>
      <c r="T133" s="352"/>
      <c r="U133" s="352"/>
      <c r="V133" s="352"/>
      <c r="W133" s="352"/>
      <c r="X133" s="352"/>
      <c r="Y133" s="352"/>
      <c r="Z133" s="352"/>
    </row>
    <row r="134">
      <c r="A134" s="352"/>
      <c r="B134" s="352"/>
      <c r="C134" s="352"/>
      <c r="D134" s="352"/>
      <c r="E134" s="352"/>
      <c r="F134" s="352"/>
      <c r="G134" s="352"/>
      <c r="H134" s="352"/>
      <c r="I134" s="352"/>
      <c r="J134" s="352"/>
      <c r="K134" s="352"/>
      <c r="L134" s="352"/>
      <c r="M134" s="352"/>
      <c r="N134" s="352"/>
      <c r="O134" s="352"/>
      <c r="P134" s="352"/>
      <c r="Q134" s="352"/>
      <c r="R134" s="352"/>
      <c r="S134" s="352"/>
      <c r="T134" s="352"/>
      <c r="U134" s="352"/>
      <c r="V134" s="352"/>
      <c r="W134" s="352"/>
      <c r="X134" s="352"/>
      <c r="Y134" s="352"/>
      <c r="Z134" s="352"/>
    </row>
    <row r="135">
      <c r="A135" s="352"/>
      <c r="B135" s="352"/>
      <c r="C135" s="352"/>
      <c r="D135" s="352"/>
      <c r="E135" s="352"/>
      <c r="F135" s="352"/>
      <c r="G135" s="352"/>
      <c r="H135" s="352"/>
      <c r="I135" s="352"/>
      <c r="J135" s="352"/>
      <c r="K135" s="352"/>
      <c r="L135" s="352"/>
      <c r="M135" s="352"/>
      <c r="N135" s="352"/>
      <c r="O135" s="352"/>
      <c r="P135" s="352"/>
      <c r="Q135" s="352"/>
      <c r="R135" s="352"/>
      <c r="S135" s="352"/>
      <c r="T135" s="352"/>
      <c r="U135" s="352"/>
      <c r="V135" s="352"/>
      <c r="W135" s="352"/>
      <c r="X135" s="352"/>
      <c r="Y135" s="352"/>
      <c r="Z135" s="352"/>
    </row>
    <row r="136">
      <c r="A136" s="352"/>
      <c r="B136" s="352"/>
      <c r="C136" s="352"/>
      <c r="D136" s="352"/>
      <c r="E136" s="352"/>
      <c r="F136" s="352"/>
      <c r="G136" s="352"/>
      <c r="H136" s="352"/>
      <c r="I136" s="352"/>
      <c r="J136" s="352"/>
      <c r="K136" s="352"/>
      <c r="L136" s="352"/>
      <c r="M136" s="352"/>
      <c r="N136" s="352"/>
      <c r="O136" s="352"/>
      <c r="P136" s="352"/>
      <c r="Q136" s="352"/>
      <c r="R136" s="352"/>
      <c r="S136" s="352"/>
      <c r="T136" s="352"/>
      <c r="U136" s="352"/>
      <c r="V136" s="352"/>
      <c r="W136" s="352"/>
      <c r="X136" s="352"/>
      <c r="Y136" s="352"/>
      <c r="Z136" s="352"/>
    </row>
    <row r="137">
      <c r="A137" s="352"/>
      <c r="B137" s="352"/>
      <c r="C137" s="352"/>
      <c r="D137" s="352"/>
      <c r="E137" s="352"/>
      <c r="F137" s="352"/>
      <c r="G137" s="352"/>
      <c r="H137" s="352"/>
      <c r="I137" s="352"/>
      <c r="J137" s="352"/>
      <c r="K137" s="352"/>
      <c r="L137" s="352"/>
      <c r="M137" s="352"/>
      <c r="N137" s="352"/>
      <c r="O137" s="352"/>
      <c r="P137" s="352"/>
      <c r="Q137" s="352"/>
      <c r="R137" s="352"/>
      <c r="S137" s="352"/>
      <c r="T137" s="352"/>
      <c r="U137" s="352"/>
      <c r="V137" s="352"/>
      <c r="W137" s="352"/>
      <c r="X137" s="352"/>
      <c r="Y137" s="352"/>
      <c r="Z137" s="352"/>
    </row>
    <row r="138">
      <c r="A138" s="352"/>
      <c r="B138" s="352"/>
      <c r="C138" s="352"/>
      <c r="D138" s="352"/>
      <c r="E138" s="352"/>
      <c r="F138" s="352"/>
      <c r="G138" s="352"/>
      <c r="H138" s="352"/>
      <c r="I138" s="352"/>
      <c r="J138" s="352"/>
      <c r="K138" s="352"/>
      <c r="L138" s="352"/>
      <c r="M138" s="352"/>
      <c r="N138" s="352"/>
      <c r="O138" s="352"/>
      <c r="P138" s="352"/>
      <c r="Q138" s="352"/>
      <c r="R138" s="352"/>
      <c r="S138" s="352"/>
      <c r="T138" s="352"/>
      <c r="U138" s="352"/>
      <c r="V138" s="352"/>
      <c r="W138" s="352"/>
      <c r="X138" s="352"/>
      <c r="Y138" s="352"/>
      <c r="Z138" s="352"/>
    </row>
    <row r="139">
      <c r="A139" s="352"/>
      <c r="B139" s="352"/>
      <c r="C139" s="352"/>
      <c r="D139" s="352"/>
      <c r="E139" s="352"/>
      <c r="F139" s="352"/>
      <c r="G139" s="352"/>
      <c r="H139" s="352"/>
      <c r="I139" s="352"/>
      <c r="J139" s="352"/>
      <c r="K139" s="352"/>
      <c r="L139" s="352"/>
      <c r="M139" s="352"/>
      <c r="N139" s="352"/>
      <c r="O139" s="352"/>
      <c r="P139" s="352"/>
      <c r="Q139" s="352"/>
      <c r="R139" s="352"/>
      <c r="S139" s="352"/>
      <c r="T139" s="352"/>
      <c r="U139" s="352"/>
      <c r="V139" s="352"/>
      <c r="W139" s="352"/>
      <c r="X139" s="352"/>
      <c r="Y139" s="352"/>
      <c r="Z139" s="352"/>
    </row>
    <row r="140">
      <c r="A140" s="352"/>
      <c r="B140" s="352"/>
      <c r="C140" s="352"/>
      <c r="D140" s="352"/>
      <c r="E140" s="352"/>
      <c r="F140" s="352"/>
      <c r="G140" s="352"/>
      <c r="H140" s="352"/>
      <c r="I140" s="352"/>
      <c r="J140" s="352"/>
      <c r="K140" s="352"/>
      <c r="L140" s="352"/>
      <c r="M140" s="352"/>
      <c r="N140" s="352"/>
      <c r="O140" s="352"/>
      <c r="P140" s="352"/>
      <c r="Q140" s="352"/>
      <c r="R140" s="352"/>
      <c r="S140" s="352"/>
      <c r="T140" s="352"/>
      <c r="U140" s="352"/>
      <c r="V140" s="352"/>
      <c r="W140" s="352"/>
      <c r="X140" s="352"/>
      <c r="Y140" s="352"/>
      <c r="Z140" s="352"/>
    </row>
    <row r="141">
      <c r="A141" s="352"/>
      <c r="B141" s="352"/>
      <c r="C141" s="352"/>
      <c r="D141" s="352"/>
      <c r="E141" s="352"/>
      <c r="F141" s="352"/>
      <c r="G141" s="352"/>
      <c r="H141" s="352"/>
      <c r="I141" s="352"/>
      <c r="J141" s="352"/>
      <c r="K141" s="352"/>
      <c r="L141" s="352"/>
      <c r="M141" s="352"/>
      <c r="N141" s="352"/>
      <c r="O141" s="352"/>
      <c r="P141" s="352"/>
      <c r="Q141" s="352"/>
      <c r="R141" s="352"/>
      <c r="S141" s="352"/>
      <c r="T141" s="352"/>
      <c r="U141" s="352"/>
      <c r="V141" s="352"/>
      <c r="W141" s="352"/>
      <c r="X141" s="352"/>
      <c r="Y141" s="352"/>
      <c r="Z141" s="352"/>
    </row>
    <row r="142">
      <c r="A142" s="352"/>
      <c r="B142" s="352"/>
      <c r="C142" s="352"/>
      <c r="D142" s="352"/>
      <c r="E142" s="352"/>
      <c r="F142" s="352"/>
      <c r="G142" s="352"/>
      <c r="H142" s="352"/>
      <c r="I142" s="352"/>
      <c r="J142" s="352"/>
      <c r="K142" s="352"/>
      <c r="L142" s="352"/>
      <c r="M142" s="352"/>
      <c r="N142" s="352"/>
      <c r="O142" s="352"/>
      <c r="P142" s="352"/>
      <c r="Q142" s="352"/>
      <c r="R142" s="352"/>
      <c r="S142" s="352"/>
      <c r="T142" s="352"/>
      <c r="U142" s="352"/>
      <c r="V142" s="352"/>
      <c r="W142" s="352"/>
      <c r="X142" s="352"/>
      <c r="Y142" s="352"/>
      <c r="Z142" s="352"/>
    </row>
    <row r="143">
      <c r="A143" s="352"/>
      <c r="B143" s="352"/>
      <c r="C143" s="352"/>
      <c r="D143" s="352"/>
      <c r="E143" s="352"/>
      <c r="F143" s="352"/>
      <c r="G143" s="352"/>
      <c r="H143" s="352"/>
      <c r="I143" s="352"/>
      <c r="J143" s="352"/>
      <c r="K143" s="352"/>
      <c r="L143" s="352"/>
      <c r="M143" s="352"/>
      <c r="N143" s="352"/>
      <c r="O143" s="352"/>
      <c r="P143" s="352"/>
      <c r="Q143" s="352"/>
      <c r="R143" s="352"/>
      <c r="S143" s="352"/>
      <c r="T143" s="352"/>
      <c r="U143" s="352"/>
      <c r="V143" s="352"/>
      <c r="W143" s="352"/>
      <c r="X143" s="352"/>
      <c r="Y143" s="352"/>
      <c r="Z143" s="352"/>
    </row>
    <row r="144">
      <c r="A144" s="352"/>
      <c r="B144" s="352"/>
      <c r="C144" s="352"/>
      <c r="D144" s="352"/>
      <c r="E144" s="352"/>
      <c r="F144" s="352"/>
      <c r="G144" s="352"/>
      <c r="H144" s="352"/>
      <c r="I144" s="352"/>
      <c r="J144" s="352"/>
      <c r="K144" s="352"/>
      <c r="L144" s="352"/>
      <c r="M144" s="352"/>
      <c r="N144" s="352"/>
      <c r="O144" s="352"/>
      <c r="P144" s="352"/>
      <c r="Q144" s="352"/>
      <c r="R144" s="352"/>
      <c r="S144" s="352"/>
      <c r="T144" s="352"/>
      <c r="U144" s="352"/>
      <c r="V144" s="352"/>
      <c r="W144" s="352"/>
      <c r="X144" s="352"/>
      <c r="Y144" s="352"/>
      <c r="Z144" s="352"/>
    </row>
    <row r="145">
      <c r="A145" s="352"/>
      <c r="B145" s="352"/>
      <c r="C145" s="352"/>
      <c r="D145" s="352"/>
      <c r="E145" s="352"/>
      <c r="F145" s="352"/>
      <c r="G145" s="352"/>
      <c r="H145" s="352"/>
      <c r="I145" s="352"/>
      <c r="J145" s="352"/>
      <c r="K145" s="352"/>
      <c r="L145" s="352"/>
      <c r="M145" s="352"/>
      <c r="N145" s="352"/>
      <c r="O145" s="352"/>
      <c r="P145" s="352"/>
      <c r="Q145" s="352"/>
      <c r="R145" s="352"/>
      <c r="S145" s="352"/>
      <c r="T145" s="352"/>
      <c r="U145" s="352"/>
      <c r="V145" s="352"/>
      <c r="W145" s="352"/>
      <c r="X145" s="352"/>
      <c r="Y145" s="352"/>
      <c r="Z145" s="352"/>
    </row>
    <row r="146">
      <c r="A146" s="352"/>
      <c r="B146" s="352"/>
      <c r="C146" s="352"/>
      <c r="D146" s="352"/>
      <c r="E146" s="352"/>
      <c r="F146" s="352"/>
      <c r="G146" s="352"/>
      <c r="H146" s="352"/>
      <c r="I146" s="352"/>
      <c r="J146" s="352"/>
      <c r="K146" s="352"/>
      <c r="L146" s="352"/>
      <c r="M146" s="352"/>
      <c r="N146" s="352"/>
      <c r="O146" s="352"/>
      <c r="P146" s="352"/>
      <c r="Q146" s="352"/>
      <c r="R146" s="352"/>
      <c r="S146" s="352"/>
      <c r="T146" s="352"/>
      <c r="U146" s="352"/>
      <c r="V146" s="352"/>
      <c r="W146" s="352"/>
      <c r="X146" s="352"/>
      <c r="Y146" s="352"/>
      <c r="Z146" s="352"/>
    </row>
    <row r="147">
      <c r="A147" s="352"/>
      <c r="B147" s="352"/>
      <c r="C147" s="352"/>
      <c r="D147" s="352"/>
      <c r="E147" s="352"/>
      <c r="F147" s="352"/>
      <c r="G147" s="352"/>
      <c r="H147" s="352"/>
      <c r="I147" s="352"/>
      <c r="J147" s="352"/>
      <c r="K147" s="352"/>
      <c r="L147" s="352"/>
      <c r="M147" s="352"/>
      <c r="N147" s="352"/>
      <c r="O147" s="352"/>
      <c r="P147" s="352"/>
      <c r="Q147" s="352"/>
      <c r="R147" s="352"/>
      <c r="S147" s="352"/>
      <c r="T147" s="352"/>
      <c r="U147" s="352"/>
      <c r="V147" s="352"/>
      <c r="W147" s="352"/>
      <c r="X147" s="352"/>
      <c r="Y147" s="352"/>
      <c r="Z147" s="352"/>
    </row>
    <row r="148">
      <c r="A148" s="352"/>
      <c r="B148" s="352"/>
      <c r="C148" s="352"/>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row>
    <row r="149">
      <c r="A149" s="352"/>
      <c r="B149" s="352"/>
      <c r="C149" s="352"/>
      <c r="D149" s="352"/>
      <c r="E149" s="352"/>
      <c r="F149" s="352"/>
      <c r="G149" s="352"/>
      <c r="H149" s="352"/>
      <c r="I149" s="352"/>
      <c r="J149" s="352"/>
      <c r="K149" s="352"/>
      <c r="L149" s="352"/>
      <c r="M149" s="352"/>
      <c r="N149" s="352"/>
      <c r="O149" s="352"/>
      <c r="P149" s="352"/>
      <c r="Q149" s="352"/>
      <c r="R149" s="352"/>
      <c r="S149" s="352"/>
      <c r="T149" s="352"/>
      <c r="U149" s="352"/>
      <c r="V149" s="352"/>
      <c r="W149" s="352"/>
      <c r="X149" s="352"/>
      <c r="Y149" s="352"/>
      <c r="Z149" s="352"/>
    </row>
    <row r="150">
      <c r="A150" s="352"/>
      <c r="B150" s="352"/>
      <c r="C150" s="352"/>
      <c r="D150" s="352"/>
      <c r="E150" s="352"/>
      <c r="F150" s="352"/>
      <c r="G150" s="352"/>
      <c r="H150" s="352"/>
      <c r="I150" s="352"/>
      <c r="J150" s="352"/>
      <c r="K150" s="352"/>
      <c r="L150" s="352"/>
      <c r="M150" s="352"/>
      <c r="N150" s="352"/>
      <c r="O150" s="352"/>
      <c r="P150" s="352"/>
      <c r="Q150" s="352"/>
      <c r="R150" s="352"/>
      <c r="S150" s="352"/>
      <c r="T150" s="352"/>
      <c r="U150" s="352"/>
      <c r="V150" s="352"/>
      <c r="W150" s="352"/>
      <c r="X150" s="352"/>
      <c r="Y150" s="352"/>
      <c r="Z150" s="352"/>
    </row>
    <row r="151">
      <c r="A151" s="352"/>
      <c r="B151" s="352"/>
      <c r="C151" s="352"/>
      <c r="D151" s="352"/>
      <c r="E151" s="352"/>
      <c r="F151" s="352"/>
      <c r="G151" s="352"/>
      <c r="H151" s="352"/>
      <c r="I151" s="352"/>
      <c r="J151" s="352"/>
      <c r="K151" s="352"/>
      <c r="L151" s="352"/>
      <c r="M151" s="352"/>
      <c r="N151" s="352"/>
      <c r="O151" s="352"/>
      <c r="P151" s="352"/>
      <c r="Q151" s="352"/>
      <c r="R151" s="352"/>
      <c r="S151" s="352"/>
      <c r="T151" s="352"/>
      <c r="U151" s="352"/>
      <c r="V151" s="352"/>
      <c r="W151" s="352"/>
      <c r="X151" s="352"/>
      <c r="Y151" s="352"/>
      <c r="Z151" s="352"/>
    </row>
    <row r="152">
      <c r="A152" s="352"/>
      <c r="B152" s="352"/>
      <c r="C152" s="352"/>
      <c r="D152" s="352"/>
      <c r="E152" s="352"/>
      <c r="F152" s="352"/>
      <c r="G152" s="352"/>
      <c r="H152" s="352"/>
      <c r="I152" s="352"/>
      <c r="J152" s="352"/>
      <c r="K152" s="352"/>
      <c r="L152" s="352"/>
      <c r="M152" s="352"/>
      <c r="N152" s="352"/>
      <c r="O152" s="352"/>
      <c r="P152" s="352"/>
      <c r="Q152" s="352"/>
      <c r="R152" s="352"/>
      <c r="S152" s="352"/>
      <c r="T152" s="352"/>
      <c r="U152" s="352"/>
      <c r="V152" s="352"/>
      <c r="W152" s="352"/>
      <c r="X152" s="352"/>
      <c r="Y152" s="352"/>
      <c r="Z152" s="352"/>
    </row>
    <row r="153">
      <c r="A153" s="352"/>
      <c r="B153" s="352"/>
      <c r="C153" s="352"/>
      <c r="D153" s="352"/>
      <c r="E153" s="352"/>
      <c r="F153" s="352"/>
      <c r="G153" s="352"/>
      <c r="H153" s="352"/>
      <c r="I153" s="352"/>
      <c r="J153" s="352"/>
      <c r="K153" s="352"/>
      <c r="L153" s="352"/>
      <c r="M153" s="352"/>
      <c r="N153" s="352"/>
      <c r="O153" s="352"/>
      <c r="P153" s="352"/>
      <c r="Q153" s="352"/>
      <c r="R153" s="352"/>
      <c r="S153" s="352"/>
      <c r="T153" s="352"/>
      <c r="U153" s="352"/>
      <c r="V153" s="352"/>
      <c r="W153" s="352"/>
      <c r="X153" s="352"/>
      <c r="Y153" s="352"/>
      <c r="Z153" s="352"/>
    </row>
    <row r="154">
      <c r="A154" s="352"/>
      <c r="B154" s="352"/>
      <c r="C154" s="352"/>
      <c r="D154" s="352"/>
      <c r="E154" s="352"/>
      <c r="F154" s="352"/>
      <c r="G154" s="352"/>
      <c r="H154" s="352"/>
      <c r="I154" s="352"/>
      <c r="J154" s="352"/>
      <c r="K154" s="352"/>
      <c r="L154" s="352"/>
      <c r="M154" s="352"/>
      <c r="N154" s="352"/>
      <c r="O154" s="352"/>
      <c r="P154" s="352"/>
      <c r="Q154" s="352"/>
      <c r="R154" s="352"/>
      <c r="S154" s="352"/>
      <c r="T154" s="352"/>
      <c r="U154" s="352"/>
      <c r="V154" s="352"/>
      <c r="W154" s="352"/>
      <c r="X154" s="352"/>
      <c r="Y154" s="352"/>
      <c r="Z154" s="352"/>
    </row>
    <row r="155">
      <c r="A155" s="352"/>
      <c r="B155" s="352"/>
      <c r="C155" s="352"/>
      <c r="D155" s="352"/>
      <c r="E155" s="352"/>
      <c r="F155" s="352"/>
      <c r="G155" s="352"/>
      <c r="H155" s="352"/>
      <c r="I155" s="352"/>
      <c r="J155" s="352"/>
      <c r="K155" s="352"/>
      <c r="L155" s="352"/>
      <c r="M155" s="352"/>
      <c r="N155" s="352"/>
      <c r="O155" s="352"/>
      <c r="P155" s="352"/>
      <c r="Q155" s="352"/>
      <c r="R155" s="352"/>
      <c r="S155" s="352"/>
      <c r="T155" s="352"/>
      <c r="U155" s="352"/>
      <c r="V155" s="352"/>
      <c r="W155" s="352"/>
      <c r="X155" s="352"/>
      <c r="Y155" s="352"/>
      <c r="Z155" s="352"/>
    </row>
    <row r="156">
      <c r="A156" s="352"/>
      <c r="B156" s="352"/>
      <c r="C156" s="352"/>
      <c r="D156" s="352"/>
      <c r="E156" s="352"/>
      <c r="F156" s="352"/>
      <c r="G156" s="352"/>
      <c r="H156" s="352"/>
      <c r="I156" s="352"/>
      <c r="J156" s="352"/>
      <c r="K156" s="352"/>
      <c r="L156" s="352"/>
      <c r="M156" s="352"/>
      <c r="N156" s="352"/>
      <c r="O156" s="352"/>
      <c r="P156" s="352"/>
      <c r="Q156" s="352"/>
      <c r="R156" s="352"/>
      <c r="S156" s="352"/>
      <c r="T156" s="352"/>
      <c r="U156" s="352"/>
      <c r="V156" s="352"/>
      <c r="W156" s="352"/>
      <c r="X156" s="352"/>
      <c r="Y156" s="352"/>
      <c r="Z156" s="352"/>
    </row>
    <row r="157">
      <c r="A157" s="352"/>
      <c r="B157" s="352"/>
      <c r="C157" s="352"/>
      <c r="D157" s="352"/>
      <c r="E157" s="352"/>
      <c r="F157" s="352"/>
      <c r="G157" s="352"/>
      <c r="H157" s="352"/>
      <c r="I157" s="352"/>
      <c r="J157" s="352"/>
      <c r="K157" s="352"/>
      <c r="L157" s="352"/>
      <c r="M157" s="352"/>
      <c r="N157" s="352"/>
      <c r="O157" s="352"/>
      <c r="P157" s="352"/>
      <c r="Q157" s="352"/>
      <c r="R157" s="352"/>
      <c r="S157" s="352"/>
      <c r="T157" s="352"/>
      <c r="U157" s="352"/>
      <c r="V157" s="352"/>
      <c r="W157" s="352"/>
      <c r="X157" s="352"/>
      <c r="Y157" s="352"/>
      <c r="Z157" s="352"/>
    </row>
    <row r="158">
      <c r="A158" s="352"/>
      <c r="B158" s="352"/>
      <c r="C158" s="352"/>
      <c r="D158" s="352"/>
      <c r="E158" s="352"/>
      <c r="F158" s="352"/>
      <c r="G158" s="352"/>
      <c r="H158" s="352"/>
      <c r="I158" s="352"/>
      <c r="J158" s="352"/>
      <c r="K158" s="352"/>
      <c r="L158" s="352"/>
      <c r="M158" s="352"/>
      <c r="N158" s="352"/>
      <c r="O158" s="352"/>
      <c r="P158" s="352"/>
      <c r="Q158" s="352"/>
      <c r="R158" s="352"/>
      <c r="S158" s="352"/>
      <c r="T158" s="352"/>
      <c r="U158" s="352"/>
      <c r="V158" s="352"/>
      <c r="W158" s="352"/>
      <c r="X158" s="352"/>
      <c r="Y158" s="352"/>
      <c r="Z158" s="352"/>
    </row>
    <row r="159">
      <c r="A159" s="352"/>
      <c r="B159" s="352"/>
      <c r="C159" s="352"/>
      <c r="D159" s="352"/>
      <c r="E159" s="352"/>
      <c r="F159" s="352"/>
      <c r="G159" s="352"/>
      <c r="H159" s="352"/>
      <c r="I159" s="352"/>
      <c r="J159" s="352"/>
      <c r="K159" s="352"/>
      <c r="L159" s="352"/>
      <c r="M159" s="352"/>
      <c r="N159" s="352"/>
      <c r="O159" s="352"/>
      <c r="P159" s="352"/>
      <c r="Q159" s="352"/>
      <c r="R159" s="352"/>
      <c r="S159" s="352"/>
      <c r="T159" s="352"/>
      <c r="U159" s="352"/>
      <c r="V159" s="352"/>
      <c r="W159" s="352"/>
      <c r="X159" s="352"/>
      <c r="Y159" s="352"/>
      <c r="Z159" s="352"/>
    </row>
    <row r="160">
      <c r="A160" s="352"/>
      <c r="B160" s="352"/>
      <c r="C160" s="352"/>
      <c r="D160" s="352"/>
      <c r="E160" s="352"/>
      <c r="F160" s="352"/>
      <c r="G160" s="352"/>
      <c r="H160" s="352"/>
      <c r="I160" s="352"/>
      <c r="J160" s="352"/>
      <c r="K160" s="352"/>
      <c r="L160" s="352"/>
      <c r="M160" s="352"/>
      <c r="N160" s="352"/>
      <c r="O160" s="352"/>
      <c r="P160" s="352"/>
      <c r="Q160" s="352"/>
      <c r="R160" s="352"/>
      <c r="S160" s="352"/>
      <c r="T160" s="352"/>
      <c r="U160" s="352"/>
      <c r="V160" s="352"/>
      <c r="W160" s="352"/>
      <c r="X160" s="352"/>
      <c r="Y160" s="352"/>
      <c r="Z160" s="352"/>
    </row>
    <row r="161">
      <c r="A161" s="352"/>
      <c r="B161" s="352"/>
      <c r="C161" s="352"/>
      <c r="D161" s="352"/>
      <c r="E161" s="352"/>
      <c r="F161" s="352"/>
      <c r="G161" s="352"/>
      <c r="H161" s="352"/>
      <c r="I161" s="352"/>
      <c r="J161" s="352"/>
      <c r="K161" s="352"/>
      <c r="L161" s="352"/>
      <c r="M161" s="352"/>
      <c r="N161" s="352"/>
      <c r="O161" s="352"/>
      <c r="P161" s="352"/>
      <c r="Q161" s="352"/>
      <c r="R161" s="352"/>
      <c r="S161" s="352"/>
      <c r="T161" s="352"/>
      <c r="U161" s="352"/>
      <c r="V161" s="352"/>
      <c r="W161" s="352"/>
      <c r="X161" s="352"/>
      <c r="Y161" s="352"/>
      <c r="Z161" s="352"/>
    </row>
    <row r="162">
      <c r="A162" s="352"/>
      <c r="B162" s="352"/>
      <c r="C162" s="352"/>
      <c r="D162" s="352"/>
      <c r="E162" s="352"/>
      <c r="F162" s="352"/>
      <c r="G162" s="352"/>
      <c r="H162" s="352"/>
      <c r="I162" s="352"/>
      <c r="J162" s="352"/>
      <c r="K162" s="352"/>
      <c r="L162" s="352"/>
      <c r="M162" s="352"/>
      <c r="N162" s="352"/>
      <c r="O162" s="352"/>
      <c r="P162" s="352"/>
      <c r="Q162" s="352"/>
      <c r="R162" s="352"/>
      <c r="S162" s="352"/>
      <c r="T162" s="352"/>
      <c r="U162" s="352"/>
      <c r="V162" s="352"/>
      <c r="W162" s="352"/>
      <c r="X162" s="352"/>
      <c r="Y162" s="352"/>
      <c r="Z162" s="352"/>
    </row>
    <row r="163">
      <c r="A163" s="352"/>
      <c r="B163" s="352"/>
      <c r="C163" s="352"/>
      <c r="D163" s="352"/>
      <c r="E163" s="352"/>
      <c r="F163" s="352"/>
      <c r="G163" s="352"/>
      <c r="H163" s="352"/>
      <c r="I163" s="352"/>
      <c r="J163" s="352"/>
      <c r="K163" s="352"/>
      <c r="L163" s="352"/>
      <c r="M163" s="352"/>
      <c r="N163" s="352"/>
      <c r="O163" s="352"/>
      <c r="P163" s="352"/>
      <c r="Q163" s="352"/>
      <c r="R163" s="352"/>
      <c r="S163" s="352"/>
      <c r="T163" s="352"/>
      <c r="U163" s="352"/>
      <c r="V163" s="352"/>
      <c r="W163" s="352"/>
      <c r="X163" s="352"/>
      <c r="Y163" s="352"/>
      <c r="Z163" s="352"/>
    </row>
    <row r="164">
      <c r="A164" s="352"/>
      <c r="B164" s="352"/>
      <c r="C164" s="352"/>
      <c r="D164" s="352"/>
      <c r="E164" s="352"/>
      <c r="F164" s="352"/>
      <c r="G164" s="352"/>
      <c r="H164" s="352"/>
      <c r="I164" s="352"/>
      <c r="J164" s="352"/>
      <c r="K164" s="352"/>
      <c r="L164" s="352"/>
      <c r="M164" s="352"/>
      <c r="N164" s="352"/>
      <c r="O164" s="352"/>
      <c r="P164" s="352"/>
      <c r="Q164" s="352"/>
      <c r="R164" s="352"/>
      <c r="S164" s="352"/>
      <c r="T164" s="352"/>
      <c r="U164" s="352"/>
      <c r="V164" s="352"/>
      <c r="W164" s="352"/>
      <c r="X164" s="352"/>
      <c r="Y164" s="352"/>
      <c r="Z164" s="352"/>
    </row>
    <row r="165">
      <c r="A165" s="352"/>
      <c r="B165" s="352"/>
      <c r="C165" s="352"/>
      <c r="D165" s="352"/>
      <c r="E165" s="352"/>
      <c r="F165" s="352"/>
      <c r="G165" s="352"/>
      <c r="H165" s="352"/>
      <c r="I165" s="352"/>
      <c r="J165" s="352"/>
      <c r="K165" s="352"/>
      <c r="L165" s="352"/>
      <c r="M165" s="352"/>
      <c r="N165" s="352"/>
      <c r="O165" s="352"/>
      <c r="P165" s="352"/>
      <c r="Q165" s="352"/>
      <c r="R165" s="352"/>
      <c r="S165" s="352"/>
      <c r="T165" s="352"/>
      <c r="U165" s="352"/>
      <c r="V165" s="352"/>
      <c r="W165" s="352"/>
      <c r="X165" s="352"/>
      <c r="Y165" s="352"/>
      <c r="Z165" s="352"/>
    </row>
    <row r="166">
      <c r="A166" s="352"/>
      <c r="B166" s="352"/>
      <c r="C166" s="352"/>
      <c r="D166" s="352"/>
      <c r="E166" s="352"/>
      <c r="F166" s="352"/>
      <c r="G166" s="352"/>
      <c r="H166" s="352"/>
      <c r="I166" s="352"/>
      <c r="J166" s="352"/>
      <c r="K166" s="352"/>
      <c r="L166" s="352"/>
      <c r="M166" s="352"/>
      <c r="N166" s="352"/>
      <c r="O166" s="352"/>
      <c r="P166" s="352"/>
      <c r="Q166" s="352"/>
      <c r="R166" s="352"/>
      <c r="S166" s="352"/>
      <c r="T166" s="352"/>
      <c r="U166" s="352"/>
      <c r="V166" s="352"/>
      <c r="W166" s="352"/>
      <c r="X166" s="352"/>
      <c r="Y166" s="352"/>
      <c r="Z166" s="352"/>
    </row>
    <row r="167">
      <c r="A167" s="352"/>
      <c r="B167" s="352"/>
      <c r="C167" s="352"/>
      <c r="D167" s="352"/>
      <c r="E167" s="352"/>
      <c r="F167" s="352"/>
      <c r="G167" s="352"/>
      <c r="H167" s="352"/>
      <c r="I167" s="352"/>
      <c r="J167" s="352"/>
      <c r="K167" s="352"/>
      <c r="L167" s="352"/>
      <c r="M167" s="352"/>
      <c r="N167" s="352"/>
      <c r="O167" s="352"/>
      <c r="P167" s="352"/>
      <c r="Q167" s="352"/>
      <c r="R167" s="352"/>
      <c r="S167" s="352"/>
      <c r="T167" s="352"/>
      <c r="U167" s="352"/>
      <c r="V167" s="352"/>
      <c r="W167" s="352"/>
      <c r="X167" s="352"/>
      <c r="Y167" s="352"/>
      <c r="Z167" s="352"/>
    </row>
    <row r="168">
      <c r="A168" s="352"/>
      <c r="B168" s="352"/>
      <c r="C168" s="352"/>
      <c r="D168" s="352"/>
      <c r="E168" s="352"/>
      <c r="F168" s="352"/>
      <c r="G168" s="352"/>
      <c r="H168" s="352"/>
      <c r="I168" s="352"/>
      <c r="J168" s="352"/>
      <c r="K168" s="352"/>
      <c r="L168" s="352"/>
      <c r="M168" s="352"/>
      <c r="N168" s="352"/>
      <c r="O168" s="352"/>
      <c r="P168" s="352"/>
      <c r="Q168" s="352"/>
      <c r="R168" s="352"/>
      <c r="S168" s="352"/>
      <c r="T168" s="352"/>
      <c r="U168" s="352"/>
      <c r="V168" s="352"/>
      <c r="W168" s="352"/>
      <c r="X168" s="352"/>
      <c r="Y168" s="352"/>
      <c r="Z168" s="352"/>
    </row>
    <row r="169">
      <c r="A169" s="352"/>
      <c r="B169" s="352"/>
      <c r="C169" s="352"/>
      <c r="D169" s="352"/>
      <c r="E169" s="352"/>
      <c r="F169" s="352"/>
      <c r="G169" s="352"/>
      <c r="H169" s="352"/>
      <c r="I169" s="352"/>
      <c r="J169" s="352"/>
      <c r="K169" s="352"/>
      <c r="L169" s="352"/>
      <c r="M169" s="352"/>
      <c r="N169" s="352"/>
      <c r="O169" s="352"/>
      <c r="P169" s="352"/>
      <c r="Q169" s="352"/>
      <c r="R169" s="352"/>
      <c r="S169" s="352"/>
      <c r="T169" s="352"/>
      <c r="U169" s="352"/>
      <c r="V169" s="352"/>
      <c r="W169" s="352"/>
      <c r="X169" s="352"/>
      <c r="Y169" s="352"/>
      <c r="Z169" s="352"/>
    </row>
    <row r="170">
      <c r="A170" s="352"/>
      <c r="B170" s="352"/>
      <c r="C170" s="352"/>
      <c r="D170" s="352"/>
      <c r="E170" s="352"/>
      <c r="F170" s="352"/>
      <c r="G170" s="352"/>
      <c r="H170" s="352"/>
      <c r="I170" s="352"/>
      <c r="J170" s="352"/>
      <c r="K170" s="352"/>
      <c r="L170" s="352"/>
      <c r="M170" s="352"/>
      <c r="N170" s="352"/>
      <c r="O170" s="352"/>
      <c r="P170" s="352"/>
      <c r="Q170" s="352"/>
      <c r="R170" s="352"/>
      <c r="S170" s="352"/>
      <c r="T170" s="352"/>
      <c r="U170" s="352"/>
      <c r="V170" s="352"/>
      <c r="W170" s="352"/>
      <c r="X170" s="352"/>
      <c r="Y170" s="352"/>
      <c r="Z170" s="352"/>
    </row>
    <row r="171">
      <c r="A171" s="352"/>
      <c r="B171" s="352"/>
      <c r="C171" s="352"/>
      <c r="D171" s="352"/>
      <c r="E171" s="352"/>
      <c r="F171" s="352"/>
      <c r="G171" s="352"/>
      <c r="H171" s="352"/>
      <c r="I171" s="352"/>
      <c r="J171" s="352"/>
      <c r="K171" s="352"/>
      <c r="L171" s="352"/>
      <c r="M171" s="352"/>
      <c r="N171" s="352"/>
      <c r="O171" s="352"/>
      <c r="P171" s="352"/>
      <c r="Q171" s="352"/>
      <c r="R171" s="352"/>
      <c r="S171" s="352"/>
      <c r="T171" s="352"/>
      <c r="U171" s="352"/>
      <c r="V171" s="352"/>
      <c r="W171" s="352"/>
      <c r="X171" s="352"/>
      <c r="Y171" s="352"/>
      <c r="Z171" s="352"/>
    </row>
    <row r="172">
      <c r="A172" s="352"/>
      <c r="B172" s="352"/>
      <c r="C172" s="352"/>
      <c r="D172" s="352"/>
      <c r="E172" s="352"/>
      <c r="F172" s="352"/>
      <c r="G172" s="352"/>
      <c r="H172" s="352"/>
      <c r="I172" s="352"/>
      <c r="J172" s="352"/>
      <c r="K172" s="352"/>
      <c r="L172" s="352"/>
      <c r="M172" s="352"/>
      <c r="N172" s="352"/>
      <c r="O172" s="352"/>
      <c r="P172" s="352"/>
      <c r="Q172" s="352"/>
      <c r="R172" s="352"/>
      <c r="S172" s="352"/>
      <c r="T172" s="352"/>
      <c r="U172" s="352"/>
      <c r="V172" s="352"/>
      <c r="W172" s="352"/>
      <c r="X172" s="352"/>
      <c r="Y172" s="352"/>
      <c r="Z172" s="352"/>
    </row>
    <row r="173">
      <c r="A173" s="352"/>
      <c r="B173" s="352"/>
      <c r="C173" s="352"/>
      <c r="D173" s="352"/>
      <c r="E173" s="352"/>
      <c r="F173" s="352"/>
      <c r="G173" s="352"/>
      <c r="H173" s="352"/>
      <c r="I173" s="352"/>
      <c r="J173" s="352"/>
      <c r="K173" s="352"/>
      <c r="L173" s="352"/>
      <c r="M173" s="352"/>
      <c r="N173" s="352"/>
      <c r="O173" s="352"/>
      <c r="P173" s="352"/>
      <c r="Q173" s="352"/>
      <c r="R173" s="352"/>
      <c r="S173" s="352"/>
      <c r="T173" s="352"/>
      <c r="U173" s="352"/>
      <c r="V173" s="352"/>
      <c r="W173" s="352"/>
      <c r="X173" s="352"/>
      <c r="Y173" s="352"/>
      <c r="Z173" s="352"/>
    </row>
    <row r="174">
      <c r="A174" s="352"/>
      <c r="B174" s="352"/>
      <c r="C174" s="352"/>
      <c r="D174" s="352"/>
      <c r="E174" s="352"/>
      <c r="F174" s="352"/>
      <c r="G174" s="352"/>
      <c r="H174" s="352"/>
      <c r="I174" s="352"/>
      <c r="J174" s="352"/>
      <c r="K174" s="352"/>
      <c r="L174" s="352"/>
      <c r="M174" s="352"/>
      <c r="N174" s="352"/>
      <c r="O174" s="352"/>
      <c r="P174" s="352"/>
      <c r="Q174" s="352"/>
      <c r="R174" s="352"/>
      <c r="S174" s="352"/>
      <c r="T174" s="352"/>
      <c r="U174" s="352"/>
      <c r="V174" s="352"/>
      <c r="W174" s="352"/>
      <c r="X174" s="352"/>
      <c r="Y174" s="352"/>
      <c r="Z174" s="352"/>
    </row>
    <row r="175">
      <c r="A175" s="352"/>
      <c r="B175" s="352"/>
      <c r="C175" s="352"/>
      <c r="D175" s="352"/>
      <c r="E175" s="352"/>
      <c r="F175" s="352"/>
      <c r="G175" s="352"/>
      <c r="H175" s="352"/>
      <c r="I175" s="352"/>
      <c r="J175" s="352"/>
      <c r="K175" s="352"/>
      <c r="L175" s="352"/>
      <c r="M175" s="352"/>
      <c r="N175" s="352"/>
      <c r="O175" s="352"/>
      <c r="P175" s="352"/>
      <c r="Q175" s="352"/>
      <c r="R175" s="352"/>
      <c r="S175" s="352"/>
      <c r="T175" s="352"/>
      <c r="U175" s="352"/>
      <c r="V175" s="352"/>
      <c r="W175" s="352"/>
      <c r="X175" s="352"/>
      <c r="Y175" s="352"/>
      <c r="Z175" s="352"/>
    </row>
    <row r="176">
      <c r="A176" s="352"/>
      <c r="B176" s="352"/>
      <c r="C176" s="352"/>
      <c r="D176" s="352"/>
      <c r="E176" s="352"/>
      <c r="F176" s="352"/>
      <c r="G176" s="352"/>
      <c r="H176" s="352"/>
      <c r="I176" s="352"/>
      <c r="J176" s="352"/>
      <c r="K176" s="352"/>
      <c r="L176" s="352"/>
      <c r="M176" s="352"/>
      <c r="N176" s="352"/>
      <c r="O176" s="352"/>
      <c r="P176" s="352"/>
      <c r="Q176" s="352"/>
      <c r="R176" s="352"/>
      <c r="S176" s="352"/>
      <c r="T176" s="352"/>
      <c r="U176" s="352"/>
      <c r="V176" s="352"/>
      <c r="W176" s="352"/>
      <c r="X176" s="352"/>
      <c r="Y176" s="352"/>
      <c r="Z176" s="352"/>
    </row>
    <row r="177">
      <c r="A177" s="352"/>
      <c r="B177" s="352"/>
      <c r="C177" s="352"/>
      <c r="D177" s="352"/>
      <c r="E177" s="352"/>
      <c r="F177" s="352"/>
      <c r="G177" s="352"/>
      <c r="H177" s="352"/>
      <c r="I177" s="352"/>
      <c r="J177" s="352"/>
      <c r="K177" s="352"/>
      <c r="L177" s="352"/>
      <c r="M177" s="352"/>
      <c r="N177" s="352"/>
      <c r="O177" s="352"/>
      <c r="P177" s="352"/>
      <c r="Q177" s="352"/>
      <c r="R177" s="352"/>
      <c r="S177" s="352"/>
      <c r="T177" s="352"/>
      <c r="U177" s="352"/>
      <c r="V177" s="352"/>
      <c r="W177" s="352"/>
      <c r="X177" s="352"/>
      <c r="Y177" s="352"/>
      <c r="Z177" s="352"/>
    </row>
    <row r="178">
      <c r="A178" s="352"/>
      <c r="B178" s="352"/>
      <c r="C178" s="352"/>
      <c r="D178" s="352"/>
      <c r="E178" s="352"/>
      <c r="F178" s="352"/>
      <c r="G178" s="352"/>
      <c r="H178" s="352"/>
      <c r="I178" s="352"/>
      <c r="J178" s="352"/>
      <c r="K178" s="352"/>
      <c r="L178" s="352"/>
      <c r="M178" s="352"/>
      <c r="N178" s="352"/>
      <c r="O178" s="352"/>
      <c r="P178" s="352"/>
      <c r="Q178" s="352"/>
      <c r="R178" s="352"/>
      <c r="S178" s="352"/>
      <c r="T178" s="352"/>
      <c r="U178" s="352"/>
      <c r="V178" s="352"/>
      <c r="W178" s="352"/>
      <c r="X178" s="352"/>
      <c r="Y178" s="352"/>
      <c r="Z178" s="352"/>
    </row>
    <row r="179">
      <c r="A179" s="352"/>
      <c r="B179" s="352"/>
      <c r="C179" s="352"/>
      <c r="D179" s="352"/>
      <c r="E179" s="352"/>
      <c r="F179" s="352"/>
      <c r="G179" s="352"/>
      <c r="H179" s="352"/>
      <c r="I179" s="352"/>
      <c r="J179" s="352"/>
      <c r="K179" s="352"/>
      <c r="L179" s="352"/>
      <c r="M179" s="352"/>
      <c r="N179" s="352"/>
      <c r="O179" s="352"/>
      <c r="P179" s="352"/>
      <c r="Q179" s="352"/>
      <c r="R179" s="352"/>
      <c r="S179" s="352"/>
      <c r="T179" s="352"/>
      <c r="U179" s="352"/>
      <c r="V179" s="352"/>
      <c r="W179" s="352"/>
      <c r="X179" s="352"/>
      <c r="Y179" s="352"/>
      <c r="Z179" s="352"/>
    </row>
    <row r="180">
      <c r="A180" s="352"/>
      <c r="B180" s="352"/>
      <c r="C180" s="352"/>
      <c r="D180" s="352"/>
      <c r="E180" s="352"/>
      <c r="F180" s="352"/>
      <c r="G180" s="352"/>
      <c r="H180" s="352"/>
      <c r="I180" s="352"/>
      <c r="J180" s="352"/>
      <c r="K180" s="352"/>
      <c r="L180" s="352"/>
      <c r="M180" s="352"/>
      <c r="N180" s="352"/>
      <c r="O180" s="352"/>
      <c r="P180" s="352"/>
      <c r="Q180" s="352"/>
      <c r="R180" s="352"/>
      <c r="S180" s="352"/>
      <c r="T180" s="352"/>
      <c r="U180" s="352"/>
      <c r="V180" s="352"/>
      <c r="W180" s="352"/>
      <c r="X180" s="352"/>
      <c r="Y180" s="352"/>
      <c r="Z180" s="352"/>
    </row>
    <row r="181">
      <c r="A181" s="352"/>
      <c r="B181" s="352"/>
      <c r="C181" s="352"/>
      <c r="D181" s="352"/>
      <c r="E181" s="352"/>
      <c r="F181" s="352"/>
      <c r="G181" s="352"/>
      <c r="H181" s="352"/>
      <c r="I181" s="352"/>
      <c r="J181" s="352"/>
      <c r="K181" s="352"/>
      <c r="L181" s="352"/>
      <c r="M181" s="352"/>
      <c r="N181" s="352"/>
      <c r="O181" s="352"/>
      <c r="P181" s="352"/>
      <c r="Q181" s="352"/>
      <c r="R181" s="352"/>
      <c r="S181" s="352"/>
      <c r="T181" s="352"/>
      <c r="U181" s="352"/>
      <c r="V181" s="352"/>
      <c r="W181" s="352"/>
      <c r="X181" s="352"/>
      <c r="Y181" s="352"/>
      <c r="Z181" s="352"/>
    </row>
    <row r="182">
      <c r="A182" s="352"/>
      <c r="B182" s="352"/>
      <c r="C182" s="352"/>
      <c r="D182" s="352"/>
      <c r="E182" s="352"/>
      <c r="F182" s="352"/>
      <c r="G182" s="352"/>
      <c r="H182" s="352"/>
      <c r="I182" s="352"/>
      <c r="J182" s="352"/>
      <c r="K182" s="352"/>
      <c r="L182" s="352"/>
      <c r="M182" s="352"/>
      <c r="N182" s="352"/>
      <c r="O182" s="352"/>
      <c r="P182" s="352"/>
      <c r="Q182" s="352"/>
      <c r="R182" s="352"/>
      <c r="S182" s="352"/>
      <c r="T182" s="352"/>
      <c r="U182" s="352"/>
      <c r="V182" s="352"/>
      <c r="W182" s="352"/>
      <c r="X182" s="352"/>
      <c r="Y182" s="352"/>
      <c r="Z182" s="352"/>
    </row>
    <row r="183">
      <c r="A183" s="352"/>
      <c r="B183" s="352"/>
      <c r="C183" s="352"/>
      <c r="D183" s="352"/>
      <c r="E183" s="352"/>
      <c r="F183" s="352"/>
      <c r="G183" s="352"/>
      <c r="H183" s="352"/>
      <c r="I183" s="352"/>
      <c r="J183" s="352"/>
      <c r="K183" s="352"/>
      <c r="L183" s="352"/>
      <c r="M183" s="352"/>
      <c r="N183" s="352"/>
      <c r="O183" s="352"/>
      <c r="P183" s="352"/>
      <c r="Q183" s="352"/>
      <c r="R183" s="352"/>
      <c r="S183" s="352"/>
      <c r="T183" s="352"/>
      <c r="U183" s="352"/>
      <c r="V183" s="352"/>
      <c r="W183" s="352"/>
      <c r="X183" s="352"/>
      <c r="Y183" s="352"/>
      <c r="Z183" s="352"/>
    </row>
    <row r="184">
      <c r="A184" s="352"/>
      <c r="B184" s="352"/>
      <c r="C184" s="352"/>
      <c r="D184" s="352"/>
      <c r="E184" s="352"/>
      <c r="F184" s="352"/>
      <c r="G184" s="352"/>
      <c r="H184" s="352"/>
      <c r="I184" s="352"/>
      <c r="J184" s="352"/>
      <c r="K184" s="352"/>
      <c r="L184" s="352"/>
      <c r="M184" s="352"/>
      <c r="N184" s="352"/>
      <c r="O184" s="352"/>
      <c r="P184" s="352"/>
      <c r="Q184" s="352"/>
      <c r="R184" s="352"/>
      <c r="S184" s="352"/>
      <c r="T184" s="352"/>
      <c r="U184" s="352"/>
      <c r="V184" s="352"/>
      <c r="W184" s="352"/>
      <c r="X184" s="352"/>
      <c r="Y184" s="352"/>
      <c r="Z184" s="352"/>
    </row>
    <row r="185">
      <c r="A185" s="352"/>
      <c r="B185" s="352"/>
      <c r="C185" s="352"/>
      <c r="D185" s="352"/>
      <c r="E185" s="352"/>
      <c r="F185" s="352"/>
      <c r="G185" s="352"/>
      <c r="H185" s="352"/>
      <c r="I185" s="352"/>
      <c r="J185" s="352"/>
      <c r="K185" s="352"/>
      <c r="L185" s="352"/>
      <c r="M185" s="352"/>
      <c r="N185" s="352"/>
      <c r="O185" s="352"/>
      <c r="P185" s="352"/>
      <c r="Q185" s="352"/>
      <c r="R185" s="352"/>
      <c r="S185" s="352"/>
      <c r="T185" s="352"/>
      <c r="U185" s="352"/>
      <c r="V185" s="352"/>
      <c r="W185" s="352"/>
      <c r="X185" s="352"/>
      <c r="Y185" s="352"/>
      <c r="Z185" s="352"/>
    </row>
    <row r="186">
      <c r="A186" s="352"/>
      <c r="B186" s="352"/>
      <c r="C186" s="352"/>
      <c r="D186" s="352"/>
      <c r="E186" s="352"/>
      <c r="F186" s="352"/>
      <c r="G186" s="352"/>
      <c r="H186" s="352"/>
      <c r="I186" s="352"/>
      <c r="J186" s="352"/>
      <c r="K186" s="352"/>
      <c r="L186" s="352"/>
      <c r="M186" s="352"/>
      <c r="N186" s="352"/>
      <c r="O186" s="352"/>
      <c r="P186" s="352"/>
      <c r="Q186" s="352"/>
      <c r="R186" s="352"/>
      <c r="S186" s="352"/>
      <c r="T186" s="352"/>
      <c r="U186" s="352"/>
      <c r="V186" s="352"/>
      <c r="W186" s="352"/>
      <c r="X186" s="352"/>
      <c r="Y186" s="352"/>
      <c r="Z186" s="352"/>
    </row>
    <row r="187">
      <c r="A187" s="352"/>
      <c r="B187" s="352"/>
      <c r="C187" s="352"/>
      <c r="D187" s="352"/>
      <c r="E187" s="352"/>
      <c r="F187" s="352"/>
      <c r="G187" s="352"/>
      <c r="H187" s="352"/>
      <c r="I187" s="352"/>
      <c r="J187" s="352"/>
      <c r="K187" s="352"/>
      <c r="L187" s="352"/>
      <c r="M187" s="352"/>
      <c r="N187" s="352"/>
      <c r="O187" s="352"/>
      <c r="P187" s="352"/>
      <c r="Q187" s="352"/>
      <c r="R187" s="352"/>
      <c r="S187" s="352"/>
      <c r="T187" s="352"/>
      <c r="U187" s="352"/>
      <c r="V187" s="352"/>
      <c r="W187" s="352"/>
      <c r="X187" s="352"/>
      <c r="Y187" s="352"/>
      <c r="Z187" s="352"/>
    </row>
    <row r="188">
      <c r="A188" s="352"/>
      <c r="B188" s="352"/>
      <c r="C188" s="352"/>
      <c r="D188" s="352"/>
      <c r="E188" s="352"/>
      <c r="F188" s="352"/>
      <c r="G188" s="352"/>
      <c r="H188" s="352"/>
      <c r="I188" s="352"/>
      <c r="J188" s="352"/>
      <c r="K188" s="352"/>
      <c r="L188" s="352"/>
      <c r="M188" s="352"/>
      <c r="N188" s="352"/>
      <c r="O188" s="352"/>
      <c r="P188" s="352"/>
      <c r="Q188" s="352"/>
      <c r="R188" s="352"/>
      <c r="S188" s="352"/>
      <c r="T188" s="352"/>
      <c r="U188" s="352"/>
      <c r="V188" s="352"/>
      <c r="W188" s="352"/>
      <c r="X188" s="352"/>
      <c r="Y188" s="352"/>
      <c r="Z188" s="352"/>
    </row>
    <row r="189">
      <c r="A189" s="352"/>
      <c r="B189" s="352"/>
      <c r="C189" s="352"/>
      <c r="D189" s="352"/>
      <c r="E189" s="352"/>
      <c r="F189" s="352"/>
      <c r="G189" s="352"/>
      <c r="H189" s="352"/>
      <c r="I189" s="352"/>
      <c r="J189" s="352"/>
      <c r="K189" s="352"/>
      <c r="L189" s="352"/>
      <c r="M189" s="352"/>
      <c r="N189" s="352"/>
      <c r="O189" s="352"/>
      <c r="P189" s="352"/>
      <c r="Q189" s="352"/>
      <c r="R189" s="352"/>
      <c r="S189" s="352"/>
      <c r="T189" s="352"/>
      <c r="U189" s="352"/>
      <c r="V189" s="352"/>
      <c r="W189" s="352"/>
      <c r="X189" s="352"/>
      <c r="Y189" s="352"/>
      <c r="Z189" s="352"/>
    </row>
    <row r="190">
      <c r="A190" s="352"/>
      <c r="B190" s="352"/>
      <c r="C190" s="352"/>
      <c r="D190" s="352"/>
      <c r="E190" s="352"/>
      <c r="F190" s="352"/>
      <c r="G190" s="352"/>
      <c r="H190" s="352"/>
      <c r="I190" s="352"/>
      <c r="J190" s="352"/>
      <c r="K190" s="352"/>
      <c r="L190" s="352"/>
      <c r="M190" s="352"/>
      <c r="N190" s="352"/>
      <c r="O190" s="352"/>
      <c r="P190" s="352"/>
      <c r="Q190" s="352"/>
      <c r="R190" s="352"/>
      <c r="S190" s="352"/>
      <c r="T190" s="352"/>
      <c r="U190" s="352"/>
      <c r="V190" s="352"/>
      <c r="W190" s="352"/>
      <c r="X190" s="352"/>
      <c r="Y190" s="352"/>
      <c r="Z190" s="352"/>
    </row>
    <row r="191">
      <c r="A191" s="352"/>
      <c r="B191" s="352"/>
      <c r="C191" s="352"/>
      <c r="D191" s="352"/>
      <c r="E191" s="352"/>
      <c r="F191" s="352"/>
      <c r="G191" s="352"/>
      <c r="H191" s="352"/>
      <c r="I191" s="352"/>
      <c r="J191" s="352"/>
      <c r="K191" s="352"/>
      <c r="L191" s="352"/>
      <c r="M191" s="352"/>
      <c r="N191" s="352"/>
      <c r="O191" s="352"/>
      <c r="P191" s="352"/>
      <c r="Q191" s="352"/>
      <c r="R191" s="352"/>
      <c r="S191" s="352"/>
      <c r="T191" s="352"/>
      <c r="U191" s="352"/>
      <c r="V191" s="352"/>
      <c r="W191" s="352"/>
      <c r="X191" s="352"/>
      <c r="Y191" s="352"/>
      <c r="Z191" s="352"/>
    </row>
    <row r="192">
      <c r="A192" s="352"/>
      <c r="B192" s="352"/>
      <c r="C192" s="352"/>
      <c r="D192" s="352"/>
      <c r="E192" s="352"/>
      <c r="F192" s="352"/>
      <c r="G192" s="352"/>
      <c r="H192" s="352"/>
      <c r="I192" s="352"/>
      <c r="J192" s="352"/>
      <c r="K192" s="352"/>
      <c r="L192" s="352"/>
      <c r="M192" s="352"/>
      <c r="N192" s="352"/>
      <c r="O192" s="352"/>
      <c r="P192" s="352"/>
      <c r="Q192" s="352"/>
      <c r="R192" s="352"/>
      <c r="S192" s="352"/>
      <c r="T192" s="352"/>
      <c r="U192" s="352"/>
      <c r="V192" s="352"/>
      <c r="W192" s="352"/>
      <c r="X192" s="352"/>
      <c r="Y192" s="352"/>
      <c r="Z192" s="352"/>
    </row>
    <row r="193">
      <c r="A193" s="352"/>
      <c r="B193" s="352"/>
      <c r="C193" s="352"/>
      <c r="D193" s="352"/>
      <c r="E193" s="352"/>
      <c r="F193" s="352"/>
      <c r="G193" s="352"/>
      <c r="H193" s="352"/>
      <c r="I193" s="352"/>
      <c r="J193" s="352"/>
      <c r="K193" s="352"/>
      <c r="L193" s="352"/>
      <c r="M193" s="352"/>
      <c r="N193" s="352"/>
      <c r="O193" s="352"/>
      <c r="P193" s="352"/>
      <c r="Q193" s="352"/>
      <c r="R193" s="352"/>
      <c r="S193" s="352"/>
      <c r="T193" s="352"/>
      <c r="U193" s="352"/>
      <c r="V193" s="352"/>
      <c r="W193" s="352"/>
      <c r="X193" s="352"/>
      <c r="Y193" s="352"/>
      <c r="Z193" s="352"/>
    </row>
    <row r="194">
      <c r="A194" s="352"/>
      <c r="B194" s="352"/>
      <c r="C194" s="352"/>
      <c r="D194" s="352"/>
      <c r="E194" s="352"/>
      <c r="F194" s="352"/>
      <c r="G194" s="352"/>
      <c r="H194" s="352"/>
      <c r="I194" s="352"/>
      <c r="J194" s="352"/>
      <c r="K194" s="352"/>
      <c r="L194" s="352"/>
      <c r="M194" s="352"/>
      <c r="N194" s="352"/>
      <c r="O194" s="352"/>
      <c r="P194" s="352"/>
      <c r="Q194" s="352"/>
      <c r="R194" s="352"/>
      <c r="S194" s="352"/>
      <c r="T194" s="352"/>
      <c r="U194" s="352"/>
      <c r="V194" s="352"/>
      <c r="W194" s="352"/>
      <c r="X194" s="352"/>
      <c r="Y194" s="352"/>
      <c r="Z194" s="352"/>
    </row>
    <row r="195">
      <c r="A195" s="352"/>
      <c r="B195" s="352"/>
      <c r="C195" s="352"/>
      <c r="D195" s="352"/>
      <c r="E195" s="352"/>
      <c r="F195" s="352"/>
      <c r="G195" s="352"/>
      <c r="H195" s="352"/>
      <c r="I195" s="352"/>
      <c r="J195" s="352"/>
      <c r="K195" s="352"/>
      <c r="L195" s="352"/>
      <c r="M195" s="352"/>
      <c r="N195" s="352"/>
      <c r="O195" s="352"/>
      <c r="P195" s="352"/>
      <c r="Q195" s="352"/>
      <c r="R195" s="352"/>
      <c r="S195" s="352"/>
      <c r="T195" s="352"/>
      <c r="U195" s="352"/>
      <c r="V195" s="352"/>
      <c r="W195" s="352"/>
      <c r="X195" s="352"/>
      <c r="Y195" s="352"/>
      <c r="Z195" s="352"/>
    </row>
    <row r="196">
      <c r="A196" s="352"/>
      <c r="B196" s="352"/>
      <c r="C196" s="352"/>
      <c r="D196" s="352"/>
      <c r="E196" s="352"/>
      <c r="F196" s="352"/>
      <c r="G196" s="352"/>
      <c r="H196" s="352"/>
      <c r="I196" s="352"/>
      <c r="J196" s="352"/>
      <c r="K196" s="352"/>
      <c r="L196" s="352"/>
      <c r="M196" s="352"/>
      <c r="N196" s="352"/>
      <c r="O196" s="352"/>
      <c r="P196" s="352"/>
      <c r="Q196" s="352"/>
      <c r="R196" s="352"/>
      <c r="S196" s="352"/>
      <c r="T196" s="352"/>
      <c r="U196" s="352"/>
      <c r="V196" s="352"/>
      <c r="W196" s="352"/>
      <c r="X196" s="352"/>
      <c r="Y196" s="352"/>
      <c r="Z196" s="352"/>
    </row>
    <row r="197">
      <c r="A197" s="352"/>
      <c r="B197" s="352"/>
      <c r="C197" s="352"/>
      <c r="D197" s="352"/>
      <c r="E197" s="352"/>
      <c r="F197" s="352"/>
      <c r="G197" s="352"/>
      <c r="H197" s="352"/>
      <c r="I197" s="352"/>
      <c r="J197" s="352"/>
      <c r="K197" s="352"/>
      <c r="L197" s="352"/>
      <c r="M197" s="352"/>
      <c r="N197" s="352"/>
      <c r="O197" s="352"/>
      <c r="P197" s="352"/>
      <c r="Q197" s="352"/>
      <c r="R197" s="352"/>
      <c r="S197" s="352"/>
      <c r="T197" s="352"/>
      <c r="U197" s="352"/>
      <c r="V197" s="352"/>
      <c r="W197" s="352"/>
      <c r="X197" s="352"/>
      <c r="Y197" s="352"/>
      <c r="Z197" s="352"/>
    </row>
    <row r="198">
      <c r="A198" s="352"/>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row>
    <row r="199">
      <c r="A199" s="352"/>
      <c r="B199" s="352"/>
      <c r="C199" s="352"/>
      <c r="D199" s="352"/>
      <c r="E199" s="352"/>
      <c r="F199" s="352"/>
      <c r="G199" s="352"/>
      <c r="H199" s="352"/>
      <c r="I199" s="352"/>
      <c r="J199" s="352"/>
      <c r="K199" s="352"/>
      <c r="L199" s="352"/>
      <c r="M199" s="352"/>
      <c r="N199" s="352"/>
      <c r="O199" s="352"/>
      <c r="P199" s="352"/>
      <c r="Q199" s="352"/>
      <c r="R199" s="352"/>
      <c r="S199" s="352"/>
      <c r="T199" s="352"/>
      <c r="U199" s="352"/>
      <c r="V199" s="352"/>
      <c r="W199" s="352"/>
      <c r="X199" s="352"/>
      <c r="Y199" s="352"/>
      <c r="Z199" s="352"/>
    </row>
    <row r="200">
      <c r="A200" s="352"/>
      <c r="B200" s="352"/>
      <c r="C200" s="352"/>
      <c r="D200" s="352"/>
      <c r="E200" s="352"/>
      <c r="F200" s="352"/>
      <c r="G200" s="352"/>
      <c r="H200" s="352"/>
      <c r="I200" s="352"/>
      <c r="J200" s="352"/>
      <c r="K200" s="352"/>
      <c r="L200" s="352"/>
      <c r="M200" s="352"/>
      <c r="N200" s="352"/>
      <c r="O200" s="352"/>
      <c r="P200" s="352"/>
      <c r="Q200" s="352"/>
      <c r="R200" s="352"/>
      <c r="S200" s="352"/>
      <c r="T200" s="352"/>
      <c r="U200" s="352"/>
      <c r="V200" s="352"/>
      <c r="W200" s="352"/>
      <c r="X200" s="352"/>
      <c r="Y200" s="352"/>
      <c r="Z200" s="352"/>
    </row>
    <row r="201">
      <c r="A201" s="352"/>
      <c r="B201" s="352"/>
      <c r="C201" s="352"/>
      <c r="D201" s="352"/>
      <c r="E201" s="352"/>
      <c r="F201" s="352"/>
      <c r="G201" s="352"/>
      <c r="H201" s="352"/>
      <c r="I201" s="352"/>
      <c r="J201" s="352"/>
      <c r="K201" s="352"/>
      <c r="L201" s="352"/>
      <c r="M201" s="352"/>
      <c r="N201" s="352"/>
      <c r="O201" s="352"/>
      <c r="P201" s="352"/>
      <c r="Q201" s="352"/>
      <c r="R201" s="352"/>
      <c r="S201" s="352"/>
      <c r="T201" s="352"/>
      <c r="U201" s="352"/>
      <c r="V201" s="352"/>
      <c r="W201" s="352"/>
      <c r="X201" s="352"/>
      <c r="Y201" s="352"/>
      <c r="Z201" s="352"/>
    </row>
    <row r="202">
      <c r="A202" s="352"/>
      <c r="B202" s="352"/>
      <c r="C202" s="352"/>
      <c r="D202" s="352"/>
      <c r="E202" s="352"/>
      <c r="F202" s="352"/>
      <c r="G202" s="352"/>
      <c r="H202" s="352"/>
      <c r="I202" s="352"/>
      <c r="J202" s="352"/>
      <c r="K202" s="352"/>
      <c r="L202" s="352"/>
      <c r="M202" s="352"/>
      <c r="N202" s="352"/>
      <c r="O202" s="352"/>
      <c r="P202" s="352"/>
      <c r="Q202" s="352"/>
      <c r="R202" s="352"/>
      <c r="S202" s="352"/>
      <c r="T202" s="352"/>
      <c r="U202" s="352"/>
      <c r="V202" s="352"/>
      <c r="W202" s="352"/>
      <c r="X202" s="352"/>
      <c r="Y202" s="352"/>
      <c r="Z202" s="352"/>
    </row>
    <row r="203">
      <c r="A203" s="352"/>
      <c r="B203" s="352"/>
      <c r="C203" s="352"/>
      <c r="D203" s="352"/>
      <c r="E203" s="352"/>
      <c r="F203" s="352"/>
      <c r="G203" s="352"/>
      <c r="H203" s="352"/>
      <c r="I203" s="352"/>
      <c r="J203" s="352"/>
      <c r="K203" s="352"/>
      <c r="L203" s="352"/>
      <c r="M203" s="352"/>
      <c r="N203" s="352"/>
      <c r="O203" s="352"/>
      <c r="P203" s="352"/>
      <c r="Q203" s="352"/>
      <c r="R203" s="352"/>
      <c r="S203" s="352"/>
      <c r="T203" s="352"/>
      <c r="U203" s="352"/>
      <c r="V203" s="352"/>
      <c r="W203" s="352"/>
      <c r="X203" s="352"/>
      <c r="Y203" s="352"/>
      <c r="Z203" s="352"/>
    </row>
    <row r="204">
      <c r="A204" s="352"/>
      <c r="B204" s="352"/>
      <c r="C204" s="352"/>
      <c r="D204" s="352"/>
      <c r="E204" s="352"/>
      <c r="F204" s="352"/>
      <c r="G204" s="352"/>
      <c r="H204" s="352"/>
      <c r="I204" s="352"/>
      <c r="J204" s="352"/>
      <c r="K204" s="352"/>
      <c r="L204" s="352"/>
      <c r="M204" s="352"/>
      <c r="N204" s="352"/>
      <c r="O204" s="352"/>
      <c r="P204" s="352"/>
      <c r="Q204" s="352"/>
      <c r="R204" s="352"/>
      <c r="S204" s="352"/>
      <c r="T204" s="352"/>
      <c r="U204" s="352"/>
      <c r="V204" s="352"/>
      <c r="W204" s="352"/>
      <c r="X204" s="352"/>
      <c r="Y204" s="352"/>
      <c r="Z204" s="352"/>
    </row>
    <row r="205">
      <c r="A205" s="352"/>
      <c r="B205" s="352"/>
      <c r="C205" s="352"/>
      <c r="D205" s="352"/>
      <c r="E205" s="352"/>
      <c r="F205" s="352"/>
      <c r="G205" s="352"/>
      <c r="H205" s="352"/>
      <c r="I205" s="352"/>
      <c r="J205" s="352"/>
      <c r="K205" s="352"/>
      <c r="L205" s="352"/>
      <c r="M205" s="352"/>
      <c r="N205" s="352"/>
      <c r="O205" s="352"/>
      <c r="P205" s="352"/>
      <c r="Q205" s="352"/>
      <c r="R205" s="352"/>
      <c r="S205" s="352"/>
      <c r="T205" s="352"/>
      <c r="U205" s="352"/>
      <c r="V205" s="352"/>
      <c r="W205" s="352"/>
      <c r="X205" s="352"/>
      <c r="Y205" s="352"/>
      <c r="Z205" s="352"/>
    </row>
    <row r="206">
      <c r="A206" s="352"/>
      <c r="B206" s="352"/>
      <c r="C206" s="352"/>
      <c r="D206" s="352"/>
      <c r="E206" s="352"/>
      <c r="F206" s="352"/>
      <c r="G206" s="352"/>
      <c r="H206" s="352"/>
      <c r="I206" s="352"/>
      <c r="J206" s="352"/>
      <c r="K206" s="352"/>
      <c r="L206" s="352"/>
      <c r="M206" s="352"/>
      <c r="N206" s="352"/>
      <c r="O206" s="352"/>
      <c r="P206" s="352"/>
      <c r="Q206" s="352"/>
      <c r="R206" s="352"/>
      <c r="S206" s="352"/>
      <c r="T206" s="352"/>
      <c r="U206" s="352"/>
      <c r="V206" s="352"/>
      <c r="W206" s="352"/>
      <c r="X206" s="352"/>
      <c r="Y206" s="352"/>
      <c r="Z206" s="352"/>
    </row>
    <row r="207">
      <c r="A207" s="352"/>
      <c r="B207" s="352"/>
      <c r="C207" s="352"/>
      <c r="D207" s="352"/>
      <c r="E207" s="352"/>
      <c r="F207" s="352"/>
      <c r="G207" s="352"/>
      <c r="H207" s="352"/>
      <c r="I207" s="352"/>
      <c r="J207" s="352"/>
      <c r="K207" s="352"/>
      <c r="L207" s="352"/>
      <c r="M207" s="352"/>
      <c r="N207" s="352"/>
      <c r="O207" s="352"/>
      <c r="P207" s="352"/>
      <c r="Q207" s="352"/>
      <c r="R207" s="352"/>
      <c r="S207" s="352"/>
      <c r="T207" s="352"/>
      <c r="U207" s="352"/>
      <c r="V207" s="352"/>
      <c r="W207" s="352"/>
      <c r="X207" s="352"/>
      <c r="Y207" s="352"/>
      <c r="Z207" s="352"/>
    </row>
    <row r="208">
      <c r="A208" s="352"/>
      <c r="B208" s="352"/>
      <c r="C208" s="352"/>
      <c r="D208" s="352"/>
      <c r="E208" s="352"/>
      <c r="F208" s="352"/>
      <c r="G208" s="352"/>
      <c r="H208" s="352"/>
      <c r="I208" s="352"/>
      <c r="J208" s="352"/>
      <c r="K208" s="352"/>
      <c r="L208" s="352"/>
      <c r="M208" s="352"/>
      <c r="N208" s="352"/>
      <c r="O208" s="352"/>
      <c r="P208" s="352"/>
      <c r="Q208" s="352"/>
      <c r="R208" s="352"/>
      <c r="S208" s="352"/>
      <c r="T208" s="352"/>
      <c r="U208" s="352"/>
      <c r="V208" s="352"/>
      <c r="W208" s="352"/>
      <c r="X208" s="352"/>
      <c r="Y208" s="352"/>
      <c r="Z208" s="352"/>
    </row>
    <row r="209">
      <c r="A209" s="352"/>
      <c r="B209" s="352"/>
      <c r="C209" s="352"/>
      <c r="D209" s="352"/>
      <c r="E209" s="352"/>
      <c r="F209" s="352"/>
      <c r="G209" s="352"/>
      <c r="H209" s="352"/>
      <c r="I209" s="352"/>
      <c r="J209" s="352"/>
      <c r="K209" s="352"/>
      <c r="L209" s="352"/>
      <c r="M209" s="352"/>
      <c r="N209" s="352"/>
      <c r="O209" s="352"/>
      <c r="P209" s="352"/>
      <c r="Q209" s="352"/>
      <c r="R209" s="352"/>
      <c r="S209" s="352"/>
      <c r="T209" s="352"/>
      <c r="U209" s="352"/>
      <c r="V209" s="352"/>
      <c r="W209" s="352"/>
      <c r="X209" s="352"/>
      <c r="Y209" s="352"/>
      <c r="Z209" s="352"/>
    </row>
    <row r="210">
      <c r="A210" s="352"/>
      <c r="B210" s="352"/>
      <c r="C210" s="352"/>
      <c r="D210" s="352"/>
      <c r="E210" s="352"/>
      <c r="F210" s="352"/>
      <c r="G210" s="352"/>
      <c r="H210" s="352"/>
      <c r="I210" s="352"/>
      <c r="J210" s="352"/>
      <c r="K210" s="352"/>
      <c r="L210" s="352"/>
      <c r="M210" s="352"/>
      <c r="N210" s="352"/>
      <c r="O210" s="352"/>
      <c r="P210" s="352"/>
      <c r="Q210" s="352"/>
      <c r="R210" s="352"/>
      <c r="S210" s="352"/>
      <c r="T210" s="352"/>
      <c r="U210" s="352"/>
      <c r="V210" s="352"/>
      <c r="W210" s="352"/>
      <c r="X210" s="352"/>
      <c r="Y210" s="352"/>
      <c r="Z210" s="352"/>
    </row>
    <row r="211">
      <c r="A211" s="352"/>
      <c r="B211" s="352"/>
      <c r="C211" s="352"/>
      <c r="D211" s="352"/>
      <c r="E211" s="352"/>
      <c r="F211" s="352"/>
      <c r="G211" s="352"/>
      <c r="H211" s="352"/>
      <c r="I211" s="352"/>
      <c r="J211" s="352"/>
      <c r="K211" s="352"/>
      <c r="L211" s="352"/>
      <c r="M211" s="352"/>
      <c r="N211" s="352"/>
      <c r="O211" s="352"/>
      <c r="P211" s="352"/>
      <c r="Q211" s="352"/>
      <c r="R211" s="352"/>
      <c r="S211" s="352"/>
      <c r="T211" s="352"/>
      <c r="U211" s="352"/>
      <c r="V211" s="352"/>
      <c r="W211" s="352"/>
      <c r="X211" s="352"/>
      <c r="Y211" s="352"/>
      <c r="Z211" s="352"/>
    </row>
    <row r="212">
      <c r="A212" s="352"/>
      <c r="B212" s="352"/>
      <c r="C212" s="352"/>
      <c r="D212" s="352"/>
      <c r="E212" s="352"/>
      <c r="F212" s="352"/>
      <c r="G212" s="352"/>
      <c r="H212" s="352"/>
      <c r="I212" s="352"/>
      <c r="J212" s="352"/>
      <c r="K212" s="352"/>
      <c r="L212" s="352"/>
      <c r="M212" s="352"/>
      <c r="N212" s="352"/>
      <c r="O212" s="352"/>
      <c r="P212" s="352"/>
      <c r="Q212" s="352"/>
      <c r="R212" s="352"/>
      <c r="S212" s="352"/>
      <c r="T212" s="352"/>
      <c r="U212" s="352"/>
      <c r="V212" s="352"/>
      <c r="W212" s="352"/>
      <c r="X212" s="352"/>
      <c r="Y212" s="352"/>
      <c r="Z212" s="352"/>
    </row>
    <row r="213">
      <c r="A213" s="352"/>
      <c r="B213" s="352"/>
      <c r="C213" s="352"/>
      <c r="D213" s="352"/>
      <c r="E213" s="352"/>
      <c r="F213" s="352"/>
      <c r="G213" s="352"/>
      <c r="H213" s="352"/>
      <c r="I213" s="352"/>
      <c r="J213" s="352"/>
      <c r="K213" s="352"/>
      <c r="L213" s="352"/>
      <c r="M213" s="352"/>
      <c r="N213" s="352"/>
      <c r="O213" s="352"/>
      <c r="P213" s="352"/>
      <c r="Q213" s="352"/>
      <c r="R213" s="352"/>
      <c r="S213" s="352"/>
      <c r="T213" s="352"/>
      <c r="U213" s="352"/>
      <c r="V213" s="352"/>
      <c r="W213" s="352"/>
      <c r="X213" s="352"/>
      <c r="Y213" s="352"/>
      <c r="Z213" s="352"/>
    </row>
    <row r="214">
      <c r="A214" s="352"/>
      <c r="B214" s="352"/>
      <c r="C214" s="352"/>
      <c r="D214" s="352"/>
      <c r="E214" s="352"/>
      <c r="F214" s="352"/>
      <c r="G214" s="352"/>
      <c r="H214" s="352"/>
      <c r="I214" s="352"/>
      <c r="J214" s="352"/>
      <c r="K214" s="352"/>
      <c r="L214" s="352"/>
      <c r="M214" s="352"/>
      <c r="N214" s="352"/>
      <c r="O214" s="352"/>
      <c r="P214" s="352"/>
      <c r="Q214" s="352"/>
      <c r="R214" s="352"/>
      <c r="S214" s="352"/>
      <c r="T214" s="352"/>
      <c r="U214" s="352"/>
      <c r="V214" s="352"/>
      <c r="W214" s="352"/>
      <c r="X214" s="352"/>
      <c r="Y214" s="352"/>
      <c r="Z214" s="352"/>
    </row>
    <row r="215">
      <c r="A215" s="352"/>
      <c r="B215" s="352"/>
      <c r="C215" s="352"/>
      <c r="D215" s="352"/>
      <c r="E215" s="352"/>
      <c r="F215" s="352"/>
      <c r="G215" s="352"/>
      <c r="H215" s="352"/>
      <c r="I215" s="352"/>
      <c r="J215" s="352"/>
      <c r="K215" s="352"/>
      <c r="L215" s="352"/>
      <c r="M215" s="352"/>
      <c r="N215" s="352"/>
      <c r="O215" s="352"/>
      <c r="P215" s="352"/>
      <c r="Q215" s="352"/>
      <c r="R215" s="352"/>
      <c r="S215" s="352"/>
      <c r="T215" s="352"/>
      <c r="U215" s="352"/>
      <c r="V215" s="352"/>
      <c r="W215" s="352"/>
      <c r="X215" s="352"/>
      <c r="Y215" s="352"/>
      <c r="Z215" s="352"/>
    </row>
    <row r="216">
      <c r="A216" s="352"/>
      <c r="B216" s="352"/>
      <c r="C216" s="352"/>
      <c r="D216" s="352"/>
      <c r="E216" s="352"/>
      <c r="F216" s="352"/>
      <c r="G216" s="352"/>
      <c r="H216" s="352"/>
      <c r="I216" s="352"/>
      <c r="J216" s="352"/>
      <c r="K216" s="352"/>
      <c r="L216" s="352"/>
      <c r="M216" s="352"/>
      <c r="N216" s="352"/>
      <c r="O216" s="352"/>
      <c r="P216" s="352"/>
      <c r="Q216" s="352"/>
      <c r="R216" s="352"/>
      <c r="S216" s="352"/>
      <c r="T216" s="352"/>
      <c r="U216" s="352"/>
      <c r="V216" s="352"/>
      <c r="W216" s="352"/>
      <c r="X216" s="352"/>
      <c r="Y216" s="352"/>
      <c r="Z216" s="352"/>
    </row>
    <row r="217">
      <c r="A217" s="352"/>
      <c r="B217" s="352"/>
      <c r="C217" s="352"/>
      <c r="D217" s="352"/>
      <c r="E217" s="352"/>
      <c r="F217" s="352"/>
      <c r="G217" s="352"/>
      <c r="H217" s="352"/>
      <c r="I217" s="352"/>
      <c r="J217" s="352"/>
      <c r="K217" s="352"/>
      <c r="L217" s="352"/>
      <c r="M217" s="352"/>
      <c r="N217" s="352"/>
      <c r="O217" s="352"/>
      <c r="P217" s="352"/>
      <c r="Q217" s="352"/>
      <c r="R217" s="352"/>
      <c r="S217" s="352"/>
      <c r="T217" s="352"/>
      <c r="U217" s="352"/>
      <c r="V217" s="352"/>
      <c r="W217" s="352"/>
      <c r="X217" s="352"/>
      <c r="Y217" s="352"/>
      <c r="Z217" s="352"/>
    </row>
    <row r="218">
      <c r="A218" s="352"/>
      <c r="B218" s="352"/>
      <c r="C218" s="352"/>
      <c r="D218" s="352"/>
      <c r="E218" s="352"/>
      <c r="F218" s="352"/>
      <c r="G218" s="352"/>
      <c r="H218" s="352"/>
      <c r="I218" s="352"/>
      <c r="J218" s="352"/>
      <c r="K218" s="352"/>
      <c r="L218" s="352"/>
      <c r="M218" s="352"/>
      <c r="N218" s="352"/>
      <c r="O218" s="352"/>
      <c r="P218" s="352"/>
      <c r="Q218" s="352"/>
      <c r="R218" s="352"/>
      <c r="S218" s="352"/>
      <c r="T218" s="352"/>
      <c r="U218" s="352"/>
      <c r="V218" s="352"/>
      <c r="W218" s="352"/>
      <c r="X218" s="352"/>
      <c r="Y218" s="352"/>
      <c r="Z218" s="352"/>
    </row>
    <row r="219">
      <c r="A219" s="352"/>
      <c r="B219" s="352"/>
      <c r="C219" s="352"/>
      <c r="D219" s="352"/>
      <c r="E219" s="352"/>
      <c r="F219" s="352"/>
      <c r="G219" s="352"/>
      <c r="H219" s="352"/>
      <c r="I219" s="352"/>
      <c r="J219" s="352"/>
      <c r="K219" s="352"/>
      <c r="L219" s="352"/>
      <c r="M219" s="352"/>
      <c r="N219" s="352"/>
      <c r="O219" s="352"/>
      <c r="P219" s="352"/>
      <c r="Q219" s="352"/>
      <c r="R219" s="352"/>
      <c r="S219" s="352"/>
      <c r="T219" s="352"/>
      <c r="U219" s="352"/>
      <c r="V219" s="352"/>
      <c r="W219" s="352"/>
      <c r="X219" s="352"/>
      <c r="Y219" s="352"/>
      <c r="Z219" s="352"/>
    </row>
    <row r="220">
      <c r="A220" s="352"/>
      <c r="B220" s="352"/>
      <c r="C220" s="352"/>
      <c r="D220" s="352"/>
      <c r="E220" s="352"/>
      <c r="F220" s="352"/>
      <c r="G220" s="352"/>
      <c r="H220" s="352"/>
      <c r="I220" s="352"/>
      <c r="J220" s="352"/>
      <c r="K220" s="352"/>
      <c r="L220" s="352"/>
      <c r="M220" s="352"/>
      <c r="N220" s="352"/>
      <c r="O220" s="352"/>
      <c r="P220" s="352"/>
      <c r="Q220" s="352"/>
      <c r="R220" s="352"/>
      <c r="S220" s="352"/>
      <c r="T220" s="352"/>
      <c r="U220" s="352"/>
      <c r="V220" s="352"/>
      <c r="W220" s="352"/>
      <c r="X220" s="352"/>
      <c r="Y220" s="352"/>
      <c r="Z220" s="352"/>
    </row>
    <row r="221">
      <c r="A221" s="352"/>
      <c r="B221" s="352"/>
      <c r="C221" s="352"/>
      <c r="D221" s="352"/>
      <c r="E221" s="352"/>
      <c r="F221" s="352"/>
      <c r="G221" s="352"/>
      <c r="H221" s="352"/>
      <c r="I221" s="352"/>
      <c r="J221" s="352"/>
      <c r="K221" s="352"/>
      <c r="L221" s="352"/>
      <c r="M221" s="352"/>
      <c r="N221" s="352"/>
      <c r="O221" s="352"/>
      <c r="P221" s="352"/>
      <c r="Q221" s="352"/>
      <c r="R221" s="352"/>
      <c r="S221" s="352"/>
      <c r="T221" s="352"/>
      <c r="U221" s="352"/>
      <c r="V221" s="352"/>
      <c r="W221" s="352"/>
      <c r="X221" s="352"/>
      <c r="Y221" s="352"/>
      <c r="Z221" s="352"/>
    </row>
    <row r="222">
      <c r="A222" s="352"/>
      <c r="B222" s="352"/>
      <c r="C222" s="352"/>
      <c r="D222" s="352"/>
      <c r="E222" s="352"/>
      <c r="F222" s="352"/>
      <c r="G222" s="352"/>
      <c r="H222" s="352"/>
      <c r="I222" s="352"/>
      <c r="J222" s="352"/>
      <c r="K222" s="352"/>
      <c r="L222" s="352"/>
      <c r="M222" s="352"/>
      <c r="N222" s="352"/>
      <c r="O222" s="352"/>
      <c r="P222" s="352"/>
      <c r="Q222" s="352"/>
      <c r="R222" s="352"/>
      <c r="S222" s="352"/>
      <c r="T222" s="352"/>
      <c r="U222" s="352"/>
      <c r="V222" s="352"/>
      <c r="W222" s="352"/>
      <c r="X222" s="352"/>
      <c r="Y222" s="352"/>
      <c r="Z222" s="352"/>
    </row>
    <row r="223">
      <c r="A223" s="352"/>
      <c r="B223" s="352"/>
      <c r="C223" s="352"/>
      <c r="D223" s="352"/>
      <c r="E223" s="352"/>
      <c r="F223" s="352"/>
      <c r="G223" s="352"/>
      <c r="H223" s="352"/>
      <c r="I223" s="352"/>
      <c r="J223" s="352"/>
      <c r="K223" s="352"/>
      <c r="L223" s="352"/>
      <c r="M223" s="352"/>
      <c r="N223" s="352"/>
      <c r="O223" s="352"/>
      <c r="P223" s="352"/>
      <c r="Q223" s="352"/>
      <c r="R223" s="352"/>
      <c r="S223" s="352"/>
      <c r="T223" s="352"/>
      <c r="U223" s="352"/>
      <c r="V223" s="352"/>
      <c r="W223" s="352"/>
      <c r="X223" s="352"/>
      <c r="Y223" s="352"/>
      <c r="Z223" s="352"/>
    </row>
    <row r="224">
      <c r="A224" s="352"/>
      <c r="B224" s="352"/>
      <c r="C224" s="352"/>
      <c r="D224" s="352"/>
      <c r="E224" s="352"/>
      <c r="F224" s="352"/>
      <c r="G224" s="352"/>
      <c r="H224" s="352"/>
      <c r="I224" s="352"/>
      <c r="J224" s="352"/>
      <c r="K224" s="352"/>
      <c r="L224" s="352"/>
      <c r="M224" s="352"/>
      <c r="N224" s="352"/>
      <c r="O224" s="352"/>
      <c r="P224" s="352"/>
      <c r="Q224" s="352"/>
      <c r="R224" s="352"/>
      <c r="S224" s="352"/>
      <c r="T224" s="352"/>
      <c r="U224" s="352"/>
      <c r="V224" s="352"/>
      <c r="W224" s="352"/>
      <c r="X224" s="352"/>
      <c r="Y224" s="352"/>
      <c r="Z224" s="352"/>
    </row>
    <row r="225">
      <c r="A225" s="352"/>
      <c r="B225" s="352"/>
      <c r="C225" s="352"/>
      <c r="D225" s="352"/>
      <c r="E225" s="352"/>
      <c r="F225" s="352"/>
      <c r="G225" s="352"/>
      <c r="H225" s="352"/>
      <c r="I225" s="352"/>
      <c r="J225" s="352"/>
      <c r="K225" s="352"/>
      <c r="L225" s="352"/>
      <c r="M225" s="352"/>
      <c r="N225" s="352"/>
      <c r="O225" s="352"/>
      <c r="P225" s="352"/>
      <c r="Q225" s="352"/>
      <c r="R225" s="352"/>
      <c r="S225" s="352"/>
      <c r="T225" s="352"/>
      <c r="U225" s="352"/>
      <c r="V225" s="352"/>
      <c r="W225" s="352"/>
      <c r="X225" s="352"/>
      <c r="Y225" s="352"/>
      <c r="Z225" s="352"/>
    </row>
    <row r="226">
      <c r="A226" s="352"/>
      <c r="B226" s="352"/>
      <c r="C226" s="352"/>
      <c r="D226" s="352"/>
      <c r="E226" s="352"/>
      <c r="F226" s="352"/>
      <c r="G226" s="352"/>
      <c r="H226" s="352"/>
      <c r="I226" s="352"/>
      <c r="J226" s="352"/>
      <c r="K226" s="352"/>
      <c r="L226" s="352"/>
      <c r="M226" s="352"/>
      <c r="N226" s="352"/>
      <c r="O226" s="352"/>
      <c r="P226" s="352"/>
      <c r="Q226" s="352"/>
      <c r="R226" s="352"/>
      <c r="S226" s="352"/>
      <c r="T226" s="352"/>
      <c r="U226" s="352"/>
      <c r="V226" s="352"/>
      <c r="W226" s="352"/>
      <c r="X226" s="352"/>
      <c r="Y226" s="352"/>
      <c r="Z226" s="352"/>
    </row>
    <row r="227">
      <c r="A227" s="352"/>
      <c r="B227" s="352"/>
      <c r="C227" s="352"/>
      <c r="D227" s="352"/>
      <c r="E227" s="352"/>
      <c r="F227" s="352"/>
      <c r="G227" s="352"/>
      <c r="H227" s="352"/>
      <c r="I227" s="352"/>
      <c r="J227" s="352"/>
      <c r="K227" s="352"/>
      <c r="L227" s="352"/>
      <c r="M227" s="352"/>
      <c r="N227" s="352"/>
      <c r="O227" s="352"/>
      <c r="P227" s="352"/>
      <c r="Q227" s="352"/>
      <c r="R227" s="352"/>
      <c r="S227" s="352"/>
      <c r="T227" s="352"/>
      <c r="U227" s="352"/>
      <c r="V227" s="352"/>
      <c r="W227" s="352"/>
      <c r="X227" s="352"/>
      <c r="Y227" s="352"/>
      <c r="Z227" s="352"/>
    </row>
    <row r="228">
      <c r="A228" s="352"/>
      <c r="B228" s="352"/>
      <c r="C228" s="352"/>
      <c r="D228" s="352"/>
      <c r="E228" s="352"/>
      <c r="F228" s="352"/>
      <c r="G228" s="352"/>
      <c r="H228" s="352"/>
      <c r="I228" s="352"/>
      <c r="J228" s="352"/>
      <c r="K228" s="352"/>
      <c r="L228" s="352"/>
      <c r="M228" s="352"/>
      <c r="N228" s="352"/>
      <c r="O228" s="352"/>
      <c r="P228" s="352"/>
      <c r="Q228" s="352"/>
      <c r="R228" s="352"/>
      <c r="S228" s="352"/>
      <c r="T228" s="352"/>
      <c r="U228" s="352"/>
      <c r="V228" s="352"/>
      <c r="W228" s="352"/>
      <c r="X228" s="352"/>
      <c r="Y228" s="352"/>
      <c r="Z228" s="352"/>
    </row>
    <row r="229">
      <c r="A229" s="352"/>
      <c r="B229" s="352"/>
      <c r="C229" s="352"/>
      <c r="D229" s="352"/>
      <c r="E229" s="352"/>
      <c r="F229" s="352"/>
      <c r="G229" s="352"/>
      <c r="H229" s="352"/>
      <c r="I229" s="352"/>
      <c r="J229" s="352"/>
      <c r="K229" s="352"/>
      <c r="L229" s="352"/>
      <c r="M229" s="352"/>
      <c r="N229" s="352"/>
      <c r="O229" s="352"/>
      <c r="P229" s="352"/>
      <c r="Q229" s="352"/>
      <c r="R229" s="352"/>
      <c r="S229" s="352"/>
      <c r="T229" s="352"/>
      <c r="U229" s="352"/>
      <c r="V229" s="352"/>
      <c r="W229" s="352"/>
      <c r="X229" s="352"/>
      <c r="Y229" s="352"/>
      <c r="Z229" s="352"/>
    </row>
    <row r="230">
      <c r="A230" s="352"/>
      <c r="B230" s="352"/>
      <c r="C230" s="352"/>
      <c r="D230" s="352"/>
      <c r="E230" s="352"/>
      <c r="F230" s="352"/>
      <c r="G230" s="352"/>
      <c r="H230" s="352"/>
      <c r="I230" s="352"/>
      <c r="J230" s="352"/>
      <c r="K230" s="352"/>
      <c r="L230" s="352"/>
      <c r="M230" s="352"/>
      <c r="N230" s="352"/>
      <c r="O230" s="352"/>
      <c r="P230" s="352"/>
      <c r="Q230" s="352"/>
      <c r="R230" s="352"/>
      <c r="S230" s="352"/>
      <c r="T230" s="352"/>
      <c r="U230" s="352"/>
      <c r="V230" s="352"/>
      <c r="W230" s="352"/>
      <c r="X230" s="352"/>
      <c r="Y230" s="352"/>
      <c r="Z230" s="352"/>
    </row>
    <row r="231">
      <c r="A231" s="352"/>
      <c r="B231" s="352"/>
      <c r="C231" s="352"/>
      <c r="D231" s="352"/>
      <c r="E231" s="352"/>
      <c r="F231" s="352"/>
      <c r="G231" s="352"/>
      <c r="H231" s="352"/>
      <c r="I231" s="352"/>
      <c r="J231" s="352"/>
      <c r="K231" s="352"/>
      <c r="L231" s="352"/>
      <c r="M231" s="352"/>
      <c r="N231" s="352"/>
      <c r="O231" s="352"/>
      <c r="P231" s="352"/>
      <c r="Q231" s="352"/>
      <c r="R231" s="352"/>
      <c r="S231" s="352"/>
      <c r="T231" s="352"/>
      <c r="U231" s="352"/>
      <c r="V231" s="352"/>
      <c r="W231" s="352"/>
      <c r="X231" s="352"/>
      <c r="Y231" s="352"/>
      <c r="Z231" s="352"/>
    </row>
    <row r="232">
      <c r="A232" s="352"/>
      <c r="B232" s="352"/>
      <c r="C232" s="352"/>
      <c r="D232" s="352"/>
      <c r="E232" s="352"/>
      <c r="F232" s="352"/>
      <c r="G232" s="352"/>
      <c r="H232" s="352"/>
      <c r="I232" s="352"/>
      <c r="J232" s="352"/>
      <c r="K232" s="352"/>
      <c r="L232" s="352"/>
      <c r="M232" s="352"/>
      <c r="N232" s="352"/>
      <c r="O232" s="352"/>
      <c r="P232" s="352"/>
      <c r="Q232" s="352"/>
      <c r="R232" s="352"/>
      <c r="S232" s="352"/>
      <c r="T232" s="352"/>
      <c r="U232" s="352"/>
      <c r="V232" s="352"/>
      <c r="W232" s="352"/>
      <c r="X232" s="352"/>
      <c r="Y232" s="352"/>
      <c r="Z232" s="352"/>
    </row>
    <row r="233">
      <c r="A233" s="352"/>
      <c r="B233" s="352"/>
      <c r="C233" s="352"/>
      <c r="D233" s="352"/>
      <c r="E233" s="352"/>
      <c r="F233" s="352"/>
      <c r="G233" s="352"/>
      <c r="H233" s="352"/>
      <c r="I233" s="352"/>
      <c r="J233" s="352"/>
      <c r="K233" s="352"/>
      <c r="L233" s="352"/>
      <c r="M233" s="352"/>
      <c r="N233" s="352"/>
      <c r="O233" s="352"/>
      <c r="P233" s="352"/>
      <c r="Q233" s="352"/>
      <c r="R233" s="352"/>
      <c r="S233" s="352"/>
      <c r="T233" s="352"/>
      <c r="U233" s="352"/>
      <c r="V233" s="352"/>
      <c r="W233" s="352"/>
      <c r="X233" s="352"/>
      <c r="Y233" s="352"/>
      <c r="Z233" s="352"/>
    </row>
    <row r="234">
      <c r="A234" s="352"/>
      <c r="B234" s="352"/>
      <c r="C234" s="352"/>
      <c r="D234" s="352"/>
      <c r="E234" s="352"/>
      <c r="F234" s="352"/>
      <c r="G234" s="352"/>
      <c r="H234" s="352"/>
      <c r="I234" s="352"/>
      <c r="J234" s="352"/>
      <c r="K234" s="352"/>
      <c r="L234" s="352"/>
      <c r="M234" s="352"/>
      <c r="N234" s="352"/>
      <c r="O234" s="352"/>
      <c r="P234" s="352"/>
      <c r="Q234" s="352"/>
      <c r="R234" s="352"/>
      <c r="S234" s="352"/>
      <c r="T234" s="352"/>
      <c r="U234" s="352"/>
      <c r="V234" s="352"/>
      <c r="W234" s="352"/>
      <c r="X234" s="352"/>
      <c r="Y234" s="352"/>
      <c r="Z234" s="352"/>
    </row>
    <row r="235">
      <c r="A235" s="352"/>
      <c r="B235" s="352"/>
      <c r="C235" s="352"/>
      <c r="D235" s="352"/>
      <c r="E235" s="352"/>
      <c r="F235" s="352"/>
      <c r="G235" s="352"/>
      <c r="H235" s="352"/>
      <c r="I235" s="352"/>
      <c r="J235" s="352"/>
      <c r="K235" s="352"/>
      <c r="L235" s="352"/>
      <c r="M235" s="352"/>
      <c r="N235" s="352"/>
      <c r="O235" s="352"/>
      <c r="P235" s="352"/>
      <c r="Q235" s="352"/>
      <c r="R235" s="352"/>
      <c r="S235" s="352"/>
      <c r="T235" s="352"/>
      <c r="U235" s="352"/>
      <c r="V235" s="352"/>
      <c r="W235" s="352"/>
      <c r="X235" s="352"/>
      <c r="Y235" s="352"/>
      <c r="Z235" s="352"/>
    </row>
    <row r="236">
      <c r="A236" s="352"/>
      <c r="B236" s="352"/>
      <c r="C236" s="352"/>
      <c r="D236" s="352"/>
      <c r="E236" s="352"/>
      <c r="F236" s="352"/>
      <c r="G236" s="352"/>
      <c r="H236" s="352"/>
      <c r="I236" s="352"/>
      <c r="J236" s="352"/>
      <c r="K236" s="352"/>
      <c r="L236" s="352"/>
      <c r="M236" s="352"/>
      <c r="N236" s="352"/>
      <c r="O236" s="352"/>
      <c r="P236" s="352"/>
      <c r="Q236" s="352"/>
      <c r="R236" s="352"/>
      <c r="S236" s="352"/>
      <c r="T236" s="352"/>
      <c r="U236" s="352"/>
      <c r="V236" s="352"/>
      <c r="W236" s="352"/>
      <c r="X236" s="352"/>
      <c r="Y236" s="352"/>
      <c r="Z236" s="352"/>
    </row>
    <row r="237">
      <c r="A237" s="352"/>
      <c r="B237" s="352"/>
      <c r="C237" s="352"/>
      <c r="D237" s="352"/>
      <c r="E237" s="352"/>
      <c r="F237" s="352"/>
      <c r="G237" s="352"/>
      <c r="H237" s="352"/>
      <c r="I237" s="352"/>
      <c r="J237" s="352"/>
      <c r="K237" s="352"/>
      <c r="L237" s="352"/>
      <c r="M237" s="352"/>
      <c r="N237" s="352"/>
      <c r="O237" s="352"/>
      <c r="P237" s="352"/>
      <c r="Q237" s="352"/>
      <c r="R237" s="352"/>
      <c r="S237" s="352"/>
      <c r="T237" s="352"/>
      <c r="U237" s="352"/>
      <c r="V237" s="352"/>
      <c r="W237" s="352"/>
      <c r="X237" s="352"/>
      <c r="Y237" s="352"/>
      <c r="Z237" s="352"/>
    </row>
    <row r="238">
      <c r="A238" s="352"/>
      <c r="B238" s="352"/>
      <c r="C238" s="352"/>
      <c r="D238" s="352"/>
      <c r="E238" s="352"/>
      <c r="F238" s="352"/>
      <c r="G238" s="352"/>
      <c r="H238" s="352"/>
      <c r="I238" s="352"/>
      <c r="J238" s="352"/>
      <c r="K238" s="352"/>
      <c r="L238" s="352"/>
      <c r="M238" s="352"/>
      <c r="N238" s="352"/>
      <c r="O238" s="352"/>
      <c r="P238" s="352"/>
      <c r="Q238" s="352"/>
      <c r="R238" s="352"/>
      <c r="S238" s="352"/>
      <c r="T238" s="352"/>
      <c r="U238" s="352"/>
      <c r="V238" s="352"/>
      <c r="W238" s="352"/>
      <c r="X238" s="352"/>
      <c r="Y238" s="352"/>
      <c r="Z238" s="352"/>
    </row>
    <row r="239">
      <c r="A239" s="352"/>
      <c r="B239" s="352"/>
      <c r="C239" s="352"/>
      <c r="D239" s="352"/>
      <c r="E239" s="352"/>
      <c r="F239" s="352"/>
      <c r="G239" s="352"/>
      <c r="H239" s="352"/>
      <c r="I239" s="352"/>
      <c r="J239" s="352"/>
      <c r="K239" s="352"/>
      <c r="L239" s="352"/>
      <c r="M239" s="352"/>
      <c r="N239" s="352"/>
      <c r="O239" s="352"/>
      <c r="P239" s="352"/>
      <c r="Q239" s="352"/>
      <c r="R239" s="352"/>
      <c r="S239" s="352"/>
      <c r="T239" s="352"/>
      <c r="U239" s="352"/>
      <c r="V239" s="352"/>
      <c r="W239" s="352"/>
      <c r="X239" s="352"/>
      <c r="Y239" s="352"/>
      <c r="Z239" s="352"/>
    </row>
    <row r="240">
      <c r="A240" s="352"/>
      <c r="B240" s="352"/>
      <c r="C240" s="352"/>
      <c r="D240" s="352"/>
      <c r="E240" s="352"/>
      <c r="F240" s="352"/>
      <c r="G240" s="352"/>
      <c r="H240" s="352"/>
      <c r="I240" s="352"/>
      <c r="J240" s="352"/>
      <c r="K240" s="352"/>
      <c r="L240" s="352"/>
      <c r="M240" s="352"/>
      <c r="N240" s="352"/>
      <c r="O240" s="352"/>
      <c r="P240" s="352"/>
      <c r="Q240" s="352"/>
      <c r="R240" s="352"/>
      <c r="S240" s="352"/>
      <c r="T240" s="352"/>
      <c r="U240" s="352"/>
      <c r="V240" s="352"/>
      <c r="W240" s="352"/>
      <c r="X240" s="352"/>
      <c r="Y240" s="352"/>
      <c r="Z240" s="352"/>
    </row>
    <row r="241">
      <c r="A241" s="352"/>
      <c r="B241" s="352"/>
      <c r="C241" s="352"/>
      <c r="D241" s="352"/>
      <c r="E241" s="352"/>
      <c r="F241" s="352"/>
      <c r="G241" s="352"/>
      <c r="H241" s="352"/>
      <c r="I241" s="352"/>
      <c r="J241" s="352"/>
      <c r="K241" s="352"/>
      <c r="L241" s="352"/>
      <c r="M241" s="352"/>
      <c r="N241" s="352"/>
      <c r="O241" s="352"/>
      <c r="P241" s="352"/>
      <c r="Q241" s="352"/>
      <c r="R241" s="352"/>
      <c r="S241" s="352"/>
      <c r="T241" s="352"/>
      <c r="U241" s="352"/>
      <c r="V241" s="352"/>
      <c r="W241" s="352"/>
      <c r="X241" s="352"/>
      <c r="Y241" s="352"/>
      <c r="Z241" s="352"/>
    </row>
    <row r="242">
      <c r="A242" s="352"/>
      <c r="B242" s="352"/>
      <c r="C242" s="352"/>
      <c r="D242" s="352"/>
      <c r="E242" s="352"/>
      <c r="F242" s="352"/>
      <c r="G242" s="352"/>
      <c r="H242" s="352"/>
      <c r="I242" s="352"/>
      <c r="J242" s="352"/>
      <c r="K242" s="352"/>
      <c r="L242" s="352"/>
      <c r="M242" s="352"/>
      <c r="N242" s="352"/>
      <c r="O242" s="352"/>
      <c r="P242" s="352"/>
      <c r="Q242" s="352"/>
      <c r="R242" s="352"/>
      <c r="S242" s="352"/>
      <c r="T242" s="352"/>
      <c r="U242" s="352"/>
      <c r="V242" s="352"/>
      <c r="W242" s="352"/>
      <c r="X242" s="352"/>
      <c r="Y242" s="352"/>
      <c r="Z242" s="352"/>
    </row>
    <row r="243">
      <c r="A243" s="352"/>
      <c r="B243" s="352"/>
      <c r="C243" s="352"/>
      <c r="D243" s="352"/>
      <c r="E243" s="352"/>
      <c r="F243" s="352"/>
      <c r="G243" s="352"/>
      <c r="H243" s="352"/>
      <c r="I243" s="352"/>
      <c r="J243" s="352"/>
      <c r="K243" s="352"/>
      <c r="L243" s="352"/>
      <c r="M243" s="352"/>
      <c r="N243" s="352"/>
      <c r="O243" s="352"/>
      <c r="P243" s="352"/>
      <c r="Q243" s="352"/>
      <c r="R243" s="352"/>
      <c r="S243" s="352"/>
      <c r="T243" s="352"/>
      <c r="U243" s="352"/>
      <c r="V243" s="352"/>
      <c r="W243" s="352"/>
      <c r="X243" s="352"/>
      <c r="Y243" s="352"/>
      <c r="Z243" s="352"/>
    </row>
    <row r="244">
      <c r="A244" s="352"/>
      <c r="B244" s="352"/>
      <c r="C244" s="352"/>
      <c r="D244" s="352"/>
      <c r="E244" s="352"/>
      <c r="F244" s="352"/>
      <c r="G244" s="352"/>
      <c r="H244" s="352"/>
      <c r="I244" s="352"/>
      <c r="J244" s="352"/>
      <c r="K244" s="352"/>
      <c r="L244" s="352"/>
      <c r="M244" s="352"/>
      <c r="N244" s="352"/>
      <c r="O244" s="352"/>
      <c r="P244" s="352"/>
      <c r="Q244" s="352"/>
      <c r="R244" s="352"/>
      <c r="S244" s="352"/>
      <c r="T244" s="352"/>
      <c r="U244" s="352"/>
      <c r="V244" s="352"/>
      <c r="W244" s="352"/>
      <c r="X244" s="352"/>
      <c r="Y244" s="352"/>
      <c r="Z244" s="352"/>
    </row>
    <row r="245">
      <c r="A245" s="352"/>
      <c r="B245" s="352"/>
      <c r="C245" s="352"/>
      <c r="D245" s="352"/>
      <c r="E245" s="352"/>
      <c r="F245" s="352"/>
      <c r="G245" s="352"/>
      <c r="H245" s="352"/>
      <c r="I245" s="352"/>
      <c r="J245" s="352"/>
      <c r="K245" s="352"/>
      <c r="L245" s="352"/>
      <c r="M245" s="352"/>
      <c r="N245" s="352"/>
      <c r="O245" s="352"/>
      <c r="P245" s="352"/>
      <c r="Q245" s="352"/>
      <c r="R245" s="352"/>
      <c r="S245" s="352"/>
      <c r="T245" s="352"/>
      <c r="U245" s="352"/>
      <c r="V245" s="352"/>
      <c r="W245" s="352"/>
      <c r="X245" s="352"/>
      <c r="Y245" s="352"/>
      <c r="Z245" s="352"/>
    </row>
    <row r="246">
      <c r="A246" s="352"/>
      <c r="B246" s="352"/>
      <c r="C246" s="352"/>
      <c r="D246" s="352"/>
      <c r="E246" s="352"/>
      <c r="F246" s="352"/>
      <c r="G246" s="352"/>
      <c r="H246" s="352"/>
      <c r="I246" s="352"/>
      <c r="J246" s="352"/>
      <c r="K246" s="352"/>
      <c r="L246" s="352"/>
      <c r="M246" s="352"/>
      <c r="N246" s="352"/>
      <c r="O246" s="352"/>
      <c r="P246" s="352"/>
      <c r="Q246" s="352"/>
      <c r="R246" s="352"/>
      <c r="S246" s="352"/>
      <c r="T246" s="352"/>
      <c r="U246" s="352"/>
      <c r="V246" s="352"/>
      <c r="W246" s="352"/>
      <c r="X246" s="352"/>
      <c r="Y246" s="352"/>
      <c r="Z246" s="352"/>
    </row>
    <row r="247">
      <c r="A247" s="352"/>
      <c r="B247" s="352"/>
      <c r="C247" s="352"/>
      <c r="D247" s="352"/>
      <c r="E247" s="352"/>
      <c r="F247" s="352"/>
      <c r="G247" s="352"/>
      <c r="H247" s="352"/>
      <c r="I247" s="352"/>
      <c r="J247" s="352"/>
      <c r="K247" s="352"/>
      <c r="L247" s="352"/>
      <c r="M247" s="352"/>
      <c r="N247" s="352"/>
      <c r="O247" s="352"/>
      <c r="P247" s="352"/>
      <c r="Q247" s="352"/>
      <c r="R247" s="352"/>
      <c r="S247" s="352"/>
      <c r="T247" s="352"/>
      <c r="U247" s="352"/>
      <c r="V247" s="352"/>
      <c r="W247" s="352"/>
      <c r="X247" s="352"/>
      <c r="Y247" s="352"/>
      <c r="Z247" s="352"/>
    </row>
    <row r="248">
      <c r="A248" s="352"/>
      <c r="B248" s="352"/>
      <c r="C248" s="352"/>
      <c r="D248" s="352"/>
      <c r="E248" s="352"/>
      <c r="F248" s="352"/>
      <c r="G248" s="352"/>
      <c r="H248" s="352"/>
      <c r="I248" s="352"/>
      <c r="J248" s="352"/>
      <c r="K248" s="352"/>
      <c r="L248" s="352"/>
      <c r="M248" s="352"/>
      <c r="N248" s="352"/>
      <c r="O248" s="352"/>
      <c r="P248" s="352"/>
      <c r="Q248" s="352"/>
      <c r="R248" s="352"/>
      <c r="S248" s="352"/>
      <c r="T248" s="352"/>
      <c r="U248" s="352"/>
      <c r="V248" s="352"/>
      <c r="W248" s="352"/>
      <c r="X248" s="352"/>
      <c r="Y248" s="352"/>
      <c r="Z248" s="352"/>
    </row>
    <row r="249">
      <c r="A249" s="352"/>
      <c r="B249" s="352"/>
      <c r="C249" s="352"/>
      <c r="D249" s="352"/>
      <c r="E249" s="352"/>
      <c r="F249" s="352"/>
      <c r="G249" s="352"/>
      <c r="H249" s="352"/>
      <c r="I249" s="352"/>
      <c r="J249" s="352"/>
      <c r="K249" s="352"/>
      <c r="L249" s="352"/>
      <c r="M249" s="352"/>
      <c r="N249" s="352"/>
      <c r="O249" s="352"/>
      <c r="P249" s="352"/>
      <c r="Q249" s="352"/>
      <c r="R249" s="352"/>
      <c r="S249" s="352"/>
      <c r="T249" s="352"/>
      <c r="U249" s="352"/>
      <c r="V249" s="352"/>
      <c r="W249" s="352"/>
      <c r="X249" s="352"/>
      <c r="Y249" s="352"/>
      <c r="Z249" s="352"/>
    </row>
    <row r="250">
      <c r="A250" s="352"/>
      <c r="B250" s="352"/>
      <c r="C250" s="352"/>
      <c r="D250" s="352"/>
      <c r="E250" s="352"/>
      <c r="F250" s="352"/>
      <c r="G250" s="352"/>
      <c r="H250" s="352"/>
      <c r="I250" s="352"/>
      <c r="J250" s="352"/>
      <c r="K250" s="352"/>
      <c r="L250" s="352"/>
      <c r="M250" s="352"/>
      <c r="N250" s="352"/>
      <c r="O250" s="352"/>
      <c r="P250" s="352"/>
      <c r="Q250" s="352"/>
      <c r="R250" s="352"/>
      <c r="S250" s="352"/>
      <c r="T250" s="352"/>
      <c r="U250" s="352"/>
      <c r="V250" s="352"/>
      <c r="W250" s="352"/>
      <c r="X250" s="352"/>
      <c r="Y250" s="352"/>
      <c r="Z250" s="352"/>
    </row>
    <row r="251">
      <c r="A251" s="352"/>
      <c r="B251" s="352"/>
      <c r="C251" s="352"/>
      <c r="D251" s="352"/>
      <c r="E251" s="352"/>
      <c r="F251" s="352"/>
      <c r="G251" s="352"/>
      <c r="H251" s="352"/>
      <c r="I251" s="352"/>
      <c r="J251" s="352"/>
      <c r="K251" s="352"/>
      <c r="L251" s="352"/>
      <c r="M251" s="352"/>
      <c r="N251" s="352"/>
      <c r="O251" s="352"/>
      <c r="P251" s="352"/>
      <c r="Q251" s="352"/>
      <c r="R251" s="352"/>
      <c r="S251" s="352"/>
      <c r="T251" s="352"/>
      <c r="U251" s="352"/>
      <c r="V251" s="352"/>
      <c r="W251" s="352"/>
      <c r="X251" s="352"/>
      <c r="Y251" s="352"/>
      <c r="Z251" s="352"/>
    </row>
    <row r="252">
      <c r="A252" s="352"/>
      <c r="B252" s="352"/>
      <c r="C252" s="352"/>
      <c r="D252" s="352"/>
      <c r="E252" s="352"/>
      <c r="F252" s="352"/>
      <c r="G252" s="352"/>
      <c r="H252" s="352"/>
      <c r="I252" s="352"/>
      <c r="J252" s="352"/>
      <c r="K252" s="352"/>
      <c r="L252" s="352"/>
      <c r="M252" s="352"/>
      <c r="N252" s="352"/>
      <c r="O252" s="352"/>
      <c r="P252" s="352"/>
      <c r="Q252" s="352"/>
      <c r="R252" s="352"/>
      <c r="S252" s="352"/>
      <c r="T252" s="352"/>
      <c r="U252" s="352"/>
      <c r="V252" s="352"/>
      <c r="W252" s="352"/>
      <c r="X252" s="352"/>
      <c r="Y252" s="352"/>
      <c r="Z252" s="352"/>
    </row>
    <row r="253">
      <c r="A253" s="352"/>
      <c r="B253" s="352"/>
      <c r="C253" s="352"/>
      <c r="D253" s="352"/>
      <c r="E253" s="352"/>
      <c r="F253" s="352"/>
      <c r="G253" s="352"/>
      <c r="H253" s="352"/>
      <c r="I253" s="352"/>
      <c r="J253" s="352"/>
      <c r="K253" s="352"/>
      <c r="L253" s="352"/>
      <c r="M253" s="352"/>
      <c r="N253" s="352"/>
      <c r="O253" s="352"/>
      <c r="P253" s="352"/>
      <c r="Q253" s="352"/>
      <c r="R253" s="352"/>
      <c r="S253" s="352"/>
      <c r="T253" s="352"/>
      <c r="U253" s="352"/>
      <c r="V253" s="352"/>
      <c r="W253" s="352"/>
      <c r="X253" s="352"/>
      <c r="Y253" s="352"/>
      <c r="Z253" s="352"/>
    </row>
    <row r="254">
      <c r="A254" s="352"/>
      <c r="B254" s="352"/>
      <c r="C254" s="352"/>
      <c r="D254" s="352"/>
      <c r="E254" s="352"/>
      <c r="F254" s="352"/>
      <c r="G254" s="352"/>
      <c r="H254" s="352"/>
      <c r="I254" s="352"/>
      <c r="J254" s="352"/>
      <c r="K254" s="352"/>
      <c r="L254" s="352"/>
      <c r="M254" s="352"/>
      <c r="N254" s="352"/>
      <c r="O254" s="352"/>
      <c r="P254" s="352"/>
      <c r="Q254" s="352"/>
      <c r="R254" s="352"/>
      <c r="S254" s="352"/>
      <c r="T254" s="352"/>
      <c r="U254" s="352"/>
      <c r="V254" s="352"/>
      <c r="W254" s="352"/>
      <c r="X254" s="352"/>
      <c r="Y254" s="352"/>
      <c r="Z254" s="352"/>
    </row>
    <row r="255">
      <c r="A255" s="352"/>
      <c r="B255" s="352"/>
      <c r="C255" s="352"/>
      <c r="D255" s="352"/>
      <c r="E255" s="352"/>
      <c r="F255" s="352"/>
      <c r="G255" s="352"/>
      <c r="H255" s="352"/>
      <c r="I255" s="352"/>
      <c r="J255" s="352"/>
      <c r="K255" s="352"/>
      <c r="L255" s="352"/>
      <c r="M255" s="352"/>
      <c r="N255" s="352"/>
      <c r="O255" s="352"/>
      <c r="P255" s="352"/>
      <c r="Q255" s="352"/>
      <c r="R255" s="352"/>
      <c r="S255" s="352"/>
      <c r="T255" s="352"/>
      <c r="U255" s="352"/>
      <c r="V255" s="352"/>
      <c r="W255" s="352"/>
      <c r="X255" s="352"/>
      <c r="Y255" s="352"/>
      <c r="Z255" s="352"/>
    </row>
    <row r="256">
      <c r="A256" s="352"/>
      <c r="B256" s="352"/>
      <c r="C256" s="352"/>
      <c r="D256" s="352"/>
      <c r="E256" s="352"/>
      <c r="F256" s="352"/>
      <c r="G256" s="352"/>
      <c r="H256" s="352"/>
      <c r="I256" s="352"/>
      <c r="J256" s="352"/>
      <c r="K256" s="352"/>
      <c r="L256" s="352"/>
      <c r="M256" s="352"/>
      <c r="N256" s="352"/>
      <c r="O256" s="352"/>
      <c r="P256" s="352"/>
      <c r="Q256" s="352"/>
      <c r="R256" s="352"/>
      <c r="S256" s="352"/>
      <c r="T256" s="352"/>
      <c r="U256" s="352"/>
      <c r="V256" s="352"/>
      <c r="W256" s="352"/>
      <c r="X256" s="352"/>
      <c r="Y256" s="352"/>
      <c r="Z256" s="352"/>
    </row>
    <row r="257">
      <c r="A257" s="352"/>
      <c r="B257" s="352"/>
      <c r="C257" s="352"/>
      <c r="D257" s="352"/>
      <c r="E257" s="352"/>
      <c r="F257" s="352"/>
      <c r="G257" s="352"/>
      <c r="H257" s="352"/>
      <c r="I257" s="352"/>
      <c r="J257" s="352"/>
      <c r="K257" s="352"/>
      <c r="L257" s="352"/>
      <c r="M257" s="352"/>
      <c r="N257" s="352"/>
      <c r="O257" s="352"/>
      <c r="P257" s="352"/>
      <c r="Q257" s="352"/>
      <c r="R257" s="352"/>
      <c r="S257" s="352"/>
      <c r="T257" s="352"/>
      <c r="U257" s="352"/>
      <c r="V257" s="352"/>
      <c r="W257" s="352"/>
      <c r="X257" s="352"/>
      <c r="Y257" s="352"/>
      <c r="Z257" s="352"/>
    </row>
    <row r="258">
      <c r="A258" s="352"/>
      <c r="B258" s="352"/>
      <c r="C258" s="352"/>
      <c r="D258" s="352"/>
      <c r="E258" s="352"/>
      <c r="F258" s="352"/>
      <c r="G258" s="352"/>
      <c r="H258" s="352"/>
      <c r="I258" s="352"/>
      <c r="J258" s="352"/>
      <c r="K258" s="352"/>
      <c r="L258" s="352"/>
      <c r="M258" s="352"/>
      <c r="N258" s="352"/>
      <c r="O258" s="352"/>
      <c r="P258" s="352"/>
      <c r="Q258" s="352"/>
      <c r="R258" s="352"/>
      <c r="S258" s="352"/>
      <c r="T258" s="352"/>
      <c r="U258" s="352"/>
      <c r="V258" s="352"/>
      <c r="W258" s="352"/>
      <c r="X258" s="352"/>
      <c r="Y258" s="352"/>
      <c r="Z258" s="352"/>
    </row>
    <row r="259">
      <c r="A259" s="352"/>
      <c r="B259" s="352"/>
      <c r="C259" s="352"/>
      <c r="D259" s="352"/>
      <c r="E259" s="352"/>
      <c r="F259" s="352"/>
      <c r="G259" s="352"/>
      <c r="H259" s="352"/>
      <c r="I259" s="352"/>
      <c r="J259" s="352"/>
      <c r="K259" s="352"/>
      <c r="L259" s="352"/>
      <c r="M259" s="352"/>
      <c r="N259" s="352"/>
      <c r="O259" s="352"/>
      <c r="P259" s="352"/>
      <c r="Q259" s="352"/>
      <c r="R259" s="352"/>
      <c r="S259" s="352"/>
      <c r="T259" s="352"/>
      <c r="U259" s="352"/>
      <c r="V259" s="352"/>
      <c r="W259" s="352"/>
      <c r="X259" s="352"/>
      <c r="Y259" s="352"/>
      <c r="Z259" s="352"/>
    </row>
    <row r="260">
      <c r="A260" s="352"/>
      <c r="B260" s="352"/>
      <c r="C260" s="352"/>
      <c r="D260" s="352"/>
      <c r="E260" s="352"/>
      <c r="F260" s="352"/>
      <c r="G260" s="352"/>
      <c r="H260" s="352"/>
      <c r="I260" s="352"/>
      <c r="J260" s="352"/>
      <c r="K260" s="352"/>
      <c r="L260" s="352"/>
      <c r="M260" s="352"/>
      <c r="N260" s="352"/>
      <c r="O260" s="352"/>
      <c r="P260" s="352"/>
      <c r="Q260" s="352"/>
      <c r="R260" s="352"/>
      <c r="S260" s="352"/>
      <c r="T260" s="352"/>
      <c r="U260" s="352"/>
      <c r="V260" s="352"/>
      <c r="W260" s="352"/>
      <c r="X260" s="352"/>
      <c r="Y260" s="352"/>
      <c r="Z260" s="352"/>
    </row>
    <row r="261">
      <c r="A261" s="352"/>
      <c r="B261" s="352"/>
      <c r="C261" s="352"/>
      <c r="D261" s="352"/>
      <c r="E261" s="352"/>
      <c r="F261" s="352"/>
      <c r="G261" s="352"/>
      <c r="H261" s="352"/>
      <c r="I261" s="352"/>
      <c r="J261" s="352"/>
      <c r="K261" s="352"/>
      <c r="L261" s="352"/>
      <c r="M261" s="352"/>
      <c r="N261" s="352"/>
      <c r="O261" s="352"/>
      <c r="P261" s="352"/>
      <c r="Q261" s="352"/>
      <c r="R261" s="352"/>
      <c r="S261" s="352"/>
      <c r="T261" s="352"/>
      <c r="U261" s="352"/>
      <c r="V261" s="352"/>
      <c r="W261" s="352"/>
      <c r="X261" s="352"/>
      <c r="Y261" s="352"/>
      <c r="Z261" s="352"/>
    </row>
    <row r="262">
      <c r="A262" s="352"/>
      <c r="B262" s="352"/>
      <c r="C262" s="352"/>
      <c r="D262" s="352"/>
      <c r="E262" s="352"/>
      <c r="F262" s="352"/>
      <c r="G262" s="352"/>
      <c r="H262" s="352"/>
      <c r="I262" s="352"/>
      <c r="J262" s="352"/>
      <c r="K262" s="352"/>
      <c r="L262" s="352"/>
      <c r="M262" s="352"/>
      <c r="N262" s="352"/>
      <c r="O262" s="352"/>
      <c r="P262" s="352"/>
      <c r="Q262" s="352"/>
      <c r="R262" s="352"/>
      <c r="S262" s="352"/>
      <c r="T262" s="352"/>
      <c r="U262" s="352"/>
      <c r="V262" s="352"/>
      <c r="W262" s="352"/>
      <c r="X262" s="352"/>
      <c r="Y262" s="352"/>
      <c r="Z262" s="352"/>
    </row>
    <row r="263">
      <c r="A263" s="352"/>
      <c r="B263" s="352"/>
      <c r="C263" s="352"/>
      <c r="D263" s="352"/>
      <c r="E263" s="352"/>
      <c r="F263" s="352"/>
      <c r="G263" s="352"/>
      <c r="H263" s="352"/>
      <c r="I263" s="352"/>
      <c r="J263" s="352"/>
      <c r="K263" s="352"/>
      <c r="L263" s="352"/>
      <c r="M263" s="352"/>
      <c r="N263" s="352"/>
      <c r="O263" s="352"/>
      <c r="P263" s="352"/>
      <c r="Q263" s="352"/>
      <c r="R263" s="352"/>
      <c r="S263" s="352"/>
      <c r="T263" s="352"/>
      <c r="U263" s="352"/>
      <c r="V263" s="352"/>
      <c r="W263" s="352"/>
      <c r="X263" s="352"/>
      <c r="Y263" s="352"/>
      <c r="Z263" s="352"/>
    </row>
    <row r="264">
      <c r="A264" s="352"/>
      <c r="B264" s="352"/>
      <c r="C264" s="352"/>
      <c r="D264" s="352"/>
      <c r="E264" s="352"/>
      <c r="F264" s="352"/>
      <c r="G264" s="352"/>
      <c r="H264" s="352"/>
      <c r="I264" s="352"/>
      <c r="J264" s="352"/>
      <c r="K264" s="352"/>
      <c r="L264" s="352"/>
      <c r="M264" s="352"/>
      <c r="N264" s="352"/>
      <c r="O264" s="352"/>
      <c r="P264" s="352"/>
      <c r="Q264" s="352"/>
      <c r="R264" s="352"/>
      <c r="S264" s="352"/>
      <c r="T264" s="352"/>
      <c r="U264" s="352"/>
      <c r="V264" s="352"/>
      <c r="W264" s="352"/>
      <c r="X264" s="352"/>
      <c r="Y264" s="352"/>
      <c r="Z264" s="352"/>
    </row>
    <row r="265">
      <c r="A265" s="352"/>
      <c r="B265" s="352"/>
      <c r="C265" s="352"/>
      <c r="D265" s="352"/>
      <c r="E265" s="352"/>
      <c r="F265" s="352"/>
      <c r="G265" s="352"/>
      <c r="H265" s="352"/>
      <c r="I265" s="352"/>
      <c r="J265" s="352"/>
      <c r="K265" s="352"/>
      <c r="L265" s="352"/>
      <c r="M265" s="352"/>
      <c r="N265" s="352"/>
      <c r="O265" s="352"/>
      <c r="P265" s="352"/>
      <c r="Q265" s="352"/>
      <c r="R265" s="352"/>
      <c r="S265" s="352"/>
      <c r="T265" s="352"/>
      <c r="U265" s="352"/>
      <c r="V265" s="352"/>
      <c r="W265" s="352"/>
      <c r="X265" s="352"/>
      <c r="Y265" s="352"/>
      <c r="Z265" s="352"/>
    </row>
    <row r="266">
      <c r="A266" s="352"/>
      <c r="B266" s="352"/>
      <c r="C266" s="352"/>
      <c r="D266" s="352"/>
      <c r="E266" s="352"/>
      <c r="F266" s="352"/>
      <c r="G266" s="352"/>
      <c r="H266" s="352"/>
      <c r="I266" s="352"/>
      <c r="J266" s="352"/>
      <c r="K266" s="352"/>
      <c r="L266" s="352"/>
      <c r="M266" s="352"/>
      <c r="N266" s="352"/>
      <c r="O266" s="352"/>
      <c r="P266" s="352"/>
      <c r="Q266" s="352"/>
      <c r="R266" s="352"/>
      <c r="S266" s="352"/>
      <c r="T266" s="352"/>
      <c r="U266" s="352"/>
      <c r="V266" s="352"/>
      <c r="W266" s="352"/>
      <c r="X266" s="352"/>
      <c r="Y266" s="352"/>
      <c r="Z266" s="352"/>
    </row>
    <row r="267">
      <c r="A267" s="352"/>
      <c r="B267" s="352"/>
      <c r="C267" s="352"/>
      <c r="D267" s="352"/>
      <c r="E267" s="352"/>
      <c r="F267" s="352"/>
      <c r="G267" s="352"/>
      <c r="H267" s="352"/>
      <c r="I267" s="352"/>
      <c r="J267" s="352"/>
      <c r="K267" s="352"/>
      <c r="L267" s="352"/>
      <c r="M267" s="352"/>
      <c r="N267" s="352"/>
      <c r="O267" s="352"/>
      <c r="P267" s="352"/>
      <c r="Q267" s="352"/>
      <c r="R267" s="352"/>
      <c r="S267" s="352"/>
      <c r="T267" s="352"/>
      <c r="U267" s="352"/>
      <c r="V267" s="352"/>
      <c r="W267" s="352"/>
      <c r="X267" s="352"/>
      <c r="Y267" s="352"/>
      <c r="Z267" s="352"/>
    </row>
    <row r="268">
      <c r="A268" s="352"/>
      <c r="B268" s="352"/>
      <c r="C268" s="352"/>
      <c r="D268" s="352"/>
      <c r="E268" s="352"/>
      <c r="F268" s="352"/>
      <c r="G268" s="352"/>
      <c r="H268" s="352"/>
      <c r="I268" s="352"/>
      <c r="J268" s="352"/>
      <c r="K268" s="352"/>
      <c r="L268" s="352"/>
      <c r="M268" s="352"/>
      <c r="N268" s="352"/>
      <c r="O268" s="352"/>
      <c r="P268" s="352"/>
      <c r="Q268" s="352"/>
      <c r="R268" s="352"/>
      <c r="S268" s="352"/>
      <c r="T268" s="352"/>
      <c r="U268" s="352"/>
      <c r="V268" s="352"/>
      <c r="W268" s="352"/>
      <c r="X268" s="352"/>
      <c r="Y268" s="352"/>
      <c r="Z268" s="352"/>
    </row>
    <row r="269">
      <c r="A269" s="352"/>
      <c r="B269" s="352"/>
      <c r="C269" s="352"/>
      <c r="D269" s="352"/>
      <c r="E269" s="352"/>
      <c r="F269" s="352"/>
      <c r="G269" s="352"/>
      <c r="H269" s="352"/>
      <c r="I269" s="352"/>
      <c r="J269" s="352"/>
      <c r="K269" s="352"/>
      <c r="L269" s="352"/>
      <c r="M269" s="352"/>
      <c r="N269" s="352"/>
      <c r="O269" s="352"/>
      <c r="P269" s="352"/>
      <c r="Q269" s="352"/>
      <c r="R269" s="352"/>
      <c r="S269" s="352"/>
      <c r="T269" s="352"/>
      <c r="U269" s="352"/>
      <c r="V269" s="352"/>
      <c r="W269" s="352"/>
      <c r="X269" s="352"/>
      <c r="Y269" s="352"/>
      <c r="Z269" s="352"/>
    </row>
    <row r="270">
      <c r="A270" s="352"/>
      <c r="B270" s="352"/>
      <c r="C270" s="352"/>
      <c r="D270" s="352"/>
      <c r="E270" s="352"/>
      <c r="F270" s="352"/>
      <c r="G270" s="352"/>
      <c r="H270" s="352"/>
      <c r="I270" s="352"/>
      <c r="J270" s="352"/>
      <c r="K270" s="352"/>
      <c r="L270" s="352"/>
      <c r="M270" s="352"/>
      <c r="N270" s="352"/>
      <c r="O270" s="352"/>
      <c r="P270" s="352"/>
      <c r="Q270" s="352"/>
      <c r="R270" s="352"/>
      <c r="S270" s="352"/>
      <c r="T270" s="352"/>
      <c r="U270" s="352"/>
      <c r="V270" s="352"/>
      <c r="W270" s="352"/>
      <c r="X270" s="352"/>
      <c r="Y270" s="352"/>
      <c r="Z270" s="352"/>
    </row>
    <row r="271">
      <c r="A271" s="352"/>
      <c r="B271" s="352"/>
      <c r="C271" s="352"/>
      <c r="D271" s="352"/>
      <c r="E271" s="352"/>
      <c r="F271" s="352"/>
      <c r="G271" s="352"/>
      <c r="H271" s="352"/>
      <c r="I271" s="352"/>
      <c r="J271" s="352"/>
      <c r="K271" s="352"/>
      <c r="L271" s="352"/>
      <c r="M271" s="352"/>
      <c r="N271" s="352"/>
      <c r="O271" s="352"/>
      <c r="P271" s="352"/>
      <c r="Q271" s="352"/>
      <c r="R271" s="352"/>
      <c r="S271" s="352"/>
      <c r="T271" s="352"/>
      <c r="U271" s="352"/>
      <c r="V271" s="352"/>
      <c r="W271" s="352"/>
      <c r="X271" s="352"/>
      <c r="Y271" s="352"/>
      <c r="Z271" s="352"/>
    </row>
    <row r="272">
      <c r="A272" s="352"/>
      <c r="B272" s="352"/>
      <c r="C272" s="352"/>
      <c r="D272" s="352"/>
      <c r="E272" s="352"/>
      <c r="F272" s="352"/>
      <c r="G272" s="352"/>
      <c r="H272" s="352"/>
      <c r="I272" s="352"/>
      <c r="J272" s="352"/>
      <c r="K272" s="352"/>
      <c r="L272" s="352"/>
      <c r="M272" s="352"/>
      <c r="N272" s="352"/>
      <c r="O272" s="352"/>
      <c r="P272" s="352"/>
      <c r="Q272" s="352"/>
      <c r="R272" s="352"/>
      <c r="S272" s="352"/>
      <c r="T272" s="352"/>
      <c r="U272" s="352"/>
      <c r="V272" s="352"/>
      <c r="W272" s="352"/>
      <c r="X272" s="352"/>
      <c r="Y272" s="352"/>
      <c r="Z272" s="352"/>
    </row>
    <row r="273">
      <c r="A273" s="352"/>
      <c r="B273" s="352"/>
      <c r="C273" s="352"/>
      <c r="D273" s="352"/>
      <c r="E273" s="352"/>
      <c r="F273" s="352"/>
      <c r="G273" s="352"/>
      <c r="H273" s="352"/>
      <c r="I273" s="352"/>
      <c r="J273" s="352"/>
      <c r="K273" s="352"/>
      <c r="L273" s="352"/>
      <c r="M273" s="352"/>
      <c r="N273" s="352"/>
      <c r="O273" s="352"/>
      <c r="P273" s="352"/>
      <c r="Q273" s="352"/>
      <c r="R273" s="352"/>
      <c r="S273" s="352"/>
      <c r="T273" s="352"/>
      <c r="U273" s="352"/>
      <c r="V273" s="352"/>
      <c r="W273" s="352"/>
      <c r="X273" s="352"/>
      <c r="Y273" s="352"/>
      <c r="Z273" s="352"/>
    </row>
    <row r="274">
      <c r="A274" s="352"/>
      <c r="B274" s="352"/>
      <c r="C274" s="352"/>
      <c r="D274" s="352"/>
      <c r="E274" s="352"/>
      <c r="F274" s="352"/>
      <c r="G274" s="352"/>
      <c r="H274" s="352"/>
      <c r="I274" s="352"/>
      <c r="J274" s="352"/>
      <c r="K274" s="352"/>
      <c r="L274" s="352"/>
      <c r="M274" s="352"/>
      <c r="N274" s="352"/>
      <c r="O274" s="352"/>
      <c r="P274" s="352"/>
      <c r="Q274" s="352"/>
      <c r="R274" s="352"/>
      <c r="S274" s="352"/>
      <c r="T274" s="352"/>
      <c r="U274" s="352"/>
      <c r="V274" s="352"/>
      <c r="W274" s="352"/>
      <c r="X274" s="352"/>
      <c r="Y274" s="352"/>
      <c r="Z274" s="352"/>
    </row>
    <row r="275">
      <c r="A275" s="352"/>
      <c r="B275" s="352"/>
      <c r="C275" s="352"/>
      <c r="D275" s="352"/>
      <c r="E275" s="352"/>
      <c r="F275" s="352"/>
      <c r="G275" s="352"/>
      <c r="H275" s="352"/>
      <c r="I275" s="352"/>
      <c r="J275" s="352"/>
      <c r="K275" s="352"/>
      <c r="L275" s="352"/>
      <c r="M275" s="352"/>
      <c r="N275" s="352"/>
      <c r="O275" s="352"/>
      <c r="P275" s="352"/>
      <c r="Q275" s="352"/>
      <c r="R275" s="352"/>
      <c r="S275" s="352"/>
      <c r="T275" s="352"/>
      <c r="U275" s="352"/>
      <c r="V275" s="352"/>
      <c r="W275" s="352"/>
      <c r="X275" s="352"/>
      <c r="Y275" s="352"/>
      <c r="Z275" s="352"/>
    </row>
    <row r="276">
      <c r="A276" s="352"/>
      <c r="B276" s="352"/>
      <c r="C276" s="352"/>
      <c r="D276" s="352"/>
      <c r="E276" s="352"/>
      <c r="F276" s="352"/>
      <c r="G276" s="352"/>
      <c r="H276" s="352"/>
      <c r="I276" s="352"/>
      <c r="J276" s="352"/>
      <c r="K276" s="352"/>
      <c r="L276" s="352"/>
      <c r="M276" s="352"/>
      <c r="N276" s="352"/>
      <c r="O276" s="352"/>
      <c r="P276" s="352"/>
      <c r="Q276" s="352"/>
      <c r="R276" s="352"/>
      <c r="S276" s="352"/>
      <c r="T276" s="352"/>
      <c r="U276" s="352"/>
      <c r="V276" s="352"/>
      <c r="W276" s="352"/>
      <c r="X276" s="352"/>
      <c r="Y276" s="352"/>
      <c r="Z276" s="352"/>
    </row>
    <row r="277">
      <c r="A277" s="352"/>
      <c r="B277" s="352"/>
      <c r="C277" s="352"/>
      <c r="D277" s="352"/>
      <c r="E277" s="352"/>
      <c r="F277" s="352"/>
      <c r="G277" s="352"/>
      <c r="H277" s="352"/>
      <c r="I277" s="352"/>
      <c r="J277" s="352"/>
      <c r="K277" s="352"/>
      <c r="L277" s="352"/>
      <c r="M277" s="352"/>
      <c r="N277" s="352"/>
      <c r="O277" s="352"/>
      <c r="P277" s="352"/>
      <c r="Q277" s="352"/>
      <c r="R277" s="352"/>
      <c r="S277" s="352"/>
      <c r="T277" s="352"/>
      <c r="U277" s="352"/>
      <c r="V277" s="352"/>
      <c r="W277" s="352"/>
      <c r="X277" s="352"/>
      <c r="Y277" s="352"/>
      <c r="Z277" s="352"/>
    </row>
    <row r="278">
      <c r="A278" s="352"/>
      <c r="B278" s="352"/>
      <c r="C278" s="352"/>
      <c r="D278" s="352"/>
      <c r="E278" s="352"/>
      <c r="F278" s="352"/>
      <c r="G278" s="352"/>
      <c r="H278" s="352"/>
      <c r="I278" s="352"/>
      <c r="J278" s="352"/>
      <c r="K278" s="352"/>
      <c r="L278" s="352"/>
      <c r="M278" s="352"/>
      <c r="N278" s="352"/>
      <c r="O278" s="352"/>
      <c r="P278" s="352"/>
      <c r="Q278" s="352"/>
      <c r="R278" s="352"/>
      <c r="S278" s="352"/>
      <c r="T278" s="352"/>
      <c r="U278" s="352"/>
      <c r="V278" s="352"/>
      <c r="W278" s="352"/>
      <c r="X278" s="352"/>
      <c r="Y278" s="352"/>
      <c r="Z278" s="352"/>
    </row>
    <row r="279">
      <c r="A279" s="352"/>
      <c r="B279" s="352"/>
      <c r="C279" s="352"/>
      <c r="D279" s="352"/>
      <c r="E279" s="352"/>
      <c r="F279" s="352"/>
      <c r="G279" s="352"/>
      <c r="H279" s="352"/>
      <c r="I279" s="352"/>
      <c r="J279" s="352"/>
      <c r="K279" s="352"/>
      <c r="L279" s="352"/>
      <c r="M279" s="352"/>
      <c r="N279" s="352"/>
      <c r="O279" s="352"/>
      <c r="P279" s="352"/>
      <c r="Q279" s="352"/>
      <c r="R279" s="352"/>
      <c r="S279" s="352"/>
      <c r="T279" s="352"/>
      <c r="U279" s="352"/>
      <c r="V279" s="352"/>
      <c r="W279" s="352"/>
      <c r="X279" s="352"/>
      <c r="Y279" s="352"/>
      <c r="Z279" s="352"/>
    </row>
    <row r="280">
      <c r="A280" s="352"/>
      <c r="B280" s="352"/>
      <c r="C280" s="352"/>
      <c r="D280" s="352"/>
      <c r="E280" s="352"/>
      <c r="F280" s="352"/>
      <c r="G280" s="352"/>
      <c r="H280" s="352"/>
      <c r="I280" s="352"/>
      <c r="J280" s="352"/>
      <c r="K280" s="352"/>
      <c r="L280" s="352"/>
      <c r="M280" s="352"/>
      <c r="N280" s="352"/>
      <c r="O280" s="352"/>
      <c r="P280" s="352"/>
      <c r="Q280" s="352"/>
      <c r="R280" s="352"/>
      <c r="S280" s="352"/>
      <c r="T280" s="352"/>
      <c r="U280" s="352"/>
      <c r="V280" s="352"/>
      <c r="W280" s="352"/>
      <c r="X280" s="352"/>
      <c r="Y280" s="352"/>
      <c r="Z280" s="352"/>
    </row>
    <row r="281">
      <c r="A281" s="352"/>
      <c r="B281" s="352"/>
      <c r="C281" s="352"/>
      <c r="D281" s="352"/>
      <c r="E281" s="352"/>
      <c r="F281" s="352"/>
      <c r="G281" s="352"/>
      <c r="H281" s="352"/>
      <c r="I281" s="352"/>
      <c r="J281" s="352"/>
      <c r="K281" s="352"/>
      <c r="L281" s="352"/>
      <c r="M281" s="352"/>
      <c r="N281" s="352"/>
      <c r="O281" s="352"/>
      <c r="P281" s="352"/>
      <c r="Q281" s="352"/>
      <c r="R281" s="352"/>
      <c r="S281" s="352"/>
      <c r="T281" s="352"/>
      <c r="U281" s="352"/>
      <c r="V281" s="352"/>
      <c r="W281" s="352"/>
      <c r="X281" s="352"/>
      <c r="Y281" s="352"/>
      <c r="Z281" s="352"/>
    </row>
    <row r="282">
      <c r="A282" s="352"/>
      <c r="B282" s="352"/>
      <c r="C282" s="352"/>
      <c r="D282" s="352"/>
      <c r="E282" s="352"/>
      <c r="F282" s="352"/>
      <c r="G282" s="352"/>
      <c r="H282" s="352"/>
      <c r="I282" s="352"/>
      <c r="J282" s="352"/>
      <c r="K282" s="352"/>
      <c r="L282" s="352"/>
      <c r="M282" s="352"/>
      <c r="N282" s="352"/>
      <c r="O282" s="352"/>
      <c r="P282" s="352"/>
      <c r="Q282" s="352"/>
      <c r="R282" s="352"/>
      <c r="S282" s="352"/>
      <c r="T282" s="352"/>
      <c r="U282" s="352"/>
      <c r="V282" s="352"/>
      <c r="W282" s="352"/>
      <c r="X282" s="352"/>
      <c r="Y282" s="352"/>
      <c r="Z282" s="352"/>
    </row>
    <row r="283">
      <c r="A283" s="352"/>
      <c r="B283" s="352"/>
      <c r="C283" s="352"/>
      <c r="D283" s="352"/>
      <c r="E283" s="352"/>
      <c r="F283" s="352"/>
      <c r="G283" s="352"/>
      <c r="H283" s="352"/>
      <c r="I283" s="352"/>
      <c r="J283" s="352"/>
      <c r="K283" s="352"/>
      <c r="L283" s="352"/>
      <c r="M283" s="352"/>
      <c r="N283" s="352"/>
      <c r="O283" s="352"/>
      <c r="P283" s="352"/>
      <c r="Q283" s="352"/>
      <c r="R283" s="352"/>
      <c r="S283" s="352"/>
      <c r="T283" s="352"/>
      <c r="U283" s="352"/>
      <c r="V283" s="352"/>
      <c r="W283" s="352"/>
      <c r="X283" s="352"/>
      <c r="Y283" s="352"/>
      <c r="Z283" s="352"/>
    </row>
    <row r="284">
      <c r="A284" s="352"/>
      <c r="B284" s="352"/>
      <c r="C284" s="352"/>
      <c r="D284" s="352"/>
      <c r="E284" s="352"/>
      <c r="F284" s="352"/>
      <c r="G284" s="352"/>
      <c r="H284" s="352"/>
      <c r="I284" s="352"/>
      <c r="J284" s="352"/>
      <c r="K284" s="352"/>
      <c r="L284" s="352"/>
      <c r="M284" s="352"/>
      <c r="N284" s="352"/>
      <c r="O284" s="352"/>
      <c r="P284" s="352"/>
      <c r="Q284" s="352"/>
      <c r="R284" s="352"/>
      <c r="S284" s="352"/>
      <c r="T284" s="352"/>
      <c r="U284" s="352"/>
      <c r="V284" s="352"/>
      <c r="W284" s="352"/>
      <c r="X284" s="352"/>
      <c r="Y284" s="352"/>
      <c r="Z284" s="352"/>
    </row>
    <row r="285">
      <c r="A285" s="352"/>
      <c r="B285" s="352"/>
      <c r="C285" s="352"/>
      <c r="D285" s="352"/>
      <c r="E285" s="352"/>
      <c r="F285" s="352"/>
      <c r="G285" s="352"/>
      <c r="H285" s="352"/>
      <c r="I285" s="352"/>
      <c r="J285" s="352"/>
      <c r="K285" s="352"/>
      <c r="L285" s="352"/>
      <c r="M285" s="352"/>
      <c r="N285" s="352"/>
      <c r="O285" s="352"/>
      <c r="P285" s="352"/>
      <c r="Q285" s="352"/>
      <c r="R285" s="352"/>
      <c r="S285" s="352"/>
      <c r="T285" s="352"/>
      <c r="U285" s="352"/>
      <c r="V285" s="352"/>
      <c r="W285" s="352"/>
      <c r="X285" s="352"/>
      <c r="Y285" s="352"/>
      <c r="Z285" s="352"/>
    </row>
    <row r="286">
      <c r="A286" s="352"/>
      <c r="B286" s="352"/>
      <c r="C286" s="352"/>
      <c r="D286" s="352"/>
      <c r="E286" s="352"/>
      <c r="F286" s="352"/>
      <c r="G286" s="352"/>
      <c r="H286" s="352"/>
      <c r="I286" s="352"/>
      <c r="J286" s="352"/>
      <c r="K286" s="352"/>
      <c r="L286" s="352"/>
      <c r="M286" s="352"/>
      <c r="N286" s="352"/>
      <c r="O286" s="352"/>
      <c r="P286" s="352"/>
      <c r="Q286" s="352"/>
      <c r="R286" s="352"/>
      <c r="S286" s="352"/>
      <c r="T286" s="352"/>
      <c r="U286" s="352"/>
      <c r="V286" s="352"/>
      <c r="W286" s="352"/>
      <c r="X286" s="352"/>
      <c r="Y286" s="352"/>
      <c r="Z286" s="352"/>
    </row>
    <row r="287">
      <c r="A287" s="352"/>
      <c r="B287" s="352"/>
      <c r="C287" s="352"/>
      <c r="D287" s="352"/>
      <c r="E287" s="352"/>
      <c r="F287" s="352"/>
      <c r="G287" s="352"/>
      <c r="H287" s="352"/>
      <c r="I287" s="352"/>
      <c r="J287" s="352"/>
      <c r="K287" s="352"/>
      <c r="L287" s="352"/>
      <c r="M287" s="352"/>
      <c r="N287" s="352"/>
      <c r="O287" s="352"/>
      <c r="P287" s="352"/>
      <c r="Q287" s="352"/>
      <c r="R287" s="352"/>
      <c r="S287" s="352"/>
      <c r="T287" s="352"/>
      <c r="U287" s="352"/>
      <c r="V287" s="352"/>
      <c r="W287" s="352"/>
      <c r="X287" s="352"/>
      <c r="Y287" s="352"/>
      <c r="Z287" s="352"/>
    </row>
    <row r="288">
      <c r="A288" s="352"/>
      <c r="B288" s="352"/>
      <c r="C288" s="352"/>
      <c r="D288" s="352"/>
      <c r="E288" s="352"/>
      <c r="F288" s="352"/>
      <c r="G288" s="352"/>
      <c r="H288" s="352"/>
      <c r="I288" s="352"/>
      <c r="J288" s="352"/>
      <c r="K288" s="352"/>
      <c r="L288" s="352"/>
      <c r="M288" s="352"/>
      <c r="N288" s="352"/>
      <c r="O288" s="352"/>
      <c r="P288" s="352"/>
      <c r="Q288" s="352"/>
      <c r="R288" s="352"/>
      <c r="S288" s="352"/>
      <c r="T288" s="352"/>
      <c r="U288" s="352"/>
      <c r="V288" s="352"/>
      <c r="W288" s="352"/>
      <c r="X288" s="352"/>
      <c r="Y288" s="352"/>
      <c r="Z288" s="352"/>
    </row>
    <row r="289">
      <c r="A289" s="352"/>
      <c r="B289" s="352"/>
      <c r="C289" s="352"/>
      <c r="D289" s="352"/>
      <c r="E289" s="352"/>
      <c r="F289" s="352"/>
      <c r="G289" s="352"/>
      <c r="H289" s="352"/>
      <c r="I289" s="352"/>
      <c r="J289" s="352"/>
      <c r="K289" s="352"/>
      <c r="L289" s="352"/>
      <c r="M289" s="352"/>
      <c r="N289" s="352"/>
      <c r="O289" s="352"/>
      <c r="P289" s="352"/>
      <c r="Q289" s="352"/>
      <c r="R289" s="352"/>
      <c r="S289" s="352"/>
      <c r="T289" s="352"/>
      <c r="U289" s="352"/>
      <c r="V289" s="352"/>
      <c r="W289" s="352"/>
      <c r="X289" s="352"/>
      <c r="Y289" s="352"/>
      <c r="Z289" s="352"/>
    </row>
    <row r="290">
      <c r="A290" s="352"/>
      <c r="B290" s="352"/>
      <c r="C290" s="352"/>
      <c r="D290" s="352"/>
      <c r="E290" s="352"/>
      <c r="F290" s="352"/>
      <c r="G290" s="352"/>
      <c r="H290" s="352"/>
      <c r="I290" s="352"/>
      <c r="J290" s="352"/>
      <c r="K290" s="352"/>
      <c r="L290" s="352"/>
      <c r="M290" s="352"/>
      <c r="N290" s="352"/>
      <c r="O290" s="352"/>
      <c r="P290" s="352"/>
      <c r="Q290" s="352"/>
      <c r="R290" s="352"/>
      <c r="S290" s="352"/>
      <c r="T290" s="352"/>
      <c r="U290" s="352"/>
      <c r="V290" s="352"/>
      <c r="W290" s="352"/>
      <c r="X290" s="352"/>
      <c r="Y290" s="352"/>
      <c r="Z290" s="352"/>
    </row>
    <row r="291">
      <c r="A291" s="352"/>
      <c r="B291" s="352"/>
      <c r="C291" s="352"/>
      <c r="D291" s="352"/>
      <c r="E291" s="352"/>
      <c r="F291" s="352"/>
      <c r="G291" s="352"/>
      <c r="H291" s="352"/>
      <c r="I291" s="352"/>
      <c r="J291" s="352"/>
      <c r="K291" s="352"/>
      <c r="L291" s="352"/>
      <c r="M291" s="352"/>
      <c r="N291" s="352"/>
      <c r="O291" s="352"/>
      <c r="P291" s="352"/>
      <c r="Q291" s="352"/>
      <c r="R291" s="352"/>
      <c r="S291" s="352"/>
      <c r="T291" s="352"/>
      <c r="U291" s="352"/>
      <c r="V291" s="352"/>
      <c r="W291" s="352"/>
      <c r="X291" s="352"/>
      <c r="Y291" s="352"/>
      <c r="Z291" s="352"/>
    </row>
    <row r="292">
      <c r="A292" s="352"/>
      <c r="B292" s="352"/>
      <c r="C292" s="352"/>
      <c r="D292" s="352"/>
      <c r="E292" s="352"/>
      <c r="F292" s="352"/>
      <c r="G292" s="352"/>
      <c r="H292" s="352"/>
      <c r="I292" s="352"/>
      <c r="J292" s="352"/>
      <c r="K292" s="352"/>
      <c r="L292" s="352"/>
      <c r="M292" s="352"/>
      <c r="N292" s="352"/>
      <c r="O292" s="352"/>
      <c r="P292" s="352"/>
      <c r="Q292" s="352"/>
      <c r="R292" s="352"/>
      <c r="S292" s="352"/>
      <c r="T292" s="352"/>
      <c r="U292" s="352"/>
      <c r="V292" s="352"/>
      <c r="W292" s="352"/>
      <c r="X292" s="352"/>
      <c r="Y292" s="352"/>
      <c r="Z292" s="352"/>
    </row>
    <row r="293">
      <c r="A293" s="352"/>
      <c r="B293" s="352"/>
      <c r="C293" s="352"/>
      <c r="D293" s="352"/>
      <c r="E293" s="352"/>
      <c r="F293" s="352"/>
      <c r="G293" s="352"/>
      <c r="H293" s="352"/>
      <c r="I293" s="352"/>
      <c r="J293" s="352"/>
      <c r="K293" s="352"/>
      <c r="L293" s="352"/>
      <c r="M293" s="352"/>
      <c r="N293" s="352"/>
      <c r="O293" s="352"/>
      <c r="P293" s="352"/>
      <c r="Q293" s="352"/>
      <c r="R293" s="352"/>
      <c r="S293" s="352"/>
      <c r="T293" s="352"/>
      <c r="U293" s="352"/>
      <c r="V293" s="352"/>
      <c r="W293" s="352"/>
      <c r="X293" s="352"/>
      <c r="Y293" s="352"/>
      <c r="Z293" s="352"/>
    </row>
    <row r="294">
      <c r="A294" s="352"/>
      <c r="B294" s="352"/>
      <c r="C294" s="352"/>
      <c r="D294" s="352"/>
      <c r="E294" s="352"/>
      <c r="F294" s="352"/>
      <c r="G294" s="352"/>
      <c r="H294" s="352"/>
      <c r="I294" s="352"/>
      <c r="J294" s="352"/>
      <c r="K294" s="352"/>
      <c r="L294" s="352"/>
      <c r="M294" s="352"/>
      <c r="N294" s="352"/>
      <c r="O294" s="352"/>
      <c r="P294" s="352"/>
      <c r="Q294" s="352"/>
      <c r="R294" s="352"/>
      <c r="S294" s="352"/>
      <c r="T294" s="352"/>
      <c r="U294" s="352"/>
      <c r="V294" s="352"/>
      <c r="W294" s="352"/>
      <c r="X294" s="352"/>
      <c r="Y294" s="352"/>
      <c r="Z294" s="352"/>
    </row>
    <row r="295">
      <c r="A295" s="352"/>
      <c r="B295" s="352"/>
      <c r="C295" s="352"/>
      <c r="D295" s="352"/>
      <c r="E295" s="352"/>
      <c r="F295" s="352"/>
      <c r="G295" s="352"/>
      <c r="H295" s="352"/>
      <c r="I295" s="352"/>
      <c r="J295" s="352"/>
      <c r="K295" s="352"/>
      <c r="L295" s="352"/>
      <c r="M295" s="352"/>
      <c r="N295" s="352"/>
      <c r="O295" s="352"/>
      <c r="P295" s="352"/>
      <c r="Q295" s="352"/>
      <c r="R295" s="352"/>
      <c r="S295" s="352"/>
      <c r="T295" s="352"/>
      <c r="U295" s="352"/>
      <c r="V295" s="352"/>
      <c r="W295" s="352"/>
      <c r="X295" s="352"/>
      <c r="Y295" s="352"/>
      <c r="Z295" s="352"/>
    </row>
    <row r="296">
      <c r="A296" s="352"/>
      <c r="B296" s="352"/>
      <c r="C296" s="352"/>
      <c r="D296" s="352"/>
      <c r="E296" s="352"/>
      <c r="F296" s="352"/>
      <c r="G296" s="352"/>
      <c r="H296" s="352"/>
      <c r="I296" s="352"/>
      <c r="J296" s="352"/>
      <c r="K296" s="352"/>
      <c r="L296" s="352"/>
      <c r="M296" s="352"/>
      <c r="N296" s="352"/>
      <c r="O296" s="352"/>
      <c r="P296" s="352"/>
      <c r="Q296" s="352"/>
      <c r="R296" s="352"/>
      <c r="S296" s="352"/>
      <c r="T296" s="352"/>
      <c r="U296" s="352"/>
      <c r="V296" s="352"/>
      <c r="W296" s="352"/>
      <c r="X296" s="352"/>
      <c r="Y296" s="352"/>
      <c r="Z296" s="352"/>
    </row>
    <row r="297">
      <c r="A297" s="352"/>
      <c r="B297" s="352"/>
      <c r="C297" s="352"/>
      <c r="D297" s="352"/>
      <c r="E297" s="352"/>
      <c r="F297" s="352"/>
      <c r="G297" s="352"/>
      <c r="H297" s="352"/>
      <c r="I297" s="352"/>
      <c r="J297" s="352"/>
      <c r="K297" s="352"/>
      <c r="L297" s="352"/>
      <c r="M297" s="352"/>
      <c r="N297" s="352"/>
      <c r="O297" s="352"/>
      <c r="P297" s="352"/>
      <c r="Q297" s="352"/>
      <c r="R297" s="352"/>
      <c r="S297" s="352"/>
      <c r="T297" s="352"/>
      <c r="U297" s="352"/>
      <c r="V297" s="352"/>
      <c r="W297" s="352"/>
      <c r="X297" s="352"/>
      <c r="Y297" s="352"/>
      <c r="Z297" s="352"/>
    </row>
    <row r="298">
      <c r="A298" s="352"/>
      <c r="B298" s="352"/>
      <c r="C298" s="352"/>
      <c r="D298" s="352"/>
      <c r="E298" s="352"/>
      <c r="F298" s="352"/>
      <c r="G298" s="352"/>
      <c r="H298" s="352"/>
      <c r="I298" s="352"/>
      <c r="J298" s="352"/>
      <c r="K298" s="352"/>
      <c r="L298" s="352"/>
      <c r="M298" s="352"/>
      <c r="N298" s="352"/>
      <c r="O298" s="352"/>
      <c r="P298" s="352"/>
      <c r="Q298" s="352"/>
      <c r="R298" s="352"/>
      <c r="S298" s="352"/>
      <c r="T298" s="352"/>
      <c r="U298" s="352"/>
      <c r="V298" s="352"/>
      <c r="W298" s="352"/>
      <c r="X298" s="352"/>
      <c r="Y298" s="352"/>
      <c r="Z298" s="352"/>
    </row>
    <row r="299">
      <c r="A299" s="352"/>
      <c r="B299" s="352"/>
      <c r="C299" s="352"/>
      <c r="D299" s="352"/>
      <c r="E299" s="352"/>
      <c r="F299" s="352"/>
      <c r="G299" s="352"/>
      <c r="H299" s="352"/>
      <c r="I299" s="352"/>
      <c r="J299" s="352"/>
      <c r="K299" s="352"/>
      <c r="L299" s="352"/>
      <c r="M299" s="352"/>
      <c r="N299" s="352"/>
      <c r="O299" s="352"/>
      <c r="P299" s="352"/>
      <c r="Q299" s="352"/>
      <c r="R299" s="352"/>
      <c r="S299" s="352"/>
      <c r="T299" s="352"/>
      <c r="U299" s="352"/>
      <c r="V299" s="352"/>
      <c r="W299" s="352"/>
      <c r="X299" s="352"/>
      <c r="Y299" s="352"/>
      <c r="Z299" s="352"/>
    </row>
    <row r="300">
      <c r="A300" s="352"/>
      <c r="B300" s="352"/>
      <c r="C300" s="352"/>
      <c r="D300" s="352"/>
      <c r="E300" s="352"/>
      <c r="F300" s="352"/>
      <c r="G300" s="352"/>
      <c r="H300" s="352"/>
      <c r="I300" s="352"/>
      <c r="J300" s="352"/>
      <c r="K300" s="352"/>
      <c r="L300" s="352"/>
      <c r="M300" s="352"/>
      <c r="N300" s="352"/>
      <c r="O300" s="352"/>
      <c r="P300" s="352"/>
      <c r="Q300" s="352"/>
      <c r="R300" s="352"/>
      <c r="S300" s="352"/>
      <c r="T300" s="352"/>
      <c r="U300" s="352"/>
      <c r="V300" s="352"/>
      <c r="W300" s="352"/>
      <c r="X300" s="352"/>
      <c r="Y300" s="352"/>
      <c r="Z300" s="352"/>
    </row>
    <row r="301">
      <c r="A301" s="352"/>
      <c r="B301" s="352"/>
      <c r="C301" s="352"/>
      <c r="D301" s="352"/>
      <c r="E301" s="352"/>
      <c r="F301" s="352"/>
      <c r="G301" s="352"/>
      <c r="H301" s="352"/>
      <c r="I301" s="352"/>
      <c r="J301" s="352"/>
      <c r="K301" s="352"/>
      <c r="L301" s="352"/>
      <c r="M301" s="352"/>
      <c r="N301" s="352"/>
      <c r="O301" s="352"/>
      <c r="P301" s="352"/>
      <c r="Q301" s="352"/>
      <c r="R301" s="352"/>
      <c r="S301" s="352"/>
      <c r="T301" s="352"/>
      <c r="U301" s="352"/>
      <c r="V301" s="352"/>
      <c r="W301" s="352"/>
      <c r="X301" s="352"/>
      <c r="Y301" s="352"/>
      <c r="Z301" s="352"/>
    </row>
    <row r="302">
      <c r="A302" s="352"/>
      <c r="B302" s="352"/>
      <c r="C302" s="352"/>
      <c r="D302" s="352"/>
      <c r="E302" s="352"/>
      <c r="F302" s="352"/>
      <c r="G302" s="352"/>
      <c r="H302" s="352"/>
      <c r="I302" s="352"/>
      <c r="J302" s="352"/>
      <c r="K302" s="352"/>
      <c r="L302" s="352"/>
      <c r="M302" s="352"/>
      <c r="N302" s="352"/>
      <c r="O302" s="352"/>
      <c r="P302" s="352"/>
      <c r="Q302" s="352"/>
      <c r="R302" s="352"/>
      <c r="S302" s="352"/>
      <c r="T302" s="352"/>
      <c r="U302" s="352"/>
      <c r="V302" s="352"/>
      <c r="W302" s="352"/>
      <c r="X302" s="352"/>
      <c r="Y302" s="352"/>
      <c r="Z302" s="352"/>
    </row>
    <row r="303">
      <c r="A303" s="352"/>
      <c r="B303" s="352"/>
      <c r="C303" s="352"/>
      <c r="D303" s="352"/>
      <c r="E303" s="352"/>
      <c r="F303" s="352"/>
      <c r="G303" s="352"/>
      <c r="H303" s="352"/>
      <c r="I303" s="352"/>
      <c r="J303" s="352"/>
      <c r="K303" s="352"/>
      <c r="L303" s="352"/>
      <c r="M303" s="352"/>
      <c r="N303" s="352"/>
      <c r="O303" s="352"/>
      <c r="P303" s="352"/>
      <c r="Q303" s="352"/>
      <c r="R303" s="352"/>
      <c r="S303" s="352"/>
      <c r="T303" s="352"/>
      <c r="U303" s="352"/>
      <c r="V303" s="352"/>
      <c r="W303" s="352"/>
      <c r="X303" s="352"/>
      <c r="Y303" s="352"/>
      <c r="Z303" s="352"/>
    </row>
    <row r="304">
      <c r="A304" s="352"/>
      <c r="B304" s="352"/>
      <c r="C304" s="352"/>
      <c r="D304" s="352"/>
      <c r="E304" s="352"/>
      <c r="F304" s="352"/>
      <c r="G304" s="352"/>
      <c r="H304" s="352"/>
      <c r="I304" s="352"/>
      <c r="J304" s="352"/>
      <c r="K304" s="352"/>
      <c r="L304" s="352"/>
      <c r="M304" s="352"/>
      <c r="N304" s="352"/>
      <c r="O304" s="352"/>
      <c r="P304" s="352"/>
      <c r="Q304" s="352"/>
      <c r="R304" s="352"/>
      <c r="S304" s="352"/>
      <c r="T304" s="352"/>
      <c r="U304" s="352"/>
      <c r="V304" s="352"/>
      <c r="W304" s="352"/>
      <c r="X304" s="352"/>
      <c r="Y304" s="352"/>
      <c r="Z304" s="352"/>
    </row>
    <row r="305">
      <c r="A305" s="352"/>
      <c r="B305" s="352"/>
      <c r="C305" s="352"/>
      <c r="D305" s="352"/>
      <c r="E305" s="352"/>
      <c r="F305" s="352"/>
      <c r="G305" s="352"/>
      <c r="H305" s="352"/>
      <c r="I305" s="352"/>
      <c r="J305" s="352"/>
      <c r="K305" s="352"/>
      <c r="L305" s="352"/>
      <c r="M305" s="352"/>
      <c r="N305" s="352"/>
      <c r="O305" s="352"/>
      <c r="P305" s="352"/>
      <c r="Q305" s="352"/>
      <c r="R305" s="352"/>
      <c r="S305" s="352"/>
      <c r="T305" s="352"/>
      <c r="U305" s="352"/>
      <c r="V305" s="352"/>
      <c r="W305" s="352"/>
      <c r="X305" s="352"/>
      <c r="Y305" s="352"/>
      <c r="Z305" s="352"/>
    </row>
    <row r="306">
      <c r="A306" s="352"/>
      <c r="B306" s="352"/>
      <c r="C306" s="352"/>
      <c r="D306" s="352"/>
      <c r="E306" s="352"/>
      <c r="F306" s="352"/>
      <c r="G306" s="352"/>
      <c r="H306" s="352"/>
      <c r="I306" s="352"/>
      <c r="J306" s="352"/>
      <c r="K306" s="352"/>
      <c r="L306" s="352"/>
      <c r="M306" s="352"/>
      <c r="N306" s="352"/>
      <c r="O306" s="352"/>
      <c r="P306" s="352"/>
      <c r="Q306" s="352"/>
      <c r="R306" s="352"/>
      <c r="S306" s="352"/>
      <c r="T306" s="352"/>
      <c r="U306" s="352"/>
      <c r="V306" s="352"/>
      <c r="W306" s="352"/>
      <c r="X306" s="352"/>
      <c r="Y306" s="352"/>
      <c r="Z306" s="352"/>
    </row>
    <row r="307">
      <c r="A307" s="352"/>
      <c r="B307" s="352"/>
      <c r="C307" s="352"/>
      <c r="D307" s="352"/>
      <c r="E307" s="352"/>
      <c r="F307" s="352"/>
      <c r="G307" s="352"/>
      <c r="H307" s="352"/>
      <c r="I307" s="352"/>
      <c r="J307" s="352"/>
      <c r="K307" s="352"/>
      <c r="L307" s="352"/>
      <c r="M307" s="352"/>
      <c r="N307" s="352"/>
      <c r="O307" s="352"/>
      <c r="P307" s="352"/>
      <c r="Q307" s="352"/>
      <c r="R307" s="352"/>
      <c r="S307" s="352"/>
      <c r="T307" s="352"/>
      <c r="U307" s="352"/>
      <c r="V307" s="352"/>
      <c r="W307" s="352"/>
      <c r="X307" s="352"/>
      <c r="Y307" s="352"/>
      <c r="Z307" s="352"/>
    </row>
    <row r="308">
      <c r="A308" s="352"/>
      <c r="B308" s="352"/>
      <c r="C308" s="352"/>
      <c r="D308" s="352"/>
      <c r="E308" s="352"/>
      <c r="F308" s="352"/>
      <c r="G308" s="352"/>
      <c r="H308" s="352"/>
      <c r="I308" s="352"/>
      <c r="J308" s="352"/>
      <c r="K308" s="352"/>
      <c r="L308" s="352"/>
      <c r="M308" s="352"/>
      <c r="N308" s="352"/>
      <c r="O308" s="352"/>
      <c r="P308" s="352"/>
      <c r="Q308" s="352"/>
      <c r="R308" s="352"/>
      <c r="S308" s="352"/>
      <c r="T308" s="352"/>
      <c r="U308" s="352"/>
      <c r="V308" s="352"/>
      <c r="W308" s="352"/>
      <c r="X308" s="352"/>
      <c r="Y308" s="352"/>
      <c r="Z308" s="352"/>
    </row>
    <row r="309">
      <c r="A309" s="352"/>
      <c r="B309" s="352"/>
      <c r="C309" s="352"/>
      <c r="D309" s="352"/>
      <c r="E309" s="352"/>
      <c r="F309" s="352"/>
      <c r="G309" s="352"/>
      <c r="H309" s="352"/>
      <c r="I309" s="352"/>
      <c r="J309" s="352"/>
      <c r="K309" s="352"/>
      <c r="L309" s="352"/>
      <c r="M309" s="352"/>
      <c r="N309" s="352"/>
      <c r="O309" s="352"/>
      <c r="P309" s="352"/>
      <c r="Q309" s="352"/>
      <c r="R309" s="352"/>
      <c r="S309" s="352"/>
      <c r="T309" s="352"/>
      <c r="U309" s="352"/>
      <c r="V309" s="352"/>
      <c r="W309" s="352"/>
      <c r="X309" s="352"/>
      <c r="Y309" s="352"/>
      <c r="Z309" s="352"/>
    </row>
    <row r="310">
      <c r="A310" s="352"/>
      <c r="B310" s="352"/>
      <c r="C310" s="352"/>
      <c r="D310" s="352"/>
      <c r="E310" s="352"/>
      <c r="F310" s="352"/>
      <c r="G310" s="352"/>
      <c r="H310" s="352"/>
      <c r="I310" s="352"/>
      <c r="J310" s="352"/>
      <c r="K310" s="352"/>
      <c r="L310" s="352"/>
      <c r="M310" s="352"/>
      <c r="N310" s="352"/>
      <c r="O310" s="352"/>
      <c r="P310" s="352"/>
      <c r="Q310" s="352"/>
      <c r="R310" s="352"/>
      <c r="S310" s="352"/>
      <c r="T310" s="352"/>
      <c r="U310" s="352"/>
      <c r="V310" s="352"/>
      <c r="W310" s="352"/>
      <c r="X310" s="352"/>
      <c r="Y310" s="352"/>
      <c r="Z310" s="352"/>
    </row>
    <row r="311">
      <c r="A311" s="352"/>
      <c r="B311" s="352"/>
      <c r="C311" s="352"/>
      <c r="D311" s="352"/>
      <c r="E311" s="352"/>
      <c r="F311" s="352"/>
      <c r="G311" s="352"/>
      <c r="H311" s="352"/>
      <c r="I311" s="352"/>
      <c r="J311" s="352"/>
      <c r="K311" s="352"/>
      <c r="L311" s="352"/>
      <c r="M311" s="352"/>
      <c r="N311" s="352"/>
      <c r="O311" s="352"/>
      <c r="P311" s="352"/>
      <c r="Q311" s="352"/>
      <c r="R311" s="352"/>
      <c r="S311" s="352"/>
      <c r="T311" s="352"/>
      <c r="U311" s="352"/>
      <c r="V311" s="352"/>
      <c r="W311" s="352"/>
      <c r="X311" s="352"/>
      <c r="Y311" s="352"/>
      <c r="Z311" s="352"/>
    </row>
    <row r="312">
      <c r="A312" s="352"/>
      <c r="B312" s="352"/>
      <c r="C312" s="352"/>
      <c r="D312" s="352"/>
      <c r="E312" s="352"/>
      <c r="F312" s="352"/>
      <c r="G312" s="352"/>
      <c r="H312" s="352"/>
      <c r="I312" s="352"/>
      <c r="J312" s="352"/>
      <c r="K312" s="352"/>
      <c r="L312" s="352"/>
      <c r="M312" s="352"/>
      <c r="N312" s="352"/>
      <c r="O312" s="352"/>
      <c r="P312" s="352"/>
      <c r="Q312" s="352"/>
      <c r="R312" s="352"/>
      <c r="S312" s="352"/>
      <c r="T312" s="352"/>
      <c r="U312" s="352"/>
      <c r="V312" s="352"/>
      <c r="W312" s="352"/>
      <c r="X312" s="352"/>
      <c r="Y312" s="352"/>
      <c r="Z312" s="352"/>
    </row>
    <row r="313">
      <c r="A313" s="352"/>
      <c r="B313" s="352"/>
      <c r="C313" s="352"/>
      <c r="D313" s="352"/>
      <c r="E313" s="352"/>
      <c r="F313" s="352"/>
      <c r="G313" s="352"/>
      <c r="H313" s="352"/>
      <c r="I313" s="352"/>
      <c r="J313" s="352"/>
      <c r="K313" s="352"/>
      <c r="L313" s="352"/>
      <c r="M313" s="352"/>
      <c r="N313" s="352"/>
      <c r="O313" s="352"/>
      <c r="P313" s="352"/>
      <c r="Q313" s="352"/>
      <c r="R313" s="352"/>
      <c r="S313" s="352"/>
      <c r="T313" s="352"/>
      <c r="U313" s="352"/>
      <c r="V313" s="352"/>
      <c r="W313" s="352"/>
      <c r="X313" s="352"/>
      <c r="Y313" s="352"/>
      <c r="Z313" s="352"/>
    </row>
    <row r="314">
      <c r="A314" s="352"/>
      <c r="B314" s="352"/>
      <c r="C314" s="352"/>
      <c r="D314" s="352"/>
      <c r="E314" s="352"/>
      <c r="F314" s="352"/>
      <c r="G314" s="352"/>
      <c r="H314" s="352"/>
      <c r="I314" s="352"/>
      <c r="J314" s="352"/>
      <c r="K314" s="352"/>
      <c r="L314" s="352"/>
      <c r="M314" s="352"/>
      <c r="N314" s="352"/>
      <c r="O314" s="352"/>
      <c r="P314" s="352"/>
      <c r="Q314" s="352"/>
      <c r="R314" s="352"/>
      <c r="S314" s="352"/>
      <c r="T314" s="352"/>
      <c r="U314" s="352"/>
      <c r="V314" s="352"/>
      <c r="W314" s="352"/>
      <c r="X314" s="352"/>
      <c r="Y314" s="352"/>
      <c r="Z314" s="352"/>
    </row>
    <row r="315">
      <c r="A315" s="352"/>
      <c r="B315" s="352"/>
      <c r="C315" s="352"/>
      <c r="D315" s="352"/>
      <c r="E315" s="352"/>
      <c r="F315" s="352"/>
      <c r="G315" s="352"/>
      <c r="H315" s="352"/>
      <c r="I315" s="352"/>
      <c r="J315" s="352"/>
      <c r="K315" s="352"/>
      <c r="L315" s="352"/>
      <c r="M315" s="352"/>
      <c r="N315" s="352"/>
      <c r="O315" s="352"/>
      <c r="P315" s="352"/>
      <c r="Q315" s="352"/>
      <c r="R315" s="352"/>
      <c r="S315" s="352"/>
      <c r="T315" s="352"/>
      <c r="U315" s="352"/>
      <c r="V315" s="352"/>
      <c r="W315" s="352"/>
      <c r="X315" s="352"/>
      <c r="Y315" s="352"/>
      <c r="Z315" s="352"/>
    </row>
    <row r="316">
      <c r="A316" s="352"/>
      <c r="B316" s="352"/>
      <c r="C316" s="352"/>
      <c r="D316" s="352"/>
      <c r="E316" s="352"/>
      <c r="F316" s="352"/>
      <c r="G316" s="352"/>
      <c r="H316" s="352"/>
      <c r="I316" s="352"/>
      <c r="J316" s="352"/>
      <c r="K316" s="352"/>
      <c r="L316" s="352"/>
      <c r="M316" s="352"/>
      <c r="N316" s="352"/>
      <c r="O316" s="352"/>
      <c r="P316" s="352"/>
      <c r="Q316" s="352"/>
      <c r="R316" s="352"/>
      <c r="S316" s="352"/>
      <c r="T316" s="352"/>
      <c r="U316" s="352"/>
      <c r="V316" s="352"/>
      <c r="W316" s="352"/>
      <c r="X316" s="352"/>
      <c r="Y316" s="352"/>
      <c r="Z316" s="352"/>
    </row>
    <row r="317">
      <c r="A317" s="352"/>
      <c r="B317" s="352"/>
      <c r="C317" s="352"/>
      <c r="D317" s="352"/>
      <c r="E317" s="352"/>
      <c r="F317" s="352"/>
      <c r="G317" s="352"/>
      <c r="H317" s="352"/>
      <c r="I317" s="352"/>
      <c r="J317" s="352"/>
      <c r="K317" s="352"/>
      <c r="L317" s="352"/>
      <c r="M317" s="352"/>
      <c r="N317" s="352"/>
      <c r="O317" s="352"/>
      <c r="P317" s="352"/>
      <c r="Q317" s="352"/>
      <c r="R317" s="352"/>
      <c r="S317" s="352"/>
      <c r="T317" s="352"/>
      <c r="U317" s="352"/>
      <c r="V317" s="352"/>
      <c r="W317" s="352"/>
      <c r="X317" s="352"/>
      <c r="Y317" s="352"/>
      <c r="Z317" s="352"/>
    </row>
    <row r="318">
      <c r="A318" s="352"/>
      <c r="B318" s="352"/>
      <c r="C318" s="352"/>
      <c r="D318" s="352"/>
      <c r="E318" s="352"/>
      <c r="F318" s="352"/>
      <c r="G318" s="352"/>
      <c r="H318" s="352"/>
      <c r="I318" s="352"/>
      <c r="J318" s="352"/>
      <c r="K318" s="352"/>
      <c r="L318" s="352"/>
      <c r="M318" s="352"/>
      <c r="N318" s="352"/>
      <c r="O318" s="352"/>
      <c r="P318" s="352"/>
      <c r="Q318" s="352"/>
      <c r="R318" s="352"/>
      <c r="S318" s="352"/>
      <c r="T318" s="352"/>
      <c r="U318" s="352"/>
      <c r="V318" s="352"/>
      <c r="W318" s="352"/>
      <c r="X318" s="352"/>
      <c r="Y318" s="352"/>
      <c r="Z318" s="352"/>
    </row>
    <row r="319">
      <c r="A319" s="352"/>
      <c r="B319" s="352"/>
      <c r="C319" s="352"/>
      <c r="D319" s="352"/>
      <c r="E319" s="352"/>
      <c r="F319" s="352"/>
      <c r="G319" s="352"/>
      <c r="H319" s="352"/>
      <c r="I319" s="352"/>
      <c r="J319" s="352"/>
      <c r="K319" s="352"/>
      <c r="L319" s="352"/>
      <c r="M319" s="352"/>
      <c r="N319" s="352"/>
      <c r="O319" s="352"/>
      <c r="P319" s="352"/>
      <c r="Q319" s="352"/>
      <c r="R319" s="352"/>
      <c r="S319" s="352"/>
      <c r="T319" s="352"/>
      <c r="U319" s="352"/>
      <c r="V319" s="352"/>
      <c r="W319" s="352"/>
      <c r="X319" s="352"/>
      <c r="Y319" s="352"/>
      <c r="Z319" s="352"/>
    </row>
    <row r="320">
      <c r="A320" s="352"/>
      <c r="B320" s="352"/>
      <c r="C320" s="352"/>
      <c r="D320" s="352"/>
      <c r="E320" s="352"/>
      <c r="F320" s="352"/>
      <c r="G320" s="352"/>
      <c r="H320" s="352"/>
      <c r="I320" s="352"/>
      <c r="J320" s="352"/>
      <c r="K320" s="352"/>
      <c r="L320" s="352"/>
      <c r="M320" s="352"/>
      <c r="N320" s="352"/>
      <c r="O320" s="352"/>
      <c r="P320" s="352"/>
      <c r="Q320" s="352"/>
      <c r="R320" s="352"/>
      <c r="S320" s="352"/>
      <c r="T320" s="352"/>
      <c r="U320" s="352"/>
      <c r="V320" s="352"/>
      <c r="W320" s="352"/>
      <c r="X320" s="352"/>
      <c r="Y320" s="352"/>
      <c r="Z320" s="352"/>
    </row>
    <row r="321">
      <c r="A321" s="352"/>
      <c r="B321" s="352"/>
      <c r="C321" s="352"/>
      <c r="D321" s="352"/>
      <c r="E321" s="352"/>
      <c r="F321" s="352"/>
      <c r="G321" s="352"/>
      <c r="H321" s="352"/>
      <c r="I321" s="352"/>
      <c r="J321" s="352"/>
      <c r="K321" s="352"/>
      <c r="L321" s="352"/>
      <c r="M321" s="352"/>
      <c r="N321" s="352"/>
      <c r="O321" s="352"/>
      <c r="P321" s="352"/>
      <c r="Q321" s="352"/>
      <c r="R321" s="352"/>
      <c r="S321" s="352"/>
      <c r="T321" s="352"/>
      <c r="U321" s="352"/>
      <c r="V321" s="352"/>
      <c r="W321" s="352"/>
      <c r="X321" s="352"/>
      <c r="Y321" s="352"/>
      <c r="Z321" s="352"/>
    </row>
    <row r="322">
      <c r="A322" s="352"/>
      <c r="B322" s="352"/>
      <c r="C322" s="352"/>
      <c r="D322" s="352"/>
      <c r="E322" s="352"/>
      <c r="F322" s="352"/>
      <c r="G322" s="352"/>
      <c r="H322" s="352"/>
      <c r="I322" s="352"/>
      <c r="J322" s="352"/>
      <c r="K322" s="352"/>
      <c r="L322" s="352"/>
      <c r="M322" s="352"/>
      <c r="N322" s="352"/>
      <c r="O322" s="352"/>
      <c r="P322" s="352"/>
      <c r="Q322" s="352"/>
      <c r="R322" s="352"/>
      <c r="S322" s="352"/>
      <c r="T322" s="352"/>
      <c r="U322" s="352"/>
      <c r="V322" s="352"/>
      <c r="W322" s="352"/>
      <c r="X322" s="352"/>
      <c r="Y322" s="352"/>
      <c r="Z322" s="352"/>
    </row>
    <row r="323">
      <c r="A323" s="352"/>
      <c r="B323" s="352"/>
      <c r="C323" s="352"/>
      <c r="D323" s="352"/>
      <c r="E323" s="352"/>
      <c r="F323" s="352"/>
      <c r="G323" s="352"/>
      <c r="H323" s="352"/>
      <c r="I323" s="352"/>
      <c r="J323" s="352"/>
      <c r="K323" s="352"/>
      <c r="L323" s="352"/>
      <c r="M323" s="352"/>
      <c r="N323" s="352"/>
      <c r="O323" s="352"/>
      <c r="P323" s="352"/>
      <c r="Q323" s="352"/>
      <c r="R323" s="352"/>
      <c r="S323" s="352"/>
      <c r="T323" s="352"/>
      <c r="U323" s="352"/>
      <c r="V323" s="352"/>
      <c r="W323" s="352"/>
      <c r="X323" s="352"/>
      <c r="Y323" s="352"/>
      <c r="Z323" s="352"/>
    </row>
    <row r="324">
      <c r="A324" s="352"/>
      <c r="B324" s="352"/>
      <c r="C324" s="352"/>
      <c r="D324" s="352"/>
      <c r="E324" s="352"/>
      <c r="F324" s="352"/>
      <c r="G324" s="352"/>
      <c r="H324" s="352"/>
      <c r="I324" s="352"/>
      <c r="J324" s="352"/>
      <c r="K324" s="352"/>
      <c r="L324" s="352"/>
      <c r="M324" s="352"/>
      <c r="N324" s="352"/>
      <c r="O324" s="352"/>
      <c r="P324" s="352"/>
      <c r="Q324" s="352"/>
      <c r="R324" s="352"/>
      <c r="S324" s="352"/>
      <c r="T324" s="352"/>
      <c r="U324" s="352"/>
      <c r="V324" s="352"/>
      <c r="W324" s="352"/>
      <c r="X324" s="352"/>
      <c r="Y324" s="352"/>
      <c r="Z324" s="352"/>
    </row>
    <row r="325">
      <c r="A325" s="352"/>
      <c r="B325" s="352"/>
      <c r="C325" s="352"/>
      <c r="D325" s="352"/>
      <c r="E325" s="352"/>
      <c r="F325" s="352"/>
      <c r="G325" s="352"/>
      <c r="H325" s="352"/>
      <c r="I325" s="352"/>
      <c r="J325" s="352"/>
      <c r="K325" s="352"/>
      <c r="L325" s="352"/>
      <c r="M325" s="352"/>
      <c r="N325" s="352"/>
      <c r="O325" s="352"/>
      <c r="P325" s="352"/>
      <c r="Q325" s="352"/>
      <c r="R325" s="352"/>
      <c r="S325" s="352"/>
      <c r="T325" s="352"/>
      <c r="U325" s="352"/>
      <c r="V325" s="352"/>
      <c r="W325" s="352"/>
      <c r="X325" s="352"/>
      <c r="Y325" s="352"/>
      <c r="Z325" s="352"/>
    </row>
    <row r="326">
      <c r="A326" s="352"/>
      <c r="B326" s="352"/>
      <c r="C326" s="352"/>
      <c r="D326" s="352"/>
      <c r="E326" s="352"/>
      <c r="F326" s="352"/>
      <c r="G326" s="352"/>
      <c r="H326" s="352"/>
      <c r="I326" s="352"/>
      <c r="J326" s="352"/>
      <c r="K326" s="352"/>
      <c r="L326" s="352"/>
      <c r="M326" s="352"/>
      <c r="N326" s="352"/>
      <c r="O326" s="352"/>
      <c r="P326" s="352"/>
      <c r="Q326" s="352"/>
      <c r="R326" s="352"/>
      <c r="S326" s="352"/>
      <c r="T326" s="352"/>
      <c r="U326" s="352"/>
      <c r="V326" s="352"/>
      <c r="W326" s="352"/>
      <c r="X326" s="352"/>
      <c r="Y326" s="352"/>
      <c r="Z326" s="352"/>
    </row>
    <row r="327">
      <c r="A327" s="352"/>
      <c r="B327" s="352"/>
      <c r="C327" s="352"/>
      <c r="D327" s="352"/>
      <c r="E327" s="352"/>
      <c r="F327" s="352"/>
      <c r="G327" s="352"/>
      <c r="H327" s="352"/>
      <c r="I327" s="352"/>
      <c r="J327" s="352"/>
      <c r="K327" s="352"/>
      <c r="L327" s="352"/>
      <c r="M327" s="352"/>
      <c r="N327" s="352"/>
      <c r="O327" s="352"/>
      <c r="P327" s="352"/>
      <c r="Q327" s="352"/>
      <c r="R327" s="352"/>
      <c r="S327" s="352"/>
      <c r="T327" s="352"/>
      <c r="U327" s="352"/>
      <c r="V327" s="352"/>
      <c r="W327" s="352"/>
      <c r="X327" s="352"/>
      <c r="Y327" s="352"/>
      <c r="Z327" s="352"/>
    </row>
    <row r="328">
      <c r="A328" s="352"/>
      <c r="B328" s="352"/>
      <c r="C328" s="352"/>
      <c r="D328" s="352"/>
      <c r="E328" s="352"/>
      <c r="F328" s="352"/>
      <c r="G328" s="352"/>
      <c r="H328" s="352"/>
      <c r="I328" s="352"/>
      <c r="J328" s="352"/>
      <c r="K328" s="352"/>
      <c r="L328" s="352"/>
      <c r="M328" s="352"/>
      <c r="N328" s="352"/>
      <c r="O328" s="352"/>
      <c r="P328" s="352"/>
      <c r="Q328" s="352"/>
      <c r="R328" s="352"/>
      <c r="S328" s="352"/>
      <c r="T328" s="352"/>
      <c r="U328" s="352"/>
      <c r="V328" s="352"/>
      <c r="W328" s="352"/>
      <c r="X328" s="352"/>
      <c r="Y328" s="352"/>
      <c r="Z328" s="352"/>
    </row>
    <row r="329">
      <c r="A329" s="352"/>
      <c r="B329" s="352"/>
      <c r="C329" s="352"/>
      <c r="D329" s="352"/>
      <c r="E329" s="352"/>
      <c r="F329" s="352"/>
      <c r="G329" s="352"/>
      <c r="H329" s="352"/>
      <c r="I329" s="352"/>
      <c r="J329" s="352"/>
      <c r="K329" s="352"/>
      <c r="L329" s="352"/>
      <c r="M329" s="352"/>
      <c r="N329" s="352"/>
      <c r="O329" s="352"/>
      <c r="P329" s="352"/>
      <c r="Q329" s="352"/>
      <c r="R329" s="352"/>
      <c r="S329" s="352"/>
      <c r="T329" s="352"/>
      <c r="U329" s="352"/>
      <c r="V329" s="352"/>
      <c r="W329" s="352"/>
      <c r="X329" s="352"/>
      <c r="Y329" s="352"/>
      <c r="Z329" s="352"/>
    </row>
    <row r="330">
      <c r="A330" s="352"/>
      <c r="B330" s="352"/>
      <c r="C330" s="352"/>
      <c r="D330" s="352"/>
      <c r="E330" s="352"/>
      <c r="F330" s="352"/>
      <c r="G330" s="352"/>
      <c r="H330" s="352"/>
      <c r="I330" s="352"/>
      <c r="J330" s="352"/>
      <c r="K330" s="352"/>
      <c r="L330" s="352"/>
      <c r="M330" s="352"/>
      <c r="N330" s="352"/>
      <c r="O330" s="352"/>
      <c r="P330" s="352"/>
      <c r="Q330" s="352"/>
      <c r="R330" s="352"/>
      <c r="S330" s="352"/>
      <c r="T330" s="352"/>
      <c r="U330" s="352"/>
      <c r="V330" s="352"/>
      <c r="W330" s="352"/>
      <c r="X330" s="352"/>
      <c r="Y330" s="352"/>
      <c r="Z330" s="352"/>
    </row>
    <row r="331">
      <c r="A331" s="352"/>
      <c r="B331" s="352"/>
      <c r="C331" s="352"/>
      <c r="D331" s="352"/>
      <c r="E331" s="352"/>
      <c r="F331" s="352"/>
      <c r="G331" s="352"/>
      <c r="H331" s="352"/>
      <c r="I331" s="352"/>
      <c r="J331" s="352"/>
      <c r="K331" s="352"/>
      <c r="L331" s="352"/>
      <c r="M331" s="352"/>
      <c r="N331" s="352"/>
      <c r="O331" s="352"/>
      <c r="P331" s="352"/>
      <c r="Q331" s="352"/>
      <c r="R331" s="352"/>
      <c r="S331" s="352"/>
      <c r="T331" s="352"/>
      <c r="U331" s="352"/>
      <c r="V331" s="352"/>
      <c r="W331" s="352"/>
      <c r="X331" s="352"/>
      <c r="Y331" s="352"/>
      <c r="Z331" s="352"/>
    </row>
    <row r="332">
      <c r="A332" s="352"/>
      <c r="B332" s="352"/>
      <c r="C332" s="352"/>
      <c r="D332" s="352"/>
      <c r="E332" s="352"/>
      <c r="F332" s="352"/>
      <c r="G332" s="352"/>
      <c r="H332" s="352"/>
      <c r="I332" s="352"/>
      <c r="J332" s="352"/>
      <c r="K332" s="352"/>
      <c r="L332" s="352"/>
      <c r="M332" s="352"/>
      <c r="N332" s="352"/>
      <c r="O332" s="352"/>
      <c r="P332" s="352"/>
      <c r="Q332" s="352"/>
      <c r="R332" s="352"/>
      <c r="S332" s="352"/>
      <c r="T332" s="352"/>
      <c r="U332" s="352"/>
      <c r="V332" s="352"/>
      <c r="W332" s="352"/>
      <c r="X332" s="352"/>
      <c r="Y332" s="352"/>
      <c r="Z332" s="352"/>
    </row>
    <row r="333">
      <c r="A333" s="352"/>
      <c r="B333" s="352"/>
      <c r="C333" s="352"/>
      <c r="D333" s="352"/>
      <c r="E333" s="352"/>
      <c r="F333" s="352"/>
      <c r="G333" s="352"/>
      <c r="H333" s="352"/>
      <c r="I333" s="352"/>
      <c r="J333" s="352"/>
      <c r="K333" s="352"/>
      <c r="L333" s="352"/>
      <c r="M333" s="352"/>
      <c r="N333" s="352"/>
      <c r="O333" s="352"/>
      <c r="P333" s="352"/>
      <c r="Q333" s="352"/>
      <c r="R333" s="352"/>
      <c r="S333" s="352"/>
      <c r="T333" s="352"/>
      <c r="U333" s="352"/>
      <c r="V333" s="352"/>
      <c r="W333" s="352"/>
      <c r="X333" s="352"/>
      <c r="Y333" s="352"/>
      <c r="Z333" s="352"/>
    </row>
    <row r="334">
      <c r="A334" s="352"/>
      <c r="B334" s="352"/>
      <c r="C334" s="352"/>
      <c r="D334" s="352"/>
      <c r="E334" s="352"/>
      <c r="F334" s="352"/>
      <c r="G334" s="352"/>
      <c r="H334" s="352"/>
      <c r="I334" s="352"/>
      <c r="J334" s="352"/>
      <c r="K334" s="352"/>
      <c r="L334" s="352"/>
      <c r="M334" s="352"/>
      <c r="N334" s="352"/>
      <c r="O334" s="352"/>
      <c r="P334" s="352"/>
      <c r="Q334" s="352"/>
      <c r="R334" s="352"/>
      <c r="S334" s="352"/>
      <c r="T334" s="352"/>
      <c r="U334" s="352"/>
      <c r="V334" s="352"/>
      <c r="W334" s="352"/>
      <c r="X334" s="352"/>
      <c r="Y334" s="352"/>
      <c r="Z334" s="352"/>
    </row>
    <row r="335">
      <c r="A335" s="352"/>
      <c r="B335" s="352"/>
      <c r="C335" s="352"/>
      <c r="D335" s="352"/>
      <c r="E335" s="352"/>
      <c r="F335" s="352"/>
      <c r="G335" s="352"/>
      <c r="H335" s="352"/>
      <c r="I335" s="352"/>
      <c r="J335" s="352"/>
      <c r="K335" s="352"/>
      <c r="L335" s="352"/>
      <c r="M335" s="352"/>
      <c r="N335" s="352"/>
      <c r="O335" s="352"/>
      <c r="P335" s="352"/>
      <c r="Q335" s="352"/>
      <c r="R335" s="352"/>
      <c r="S335" s="352"/>
      <c r="T335" s="352"/>
      <c r="U335" s="352"/>
      <c r="V335" s="352"/>
      <c r="W335" s="352"/>
      <c r="X335" s="352"/>
      <c r="Y335" s="352"/>
      <c r="Z335" s="352"/>
    </row>
    <row r="336">
      <c r="A336" s="352"/>
      <c r="B336" s="352"/>
      <c r="C336" s="352"/>
      <c r="D336" s="352"/>
      <c r="E336" s="352"/>
      <c r="F336" s="352"/>
      <c r="G336" s="352"/>
      <c r="H336" s="352"/>
      <c r="I336" s="352"/>
      <c r="J336" s="352"/>
      <c r="K336" s="352"/>
      <c r="L336" s="352"/>
      <c r="M336" s="352"/>
      <c r="N336" s="352"/>
      <c r="O336" s="352"/>
      <c r="P336" s="352"/>
      <c r="Q336" s="352"/>
      <c r="R336" s="352"/>
      <c r="S336" s="352"/>
      <c r="T336" s="352"/>
      <c r="U336" s="352"/>
      <c r="V336" s="352"/>
      <c r="W336" s="352"/>
      <c r="X336" s="352"/>
      <c r="Y336" s="352"/>
      <c r="Z336" s="352"/>
    </row>
    <row r="337">
      <c r="A337" s="352"/>
      <c r="B337" s="352"/>
      <c r="C337" s="352"/>
      <c r="D337" s="352"/>
      <c r="E337" s="352"/>
      <c r="F337" s="352"/>
      <c r="G337" s="352"/>
      <c r="H337" s="352"/>
      <c r="I337" s="352"/>
      <c r="J337" s="352"/>
      <c r="K337" s="352"/>
      <c r="L337" s="352"/>
      <c r="M337" s="352"/>
      <c r="N337" s="352"/>
      <c r="O337" s="352"/>
      <c r="P337" s="352"/>
      <c r="Q337" s="352"/>
      <c r="R337" s="352"/>
      <c r="S337" s="352"/>
      <c r="T337" s="352"/>
      <c r="U337" s="352"/>
      <c r="V337" s="352"/>
      <c r="W337" s="352"/>
      <c r="X337" s="352"/>
      <c r="Y337" s="352"/>
      <c r="Z337" s="352"/>
    </row>
    <row r="338">
      <c r="A338" s="352"/>
      <c r="B338" s="352"/>
      <c r="C338" s="352"/>
      <c r="D338" s="352"/>
      <c r="E338" s="352"/>
      <c r="F338" s="352"/>
      <c r="G338" s="352"/>
      <c r="H338" s="352"/>
      <c r="I338" s="352"/>
      <c r="J338" s="352"/>
      <c r="K338" s="352"/>
      <c r="L338" s="352"/>
      <c r="M338" s="352"/>
      <c r="N338" s="352"/>
      <c r="O338" s="352"/>
      <c r="P338" s="352"/>
      <c r="Q338" s="352"/>
      <c r="R338" s="352"/>
      <c r="S338" s="352"/>
      <c r="T338" s="352"/>
      <c r="U338" s="352"/>
      <c r="V338" s="352"/>
      <c r="W338" s="352"/>
      <c r="X338" s="352"/>
      <c r="Y338" s="352"/>
      <c r="Z338" s="352"/>
    </row>
    <row r="339">
      <c r="A339" s="352"/>
      <c r="B339" s="352"/>
      <c r="C339" s="352"/>
      <c r="D339" s="352"/>
      <c r="E339" s="352"/>
      <c r="F339" s="352"/>
      <c r="G339" s="352"/>
      <c r="H339" s="352"/>
      <c r="I339" s="352"/>
      <c r="J339" s="352"/>
      <c r="K339" s="352"/>
      <c r="L339" s="352"/>
      <c r="M339" s="352"/>
      <c r="N339" s="352"/>
      <c r="O339" s="352"/>
      <c r="P339" s="352"/>
      <c r="Q339" s="352"/>
      <c r="R339" s="352"/>
      <c r="S339" s="352"/>
      <c r="T339" s="352"/>
      <c r="U339" s="352"/>
      <c r="V339" s="352"/>
      <c r="W339" s="352"/>
      <c r="X339" s="352"/>
      <c r="Y339" s="352"/>
      <c r="Z339" s="352"/>
    </row>
    <row r="340">
      <c r="A340" s="352"/>
      <c r="B340" s="352"/>
      <c r="C340" s="352"/>
      <c r="D340" s="352"/>
      <c r="E340" s="352"/>
      <c r="F340" s="352"/>
      <c r="G340" s="352"/>
      <c r="H340" s="352"/>
      <c r="I340" s="352"/>
      <c r="J340" s="352"/>
      <c r="K340" s="352"/>
      <c r="L340" s="352"/>
      <c r="M340" s="352"/>
      <c r="N340" s="352"/>
      <c r="O340" s="352"/>
      <c r="P340" s="352"/>
      <c r="Q340" s="352"/>
      <c r="R340" s="352"/>
      <c r="S340" s="352"/>
      <c r="T340" s="352"/>
      <c r="U340" s="352"/>
      <c r="V340" s="352"/>
      <c r="W340" s="352"/>
      <c r="X340" s="352"/>
      <c r="Y340" s="352"/>
      <c r="Z340" s="352"/>
    </row>
    <row r="341">
      <c r="A341" s="352"/>
      <c r="B341" s="352"/>
      <c r="C341" s="352"/>
      <c r="D341" s="352"/>
      <c r="E341" s="352"/>
      <c r="F341" s="352"/>
      <c r="G341" s="352"/>
      <c r="H341" s="352"/>
      <c r="I341" s="352"/>
      <c r="J341" s="352"/>
      <c r="K341" s="352"/>
      <c r="L341" s="352"/>
      <c r="M341" s="352"/>
      <c r="N341" s="352"/>
      <c r="O341" s="352"/>
      <c r="P341" s="352"/>
      <c r="Q341" s="352"/>
      <c r="R341" s="352"/>
      <c r="S341" s="352"/>
      <c r="T341" s="352"/>
      <c r="U341" s="352"/>
      <c r="V341" s="352"/>
      <c r="W341" s="352"/>
      <c r="X341" s="352"/>
      <c r="Y341" s="352"/>
      <c r="Z341" s="352"/>
    </row>
    <row r="342">
      <c r="A342" s="352"/>
      <c r="B342" s="352"/>
      <c r="C342" s="352"/>
      <c r="D342" s="352"/>
      <c r="E342" s="352"/>
      <c r="F342" s="352"/>
      <c r="G342" s="352"/>
      <c r="H342" s="352"/>
      <c r="I342" s="352"/>
      <c r="J342" s="352"/>
      <c r="K342" s="352"/>
      <c r="L342" s="352"/>
      <c r="M342" s="352"/>
      <c r="N342" s="352"/>
      <c r="O342" s="352"/>
      <c r="P342" s="352"/>
      <c r="Q342" s="352"/>
      <c r="R342" s="352"/>
      <c r="S342" s="352"/>
      <c r="T342" s="352"/>
      <c r="U342" s="352"/>
      <c r="V342" s="352"/>
      <c r="W342" s="352"/>
      <c r="X342" s="352"/>
      <c r="Y342" s="352"/>
      <c r="Z342" s="352"/>
    </row>
    <row r="343">
      <c r="A343" s="352"/>
      <c r="B343" s="352"/>
      <c r="C343" s="352"/>
      <c r="D343" s="352"/>
      <c r="E343" s="352"/>
      <c r="F343" s="352"/>
      <c r="G343" s="352"/>
      <c r="H343" s="352"/>
      <c r="I343" s="352"/>
      <c r="J343" s="352"/>
      <c r="K343" s="352"/>
      <c r="L343" s="352"/>
      <c r="M343" s="352"/>
      <c r="N343" s="352"/>
      <c r="O343" s="352"/>
      <c r="P343" s="352"/>
      <c r="Q343" s="352"/>
      <c r="R343" s="352"/>
      <c r="S343" s="352"/>
      <c r="T343" s="352"/>
      <c r="U343" s="352"/>
      <c r="V343" s="352"/>
      <c r="W343" s="352"/>
      <c r="X343" s="352"/>
      <c r="Y343" s="352"/>
      <c r="Z343" s="352"/>
    </row>
    <row r="344">
      <c r="A344" s="352"/>
      <c r="B344" s="352"/>
      <c r="C344" s="352"/>
      <c r="D344" s="352"/>
      <c r="E344" s="352"/>
      <c r="F344" s="352"/>
      <c r="G344" s="352"/>
      <c r="H344" s="352"/>
      <c r="I344" s="352"/>
      <c r="J344" s="352"/>
      <c r="K344" s="352"/>
      <c r="L344" s="352"/>
      <c r="M344" s="352"/>
      <c r="N344" s="352"/>
      <c r="O344" s="352"/>
      <c r="P344" s="352"/>
      <c r="Q344" s="352"/>
      <c r="R344" s="352"/>
      <c r="S344" s="352"/>
      <c r="T344" s="352"/>
      <c r="U344" s="352"/>
      <c r="V344" s="352"/>
      <c r="W344" s="352"/>
      <c r="X344" s="352"/>
      <c r="Y344" s="352"/>
      <c r="Z344" s="352"/>
    </row>
    <row r="345">
      <c r="A345" s="352"/>
      <c r="B345" s="352"/>
      <c r="C345" s="352"/>
      <c r="D345" s="352"/>
      <c r="E345" s="352"/>
      <c r="F345" s="352"/>
      <c r="G345" s="352"/>
      <c r="H345" s="352"/>
      <c r="I345" s="352"/>
      <c r="J345" s="352"/>
      <c r="K345" s="352"/>
      <c r="L345" s="352"/>
      <c r="M345" s="352"/>
      <c r="N345" s="352"/>
      <c r="O345" s="352"/>
      <c r="P345" s="352"/>
      <c r="Q345" s="352"/>
      <c r="R345" s="352"/>
      <c r="S345" s="352"/>
      <c r="T345" s="352"/>
      <c r="U345" s="352"/>
      <c r="V345" s="352"/>
      <c r="W345" s="352"/>
      <c r="X345" s="352"/>
      <c r="Y345" s="352"/>
      <c r="Z345" s="352"/>
    </row>
    <row r="346">
      <c r="A346" s="352"/>
      <c r="B346" s="352"/>
      <c r="C346" s="352"/>
      <c r="D346" s="352"/>
      <c r="E346" s="352"/>
      <c r="F346" s="352"/>
      <c r="G346" s="352"/>
      <c r="H346" s="352"/>
      <c r="I346" s="352"/>
      <c r="J346" s="352"/>
      <c r="K346" s="352"/>
      <c r="L346" s="352"/>
      <c r="M346" s="352"/>
      <c r="N346" s="352"/>
      <c r="O346" s="352"/>
      <c r="P346" s="352"/>
      <c r="Q346" s="352"/>
      <c r="R346" s="352"/>
      <c r="S346" s="352"/>
      <c r="T346" s="352"/>
      <c r="U346" s="352"/>
      <c r="V346" s="352"/>
      <c r="W346" s="352"/>
      <c r="X346" s="352"/>
      <c r="Y346" s="352"/>
      <c r="Z346" s="352"/>
    </row>
    <row r="347">
      <c r="A347" s="352"/>
      <c r="B347" s="352"/>
      <c r="C347" s="352"/>
      <c r="D347" s="352"/>
      <c r="E347" s="352"/>
      <c r="F347" s="352"/>
      <c r="G347" s="352"/>
      <c r="H347" s="352"/>
      <c r="I347" s="352"/>
      <c r="J347" s="352"/>
      <c r="K347" s="352"/>
      <c r="L347" s="352"/>
      <c r="M347" s="352"/>
      <c r="N347" s="352"/>
      <c r="O347" s="352"/>
      <c r="P347" s="352"/>
      <c r="Q347" s="352"/>
      <c r="R347" s="352"/>
      <c r="S347" s="352"/>
      <c r="T347" s="352"/>
      <c r="U347" s="352"/>
      <c r="V347" s="352"/>
      <c r="W347" s="352"/>
      <c r="X347" s="352"/>
      <c r="Y347" s="352"/>
      <c r="Z347" s="352"/>
    </row>
    <row r="348">
      <c r="A348" s="352"/>
      <c r="B348" s="352"/>
      <c r="C348" s="352"/>
      <c r="D348" s="352"/>
      <c r="E348" s="352"/>
      <c r="F348" s="352"/>
      <c r="G348" s="352"/>
      <c r="H348" s="352"/>
      <c r="I348" s="352"/>
      <c r="J348" s="352"/>
      <c r="K348" s="352"/>
      <c r="L348" s="352"/>
      <c r="M348" s="352"/>
      <c r="N348" s="352"/>
      <c r="O348" s="352"/>
      <c r="P348" s="352"/>
      <c r="Q348" s="352"/>
      <c r="R348" s="352"/>
      <c r="S348" s="352"/>
      <c r="T348" s="352"/>
      <c r="U348" s="352"/>
      <c r="V348" s="352"/>
      <c r="W348" s="352"/>
      <c r="X348" s="352"/>
      <c r="Y348" s="352"/>
      <c r="Z348" s="352"/>
    </row>
    <row r="349">
      <c r="A349" s="352"/>
      <c r="B349" s="352"/>
      <c r="C349" s="352"/>
      <c r="D349" s="352"/>
      <c r="E349" s="352"/>
      <c r="F349" s="352"/>
      <c r="G349" s="352"/>
      <c r="H349" s="352"/>
      <c r="I349" s="352"/>
      <c r="J349" s="352"/>
      <c r="K349" s="352"/>
      <c r="L349" s="352"/>
      <c r="M349" s="352"/>
      <c r="N349" s="352"/>
      <c r="O349" s="352"/>
      <c r="P349" s="352"/>
      <c r="Q349" s="352"/>
      <c r="R349" s="352"/>
      <c r="S349" s="352"/>
      <c r="T349" s="352"/>
      <c r="U349" s="352"/>
      <c r="V349" s="352"/>
      <c r="W349" s="352"/>
      <c r="X349" s="352"/>
      <c r="Y349" s="352"/>
      <c r="Z349" s="352"/>
    </row>
    <row r="350">
      <c r="A350" s="352"/>
      <c r="B350" s="352"/>
      <c r="C350" s="352"/>
      <c r="D350" s="352"/>
      <c r="E350" s="352"/>
      <c r="F350" s="352"/>
      <c r="G350" s="352"/>
      <c r="H350" s="352"/>
      <c r="I350" s="352"/>
      <c r="J350" s="352"/>
      <c r="K350" s="352"/>
      <c r="L350" s="352"/>
      <c r="M350" s="352"/>
      <c r="N350" s="352"/>
      <c r="O350" s="352"/>
      <c r="P350" s="352"/>
      <c r="Q350" s="352"/>
      <c r="R350" s="352"/>
      <c r="S350" s="352"/>
      <c r="T350" s="352"/>
      <c r="U350" s="352"/>
      <c r="V350" s="352"/>
      <c r="W350" s="352"/>
      <c r="X350" s="352"/>
      <c r="Y350" s="352"/>
      <c r="Z350" s="352"/>
    </row>
    <row r="351">
      <c r="A351" s="352"/>
      <c r="B351" s="352"/>
      <c r="C351" s="352"/>
      <c r="D351" s="352"/>
      <c r="E351" s="352"/>
      <c r="F351" s="352"/>
      <c r="G351" s="352"/>
      <c r="H351" s="352"/>
      <c r="I351" s="352"/>
      <c r="J351" s="352"/>
      <c r="K351" s="352"/>
      <c r="L351" s="352"/>
      <c r="M351" s="352"/>
      <c r="N351" s="352"/>
      <c r="O351" s="352"/>
      <c r="P351" s="352"/>
      <c r="Q351" s="352"/>
      <c r="R351" s="352"/>
      <c r="S351" s="352"/>
      <c r="T351" s="352"/>
      <c r="U351" s="352"/>
      <c r="V351" s="352"/>
      <c r="W351" s="352"/>
      <c r="X351" s="352"/>
      <c r="Y351" s="352"/>
      <c r="Z351" s="352"/>
    </row>
    <row r="352">
      <c r="A352" s="352"/>
      <c r="B352" s="352"/>
      <c r="C352" s="352"/>
      <c r="D352" s="352"/>
      <c r="E352" s="352"/>
      <c r="F352" s="352"/>
      <c r="G352" s="352"/>
      <c r="H352" s="352"/>
      <c r="I352" s="352"/>
      <c r="J352" s="352"/>
      <c r="K352" s="352"/>
      <c r="L352" s="352"/>
      <c r="M352" s="352"/>
      <c r="N352" s="352"/>
      <c r="O352" s="352"/>
      <c r="P352" s="352"/>
      <c r="Q352" s="352"/>
      <c r="R352" s="352"/>
      <c r="S352" s="352"/>
      <c r="T352" s="352"/>
      <c r="U352" s="352"/>
      <c r="V352" s="352"/>
      <c r="W352" s="352"/>
      <c r="X352" s="352"/>
      <c r="Y352" s="352"/>
      <c r="Z352" s="352"/>
    </row>
    <row r="353">
      <c r="A353" s="352"/>
      <c r="B353" s="352"/>
      <c r="C353" s="352"/>
      <c r="D353" s="352"/>
      <c r="E353" s="352"/>
      <c r="F353" s="352"/>
      <c r="G353" s="352"/>
      <c r="H353" s="352"/>
      <c r="I353" s="352"/>
      <c r="J353" s="352"/>
      <c r="K353" s="352"/>
      <c r="L353" s="352"/>
      <c r="M353" s="352"/>
      <c r="N353" s="352"/>
      <c r="O353" s="352"/>
      <c r="P353" s="352"/>
      <c r="Q353" s="352"/>
      <c r="R353" s="352"/>
      <c r="S353" s="352"/>
      <c r="T353" s="352"/>
      <c r="U353" s="352"/>
      <c r="V353" s="352"/>
      <c r="W353" s="352"/>
      <c r="X353" s="352"/>
      <c r="Y353" s="352"/>
      <c r="Z353" s="352"/>
    </row>
    <row r="354">
      <c r="A354" s="352"/>
      <c r="B354" s="352"/>
      <c r="C354" s="352"/>
      <c r="D354" s="352"/>
      <c r="E354" s="352"/>
      <c r="F354" s="352"/>
      <c r="G354" s="352"/>
      <c r="H354" s="352"/>
      <c r="I354" s="352"/>
      <c r="J354" s="352"/>
      <c r="K354" s="352"/>
      <c r="L354" s="352"/>
      <c r="M354" s="352"/>
      <c r="N354" s="352"/>
      <c r="O354" s="352"/>
      <c r="P354" s="352"/>
      <c r="Q354" s="352"/>
      <c r="R354" s="352"/>
      <c r="S354" s="352"/>
      <c r="T354" s="352"/>
      <c r="U354" s="352"/>
      <c r="V354" s="352"/>
      <c r="W354" s="352"/>
      <c r="X354" s="352"/>
      <c r="Y354" s="352"/>
      <c r="Z354" s="352"/>
    </row>
    <row r="355">
      <c r="A355" s="352"/>
      <c r="B355" s="352"/>
      <c r="C355" s="352"/>
      <c r="D355" s="352"/>
      <c r="E355" s="352"/>
      <c r="F355" s="352"/>
      <c r="G355" s="352"/>
      <c r="H355" s="352"/>
      <c r="I355" s="352"/>
      <c r="J355" s="352"/>
      <c r="K355" s="352"/>
      <c r="L355" s="352"/>
      <c r="M355" s="352"/>
      <c r="N355" s="352"/>
      <c r="O355" s="352"/>
      <c r="P355" s="352"/>
      <c r="Q355" s="352"/>
      <c r="R355" s="352"/>
      <c r="S355" s="352"/>
      <c r="T355" s="352"/>
      <c r="U355" s="352"/>
      <c r="V355" s="352"/>
      <c r="W355" s="352"/>
      <c r="X355" s="352"/>
      <c r="Y355" s="352"/>
      <c r="Z355" s="352"/>
    </row>
    <row r="356">
      <c r="A356" s="352"/>
      <c r="B356" s="352"/>
      <c r="C356" s="352"/>
      <c r="D356" s="352"/>
      <c r="E356" s="352"/>
      <c r="F356" s="352"/>
      <c r="G356" s="352"/>
      <c r="H356" s="352"/>
      <c r="I356" s="352"/>
      <c r="J356" s="352"/>
      <c r="K356" s="352"/>
      <c r="L356" s="352"/>
      <c r="M356" s="352"/>
      <c r="N356" s="352"/>
      <c r="O356" s="352"/>
      <c r="P356" s="352"/>
      <c r="Q356" s="352"/>
      <c r="R356" s="352"/>
      <c r="S356" s="352"/>
      <c r="T356" s="352"/>
      <c r="U356" s="352"/>
      <c r="V356" s="352"/>
      <c r="W356" s="352"/>
      <c r="X356" s="352"/>
      <c r="Y356" s="352"/>
      <c r="Z356" s="352"/>
    </row>
    <row r="357">
      <c r="A357" s="352"/>
      <c r="B357" s="352"/>
      <c r="C357" s="352"/>
      <c r="D357" s="352"/>
      <c r="E357" s="352"/>
      <c r="F357" s="352"/>
      <c r="G357" s="352"/>
      <c r="H357" s="352"/>
      <c r="I357" s="352"/>
      <c r="J357" s="352"/>
      <c r="K357" s="352"/>
      <c r="L357" s="352"/>
      <c r="M357" s="352"/>
      <c r="N357" s="352"/>
      <c r="O357" s="352"/>
      <c r="P357" s="352"/>
      <c r="Q357" s="352"/>
      <c r="R357" s="352"/>
      <c r="S357" s="352"/>
      <c r="T357" s="352"/>
      <c r="U357" s="352"/>
      <c r="V357" s="352"/>
      <c r="W357" s="352"/>
      <c r="X357" s="352"/>
      <c r="Y357" s="352"/>
      <c r="Z357" s="352"/>
    </row>
    <row r="358">
      <c r="A358" s="352"/>
      <c r="B358" s="352"/>
      <c r="C358" s="352"/>
      <c r="D358" s="352"/>
      <c r="E358" s="352"/>
      <c r="F358" s="352"/>
      <c r="G358" s="352"/>
      <c r="H358" s="352"/>
      <c r="I358" s="352"/>
      <c r="J358" s="352"/>
      <c r="K358" s="352"/>
      <c r="L358" s="352"/>
      <c r="M358" s="352"/>
      <c r="N358" s="352"/>
      <c r="O358" s="352"/>
      <c r="P358" s="352"/>
      <c r="Q358" s="352"/>
      <c r="R358" s="352"/>
      <c r="S358" s="352"/>
      <c r="T358" s="352"/>
      <c r="U358" s="352"/>
      <c r="V358" s="352"/>
      <c r="W358" s="352"/>
      <c r="X358" s="352"/>
      <c r="Y358" s="352"/>
      <c r="Z358" s="352"/>
    </row>
    <row r="359">
      <c r="A359" s="352"/>
      <c r="B359" s="352"/>
      <c r="C359" s="352"/>
      <c r="D359" s="352"/>
      <c r="E359" s="352"/>
      <c r="F359" s="352"/>
      <c r="G359" s="352"/>
      <c r="H359" s="352"/>
      <c r="I359" s="352"/>
      <c r="J359" s="352"/>
      <c r="K359" s="352"/>
      <c r="L359" s="352"/>
      <c r="M359" s="352"/>
      <c r="N359" s="352"/>
      <c r="O359" s="352"/>
      <c r="P359" s="352"/>
      <c r="Q359" s="352"/>
      <c r="R359" s="352"/>
      <c r="S359" s="352"/>
      <c r="T359" s="352"/>
      <c r="U359" s="352"/>
      <c r="V359" s="352"/>
      <c r="W359" s="352"/>
      <c r="X359" s="352"/>
      <c r="Y359" s="352"/>
      <c r="Z359" s="352"/>
    </row>
    <row r="360">
      <c r="A360" s="352"/>
      <c r="B360" s="352"/>
      <c r="C360" s="352"/>
      <c r="D360" s="352"/>
      <c r="E360" s="352"/>
      <c r="F360" s="352"/>
      <c r="G360" s="352"/>
      <c r="H360" s="352"/>
      <c r="I360" s="352"/>
      <c r="J360" s="352"/>
      <c r="K360" s="352"/>
      <c r="L360" s="352"/>
      <c r="M360" s="352"/>
      <c r="N360" s="352"/>
      <c r="O360" s="352"/>
      <c r="P360" s="352"/>
      <c r="Q360" s="352"/>
      <c r="R360" s="352"/>
      <c r="S360" s="352"/>
      <c r="T360" s="352"/>
      <c r="U360" s="352"/>
      <c r="V360" s="352"/>
      <c r="W360" s="352"/>
      <c r="X360" s="352"/>
      <c r="Y360" s="352"/>
      <c r="Z360" s="352"/>
    </row>
    <row r="361">
      <c r="A361" s="352"/>
      <c r="B361" s="352"/>
      <c r="C361" s="352"/>
      <c r="D361" s="352"/>
      <c r="E361" s="352"/>
      <c r="F361" s="352"/>
      <c r="G361" s="352"/>
      <c r="H361" s="352"/>
      <c r="I361" s="352"/>
      <c r="J361" s="352"/>
      <c r="K361" s="352"/>
      <c r="L361" s="352"/>
      <c r="M361" s="352"/>
      <c r="N361" s="352"/>
      <c r="O361" s="352"/>
      <c r="P361" s="352"/>
      <c r="Q361" s="352"/>
      <c r="R361" s="352"/>
      <c r="S361" s="352"/>
      <c r="T361" s="352"/>
      <c r="U361" s="352"/>
      <c r="V361" s="352"/>
      <c r="W361" s="352"/>
      <c r="X361" s="352"/>
      <c r="Y361" s="352"/>
      <c r="Z361" s="352"/>
    </row>
    <row r="362">
      <c r="A362" s="352"/>
      <c r="B362" s="352"/>
      <c r="C362" s="352"/>
      <c r="D362" s="352"/>
      <c r="E362" s="352"/>
      <c r="F362" s="352"/>
      <c r="G362" s="352"/>
      <c r="H362" s="352"/>
      <c r="I362" s="352"/>
      <c r="J362" s="352"/>
      <c r="K362" s="352"/>
      <c r="L362" s="352"/>
      <c r="M362" s="352"/>
      <c r="N362" s="352"/>
      <c r="O362" s="352"/>
      <c r="P362" s="352"/>
      <c r="Q362" s="352"/>
      <c r="R362" s="352"/>
      <c r="S362" s="352"/>
      <c r="T362" s="352"/>
      <c r="U362" s="352"/>
      <c r="V362" s="352"/>
      <c r="W362" s="352"/>
      <c r="X362" s="352"/>
      <c r="Y362" s="352"/>
      <c r="Z362" s="352"/>
    </row>
    <row r="363">
      <c r="A363" s="352"/>
      <c r="B363" s="352"/>
      <c r="C363" s="352"/>
      <c r="D363" s="352"/>
      <c r="E363" s="352"/>
      <c r="F363" s="352"/>
      <c r="G363" s="352"/>
      <c r="H363" s="352"/>
      <c r="I363" s="352"/>
      <c r="J363" s="352"/>
      <c r="K363" s="352"/>
      <c r="L363" s="352"/>
      <c r="M363" s="352"/>
      <c r="N363" s="352"/>
      <c r="O363" s="352"/>
      <c r="P363" s="352"/>
      <c r="Q363" s="352"/>
      <c r="R363" s="352"/>
      <c r="S363" s="352"/>
      <c r="T363" s="352"/>
      <c r="U363" s="352"/>
      <c r="V363" s="352"/>
      <c r="W363" s="352"/>
      <c r="X363" s="352"/>
      <c r="Y363" s="352"/>
      <c r="Z363" s="352"/>
    </row>
    <row r="364">
      <c r="A364" s="352"/>
      <c r="B364" s="352"/>
      <c r="C364" s="352"/>
      <c r="D364" s="352"/>
      <c r="E364" s="352"/>
      <c r="F364" s="352"/>
      <c r="G364" s="352"/>
      <c r="H364" s="352"/>
      <c r="I364" s="352"/>
      <c r="J364" s="352"/>
      <c r="K364" s="352"/>
      <c r="L364" s="352"/>
      <c r="M364" s="352"/>
      <c r="N364" s="352"/>
      <c r="O364" s="352"/>
      <c r="P364" s="352"/>
      <c r="Q364" s="352"/>
      <c r="R364" s="352"/>
      <c r="S364" s="352"/>
      <c r="T364" s="352"/>
      <c r="U364" s="352"/>
      <c r="V364" s="352"/>
      <c r="W364" s="352"/>
      <c r="X364" s="352"/>
      <c r="Y364" s="352"/>
      <c r="Z364" s="352"/>
    </row>
    <row r="365">
      <c r="A365" s="352"/>
      <c r="B365" s="352"/>
      <c r="C365" s="352"/>
      <c r="D365" s="352"/>
      <c r="E365" s="352"/>
      <c r="F365" s="352"/>
      <c r="G365" s="352"/>
      <c r="H365" s="352"/>
      <c r="I365" s="352"/>
      <c r="J365" s="352"/>
      <c r="K365" s="352"/>
      <c r="L365" s="352"/>
      <c r="M365" s="352"/>
      <c r="N365" s="352"/>
      <c r="O365" s="352"/>
      <c r="P365" s="352"/>
      <c r="Q365" s="352"/>
      <c r="R365" s="352"/>
      <c r="S365" s="352"/>
      <c r="T365" s="352"/>
      <c r="U365" s="352"/>
      <c r="V365" s="352"/>
      <c r="W365" s="352"/>
      <c r="X365" s="352"/>
      <c r="Y365" s="352"/>
      <c r="Z365" s="352"/>
    </row>
    <row r="366">
      <c r="A366" s="352"/>
      <c r="B366" s="352"/>
      <c r="C366" s="352"/>
      <c r="D366" s="352"/>
      <c r="E366" s="352"/>
      <c r="F366" s="352"/>
      <c r="G366" s="352"/>
      <c r="H366" s="352"/>
      <c r="I366" s="352"/>
      <c r="J366" s="352"/>
      <c r="K366" s="352"/>
      <c r="L366" s="352"/>
      <c r="M366" s="352"/>
      <c r="N366" s="352"/>
      <c r="O366" s="352"/>
      <c r="P366" s="352"/>
      <c r="Q366" s="352"/>
      <c r="R366" s="352"/>
      <c r="S366" s="352"/>
      <c r="T366" s="352"/>
      <c r="U366" s="352"/>
      <c r="V366" s="352"/>
      <c r="W366" s="352"/>
      <c r="X366" s="352"/>
      <c r="Y366" s="352"/>
      <c r="Z366" s="352"/>
    </row>
    <row r="367">
      <c r="A367" s="352"/>
      <c r="B367" s="352"/>
      <c r="C367" s="352"/>
      <c r="D367" s="352"/>
      <c r="E367" s="352"/>
      <c r="F367" s="352"/>
      <c r="G367" s="352"/>
      <c r="H367" s="352"/>
      <c r="I367" s="352"/>
      <c r="J367" s="352"/>
      <c r="K367" s="352"/>
      <c r="L367" s="352"/>
      <c r="M367" s="352"/>
      <c r="N367" s="352"/>
      <c r="O367" s="352"/>
      <c r="P367" s="352"/>
      <c r="Q367" s="352"/>
      <c r="R367" s="352"/>
      <c r="S367" s="352"/>
      <c r="T367" s="352"/>
      <c r="U367" s="352"/>
      <c r="V367" s="352"/>
      <c r="W367" s="352"/>
      <c r="X367" s="352"/>
      <c r="Y367" s="352"/>
      <c r="Z367" s="352"/>
    </row>
    <row r="368">
      <c r="A368" s="352"/>
      <c r="B368" s="352"/>
      <c r="C368" s="352"/>
      <c r="D368" s="352"/>
      <c r="E368" s="352"/>
      <c r="F368" s="352"/>
      <c r="G368" s="352"/>
      <c r="H368" s="352"/>
      <c r="I368" s="352"/>
      <c r="J368" s="352"/>
      <c r="K368" s="352"/>
      <c r="L368" s="352"/>
      <c r="M368" s="352"/>
      <c r="N368" s="352"/>
      <c r="O368" s="352"/>
      <c r="P368" s="352"/>
      <c r="Q368" s="352"/>
      <c r="R368" s="352"/>
      <c r="S368" s="352"/>
      <c r="T368" s="352"/>
      <c r="U368" s="352"/>
      <c r="V368" s="352"/>
      <c r="W368" s="352"/>
      <c r="X368" s="352"/>
      <c r="Y368" s="352"/>
      <c r="Z368" s="352"/>
    </row>
    <row r="369">
      <c r="A369" s="352"/>
      <c r="B369" s="352"/>
      <c r="C369" s="352"/>
      <c r="D369" s="352"/>
      <c r="E369" s="352"/>
      <c r="F369" s="352"/>
      <c r="G369" s="352"/>
      <c r="H369" s="352"/>
      <c r="I369" s="352"/>
      <c r="J369" s="352"/>
      <c r="K369" s="352"/>
      <c r="L369" s="352"/>
      <c r="M369" s="352"/>
      <c r="N369" s="352"/>
      <c r="O369" s="352"/>
      <c r="P369" s="352"/>
      <c r="Q369" s="352"/>
      <c r="R369" s="352"/>
      <c r="S369" s="352"/>
      <c r="T369" s="352"/>
      <c r="U369" s="352"/>
      <c r="V369" s="352"/>
      <c r="W369" s="352"/>
      <c r="X369" s="352"/>
      <c r="Y369" s="352"/>
      <c r="Z369" s="352"/>
    </row>
    <row r="370">
      <c r="A370" s="352"/>
      <c r="B370" s="352"/>
      <c r="C370" s="352"/>
      <c r="D370" s="352"/>
      <c r="E370" s="352"/>
      <c r="F370" s="352"/>
      <c r="G370" s="352"/>
      <c r="H370" s="352"/>
      <c r="I370" s="352"/>
      <c r="J370" s="352"/>
      <c r="K370" s="352"/>
      <c r="L370" s="352"/>
      <c r="M370" s="352"/>
      <c r="N370" s="352"/>
      <c r="O370" s="352"/>
      <c r="P370" s="352"/>
      <c r="Q370" s="352"/>
      <c r="R370" s="352"/>
      <c r="S370" s="352"/>
      <c r="T370" s="352"/>
      <c r="U370" s="352"/>
      <c r="V370" s="352"/>
      <c r="W370" s="352"/>
      <c r="X370" s="352"/>
      <c r="Y370" s="352"/>
      <c r="Z370" s="352"/>
    </row>
    <row r="371">
      <c r="A371" s="352"/>
      <c r="B371" s="352"/>
      <c r="C371" s="352"/>
      <c r="D371" s="352"/>
      <c r="E371" s="352"/>
      <c r="F371" s="352"/>
      <c r="G371" s="352"/>
      <c r="H371" s="352"/>
      <c r="I371" s="352"/>
      <c r="J371" s="352"/>
      <c r="K371" s="352"/>
      <c r="L371" s="352"/>
      <c r="M371" s="352"/>
      <c r="N371" s="352"/>
      <c r="O371" s="352"/>
      <c r="P371" s="352"/>
      <c r="Q371" s="352"/>
      <c r="R371" s="352"/>
      <c r="S371" s="352"/>
      <c r="T371" s="352"/>
      <c r="U371" s="352"/>
      <c r="V371" s="352"/>
      <c r="W371" s="352"/>
      <c r="X371" s="352"/>
      <c r="Y371" s="352"/>
      <c r="Z371" s="352"/>
    </row>
    <row r="372">
      <c r="A372" s="352"/>
      <c r="B372" s="352"/>
      <c r="C372" s="352"/>
      <c r="D372" s="352"/>
      <c r="E372" s="352"/>
      <c r="F372" s="352"/>
      <c r="G372" s="352"/>
      <c r="H372" s="352"/>
      <c r="I372" s="352"/>
      <c r="J372" s="352"/>
      <c r="K372" s="352"/>
      <c r="L372" s="352"/>
      <c r="M372" s="352"/>
      <c r="N372" s="352"/>
      <c r="O372" s="352"/>
      <c r="P372" s="352"/>
      <c r="Q372" s="352"/>
      <c r="R372" s="352"/>
      <c r="S372" s="352"/>
      <c r="T372" s="352"/>
      <c r="U372" s="352"/>
      <c r="V372" s="352"/>
      <c r="W372" s="352"/>
      <c r="X372" s="352"/>
      <c r="Y372" s="352"/>
      <c r="Z372" s="352"/>
    </row>
    <row r="373">
      <c r="A373" s="352"/>
      <c r="B373" s="352"/>
      <c r="C373" s="352"/>
      <c r="D373" s="352"/>
      <c r="E373" s="352"/>
      <c r="F373" s="352"/>
      <c r="G373" s="352"/>
      <c r="H373" s="352"/>
      <c r="I373" s="352"/>
      <c r="J373" s="352"/>
      <c r="K373" s="352"/>
      <c r="L373" s="352"/>
      <c r="M373" s="352"/>
      <c r="N373" s="352"/>
      <c r="O373" s="352"/>
      <c r="P373" s="352"/>
      <c r="Q373" s="352"/>
      <c r="R373" s="352"/>
      <c r="S373" s="352"/>
      <c r="T373" s="352"/>
      <c r="U373" s="352"/>
      <c r="V373" s="352"/>
      <c r="W373" s="352"/>
      <c r="X373" s="352"/>
      <c r="Y373" s="352"/>
      <c r="Z373" s="352"/>
    </row>
    <row r="374">
      <c r="A374" s="352"/>
      <c r="B374" s="352"/>
      <c r="C374" s="352"/>
      <c r="D374" s="352"/>
      <c r="E374" s="352"/>
      <c r="F374" s="352"/>
      <c r="G374" s="352"/>
      <c r="H374" s="352"/>
      <c r="I374" s="352"/>
      <c r="J374" s="352"/>
      <c r="K374" s="352"/>
      <c r="L374" s="352"/>
      <c r="M374" s="352"/>
      <c r="N374" s="352"/>
      <c r="O374" s="352"/>
      <c r="P374" s="352"/>
      <c r="Q374" s="352"/>
      <c r="R374" s="352"/>
      <c r="S374" s="352"/>
      <c r="T374" s="352"/>
      <c r="U374" s="352"/>
      <c r="V374" s="352"/>
      <c r="W374" s="352"/>
      <c r="X374" s="352"/>
      <c r="Y374" s="352"/>
      <c r="Z374" s="352"/>
    </row>
    <row r="375">
      <c r="A375" s="352"/>
      <c r="B375" s="352"/>
      <c r="C375" s="352"/>
      <c r="D375" s="352"/>
      <c r="E375" s="352"/>
      <c r="F375" s="352"/>
      <c r="G375" s="352"/>
      <c r="H375" s="352"/>
      <c r="I375" s="352"/>
      <c r="J375" s="352"/>
      <c r="K375" s="352"/>
      <c r="L375" s="352"/>
      <c r="M375" s="352"/>
      <c r="N375" s="352"/>
      <c r="O375" s="352"/>
      <c r="P375" s="352"/>
      <c r="Q375" s="352"/>
      <c r="R375" s="352"/>
      <c r="S375" s="352"/>
      <c r="T375" s="352"/>
      <c r="U375" s="352"/>
      <c r="V375" s="352"/>
      <c r="W375" s="352"/>
      <c r="X375" s="352"/>
      <c r="Y375" s="352"/>
      <c r="Z375" s="352"/>
    </row>
    <row r="376">
      <c r="A376" s="352"/>
      <c r="B376" s="352"/>
      <c r="C376" s="352"/>
      <c r="D376" s="352"/>
      <c r="E376" s="352"/>
      <c r="F376" s="352"/>
      <c r="G376" s="352"/>
      <c r="H376" s="352"/>
      <c r="I376" s="352"/>
      <c r="J376" s="352"/>
      <c r="K376" s="352"/>
      <c r="L376" s="352"/>
      <c r="M376" s="352"/>
      <c r="N376" s="352"/>
      <c r="O376" s="352"/>
      <c r="P376" s="352"/>
      <c r="Q376" s="352"/>
      <c r="R376" s="352"/>
      <c r="S376" s="352"/>
      <c r="T376" s="352"/>
      <c r="U376" s="352"/>
      <c r="V376" s="352"/>
      <c r="W376" s="352"/>
      <c r="X376" s="352"/>
      <c r="Y376" s="352"/>
      <c r="Z376" s="352"/>
    </row>
    <row r="377">
      <c r="A377" s="352"/>
      <c r="B377" s="352"/>
      <c r="C377" s="352"/>
      <c r="D377" s="352"/>
      <c r="E377" s="352"/>
      <c r="F377" s="352"/>
      <c r="G377" s="352"/>
      <c r="H377" s="352"/>
      <c r="I377" s="352"/>
      <c r="J377" s="352"/>
      <c r="K377" s="352"/>
      <c r="L377" s="352"/>
      <c r="M377" s="352"/>
      <c r="N377" s="352"/>
      <c r="O377" s="352"/>
      <c r="P377" s="352"/>
      <c r="Q377" s="352"/>
      <c r="R377" s="352"/>
      <c r="S377" s="352"/>
      <c r="T377" s="352"/>
      <c r="U377" s="352"/>
      <c r="V377" s="352"/>
      <c r="W377" s="352"/>
      <c r="X377" s="352"/>
      <c r="Y377" s="352"/>
      <c r="Z377" s="352"/>
    </row>
    <row r="378">
      <c r="A378" s="352"/>
      <c r="B378" s="352"/>
      <c r="C378" s="352"/>
      <c r="D378" s="352"/>
      <c r="E378" s="352"/>
      <c r="F378" s="352"/>
      <c r="G378" s="352"/>
      <c r="H378" s="352"/>
      <c r="I378" s="352"/>
      <c r="J378" s="352"/>
      <c r="K378" s="352"/>
      <c r="L378" s="352"/>
      <c r="M378" s="352"/>
      <c r="N378" s="352"/>
      <c r="O378" s="352"/>
      <c r="P378" s="352"/>
      <c r="Q378" s="352"/>
      <c r="R378" s="352"/>
      <c r="S378" s="352"/>
      <c r="T378" s="352"/>
      <c r="U378" s="352"/>
      <c r="V378" s="352"/>
      <c r="W378" s="352"/>
      <c r="X378" s="352"/>
      <c r="Y378" s="352"/>
      <c r="Z378" s="352"/>
    </row>
    <row r="379">
      <c r="A379" s="352"/>
      <c r="B379" s="352"/>
      <c r="C379" s="352"/>
      <c r="D379" s="352"/>
      <c r="E379" s="352"/>
      <c r="F379" s="352"/>
      <c r="G379" s="352"/>
      <c r="H379" s="352"/>
      <c r="I379" s="352"/>
      <c r="J379" s="352"/>
      <c r="K379" s="352"/>
      <c r="L379" s="352"/>
      <c r="M379" s="352"/>
      <c r="N379" s="352"/>
      <c r="O379" s="352"/>
      <c r="P379" s="352"/>
      <c r="Q379" s="352"/>
      <c r="R379" s="352"/>
      <c r="S379" s="352"/>
      <c r="T379" s="352"/>
      <c r="U379" s="352"/>
      <c r="V379" s="352"/>
      <c r="W379" s="352"/>
      <c r="X379" s="352"/>
      <c r="Y379" s="352"/>
      <c r="Z379" s="352"/>
    </row>
    <row r="380">
      <c r="A380" s="352"/>
      <c r="B380" s="352"/>
      <c r="C380" s="352"/>
      <c r="D380" s="352"/>
      <c r="E380" s="352"/>
      <c r="F380" s="352"/>
      <c r="G380" s="352"/>
      <c r="H380" s="352"/>
      <c r="I380" s="352"/>
      <c r="J380" s="352"/>
      <c r="K380" s="352"/>
      <c r="L380" s="352"/>
      <c r="M380" s="352"/>
      <c r="N380" s="352"/>
      <c r="O380" s="352"/>
      <c r="P380" s="352"/>
      <c r="Q380" s="352"/>
      <c r="R380" s="352"/>
      <c r="S380" s="352"/>
      <c r="T380" s="352"/>
      <c r="U380" s="352"/>
      <c r="V380" s="352"/>
      <c r="W380" s="352"/>
      <c r="X380" s="352"/>
      <c r="Y380" s="352"/>
      <c r="Z380" s="352"/>
    </row>
    <row r="381">
      <c r="A381" s="352"/>
      <c r="B381" s="352"/>
      <c r="C381" s="352"/>
      <c r="D381" s="352"/>
      <c r="E381" s="352"/>
      <c r="F381" s="352"/>
      <c r="G381" s="352"/>
      <c r="H381" s="352"/>
      <c r="I381" s="352"/>
      <c r="J381" s="352"/>
      <c r="K381" s="352"/>
      <c r="L381" s="352"/>
      <c r="M381" s="352"/>
      <c r="N381" s="352"/>
      <c r="O381" s="352"/>
      <c r="P381" s="352"/>
      <c r="Q381" s="352"/>
      <c r="R381" s="352"/>
      <c r="S381" s="352"/>
      <c r="T381" s="352"/>
      <c r="U381" s="352"/>
      <c r="V381" s="352"/>
      <c r="W381" s="352"/>
      <c r="X381" s="352"/>
      <c r="Y381" s="352"/>
      <c r="Z381" s="352"/>
    </row>
    <row r="382">
      <c r="A382" s="352"/>
      <c r="B382" s="352"/>
      <c r="C382" s="352"/>
      <c r="D382" s="352"/>
      <c r="E382" s="352"/>
      <c r="F382" s="352"/>
      <c r="G382" s="352"/>
      <c r="H382" s="352"/>
      <c r="I382" s="352"/>
      <c r="J382" s="352"/>
      <c r="K382" s="352"/>
      <c r="L382" s="352"/>
      <c r="M382" s="352"/>
      <c r="N382" s="352"/>
      <c r="O382" s="352"/>
      <c r="P382" s="352"/>
      <c r="Q382" s="352"/>
      <c r="R382" s="352"/>
      <c r="S382" s="352"/>
      <c r="T382" s="352"/>
      <c r="U382" s="352"/>
      <c r="V382" s="352"/>
      <c r="W382" s="352"/>
      <c r="X382" s="352"/>
      <c r="Y382" s="352"/>
      <c r="Z382" s="352"/>
    </row>
    <row r="383">
      <c r="A383" s="352"/>
      <c r="B383" s="352"/>
      <c r="C383" s="352"/>
      <c r="D383" s="352"/>
      <c r="E383" s="352"/>
      <c r="F383" s="352"/>
      <c r="G383" s="352"/>
      <c r="H383" s="352"/>
      <c r="I383" s="352"/>
      <c r="J383" s="352"/>
      <c r="K383" s="352"/>
      <c r="L383" s="352"/>
      <c r="M383" s="352"/>
      <c r="N383" s="352"/>
      <c r="O383" s="352"/>
      <c r="P383" s="352"/>
      <c r="Q383" s="352"/>
      <c r="R383" s="352"/>
      <c r="S383" s="352"/>
      <c r="T383" s="352"/>
      <c r="U383" s="352"/>
      <c r="V383" s="352"/>
      <c r="W383" s="352"/>
      <c r="X383" s="352"/>
      <c r="Y383" s="352"/>
      <c r="Z383" s="352"/>
    </row>
    <row r="384">
      <c r="A384" s="352"/>
      <c r="B384" s="352"/>
      <c r="C384" s="352"/>
      <c r="D384" s="352"/>
      <c r="E384" s="352"/>
      <c r="F384" s="352"/>
      <c r="G384" s="352"/>
      <c r="H384" s="352"/>
      <c r="I384" s="352"/>
      <c r="J384" s="352"/>
      <c r="K384" s="352"/>
      <c r="L384" s="352"/>
      <c r="M384" s="352"/>
      <c r="N384" s="352"/>
      <c r="O384" s="352"/>
      <c r="P384" s="352"/>
      <c r="Q384" s="352"/>
      <c r="R384" s="352"/>
      <c r="S384" s="352"/>
      <c r="T384" s="352"/>
      <c r="U384" s="352"/>
      <c r="V384" s="352"/>
      <c r="W384" s="352"/>
      <c r="X384" s="352"/>
      <c r="Y384" s="352"/>
      <c r="Z384" s="352"/>
    </row>
    <row r="385">
      <c r="A385" s="352"/>
      <c r="B385" s="352"/>
      <c r="C385" s="352"/>
      <c r="D385" s="352"/>
      <c r="E385" s="352"/>
      <c r="F385" s="352"/>
      <c r="G385" s="352"/>
      <c r="H385" s="352"/>
      <c r="I385" s="352"/>
      <c r="J385" s="352"/>
      <c r="K385" s="352"/>
      <c r="L385" s="352"/>
      <c r="M385" s="352"/>
      <c r="N385" s="352"/>
      <c r="O385" s="352"/>
      <c r="P385" s="352"/>
      <c r="Q385" s="352"/>
      <c r="R385" s="352"/>
      <c r="S385" s="352"/>
      <c r="T385" s="352"/>
      <c r="U385" s="352"/>
      <c r="V385" s="352"/>
      <c r="W385" s="352"/>
      <c r="X385" s="352"/>
      <c r="Y385" s="352"/>
      <c r="Z385" s="352"/>
    </row>
    <row r="386">
      <c r="A386" s="352"/>
      <c r="B386" s="352"/>
      <c r="C386" s="352"/>
      <c r="D386" s="352"/>
      <c r="E386" s="352"/>
      <c r="F386" s="352"/>
      <c r="G386" s="352"/>
      <c r="H386" s="352"/>
      <c r="I386" s="352"/>
      <c r="J386" s="352"/>
      <c r="K386" s="352"/>
      <c r="L386" s="352"/>
      <c r="M386" s="352"/>
      <c r="N386" s="352"/>
      <c r="O386" s="352"/>
      <c r="P386" s="352"/>
      <c r="Q386" s="352"/>
      <c r="R386" s="352"/>
      <c r="S386" s="352"/>
      <c r="T386" s="352"/>
      <c r="U386" s="352"/>
      <c r="V386" s="352"/>
      <c r="W386" s="352"/>
      <c r="X386" s="352"/>
      <c r="Y386" s="352"/>
      <c r="Z386" s="352"/>
    </row>
    <row r="387">
      <c r="A387" s="352"/>
      <c r="B387" s="352"/>
      <c r="C387" s="352"/>
      <c r="D387" s="352"/>
      <c r="E387" s="352"/>
      <c r="F387" s="352"/>
      <c r="G387" s="352"/>
      <c r="H387" s="352"/>
      <c r="I387" s="352"/>
      <c r="J387" s="352"/>
      <c r="K387" s="352"/>
      <c r="L387" s="352"/>
      <c r="M387" s="352"/>
      <c r="N387" s="352"/>
      <c r="O387" s="352"/>
      <c r="P387" s="352"/>
      <c r="Q387" s="352"/>
      <c r="R387" s="352"/>
      <c r="S387" s="352"/>
      <c r="T387" s="352"/>
      <c r="U387" s="352"/>
      <c r="V387" s="352"/>
      <c r="W387" s="352"/>
      <c r="X387" s="352"/>
      <c r="Y387" s="352"/>
      <c r="Z387" s="352"/>
    </row>
    <row r="388">
      <c r="A388" s="352"/>
      <c r="B388" s="352"/>
      <c r="C388" s="352"/>
      <c r="D388" s="352"/>
      <c r="E388" s="352"/>
      <c r="F388" s="352"/>
      <c r="G388" s="352"/>
      <c r="H388" s="352"/>
      <c r="I388" s="352"/>
      <c r="J388" s="352"/>
      <c r="K388" s="352"/>
      <c r="L388" s="352"/>
      <c r="M388" s="352"/>
      <c r="N388" s="352"/>
      <c r="O388" s="352"/>
      <c r="P388" s="352"/>
      <c r="Q388" s="352"/>
      <c r="R388" s="352"/>
      <c r="S388" s="352"/>
      <c r="T388" s="352"/>
      <c r="U388" s="352"/>
      <c r="V388" s="352"/>
      <c r="W388" s="352"/>
      <c r="X388" s="352"/>
      <c r="Y388" s="352"/>
      <c r="Z388" s="352"/>
    </row>
    <row r="389">
      <c r="A389" s="352"/>
      <c r="B389" s="352"/>
      <c r="C389" s="352"/>
      <c r="D389" s="352"/>
      <c r="E389" s="352"/>
      <c r="F389" s="352"/>
      <c r="G389" s="352"/>
      <c r="H389" s="352"/>
      <c r="I389" s="352"/>
      <c r="J389" s="352"/>
      <c r="K389" s="352"/>
      <c r="L389" s="352"/>
      <c r="M389" s="352"/>
      <c r="N389" s="352"/>
      <c r="O389" s="352"/>
      <c r="P389" s="352"/>
      <c r="Q389" s="352"/>
      <c r="R389" s="352"/>
      <c r="S389" s="352"/>
      <c r="T389" s="352"/>
      <c r="U389" s="352"/>
      <c r="V389" s="352"/>
      <c r="W389" s="352"/>
      <c r="X389" s="352"/>
      <c r="Y389" s="352"/>
      <c r="Z389" s="352"/>
    </row>
    <row r="390">
      <c r="A390" s="352"/>
      <c r="B390" s="352"/>
      <c r="C390" s="352"/>
      <c r="D390" s="352"/>
      <c r="E390" s="352"/>
      <c r="F390" s="352"/>
      <c r="G390" s="352"/>
      <c r="H390" s="352"/>
      <c r="I390" s="352"/>
      <c r="J390" s="352"/>
      <c r="K390" s="352"/>
      <c r="L390" s="352"/>
      <c r="M390" s="352"/>
      <c r="N390" s="352"/>
      <c r="O390" s="352"/>
      <c r="P390" s="352"/>
      <c r="Q390" s="352"/>
      <c r="R390" s="352"/>
      <c r="S390" s="352"/>
      <c r="T390" s="352"/>
      <c r="U390" s="352"/>
      <c r="V390" s="352"/>
      <c r="W390" s="352"/>
      <c r="X390" s="352"/>
      <c r="Y390" s="352"/>
      <c r="Z390" s="352"/>
    </row>
    <row r="391">
      <c r="A391" s="352"/>
      <c r="B391" s="352"/>
      <c r="C391" s="352"/>
      <c r="D391" s="352"/>
      <c r="E391" s="352"/>
      <c r="F391" s="352"/>
      <c r="G391" s="352"/>
      <c r="H391" s="352"/>
      <c r="I391" s="352"/>
      <c r="J391" s="352"/>
      <c r="K391" s="352"/>
      <c r="L391" s="352"/>
      <c r="M391" s="352"/>
      <c r="N391" s="352"/>
      <c r="O391" s="352"/>
      <c r="P391" s="352"/>
      <c r="Q391" s="352"/>
      <c r="R391" s="352"/>
      <c r="S391" s="352"/>
      <c r="T391" s="352"/>
      <c r="U391" s="352"/>
      <c r="V391" s="352"/>
      <c r="W391" s="352"/>
      <c r="X391" s="352"/>
      <c r="Y391" s="352"/>
      <c r="Z391" s="352"/>
    </row>
    <row r="392">
      <c r="A392" s="352"/>
      <c r="B392" s="352"/>
      <c r="C392" s="352"/>
      <c r="D392" s="352"/>
      <c r="E392" s="352"/>
      <c r="F392" s="352"/>
      <c r="G392" s="352"/>
      <c r="H392" s="352"/>
      <c r="I392" s="352"/>
      <c r="J392" s="352"/>
      <c r="K392" s="352"/>
      <c r="L392" s="352"/>
      <c r="M392" s="352"/>
      <c r="N392" s="352"/>
      <c r="O392" s="352"/>
      <c r="P392" s="352"/>
      <c r="Q392" s="352"/>
      <c r="R392" s="352"/>
      <c r="S392" s="352"/>
      <c r="T392" s="352"/>
      <c r="U392" s="352"/>
      <c r="V392" s="352"/>
      <c r="W392" s="352"/>
      <c r="X392" s="352"/>
      <c r="Y392" s="352"/>
      <c r="Z392" s="352"/>
    </row>
    <row r="393">
      <c r="A393" s="352"/>
      <c r="B393" s="352"/>
      <c r="C393" s="352"/>
      <c r="D393" s="352"/>
      <c r="E393" s="352"/>
      <c r="F393" s="352"/>
      <c r="G393" s="352"/>
      <c r="H393" s="352"/>
      <c r="I393" s="352"/>
      <c r="J393" s="352"/>
      <c r="K393" s="352"/>
      <c r="L393" s="352"/>
      <c r="M393" s="352"/>
      <c r="N393" s="352"/>
      <c r="O393" s="352"/>
      <c r="P393" s="352"/>
      <c r="Q393" s="352"/>
      <c r="R393" s="352"/>
      <c r="S393" s="352"/>
      <c r="T393" s="352"/>
      <c r="U393" s="352"/>
      <c r="V393" s="352"/>
      <c r="W393" s="352"/>
      <c r="X393" s="352"/>
      <c r="Y393" s="352"/>
      <c r="Z393" s="352"/>
    </row>
    <row r="394">
      <c r="A394" s="352"/>
      <c r="B394" s="352"/>
      <c r="C394" s="352"/>
      <c r="D394" s="352"/>
      <c r="E394" s="352"/>
      <c r="F394" s="352"/>
      <c r="G394" s="352"/>
      <c r="H394" s="352"/>
      <c r="I394" s="352"/>
      <c r="J394" s="352"/>
      <c r="K394" s="352"/>
      <c r="L394" s="352"/>
      <c r="M394" s="352"/>
      <c r="N394" s="352"/>
      <c r="O394" s="352"/>
      <c r="P394" s="352"/>
      <c r="Q394" s="352"/>
      <c r="R394" s="352"/>
      <c r="S394" s="352"/>
      <c r="T394" s="352"/>
      <c r="U394" s="352"/>
      <c r="V394" s="352"/>
      <c r="W394" s="352"/>
      <c r="X394" s="352"/>
      <c r="Y394" s="352"/>
      <c r="Z394" s="352"/>
    </row>
    <row r="395">
      <c r="A395" s="352"/>
      <c r="B395" s="352"/>
      <c r="C395" s="352"/>
      <c r="D395" s="352"/>
      <c r="E395" s="352"/>
      <c r="F395" s="352"/>
      <c r="G395" s="352"/>
      <c r="H395" s="352"/>
      <c r="I395" s="352"/>
      <c r="J395" s="352"/>
      <c r="K395" s="352"/>
      <c r="L395" s="352"/>
      <c r="M395" s="352"/>
      <c r="N395" s="352"/>
      <c r="O395" s="352"/>
      <c r="P395" s="352"/>
      <c r="Q395" s="352"/>
      <c r="R395" s="352"/>
      <c r="S395" s="352"/>
      <c r="T395" s="352"/>
      <c r="U395" s="352"/>
      <c r="V395" s="352"/>
      <c r="W395" s="352"/>
      <c r="X395" s="352"/>
      <c r="Y395" s="352"/>
      <c r="Z395" s="352"/>
    </row>
    <row r="396">
      <c r="A396" s="352"/>
      <c r="B396" s="352"/>
      <c r="C396" s="352"/>
      <c r="D396" s="352"/>
      <c r="E396" s="352"/>
      <c r="F396" s="352"/>
      <c r="G396" s="352"/>
      <c r="H396" s="352"/>
      <c r="I396" s="352"/>
      <c r="J396" s="352"/>
      <c r="K396" s="352"/>
      <c r="L396" s="352"/>
      <c r="M396" s="352"/>
      <c r="N396" s="352"/>
      <c r="O396" s="352"/>
      <c r="P396" s="352"/>
      <c r="Q396" s="352"/>
      <c r="R396" s="352"/>
      <c r="S396" s="352"/>
      <c r="T396" s="352"/>
      <c r="U396" s="352"/>
      <c r="V396" s="352"/>
      <c r="W396" s="352"/>
      <c r="X396" s="352"/>
      <c r="Y396" s="352"/>
      <c r="Z396" s="352"/>
    </row>
    <row r="397">
      <c r="A397" s="352"/>
      <c r="B397" s="352"/>
      <c r="C397" s="352"/>
      <c r="D397" s="352"/>
      <c r="E397" s="352"/>
      <c r="F397" s="352"/>
      <c r="G397" s="352"/>
      <c r="H397" s="352"/>
      <c r="I397" s="352"/>
      <c r="J397" s="352"/>
      <c r="K397" s="352"/>
      <c r="L397" s="352"/>
      <c r="M397" s="352"/>
      <c r="N397" s="352"/>
      <c r="O397" s="352"/>
      <c r="P397" s="352"/>
      <c r="Q397" s="352"/>
      <c r="R397" s="352"/>
      <c r="S397" s="352"/>
      <c r="T397" s="352"/>
      <c r="U397" s="352"/>
      <c r="V397" s="352"/>
      <c r="W397" s="352"/>
      <c r="X397" s="352"/>
      <c r="Y397" s="352"/>
      <c r="Z397" s="352"/>
    </row>
    <row r="398">
      <c r="A398" s="352"/>
      <c r="B398" s="352"/>
      <c r="C398" s="352"/>
      <c r="D398" s="352"/>
      <c r="E398" s="352"/>
      <c r="F398" s="352"/>
      <c r="G398" s="352"/>
      <c r="H398" s="352"/>
      <c r="I398" s="352"/>
      <c r="J398" s="352"/>
      <c r="K398" s="352"/>
      <c r="L398" s="352"/>
      <c r="M398" s="352"/>
      <c r="N398" s="352"/>
      <c r="O398" s="352"/>
      <c r="P398" s="352"/>
      <c r="Q398" s="352"/>
      <c r="R398" s="352"/>
      <c r="S398" s="352"/>
      <c r="T398" s="352"/>
      <c r="U398" s="352"/>
      <c r="V398" s="352"/>
      <c r="W398" s="352"/>
      <c r="X398" s="352"/>
      <c r="Y398" s="352"/>
      <c r="Z398" s="352"/>
    </row>
    <row r="399">
      <c r="A399" s="352"/>
      <c r="B399" s="352"/>
      <c r="C399" s="352"/>
      <c r="D399" s="352"/>
      <c r="E399" s="352"/>
      <c r="F399" s="352"/>
      <c r="G399" s="352"/>
      <c r="H399" s="352"/>
      <c r="I399" s="352"/>
      <c r="J399" s="352"/>
      <c r="K399" s="352"/>
      <c r="L399" s="352"/>
      <c r="M399" s="352"/>
      <c r="N399" s="352"/>
      <c r="O399" s="352"/>
      <c r="P399" s="352"/>
      <c r="Q399" s="352"/>
      <c r="R399" s="352"/>
      <c r="S399" s="352"/>
      <c r="T399" s="352"/>
      <c r="U399" s="352"/>
      <c r="V399" s="352"/>
      <c r="W399" s="352"/>
      <c r="X399" s="352"/>
      <c r="Y399" s="352"/>
      <c r="Z399" s="352"/>
    </row>
    <row r="400">
      <c r="A400" s="352"/>
      <c r="B400" s="352"/>
      <c r="C400" s="352"/>
      <c r="D400" s="352"/>
      <c r="E400" s="352"/>
      <c r="F400" s="352"/>
      <c r="G400" s="352"/>
      <c r="H400" s="352"/>
      <c r="I400" s="352"/>
      <c r="J400" s="352"/>
      <c r="K400" s="352"/>
      <c r="L400" s="352"/>
      <c r="M400" s="352"/>
      <c r="N400" s="352"/>
      <c r="O400" s="352"/>
      <c r="P400" s="352"/>
      <c r="Q400" s="352"/>
      <c r="R400" s="352"/>
      <c r="S400" s="352"/>
      <c r="T400" s="352"/>
      <c r="U400" s="352"/>
      <c r="V400" s="352"/>
      <c r="W400" s="352"/>
      <c r="X400" s="352"/>
      <c r="Y400" s="352"/>
      <c r="Z400" s="352"/>
    </row>
    <row r="401">
      <c r="A401" s="352"/>
      <c r="B401" s="352"/>
      <c r="C401" s="352"/>
      <c r="D401" s="352"/>
      <c r="E401" s="352"/>
      <c r="F401" s="352"/>
      <c r="G401" s="352"/>
      <c r="H401" s="352"/>
      <c r="I401" s="352"/>
      <c r="J401" s="352"/>
      <c r="K401" s="352"/>
      <c r="L401" s="352"/>
      <c r="M401" s="352"/>
      <c r="N401" s="352"/>
      <c r="O401" s="352"/>
      <c r="P401" s="352"/>
      <c r="Q401" s="352"/>
      <c r="R401" s="352"/>
      <c r="S401" s="352"/>
      <c r="T401" s="352"/>
      <c r="U401" s="352"/>
      <c r="V401" s="352"/>
      <c r="W401" s="352"/>
      <c r="X401" s="352"/>
      <c r="Y401" s="352"/>
      <c r="Z401" s="352"/>
    </row>
    <row r="402">
      <c r="A402" s="352"/>
      <c r="B402" s="352"/>
      <c r="C402" s="352"/>
      <c r="D402" s="352"/>
      <c r="E402" s="352"/>
      <c r="F402" s="352"/>
      <c r="G402" s="352"/>
      <c r="H402" s="352"/>
      <c r="I402" s="352"/>
      <c r="J402" s="352"/>
      <c r="K402" s="352"/>
      <c r="L402" s="352"/>
      <c r="M402" s="352"/>
      <c r="N402" s="352"/>
      <c r="O402" s="352"/>
      <c r="P402" s="352"/>
      <c r="Q402" s="352"/>
      <c r="R402" s="352"/>
      <c r="S402" s="352"/>
      <c r="T402" s="352"/>
      <c r="U402" s="352"/>
      <c r="V402" s="352"/>
      <c r="W402" s="352"/>
      <c r="X402" s="352"/>
      <c r="Y402" s="352"/>
      <c r="Z402" s="352"/>
    </row>
    <row r="403">
      <c r="A403" s="352"/>
      <c r="B403" s="352"/>
      <c r="C403" s="352"/>
      <c r="D403" s="352"/>
      <c r="E403" s="352"/>
      <c r="F403" s="352"/>
      <c r="G403" s="352"/>
      <c r="H403" s="352"/>
      <c r="I403" s="352"/>
      <c r="J403" s="352"/>
      <c r="K403" s="352"/>
      <c r="L403" s="352"/>
      <c r="M403" s="352"/>
      <c r="N403" s="352"/>
      <c r="O403" s="352"/>
      <c r="P403" s="352"/>
      <c r="Q403" s="352"/>
      <c r="R403" s="352"/>
      <c r="S403" s="352"/>
      <c r="T403" s="352"/>
      <c r="U403" s="352"/>
      <c r="V403" s="352"/>
      <c r="W403" s="352"/>
      <c r="X403" s="352"/>
      <c r="Y403" s="352"/>
      <c r="Z403" s="352"/>
    </row>
    <row r="404">
      <c r="A404" s="352"/>
      <c r="B404" s="352"/>
      <c r="C404" s="352"/>
      <c r="D404" s="352"/>
      <c r="E404" s="352"/>
      <c r="F404" s="352"/>
      <c r="G404" s="352"/>
      <c r="H404" s="352"/>
      <c r="I404" s="352"/>
      <c r="J404" s="352"/>
      <c r="K404" s="352"/>
      <c r="L404" s="352"/>
      <c r="M404" s="352"/>
      <c r="N404" s="352"/>
      <c r="O404" s="352"/>
      <c r="P404" s="352"/>
      <c r="Q404" s="352"/>
      <c r="R404" s="352"/>
      <c r="S404" s="352"/>
      <c r="T404" s="352"/>
      <c r="U404" s="352"/>
      <c r="V404" s="352"/>
      <c r="W404" s="352"/>
      <c r="X404" s="352"/>
      <c r="Y404" s="352"/>
      <c r="Z404" s="352"/>
    </row>
    <row r="405">
      <c r="A405" s="352"/>
      <c r="B405" s="352"/>
      <c r="C405" s="352"/>
      <c r="D405" s="352"/>
      <c r="E405" s="352"/>
      <c r="F405" s="352"/>
      <c r="G405" s="352"/>
      <c r="H405" s="352"/>
      <c r="I405" s="352"/>
      <c r="J405" s="352"/>
      <c r="K405" s="352"/>
      <c r="L405" s="352"/>
      <c r="M405" s="352"/>
      <c r="N405" s="352"/>
      <c r="O405" s="352"/>
      <c r="P405" s="352"/>
      <c r="Q405" s="352"/>
      <c r="R405" s="352"/>
      <c r="S405" s="352"/>
      <c r="T405" s="352"/>
      <c r="U405" s="352"/>
      <c r="V405" s="352"/>
      <c r="W405" s="352"/>
      <c r="X405" s="352"/>
      <c r="Y405" s="352"/>
      <c r="Z405" s="352"/>
    </row>
    <row r="406">
      <c r="A406" s="352"/>
      <c r="B406" s="352"/>
      <c r="C406" s="352"/>
      <c r="D406" s="352"/>
      <c r="E406" s="352"/>
      <c r="F406" s="352"/>
      <c r="G406" s="352"/>
      <c r="H406" s="352"/>
      <c r="I406" s="352"/>
      <c r="J406" s="352"/>
      <c r="K406" s="352"/>
      <c r="L406" s="352"/>
      <c r="M406" s="352"/>
      <c r="N406" s="352"/>
      <c r="O406" s="352"/>
      <c r="P406" s="352"/>
      <c r="Q406" s="352"/>
      <c r="R406" s="352"/>
      <c r="S406" s="352"/>
      <c r="T406" s="352"/>
      <c r="U406" s="352"/>
      <c r="V406" s="352"/>
      <c r="W406" s="352"/>
      <c r="X406" s="352"/>
      <c r="Y406" s="352"/>
      <c r="Z406" s="352"/>
    </row>
    <row r="407">
      <c r="A407" s="352"/>
      <c r="B407" s="352"/>
      <c r="C407" s="352"/>
      <c r="D407" s="352"/>
      <c r="E407" s="352"/>
      <c r="F407" s="352"/>
      <c r="G407" s="352"/>
      <c r="H407" s="352"/>
      <c r="I407" s="352"/>
      <c r="J407" s="352"/>
      <c r="K407" s="352"/>
      <c r="L407" s="352"/>
      <c r="M407" s="352"/>
      <c r="N407" s="352"/>
      <c r="O407" s="352"/>
      <c r="P407" s="352"/>
      <c r="Q407" s="352"/>
      <c r="R407" s="352"/>
      <c r="S407" s="352"/>
      <c r="T407" s="352"/>
      <c r="U407" s="352"/>
      <c r="V407" s="352"/>
      <c r="W407" s="352"/>
      <c r="X407" s="352"/>
      <c r="Y407" s="352"/>
      <c r="Z407" s="352"/>
    </row>
    <row r="408">
      <c r="A408" s="352"/>
      <c r="B408" s="352"/>
      <c r="C408" s="352"/>
      <c r="D408" s="352"/>
      <c r="E408" s="352"/>
      <c r="F408" s="352"/>
      <c r="G408" s="352"/>
      <c r="H408" s="352"/>
      <c r="I408" s="352"/>
      <c r="J408" s="352"/>
      <c r="K408" s="352"/>
      <c r="L408" s="352"/>
      <c r="M408" s="352"/>
      <c r="N408" s="352"/>
      <c r="O408" s="352"/>
      <c r="P408" s="352"/>
      <c r="Q408" s="352"/>
      <c r="R408" s="352"/>
      <c r="S408" s="352"/>
      <c r="T408" s="352"/>
      <c r="U408" s="352"/>
      <c r="V408" s="352"/>
      <c r="W408" s="352"/>
      <c r="X408" s="352"/>
      <c r="Y408" s="352"/>
      <c r="Z408" s="352"/>
    </row>
    <row r="409">
      <c r="A409" s="352"/>
      <c r="B409" s="352"/>
      <c r="C409" s="352"/>
      <c r="D409" s="352"/>
      <c r="E409" s="352"/>
      <c r="F409" s="352"/>
      <c r="G409" s="352"/>
      <c r="H409" s="352"/>
      <c r="I409" s="352"/>
      <c r="J409" s="352"/>
      <c r="K409" s="352"/>
      <c r="L409" s="352"/>
      <c r="M409" s="352"/>
      <c r="N409" s="352"/>
      <c r="O409" s="352"/>
      <c r="P409" s="352"/>
      <c r="Q409" s="352"/>
      <c r="R409" s="352"/>
      <c r="S409" s="352"/>
      <c r="T409" s="352"/>
      <c r="U409" s="352"/>
      <c r="V409" s="352"/>
      <c r="W409" s="352"/>
      <c r="X409" s="352"/>
      <c r="Y409" s="352"/>
      <c r="Z409" s="352"/>
    </row>
    <row r="410">
      <c r="A410" s="352"/>
      <c r="B410" s="352"/>
      <c r="C410" s="352"/>
      <c r="D410" s="352"/>
      <c r="E410" s="352"/>
      <c r="F410" s="352"/>
      <c r="G410" s="352"/>
      <c r="H410" s="352"/>
      <c r="I410" s="352"/>
      <c r="J410" s="352"/>
      <c r="K410" s="352"/>
      <c r="L410" s="352"/>
      <c r="M410" s="352"/>
      <c r="N410" s="352"/>
      <c r="O410" s="352"/>
      <c r="P410" s="352"/>
      <c r="Q410" s="352"/>
      <c r="R410" s="352"/>
      <c r="S410" s="352"/>
      <c r="T410" s="352"/>
      <c r="U410" s="352"/>
      <c r="V410" s="352"/>
      <c r="W410" s="352"/>
      <c r="X410" s="352"/>
      <c r="Y410" s="352"/>
      <c r="Z410" s="352"/>
    </row>
    <row r="411">
      <c r="A411" s="352"/>
      <c r="B411" s="352"/>
      <c r="C411" s="352"/>
      <c r="D411" s="352"/>
      <c r="E411" s="352"/>
      <c r="F411" s="352"/>
      <c r="G411" s="352"/>
      <c r="H411" s="352"/>
      <c r="I411" s="352"/>
      <c r="J411" s="352"/>
      <c r="K411" s="352"/>
      <c r="L411" s="352"/>
      <c r="M411" s="352"/>
      <c r="N411" s="352"/>
      <c r="O411" s="352"/>
      <c r="P411" s="352"/>
      <c r="Q411" s="352"/>
      <c r="R411" s="352"/>
      <c r="S411" s="352"/>
      <c r="T411" s="352"/>
      <c r="U411" s="352"/>
      <c r="V411" s="352"/>
      <c r="W411" s="352"/>
      <c r="X411" s="352"/>
      <c r="Y411" s="352"/>
      <c r="Z411" s="352"/>
    </row>
    <row r="412">
      <c r="A412" s="352"/>
      <c r="B412" s="352"/>
      <c r="C412" s="352"/>
      <c r="D412" s="352"/>
      <c r="E412" s="352"/>
      <c r="F412" s="352"/>
      <c r="G412" s="352"/>
      <c r="H412" s="352"/>
      <c r="I412" s="352"/>
      <c r="J412" s="352"/>
      <c r="K412" s="352"/>
      <c r="L412" s="352"/>
      <c r="M412" s="352"/>
      <c r="N412" s="352"/>
      <c r="O412" s="352"/>
      <c r="P412" s="352"/>
      <c r="Q412" s="352"/>
      <c r="R412" s="352"/>
      <c r="S412" s="352"/>
      <c r="T412" s="352"/>
      <c r="U412" s="352"/>
      <c r="V412" s="352"/>
      <c r="W412" s="352"/>
      <c r="X412" s="352"/>
      <c r="Y412" s="352"/>
      <c r="Z412" s="352"/>
    </row>
    <row r="413">
      <c r="A413" s="352"/>
      <c r="B413" s="352"/>
      <c r="C413" s="352"/>
      <c r="D413" s="352"/>
      <c r="E413" s="352"/>
      <c r="F413" s="352"/>
      <c r="G413" s="352"/>
      <c r="H413" s="352"/>
      <c r="I413" s="352"/>
      <c r="J413" s="352"/>
      <c r="K413" s="352"/>
      <c r="L413" s="352"/>
      <c r="M413" s="352"/>
      <c r="N413" s="352"/>
      <c r="O413" s="352"/>
      <c r="P413" s="352"/>
      <c r="Q413" s="352"/>
      <c r="R413" s="352"/>
      <c r="S413" s="352"/>
      <c r="T413" s="352"/>
      <c r="U413" s="352"/>
      <c r="V413" s="352"/>
      <c r="W413" s="352"/>
      <c r="X413" s="352"/>
      <c r="Y413" s="352"/>
      <c r="Z413" s="352"/>
    </row>
    <row r="414">
      <c r="A414" s="352"/>
      <c r="B414" s="352"/>
      <c r="C414" s="352"/>
      <c r="D414" s="352"/>
      <c r="E414" s="352"/>
      <c r="F414" s="352"/>
      <c r="G414" s="352"/>
      <c r="H414" s="352"/>
      <c r="I414" s="352"/>
      <c r="J414" s="352"/>
      <c r="K414" s="352"/>
      <c r="L414" s="352"/>
      <c r="M414" s="352"/>
      <c r="N414" s="352"/>
      <c r="O414" s="352"/>
      <c r="P414" s="352"/>
      <c r="Q414" s="352"/>
      <c r="R414" s="352"/>
      <c r="S414" s="352"/>
      <c r="T414" s="352"/>
      <c r="U414" s="352"/>
      <c r="V414" s="352"/>
      <c r="W414" s="352"/>
      <c r="X414" s="352"/>
      <c r="Y414" s="352"/>
      <c r="Z414" s="352"/>
    </row>
    <row r="415">
      <c r="A415" s="352"/>
      <c r="B415" s="352"/>
      <c r="C415" s="352"/>
      <c r="D415" s="352"/>
      <c r="E415" s="352"/>
      <c r="F415" s="352"/>
      <c r="G415" s="352"/>
      <c r="H415" s="352"/>
      <c r="I415" s="352"/>
      <c r="J415" s="352"/>
      <c r="K415" s="352"/>
      <c r="L415" s="352"/>
      <c r="M415" s="352"/>
      <c r="N415" s="352"/>
      <c r="O415" s="352"/>
      <c r="P415" s="352"/>
      <c r="Q415" s="352"/>
      <c r="R415" s="352"/>
      <c r="S415" s="352"/>
      <c r="T415" s="352"/>
      <c r="U415" s="352"/>
      <c r="V415" s="352"/>
      <c r="W415" s="352"/>
      <c r="X415" s="352"/>
      <c r="Y415" s="352"/>
      <c r="Z415" s="352"/>
    </row>
    <row r="416">
      <c r="A416" s="352"/>
      <c r="B416" s="352"/>
      <c r="C416" s="352"/>
      <c r="D416" s="352"/>
      <c r="E416" s="352"/>
      <c r="F416" s="352"/>
      <c r="G416" s="352"/>
      <c r="H416" s="352"/>
      <c r="I416" s="352"/>
      <c r="J416" s="352"/>
      <c r="K416" s="352"/>
      <c r="L416" s="352"/>
      <c r="M416" s="352"/>
      <c r="N416" s="352"/>
      <c r="O416" s="352"/>
      <c r="P416" s="352"/>
      <c r="Q416" s="352"/>
      <c r="R416" s="352"/>
      <c r="S416" s="352"/>
      <c r="T416" s="352"/>
      <c r="U416" s="352"/>
      <c r="V416" s="352"/>
      <c r="W416" s="352"/>
      <c r="X416" s="352"/>
      <c r="Y416" s="352"/>
      <c r="Z416" s="352"/>
    </row>
    <row r="417">
      <c r="A417" s="352"/>
      <c r="B417" s="352"/>
      <c r="C417" s="352"/>
      <c r="D417" s="352"/>
      <c r="E417" s="352"/>
      <c r="F417" s="352"/>
      <c r="G417" s="352"/>
      <c r="H417" s="352"/>
      <c r="I417" s="352"/>
      <c r="J417" s="352"/>
      <c r="K417" s="352"/>
      <c r="L417" s="352"/>
      <c r="M417" s="352"/>
      <c r="N417" s="352"/>
      <c r="O417" s="352"/>
      <c r="P417" s="352"/>
      <c r="Q417" s="352"/>
      <c r="R417" s="352"/>
      <c r="S417" s="352"/>
      <c r="T417" s="352"/>
      <c r="U417" s="352"/>
      <c r="V417" s="352"/>
      <c r="W417" s="352"/>
      <c r="X417" s="352"/>
      <c r="Y417" s="352"/>
      <c r="Z417" s="352"/>
    </row>
    <row r="418">
      <c r="A418" s="352"/>
      <c r="B418" s="352"/>
      <c r="C418" s="352"/>
      <c r="D418" s="352"/>
      <c r="E418" s="352"/>
      <c r="F418" s="352"/>
      <c r="G418" s="352"/>
      <c r="H418" s="352"/>
      <c r="I418" s="352"/>
      <c r="J418" s="352"/>
      <c r="K418" s="352"/>
      <c r="L418" s="352"/>
      <c r="M418" s="352"/>
      <c r="N418" s="352"/>
      <c r="O418" s="352"/>
      <c r="P418" s="352"/>
      <c r="Q418" s="352"/>
      <c r="R418" s="352"/>
      <c r="S418" s="352"/>
      <c r="T418" s="352"/>
      <c r="U418" s="352"/>
      <c r="V418" s="352"/>
      <c r="W418" s="352"/>
      <c r="X418" s="352"/>
      <c r="Y418" s="352"/>
      <c r="Z418" s="352"/>
    </row>
    <row r="419">
      <c r="A419" s="352"/>
      <c r="B419" s="352"/>
      <c r="C419" s="352"/>
      <c r="D419" s="352"/>
      <c r="E419" s="352"/>
      <c r="F419" s="352"/>
      <c r="G419" s="352"/>
      <c r="H419" s="352"/>
      <c r="I419" s="352"/>
      <c r="J419" s="352"/>
      <c r="K419" s="352"/>
      <c r="L419" s="352"/>
      <c r="M419" s="352"/>
      <c r="N419" s="352"/>
      <c r="O419" s="352"/>
      <c r="P419" s="352"/>
      <c r="Q419" s="352"/>
      <c r="R419" s="352"/>
      <c r="S419" s="352"/>
      <c r="T419" s="352"/>
      <c r="U419" s="352"/>
      <c r="V419" s="352"/>
      <c r="W419" s="352"/>
      <c r="X419" s="352"/>
      <c r="Y419" s="352"/>
      <c r="Z419" s="352"/>
    </row>
    <row r="420">
      <c r="A420" s="352"/>
      <c r="B420" s="352"/>
      <c r="C420" s="352"/>
      <c r="D420" s="352"/>
      <c r="E420" s="352"/>
      <c r="F420" s="352"/>
      <c r="G420" s="352"/>
      <c r="H420" s="352"/>
      <c r="I420" s="352"/>
      <c r="J420" s="352"/>
      <c r="K420" s="352"/>
      <c r="L420" s="352"/>
      <c r="M420" s="352"/>
      <c r="N420" s="352"/>
      <c r="O420" s="352"/>
      <c r="P420" s="352"/>
      <c r="Q420" s="352"/>
      <c r="R420" s="352"/>
      <c r="S420" s="352"/>
      <c r="T420" s="352"/>
      <c r="U420" s="352"/>
      <c r="V420" s="352"/>
      <c r="W420" s="352"/>
      <c r="X420" s="352"/>
      <c r="Y420" s="352"/>
      <c r="Z420" s="352"/>
    </row>
    <row r="421">
      <c r="A421" s="352"/>
      <c r="B421" s="352"/>
      <c r="C421" s="352"/>
      <c r="D421" s="352"/>
      <c r="E421" s="352"/>
      <c r="F421" s="352"/>
      <c r="G421" s="352"/>
      <c r="H421" s="352"/>
      <c r="I421" s="352"/>
      <c r="J421" s="352"/>
      <c r="K421" s="352"/>
      <c r="L421" s="352"/>
      <c r="M421" s="352"/>
      <c r="N421" s="352"/>
      <c r="O421" s="352"/>
      <c r="P421" s="352"/>
      <c r="Q421" s="352"/>
      <c r="R421" s="352"/>
      <c r="S421" s="352"/>
      <c r="T421" s="352"/>
      <c r="U421" s="352"/>
      <c r="V421" s="352"/>
      <c r="W421" s="352"/>
      <c r="X421" s="352"/>
      <c r="Y421" s="352"/>
      <c r="Z421" s="352"/>
    </row>
    <row r="422">
      <c r="A422" s="352"/>
      <c r="B422" s="352"/>
      <c r="C422" s="352"/>
      <c r="D422" s="352"/>
      <c r="E422" s="352"/>
      <c r="F422" s="352"/>
      <c r="G422" s="352"/>
      <c r="H422" s="352"/>
      <c r="I422" s="352"/>
      <c r="J422" s="352"/>
      <c r="K422" s="352"/>
      <c r="L422" s="352"/>
      <c r="M422" s="352"/>
      <c r="N422" s="352"/>
      <c r="O422" s="352"/>
      <c r="P422" s="352"/>
      <c r="Q422" s="352"/>
      <c r="R422" s="352"/>
      <c r="S422" s="352"/>
      <c r="T422" s="352"/>
      <c r="U422" s="352"/>
      <c r="V422" s="352"/>
      <c r="W422" s="352"/>
      <c r="X422" s="352"/>
      <c r="Y422" s="352"/>
      <c r="Z422" s="352"/>
    </row>
    <row r="423">
      <c r="A423" s="352"/>
      <c r="B423" s="352"/>
      <c r="C423" s="352"/>
      <c r="D423" s="352"/>
      <c r="E423" s="352"/>
      <c r="F423" s="352"/>
      <c r="G423" s="352"/>
      <c r="H423" s="352"/>
      <c r="I423" s="352"/>
      <c r="J423" s="352"/>
      <c r="K423" s="352"/>
      <c r="L423" s="352"/>
      <c r="M423" s="352"/>
      <c r="N423" s="352"/>
      <c r="O423" s="352"/>
      <c r="P423" s="352"/>
      <c r="Q423" s="352"/>
      <c r="R423" s="352"/>
      <c r="S423" s="352"/>
      <c r="T423" s="352"/>
      <c r="U423" s="352"/>
      <c r="V423" s="352"/>
      <c r="W423" s="352"/>
      <c r="X423" s="352"/>
      <c r="Y423" s="352"/>
      <c r="Z423" s="352"/>
    </row>
    <row r="424">
      <c r="A424" s="352"/>
      <c r="B424" s="352"/>
      <c r="C424" s="352"/>
      <c r="D424" s="352"/>
      <c r="E424" s="352"/>
      <c r="F424" s="352"/>
      <c r="G424" s="352"/>
      <c r="H424" s="352"/>
      <c r="I424" s="352"/>
      <c r="J424" s="352"/>
      <c r="K424" s="352"/>
      <c r="L424" s="352"/>
      <c r="M424" s="352"/>
      <c r="N424" s="352"/>
      <c r="O424" s="352"/>
      <c r="P424" s="352"/>
      <c r="Q424" s="352"/>
      <c r="R424" s="352"/>
      <c r="S424" s="352"/>
      <c r="T424" s="352"/>
      <c r="U424" s="352"/>
      <c r="V424" s="352"/>
      <c r="W424" s="352"/>
      <c r="X424" s="352"/>
      <c r="Y424" s="352"/>
      <c r="Z424" s="352"/>
    </row>
    <row r="425">
      <c r="A425" s="352"/>
      <c r="B425" s="352"/>
      <c r="C425" s="352"/>
      <c r="D425" s="352"/>
      <c r="E425" s="352"/>
      <c r="F425" s="352"/>
      <c r="G425" s="352"/>
      <c r="H425" s="352"/>
      <c r="I425" s="352"/>
      <c r="J425" s="352"/>
      <c r="K425" s="352"/>
      <c r="L425" s="352"/>
      <c r="M425" s="352"/>
      <c r="N425" s="352"/>
      <c r="O425" s="352"/>
      <c r="P425" s="352"/>
      <c r="Q425" s="352"/>
      <c r="R425" s="352"/>
      <c r="S425" s="352"/>
      <c r="T425" s="352"/>
      <c r="U425" s="352"/>
      <c r="V425" s="352"/>
      <c r="W425" s="352"/>
      <c r="X425" s="352"/>
      <c r="Y425" s="352"/>
      <c r="Z425" s="352"/>
    </row>
    <row r="426">
      <c r="A426" s="352"/>
      <c r="B426" s="352"/>
      <c r="C426" s="352"/>
      <c r="D426" s="352"/>
      <c r="E426" s="352"/>
      <c r="F426" s="352"/>
      <c r="G426" s="352"/>
      <c r="H426" s="352"/>
      <c r="I426" s="352"/>
      <c r="J426" s="352"/>
      <c r="K426" s="352"/>
      <c r="L426" s="352"/>
      <c r="M426" s="352"/>
      <c r="N426" s="352"/>
      <c r="O426" s="352"/>
      <c r="P426" s="352"/>
      <c r="Q426" s="352"/>
      <c r="R426" s="352"/>
      <c r="S426" s="352"/>
      <c r="T426" s="352"/>
      <c r="U426" s="352"/>
      <c r="V426" s="352"/>
      <c r="W426" s="352"/>
      <c r="X426" s="352"/>
      <c r="Y426" s="352"/>
      <c r="Z426" s="352"/>
    </row>
    <row r="427">
      <c r="A427" s="352"/>
      <c r="B427" s="352"/>
      <c r="C427" s="352"/>
      <c r="D427" s="352"/>
      <c r="E427" s="352"/>
      <c r="F427" s="352"/>
      <c r="G427" s="352"/>
      <c r="H427" s="352"/>
      <c r="I427" s="352"/>
      <c r="J427" s="352"/>
      <c r="K427" s="352"/>
      <c r="L427" s="352"/>
      <c r="M427" s="352"/>
      <c r="N427" s="352"/>
      <c r="O427" s="352"/>
      <c r="P427" s="352"/>
      <c r="Q427" s="352"/>
      <c r="R427" s="352"/>
      <c r="S427" s="352"/>
      <c r="T427" s="352"/>
      <c r="U427" s="352"/>
      <c r="V427" s="352"/>
      <c r="W427" s="352"/>
      <c r="X427" s="352"/>
      <c r="Y427" s="352"/>
      <c r="Z427" s="352"/>
    </row>
    <row r="428">
      <c r="A428" s="352"/>
      <c r="B428" s="352"/>
      <c r="C428" s="352"/>
      <c r="D428" s="352"/>
      <c r="E428" s="352"/>
      <c r="F428" s="352"/>
      <c r="G428" s="352"/>
      <c r="H428" s="352"/>
      <c r="I428" s="352"/>
      <c r="J428" s="352"/>
      <c r="K428" s="352"/>
      <c r="L428" s="352"/>
      <c r="M428" s="352"/>
      <c r="N428" s="352"/>
      <c r="O428" s="352"/>
      <c r="P428" s="352"/>
      <c r="Q428" s="352"/>
      <c r="R428" s="352"/>
      <c r="S428" s="352"/>
      <c r="T428" s="352"/>
      <c r="U428" s="352"/>
      <c r="V428" s="352"/>
      <c r="W428" s="352"/>
      <c r="X428" s="352"/>
      <c r="Y428" s="352"/>
      <c r="Z428" s="352"/>
    </row>
    <row r="429">
      <c r="A429" s="352"/>
      <c r="B429" s="352"/>
      <c r="C429" s="352"/>
      <c r="D429" s="352"/>
      <c r="E429" s="352"/>
      <c r="F429" s="352"/>
      <c r="G429" s="352"/>
      <c r="H429" s="352"/>
      <c r="I429" s="352"/>
      <c r="J429" s="352"/>
      <c r="K429" s="352"/>
      <c r="L429" s="352"/>
      <c r="M429" s="352"/>
      <c r="N429" s="352"/>
      <c r="O429" s="352"/>
      <c r="P429" s="352"/>
      <c r="Q429" s="352"/>
      <c r="R429" s="352"/>
      <c r="S429" s="352"/>
      <c r="T429" s="352"/>
      <c r="U429" s="352"/>
      <c r="V429" s="352"/>
      <c r="W429" s="352"/>
      <c r="X429" s="352"/>
      <c r="Y429" s="352"/>
      <c r="Z429" s="352"/>
    </row>
    <row r="430">
      <c r="A430" s="352"/>
      <c r="B430" s="352"/>
      <c r="C430" s="352"/>
      <c r="D430" s="352"/>
      <c r="E430" s="352"/>
      <c r="F430" s="352"/>
      <c r="G430" s="352"/>
      <c r="H430" s="352"/>
      <c r="I430" s="352"/>
      <c r="J430" s="352"/>
      <c r="K430" s="352"/>
      <c r="L430" s="352"/>
      <c r="M430" s="352"/>
      <c r="N430" s="352"/>
      <c r="O430" s="352"/>
      <c r="P430" s="352"/>
      <c r="Q430" s="352"/>
      <c r="R430" s="352"/>
      <c r="S430" s="352"/>
      <c r="T430" s="352"/>
      <c r="U430" s="352"/>
      <c r="V430" s="352"/>
      <c r="W430" s="352"/>
      <c r="X430" s="352"/>
      <c r="Y430" s="352"/>
      <c r="Z430" s="352"/>
    </row>
    <row r="431">
      <c r="A431" s="352"/>
      <c r="B431" s="352"/>
      <c r="C431" s="352"/>
      <c r="D431" s="352"/>
      <c r="E431" s="352"/>
      <c r="F431" s="352"/>
      <c r="G431" s="352"/>
      <c r="H431" s="352"/>
      <c r="I431" s="352"/>
      <c r="J431" s="352"/>
      <c r="K431" s="352"/>
      <c r="L431" s="352"/>
      <c r="M431" s="352"/>
      <c r="N431" s="352"/>
      <c r="O431" s="352"/>
      <c r="P431" s="352"/>
      <c r="Q431" s="352"/>
      <c r="R431" s="352"/>
      <c r="S431" s="352"/>
      <c r="T431" s="352"/>
      <c r="U431" s="352"/>
      <c r="V431" s="352"/>
      <c r="W431" s="352"/>
      <c r="X431" s="352"/>
      <c r="Y431" s="352"/>
      <c r="Z431" s="352"/>
    </row>
    <row r="432">
      <c r="A432" s="352"/>
      <c r="B432" s="352"/>
      <c r="C432" s="352"/>
      <c r="D432" s="352"/>
      <c r="E432" s="352"/>
      <c r="F432" s="352"/>
      <c r="G432" s="352"/>
      <c r="H432" s="352"/>
      <c r="I432" s="352"/>
      <c r="J432" s="352"/>
      <c r="K432" s="352"/>
      <c r="L432" s="352"/>
      <c r="M432" s="352"/>
      <c r="N432" s="352"/>
      <c r="O432" s="352"/>
      <c r="P432" s="352"/>
      <c r="Q432" s="352"/>
      <c r="R432" s="352"/>
      <c r="S432" s="352"/>
      <c r="T432" s="352"/>
      <c r="U432" s="352"/>
      <c r="V432" s="352"/>
      <c r="W432" s="352"/>
      <c r="X432" s="352"/>
      <c r="Y432" s="352"/>
      <c r="Z432" s="352"/>
    </row>
    <row r="433">
      <c r="A433" s="352"/>
      <c r="B433" s="352"/>
      <c r="C433" s="352"/>
      <c r="D433" s="352"/>
      <c r="E433" s="352"/>
      <c r="F433" s="352"/>
      <c r="G433" s="352"/>
      <c r="H433" s="352"/>
      <c r="I433" s="352"/>
      <c r="J433" s="352"/>
      <c r="K433" s="352"/>
      <c r="L433" s="352"/>
      <c r="M433" s="352"/>
      <c r="N433" s="352"/>
      <c r="O433" s="352"/>
      <c r="P433" s="352"/>
      <c r="Q433" s="352"/>
      <c r="R433" s="352"/>
      <c r="S433" s="352"/>
      <c r="T433" s="352"/>
      <c r="U433" s="352"/>
      <c r="V433" s="352"/>
      <c r="W433" s="352"/>
      <c r="X433" s="352"/>
      <c r="Y433" s="352"/>
      <c r="Z433" s="352"/>
    </row>
    <row r="434">
      <c r="A434" s="352"/>
      <c r="B434" s="352"/>
      <c r="C434" s="352"/>
      <c r="D434" s="352"/>
      <c r="E434" s="352"/>
      <c r="F434" s="352"/>
      <c r="G434" s="352"/>
      <c r="H434" s="352"/>
      <c r="I434" s="352"/>
      <c r="J434" s="352"/>
      <c r="K434" s="352"/>
      <c r="L434" s="352"/>
      <c r="M434" s="352"/>
      <c r="N434" s="352"/>
      <c r="O434" s="352"/>
      <c r="P434" s="352"/>
      <c r="Q434" s="352"/>
      <c r="R434" s="352"/>
      <c r="S434" s="352"/>
      <c r="T434" s="352"/>
      <c r="U434" s="352"/>
      <c r="V434" s="352"/>
      <c r="W434" s="352"/>
      <c r="X434" s="352"/>
      <c r="Y434" s="352"/>
      <c r="Z434" s="352"/>
    </row>
    <row r="435">
      <c r="A435" s="352"/>
      <c r="B435" s="352"/>
      <c r="C435" s="352"/>
      <c r="D435" s="352"/>
      <c r="E435" s="352"/>
      <c r="F435" s="352"/>
      <c r="G435" s="352"/>
      <c r="H435" s="352"/>
      <c r="I435" s="352"/>
      <c r="J435" s="352"/>
      <c r="K435" s="352"/>
      <c r="L435" s="352"/>
      <c r="M435" s="352"/>
      <c r="N435" s="352"/>
      <c r="O435" s="352"/>
      <c r="P435" s="352"/>
      <c r="Q435" s="352"/>
      <c r="R435" s="352"/>
      <c r="S435" s="352"/>
      <c r="T435" s="352"/>
      <c r="U435" s="352"/>
      <c r="V435" s="352"/>
      <c r="W435" s="352"/>
      <c r="X435" s="352"/>
      <c r="Y435" s="352"/>
      <c r="Z435" s="352"/>
    </row>
    <row r="436">
      <c r="A436" s="352"/>
      <c r="B436" s="352"/>
      <c r="C436" s="352"/>
      <c r="D436" s="352"/>
      <c r="E436" s="352"/>
      <c r="F436" s="352"/>
      <c r="G436" s="352"/>
      <c r="H436" s="352"/>
      <c r="I436" s="352"/>
      <c r="J436" s="352"/>
      <c r="K436" s="352"/>
      <c r="L436" s="352"/>
      <c r="M436" s="352"/>
      <c r="N436" s="352"/>
      <c r="O436" s="352"/>
      <c r="P436" s="352"/>
      <c r="Q436" s="352"/>
      <c r="R436" s="352"/>
      <c r="S436" s="352"/>
      <c r="T436" s="352"/>
      <c r="U436" s="352"/>
      <c r="V436" s="352"/>
      <c r="W436" s="352"/>
      <c r="X436" s="352"/>
      <c r="Y436" s="352"/>
      <c r="Z436" s="352"/>
    </row>
    <row r="437">
      <c r="A437" s="352"/>
      <c r="B437" s="352"/>
      <c r="C437" s="352"/>
      <c r="D437" s="352"/>
      <c r="E437" s="352"/>
      <c r="F437" s="352"/>
      <c r="G437" s="352"/>
      <c r="H437" s="352"/>
      <c r="I437" s="352"/>
      <c r="J437" s="352"/>
      <c r="K437" s="352"/>
      <c r="L437" s="352"/>
      <c r="M437" s="352"/>
      <c r="N437" s="352"/>
      <c r="O437" s="352"/>
      <c r="P437" s="352"/>
      <c r="Q437" s="352"/>
      <c r="R437" s="352"/>
      <c r="S437" s="352"/>
      <c r="T437" s="352"/>
      <c r="U437" s="352"/>
      <c r="V437" s="352"/>
      <c r="W437" s="352"/>
      <c r="X437" s="352"/>
      <c r="Y437" s="352"/>
      <c r="Z437" s="352"/>
    </row>
    <row r="438">
      <c r="A438" s="352"/>
      <c r="B438" s="352"/>
      <c r="C438" s="352"/>
      <c r="D438" s="352"/>
      <c r="E438" s="352"/>
      <c r="F438" s="352"/>
      <c r="G438" s="352"/>
      <c r="H438" s="352"/>
      <c r="I438" s="352"/>
      <c r="J438" s="352"/>
      <c r="K438" s="352"/>
      <c r="L438" s="352"/>
      <c r="M438" s="352"/>
      <c r="N438" s="352"/>
      <c r="O438" s="352"/>
      <c r="P438" s="352"/>
      <c r="Q438" s="352"/>
      <c r="R438" s="352"/>
      <c r="S438" s="352"/>
      <c r="T438" s="352"/>
      <c r="U438" s="352"/>
      <c r="V438" s="352"/>
      <c r="W438" s="352"/>
      <c r="X438" s="352"/>
      <c r="Y438" s="352"/>
      <c r="Z438" s="352"/>
    </row>
    <row r="439">
      <c r="A439" s="352"/>
      <c r="B439" s="352"/>
      <c r="C439" s="352"/>
      <c r="D439" s="352"/>
      <c r="E439" s="352"/>
      <c r="F439" s="352"/>
      <c r="G439" s="352"/>
      <c r="H439" s="352"/>
      <c r="I439" s="352"/>
      <c r="J439" s="352"/>
      <c r="K439" s="352"/>
      <c r="L439" s="352"/>
      <c r="M439" s="352"/>
      <c r="N439" s="352"/>
      <c r="O439" s="352"/>
      <c r="P439" s="352"/>
      <c r="Q439" s="352"/>
      <c r="R439" s="352"/>
      <c r="S439" s="352"/>
      <c r="T439" s="352"/>
      <c r="U439" s="352"/>
      <c r="V439" s="352"/>
      <c r="W439" s="352"/>
      <c r="X439" s="352"/>
      <c r="Y439" s="352"/>
      <c r="Z439" s="352"/>
    </row>
    <row r="440">
      <c r="A440" s="352"/>
      <c r="B440" s="352"/>
      <c r="C440" s="352"/>
      <c r="D440" s="352"/>
      <c r="E440" s="352"/>
      <c r="F440" s="352"/>
      <c r="G440" s="352"/>
      <c r="H440" s="352"/>
      <c r="I440" s="352"/>
      <c r="J440" s="352"/>
      <c r="K440" s="352"/>
      <c r="L440" s="352"/>
      <c r="M440" s="352"/>
      <c r="N440" s="352"/>
      <c r="O440" s="352"/>
      <c r="P440" s="352"/>
      <c r="Q440" s="352"/>
      <c r="R440" s="352"/>
      <c r="S440" s="352"/>
      <c r="T440" s="352"/>
      <c r="U440" s="352"/>
      <c r="V440" s="352"/>
      <c r="W440" s="352"/>
      <c r="X440" s="352"/>
      <c r="Y440" s="352"/>
      <c r="Z440" s="352"/>
    </row>
    <row r="441">
      <c r="A441" s="352"/>
      <c r="B441" s="352"/>
      <c r="C441" s="352"/>
      <c r="D441" s="352"/>
      <c r="E441" s="352"/>
      <c r="F441" s="352"/>
      <c r="G441" s="352"/>
      <c r="H441" s="352"/>
      <c r="I441" s="352"/>
      <c r="J441" s="352"/>
      <c r="K441" s="352"/>
      <c r="L441" s="352"/>
      <c r="M441" s="352"/>
      <c r="N441" s="352"/>
      <c r="O441" s="352"/>
      <c r="P441" s="352"/>
      <c r="Q441" s="352"/>
      <c r="R441" s="352"/>
      <c r="S441" s="352"/>
      <c r="T441" s="352"/>
      <c r="U441" s="352"/>
      <c r="V441" s="352"/>
      <c r="W441" s="352"/>
      <c r="X441" s="352"/>
      <c r="Y441" s="352"/>
      <c r="Z441" s="352"/>
    </row>
    <row r="442">
      <c r="A442" s="352"/>
      <c r="B442" s="352"/>
      <c r="C442" s="352"/>
      <c r="D442" s="352"/>
      <c r="E442" s="352"/>
      <c r="F442" s="352"/>
      <c r="G442" s="352"/>
      <c r="H442" s="352"/>
      <c r="I442" s="352"/>
      <c r="J442" s="352"/>
      <c r="K442" s="352"/>
      <c r="L442" s="352"/>
      <c r="M442" s="352"/>
      <c r="N442" s="352"/>
      <c r="O442" s="352"/>
      <c r="P442" s="352"/>
      <c r="Q442" s="352"/>
      <c r="R442" s="352"/>
      <c r="S442" s="352"/>
      <c r="T442" s="352"/>
      <c r="U442" s="352"/>
      <c r="V442" s="352"/>
      <c r="W442" s="352"/>
      <c r="X442" s="352"/>
      <c r="Y442" s="352"/>
      <c r="Z442" s="352"/>
    </row>
    <row r="443">
      <c r="A443" s="352"/>
      <c r="B443" s="352"/>
      <c r="C443" s="352"/>
      <c r="D443" s="352"/>
      <c r="E443" s="352"/>
      <c r="F443" s="352"/>
      <c r="G443" s="352"/>
      <c r="H443" s="352"/>
      <c r="I443" s="352"/>
      <c r="J443" s="352"/>
      <c r="K443" s="352"/>
      <c r="L443" s="352"/>
      <c r="M443" s="352"/>
      <c r="N443" s="352"/>
      <c r="O443" s="352"/>
      <c r="P443" s="352"/>
      <c r="Q443" s="352"/>
      <c r="R443" s="352"/>
      <c r="S443" s="352"/>
      <c r="T443" s="352"/>
      <c r="U443" s="352"/>
      <c r="V443" s="352"/>
      <c r="W443" s="352"/>
      <c r="X443" s="352"/>
      <c r="Y443" s="352"/>
      <c r="Z443" s="352"/>
    </row>
    <row r="444">
      <c r="A444" s="352"/>
      <c r="B444" s="352"/>
      <c r="C444" s="352"/>
      <c r="D444" s="352"/>
      <c r="E444" s="352"/>
      <c r="F444" s="352"/>
      <c r="G444" s="352"/>
      <c r="H444" s="352"/>
      <c r="I444" s="352"/>
      <c r="J444" s="352"/>
      <c r="K444" s="352"/>
      <c r="L444" s="352"/>
      <c r="M444" s="352"/>
      <c r="N444" s="352"/>
      <c r="O444" s="352"/>
      <c r="P444" s="352"/>
      <c r="Q444" s="352"/>
      <c r="R444" s="352"/>
      <c r="S444" s="352"/>
      <c r="T444" s="352"/>
      <c r="U444" s="352"/>
      <c r="V444" s="352"/>
      <c r="W444" s="352"/>
      <c r="X444" s="352"/>
      <c r="Y444" s="352"/>
      <c r="Z444" s="352"/>
    </row>
    <row r="445">
      <c r="A445" s="352"/>
      <c r="B445" s="352"/>
      <c r="C445" s="352"/>
      <c r="D445" s="352"/>
      <c r="E445" s="352"/>
      <c r="F445" s="352"/>
      <c r="G445" s="352"/>
      <c r="H445" s="352"/>
      <c r="I445" s="352"/>
      <c r="J445" s="352"/>
      <c r="K445" s="352"/>
      <c r="L445" s="352"/>
      <c r="M445" s="352"/>
      <c r="N445" s="352"/>
      <c r="O445" s="352"/>
      <c r="P445" s="352"/>
      <c r="Q445" s="352"/>
      <c r="R445" s="352"/>
      <c r="S445" s="352"/>
      <c r="T445" s="352"/>
      <c r="U445" s="352"/>
      <c r="V445" s="352"/>
      <c r="W445" s="352"/>
      <c r="X445" s="352"/>
      <c r="Y445" s="352"/>
      <c r="Z445" s="352"/>
    </row>
    <row r="446">
      <c r="A446" s="352"/>
      <c r="B446" s="352"/>
      <c r="C446" s="352"/>
      <c r="D446" s="352"/>
      <c r="E446" s="352"/>
      <c r="F446" s="352"/>
      <c r="G446" s="352"/>
      <c r="H446" s="352"/>
      <c r="I446" s="352"/>
      <c r="J446" s="352"/>
      <c r="K446" s="352"/>
      <c r="L446" s="352"/>
      <c r="M446" s="352"/>
      <c r="N446" s="352"/>
      <c r="O446" s="352"/>
      <c r="P446" s="352"/>
      <c r="Q446" s="352"/>
      <c r="R446" s="352"/>
      <c r="S446" s="352"/>
      <c r="T446" s="352"/>
      <c r="U446" s="352"/>
      <c r="V446" s="352"/>
      <c r="W446" s="352"/>
      <c r="X446" s="352"/>
      <c r="Y446" s="352"/>
      <c r="Z446" s="352"/>
    </row>
    <row r="447">
      <c r="A447" s="352"/>
      <c r="B447" s="352"/>
      <c r="C447" s="352"/>
      <c r="D447" s="352"/>
      <c r="E447" s="352"/>
      <c r="F447" s="352"/>
      <c r="G447" s="352"/>
      <c r="H447" s="352"/>
      <c r="I447" s="352"/>
      <c r="J447" s="352"/>
      <c r="K447" s="352"/>
      <c r="L447" s="352"/>
      <c r="M447" s="352"/>
      <c r="N447" s="352"/>
      <c r="O447" s="352"/>
      <c r="P447" s="352"/>
      <c r="Q447" s="352"/>
      <c r="R447" s="352"/>
      <c r="S447" s="352"/>
      <c r="T447" s="352"/>
      <c r="U447" s="352"/>
      <c r="V447" s="352"/>
      <c r="W447" s="352"/>
      <c r="X447" s="352"/>
      <c r="Y447" s="352"/>
      <c r="Z447" s="352"/>
    </row>
    <row r="448">
      <c r="A448" s="352"/>
      <c r="B448" s="352"/>
      <c r="C448" s="352"/>
      <c r="D448" s="352"/>
      <c r="E448" s="352"/>
      <c r="F448" s="352"/>
      <c r="G448" s="352"/>
      <c r="H448" s="352"/>
      <c r="I448" s="352"/>
      <c r="J448" s="352"/>
      <c r="K448" s="352"/>
      <c r="L448" s="352"/>
      <c r="M448" s="352"/>
      <c r="N448" s="352"/>
      <c r="O448" s="352"/>
      <c r="P448" s="352"/>
      <c r="Q448" s="352"/>
      <c r="R448" s="352"/>
      <c r="S448" s="352"/>
      <c r="T448" s="352"/>
      <c r="U448" s="352"/>
      <c r="V448" s="352"/>
      <c r="W448" s="352"/>
      <c r="X448" s="352"/>
      <c r="Y448" s="352"/>
      <c r="Z448" s="352"/>
    </row>
    <row r="449">
      <c r="A449" s="352"/>
      <c r="B449" s="352"/>
      <c r="C449" s="352"/>
      <c r="D449" s="352"/>
      <c r="E449" s="352"/>
      <c r="F449" s="352"/>
      <c r="G449" s="352"/>
      <c r="H449" s="352"/>
      <c r="I449" s="352"/>
      <c r="J449" s="352"/>
      <c r="K449" s="352"/>
      <c r="L449" s="352"/>
      <c r="M449" s="352"/>
      <c r="N449" s="352"/>
      <c r="O449" s="352"/>
      <c r="P449" s="352"/>
      <c r="Q449" s="352"/>
      <c r="R449" s="352"/>
      <c r="S449" s="352"/>
      <c r="T449" s="352"/>
      <c r="U449" s="352"/>
      <c r="V449" s="352"/>
      <c r="W449" s="352"/>
      <c r="X449" s="352"/>
      <c r="Y449" s="352"/>
      <c r="Z449" s="352"/>
    </row>
    <row r="450">
      <c r="A450" s="352"/>
      <c r="B450" s="352"/>
      <c r="C450" s="352"/>
      <c r="D450" s="352"/>
      <c r="E450" s="352"/>
      <c r="F450" s="352"/>
      <c r="G450" s="352"/>
      <c r="H450" s="352"/>
      <c r="I450" s="352"/>
      <c r="J450" s="352"/>
      <c r="K450" s="352"/>
      <c r="L450" s="352"/>
      <c r="M450" s="352"/>
      <c r="N450" s="352"/>
      <c r="O450" s="352"/>
      <c r="P450" s="352"/>
      <c r="Q450" s="352"/>
      <c r="R450" s="352"/>
      <c r="S450" s="352"/>
      <c r="T450" s="352"/>
      <c r="U450" s="352"/>
      <c r="V450" s="352"/>
      <c r="W450" s="352"/>
      <c r="X450" s="352"/>
      <c r="Y450" s="352"/>
      <c r="Z450" s="352"/>
    </row>
    <row r="451">
      <c r="A451" s="352"/>
      <c r="B451" s="352"/>
      <c r="C451" s="352"/>
      <c r="D451" s="352"/>
      <c r="E451" s="352"/>
      <c r="F451" s="352"/>
      <c r="G451" s="352"/>
      <c r="H451" s="352"/>
      <c r="I451" s="352"/>
      <c r="J451" s="352"/>
      <c r="K451" s="352"/>
      <c r="L451" s="352"/>
      <c r="M451" s="352"/>
      <c r="N451" s="352"/>
      <c r="O451" s="352"/>
      <c r="P451" s="352"/>
      <c r="Q451" s="352"/>
      <c r="R451" s="352"/>
      <c r="S451" s="352"/>
      <c r="T451" s="352"/>
      <c r="U451" s="352"/>
      <c r="V451" s="352"/>
      <c r="W451" s="352"/>
      <c r="X451" s="352"/>
      <c r="Y451" s="352"/>
      <c r="Z451" s="352"/>
    </row>
    <row r="452">
      <c r="A452" s="352"/>
      <c r="B452" s="352"/>
      <c r="C452" s="352"/>
      <c r="D452" s="352"/>
      <c r="E452" s="352"/>
      <c r="F452" s="352"/>
      <c r="G452" s="352"/>
      <c r="H452" s="352"/>
      <c r="I452" s="352"/>
      <c r="J452" s="352"/>
      <c r="K452" s="352"/>
      <c r="L452" s="352"/>
      <c r="M452" s="352"/>
      <c r="N452" s="352"/>
      <c r="O452" s="352"/>
      <c r="P452" s="352"/>
      <c r="Q452" s="352"/>
      <c r="R452" s="352"/>
      <c r="S452" s="352"/>
      <c r="T452" s="352"/>
      <c r="U452" s="352"/>
      <c r="V452" s="352"/>
      <c r="W452" s="352"/>
      <c r="X452" s="352"/>
      <c r="Y452" s="352"/>
      <c r="Z452" s="352"/>
    </row>
    <row r="453">
      <c r="A453" s="352"/>
      <c r="B453" s="352"/>
      <c r="C453" s="352"/>
      <c r="D453" s="352"/>
      <c r="E453" s="352"/>
      <c r="F453" s="352"/>
      <c r="G453" s="352"/>
      <c r="H453" s="352"/>
      <c r="I453" s="352"/>
      <c r="J453" s="352"/>
      <c r="K453" s="352"/>
      <c r="L453" s="352"/>
      <c r="M453" s="352"/>
      <c r="N453" s="352"/>
      <c r="O453" s="352"/>
      <c r="P453" s="352"/>
      <c r="Q453" s="352"/>
      <c r="R453" s="352"/>
      <c r="S453" s="352"/>
      <c r="T453" s="352"/>
      <c r="U453" s="352"/>
      <c r="V453" s="352"/>
      <c r="W453" s="352"/>
      <c r="X453" s="352"/>
      <c r="Y453" s="352"/>
      <c r="Z453" s="352"/>
    </row>
    <row r="454">
      <c r="A454" s="352"/>
      <c r="B454" s="352"/>
      <c r="C454" s="352"/>
      <c r="D454" s="352"/>
      <c r="E454" s="352"/>
      <c r="F454" s="352"/>
      <c r="G454" s="352"/>
      <c r="H454" s="352"/>
      <c r="I454" s="352"/>
      <c r="J454" s="352"/>
      <c r="K454" s="352"/>
      <c r="L454" s="352"/>
      <c r="M454" s="352"/>
      <c r="N454" s="352"/>
      <c r="O454" s="352"/>
      <c r="P454" s="352"/>
      <c r="Q454" s="352"/>
      <c r="R454" s="352"/>
      <c r="S454" s="352"/>
      <c r="T454" s="352"/>
      <c r="U454" s="352"/>
      <c r="V454" s="352"/>
      <c r="W454" s="352"/>
      <c r="X454" s="352"/>
      <c r="Y454" s="352"/>
      <c r="Z454" s="352"/>
    </row>
    <row r="455">
      <c r="A455" s="352"/>
      <c r="B455" s="352"/>
      <c r="C455" s="352"/>
      <c r="D455" s="352"/>
      <c r="E455" s="352"/>
      <c r="F455" s="352"/>
      <c r="G455" s="352"/>
      <c r="H455" s="352"/>
      <c r="I455" s="352"/>
      <c r="J455" s="352"/>
      <c r="K455" s="352"/>
      <c r="L455" s="352"/>
      <c r="M455" s="352"/>
      <c r="N455" s="352"/>
      <c r="O455" s="352"/>
      <c r="P455" s="352"/>
      <c r="Q455" s="352"/>
      <c r="R455" s="352"/>
      <c r="S455" s="352"/>
      <c r="T455" s="352"/>
      <c r="U455" s="352"/>
      <c r="V455" s="352"/>
      <c r="W455" s="352"/>
      <c r="X455" s="352"/>
      <c r="Y455" s="352"/>
      <c r="Z455" s="352"/>
    </row>
    <row r="456">
      <c r="A456" s="352"/>
      <c r="B456" s="352"/>
      <c r="C456" s="352"/>
      <c r="D456" s="352"/>
      <c r="E456" s="352"/>
      <c r="F456" s="352"/>
      <c r="G456" s="352"/>
      <c r="H456" s="352"/>
      <c r="I456" s="352"/>
      <c r="J456" s="352"/>
      <c r="K456" s="352"/>
      <c r="L456" s="352"/>
      <c r="M456" s="352"/>
      <c r="N456" s="352"/>
      <c r="O456" s="352"/>
      <c r="P456" s="352"/>
      <c r="Q456" s="352"/>
      <c r="R456" s="352"/>
      <c r="S456" s="352"/>
      <c r="T456" s="352"/>
      <c r="U456" s="352"/>
      <c r="V456" s="352"/>
      <c r="W456" s="352"/>
      <c r="X456" s="352"/>
      <c r="Y456" s="352"/>
      <c r="Z456" s="352"/>
    </row>
    <row r="457">
      <c r="A457" s="352"/>
      <c r="B457" s="352"/>
      <c r="C457" s="352"/>
      <c r="D457" s="352"/>
      <c r="E457" s="352"/>
      <c r="F457" s="352"/>
      <c r="G457" s="352"/>
      <c r="H457" s="352"/>
      <c r="I457" s="352"/>
      <c r="J457" s="352"/>
      <c r="K457" s="352"/>
      <c r="L457" s="352"/>
      <c r="M457" s="352"/>
      <c r="N457" s="352"/>
      <c r="O457" s="352"/>
      <c r="P457" s="352"/>
      <c r="Q457" s="352"/>
      <c r="R457" s="352"/>
      <c r="S457" s="352"/>
      <c r="T457" s="352"/>
      <c r="U457" s="352"/>
      <c r="V457" s="352"/>
      <c r="W457" s="352"/>
      <c r="X457" s="352"/>
      <c r="Y457" s="352"/>
      <c r="Z457" s="352"/>
    </row>
    <row r="458">
      <c r="A458" s="352"/>
      <c r="B458" s="352"/>
      <c r="C458" s="352"/>
      <c r="D458" s="352"/>
      <c r="E458" s="352"/>
      <c r="F458" s="352"/>
      <c r="G458" s="352"/>
      <c r="H458" s="352"/>
      <c r="I458" s="352"/>
      <c r="J458" s="352"/>
      <c r="K458" s="352"/>
      <c r="L458" s="352"/>
      <c r="M458" s="352"/>
      <c r="N458" s="352"/>
      <c r="O458" s="352"/>
      <c r="P458" s="352"/>
      <c r="Q458" s="352"/>
      <c r="R458" s="352"/>
      <c r="S458" s="352"/>
      <c r="T458" s="352"/>
      <c r="U458" s="352"/>
      <c r="V458" s="352"/>
      <c r="W458" s="352"/>
      <c r="X458" s="352"/>
      <c r="Y458" s="352"/>
      <c r="Z458" s="352"/>
    </row>
    <row r="459">
      <c r="A459" s="352"/>
      <c r="B459" s="352"/>
      <c r="C459" s="352"/>
      <c r="D459" s="352"/>
      <c r="E459" s="352"/>
      <c r="F459" s="352"/>
      <c r="G459" s="352"/>
      <c r="H459" s="352"/>
      <c r="I459" s="352"/>
      <c r="J459" s="352"/>
      <c r="K459" s="352"/>
      <c r="L459" s="352"/>
      <c r="M459" s="352"/>
      <c r="N459" s="352"/>
      <c r="O459" s="352"/>
      <c r="P459" s="352"/>
      <c r="Q459" s="352"/>
      <c r="R459" s="352"/>
      <c r="S459" s="352"/>
      <c r="T459" s="352"/>
      <c r="U459" s="352"/>
      <c r="V459" s="352"/>
      <c r="W459" s="352"/>
      <c r="X459" s="352"/>
      <c r="Y459" s="352"/>
      <c r="Z459" s="352"/>
    </row>
    <row r="460">
      <c r="A460" s="352"/>
      <c r="B460" s="352"/>
      <c r="C460" s="352"/>
      <c r="D460" s="352"/>
      <c r="E460" s="352"/>
      <c r="F460" s="352"/>
      <c r="G460" s="352"/>
      <c r="H460" s="352"/>
      <c r="I460" s="352"/>
      <c r="J460" s="352"/>
      <c r="K460" s="352"/>
      <c r="L460" s="352"/>
      <c r="M460" s="352"/>
      <c r="N460" s="352"/>
      <c r="O460" s="352"/>
      <c r="P460" s="352"/>
      <c r="Q460" s="352"/>
      <c r="R460" s="352"/>
      <c r="S460" s="352"/>
      <c r="T460" s="352"/>
      <c r="U460" s="352"/>
      <c r="V460" s="352"/>
      <c r="W460" s="352"/>
      <c r="X460" s="352"/>
      <c r="Y460" s="352"/>
      <c r="Z460" s="352"/>
    </row>
    <row r="461">
      <c r="A461" s="352"/>
      <c r="B461" s="352"/>
      <c r="C461" s="352"/>
      <c r="D461" s="352"/>
      <c r="E461" s="352"/>
      <c r="F461" s="352"/>
      <c r="G461" s="352"/>
      <c r="H461" s="352"/>
      <c r="I461" s="352"/>
      <c r="J461" s="352"/>
      <c r="K461" s="352"/>
      <c r="L461" s="352"/>
      <c r="M461" s="352"/>
      <c r="N461" s="352"/>
      <c r="O461" s="352"/>
      <c r="P461" s="352"/>
      <c r="Q461" s="352"/>
      <c r="R461" s="352"/>
      <c r="S461" s="352"/>
      <c r="T461" s="352"/>
      <c r="U461" s="352"/>
      <c r="V461" s="352"/>
      <c r="W461" s="352"/>
      <c r="X461" s="352"/>
      <c r="Y461" s="352"/>
      <c r="Z461" s="352"/>
    </row>
    <row r="462">
      <c r="A462" s="352"/>
      <c r="B462" s="352"/>
      <c r="C462" s="352"/>
      <c r="D462" s="352"/>
      <c r="E462" s="352"/>
      <c r="F462" s="352"/>
      <c r="G462" s="352"/>
      <c r="H462" s="352"/>
      <c r="I462" s="352"/>
      <c r="J462" s="352"/>
      <c r="K462" s="352"/>
      <c r="L462" s="352"/>
      <c r="M462" s="352"/>
      <c r="N462" s="352"/>
      <c r="O462" s="352"/>
      <c r="P462" s="352"/>
      <c r="Q462" s="352"/>
      <c r="R462" s="352"/>
      <c r="S462" s="352"/>
      <c r="T462" s="352"/>
      <c r="U462" s="352"/>
      <c r="V462" s="352"/>
      <c r="W462" s="352"/>
      <c r="X462" s="352"/>
      <c r="Y462" s="352"/>
      <c r="Z462" s="352"/>
    </row>
    <row r="463">
      <c r="A463" s="352"/>
      <c r="B463" s="352"/>
      <c r="C463" s="352"/>
      <c r="D463" s="352"/>
      <c r="E463" s="352"/>
      <c r="F463" s="352"/>
      <c r="G463" s="352"/>
      <c r="H463" s="352"/>
      <c r="I463" s="352"/>
      <c r="J463" s="352"/>
      <c r="K463" s="352"/>
      <c r="L463" s="352"/>
      <c r="M463" s="352"/>
      <c r="N463" s="352"/>
      <c r="O463" s="352"/>
      <c r="P463" s="352"/>
      <c r="Q463" s="352"/>
      <c r="R463" s="352"/>
      <c r="S463" s="352"/>
      <c r="T463" s="352"/>
      <c r="U463" s="352"/>
      <c r="V463" s="352"/>
      <c r="W463" s="352"/>
      <c r="X463" s="352"/>
      <c r="Y463" s="352"/>
      <c r="Z463" s="352"/>
    </row>
    <row r="464">
      <c r="A464" s="352"/>
      <c r="B464" s="352"/>
      <c r="C464" s="352"/>
      <c r="D464" s="352"/>
      <c r="E464" s="352"/>
      <c r="F464" s="352"/>
      <c r="G464" s="352"/>
      <c r="H464" s="352"/>
      <c r="I464" s="352"/>
      <c r="J464" s="352"/>
      <c r="K464" s="352"/>
      <c r="L464" s="352"/>
      <c r="M464" s="352"/>
      <c r="N464" s="352"/>
      <c r="O464" s="352"/>
      <c r="P464" s="352"/>
      <c r="Q464" s="352"/>
      <c r="R464" s="352"/>
      <c r="S464" s="352"/>
      <c r="T464" s="352"/>
      <c r="U464" s="352"/>
      <c r="V464" s="352"/>
      <c r="W464" s="352"/>
      <c r="X464" s="352"/>
      <c r="Y464" s="352"/>
      <c r="Z464" s="352"/>
    </row>
    <row r="465">
      <c r="A465" s="352"/>
      <c r="B465" s="352"/>
      <c r="C465" s="352"/>
      <c r="D465" s="352"/>
      <c r="E465" s="352"/>
      <c r="F465" s="352"/>
      <c r="G465" s="352"/>
      <c r="H465" s="352"/>
      <c r="I465" s="352"/>
      <c r="J465" s="352"/>
      <c r="K465" s="352"/>
      <c r="L465" s="352"/>
      <c r="M465" s="352"/>
      <c r="N465" s="352"/>
      <c r="O465" s="352"/>
      <c r="P465" s="352"/>
      <c r="Q465" s="352"/>
      <c r="R465" s="352"/>
      <c r="S465" s="352"/>
      <c r="T465" s="352"/>
      <c r="U465" s="352"/>
      <c r="V465" s="352"/>
      <c r="W465" s="352"/>
      <c r="X465" s="352"/>
      <c r="Y465" s="352"/>
      <c r="Z465" s="352"/>
    </row>
    <row r="466">
      <c r="A466" s="352"/>
      <c r="B466" s="352"/>
      <c r="C466" s="352"/>
      <c r="D466" s="352"/>
      <c r="E466" s="352"/>
      <c r="F466" s="352"/>
      <c r="G466" s="352"/>
      <c r="H466" s="352"/>
      <c r="I466" s="352"/>
      <c r="J466" s="352"/>
      <c r="K466" s="352"/>
      <c r="L466" s="352"/>
      <c r="M466" s="352"/>
      <c r="N466" s="352"/>
      <c r="O466" s="352"/>
      <c r="P466" s="352"/>
      <c r="Q466" s="352"/>
      <c r="R466" s="352"/>
      <c r="S466" s="352"/>
      <c r="T466" s="352"/>
      <c r="U466" s="352"/>
      <c r="V466" s="352"/>
      <c r="W466" s="352"/>
      <c r="X466" s="352"/>
      <c r="Y466" s="352"/>
      <c r="Z466" s="352"/>
    </row>
    <row r="467">
      <c r="A467" s="352"/>
      <c r="B467" s="352"/>
      <c r="C467" s="352"/>
      <c r="D467" s="352"/>
      <c r="E467" s="352"/>
      <c r="F467" s="352"/>
      <c r="G467" s="352"/>
      <c r="H467" s="352"/>
      <c r="I467" s="352"/>
      <c r="J467" s="352"/>
      <c r="K467" s="352"/>
      <c r="L467" s="352"/>
      <c r="M467" s="352"/>
      <c r="N467" s="352"/>
      <c r="O467" s="352"/>
      <c r="P467" s="352"/>
      <c r="Q467" s="352"/>
      <c r="R467" s="352"/>
      <c r="S467" s="352"/>
      <c r="T467" s="352"/>
      <c r="U467" s="352"/>
      <c r="V467" s="352"/>
      <c r="W467" s="352"/>
      <c r="X467" s="352"/>
      <c r="Y467" s="352"/>
      <c r="Z467" s="352"/>
    </row>
    <row r="468">
      <c r="A468" s="352"/>
      <c r="B468" s="352"/>
      <c r="C468" s="352"/>
      <c r="D468" s="352"/>
      <c r="E468" s="352"/>
      <c r="F468" s="352"/>
      <c r="G468" s="352"/>
      <c r="H468" s="352"/>
      <c r="I468" s="352"/>
      <c r="J468" s="352"/>
      <c r="K468" s="352"/>
      <c r="L468" s="352"/>
      <c r="M468" s="352"/>
      <c r="N468" s="352"/>
      <c r="O468" s="352"/>
      <c r="P468" s="352"/>
      <c r="Q468" s="352"/>
      <c r="R468" s="352"/>
      <c r="S468" s="352"/>
      <c r="T468" s="352"/>
      <c r="U468" s="352"/>
      <c r="V468" s="352"/>
      <c r="W468" s="352"/>
      <c r="X468" s="352"/>
      <c r="Y468" s="352"/>
      <c r="Z468" s="352"/>
    </row>
    <row r="469">
      <c r="A469" s="352"/>
      <c r="B469" s="352"/>
      <c r="C469" s="352"/>
      <c r="D469" s="352"/>
      <c r="E469" s="352"/>
      <c r="F469" s="352"/>
      <c r="G469" s="352"/>
      <c r="H469" s="352"/>
      <c r="I469" s="352"/>
      <c r="J469" s="352"/>
      <c r="K469" s="352"/>
      <c r="L469" s="352"/>
      <c r="M469" s="352"/>
      <c r="N469" s="352"/>
      <c r="O469" s="352"/>
      <c r="P469" s="352"/>
      <c r="Q469" s="352"/>
      <c r="R469" s="352"/>
      <c r="S469" s="352"/>
      <c r="T469" s="352"/>
      <c r="U469" s="352"/>
      <c r="V469" s="352"/>
      <c r="W469" s="352"/>
      <c r="X469" s="352"/>
      <c r="Y469" s="352"/>
      <c r="Z469" s="352"/>
    </row>
    <row r="470">
      <c r="A470" s="352"/>
      <c r="B470" s="352"/>
      <c r="C470" s="352"/>
      <c r="D470" s="352"/>
      <c r="E470" s="352"/>
      <c r="F470" s="352"/>
      <c r="G470" s="352"/>
      <c r="H470" s="352"/>
      <c r="I470" s="352"/>
      <c r="J470" s="352"/>
      <c r="K470" s="352"/>
      <c r="L470" s="352"/>
      <c r="M470" s="352"/>
      <c r="N470" s="352"/>
      <c r="O470" s="352"/>
      <c r="P470" s="352"/>
      <c r="Q470" s="352"/>
      <c r="R470" s="352"/>
      <c r="S470" s="352"/>
      <c r="T470" s="352"/>
      <c r="U470" s="352"/>
      <c r="V470" s="352"/>
      <c r="W470" s="352"/>
      <c r="X470" s="352"/>
      <c r="Y470" s="352"/>
      <c r="Z470" s="352"/>
    </row>
    <row r="471">
      <c r="A471" s="352"/>
      <c r="B471" s="352"/>
      <c r="C471" s="352"/>
      <c r="D471" s="352"/>
      <c r="E471" s="352"/>
      <c r="F471" s="352"/>
      <c r="G471" s="352"/>
      <c r="H471" s="352"/>
      <c r="I471" s="352"/>
      <c r="J471" s="352"/>
      <c r="K471" s="352"/>
      <c r="L471" s="352"/>
      <c r="M471" s="352"/>
      <c r="N471" s="352"/>
      <c r="O471" s="352"/>
      <c r="P471" s="352"/>
      <c r="Q471" s="352"/>
      <c r="R471" s="352"/>
      <c r="S471" s="352"/>
      <c r="T471" s="352"/>
      <c r="U471" s="352"/>
      <c r="V471" s="352"/>
      <c r="W471" s="352"/>
      <c r="X471" s="352"/>
      <c r="Y471" s="352"/>
      <c r="Z471" s="352"/>
    </row>
    <row r="472">
      <c r="A472" s="352"/>
      <c r="B472" s="352"/>
      <c r="C472" s="352"/>
      <c r="D472" s="352"/>
      <c r="E472" s="352"/>
      <c r="F472" s="352"/>
      <c r="G472" s="352"/>
      <c r="H472" s="352"/>
      <c r="I472" s="352"/>
      <c r="J472" s="352"/>
      <c r="K472" s="352"/>
      <c r="L472" s="352"/>
      <c r="M472" s="352"/>
      <c r="N472" s="352"/>
      <c r="O472" s="352"/>
      <c r="P472" s="352"/>
      <c r="Q472" s="352"/>
      <c r="R472" s="352"/>
      <c r="S472" s="352"/>
      <c r="T472" s="352"/>
      <c r="U472" s="352"/>
      <c r="V472" s="352"/>
      <c r="W472" s="352"/>
      <c r="X472" s="352"/>
      <c r="Y472" s="352"/>
      <c r="Z472" s="352"/>
    </row>
    <row r="473">
      <c r="A473" s="352"/>
      <c r="B473" s="352"/>
      <c r="C473" s="352"/>
      <c r="D473" s="352"/>
      <c r="E473" s="352"/>
      <c r="F473" s="352"/>
      <c r="G473" s="352"/>
      <c r="H473" s="352"/>
      <c r="I473" s="352"/>
      <c r="J473" s="352"/>
      <c r="K473" s="352"/>
      <c r="L473" s="352"/>
      <c r="M473" s="352"/>
      <c r="N473" s="352"/>
      <c r="O473" s="352"/>
      <c r="P473" s="352"/>
      <c r="Q473" s="352"/>
      <c r="R473" s="352"/>
      <c r="S473" s="352"/>
      <c r="T473" s="352"/>
      <c r="U473" s="352"/>
      <c r="V473" s="352"/>
      <c r="W473" s="352"/>
      <c r="X473" s="352"/>
      <c r="Y473" s="352"/>
      <c r="Z473" s="352"/>
    </row>
    <row r="474">
      <c r="A474" s="352"/>
      <c r="B474" s="352"/>
      <c r="C474" s="352"/>
      <c r="D474" s="352"/>
      <c r="E474" s="352"/>
      <c r="F474" s="352"/>
      <c r="G474" s="352"/>
      <c r="H474" s="352"/>
      <c r="I474" s="352"/>
      <c r="J474" s="352"/>
      <c r="K474" s="352"/>
      <c r="L474" s="352"/>
      <c r="M474" s="352"/>
      <c r="N474" s="352"/>
      <c r="O474" s="352"/>
      <c r="P474" s="352"/>
      <c r="Q474" s="352"/>
      <c r="R474" s="352"/>
      <c r="S474" s="352"/>
      <c r="T474" s="352"/>
      <c r="U474" s="352"/>
      <c r="V474" s="352"/>
      <c r="W474" s="352"/>
      <c r="X474" s="352"/>
      <c r="Y474" s="352"/>
      <c r="Z474" s="352"/>
    </row>
    <row r="475">
      <c r="A475" s="352"/>
      <c r="B475" s="352"/>
      <c r="C475" s="352"/>
      <c r="D475" s="352"/>
      <c r="E475" s="352"/>
      <c r="F475" s="352"/>
      <c r="G475" s="352"/>
      <c r="H475" s="352"/>
      <c r="I475" s="352"/>
      <c r="J475" s="352"/>
      <c r="K475" s="352"/>
      <c r="L475" s="352"/>
      <c r="M475" s="352"/>
      <c r="N475" s="352"/>
      <c r="O475" s="352"/>
      <c r="P475" s="352"/>
      <c r="Q475" s="352"/>
      <c r="R475" s="352"/>
      <c r="S475" s="352"/>
      <c r="T475" s="352"/>
      <c r="U475" s="352"/>
      <c r="V475" s="352"/>
      <c r="W475" s="352"/>
      <c r="X475" s="352"/>
      <c r="Y475" s="352"/>
      <c r="Z475" s="352"/>
    </row>
    <row r="476">
      <c r="A476" s="352"/>
      <c r="B476" s="352"/>
      <c r="C476" s="352"/>
      <c r="D476" s="352"/>
      <c r="E476" s="352"/>
      <c r="F476" s="352"/>
      <c r="G476" s="352"/>
      <c r="H476" s="352"/>
      <c r="I476" s="352"/>
      <c r="J476" s="352"/>
      <c r="K476" s="352"/>
      <c r="L476" s="352"/>
      <c r="M476" s="352"/>
      <c r="N476" s="352"/>
      <c r="O476" s="352"/>
      <c r="P476" s="352"/>
      <c r="Q476" s="352"/>
      <c r="R476" s="352"/>
      <c r="S476" s="352"/>
      <c r="T476" s="352"/>
      <c r="U476" s="352"/>
      <c r="V476" s="352"/>
      <c r="W476" s="352"/>
      <c r="X476" s="352"/>
      <c r="Y476" s="352"/>
      <c r="Z476" s="352"/>
    </row>
    <row r="477">
      <c r="A477" s="352"/>
      <c r="B477" s="352"/>
      <c r="C477" s="352"/>
      <c r="D477" s="352"/>
      <c r="E477" s="352"/>
      <c r="F477" s="352"/>
      <c r="G477" s="352"/>
      <c r="H477" s="352"/>
      <c r="I477" s="352"/>
      <c r="J477" s="352"/>
      <c r="K477" s="352"/>
      <c r="L477" s="352"/>
      <c r="M477" s="352"/>
      <c r="N477" s="352"/>
      <c r="O477" s="352"/>
      <c r="P477" s="352"/>
      <c r="Q477" s="352"/>
      <c r="R477" s="352"/>
      <c r="S477" s="352"/>
      <c r="T477" s="352"/>
      <c r="U477" s="352"/>
      <c r="V477" s="352"/>
      <c r="W477" s="352"/>
      <c r="X477" s="352"/>
      <c r="Y477" s="352"/>
      <c r="Z477" s="352"/>
    </row>
    <row r="478">
      <c r="A478" s="352"/>
      <c r="B478" s="352"/>
      <c r="C478" s="352"/>
      <c r="D478" s="352"/>
      <c r="E478" s="352"/>
      <c r="F478" s="352"/>
      <c r="G478" s="352"/>
      <c r="H478" s="352"/>
      <c r="I478" s="352"/>
      <c r="J478" s="352"/>
      <c r="K478" s="352"/>
      <c r="L478" s="352"/>
      <c r="M478" s="352"/>
      <c r="N478" s="352"/>
      <c r="O478" s="352"/>
      <c r="P478" s="352"/>
      <c r="Q478" s="352"/>
      <c r="R478" s="352"/>
      <c r="S478" s="352"/>
      <c r="T478" s="352"/>
      <c r="U478" s="352"/>
      <c r="V478" s="352"/>
      <c r="W478" s="352"/>
      <c r="X478" s="352"/>
      <c r="Y478" s="352"/>
      <c r="Z478" s="352"/>
    </row>
    <row r="479">
      <c r="A479" s="352"/>
      <c r="B479" s="352"/>
      <c r="C479" s="352"/>
      <c r="D479" s="352"/>
      <c r="E479" s="352"/>
      <c r="F479" s="352"/>
      <c r="G479" s="352"/>
      <c r="H479" s="352"/>
      <c r="I479" s="352"/>
      <c r="J479" s="352"/>
      <c r="K479" s="352"/>
      <c r="L479" s="352"/>
      <c r="M479" s="352"/>
      <c r="N479" s="352"/>
      <c r="O479" s="352"/>
      <c r="P479" s="352"/>
      <c r="Q479" s="352"/>
      <c r="R479" s="352"/>
      <c r="S479" s="352"/>
      <c r="T479" s="352"/>
      <c r="U479" s="352"/>
      <c r="V479" s="352"/>
      <c r="W479" s="352"/>
      <c r="X479" s="352"/>
      <c r="Y479" s="352"/>
      <c r="Z479" s="352"/>
    </row>
    <row r="480">
      <c r="A480" s="352"/>
      <c r="B480" s="352"/>
      <c r="C480" s="352"/>
      <c r="D480" s="352"/>
      <c r="E480" s="352"/>
      <c r="F480" s="352"/>
      <c r="G480" s="352"/>
      <c r="H480" s="352"/>
      <c r="I480" s="352"/>
      <c r="J480" s="352"/>
      <c r="K480" s="352"/>
      <c r="L480" s="352"/>
      <c r="M480" s="352"/>
      <c r="N480" s="352"/>
      <c r="O480" s="352"/>
      <c r="P480" s="352"/>
      <c r="Q480" s="352"/>
      <c r="R480" s="352"/>
      <c r="S480" s="352"/>
      <c r="T480" s="352"/>
      <c r="U480" s="352"/>
      <c r="V480" s="352"/>
      <c r="W480" s="352"/>
      <c r="X480" s="352"/>
      <c r="Y480" s="352"/>
      <c r="Z480" s="352"/>
    </row>
    <row r="481">
      <c r="A481" s="352"/>
      <c r="B481" s="352"/>
      <c r="C481" s="352"/>
      <c r="D481" s="352"/>
      <c r="E481" s="352"/>
      <c r="F481" s="352"/>
      <c r="G481" s="352"/>
      <c r="H481" s="352"/>
      <c r="I481" s="352"/>
      <c r="J481" s="352"/>
      <c r="K481" s="352"/>
      <c r="L481" s="352"/>
      <c r="M481" s="352"/>
      <c r="N481" s="352"/>
      <c r="O481" s="352"/>
      <c r="P481" s="352"/>
      <c r="Q481" s="352"/>
      <c r="R481" s="352"/>
      <c r="S481" s="352"/>
      <c r="T481" s="352"/>
      <c r="U481" s="352"/>
      <c r="V481" s="352"/>
      <c r="W481" s="352"/>
      <c r="X481" s="352"/>
      <c r="Y481" s="352"/>
      <c r="Z481" s="352"/>
    </row>
    <row r="482">
      <c r="A482" s="352"/>
      <c r="B482" s="352"/>
      <c r="C482" s="352"/>
      <c r="D482" s="352"/>
      <c r="E482" s="352"/>
      <c r="F482" s="352"/>
      <c r="G482" s="352"/>
      <c r="H482" s="352"/>
      <c r="I482" s="352"/>
      <c r="J482" s="352"/>
      <c r="K482" s="352"/>
      <c r="L482" s="352"/>
      <c r="M482" s="352"/>
      <c r="N482" s="352"/>
      <c r="O482" s="352"/>
      <c r="P482" s="352"/>
      <c r="Q482" s="352"/>
      <c r="R482" s="352"/>
      <c r="S482" s="352"/>
      <c r="T482" s="352"/>
      <c r="U482" s="352"/>
      <c r="V482" s="352"/>
      <c r="W482" s="352"/>
      <c r="X482" s="352"/>
      <c r="Y482" s="352"/>
      <c r="Z482" s="352"/>
    </row>
    <row r="483">
      <c r="A483" s="352"/>
      <c r="B483" s="352"/>
      <c r="C483" s="352"/>
      <c r="D483" s="352"/>
      <c r="E483" s="352"/>
      <c r="F483" s="352"/>
      <c r="G483" s="352"/>
      <c r="H483" s="352"/>
      <c r="I483" s="352"/>
      <c r="J483" s="352"/>
      <c r="K483" s="352"/>
      <c r="L483" s="352"/>
      <c r="M483" s="352"/>
      <c r="N483" s="352"/>
      <c r="O483" s="352"/>
      <c r="P483" s="352"/>
      <c r="Q483" s="352"/>
      <c r="R483" s="352"/>
      <c r="S483" s="352"/>
      <c r="T483" s="352"/>
      <c r="U483" s="352"/>
      <c r="V483" s="352"/>
      <c r="W483" s="352"/>
      <c r="X483" s="352"/>
      <c r="Y483" s="352"/>
      <c r="Z483" s="352"/>
    </row>
    <row r="484">
      <c r="A484" s="352"/>
      <c r="B484" s="352"/>
      <c r="C484" s="352"/>
      <c r="D484" s="352"/>
      <c r="E484" s="352"/>
      <c r="F484" s="352"/>
      <c r="G484" s="352"/>
      <c r="H484" s="352"/>
      <c r="I484" s="352"/>
      <c r="J484" s="352"/>
      <c r="K484" s="352"/>
      <c r="L484" s="352"/>
      <c r="M484" s="352"/>
      <c r="N484" s="352"/>
      <c r="O484" s="352"/>
      <c r="P484" s="352"/>
      <c r="Q484" s="352"/>
      <c r="R484" s="352"/>
      <c r="S484" s="352"/>
      <c r="T484" s="352"/>
      <c r="U484" s="352"/>
      <c r="V484" s="352"/>
      <c r="W484" s="352"/>
      <c r="X484" s="352"/>
      <c r="Y484" s="352"/>
      <c r="Z484" s="352"/>
    </row>
    <row r="485">
      <c r="A485" s="352"/>
      <c r="B485" s="352"/>
      <c r="C485" s="352"/>
      <c r="D485" s="352"/>
      <c r="E485" s="352"/>
      <c r="F485" s="352"/>
      <c r="G485" s="352"/>
      <c r="H485" s="352"/>
      <c r="I485" s="352"/>
      <c r="J485" s="352"/>
      <c r="K485" s="352"/>
      <c r="L485" s="352"/>
      <c r="M485" s="352"/>
      <c r="N485" s="352"/>
      <c r="O485" s="352"/>
      <c r="P485" s="352"/>
      <c r="Q485" s="352"/>
      <c r="R485" s="352"/>
      <c r="S485" s="352"/>
      <c r="T485" s="352"/>
      <c r="U485" s="352"/>
      <c r="V485" s="352"/>
      <c r="W485" s="352"/>
      <c r="X485" s="352"/>
      <c r="Y485" s="352"/>
      <c r="Z485" s="352"/>
    </row>
    <row r="486">
      <c r="A486" s="352"/>
      <c r="B486" s="352"/>
      <c r="C486" s="352"/>
      <c r="D486" s="352"/>
      <c r="E486" s="352"/>
      <c r="F486" s="352"/>
      <c r="G486" s="352"/>
      <c r="H486" s="352"/>
      <c r="I486" s="352"/>
      <c r="J486" s="352"/>
      <c r="K486" s="352"/>
      <c r="L486" s="352"/>
      <c r="M486" s="352"/>
      <c r="N486" s="352"/>
      <c r="O486" s="352"/>
      <c r="P486" s="352"/>
      <c r="Q486" s="352"/>
      <c r="R486" s="352"/>
      <c r="S486" s="352"/>
      <c r="T486" s="352"/>
      <c r="U486" s="352"/>
      <c r="V486" s="352"/>
      <c r="W486" s="352"/>
      <c r="X486" s="352"/>
      <c r="Y486" s="352"/>
      <c r="Z486" s="352"/>
    </row>
    <row r="487">
      <c r="A487" s="352"/>
      <c r="B487" s="352"/>
      <c r="C487" s="352"/>
      <c r="D487" s="352"/>
      <c r="E487" s="352"/>
      <c r="F487" s="352"/>
      <c r="G487" s="352"/>
      <c r="H487" s="352"/>
      <c r="I487" s="352"/>
      <c r="J487" s="352"/>
      <c r="K487" s="352"/>
      <c r="L487" s="352"/>
      <c r="M487" s="352"/>
      <c r="N487" s="352"/>
      <c r="O487" s="352"/>
      <c r="P487" s="352"/>
      <c r="Q487" s="352"/>
      <c r="R487" s="352"/>
      <c r="S487" s="352"/>
      <c r="T487" s="352"/>
      <c r="U487" s="352"/>
      <c r="V487" s="352"/>
      <c r="W487" s="352"/>
      <c r="X487" s="352"/>
      <c r="Y487" s="352"/>
      <c r="Z487" s="352"/>
    </row>
    <row r="488">
      <c r="A488" s="352"/>
      <c r="B488" s="352"/>
      <c r="C488" s="352"/>
      <c r="D488" s="352"/>
      <c r="E488" s="352"/>
      <c r="F488" s="352"/>
      <c r="G488" s="352"/>
      <c r="H488" s="352"/>
      <c r="I488" s="352"/>
      <c r="J488" s="352"/>
      <c r="K488" s="352"/>
      <c r="L488" s="352"/>
      <c r="M488" s="352"/>
      <c r="N488" s="352"/>
      <c r="O488" s="352"/>
      <c r="P488" s="352"/>
      <c r="Q488" s="352"/>
      <c r="R488" s="352"/>
      <c r="S488" s="352"/>
      <c r="T488" s="352"/>
      <c r="U488" s="352"/>
      <c r="V488" s="352"/>
      <c r="W488" s="352"/>
      <c r="X488" s="352"/>
      <c r="Y488" s="352"/>
      <c r="Z488" s="352"/>
    </row>
    <row r="489">
      <c r="A489" s="352"/>
      <c r="B489" s="352"/>
      <c r="C489" s="352"/>
      <c r="D489" s="352"/>
      <c r="E489" s="352"/>
      <c r="F489" s="352"/>
      <c r="G489" s="352"/>
      <c r="H489" s="352"/>
      <c r="I489" s="352"/>
      <c r="J489" s="352"/>
      <c r="K489" s="352"/>
      <c r="L489" s="352"/>
      <c r="M489" s="352"/>
      <c r="N489" s="352"/>
      <c r="O489" s="352"/>
      <c r="P489" s="352"/>
      <c r="Q489" s="352"/>
      <c r="R489" s="352"/>
      <c r="S489" s="352"/>
      <c r="T489" s="352"/>
      <c r="U489" s="352"/>
      <c r="V489" s="352"/>
      <c r="W489" s="352"/>
      <c r="X489" s="352"/>
      <c r="Y489" s="352"/>
      <c r="Z489" s="352"/>
    </row>
    <row r="490">
      <c r="A490" s="352"/>
      <c r="B490" s="352"/>
      <c r="C490" s="352"/>
      <c r="D490" s="352"/>
      <c r="E490" s="352"/>
      <c r="F490" s="352"/>
      <c r="G490" s="352"/>
      <c r="H490" s="352"/>
      <c r="I490" s="352"/>
      <c r="J490" s="352"/>
      <c r="K490" s="352"/>
      <c r="L490" s="352"/>
      <c r="M490" s="352"/>
      <c r="N490" s="352"/>
      <c r="O490" s="352"/>
      <c r="P490" s="352"/>
      <c r="Q490" s="352"/>
      <c r="R490" s="352"/>
      <c r="S490" s="352"/>
      <c r="T490" s="352"/>
      <c r="U490" s="352"/>
      <c r="V490" s="352"/>
      <c r="W490" s="352"/>
      <c r="X490" s="352"/>
      <c r="Y490" s="352"/>
      <c r="Z490" s="352"/>
    </row>
    <row r="491">
      <c r="A491" s="352"/>
      <c r="B491" s="352"/>
      <c r="C491" s="352"/>
      <c r="D491" s="352"/>
      <c r="E491" s="352"/>
      <c r="F491" s="352"/>
      <c r="G491" s="352"/>
      <c r="H491" s="352"/>
      <c r="I491" s="352"/>
      <c r="J491" s="352"/>
      <c r="K491" s="352"/>
      <c r="L491" s="352"/>
      <c r="M491" s="352"/>
      <c r="N491" s="352"/>
      <c r="O491" s="352"/>
      <c r="P491" s="352"/>
      <c r="Q491" s="352"/>
      <c r="R491" s="352"/>
      <c r="S491" s="352"/>
      <c r="T491" s="352"/>
      <c r="U491" s="352"/>
      <c r="V491" s="352"/>
      <c r="W491" s="352"/>
      <c r="X491" s="352"/>
      <c r="Y491" s="352"/>
      <c r="Z491" s="352"/>
    </row>
    <row r="492">
      <c r="A492" s="352"/>
      <c r="B492" s="352"/>
      <c r="C492" s="352"/>
      <c r="D492" s="352"/>
      <c r="E492" s="352"/>
      <c r="F492" s="352"/>
      <c r="G492" s="352"/>
      <c r="H492" s="352"/>
      <c r="I492" s="352"/>
      <c r="J492" s="352"/>
      <c r="K492" s="352"/>
      <c r="L492" s="352"/>
      <c r="M492" s="352"/>
      <c r="N492" s="352"/>
      <c r="O492" s="352"/>
      <c r="P492" s="352"/>
      <c r="Q492" s="352"/>
      <c r="R492" s="352"/>
      <c r="S492" s="352"/>
      <c r="T492" s="352"/>
      <c r="U492" s="352"/>
      <c r="V492" s="352"/>
      <c r="W492" s="352"/>
      <c r="X492" s="352"/>
      <c r="Y492" s="352"/>
      <c r="Z492" s="352"/>
    </row>
    <row r="493">
      <c r="A493" s="352"/>
      <c r="B493" s="352"/>
      <c r="C493" s="352"/>
      <c r="D493" s="352"/>
      <c r="E493" s="352"/>
      <c r="F493" s="352"/>
      <c r="G493" s="352"/>
      <c r="H493" s="352"/>
      <c r="I493" s="352"/>
      <c r="J493" s="352"/>
      <c r="K493" s="352"/>
      <c r="L493" s="352"/>
      <c r="M493" s="352"/>
      <c r="N493" s="352"/>
      <c r="O493" s="352"/>
      <c r="P493" s="352"/>
      <c r="Q493" s="352"/>
      <c r="R493" s="352"/>
      <c r="S493" s="352"/>
      <c r="T493" s="352"/>
      <c r="U493" s="352"/>
      <c r="V493" s="352"/>
      <c r="W493" s="352"/>
      <c r="X493" s="352"/>
      <c r="Y493" s="352"/>
      <c r="Z493" s="352"/>
    </row>
    <row r="494">
      <c r="A494" s="352"/>
      <c r="B494" s="352"/>
      <c r="C494" s="352"/>
      <c r="D494" s="352"/>
      <c r="E494" s="352"/>
      <c r="F494" s="352"/>
      <c r="G494" s="352"/>
      <c r="H494" s="352"/>
      <c r="I494" s="352"/>
      <c r="J494" s="352"/>
      <c r="K494" s="352"/>
      <c r="L494" s="352"/>
      <c r="M494" s="352"/>
      <c r="N494" s="352"/>
      <c r="O494" s="352"/>
      <c r="P494" s="352"/>
      <c r="Q494" s="352"/>
      <c r="R494" s="352"/>
      <c r="S494" s="352"/>
      <c r="T494" s="352"/>
      <c r="U494" s="352"/>
      <c r="V494" s="352"/>
      <c r="W494" s="352"/>
      <c r="X494" s="352"/>
      <c r="Y494" s="352"/>
      <c r="Z494" s="352"/>
    </row>
    <row r="495">
      <c r="A495" s="352"/>
      <c r="B495" s="352"/>
      <c r="C495" s="352"/>
      <c r="D495" s="352"/>
      <c r="E495" s="352"/>
      <c r="F495" s="352"/>
      <c r="G495" s="352"/>
      <c r="H495" s="352"/>
      <c r="I495" s="352"/>
      <c r="J495" s="352"/>
      <c r="K495" s="352"/>
      <c r="L495" s="352"/>
      <c r="M495" s="352"/>
      <c r="N495" s="352"/>
      <c r="O495" s="352"/>
      <c r="P495" s="352"/>
      <c r="Q495" s="352"/>
      <c r="R495" s="352"/>
      <c r="S495" s="352"/>
      <c r="T495" s="352"/>
      <c r="U495" s="352"/>
      <c r="V495" s="352"/>
      <c r="W495" s="352"/>
      <c r="X495" s="352"/>
      <c r="Y495" s="352"/>
      <c r="Z495" s="352"/>
    </row>
    <row r="496">
      <c r="A496" s="352"/>
      <c r="B496" s="352"/>
      <c r="C496" s="352"/>
      <c r="D496" s="352"/>
      <c r="E496" s="352"/>
      <c r="F496" s="352"/>
      <c r="G496" s="352"/>
      <c r="H496" s="352"/>
      <c r="I496" s="352"/>
      <c r="J496" s="352"/>
      <c r="K496" s="352"/>
      <c r="L496" s="352"/>
      <c r="M496" s="352"/>
      <c r="N496" s="352"/>
      <c r="O496" s="352"/>
      <c r="P496" s="352"/>
      <c r="Q496" s="352"/>
      <c r="R496" s="352"/>
      <c r="S496" s="352"/>
      <c r="T496" s="352"/>
      <c r="U496" s="352"/>
      <c r="V496" s="352"/>
      <c r="W496" s="352"/>
      <c r="X496" s="352"/>
      <c r="Y496" s="352"/>
      <c r="Z496" s="352"/>
    </row>
    <row r="497">
      <c r="A497" s="352"/>
      <c r="B497" s="352"/>
      <c r="C497" s="352"/>
      <c r="D497" s="352"/>
      <c r="E497" s="352"/>
      <c r="F497" s="352"/>
      <c r="G497" s="352"/>
      <c r="H497" s="352"/>
      <c r="I497" s="352"/>
      <c r="J497" s="352"/>
      <c r="K497" s="352"/>
      <c r="L497" s="352"/>
      <c r="M497" s="352"/>
      <c r="N497" s="352"/>
      <c r="O497" s="352"/>
      <c r="P497" s="352"/>
      <c r="Q497" s="352"/>
      <c r="R497" s="352"/>
      <c r="S497" s="352"/>
      <c r="T497" s="352"/>
      <c r="U497" s="352"/>
      <c r="V497" s="352"/>
      <c r="W497" s="352"/>
      <c r="X497" s="352"/>
      <c r="Y497" s="352"/>
      <c r="Z497" s="352"/>
    </row>
    <row r="498">
      <c r="A498" s="352"/>
      <c r="B498" s="352"/>
      <c r="C498" s="352"/>
      <c r="D498" s="352"/>
      <c r="E498" s="352"/>
      <c r="F498" s="352"/>
      <c r="G498" s="352"/>
      <c r="H498" s="352"/>
      <c r="I498" s="352"/>
      <c r="J498" s="352"/>
      <c r="K498" s="352"/>
      <c r="L498" s="352"/>
      <c r="M498" s="352"/>
      <c r="N498" s="352"/>
      <c r="O498" s="352"/>
      <c r="P498" s="352"/>
      <c r="Q498" s="352"/>
      <c r="R498" s="352"/>
      <c r="S498" s="352"/>
      <c r="T498" s="352"/>
      <c r="U498" s="352"/>
      <c r="V498" s="352"/>
      <c r="W498" s="352"/>
      <c r="X498" s="352"/>
      <c r="Y498" s="352"/>
      <c r="Z498" s="352"/>
    </row>
    <row r="499">
      <c r="A499" s="352"/>
      <c r="B499" s="352"/>
      <c r="C499" s="352"/>
      <c r="D499" s="352"/>
      <c r="E499" s="352"/>
      <c r="F499" s="352"/>
      <c r="G499" s="352"/>
      <c r="H499" s="352"/>
      <c r="I499" s="352"/>
      <c r="J499" s="352"/>
      <c r="K499" s="352"/>
      <c r="L499" s="352"/>
      <c r="M499" s="352"/>
      <c r="N499" s="352"/>
      <c r="O499" s="352"/>
      <c r="P499" s="352"/>
      <c r="Q499" s="352"/>
      <c r="R499" s="352"/>
      <c r="S499" s="352"/>
      <c r="T499" s="352"/>
      <c r="U499" s="352"/>
      <c r="V499" s="352"/>
      <c r="W499" s="352"/>
      <c r="X499" s="352"/>
      <c r="Y499" s="352"/>
      <c r="Z499" s="352"/>
    </row>
    <row r="500">
      <c r="A500" s="352"/>
      <c r="B500" s="352"/>
      <c r="C500" s="352"/>
      <c r="D500" s="352"/>
      <c r="E500" s="352"/>
      <c r="F500" s="352"/>
      <c r="G500" s="352"/>
      <c r="H500" s="352"/>
      <c r="I500" s="352"/>
      <c r="J500" s="352"/>
      <c r="K500" s="352"/>
      <c r="L500" s="352"/>
      <c r="M500" s="352"/>
      <c r="N500" s="352"/>
      <c r="O500" s="352"/>
      <c r="P500" s="352"/>
      <c r="Q500" s="352"/>
      <c r="R500" s="352"/>
      <c r="S500" s="352"/>
      <c r="T500" s="352"/>
      <c r="U500" s="352"/>
      <c r="V500" s="352"/>
      <c r="W500" s="352"/>
      <c r="X500" s="352"/>
      <c r="Y500" s="352"/>
      <c r="Z500" s="352"/>
    </row>
    <row r="501">
      <c r="A501" s="352"/>
      <c r="B501" s="352"/>
      <c r="C501" s="352"/>
      <c r="D501" s="352"/>
      <c r="E501" s="352"/>
      <c r="F501" s="352"/>
      <c r="G501" s="352"/>
      <c r="H501" s="352"/>
      <c r="I501" s="352"/>
      <c r="J501" s="352"/>
      <c r="K501" s="352"/>
      <c r="L501" s="352"/>
      <c r="M501" s="352"/>
      <c r="N501" s="352"/>
      <c r="O501" s="352"/>
      <c r="P501" s="352"/>
      <c r="Q501" s="352"/>
      <c r="R501" s="352"/>
      <c r="S501" s="352"/>
      <c r="T501" s="352"/>
      <c r="U501" s="352"/>
      <c r="V501" s="352"/>
      <c r="W501" s="352"/>
      <c r="X501" s="352"/>
      <c r="Y501" s="352"/>
      <c r="Z501" s="352"/>
    </row>
    <row r="502">
      <c r="A502" s="352"/>
      <c r="B502" s="352"/>
      <c r="C502" s="352"/>
      <c r="D502" s="352"/>
      <c r="E502" s="352"/>
      <c r="F502" s="352"/>
      <c r="G502" s="352"/>
      <c r="H502" s="352"/>
      <c r="I502" s="352"/>
      <c r="J502" s="352"/>
      <c r="K502" s="352"/>
      <c r="L502" s="352"/>
      <c r="M502" s="352"/>
      <c r="N502" s="352"/>
      <c r="O502" s="352"/>
      <c r="P502" s="352"/>
      <c r="Q502" s="352"/>
      <c r="R502" s="352"/>
      <c r="S502" s="352"/>
      <c r="T502" s="352"/>
      <c r="U502" s="352"/>
      <c r="V502" s="352"/>
      <c r="W502" s="352"/>
      <c r="X502" s="352"/>
      <c r="Y502" s="352"/>
      <c r="Z502" s="352"/>
    </row>
    <row r="503">
      <c r="A503" s="352"/>
      <c r="B503" s="352"/>
      <c r="C503" s="352"/>
      <c r="D503" s="352"/>
      <c r="E503" s="352"/>
      <c r="F503" s="352"/>
      <c r="G503" s="352"/>
      <c r="H503" s="352"/>
      <c r="I503" s="352"/>
      <c r="J503" s="352"/>
      <c r="K503" s="352"/>
      <c r="L503" s="352"/>
      <c r="M503" s="352"/>
      <c r="N503" s="352"/>
      <c r="O503" s="352"/>
      <c r="P503" s="352"/>
      <c r="Q503" s="352"/>
      <c r="R503" s="352"/>
      <c r="S503" s="352"/>
      <c r="T503" s="352"/>
      <c r="U503" s="352"/>
      <c r="V503" s="352"/>
      <c r="W503" s="352"/>
      <c r="X503" s="352"/>
      <c r="Y503" s="352"/>
      <c r="Z503" s="352"/>
    </row>
    <row r="504">
      <c r="A504" s="352"/>
      <c r="B504" s="352"/>
      <c r="C504" s="352"/>
      <c r="D504" s="352"/>
      <c r="E504" s="352"/>
      <c r="F504" s="352"/>
      <c r="G504" s="352"/>
      <c r="H504" s="352"/>
      <c r="I504" s="352"/>
      <c r="J504" s="352"/>
      <c r="K504" s="352"/>
      <c r="L504" s="352"/>
      <c r="M504" s="352"/>
      <c r="N504" s="352"/>
      <c r="O504" s="352"/>
      <c r="P504" s="352"/>
      <c r="Q504" s="352"/>
      <c r="R504" s="352"/>
      <c r="S504" s="352"/>
      <c r="T504" s="352"/>
      <c r="U504" s="352"/>
      <c r="V504" s="352"/>
      <c r="W504" s="352"/>
      <c r="X504" s="352"/>
      <c r="Y504" s="352"/>
      <c r="Z504" s="352"/>
    </row>
    <row r="505">
      <c r="A505" s="352"/>
      <c r="B505" s="352"/>
      <c r="C505" s="352"/>
      <c r="D505" s="352"/>
      <c r="E505" s="352"/>
      <c r="F505" s="352"/>
      <c r="G505" s="352"/>
      <c r="H505" s="352"/>
      <c r="I505" s="352"/>
      <c r="J505" s="352"/>
      <c r="K505" s="352"/>
      <c r="L505" s="352"/>
      <c r="M505" s="352"/>
      <c r="N505" s="352"/>
      <c r="O505" s="352"/>
      <c r="P505" s="352"/>
      <c r="Q505" s="352"/>
      <c r="R505" s="352"/>
      <c r="S505" s="352"/>
      <c r="T505" s="352"/>
      <c r="U505" s="352"/>
      <c r="V505" s="352"/>
      <c r="W505" s="352"/>
      <c r="X505" s="352"/>
      <c r="Y505" s="352"/>
      <c r="Z505" s="352"/>
    </row>
    <row r="506">
      <c r="A506" s="352"/>
      <c r="B506" s="352"/>
      <c r="C506" s="352"/>
      <c r="D506" s="352"/>
      <c r="E506" s="352"/>
      <c r="F506" s="352"/>
      <c r="G506" s="352"/>
      <c r="H506" s="352"/>
      <c r="I506" s="352"/>
      <c r="J506" s="352"/>
      <c r="K506" s="352"/>
      <c r="L506" s="352"/>
      <c r="M506" s="352"/>
      <c r="N506" s="352"/>
      <c r="O506" s="352"/>
      <c r="P506" s="352"/>
      <c r="Q506" s="352"/>
      <c r="R506" s="352"/>
      <c r="S506" s="352"/>
      <c r="T506" s="352"/>
      <c r="U506" s="352"/>
      <c r="V506" s="352"/>
      <c r="W506" s="352"/>
      <c r="X506" s="352"/>
      <c r="Y506" s="352"/>
      <c r="Z506" s="352"/>
    </row>
    <row r="507">
      <c r="A507" s="352"/>
      <c r="B507" s="352"/>
      <c r="C507" s="352"/>
      <c r="D507" s="352"/>
      <c r="E507" s="352"/>
      <c r="F507" s="352"/>
      <c r="G507" s="352"/>
      <c r="H507" s="352"/>
      <c r="I507" s="352"/>
      <c r="J507" s="352"/>
      <c r="K507" s="352"/>
      <c r="L507" s="352"/>
      <c r="M507" s="352"/>
      <c r="N507" s="352"/>
      <c r="O507" s="352"/>
      <c r="P507" s="352"/>
      <c r="Q507" s="352"/>
      <c r="R507" s="352"/>
      <c r="S507" s="352"/>
      <c r="T507" s="352"/>
      <c r="U507" s="352"/>
      <c r="V507" s="352"/>
      <c r="W507" s="352"/>
      <c r="X507" s="352"/>
      <c r="Y507" s="352"/>
      <c r="Z507" s="352"/>
    </row>
    <row r="508">
      <c r="A508" s="352"/>
      <c r="B508" s="352"/>
      <c r="C508" s="352"/>
      <c r="D508" s="352"/>
      <c r="E508" s="352"/>
      <c r="F508" s="352"/>
      <c r="G508" s="352"/>
      <c r="H508" s="352"/>
      <c r="I508" s="352"/>
      <c r="J508" s="352"/>
      <c r="K508" s="352"/>
      <c r="L508" s="352"/>
      <c r="M508" s="352"/>
      <c r="N508" s="352"/>
      <c r="O508" s="352"/>
      <c r="P508" s="352"/>
      <c r="Q508" s="352"/>
      <c r="R508" s="352"/>
      <c r="S508" s="352"/>
      <c r="T508" s="352"/>
      <c r="U508" s="352"/>
      <c r="V508" s="352"/>
      <c r="W508" s="352"/>
      <c r="X508" s="352"/>
      <c r="Y508" s="352"/>
      <c r="Z508" s="352"/>
    </row>
    <row r="509">
      <c r="A509" s="352"/>
      <c r="B509" s="352"/>
      <c r="C509" s="352"/>
      <c r="D509" s="352"/>
      <c r="E509" s="352"/>
      <c r="F509" s="352"/>
      <c r="G509" s="352"/>
      <c r="H509" s="352"/>
      <c r="I509" s="352"/>
      <c r="J509" s="352"/>
      <c r="K509" s="352"/>
      <c r="L509" s="352"/>
      <c r="M509" s="352"/>
      <c r="N509" s="352"/>
      <c r="O509" s="352"/>
      <c r="P509" s="352"/>
      <c r="Q509" s="352"/>
      <c r="R509" s="352"/>
      <c r="S509" s="352"/>
      <c r="T509" s="352"/>
      <c r="U509" s="352"/>
      <c r="V509" s="352"/>
      <c r="W509" s="352"/>
      <c r="X509" s="352"/>
      <c r="Y509" s="352"/>
      <c r="Z509" s="352"/>
    </row>
    <row r="510">
      <c r="A510" s="352"/>
      <c r="B510" s="352"/>
      <c r="C510" s="352"/>
      <c r="D510" s="352"/>
      <c r="E510" s="352"/>
      <c r="F510" s="352"/>
      <c r="G510" s="352"/>
      <c r="H510" s="352"/>
      <c r="I510" s="352"/>
      <c r="J510" s="352"/>
      <c r="K510" s="352"/>
      <c r="L510" s="352"/>
      <c r="M510" s="352"/>
      <c r="N510" s="352"/>
      <c r="O510" s="352"/>
      <c r="P510" s="352"/>
      <c r="Q510" s="352"/>
      <c r="R510" s="352"/>
      <c r="S510" s="352"/>
      <c r="T510" s="352"/>
      <c r="U510" s="352"/>
      <c r="V510" s="352"/>
      <c r="W510" s="352"/>
      <c r="X510" s="352"/>
      <c r="Y510" s="352"/>
      <c r="Z510" s="352"/>
    </row>
    <row r="511">
      <c r="A511" s="352"/>
      <c r="B511" s="352"/>
      <c r="C511" s="352"/>
      <c r="D511" s="352"/>
      <c r="E511" s="352"/>
      <c r="F511" s="352"/>
      <c r="G511" s="352"/>
      <c r="H511" s="352"/>
      <c r="I511" s="352"/>
      <c r="J511" s="352"/>
      <c r="K511" s="352"/>
      <c r="L511" s="352"/>
      <c r="M511" s="352"/>
      <c r="N511" s="352"/>
      <c r="O511" s="352"/>
      <c r="P511" s="352"/>
      <c r="Q511" s="352"/>
      <c r="R511" s="352"/>
      <c r="S511" s="352"/>
      <c r="T511" s="352"/>
      <c r="U511" s="352"/>
      <c r="V511" s="352"/>
      <c r="W511" s="352"/>
      <c r="X511" s="352"/>
      <c r="Y511" s="352"/>
      <c r="Z511" s="352"/>
    </row>
    <row r="512">
      <c r="A512" s="352"/>
      <c r="B512" s="352"/>
      <c r="C512" s="352"/>
      <c r="D512" s="352"/>
      <c r="E512" s="352"/>
      <c r="F512" s="352"/>
      <c r="G512" s="352"/>
      <c r="H512" s="352"/>
      <c r="I512" s="352"/>
      <c r="J512" s="352"/>
      <c r="K512" s="352"/>
      <c r="L512" s="352"/>
      <c r="M512" s="352"/>
      <c r="N512" s="352"/>
      <c r="O512" s="352"/>
      <c r="P512" s="352"/>
      <c r="Q512" s="352"/>
      <c r="R512" s="352"/>
      <c r="S512" s="352"/>
      <c r="T512" s="352"/>
      <c r="U512" s="352"/>
      <c r="V512" s="352"/>
      <c r="W512" s="352"/>
      <c r="X512" s="352"/>
      <c r="Y512" s="352"/>
      <c r="Z512" s="352"/>
    </row>
    <row r="513">
      <c r="A513" s="352"/>
      <c r="B513" s="352"/>
      <c r="C513" s="352"/>
      <c r="D513" s="352"/>
      <c r="E513" s="352"/>
      <c r="F513" s="352"/>
      <c r="G513" s="352"/>
      <c r="H513" s="352"/>
      <c r="I513" s="352"/>
      <c r="J513" s="352"/>
      <c r="K513" s="352"/>
      <c r="L513" s="352"/>
      <c r="M513" s="352"/>
      <c r="N513" s="352"/>
      <c r="O513" s="352"/>
      <c r="P513" s="352"/>
      <c r="Q513" s="352"/>
      <c r="R513" s="352"/>
      <c r="S513" s="352"/>
      <c r="T513" s="352"/>
      <c r="U513" s="352"/>
      <c r="V513" s="352"/>
      <c r="W513" s="352"/>
      <c r="X513" s="352"/>
      <c r="Y513" s="352"/>
      <c r="Z513" s="352"/>
    </row>
    <row r="514">
      <c r="A514" s="352"/>
      <c r="B514" s="352"/>
      <c r="C514" s="352"/>
      <c r="D514" s="352"/>
      <c r="E514" s="352"/>
      <c r="F514" s="352"/>
      <c r="G514" s="352"/>
      <c r="H514" s="352"/>
      <c r="I514" s="352"/>
      <c r="J514" s="352"/>
      <c r="K514" s="352"/>
      <c r="L514" s="352"/>
      <c r="M514" s="352"/>
      <c r="N514" s="352"/>
      <c r="O514" s="352"/>
      <c r="P514" s="352"/>
      <c r="Q514" s="352"/>
      <c r="R514" s="352"/>
      <c r="S514" s="352"/>
      <c r="T514" s="352"/>
      <c r="U514" s="352"/>
      <c r="V514" s="352"/>
      <c r="W514" s="352"/>
      <c r="X514" s="352"/>
      <c r="Y514" s="352"/>
      <c r="Z514" s="352"/>
    </row>
    <row r="515">
      <c r="A515" s="352"/>
      <c r="B515" s="352"/>
      <c r="C515" s="352"/>
      <c r="D515" s="352"/>
      <c r="E515" s="352"/>
      <c r="F515" s="352"/>
      <c r="G515" s="352"/>
      <c r="H515" s="352"/>
      <c r="I515" s="352"/>
      <c r="J515" s="352"/>
      <c r="K515" s="352"/>
      <c r="L515" s="352"/>
      <c r="M515" s="352"/>
      <c r="N515" s="352"/>
      <c r="O515" s="352"/>
      <c r="P515" s="352"/>
      <c r="Q515" s="352"/>
      <c r="R515" s="352"/>
      <c r="S515" s="352"/>
      <c r="T515" s="352"/>
      <c r="U515" s="352"/>
      <c r="V515" s="352"/>
      <c r="W515" s="352"/>
      <c r="X515" s="352"/>
      <c r="Y515" s="352"/>
      <c r="Z515" s="352"/>
    </row>
    <row r="516">
      <c r="A516" s="352"/>
      <c r="B516" s="352"/>
      <c r="C516" s="352"/>
      <c r="D516" s="352"/>
      <c r="E516" s="352"/>
      <c r="F516" s="352"/>
      <c r="G516" s="352"/>
      <c r="H516" s="352"/>
      <c r="I516" s="352"/>
      <c r="J516" s="352"/>
      <c r="K516" s="352"/>
      <c r="L516" s="352"/>
      <c r="M516" s="352"/>
      <c r="N516" s="352"/>
      <c r="O516" s="352"/>
      <c r="P516" s="352"/>
      <c r="Q516" s="352"/>
      <c r="R516" s="352"/>
      <c r="S516" s="352"/>
      <c r="T516" s="352"/>
      <c r="U516" s="352"/>
      <c r="V516" s="352"/>
      <c r="W516" s="352"/>
      <c r="X516" s="352"/>
      <c r="Y516" s="352"/>
      <c r="Z516" s="352"/>
    </row>
    <row r="517">
      <c r="A517" s="352"/>
      <c r="B517" s="352"/>
      <c r="C517" s="352"/>
      <c r="D517" s="352"/>
      <c r="E517" s="352"/>
      <c r="F517" s="352"/>
      <c r="G517" s="352"/>
      <c r="H517" s="352"/>
      <c r="I517" s="352"/>
      <c r="J517" s="352"/>
      <c r="K517" s="352"/>
      <c r="L517" s="352"/>
      <c r="M517" s="352"/>
      <c r="N517" s="352"/>
      <c r="O517" s="352"/>
      <c r="P517" s="352"/>
      <c r="Q517" s="352"/>
      <c r="R517" s="352"/>
      <c r="S517" s="352"/>
      <c r="T517" s="352"/>
      <c r="U517" s="352"/>
      <c r="V517" s="352"/>
      <c r="W517" s="352"/>
      <c r="X517" s="352"/>
      <c r="Y517" s="352"/>
      <c r="Z517" s="352"/>
    </row>
    <row r="518">
      <c r="A518" s="352"/>
      <c r="B518" s="352"/>
      <c r="C518" s="352"/>
      <c r="D518" s="352"/>
      <c r="E518" s="352"/>
      <c r="F518" s="352"/>
      <c r="G518" s="352"/>
      <c r="H518" s="352"/>
      <c r="I518" s="352"/>
      <c r="J518" s="352"/>
      <c r="K518" s="352"/>
      <c r="L518" s="352"/>
      <c r="M518" s="352"/>
      <c r="N518" s="352"/>
      <c r="O518" s="352"/>
      <c r="P518" s="352"/>
      <c r="Q518" s="352"/>
      <c r="R518" s="352"/>
      <c r="S518" s="352"/>
      <c r="T518" s="352"/>
      <c r="U518" s="352"/>
      <c r="V518" s="352"/>
      <c r="W518" s="352"/>
      <c r="X518" s="352"/>
      <c r="Y518" s="352"/>
      <c r="Z518" s="352"/>
    </row>
    <row r="519">
      <c r="A519" s="352"/>
      <c r="B519" s="352"/>
      <c r="C519" s="352"/>
      <c r="D519" s="352"/>
      <c r="E519" s="352"/>
      <c r="F519" s="352"/>
      <c r="G519" s="352"/>
      <c r="H519" s="352"/>
      <c r="I519" s="352"/>
      <c r="J519" s="352"/>
      <c r="K519" s="352"/>
      <c r="L519" s="352"/>
      <c r="M519" s="352"/>
      <c r="N519" s="352"/>
      <c r="O519" s="352"/>
      <c r="P519" s="352"/>
      <c r="Q519" s="352"/>
      <c r="R519" s="352"/>
      <c r="S519" s="352"/>
      <c r="T519" s="352"/>
      <c r="U519" s="352"/>
      <c r="V519" s="352"/>
      <c r="W519" s="352"/>
      <c r="X519" s="352"/>
      <c r="Y519" s="352"/>
      <c r="Z519" s="352"/>
    </row>
    <row r="520">
      <c r="A520" s="352"/>
      <c r="B520" s="352"/>
      <c r="C520" s="352"/>
      <c r="D520" s="352"/>
      <c r="E520" s="352"/>
      <c r="F520" s="352"/>
      <c r="G520" s="352"/>
      <c r="H520" s="352"/>
      <c r="I520" s="352"/>
      <c r="J520" s="352"/>
      <c r="K520" s="352"/>
      <c r="L520" s="352"/>
      <c r="M520" s="352"/>
      <c r="N520" s="352"/>
      <c r="O520" s="352"/>
      <c r="P520" s="352"/>
      <c r="Q520" s="352"/>
      <c r="R520" s="352"/>
      <c r="S520" s="352"/>
      <c r="T520" s="352"/>
      <c r="U520" s="352"/>
      <c r="V520" s="352"/>
      <c r="W520" s="352"/>
      <c r="X520" s="352"/>
      <c r="Y520" s="352"/>
      <c r="Z520" s="352"/>
    </row>
    <row r="521">
      <c r="A521" s="352"/>
      <c r="B521" s="352"/>
      <c r="C521" s="352"/>
      <c r="D521" s="352"/>
      <c r="E521" s="352"/>
      <c r="F521" s="352"/>
      <c r="G521" s="352"/>
      <c r="H521" s="352"/>
      <c r="I521" s="352"/>
      <c r="J521" s="352"/>
      <c r="K521" s="352"/>
      <c r="L521" s="352"/>
      <c r="M521" s="352"/>
      <c r="N521" s="352"/>
      <c r="O521" s="352"/>
      <c r="P521" s="352"/>
      <c r="Q521" s="352"/>
      <c r="R521" s="352"/>
      <c r="S521" s="352"/>
      <c r="T521" s="352"/>
      <c r="U521" s="352"/>
      <c r="V521" s="352"/>
      <c r="W521" s="352"/>
      <c r="X521" s="352"/>
      <c r="Y521" s="352"/>
      <c r="Z521" s="352"/>
    </row>
    <row r="522">
      <c r="A522" s="352"/>
      <c r="B522" s="352"/>
      <c r="C522" s="352"/>
      <c r="D522" s="352"/>
      <c r="E522" s="352"/>
      <c r="F522" s="352"/>
      <c r="G522" s="352"/>
      <c r="H522" s="352"/>
      <c r="I522" s="352"/>
      <c r="J522" s="352"/>
      <c r="K522" s="352"/>
      <c r="L522" s="352"/>
      <c r="M522" s="352"/>
      <c r="N522" s="352"/>
      <c r="O522" s="352"/>
      <c r="P522" s="352"/>
      <c r="Q522" s="352"/>
      <c r="R522" s="352"/>
      <c r="S522" s="352"/>
      <c r="T522" s="352"/>
      <c r="U522" s="352"/>
      <c r="V522" s="352"/>
      <c r="W522" s="352"/>
      <c r="X522" s="352"/>
      <c r="Y522" s="352"/>
      <c r="Z522" s="352"/>
    </row>
    <row r="523">
      <c r="A523" s="352"/>
      <c r="B523" s="352"/>
      <c r="C523" s="352"/>
      <c r="D523" s="352"/>
      <c r="E523" s="352"/>
      <c r="F523" s="352"/>
      <c r="G523" s="352"/>
      <c r="H523" s="352"/>
      <c r="I523" s="352"/>
      <c r="J523" s="352"/>
      <c r="K523" s="352"/>
      <c r="L523" s="352"/>
      <c r="M523" s="352"/>
      <c r="N523" s="352"/>
      <c r="O523" s="352"/>
      <c r="P523" s="352"/>
      <c r="Q523" s="352"/>
      <c r="R523" s="352"/>
      <c r="S523" s="352"/>
      <c r="T523" s="352"/>
      <c r="U523" s="352"/>
      <c r="V523" s="352"/>
      <c r="W523" s="352"/>
      <c r="X523" s="352"/>
      <c r="Y523" s="352"/>
      <c r="Z523" s="352"/>
    </row>
    <row r="524">
      <c r="A524" s="352"/>
      <c r="B524" s="352"/>
      <c r="C524" s="352"/>
      <c r="D524" s="352"/>
      <c r="E524" s="352"/>
      <c r="F524" s="352"/>
      <c r="G524" s="352"/>
      <c r="H524" s="352"/>
      <c r="I524" s="352"/>
      <c r="J524" s="352"/>
      <c r="K524" s="352"/>
      <c r="L524" s="352"/>
      <c r="M524" s="352"/>
      <c r="N524" s="352"/>
      <c r="O524" s="352"/>
      <c r="P524" s="352"/>
      <c r="Q524" s="352"/>
      <c r="R524" s="352"/>
      <c r="S524" s="352"/>
      <c r="T524" s="352"/>
      <c r="U524" s="352"/>
      <c r="V524" s="352"/>
      <c r="W524" s="352"/>
      <c r="X524" s="352"/>
      <c r="Y524" s="352"/>
      <c r="Z524" s="352"/>
    </row>
    <row r="525">
      <c r="A525" s="352"/>
      <c r="B525" s="352"/>
      <c r="C525" s="352"/>
      <c r="D525" s="352"/>
      <c r="E525" s="352"/>
      <c r="F525" s="352"/>
      <c r="G525" s="352"/>
      <c r="H525" s="352"/>
      <c r="I525" s="352"/>
      <c r="J525" s="352"/>
      <c r="K525" s="352"/>
      <c r="L525" s="352"/>
      <c r="M525" s="352"/>
      <c r="N525" s="352"/>
      <c r="O525" s="352"/>
      <c r="P525" s="352"/>
      <c r="Q525" s="352"/>
      <c r="R525" s="352"/>
      <c r="S525" s="352"/>
      <c r="T525" s="352"/>
      <c r="U525" s="352"/>
      <c r="V525" s="352"/>
      <c r="W525" s="352"/>
      <c r="X525" s="352"/>
      <c r="Y525" s="352"/>
      <c r="Z525" s="352"/>
    </row>
    <row r="526">
      <c r="A526" s="352"/>
      <c r="B526" s="352"/>
      <c r="C526" s="352"/>
      <c r="D526" s="352"/>
      <c r="E526" s="352"/>
      <c r="F526" s="352"/>
      <c r="G526" s="352"/>
      <c r="H526" s="352"/>
      <c r="I526" s="352"/>
      <c r="J526" s="352"/>
      <c r="K526" s="352"/>
      <c r="L526" s="352"/>
      <c r="M526" s="352"/>
      <c r="N526" s="352"/>
      <c r="O526" s="352"/>
      <c r="P526" s="352"/>
      <c r="Q526" s="352"/>
      <c r="R526" s="352"/>
      <c r="S526" s="352"/>
      <c r="T526" s="352"/>
      <c r="U526" s="352"/>
      <c r="V526" s="352"/>
      <c r="W526" s="352"/>
      <c r="X526" s="352"/>
      <c r="Y526" s="352"/>
      <c r="Z526" s="352"/>
    </row>
    <row r="527">
      <c r="A527" s="352"/>
      <c r="B527" s="352"/>
      <c r="C527" s="352"/>
      <c r="D527" s="352"/>
      <c r="E527" s="352"/>
      <c r="F527" s="352"/>
      <c r="G527" s="352"/>
      <c r="H527" s="352"/>
      <c r="I527" s="352"/>
      <c r="J527" s="352"/>
      <c r="K527" s="352"/>
      <c r="L527" s="352"/>
      <c r="M527" s="352"/>
      <c r="N527" s="352"/>
      <c r="O527" s="352"/>
      <c r="P527" s="352"/>
      <c r="Q527" s="352"/>
      <c r="R527" s="352"/>
      <c r="S527" s="352"/>
      <c r="T527" s="352"/>
      <c r="U527" s="352"/>
      <c r="V527" s="352"/>
      <c r="W527" s="352"/>
      <c r="X527" s="352"/>
      <c r="Y527" s="352"/>
      <c r="Z527" s="352"/>
    </row>
    <row r="528">
      <c r="A528" s="352"/>
      <c r="B528" s="352"/>
      <c r="C528" s="352"/>
      <c r="D528" s="352"/>
      <c r="E528" s="352"/>
      <c r="F528" s="352"/>
      <c r="G528" s="352"/>
      <c r="H528" s="352"/>
      <c r="I528" s="352"/>
      <c r="J528" s="352"/>
      <c r="K528" s="352"/>
      <c r="L528" s="352"/>
      <c r="M528" s="352"/>
      <c r="N528" s="352"/>
      <c r="O528" s="352"/>
      <c r="P528" s="352"/>
      <c r="Q528" s="352"/>
      <c r="R528" s="352"/>
      <c r="S528" s="352"/>
      <c r="T528" s="352"/>
      <c r="U528" s="352"/>
      <c r="V528" s="352"/>
      <c r="W528" s="352"/>
      <c r="X528" s="352"/>
      <c r="Y528" s="352"/>
      <c r="Z528" s="352"/>
    </row>
    <row r="529">
      <c r="A529" s="352"/>
      <c r="B529" s="352"/>
      <c r="C529" s="352"/>
      <c r="D529" s="352"/>
      <c r="E529" s="352"/>
      <c r="F529" s="352"/>
      <c r="G529" s="352"/>
      <c r="H529" s="352"/>
      <c r="I529" s="352"/>
      <c r="J529" s="352"/>
      <c r="K529" s="352"/>
      <c r="L529" s="352"/>
      <c r="M529" s="352"/>
      <c r="N529" s="352"/>
      <c r="O529" s="352"/>
      <c r="P529" s="352"/>
      <c r="Q529" s="352"/>
      <c r="R529" s="352"/>
      <c r="S529" s="352"/>
      <c r="T529" s="352"/>
      <c r="U529" s="352"/>
      <c r="V529" s="352"/>
      <c r="W529" s="352"/>
      <c r="X529" s="352"/>
      <c r="Y529" s="352"/>
      <c r="Z529" s="352"/>
    </row>
    <row r="530">
      <c r="A530" s="352"/>
      <c r="B530" s="352"/>
      <c r="C530" s="352"/>
      <c r="D530" s="352"/>
      <c r="E530" s="352"/>
      <c r="F530" s="352"/>
      <c r="G530" s="352"/>
      <c r="H530" s="352"/>
      <c r="I530" s="352"/>
      <c r="J530" s="352"/>
      <c r="K530" s="352"/>
      <c r="L530" s="352"/>
      <c r="M530" s="352"/>
      <c r="N530" s="352"/>
      <c r="O530" s="352"/>
      <c r="P530" s="352"/>
      <c r="Q530" s="352"/>
      <c r="R530" s="352"/>
      <c r="S530" s="352"/>
      <c r="T530" s="352"/>
      <c r="U530" s="352"/>
      <c r="V530" s="352"/>
      <c r="W530" s="352"/>
      <c r="X530" s="352"/>
      <c r="Y530" s="352"/>
      <c r="Z530" s="352"/>
    </row>
    <row r="531">
      <c r="A531" s="352"/>
      <c r="B531" s="352"/>
      <c r="C531" s="352"/>
      <c r="D531" s="352"/>
      <c r="E531" s="352"/>
      <c r="F531" s="352"/>
      <c r="G531" s="352"/>
      <c r="H531" s="352"/>
      <c r="I531" s="352"/>
      <c r="J531" s="352"/>
      <c r="K531" s="352"/>
      <c r="L531" s="352"/>
      <c r="M531" s="352"/>
      <c r="N531" s="352"/>
      <c r="O531" s="352"/>
      <c r="P531" s="352"/>
      <c r="Q531" s="352"/>
      <c r="R531" s="352"/>
      <c r="S531" s="352"/>
      <c r="T531" s="352"/>
      <c r="U531" s="352"/>
      <c r="V531" s="352"/>
      <c r="W531" s="352"/>
      <c r="X531" s="352"/>
      <c r="Y531" s="352"/>
      <c r="Z531" s="352"/>
    </row>
    <row r="532">
      <c r="A532" s="352"/>
      <c r="B532" s="352"/>
      <c r="C532" s="352"/>
      <c r="D532" s="352"/>
      <c r="E532" s="352"/>
      <c r="F532" s="352"/>
      <c r="G532" s="352"/>
      <c r="H532" s="352"/>
      <c r="I532" s="352"/>
      <c r="J532" s="352"/>
      <c r="K532" s="352"/>
      <c r="L532" s="352"/>
      <c r="M532" s="352"/>
      <c r="N532" s="352"/>
      <c r="O532" s="352"/>
      <c r="P532" s="352"/>
      <c r="Q532" s="352"/>
      <c r="R532" s="352"/>
      <c r="S532" s="352"/>
      <c r="T532" s="352"/>
      <c r="U532" s="352"/>
      <c r="V532" s="352"/>
      <c r="W532" s="352"/>
      <c r="X532" s="352"/>
      <c r="Y532" s="352"/>
      <c r="Z532" s="352"/>
    </row>
    <row r="533">
      <c r="A533" s="352"/>
      <c r="B533" s="352"/>
      <c r="C533" s="352"/>
      <c r="D533" s="352"/>
      <c r="E533" s="352"/>
      <c r="F533" s="352"/>
      <c r="G533" s="352"/>
      <c r="H533" s="352"/>
      <c r="I533" s="352"/>
      <c r="J533" s="352"/>
      <c r="K533" s="352"/>
      <c r="L533" s="352"/>
      <c r="M533" s="352"/>
      <c r="N533" s="352"/>
      <c r="O533" s="352"/>
      <c r="P533" s="352"/>
      <c r="Q533" s="352"/>
      <c r="R533" s="352"/>
      <c r="S533" s="352"/>
      <c r="T533" s="352"/>
      <c r="U533" s="352"/>
      <c r="V533" s="352"/>
      <c r="W533" s="352"/>
      <c r="X533" s="352"/>
      <c r="Y533" s="352"/>
      <c r="Z533" s="352"/>
    </row>
    <row r="534">
      <c r="A534" s="352"/>
      <c r="B534" s="352"/>
      <c r="C534" s="352"/>
      <c r="D534" s="352"/>
      <c r="E534" s="352"/>
      <c r="F534" s="352"/>
      <c r="G534" s="352"/>
      <c r="H534" s="352"/>
      <c r="I534" s="352"/>
      <c r="J534" s="352"/>
      <c r="K534" s="352"/>
      <c r="L534" s="352"/>
      <c r="M534" s="352"/>
      <c r="N534" s="352"/>
      <c r="O534" s="352"/>
      <c r="P534" s="352"/>
      <c r="Q534" s="352"/>
      <c r="R534" s="352"/>
      <c r="S534" s="352"/>
      <c r="T534" s="352"/>
      <c r="U534" s="352"/>
      <c r="V534" s="352"/>
      <c r="W534" s="352"/>
      <c r="X534" s="352"/>
      <c r="Y534" s="352"/>
      <c r="Z534" s="352"/>
    </row>
    <row r="535">
      <c r="A535" s="352"/>
      <c r="B535" s="352"/>
      <c r="C535" s="352"/>
      <c r="D535" s="352"/>
      <c r="E535" s="352"/>
      <c r="F535" s="352"/>
      <c r="G535" s="352"/>
      <c r="H535" s="352"/>
      <c r="I535" s="352"/>
      <c r="J535" s="352"/>
      <c r="K535" s="352"/>
      <c r="L535" s="352"/>
      <c r="M535" s="352"/>
      <c r="N535" s="352"/>
      <c r="O535" s="352"/>
      <c r="P535" s="352"/>
      <c r="Q535" s="352"/>
      <c r="R535" s="352"/>
      <c r="S535" s="352"/>
      <c r="T535" s="352"/>
      <c r="U535" s="352"/>
      <c r="V535" s="352"/>
      <c r="W535" s="352"/>
      <c r="X535" s="352"/>
      <c r="Y535" s="352"/>
      <c r="Z535" s="352"/>
    </row>
    <row r="536">
      <c r="A536" s="352"/>
      <c r="B536" s="352"/>
      <c r="C536" s="352"/>
      <c r="D536" s="352"/>
      <c r="E536" s="352"/>
      <c r="F536" s="352"/>
      <c r="G536" s="352"/>
      <c r="H536" s="352"/>
      <c r="I536" s="352"/>
      <c r="J536" s="352"/>
      <c r="K536" s="352"/>
      <c r="L536" s="352"/>
      <c r="M536" s="352"/>
      <c r="N536" s="352"/>
      <c r="O536" s="352"/>
      <c r="P536" s="352"/>
      <c r="Q536" s="352"/>
      <c r="R536" s="352"/>
      <c r="S536" s="352"/>
      <c r="T536" s="352"/>
      <c r="U536" s="352"/>
      <c r="V536" s="352"/>
      <c r="W536" s="352"/>
      <c r="X536" s="352"/>
      <c r="Y536" s="352"/>
      <c r="Z536" s="352"/>
    </row>
    <row r="537">
      <c r="A537" s="352"/>
      <c r="B537" s="352"/>
      <c r="C537" s="352"/>
      <c r="D537" s="352"/>
      <c r="E537" s="352"/>
      <c r="F537" s="352"/>
      <c r="G537" s="352"/>
      <c r="H537" s="352"/>
      <c r="I537" s="352"/>
      <c r="J537" s="352"/>
      <c r="K537" s="352"/>
      <c r="L537" s="352"/>
      <c r="M537" s="352"/>
      <c r="N537" s="352"/>
      <c r="O537" s="352"/>
      <c r="P537" s="352"/>
      <c r="Q537" s="352"/>
      <c r="R537" s="352"/>
      <c r="S537" s="352"/>
      <c r="T537" s="352"/>
      <c r="U537" s="352"/>
      <c r="V537" s="352"/>
      <c r="W537" s="352"/>
      <c r="X537" s="352"/>
      <c r="Y537" s="352"/>
      <c r="Z537" s="352"/>
    </row>
    <row r="538">
      <c r="A538" s="352"/>
      <c r="B538" s="352"/>
      <c r="C538" s="352"/>
      <c r="D538" s="352"/>
      <c r="E538" s="352"/>
      <c r="F538" s="352"/>
      <c r="G538" s="352"/>
      <c r="H538" s="352"/>
      <c r="I538" s="352"/>
      <c r="J538" s="352"/>
      <c r="K538" s="352"/>
      <c r="L538" s="352"/>
      <c r="M538" s="352"/>
      <c r="N538" s="352"/>
      <c r="O538" s="352"/>
      <c r="P538" s="352"/>
      <c r="Q538" s="352"/>
      <c r="R538" s="352"/>
      <c r="S538" s="352"/>
      <c r="T538" s="352"/>
      <c r="U538" s="352"/>
      <c r="V538" s="352"/>
      <c r="W538" s="352"/>
      <c r="X538" s="352"/>
      <c r="Y538" s="352"/>
      <c r="Z538" s="352"/>
    </row>
    <row r="539">
      <c r="A539" s="352"/>
      <c r="B539" s="352"/>
      <c r="C539" s="352"/>
      <c r="D539" s="352"/>
      <c r="E539" s="352"/>
      <c r="F539" s="352"/>
      <c r="G539" s="352"/>
      <c r="H539" s="352"/>
      <c r="I539" s="352"/>
      <c r="J539" s="352"/>
      <c r="K539" s="352"/>
      <c r="L539" s="352"/>
      <c r="M539" s="352"/>
      <c r="N539" s="352"/>
      <c r="O539" s="352"/>
      <c r="P539" s="352"/>
      <c r="Q539" s="352"/>
      <c r="R539" s="352"/>
      <c r="S539" s="352"/>
      <c r="T539" s="352"/>
      <c r="U539" s="352"/>
      <c r="V539" s="352"/>
      <c r="W539" s="352"/>
      <c r="X539" s="352"/>
      <c r="Y539" s="352"/>
      <c r="Z539" s="352"/>
    </row>
    <row r="540">
      <c r="A540" s="352"/>
      <c r="B540" s="352"/>
      <c r="C540" s="352"/>
      <c r="D540" s="352"/>
      <c r="E540" s="352"/>
      <c r="F540" s="352"/>
      <c r="G540" s="352"/>
      <c r="H540" s="352"/>
      <c r="I540" s="352"/>
      <c r="J540" s="352"/>
      <c r="K540" s="352"/>
      <c r="L540" s="352"/>
      <c r="M540" s="352"/>
      <c r="N540" s="352"/>
      <c r="O540" s="352"/>
      <c r="P540" s="352"/>
      <c r="Q540" s="352"/>
      <c r="R540" s="352"/>
      <c r="S540" s="352"/>
      <c r="T540" s="352"/>
      <c r="U540" s="352"/>
      <c r="V540" s="352"/>
      <c r="W540" s="352"/>
      <c r="X540" s="352"/>
      <c r="Y540" s="352"/>
      <c r="Z540" s="352"/>
    </row>
    <row r="541">
      <c r="A541" s="352"/>
      <c r="B541" s="352"/>
      <c r="C541" s="352"/>
      <c r="D541" s="352"/>
      <c r="E541" s="352"/>
      <c r="F541" s="352"/>
      <c r="G541" s="352"/>
      <c r="H541" s="352"/>
      <c r="I541" s="352"/>
      <c r="J541" s="352"/>
      <c r="K541" s="352"/>
      <c r="L541" s="352"/>
      <c r="M541" s="352"/>
      <c r="N541" s="352"/>
      <c r="O541" s="352"/>
      <c r="P541" s="352"/>
      <c r="Q541" s="352"/>
      <c r="R541" s="352"/>
      <c r="S541" s="352"/>
      <c r="T541" s="352"/>
      <c r="U541" s="352"/>
      <c r="V541" s="352"/>
      <c r="W541" s="352"/>
      <c r="X541" s="352"/>
      <c r="Y541" s="352"/>
      <c r="Z541" s="352"/>
    </row>
    <row r="542">
      <c r="A542" s="352"/>
      <c r="B542" s="352"/>
      <c r="C542" s="352"/>
      <c r="D542" s="352"/>
      <c r="E542" s="352"/>
      <c r="F542" s="352"/>
      <c r="G542" s="352"/>
      <c r="H542" s="352"/>
      <c r="I542" s="352"/>
      <c r="J542" s="352"/>
      <c r="K542" s="352"/>
      <c r="L542" s="352"/>
      <c r="M542" s="352"/>
      <c r="N542" s="352"/>
      <c r="O542" s="352"/>
      <c r="P542" s="352"/>
      <c r="Q542" s="352"/>
      <c r="R542" s="352"/>
      <c r="S542" s="352"/>
      <c r="T542" s="352"/>
      <c r="U542" s="352"/>
      <c r="V542" s="352"/>
      <c r="W542" s="352"/>
      <c r="X542" s="352"/>
      <c r="Y542" s="352"/>
      <c r="Z542" s="352"/>
    </row>
    <row r="543">
      <c r="A543" s="352"/>
      <c r="B543" s="352"/>
      <c r="C543" s="352"/>
      <c r="D543" s="352"/>
      <c r="E543" s="352"/>
      <c r="F543" s="352"/>
      <c r="G543" s="352"/>
      <c r="H543" s="352"/>
      <c r="I543" s="352"/>
      <c r="J543" s="352"/>
      <c r="K543" s="352"/>
      <c r="L543" s="352"/>
      <c r="M543" s="352"/>
      <c r="N543" s="352"/>
      <c r="O543" s="352"/>
      <c r="P543" s="352"/>
      <c r="Q543" s="352"/>
      <c r="R543" s="352"/>
      <c r="S543" s="352"/>
      <c r="T543" s="352"/>
      <c r="U543" s="352"/>
      <c r="V543" s="352"/>
      <c r="W543" s="352"/>
      <c r="X543" s="352"/>
      <c r="Y543" s="352"/>
      <c r="Z543" s="352"/>
    </row>
    <row r="544">
      <c r="A544" s="352"/>
      <c r="B544" s="352"/>
      <c r="C544" s="352"/>
      <c r="D544" s="352"/>
      <c r="E544" s="352"/>
      <c r="F544" s="352"/>
      <c r="G544" s="352"/>
      <c r="H544" s="352"/>
      <c r="I544" s="352"/>
      <c r="J544" s="352"/>
      <c r="K544" s="352"/>
      <c r="L544" s="352"/>
      <c r="M544" s="352"/>
      <c r="N544" s="352"/>
      <c r="O544" s="352"/>
      <c r="P544" s="352"/>
      <c r="Q544" s="352"/>
      <c r="R544" s="352"/>
      <c r="S544" s="352"/>
      <c r="T544" s="352"/>
      <c r="U544" s="352"/>
      <c r="V544" s="352"/>
      <c r="W544" s="352"/>
      <c r="X544" s="352"/>
      <c r="Y544" s="352"/>
      <c r="Z544" s="352"/>
    </row>
    <row r="545">
      <c r="A545" s="352"/>
      <c r="B545" s="352"/>
      <c r="C545" s="352"/>
      <c r="D545" s="352"/>
      <c r="E545" s="352"/>
      <c r="F545" s="352"/>
      <c r="G545" s="352"/>
      <c r="H545" s="352"/>
      <c r="I545" s="352"/>
      <c r="J545" s="352"/>
      <c r="K545" s="352"/>
      <c r="L545" s="352"/>
      <c r="M545" s="352"/>
      <c r="N545" s="352"/>
      <c r="O545" s="352"/>
      <c r="P545" s="352"/>
      <c r="Q545" s="352"/>
      <c r="R545" s="352"/>
      <c r="S545" s="352"/>
      <c r="T545" s="352"/>
      <c r="U545" s="352"/>
      <c r="V545" s="352"/>
      <c r="W545" s="352"/>
      <c r="X545" s="352"/>
      <c r="Y545" s="352"/>
      <c r="Z545" s="352"/>
    </row>
    <row r="546">
      <c r="A546" s="352"/>
      <c r="B546" s="352"/>
      <c r="C546" s="352"/>
      <c r="D546" s="352"/>
      <c r="E546" s="352"/>
      <c r="F546" s="352"/>
      <c r="G546" s="352"/>
      <c r="H546" s="352"/>
      <c r="I546" s="352"/>
      <c r="J546" s="352"/>
      <c r="K546" s="352"/>
      <c r="L546" s="352"/>
      <c r="M546" s="352"/>
      <c r="N546" s="352"/>
      <c r="O546" s="352"/>
      <c r="P546" s="352"/>
      <c r="Q546" s="352"/>
      <c r="R546" s="352"/>
      <c r="S546" s="352"/>
      <c r="T546" s="352"/>
      <c r="U546" s="352"/>
      <c r="V546" s="352"/>
      <c r="W546" s="352"/>
      <c r="X546" s="352"/>
      <c r="Y546" s="352"/>
      <c r="Z546" s="352"/>
    </row>
    <row r="547">
      <c r="A547" s="352"/>
      <c r="B547" s="352"/>
      <c r="C547" s="352"/>
      <c r="D547" s="352"/>
      <c r="E547" s="352"/>
      <c r="F547" s="352"/>
      <c r="G547" s="352"/>
      <c r="H547" s="352"/>
      <c r="I547" s="352"/>
      <c r="J547" s="352"/>
      <c r="K547" s="352"/>
      <c r="L547" s="352"/>
      <c r="M547" s="352"/>
      <c r="N547" s="352"/>
      <c r="O547" s="352"/>
      <c r="P547" s="352"/>
      <c r="Q547" s="352"/>
      <c r="R547" s="352"/>
      <c r="S547" s="352"/>
      <c r="T547" s="352"/>
      <c r="U547" s="352"/>
      <c r="V547" s="352"/>
      <c r="W547" s="352"/>
      <c r="X547" s="352"/>
      <c r="Y547" s="352"/>
      <c r="Z547" s="352"/>
    </row>
    <row r="548">
      <c r="A548" s="352"/>
      <c r="B548" s="352"/>
      <c r="C548" s="352"/>
      <c r="D548" s="352"/>
      <c r="E548" s="352"/>
      <c r="F548" s="352"/>
      <c r="G548" s="352"/>
      <c r="H548" s="352"/>
      <c r="I548" s="352"/>
      <c r="J548" s="352"/>
      <c r="K548" s="352"/>
      <c r="L548" s="352"/>
      <c r="M548" s="352"/>
      <c r="N548" s="352"/>
      <c r="O548" s="352"/>
      <c r="P548" s="352"/>
      <c r="Q548" s="352"/>
      <c r="R548" s="352"/>
      <c r="S548" s="352"/>
      <c r="T548" s="352"/>
      <c r="U548" s="352"/>
      <c r="V548" s="352"/>
      <c r="W548" s="352"/>
      <c r="X548" s="352"/>
      <c r="Y548" s="352"/>
      <c r="Z548" s="352"/>
    </row>
    <row r="549">
      <c r="A549" s="352"/>
      <c r="B549" s="352"/>
      <c r="C549" s="352"/>
      <c r="D549" s="352"/>
      <c r="E549" s="352"/>
      <c r="F549" s="352"/>
      <c r="G549" s="352"/>
      <c r="H549" s="352"/>
      <c r="I549" s="352"/>
      <c r="J549" s="352"/>
      <c r="K549" s="352"/>
      <c r="L549" s="352"/>
      <c r="M549" s="352"/>
      <c r="N549" s="352"/>
      <c r="O549" s="352"/>
      <c r="P549" s="352"/>
      <c r="Q549" s="352"/>
      <c r="R549" s="352"/>
      <c r="S549" s="352"/>
      <c r="T549" s="352"/>
      <c r="U549" s="352"/>
      <c r="V549" s="352"/>
      <c r="W549" s="352"/>
      <c r="X549" s="352"/>
      <c r="Y549" s="352"/>
      <c r="Z549" s="352"/>
    </row>
    <row r="550">
      <c r="A550" s="352"/>
      <c r="B550" s="352"/>
      <c r="C550" s="352"/>
      <c r="D550" s="352"/>
      <c r="E550" s="352"/>
      <c r="F550" s="352"/>
      <c r="G550" s="352"/>
      <c r="H550" s="352"/>
      <c r="I550" s="352"/>
      <c r="J550" s="352"/>
      <c r="K550" s="352"/>
      <c r="L550" s="352"/>
      <c r="M550" s="352"/>
      <c r="N550" s="352"/>
      <c r="O550" s="352"/>
      <c r="P550" s="352"/>
      <c r="Q550" s="352"/>
      <c r="R550" s="352"/>
      <c r="S550" s="352"/>
      <c r="T550" s="352"/>
      <c r="U550" s="352"/>
      <c r="V550" s="352"/>
      <c r="W550" s="352"/>
      <c r="X550" s="352"/>
      <c r="Y550" s="352"/>
      <c r="Z550" s="352"/>
    </row>
    <row r="551">
      <c r="A551" s="352"/>
      <c r="B551" s="352"/>
      <c r="C551" s="352"/>
      <c r="D551" s="352"/>
      <c r="E551" s="352"/>
      <c r="F551" s="352"/>
      <c r="G551" s="352"/>
      <c r="H551" s="352"/>
      <c r="I551" s="352"/>
      <c r="J551" s="352"/>
      <c r="K551" s="352"/>
      <c r="L551" s="352"/>
      <c r="M551" s="352"/>
      <c r="N551" s="352"/>
      <c r="O551" s="352"/>
      <c r="P551" s="352"/>
      <c r="Q551" s="352"/>
      <c r="R551" s="352"/>
      <c r="S551" s="352"/>
      <c r="T551" s="352"/>
      <c r="U551" s="352"/>
      <c r="V551" s="352"/>
      <c r="W551" s="352"/>
      <c r="X551" s="352"/>
      <c r="Y551" s="352"/>
      <c r="Z551" s="352"/>
    </row>
    <row r="552">
      <c r="A552" s="352"/>
      <c r="B552" s="352"/>
      <c r="C552" s="352"/>
      <c r="D552" s="352"/>
      <c r="E552" s="352"/>
      <c r="F552" s="352"/>
      <c r="G552" s="352"/>
      <c r="H552" s="352"/>
      <c r="I552" s="352"/>
      <c r="J552" s="352"/>
      <c r="K552" s="352"/>
      <c r="L552" s="352"/>
      <c r="M552" s="352"/>
      <c r="N552" s="352"/>
      <c r="O552" s="352"/>
      <c r="P552" s="352"/>
      <c r="Q552" s="352"/>
      <c r="R552" s="352"/>
      <c r="S552" s="352"/>
      <c r="T552" s="352"/>
      <c r="U552" s="352"/>
      <c r="V552" s="352"/>
      <c r="W552" s="352"/>
      <c r="X552" s="352"/>
      <c r="Y552" s="352"/>
      <c r="Z552" s="352"/>
    </row>
    <row r="553">
      <c r="A553" s="352"/>
      <c r="B553" s="352"/>
      <c r="C553" s="352"/>
      <c r="D553" s="352"/>
      <c r="E553" s="352"/>
      <c r="F553" s="352"/>
      <c r="G553" s="352"/>
      <c r="H553" s="352"/>
      <c r="I553" s="352"/>
      <c r="J553" s="352"/>
      <c r="K553" s="352"/>
      <c r="L553" s="352"/>
      <c r="M553" s="352"/>
      <c r="N553" s="352"/>
      <c r="O553" s="352"/>
      <c r="P553" s="352"/>
      <c r="Q553" s="352"/>
      <c r="R553" s="352"/>
      <c r="S553" s="352"/>
      <c r="T553" s="352"/>
      <c r="U553" s="352"/>
      <c r="V553" s="352"/>
      <c r="W553" s="352"/>
      <c r="X553" s="352"/>
      <c r="Y553" s="352"/>
      <c r="Z553" s="352"/>
    </row>
    <row r="554">
      <c r="A554" s="352"/>
      <c r="B554" s="352"/>
      <c r="C554" s="352"/>
      <c r="D554" s="352"/>
      <c r="E554" s="352"/>
      <c r="F554" s="352"/>
      <c r="G554" s="352"/>
      <c r="H554" s="352"/>
      <c r="I554" s="352"/>
      <c r="J554" s="352"/>
      <c r="K554" s="352"/>
      <c r="L554" s="352"/>
      <c r="M554" s="352"/>
      <c r="N554" s="352"/>
      <c r="O554" s="352"/>
      <c r="P554" s="352"/>
      <c r="Q554" s="352"/>
      <c r="R554" s="352"/>
      <c r="S554" s="352"/>
      <c r="T554" s="352"/>
      <c r="U554" s="352"/>
      <c r="V554" s="352"/>
      <c r="W554" s="352"/>
      <c r="X554" s="352"/>
      <c r="Y554" s="352"/>
      <c r="Z554" s="352"/>
    </row>
    <row r="555">
      <c r="A555" s="352"/>
      <c r="B555" s="352"/>
      <c r="C555" s="352"/>
      <c r="D555" s="352"/>
      <c r="E555" s="352"/>
      <c r="F555" s="352"/>
      <c r="G555" s="352"/>
      <c r="H555" s="352"/>
      <c r="I555" s="352"/>
      <c r="J555" s="352"/>
      <c r="K555" s="352"/>
      <c r="L555" s="352"/>
      <c r="M555" s="352"/>
      <c r="N555" s="352"/>
      <c r="O555" s="352"/>
      <c r="P555" s="352"/>
      <c r="Q555" s="352"/>
      <c r="R555" s="352"/>
      <c r="S555" s="352"/>
      <c r="T555" s="352"/>
      <c r="U555" s="352"/>
      <c r="V555" s="352"/>
      <c r="W555" s="352"/>
      <c r="X555" s="352"/>
      <c r="Y555" s="352"/>
      <c r="Z555" s="352"/>
    </row>
    <row r="556">
      <c r="A556" s="352"/>
      <c r="B556" s="352"/>
      <c r="C556" s="352"/>
      <c r="D556" s="352"/>
      <c r="E556" s="352"/>
      <c r="F556" s="352"/>
      <c r="G556" s="352"/>
      <c r="H556" s="352"/>
      <c r="I556" s="352"/>
      <c r="J556" s="352"/>
      <c r="K556" s="352"/>
      <c r="L556" s="352"/>
      <c r="M556" s="352"/>
      <c r="N556" s="352"/>
      <c r="O556" s="352"/>
      <c r="P556" s="352"/>
      <c r="Q556" s="352"/>
      <c r="R556" s="352"/>
      <c r="S556" s="352"/>
      <c r="T556" s="352"/>
      <c r="U556" s="352"/>
      <c r="V556" s="352"/>
      <c r="W556" s="352"/>
      <c r="X556" s="352"/>
      <c r="Y556" s="352"/>
      <c r="Z556" s="352"/>
    </row>
    <row r="557">
      <c r="A557" s="352"/>
      <c r="B557" s="352"/>
      <c r="C557" s="352"/>
      <c r="D557" s="352"/>
      <c r="E557" s="352"/>
      <c r="F557" s="352"/>
      <c r="G557" s="352"/>
      <c r="H557" s="352"/>
      <c r="I557" s="352"/>
      <c r="J557" s="352"/>
      <c r="K557" s="352"/>
      <c r="L557" s="352"/>
      <c r="M557" s="352"/>
      <c r="N557" s="352"/>
      <c r="O557" s="352"/>
      <c r="P557" s="352"/>
      <c r="Q557" s="352"/>
      <c r="R557" s="352"/>
      <c r="S557" s="352"/>
      <c r="T557" s="352"/>
      <c r="U557" s="352"/>
      <c r="V557" s="352"/>
      <c r="W557" s="352"/>
      <c r="X557" s="352"/>
      <c r="Y557" s="352"/>
      <c r="Z557" s="352"/>
    </row>
    <row r="558">
      <c r="A558" s="352"/>
      <c r="B558" s="352"/>
      <c r="C558" s="352"/>
      <c r="D558" s="352"/>
      <c r="E558" s="352"/>
      <c r="F558" s="352"/>
      <c r="G558" s="352"/>
      <c r="H558" s="352"/>
      <c r="I558" s="352"/>
      <c r="J558" s="352"/>
      <c r="K558" s="352"/>
      <c r="L558" s="352"/>
      <c r="M558" s="352"/>
      <c r="N558" s="352"/>
      <c r="O558" s="352"/>
      <c r="P558" s="352"/>
      <c r="Q558" s="352"/>
      <c r="R558" s="352"/>
      <c r="S558" s="352"/>
      <c r="T558" s="352"/>
      <c r="U558" s="352"/>
      <c r="V558" s="352"/>
      <c r="W558" s="352"/>
      <c r="X558" s="352"/>
      <c r="Y558" s="352"/>
      <c r="Z558" s="352"/>
    </row>
    <row r="559">
      <c r="A559" s="352"/>
      <c r="B559" s="352"/>
      <c r="C559" s="352"/>
      <c r="D559" s="352"/>
      <c r="E559" s="352"/>
      <c r="F559" s="352"/>
      <c r="G559" s="352"/>
      <c r="H559" s="352"/>
      <c r="I559" s="352"/>
      <c r="J559" s="352"/>
      <c r="K559" s="352"/>
      <c r="L559" s="352"/>
      <c r="M559" s="352"/>
      <c r="N559" s="352"/>
      <c r="O559" s="352"/>
      <c r="P559" s="352"/>
      <c r="Q559" s="352"/>
      <c r="R559" s="352"/>
      <c r="S559" s="352"/>
      <c r="T559" s="352"/>
      <c r="U559" s="352"/>
      <c r="V559" s="352"/>
      <c r="W559" s="352"/>
      <c r="X559" s="352"/>
      <c r="Y559" s="352"/>
      <c r="Z559" s="352"/>
    </row>
    <row r="560">
      <c r="A560" s="352"/>
      <c r="B560" s="352"/>
      <c r="C560" s="352"/>
      <c r="D560" s="352"/>
      <c r="E560" s="352"/>
      <c r="F560" s="352"/>
      <c r="G560" s="352"/>
      <c r="H560" s="352"/>
      <c r="I560" s="352"/>
      <c r="J560" s="352"/>
      <c r="K560" s="352"/>
      <c r="L560" s="352"/>
      <c r="M560" s="352"/>
      <c r="N560" s="352"/>
      <c r="O560" s="352"/>
      <c r="P560" s="352"/>
      <c r="Q560" s="352"/>
      <c r="R560" s="352"/>
      <c r="S560" s="352"/>
      <c r="T560" s="352"/>
      <c r="U560" s="352"/>
      <c r="V560" s="352"/>
      <c r="W560" s="352"/>
      <c r="X560" s="352"/>
      <c r="Y560" s="352"/>
      <c r="Z560" s="352"/>
    </row>
    <row r="561">
      <c r="A561" s="352"/>
      <c r="B561" s="352"/>
      <c r="C561" s="352"/>
      <c r="D561" s="352"/>
      <c r="E561" s="352"/>
      <c r="F561" s="352"/>
      <c r="G561" s="352"/>
      <c r="H561" s="352"/>
      <c r="I561" s="352"/>
      <c r="J561" s="352"/>
      <c r="K561" s="352"/>
      <c r="L561" s="352"/>
      <c r="M561" s="352"/>
      <c r="N561" s="352"/>
      <c r="O561" s="352"/>
      <c r="P561" s="352"/>
      <c r="Q561" s="352"/>
      <c r="R561" s="352"/>
      <c r="S561" s="352"/>
      <c r="T561" s="352"/>
      <c r="U561" s="352"/>
      <c r="V561" s="352"/>
      <c r="W561" s="352"/>
      <c r="X561" s="352"/>
      <c r="Y561" s="352"/>
      <c r="Z561" s="352"/>
    </row>
    <row r="562">
      <c r="A562" s="352"/>
      <c r="B562" s="352"/>
      <c r="C562" s="352"/>
      <c r="D562" s="352"/>
      <c r="E562" s="352"/>
      <c r="F562" s="352"/>
      <c r="G562" s="352"/>
      <c r="H562" s="352"/>
      <c r="I562" s="352"/>
      <c r="J562" s="352"/>
      <c r="K562" s="352"/>
      <c r="L562" s="352"/>
      <c r="M562" s="352"/>
      <c r="N562" s="352"/>
      <c r="O562" s="352"/>
      <c r="P562" s="352"/>
      <c r="Q562" s="352"/>
      <c r="R562" s="352"/>
      <c r="S562" s="352"/>
      <c r="T562" s="352"/>
      <c r="U562" s="352"/>
      <c r="V562" s="352"/>
      <c r="W562" s="352"/>
      <c r="X562" s="352"/>
      <c r="Y562" s="352"/>
      <c r="Z562" s="352"/>
    </row>
    <row r="563">
      <c r="A563" s="352"/>
      <c r="B563" s="352"/>
      <c r="C563" s="352"/>
      <c r="D563" s="352"/>
      <c r="E563" s="352"/>
      <c r="F563" s="352"/>
      <c r="G563" s="352"/>
      <c r="H563" s="352"/>
      <c r="I563" s="352"/>
      <c r="J563" s="352"/>
      <c r="K563" s="352"/>
      <c r="L563" s="352"/>
      <c r="M563" s="352"/>
      <c r="N563" s="352"/>
      <c r="O563" s="352"/>
      <c r="P563" s="352"/>
      <c r="Q563" s="352"/>
      <c r="R563" s="352"/>
      <c r="S563" s="352"/>
      <c r="T563" s="352"/>
      <c r="U563" s="352"/>
      <c r="V563" s="352"/>
      <c r="W563" s="352"/>
      <c r="X563" s="352"/>
      <c r="Y563" s="352"/>
      <c r="Z563" s="352"/>
    </row>
    <row r="564">
      <c r="A564" s="352"/>
      <c r="B564" s="352"/>
      <c r="C564" s="352"/>
      <c r="D564" s="352"/>
      <c r="E564" s="352"/>
      <c r="F564" s="352"/>
      <c r="G564" s="352"/>
      <c r="H564" s="352"/>
      <c r="I564" s="352"/>
      <c r="J564" s="352"/>
      <c r="K564" s="352"/>
      <c r="L564" s="352"/>
      <c r="M564" s="352"/>
      <c r="N564" s="352"/>
      <c r="O564" s="352"/>
      <c r="P564" s="352"/>
      <c r="Q564" s="352"/>
      <c r="R564" s="352"/>
      <c r="S564" s="352"/>
      <c r="T564" s="352"/>
      <c r="U564" s="352"/>
      <c r="V564" s="352"/>
      <c r="W564" s="352"/>
      <c r="X564" s="352"/>
      <c r="Y564" s="352"/>
      <c r="Z564" s="352"/>
    </row>
    <row r="565">
      <c r="A565" s="352"/>
      <c r="B565" s="352"/>
      <c r="C565" s="352"/>
      <c r="D565" s="352"/>
      <c r="E565" s="352"/>
      <c r="F565" s="352"/>
      <c r="G565" s="352"/>
      <c r="H565" s="352"/>
      <c r="I565" s="352"/>
      <c r="J565" s="352"/>
      <c r="K565" s="352"/>
      <c r="L565" s="352"/>
      <c r="M565" s="352"/>
      <c r="N565" s="352"/>
      <c r="O565" s="352"/>
      <c r="P565" s="352"/>
      <c r="Q565" s="352"/>
      <c r="R565" s="352"/>
      <c r="S565" s="352"/>
      <c r="T565" s="352"/>
      <c r="U565" s="352"/>
      <c r="V565" s="352"/>
      <c r="W565" s="352"/>
      <c r="X565" s="352"/>
      <c r="Y565" s="352"/>
      <c r="Z565" s="352"/>
    </row>
    <row r="566">
      <c r="A566" s="352"/>
      <c r="B566" s="352"/>
      <c r="C566" s="352"/>
      <c r="D566" s="352"/>
      <c r="E566" s="352"/>
      <c r="F566" s="352"/>
      <c r="G566" s="352"/>
      <c r="H566" s="352"/>
      <c r="I566" s="352"/>
      <c r="J566" s="352"/>
      <c r="K566" s="352"/>
      <c r="L566" s="352"/>
      <c r="M566" s="352"/>
      <c r="N566" s="352"/>
      <c r="O566" s="352"/>
      <c r="P566" s="352"/>
      <c r="Q566" s="352"/>
      <c r="R566" s="352"/>
      <c r="S566" s="352"/>
      <c r="T566" s="352"/>
      <c r="U566" s="352"/>
      <c r="V566" s="352"/>
      <c r="W566" s="352"/>
      <c r="X566" s="352"/>
      <c r="Y566" s="352"/>
      <c r="Z566" s="352"/>
    </row>
    <row r="567">
      <c r="A567" s="352"/>
      <c r="B567" s="352"/>
      <c r="C567" s="352"/>
      <c r="D567" s="352"/>
      <c r="E567" s="352"/>
      <c r="F567" s="352"/>
      <c r="G567" s="352"/>
      <c r="H567" s="352"/>
      <c r="I567" s="352"/>
      <c r="J567" s="352"/>
      <c r="K567" s="352"/>
      <c r="L567" s="352"/>
      <c r="M567" s="352"/>
      <c r="N567" s="352"/>
      <c r="O567" s="352"/>
      <c r="P567" s="352"/>
      <c r="Q567" s="352"/>
      <c r="R567" s="352"/>
      <c r="S567" s="352"/>
      <c r="T567" s="352"/>
      <c r="U567" s="352"/>
      <c r="V567" s="352"/>
      <c r="W567" s="352"/>
      <c r="X567" s="352"/>
      <c r="Y567" s="352"/>
      <c r="Z567" s="352"/>
    </row>
    <row r="568">
      <c r="A568" s="352"/>
      <c r="B568" s="352"/>
      <c r="C568" s="352"/>
      <c r="D568" s="352"/>
      <c r="E568" s="352"/>
      <c r="F568" s="352"/>
      <c r="G568" s="352"/>
      <c r="H568" s="352"/>
      <c r="I568" s="352"/>
      <c r="J568" s="352"/>
      <c r="K568" s="352"/>
      <c r="L568" s="352"/>
      <c r="M568" s="352"/>
      <c r="N568" s="352"/>
      <c r="O568" s="352"/>
      <c r="P568" s="352"/>
      <c r="Q568" s="352"/>
      <c r="R568" s="352"/>
      <c r="S568" s="352"/>
      <c r="T568" s="352"/>
      <c r="U568" s="352"/>
      <c r="V568" s="352"/>
      <c r="W568" s="352"/>
      <c r="X568" s="352"/>
      <c r="Y568" s="352"/>
      <c r="Z568" s="352"/>
    </row>
    <row r="569">
      <c r="A569" s="352"/>
      <c r="B569" s="352"/>
      <c r="C569" s="352"/>
      <c r="D569" s="352"/>
      <c r="E569" s="352"/>
      <c r="F569" s="352"/>
      <c r="G569" s="352"/>
      <c r="H569" s="352"/>
      <c r="I569" s="352"/>
      <c r="J569" s="352"/>
      <c r="K569" s="352"/>
      <c r="L569" s="352"/>
      <c r="M569" s="352"/>
      <c r="N569" s="352"/>
      <c r="O569" s="352"/>
      <c r="P569" s="352"/>
      <c r="Q569" s="352"/>
      <c r="R569" s="352"/>
      <c r="S569" s="352"/>
      <c r="T569" s="352"/>
      <c r="U569" s="352"/>
      <c r="V569" s="352"/>
      <c r="W569" s="352"/>
      <c r="X569" s="352"/>
      <c r="Y569" s="352"/>
      <c r="Z569" s="352"/>
    </row>
    <row r="570">
      <c r="A570" s="352"/>
      <c r="B570" s="352"/>
      <c r="C570" s="352"/>
      <c r="D570" s="352"/>
      <c r="E570" s="352"/>
      <c r="F570" s="352"/>
      <c r="G570" s="352"/>
      <c r="H570" s="352"/>
      <c r="I570" s="352"/>
      <c r="J570" s="352"/>
      <c r="K570" s="352"/>
      <c r="L570" s="352"/>
      <c r="M570" s="352"/>
      <c r="N570" s="352"/>
      <c r="O570" s="352"/>
      <c r="P570" s="352"/>
      <c r="Q570" s="352"/>
      <c r="R570" s="352"/>
      <c r="S570" s="352"/>
      <c r="T570" s="352"/>
      <c r="U570" s="352"/>
      <c r="V570" s="352"/>
      <c r="W570" s="352"/>
      <c r="X570" s="352"/>
      <c r="Y570" s="352"/>
      <c r="Z570" s="352"/>
    </row>
    <row r="571">
      <c r="A571" s="352"/>
      <c r="B571" s="352"/>
      <c r="C571" s="352"/>
      <c r="D571" s="352"/>
      <c r="E571" s="352"/>
      <c r="F571" s="352"/>
      <c r="G571" s="352"/>
      <c r="H571" s="352"/>
      <c r="I571" s="352"/>
      <c r="J571" s="352"/>
      <c r="K571" s="352"/>
      <c r="L571" s="352"/>
      <c r="M571" s="352"/>
      <c r="N571" s="352"/>
      <c r="O571" s="352"/>
      <c r="P571" s="352"/>
      <c r="Q571" s="352"/>
      <c r="R571" s="352"/>
      <c r="S571" s="352"/>
      <c r="T571" s="352"/>
      <c r="U571" s="352"/>
      <c r="V571" s="352"/>
      <c r="W571" s="352"/>
      <c r="X571" s="352"/>
      <c r="Y571" s="352"/>
      <c r="Z571" s="352"/>
    </row>
    <row r="572">
      <c r="A572" s="352"/>
      <c r="B572" s="352"/>
      <c r="C572" s="352"/>
      <c r="D572" s="352"/>
      <c r="E572" s="352"/>
      <c r="F572" s="352"/>
      <c r="G572" s="352"/>
      <c r="H572" s="352"/>
      <c r="I572" s="352"/>
      <c r="J572" s="352"/>
      <c r="K572" s="352"/>
      <c r="L572" s="352"/>
      <c r="M572" s="352"/>
      <c r="N572" s="352"/>
      <c r="O572" s="352"/>
      <c r="P572" s="352"/>
      <c r="Q572" s="352"/>
      <c r="R572" s="352"/>
      <c r="S572" s="352"/>
      <c r="T572" s="352"/>
      <c r="U572" s="352"/>
      <c r="V572" s="352"/>
      <c r="W572" s="352"/>
      <c r="X572" s="352"/>
      <c r="Y572" s="352"/>
      <c r="Z572" s="352"/>
    </row>
    <row r="573">
      <c r="A573" s="352"/>
      <c r="B573" s="352"/>
      <c r="C573" s="352"/>
      <c r="D573" s="352"/>
      <c r="E573" s="352"/>
      <c r="F573" s="352"/>
      <c r="G573" s="352"/>
      <c r="H573" s="352"/>
      <c r="I573" s="352"/>
      <c r="J573" s="352"/>
      <c r="K573" s="352"/>
      <c r="L573" s="352"/>
      <c r="M573" s="352"/>
      <c r="N573" s="352"/>
      <c r="O573" s="352"/>
      <c r="P573" s="352"/>
      <c r="Q573" s="352"/>
      <c r="R573" s="352"/>
      <c r="S573" s="352"/>
      <c r="T573" s="352"/>
      <c r="U573" s="352"/>
      <c r="V573" s="352"/>
      <c r="W573" s="352"/>
      <c r="X573" s="352"/>
      <c r="Y573" s="352"/>
      <c r="Z573" s="352"/>
    </row>
    <row r="574">
      <c r="A574" s="352"/>
      <c r="B574" s="352"/>
      <c r="C574" s="352"/>
      <c r="D574" s="352"/>
      <c r="E574" s="352"/>
      <c r="F574" s="352"/>
      <c r="G574" s="352"/>
      <c r="H574" s="352"/>
      <c r="I574" s="352"/>
      <c r="J574" s="352"/>
      <c r="K574" s="352"/>
      <c r="L574" s="352"/>
      <c r="M574" s="352"/>
      <c r="N574" s="352"/>
      <c r="O574" s="352"/>
      <c r="P574" s="352"/>
      <c r="Q574" s="352"/>
      <c r="R574" s="352"/>
      <c r="S574" s="352"/>
      <c r="T574" s="352"/>
      <c r="U574" s="352"/>
      <c r="V574" s="352"/>
      <c r="W574" s="352"/>
      <c r="X574" s="352"/>
      <c r="Y574" s="352"/>
      <c r="Z574" s="352"/>
    </row>
    <row r="575">
      <c r="A575" s="352"/>
      <c r="B575" s="352"/>
      <c r="C575" s="352"/>
      <c r="D575" s="352"/>
      <c r="E575" s="352"/>
      <c r="F575" s="352"/>
      <c r="G575" s="352"/>
      <c r="H575" s="352"/>
      <c r="I575" s="352"/>
      <c r="J575" s="352"/>
      <c r="K575" s="352"/>
      <c r="L575" s="352"/>
      <c r="M575" s="352"/>
      <c r="N575" s="352"/>
      <c r="O575" s="352"/>
      <c r="P575" s="352"/>
      <c r="Q575" s="352"/>
      <c r="R575" s="352"/>
      <c r="S575" s="352"/>
      <c r="T575" s="352"/>
      <c r="U575" s="352"/>
      <c r="V575" s="352"/>
      <c r="W575" s="352"/>
      <c r="X575" s="352"/>
      <c r="Y575" s="352"/>
      <c r="Z575" s="352"/>
    </row>
    <row r="576">
      <c r="A576" s="352"/>
      <c r="B576" s="352"/>
      <c r="C576" s="352"/>
      <c r="D576" s="352"/>
      <c r="E576" s="352"/>
      <c r="F576" s="352"/>
      <c r="G576" s="352"/>
      <c r="H576" s="352"/>
      <c r="I576" s="352"/>
      <c r="J576" s="352"/>
      <c r="K576" s="352"/>
      <c r="L576" s="352"/>
      <c r="M576" s="352"/>
      <c r="N576" s="352"/>
      <c r="O576" s="352"/>
      <c r="P576" s="352"/>
      <c r="Q576" s="352"/>
      <c r="R576" s="352"/>
      <c r="S576" s="352"/>
      <c r="T576" s="352"/>
      <c r="U576" s="352"/>
      <c r="V576" s="352"/>
      <c r="W576" s="352"/>
      <c r="X576" s="352"/>
      <c r="Y576" s="352"/>
      <c r="Z576" s="352"/>
    </row>
    <row r="577">
      <c r="A577" s="352"/>
      <c r="B577" s="352"/>
      <c r="C577" s="352"/>
      <c r="D577" s="352"/>
      <c r="E577" s="352"/>
      <c r="F577" s="352"/>
      <c r="G577" s="352"/>
      <c r="H577" s="352"/>
      <c r="I577" s="352"/>
      <c r="J577" s="352"/>
      <c r="K577" s="352"/>
      <c r="L577" s="352"/>
      <c r="M577" s="352"/>
      <c r="N577" s="352"/>
      <c r="O577" s="352"/>
      <c r="P577" s="352"/>
      <c r="Q577" s="352"/>
      <c r="R577" s="352"/>
      <c r="S577" s="352"/>
      <c r="T577" s="352"/>
      <c r="U577" s="352"/>
      <c r="V577" s="352"/>
      <c r="W577" s="352"/>
      <c r="X577" s="352"/>
      <c r="Y577" s="352"/>
      <c r="Z577" s="352"/>
    </row>
    <row r="578">
      <c r="A578" s="352"/>
      <c r="B578" s="352"/>
      <c r="C578" s="352"/>
      <c r="D578" s="352"/>
      <c r="E578" s="352"/>
      <c r="F578" s="352"/>
      <c r="G578" s="352"/>
      <c r="H578" s="352"/>
      <c r="I578" s="352"/>
      <c r="J578" s="352"/>
      <c r="K578" s="352"/>
      <c r="L578" s="352"/>
      <c r="M578" s="352"/>
      <c r="N578" s="352"/>
      <c r="O578" s="352"/>
      <c r="P578" s="352"/>
      <c r="Q578" s="352"/>
      <c r="R578" s="352"/>
      <c r="S578" s="352"/>
      <c r="T578" s="352"/>
      <c r="U578" s="352"/>
      <c r="V578" s="352"/>
      <c r="W578" s="352"/>
      <c r="X578" s="352"/>
      <c r="Y578" s="352"/>
      <c r="Z578" s="352"/>
    </row>
    <row r="579">
      <c r="A579" s="352"/>
      <c r="B579" s="352"/>
      <c r="C579" s="352"/>
      <c r="D579" s="352"/>
      <c r="E579" s="352"/>
      <c r="F579" s="352"/>
      <c r="G579" s="352"/>
      <c r="H579" s="352"/>
      <c r="I579" s="352"/>
      <c r="J579" s="352"/>
      <c r="K579" s="352"/>
      <c r="L579" s="352"/>
      <c r="M579" s="352"/>
      <c r="N579" s="352"/>
      <c r="O579" s="352"/>
      <c r="P579" s="352"/>
      <c r="Q579" s="352"/>
      <c r="R579" s="352"/>
      <c r="S579" s="352"/>
      <c r="T579" s="352"/>
      <c r="U579" s="352"/>
      <c r="V579" s="352"/>
      <c r="W579" s="352"/>
      <c r="X579" s="352"/>
      <c r="Y579" s="352"/>
      <c r="Z579" s="352"/>
    </row>
    <row r="580">
      <c r="A580" s="352"/>
      <c r="B580" s="352"/>
      <c r="C580" s="352"/>
      <c r="D580" s="352"/>
      <c r="E580" s="352"/>
      <c r="F580" s="352"/>
      <c r="G580" s="352"/>
      <c r="H580" s="352"/>
      <c r="I580" s="352"/>
      <c r="J580" s="352"/>
      <c r="K580" s="352"/>
      <c r="L580" s="352"/>
      <c r="M580" s="352"/>
      <c r="N580" s="352"/>
      <c r="O580" s="352"/>
      <c r="P580" s="352"/>
      <c r="Q580" s="352"/>
      <c r="R580" s="352"/>
      <c r="S580" s="352"/>
      <c r="T580" s="352"/>
      <c r="U580" s="352"/>
      <c r="V580" s="352"/>
      <c r="W580" s="352"/>
      <c r="X580" s="352"/>
      <c r="Y580" s="352"/>
      <c r="Z580" s="352"/>
    </row>
    <row r="581">
      <c r="A581" s="352"/>
      <c r="B581" s="352"/>
      <c r="C581" s="352"/>
      <c r="D581" s="352"/>
      <c r="E581" s="352"/>
      <c r="F581" s="352"/>
      <c r="G581" s="352"/>
      <c r="H581" s="352"/>
      <c r="I581" s="352"/>
      <c r="J581" s="352"/>
      <c r="K581" s="352"/>
      <c r="L581" s="352"/>
      <c r="M581" s="352"/>
      <c r="N581" s="352"/>
      <c r="O581" s="352"/>
      <c r="P581" s="352"/>
      <c r="Q581" s="352"/>
      <c r="R581" s="352"/>
      <c r="S581" s="352"/>
      <c r="T581" s="352"/>
      <c r="U581" s="352"/>
      <c r="V581" s="352"/>
      <c r="W581" s="352"/>
      <c r="X581" s="352"/>
      <c r="Y581" s="352"/>
      <c r="Z581" s="352"/>
    </row>
    <row r="582">
      <c r="A582" s="352"/>
      <c r="B582" s="352"/>
      <c r="C582" s="352"/>
      <c r="D582" s="352"/>
      <c r="E582" s="352"/>
      <c r="F582" s="352"/>
      <c r="G582" s="352"/>
      <c r="H582" s="352"/>
      <c r="I582" s="352"/>
      <c r="J582" s="352"/>
      <c r="K582" s="352"/>
      <c r="L582" s="352"/>
      <c r="M582" s="352"/>
      <c r="N582" s="352"/>
      <c r="O582" s="352"/>
      <c r="P582" s="352"/>
      <c r="Q582" s="352"/>
      <c r="R582" s="352"/>
      <c r="S582" s="352"/>
      <c r="T582" s="352"/>
      <c r="U582" s="352"/>
      <c r="V582" s="352"/>
      <c r="W582" s="352"/>
      <c r="X582" s="352"/>
      <c r="Y582" s="352"/>
      <c r="Z582" s="352"/>
    </row>
    <row r="583">
      <c r="A583" s="352"/>
      <c r="B583" s="352"/>
      <c r="C583" s="352"/>
      <c r="D583" s="352"/>
      <c r="E583" s="352"/>
      <c r="F583" s="352"/>
      <c r="G583" s="352"/>
      <c r="H583" s="352"/>
      <c r="I583" s="352"/>
      <c r="J583" s="352"/>
      <c r="K583" s="352"/>
      <c r="L583" s="352"/>
      <c r="M583" s="352"/>
      <c r="N583" s="352"/>
      <c r="O583" s="352"/>
      <c r="P583" s="352"/>
      <c r="Q583" s="352"/>
      <c r="R583" s="352"/>
      <c r="S583" s="352"/>
      <c r="T583" s="352"/>
      <c r="U583" s="352"/>
      <c r="V583" s="352"/>
      <c r="W583" s="352"/>
      <c r="X583" s="352"/>
      <c r="Y583" s="352"/>
      <c r="Z583" s="352"/>
    </row>
    <row r="584">
      <c r="A584" s="352"/>
      <c r="B584" s="352"/>
      <c r="C584" s="352"/>
      <c r="D584" s="352"/>
      <c r="E584" s="352"/>
      <c r="F584" s="352"/>
      <c r="G584" s="352"/>
      <c r="H584" s="352"/>
      <c r="I584" s="352"/>
      <c r="J584" s="352"/>
      <c r="K584" s="352"/>
      <c r="L584" s="352"/>
      <c r="M584" s="352"/>
      <c r="N584" s="352"/>
      <c r="O584" s="352"/>
      <c r="P584" s="352"/>
      <c r="Q584" s="352"/>
      <c r="R584" s="352"/>
      <c r="S584" s="352"/>
      <c r="T584" s="352"/>
      <c r="U584" s="352"/>
      <c r="V584" s="352"/>
      <c r="W584" s="352"/>
      <c r="X584" s="352"/>
      <c r="Y584" s="352"/>
      <c r="Z584" s="352"/>
    </row>
    <row r="585">
      <c r="A585" s="352"/>
      <c r="B585" s="352"/>
      <c r="C585" s="352"/>
      <c r="D585" s="352"/>
      <c r="E585" s="352"/>
      <c r="F585" s="352"/>
      <c r="G585" s="352"/>
      <c r="H585" s="352"/>
      <c r="I585" s="352"/>
      <c r="J585" s="352"/>
      <c r="K585" s="352"/>
      <c r="L585" s="352"/>
      <c r="M585" s="352"/>
      <c r="N585" s="352"/>
      <c r="O585" s="352"/>
      <c r="P585" s="352"/>
      <c r="Q585" s="352"/>
      <c r="R585" s="352"/>
      <c r="S585" s="352"/>
      <c r="T585" s="352"/>
      <c r="U585" s="352"/>
      <c r="V585" s="352"/>
      <c r="W585" s="352"/>
      <c r="X585" s="352"/>
      <c r="Y585" s="352"/>
      <c r="Z585" s="352"/>
    </row>
    <row r="586">
      <c r="A586" s="352"/>
      <c r="B586" s="352"/>
      <c r="C586" s="352"/>
      <c r="D586" s="352"/>
      <c r="E586" s="352"/>
      <c r="F586" s="352"/>
      <c r="G586" s="352"/>
      <c r="H586" s="352"/>
      <c r="I586" s="352"/>
      <c r="J586" s="352"/>
      <c r="K586" s="352"/>
      <c r="L586" s="352"/>
      <c r="M586" s="352"/>
      <c r="N586" s="352"/>
      <c r="O586" s="352"/>
      <c r="P586" s="352"/>
      <c r="Q586" s="352"/>
      <c r="R586" s="352"/>
      <c r="S586" s="352"/>
      <c r="T586" s="352"/>
      <c r="U586" s="352"/>
      <c r="V586" s="352"/>
      <c r="W586" s="352"/>
      <c r="X586" s="352"/>
      <c r="Y586" s="352"/>
      <c r="Z586" s="352"/>
    </row>
    <row r="587">
      <c r="A587" s="352"/>
      <c r="B587" s="352"/>
      <c r="C587" s="352"/>
      <c r="D587" s="352"/>
      <c r="E587" s="352"/>
      <c r="F587" s="352"/>
      <c r="G587" s="352"/>
      <c r="H587" s="352"/>
      <c r="I587" s="352"/>
      <c r="J587" s="352"/>
      <c r="K587" s="352"/>
      <c r="L587" s="352"/>
      <c r="M587" s="352"/>
      <c r="N587" s="352"/>
      <c r="O587" s="352"/>
      <c r="P587" s="352"/>
      <c r="Q587" s="352"/>
      <c r="R587" s="352"/>
      <c r="S587" s="352"/>
      <c r="T587" s="352"/>
      <c r="U587" s="352"/>
      <c r="V587" s="352"/>
      <c r="W587" s="352"/>
      <c r="X587" s="352"/>
      <c r="Y587" s="352"/>
      <c r="Z587" s="352"/>
    </row>
    <row r="588">
      <c r="A588" s="352"/>
      <c r="B588" s="352"/>
      <c r="C588" s="352"/>
      <c r="D588" s="352"/>
      <c r="E588" s="352"/>
      <c r="F588" s="352"/>
      <c r="G588" s="352"/>
      <c r="H588" s="352"/>
      <c r="I588" s="352"/>
      <c r="J588" s="352"/>
      <c r="K588" s="352"/>
      <c r="L588" s="352"/>
      <c r="M588" s="352"/>
      <c r="N588" s="352"/>
      <c r="O588" s="352"/>
      <c r="P588" s="352"/>
      <c r="Q588" s="352"/>
      <c r="R588" s="352"/>
      <c r="S588" s="352"/>
      <c r="T588" s="352"/>
      <c r="U588" s="352"/>
      <c r="V588" s="352"/>
      <c r="W588" s="352"/>
      <c r="X588" s="352"/>
      <c r="Y588" s="352"/>
      <c r="Z588" s="352"/>
    </row>
    <row r="589">
      <c r="A589" s="352"/>
      <c r="B589" s="352"/>
      <c r="C589" s="352"/>
      <c r="D589" s="352"/>
      <c r="E589" s="352"/>
      <c r="F589" s="352"/>
      <c r="G589" s="352"/>
      <c r="H589" s="352"/>
      <c r="I589" s="352"/>
      <c r="J589" s="352"/>
      <c r="K589" s="352"/>
      <c r="L589" s="352"/>
      <c r="M589" s="352"/>
      <c r="N589" s="352"/>
      <c r="O589" s="352"/>
      <c r="P589" s="352"/>
      <c r="Q589" s="352"/>
      <c r="R589" s="352"/>
      <c r="S589" s="352"/>
      <c r="T589" s="352"/>
      <c r="U589" s="352"/>
      <c r="V589" s="352"/>
      <c r="W589" s="352"/>
      <c r="X589" s="352"/>
      <c r="Y589" s="352"/>
      <c r="Z589" s="352"/>
    </row>
    <row r="590">
      <c r="A590" s="352"/>
      <c r="B590" s="352"/>
      <c r="C590" s="352"/>
      <c r="D590" s="352"/>
      <c r="E590" s="352"/>
      <c r="F590" s="352"/>
      <c r="G590" s="352"/>
      <c r="H590" s="352"/>
      <c r="I590" s="352"/>
      <c r="J590" s="352"/>
      <c r="K590" s="352"/>
      <c r="L590" s="352"/>
      <c r="M590" s="352"/>
      <c r="N590" s="352"/>
      <c r="O590" s="352"/>
      <c r="P590" s="352"/>
      <c r="Q590" s="352"/>
      <c r="R590" s="352"/>
      <c r="S590" s="352"/>
      <c r="T590" s="352"/>
      <c r="U590" s="352"/>
      <c r="V590" s="352"/>
      <c r="W590" s="352"/>
      <c r="X590" s="352"/>
      <c r="Y590" s="352"/>
      <c r="Z590" s="352"/>
    </row>
    <row r="591">
      <c r="A591" s="352"/>
      <c r="B591" s="352"/>
      <c r="C591" s="352"/>
      <c r="D591" s="352"/>
      <c r="E591" s="352"/>
      <c r="F591" s="352"/>
      <c r="G591" s="352"/>
      <c r="H591" s="352"/>
      <c r="I591" s="352"/>
      <c r="J591" s="352"/>
      <c r="K591" s="352"/>
      <c r="L591" s="352"/>
      <c r="M591" s="352"/>
      <c r="N591" s="352"/>
      <c r="O591" s="352"/>
      <c r="P591" s="352"/>
      <c r="Q591" s="352"/>
      <c r="R591" s="352"/>
      <c r="S591" s="352"/>
      <c r="T591" s="352"/>
      <c r="U591" s="352"/>
      <c r="V591" s="352"/>
      <c r="W591" s="352"/>
      <c r="X591" s="352"/>
      <c r="Y591" s="352"/>
      <c r="Z591" s="352"/>
    </row>
    <row r="592">
      <c r="A592" s="352"/>
      <c r="B592" s="352"/>
      <c r="C592" s="352"/>
      <c r="D592" s="352"/>
      <c r="E592" s="352"/>
      <c r="F592" s="352"/>
      <c r="G592" s="352"/>
      <c r="H592" s="352"/>
      <c r="I592" s="352"/>
      <c r="J592" s="352"/>
      <c r="K592" s="352"/>
      <c r="L592" s="352"/>
      <c r="M592" s="352"/>
      <c r="N592" s="352"/>
      <c r="O592" s="352"/>
      <c r="P592" s="352"/>
      <c r="Q592" s="352"/>
      <c r="R592" s="352"/>
      <c r="S592" s="352"/>
      <c r="T592" s="352"/>
      <c r="U592" s="352"/>
      <c r="V592" s="352"/>
      <c r="W592" s="352"/>
      <c r="X592" s="352"/>
      <c r="Y592" s="352"/>
      <c r="Z592" s="352"/>
    </row>
    <row r="593">
      <c r="A593" s="352"/>
      <c r="B593" s="352"/>
      <c r="C593" s="352"/>
      <c r="D593" s="352"/>
      <c r="E593" s="352"/>
      <c r="F593" s="352"/>
      <c r="G593" s="352"/>
      <c r="H593" s="352"/>
      <c r="I593" s="352"/>
      <c r="J593" s="352"/>
      <c r="K593" s="352"/>
      <c r="L593" s="352"/>
      <c r="M593" s="352"/>
      <c r="N593" s="352"/>
      <c r="O593" s="352"/>
      <c r="P593" s="352"/>
      <c r="Q593" s="352"/>
      <c r="R593" s="352"/>
      <c r="S593" s="352"/>
      <c r="T593" s="352"/>
      <c r="U593" s="352"/>
      <c r="V593" s="352"/>
      <c r="W593" s="352"/>
      <c r="X593" s="352"/>
      <c r="Y593" s="352"/>
      <c r="Z593" s="352"/>
    </row>
    <row r="594">
      <c r="A594" s="352"/>
      <c r="B594" s="352"/>
      <c r="C594" s="352"/>
      <c r="D594" s="352"/>
      <c r="E594" s="352"/>
      <c r="F594" s="352"/>
      <c r="G594" s="352"/>
      <c r="H594" s="352"/>
      <c r="I594" s="352"/>
      <c r="J594" s="352"/>
      <c r="K594" s="352"/>
      <c r="L594" s="352"/>
      <c r="M594" s="352"/>
      <c r="N594" s="352"/>
      <c r="O594" s="352"/>
      <c r="P594" s="352"/>
      <c r="Q594" s="352"/>
      <c r="R594" s="352"/>
      <c r="S594" s="352"/>
      <c r="T594" s="352"/>
      <c r="U594" s="352"/>
      <c r="V594" s="352"/>
      <c r="W594" s="352"/>
      <c r="X594" s="352"/>
      <c r="Y594" s="352"/>
      <c r="Z594" s="352"/>
    </row>
    <row r="595">
      <c r="A595" s="352"/>
      <c r="B595" s="352"/>
      <c r="C595" s="352"/>
      <c r="D595" s="352"/>
      <c r="E595" s="352"/>
      <c r="F595" s="352"/>
      <c r="G595" s="352"/>
      <c r="H595" s="352"/>
      <c r="I595" s="352"/>
      <c r="J595" s="352"/>
      <c r="K595" s="352"/>
      <c r="L595" s="352"/>
      <c r="M595" s="352"/>
      <c r="N595" s="352"/>
      <c r="O595" s="352"/>
      <c r="P595" s="352"/>
      <c r="Q595" s="352"/>
      <c r="R595" s="352"/>
      <c r="S595" s="352"/>
      <c r="T595" s="352"/>
      <c r="U595" s="352"/>
      <c r="V595" s="352"/>
      <c r="W595" s="352"/>
      <c r="X595" s="352"/>
      <c r="Y595" s="352"/>
      <c r="Z595" s="352"/>
    </row>
    <row r="596">
      <c r="A596" s="352"/>
      <c r="B596" s="352"/>
      <c r="C596" s="352"/>
      <c r="D596" s="352"/>
      <c r="E596" s="352"/>
      <c r="F596" s="352"/>
      <c r="G596" s="352"/>
      <c r="H596" s="352"/>
      <c r="I596" s="352"/>
      <c r="J596" s="352"/>
      <c r="K596" s="352"/>
      <c r="L596" s="352"/>
      <c r="M596" s="352"/>
      <c r="N596" s="352"/>
      <c r="O596" s="352"/>
      <c r="P596" s="352"/>
      <c r="Q596" s="352"/>
      <c r="R596" s="352"/>
      <c r="S596" s="352"/>
      <c r="T596" s="352"/>
      <c r="U596" s="352"/>
      <c r="V596" s="352"/>
      <c r="W596" s="352"/>
      <c r="X596" s="352"/>
      <c r="Y596" s="352"/>
      <c r="Z596" s="352"/>
    </row>
    <row r="597">
      <c r="A597" s="352"/>
      <c r="B597" s="352"/>
      <c r="C597" s="352"/>
      <c r="D597" s="352"/>
      <c r="E597" s="352"/>
      <c r="F597" s="352"/>
      <c r="G597" s="352"/>
      <c r="H597" s="352"/>
      <c r="I597" s="352"/>
      <c r="J597" s="352"/>
      <c r="K597" s="352"/>
      <c r="L597" s="352"/>
      <c r="M597" s="352"/>
      <c r="N597" s="352"/>
      <c r="O597" s="352"/>
      <c r="P597" s="352"/>
      <c r="Q597" s="352"/>
      <c r="R597" s="352"/>
      <c r="S597" s="352"/>
      <c r="T597" s="352"/>
      <c r="U597" s="352"/>
      <c r="V597" s="352"/>
      <c r="W597" s="352"/>
      <c r="X597" s="352"/>
      <c r="Y597" s="352"/>
      <c r="Z597" s="352"/>
    </row>
    <row r="598">
      <c r="A598" s="352"/>
      <c r="B598" s="352"/>
      <c r="C598" s="352"/>
      <c r="D598" s="352"/>
      <c r="E598" s="352"/>
      <c r="F598" s="352"/>
      <c r="G598" s="352"/>
      <c r="H598" s="352"/>
      <c r="I598" s="352"/>
      <c r="J598" s="352"/>
      <c r="K598" s="352"/>
      <c r="L598" s="352"/>
      <c r="M598" s="352"/>
      <c r="N598" s="352"/>
      <c r="O598" s="352"/>
      <c r="P598" s="352"/>
      <c r="Q598" s="352"/>
      <c r="R598" s="352"/>
      <c r="S598" s="352"/>
      <c r="T598" s="352"/>
      <c r="U598" s="352"/>
      <c r="V598" s="352"/>
      <c r="W598" s="352"/>
      <c r="X598" s="352"/>
      <c r="Y598" s="352"/>
      <c r="Z598" s="352"/>
    </row>
    <row r="599">
      <c r="A599" s="352"/>
      <c r="B599" s="352"/>
      <c r="C599" s="352"/>
      <c r="D599" s="352"/>
      <c r="E599" s="352"/>
      <c r="F599" s="352"/>
      <c r="G599" s="352"/>
      <c r="H599" s="352"/>
      <c r="I599" s="352"/>
      <c r="J599" s="352"/>
      <c r="K599" s="352"/>
      <c r="L599" s="352"/>
      <c r="M599" s="352"/>
      <c r="N599" s="352"/>
      <c r="O599" s="352"/>
      <c r="P599" s="352"/>
      <c r="Q599" s="352"/>
      <c r="R599" s="352"/>
      <c r="S599" s="352"/>
      <c r="T599" s="352"/>
      <c r="U599" s="352"/>
      <c r="V599" s="352"/>
      <c r="W599" s="352"/>
      <c r="X599" s="352"/>
      <c r="Y599" s="352"/>
      <c r="Z599" s="352"/>
    </row>
    <row r="600">
      <c r="A600" s="352"/>
      <c r="B600" s="352"/>
      <c r="C600" s="352"/>
      <c r="D600" s="352"/>
      <c r="E600" s="352"/>
      <c r="F600" s="352"/>
      <c r="G600" s="352"/>
      <c r="H600" s="352"/>
      <c r="I600" s="352"/>
      <c r="J600" s="352"/>
      <c r="K600" s="352"/>
      <c r="L600" s="352"/>
      <c r="M600" s="352"/>
      <c r="N600" s="352"/>
      <c r="O600" s="352"/>
      <c r="P600" s="352"/>
      <c r="Q600" s="352"/>
      <c r="R600" s="352"/>
      <c r="S600" s="352"/>
      <c r="T600" s="352"/>
      <c r="U600" s="352"/>
      <c r="V600" s="352"/>
      <c r="W600" s="352"/>
      <c r="X600" s="352"/>
      <c r="Y600" s="352"/>
      <c r="Z600" s="352"/>
    </row>
    <row r="601">
      <c r="A601" s="352"/>
      <c r="B601" s="352"/>
      <c r="C601" s="352"/>
      <c r="D601" s="352"/>
      <c r="E601" s="352"/>
      <c r="F601" s="352"/>
      <c r="G601" s="352"/>
      <c r="H601" s="352"/>
      <c r="I601" s="352"/>
      <c r="J601" s="352"/>
      <c r="K601" s="352"/>
      <c r="L601" s="352"/>
      <c r="M601" s="352"/>
      <c r="N601" s="352"/>
      <c r="O601" s="352"/>
      <c r="P601" s="352"/>
      <c r="Q601" s="352"/>
      <c r="R601" s="352"/>
      <c r="S601" s="352"/>
      <c r="T601" s="352"/>
      <c r="U601" s="352"/>
      <c r="V601" s="352"/>
      <c r="W601" s="352"/>
      <c r="X601" s="352"/>
      <c r="Y601" s="352"/>
      <c r="Z601" s="352"/>
    </row>
    <row r="602">
      <c r="A602" s="352"/>
      <c r="B602" s="352"/>
      <c r="C602" s="352"/>
      <c r="D602" s="352"/>
      <c r="E602" s="352"/>
      <c r="F602" s="352"/>
      <c r="G602" s="352"/>
      <c r="H602" s="352"/>
      <c r="I602" s="352"/>
      <c r="J602" s="352"/>
      <c r="K602" s="352"/>
      <c r="L602" s="352"/>
      <c r="M602" s="352"/>
      <c r="N602" s="352"/>
      <c r="O602" s="352"/>
      <c r="P602" s="352"/>
      <c r="Q602" s="352"/>
      <c r="R602" s="352"/>
      <c r="S602" s="352"/>
      <c r="T602" s="352"/>
      <c r="U602" s="352"/>
      <c r="V602" s="352"/>
      <c r="W602" s="352"/>
      <c r="X602" s="352"/>
      <c r="Y602" s="352"/>
      <c r="Z602" s="352"/>
    </row>
    <row r="603">
      <c r="A603" s="352"/>
      <c r="B603" s="352"/>
      <c r="C603" s="352"/>
      <c r="D603" s="352"/>
      <c r="E603" s="352"/>
      <c r="F603" s="352"/>
      <c r="G603" s="352"/>
      <c r="H603" s="352"/>
      <c r="I603" s="352"/>
      <c r="J603" s="352"/>
      <c r="K603" s="352"/>
      <c r="L603" s="352"/>
      <c r="M603" s="352"/>
      <c r="N603" s="352"/>
      <c r="O603" s="352"/>
      <c r="P603" s="352"/>
      <c r="Q603" s="352"/>
      <c r="R603" s="352"/>
      <c r="S603" s="352"/>
      <c r="T603" s="352"/>
      <c r="U603" s="352"/>
      <c r="V603" s="352"/>
      <c r="W603" s="352"/>
      <c r="X603" s="352"/>
      <c r="Y603" s="352"/>
      <c r="Z603" s="352"/>
    </row>
    <row r="604">
      <c r="A604" s="352"/>
      <c r="B604" s="352"/>
      <c r="C604" s="352"/>
      <c r="D604" s="352"/>
      <c r="E604" s="352"/>
      <c r="F604" s="352"/>
      <c r="G604" s="352"/>
      <c r="H604" s="352"/>
      <c r="I604" s="352"/>
      <c r="J604" s="352"/>
      <c r="K604" s="352"/>
      <c r="L604" s="352"/>
      <c r="M604" s="352"/>
      <c r="N604" s="352"/>
      <c r="O604" s="352"/>
      <c r="P604" s="352"/>
      <c r="Q604" s="352"/>
      <c r="R604" s="352"/>
      <c r="S604" s="352"/>
      <c r="T604" s="352"/>
      <c r="U604" s="352"/>
      <c r="V604" s="352"/>
      <c r="W604" s="352"/>
      <c r="X604" s="352"/>
      <c r="Y604" s="352"/>
      <c r="Z604" s="352"/>
    </row>
    <row r="605">
      <c r="A605" s="352"/>
      <c r="B605" s="352"/>
      <c r="C605" s="352"/>
      <c r="D605" s="352"/>
      <c r="E605" s="352"/>
      <c r="F605" s="352"/>
      <c r="G605" s="352"/>
      <c r="H605" s="352"/>
      <c r="I605" s="352"/>
      <c r="J605" s="352"/>
      <c r="K605" s="352"/>
      <c r="L605" s="352"/>
      <c r="M605" s="352"/>
      <c r="N605" s="352"/>
      <c r="O605" s="352"/>
      <c r="P605" s="352"/>
      <c r="Q605" s="352"/>
      <c r="R605" s="352"/>
      <c r="S605" s="352"/>
      <c r="T605" s="352"/>
      <c r="U605" s="352"/>
      <c r="V605" s="352"/>
      <c r="W605" s="352"/>
      <c r="X605" s="352"/>
      <c r="Y605" s="352"/>
      <c r="Z605" s="352"/>
    </row>
    <row r="606">
      <c r="A606" s="352"/>
      <c r="B606" s="352"/>
      <c r="C606" s="352"/>
      <c r="D606" s="352"/>
      <c r="E606" s="352"/>
      <c r="F606" s="352"/>
      <c r="G606" s="352"/>
      <c r="H606" s="352"/>
      <c r="I606" s="352"/>
      <c r="J606" s="352"/>
      <c r="K606" s="352"/>
      <c r="L606" s="352"/>
      <c r="M606" s="352"/>
      <c r="N606" s="352"/>
      <c r="O606" s="352"/>
      <c r="P606" s="352"/>
      <c r="Q606" s="352"/>
      <c r="R606" s="352"/>
      <c r="S606" s="352"/>
      <c r="T606" s="352"/>
      <c r="U606" s="352"/>
      <c r="V606" s="352"/>
      <c r="W606" s="352"/>
      <c r="X606" s="352"/>
      <c r="Y606" s="352"/>
      <c r="Z606" s="352"/>
    </row>
    <row r="607">
      <c r="A607" s="352"/>
      <c r="B607" s="352"/>
      <c r="C607" s="352"/>
      <c r="D607" s="352"/>
      <c r="E607" s="352"/>
      <c r="F607" s="352"/>
      <c r="G607" s="352"/>
      <c r="H607" s="352"/>
      <c r="I607" s="352"/>
      <c r="J607" s="352"/>
      <c r="K607" s="352"/>
      <c r="L607" s="352"/>
      <c r="M607" s="352"/>
      <c r="N607" s="352"/>
      <c r="O607" s="352"/>
      <c r="P607" s="352"/>
      <c r="Q607" s="352"/>
      <c r="R607" s="352"/>
      <c r="S607" s="352"/>
      <c r="T607" s="352"/>
      <c r="U607" s="352"/>
      <c r="V607" s="352"/>
      <c r="W607" s="352"/>
      <c r="X607" s="352"/>
      <c r="Y607" s="352"/>
      <c r="Z607" s="352"/>
    </row>
    <row r="608">
      <c r="A608" s="352"/>
      <c r="B608" s="352"/>
      <c r="C608" s="352"/>
      <c r="D608" s="352"/>
      <c r="E608" s="352"/>
      <c r="F608" s="352"/>
      <c r="G608" s="352"/>
      <c r="H608" s="352"/>
      <c r="I608" s="352"/>
      <c r="J608" s="352"/>
      <c r="K608" s="352"/>
      <c r="L608" s="352"/>
      <c r="M608" s="352"/>
      <c r="N608" s="352"/>
      <c r="O608" s="352"/>
      <c r="P608" s="352"/>
      <c r="Q608" s="352"/>
      <c r="R608" s="352"/>
      <c r="S608" s="352"/>
      <c r="T608" s="352"/>
      <c r="U608" s="352"/>
      <c r="V608" s="352"/>
      <c r="W608" s="352"/>
      <c r="X608" s="352"/>
      <c r="Y608" s="352"/>
      <c r="Z608" s="352"/>
    </row>
    <row r="609">
      <c r="A609" s="352"/>
      <c r="B609" s="352"/>
      <c r="C609" s="352"/>
      <c r="D609" s="352"/>
      <c r="E609" s="352"/>
      <c r="F609" s="352"/>
      <c r="G609" s="352"/>
      <c r="H609" s="352"/>
      <c r="I609" s="352"/>
      <c r="J609" s="352"/>
      <c r="K609" s="352"/>
      <c r="L609" s="352"/>
      <c r="M609" s="352"/>
      <c r="N609" s="352"/>
      <c r="O609" s="352"/>
      <c r="P609" s="352"/>
      <c r="Q609" s="352"/>
      <c r="R609" s="352"/>
      <c r="S609" s="352"/>
      <c r="T609" s="352"/>
      <c r="U609" s="352"/>
      <c r="V609" s="352"/>
      <c r="W609" s="352"/>
      <c r="X609" s="352"/>
      <c r="Y609" s="352"/>
      <c r="Z609" s="352"/>
    </row>
    <row r="610">
      <c r="A610" s="352"/>
      <c r="B610" s="352"/>
      <c r="C610" s="352"/>
      <c r="D610" s="352"/>
      <c r="E610" s="352"/>
      <c r="F610" s="352"/>
      <c r="G610" s="352"/>
      <c r="H610" s="352"/>
      <c r="I610" s="352"/>
      <c r="J610" s="352"/>
      <c r="K610" s="352"/>
      <c r="L610" s="352"/>
      <c r="M610" s="352"/>
      <c r="N610" s="352"/>
      <c r="O610" s="352"/>
      <c r="P610" s="352"/>
      <c r="Q610" s="352"/>
      <c r="R610" s="352"/>
      <c r="S610" s="352"/>
      <c r="T610" s="352"/>
      <c r="U610" s="352"/>
      <c r="V610" s="352"/>
      <c r="W610" s="352"/>
      <c r="X610" s="352"/>
      <c r="Y610" s="352"/>
      <c r="Z610" s="352"/>
    </row>
    <row r="611">
      <c r="A611" s="352"/>
      <c r="B611" s="352"/>
      <c r="C611" s="352"/>
      <c r="D611" s="352"/>
      <c r="E611" s="352"/>
      <c r="F611" s="352"/>
      <c r="G611" s="352"/>
      <c r="H611" s="352"/>
      <c r="I611" s="352"/>
      <c r="J611" s="352"/>
      <c r="K611" s="352"/>
      <c r="L611" s="352"/>
      <c r="M611" s="352"/>
      <c r="N611" s="352"/>
      <c r="O611" s="352"/>
      <c r="P611" s="352"/>
      <c r="Q611" s="352"/>
      <c r="R611" s="352"/>
      <c r="S611" s="352"/>
      <c r="T611" s="352"/>
      <c r="U611" s="352"/>
      <c r="V611" s="352"/>
      <c r="W611" s="352"/>
      <c r="X611" s="352"/>
      <c r="Y611" s="352"/>
      <c r="Z611" s="352"/>
    </row>
    <row r="612">
      <c r="A612" s="352"/>
      <c r="B612" s="352"/>
      <c r="C612" s="352"/>
      <c r="D612" s="352"/>
      <c r="E612" s="352"/>
      <c r="F612" s="352"/>
      <c r="G612" s="352"/>
      <c r="H612" s="352"/>
      <c r="I612" s="352"/>
      <c r="J612" s="352"/>
      <c r="K612" s="352"/>
      <c r="L612" s="352"/>
      <c r="M612" s="352"/>
      <c r="N612" s="352"/>
      <c r="O612" s="352"/>
      <c r="P612" s="352"/>
      <c r="Q612" s="352"/>
      <c r="R612" s="352"/>
      <c r="S612" s="352"/>
      <c r="T612" s="352"/>
      <c r="U612" s="352"/>
      <c r="V612" s="352"/>
      <c r="W612" s="352"/>
      <c r="X612" s="352"/>
      <c r="Y612" s="352"/>
      <c r="Z612" s="352"/>
    </row>
    <row r="613">
      <c r="A613" s="352"/>
      <c r="B613" s="352"/>
      <c r="C613" s="352"/>
      <c r="D613" s="352"/>
      <c r="E613" s="352"/>
      <c r="F613" s="352"/>
      <c r="G613" s="352"/>
      <c r="H613" s="352"/>
      <c r="I613" s="352"/>
      <c r="J613" s="352"/>
      <c r="K613" s="352"/>
      <c r="L613" s="352"/>
      <c r="M613" s="352"/>
      <c r="N613" s="352"/>
      <c r="O613" s="352"/>
      <c r="P613" s="352"/>
      <c r="Q613" s="352"/>
      <c r="R613" s="352"/>
      <c r="S613" s="352"/>
      <c r="T613" s="352"/>
      <c r="U613" s="352"/>
      <c r="V613" s="352"/>
      <c r="W613" s="352"/>
      <c r="X613" s="352"/>
      <c r="Y613" s="352"/>
      <c r="Z613" s="352"/>
    </row>
    <row r="614">
      <c r="A614" s="352"/>
      <c r="B614" s="352"/>
      <c r="C614" s="352"/>
      <c r="D614" s="352"/>
      <c r="E614" s="352"/>
      <c r="F614" s="352"/>
      <c r="G614" s="352"/>
      <c r="H614" s="352"/>
      <c r="I614" s="352"/>
      <c r="J614" s="352"/>
      <c r="K614" s="352"/>
      <c r="L614" s="352"/>
      <c r="M614" s="352"/>
      <c r="N614" s="352"/>
      <c r="O614" s="352"/>
      <c r="P614" s="352"/>
      <c r="Q614" s="352"/>
      <c r="R614" s="352"/>
      <c r="S614" s="352"/>
      <c r="T614" s="352"/>
      <c r="U614" s="352"/>
      <c r="V614" s="352"/>
      <c r="W614" s="352"/>
      <c r="X614" s="352"/>
      <c r="Y614" s="352"/>
      <c r="Z614" s="352"/>
    </row>
    <row r="615">
      <c r="A615" s="352"/>
      <c r="B615" s="352"/>
      <c r="C615" s="352"/>
      <c r="D615" s="352"/>
      <c r="E615" s="352"/>
      <c r="F615" s="352"/>
      <c r="G615" s="352"/>
      <c r="H615" s="352"/>
      <c r="I615" s="352"/>
      <c r="J615" s="352"/>
      <c r="K615" s="352"/>
      <c r="L615" s="352"/>
      <c r="M615" s="352"/>
      <c r="N615" s="352"/>
      <c r="O615" s="352"/>
      <c r="P615" s="352"/>
      <c r="Q615" s="352"/>
      <c r="R615" s="352"/>
      <c r="S615" s="352"/>
      <c r="T615" s="352"/>
      <c r="U615" s="352"/>
      <c r="V615" s="352"/>
      <c r="W615" s="352"/>
      <c r="X615" s="352"/>
      <c r="Y615" s="352"/>
      <c r="Z615" s="352"/>
    </row>
    <row r="616">
      <c r="A616" s="352"/>
      <c r="B616" s="352"/>
      <c r="C616" s="352"/>
      <c r="D616" s="352"/>
      <c r="E616" s="352"/>
      <c r="F616" s="352"/>
      <c r="G616" s="352"/>
      <c r="H616" s="352"/>
      <c r="I616" s="352"/>
      <c r="J616" s="352"/>
      <c r="K616" s="352"/>
      <c r="L616" s="352"/>
      <c r="M616" s="352"/>
      <c r="N616" s="352"/>
      <c r="O616" s="352"/>
      <c r="P616" s="352"/>
      <c r="Q616" s="352"/>
      <c r="R616" s="352"/>
      <c r="S616" s="352"/>
      <c r="T616" s="352"/>
      <c r="U616" s="352"/>
      <c r="V616" s="352"/>
      <c r="W616" s="352"/>
      <c r="X616" s="352"/>
      <c r="Y616" s="352"/>
      <c r="Z616" s="352"/>
    </row>
    <row r="617">
      <c r="A617" s="352"/>
      <c r="B617" s="352"/>
      <c r="C617" s="352"/>
      <c r="D617" s="352"/>
      <c r="E617" s="352"/>
      <c r="F617" s="352"/>
      <c r="G617" s="352"/>
      <c r="H617" s="352"/>
      <c r="I617" s="352"/>
      <c r="J617" s="352"/>
      <c r="K617" s="352"/>
      <c r="L617" s="352"/>
      <c r="M617" s="352"/>
      <c r="N617" s="352"/>
      <c r="O617" s="352"/>
      <c r="P617" s="352"/>
      <c r="Q617" s="352"/>
      <c r="R617" s="352"/>
      <c r="S617" s="352"/>
      <c r="T617" s="352"/>
      <c r="U617" s="352"/>
      <c r="V617" s="352"/>
      <c r="W617" s="352"/>
      <c r="X617" s="352"/>
      <c r="Y617" s="352"/>
      <c r="Z617" s="352"/>
    </row>
    <row r="618">
      <c r="A618" s="352"/>
      <c r="B618" s="352"/>
      <c r="C618" s="352"/>
      <c r="D618" s="352"/>
      <c r="E618" s="352"/>
      <c r="F618" s="352"/>
      <c r="G618" s="352"/>
      <c r="H618" s="352"/>
      <c r="I618" s="352"/>
      <c r="J618" s="352"/>
      <c r="K618" s="352"/>
      <c r="L618" s="352"/>
      <c r="M618" s="352"/>
      <c r="N618" s="352"/>
      <c r="O618" s="352"/>
      <c r="P618" s="352"/>
      <c r="Q618" s="352"/>
      <c r="R618" s="352"/>
      <c r="S618" s="352"/>
      <c r="T618" s="352"/>
      <c r="U618" s="352"/>
      <c r="V618" s="352"/>
      <c r="W618" s="352"/>
      <c r="X618" s="352"/>
      <c r="Y618" s="352"/>
      <c r="Z618" s="352"/>
    </row>
    <row r="619">
      <c r="A619" s="352"/>
      <c r="B619" s="352"/>
      <c r="C619" s="352"/>
      <c r="D619" s="352"/>
      <c r="E619" s="352"/>
      <c r="F619" s="352"/>
      <c r="G619" s="352"/>
      <c r="H619" s="352"/>
      <c r="I619" s="352"/>
      <c r="J619" s="352"/>
      <c r="K619" s="352"/>
      <c r="L619" s="352"/>
      <c r="M619" s="352"/>
      <c r="N619" s="352"/>
      <c r="O619" s="352"/>
      <c r="P619" s="352"/>
      <c r="Q619" s="352"/>
      <c r="R619" s="352"/>
      <c r="S619" s="352"/>
      <c r="T619" s="352"/>
      <c r="U619" s="352"/>
      <c r="V619" s="352"/>
      <c r="W619" s="352"/>
      <c r="X619" s="352"/>
      <c r="Y619" s="352"/>
      <c r="Z619" s="352"/>
    </row>
    <row r="620">
      <c r="A620" s="352"/>
      <c r="B620" s="352"/>
      <c r="C620" s="352"/>
      <c r="D620" s="352"/>
      <c r="E620" s="352"/>
      <c r="F620" s="352"/>
      <c r="G620" s="352"/>
      <c r="H620" s="352"/>
      <c r="I620" s="352"/>
      <c r="J620" s="352"/>
      <c r="K620" s="352"/>
      <c r="L620" s="352"/>
      <c r="M620" s="352"/>
      <c r="N620" s="352"/>
      <c r="O620" s="352"/>
      <c r="P620" s="352"/>
      <c r="Q620" s="352"/>
      <c r="R620" s="352"/>
      <c r="S620" s="352"/>
      <c r="T620" s="352"/>
      <c r="U620" s="352"/>
      <c r="V620" s="352"/>
      <c r="W620" s="352"/>
      <c r="X620" s="352"/>
      <c r="Y620" s="352"/>
      <c r="Z620" s="352"/>
    </row>
    <row r="621">
      <c r="A621" s="352"/>
      <c r="B621" s="352"/>
      <c r="C621" s="352"/>
      <c r="D621" s="352"/>
      <c r="E621" s="352"/>
      <c r="F621" s="352"/>
      <c r="G621" s="352"/>
      <c r="H621" s="352"/>
      <c r="I621" s="352"/>
      <c r="J621" s="352"/>
      <c r="K621" s="352"/>
      <c r="L621" s="352"/>
      <c r="M621" s="352"/>
      <c r="N621" s="352"/>
      <c r="O621" s="352"/>
      <c r="P621" s="352"/>
      <c r="Q621" s="352"/>
      <c r="R621" s="352"/>
      <c r="S621" s="352"/>
      <c r="T621" s="352"/>
      <c r="U621" s="352"/>
      <c r="V621" s="352"/>
      <c r="W621" s="352"/>
      <c r="X621" s="352"/>
      <c r="Y621" s="352"/>
      <c r="Z621" s="352"/>
    </row>
    <row r="622">
      <c r="A622" s="352"/>
      <c r="B622" s="352"/>
      <c r="C622" s="352"/>
      <c r="D622" s="352"/>
      <c r="E622" s="352"/>
      <c r="F622" s="352"/>
      <c r="G622" s="352"/>
      <c r="H622" s="352"/>
      <c r="I622" s="352"/>
      <c r="J622" s="352"/>
      <c r="K622" s="352"/>
      <c r="L622" s="352"/>
      <c r="M622" s="352"/>
      <c r="N622" s="352"/>
      <c r="O622" s="352"/>
      <c r="P622" s="352"/>
      <c r="Q622" s="352"/>
      <c r="R622" s="352"/>
      <c r="S622" s="352"/>
      <c r="T622" s="352"/>
      <c r="U622" s="352"/>
      <c r="V622" s="352"/>
      <c r="W622" s="352"/>
      <c r="X622" s="352"/>
      <c r="Y622" s="352"/>
      <c r="Z622" s="352"/>
    </row>
    <row r="623">
      <c r="A623" s="352"/>
      <c r="B623" s="352"/>
      <c r="C623" s="352"/>
      <c r="D623" s="352"/>
      <c r="E623" s="352"/>
      <c r="F623" s="352"/>
      <c r="G623" s="352"/>
      <c r="H623" s="352"/>
      <c r="I623" s="352"/>
      <c r="J623" s="352"/>
      <c r="K623" s="352"/>
      <c r="L623" s="352"/>
      <c r="M623" s="352"/>
      <c r="N623" s="352"/>
      <c r="O623" s="352"/>
      <c r="P623" s="352"/>
      <c r="Q623" s="352"/>
      <c r="R623" s="352"/>
      <c r="S623" s="352"/>
      <c r="T623" s="352"/>
      <c r="U623" s="352"/>
      <c r="V623" s="352"/>
      <c r="W623" s="352"/>
      <c r="X623" s="352"/>
      <c r="Y623" s="352"/>
      <c r="Z623" s="352"/>
    </row>
    <row r="624">
      <c r="A624" s="352"/>
      <c r="B624" s="352"/>
      <c r="C624" s="352"/>
      <c r="D624" s="352"/>
      <c r="E624" s="352"/>
      <c r="F624" s="352"/>
      <c r="G624" s="352"/>
      <c r="H624" s="352"/>
      <c r="I624" s="352"/>
      <c r="J624" s="352"/>
      <c r="K624" s="352"/>
      <c r="L624" s="352"/>
      <c r="M624" s="352"/>
      <c r="N624" s="352"/>
      <c r="O624" s="352"/>
      <c r="P624" s="352"/>
      <c r="Q624" s="352"/>
      <c r="R624" s="352"/>
      <c r="S624" s="352"/>
      <c r="T624" s="352"/>
      <c r="U624" s="352"/>
      <c r="V624" s="352"/>
      <c r="W624" s="352"/>
      <c r="X624" s="352"/>
      <c r="Y624" s="352"/>
      <c r="Z624" s="352"/>
    </row>
    <row r="625">
      <c r="A625" s="352"/>
      <c r="B625" s="352"/>
      <c r="C625" s="352"/>
      <c r="D625" s="352"/>
      <c r="E625" s="352"/>
      <c r="F625" s="352"/>
      <c r="G625" s="352"/>
      <c r="H625" s="352"/>
      <c r="I625" s="352"/>
      <c r="J625" s="352"/>
      <c r="K625" s="352"/>
      <c r="L625" s="352"/>
      <c r="M625" s="352"/>
      <c r="N625" s="352"/>
      <c r="O625" s="352"/>
      <c r="P625" s="352"/>
      <c r="Q625" s="352"/>
      <c r="R625" s="352"/>
      <c r="S625" s="352"/>
      <c r="T625" s="352"/>
      <c r="U625" s="352"/>
      <c r="V625" s="352"/>
      <c r="W625" s="352"/>
      <c r="X625" s="352"/>
      <c r="Y625" s="352"/>
      <c r="Z625" s="352"/>
    </row>
    <row r="626">
      <c r="A626" s="352"/>
      <c r="B626" s="352"/>
      <c r="C626" s="352"/>
      <c r="D626" s="352"/>
      <c r="E626" s="352"/>
      <c r="F626" s="352"/>
      <c r="G626" s="352"/>
      <c r="H626" s="352"/>
      <c r="I626" s="352"/>
      <c r="J626" s="352"/>
      <c r="K626" s="352"/>
      <c r="L626" s="352"/>
      <c r="M626" s="352"/>
      <c r="N626" s="352"/>
      <c r="O626" s="352"/>
      <c r="P626" s="352"/>
      <c r="Q626" s="352"/>
      <c r="R626" s="352"/>
      <c r="S626" s="352"/>
      <c r="T626" s="352"/>
      <c r="U626" s="352"/>
      <c r="V626" s="352"/>
      <c r="W626" s="352"/>
      <c r="X626" s="352"/>
      <c r="Y626" s="352"/>
      <c r="Z626" s="352"/>
    </row>
    <row r="627">
      <c r="A627" s="352"/>
      <c r="B627" s="352"/>
      <c r="C627" s="352"/>
      <c r="D627" s="352"/>
      <c r="E627" s="352"/>
      <c r="F627" s="352"/>
      <c r="G627" s="352"/>
      <c r="H627" s="352"/>
      <c r="I627" s="352"/>
      <c r="J627" s="352"/>
      <c r="K627" s="352"/>
      <c r="L627" s="352"/>
      <c r="M627" s="352"/>
      <c r="N627" s="352"/>
      <c r="O627" s="352"/>
      <c r="P627" s="352"/>
      <c r="Q627" s="352"/>
      <c r="R627" s="352"/>
      <c r="S627" s="352"/>
      <c r="T627" s="352"/>
      <c r="U627" s="352"/>
      <c r="V627" s="352"/>
      <c r="W627" s="352"/>
      <c r="X627" s="352"/>
      <c r="Y627" s="352"/>
      <c r="Z627" s="352"/>
    </row>
    <row r="628">
      <c r="A628" s="352"/>
      <c r="B628" s="352"/>
      <c r="C628" s="352"/>
      <c r="D628" s="352"/>
      <c r="E628" s="352"/>
      <c r="F628" s="352"/>
      <c r="G628" s="352"/>
      <c r="H628" s="352"/>
      <c r="I628" s="352"/>
      <c r="J628" s="352"/>
      <c r="K628" s="352"/>
      <c r="L628" s="352"/>
      <c r="M628" s="352"/>
      <c r="N628" s="352"/>
      <c r="O628" s="352"/>
      <c r="P628" s="352"/>
      <c r="Q628" s="352"/>
      <c r="R628" s="352"/>
      <c r="S628" s="352"/>
      <c r="T628" s="352"/>
      <c r="U628" s="352"/>
      <c r="V628" s="352"/>
      <c r="W628" s="352"/>
      <c r="X628" s="352"/>
      <c r="Y628" s="352"/>
      <c r="Z628" s="352"/>
    </row>
    <row r="629">
      <c r="A629" s="352"/>
      <c r="B629" s="352"/>
      <c r="C629" s="352"/>
      <c r="D629" s="352"/>
      <c r="E629" s="352"/>
      <c r="F629" s="352"/>
      <c r="G629" s="352"/>
      <c r="H629" s="352"/>
      <c r="I629" s="352"/>
      <c r="J629" s="352"/>
      <c r="K629" s="352"/>
      <c r="L629" s="352"/>
      <c r="M629" s="352"/>
      <c r="N629" s="352"/>
      <c r="O629" s="352"/>
      <c r="P629" s="352"/>
      <c r="Q629" s="352"/>
      <c r="R629" s="352"/>
      <c r="S629" s="352"/>
      <c r="T629" s="352"/>
      <c r="U629" s="352"/>
      <c r="V629" s="352"/>
      <c r="W629" s="352"/>
      <c r="X629" s="352"/>
      <c r="Y629" s="352"/>
      <c r="Z629" s="352"/>
    </row>
    <row r="630">
      <c r="A630" s="352"/>
      <c r="B630" s="352"/>
      <c r="C630" s="352"/>
      <c r="D630" s="352"/>
      <c r="E630" s="352"/>
      <c r="F630" s="352"/>
      <c r="G630" s="352"/>
      <c r="H630" s="352"/>
      <c r="I630" s="352"/>
      <c r="J630" s="352"/>
      <c r="K630" s="352"/>
      <c r="L630" s="352"/>
      <c r="M630" s="352"/>
      <c r="N630" s="352"/>
      <c r="O630" s="352"/>
      <c r="P630" s="352"/>
      <c r="Q630" s="352"/>
      <c r="R630" s="352"/>
      <c r="S630" s="352"/>
      <c r="T630" s="352"/>
      <c r="U630" s="352"/>
      <c r="V630" s="352"/>
      <c r="W630" s="352"/>
      <c r="X630" s="352"/>
      <c r="Y630" s="352"/>
      <c r="Z630" s="352"/>
    </row>
    <row r="631">
      <c r="A631" s="352"/>
      <c r="B631" s="352"/>
      <c r="C631" s="352"/>
      <c r="D631" s="352"/>
      <c r="E631" s="352"/>
      <c r="F631" s="352"/>
      <c r="G631" s="352"/>
      <c r="H631" s="352"/>
      <c r="I631" s="352"/>
      <c r="J631" s="352"/>
      <c r="K631" s="352"/>
      <c r="L631" s="352"/>
      <c r="M631" s="352"/>
      <c r="N631" s="352"/>
      <c r="O631" s="352"/>
      <c r="P631" s="352"/>
      <c r="Q631" s="352"/>
      <c r="R631" s="352"/>
      <c r="S631" s="352"/>
      <c r="T631" s="352"/>
      <c r="U631" s="352"/>
      <c r="V631" s="352"/>
      <c r="W631" s="352"/>
      <c r="X631" s="352"/>
      <c r="Y631" s="352"/>
      <c r="Z631" s="352"/>
    </row>
    <row r="632">
      <c r="A632" s="352"/>
      <c r="B632" s="352"/>
      <c r="C632" s="352"/>
      <c r="D632" s="352"/>
      <c r="E632" s="352"/>
      <c r="F632" s="352"/>
      <c r="G632" s="352"/>
      <c r="H632" s="352"/>
      <c r="I632" s="352"/>
      <c r="J632" s="352"/>
      <c r="K632" s="352"/>
      <c r="L632" s="352"/>
      <c r="M632" s="352"/>
      <c r="N632" s="352"/>
      <c r="O632" s="352"/>
      <c r="P632" s="352"/>
      <c r="Q632" s="352"/>
      <c r="R632" s="352"/>
      <c r="S632" s="352"/>
      <c r="T632" s="352"/>
      <c r="U632" s="352"/>
      <c r="V632" s="352"/>
      <c r="W632" s="352"/>
      <c r="X632" s="352"/>
      <c r="Y632" s="352"/>
      <c r="Z632" s="352"/>
    </row>
    <row r="633">
      <c r="A633" s="352"/>
      <c r="B633" s="352"/>
      <c r="C633" s="352"/>
      <c r="D633" s="352"/>
      <c r="E633" s="352"/>
      <c r="F633" s="352"/>
      <c r="G633" s="352"/>
      <c r="H633" s="352"/>
      <c r="I633" s="352"/>
      <c r="J633" s="352"/>
      <c r="K633" s="352"/>
      <c r="L633" s="352"/>
      <c r="M633" s="352"/>
      <c r="N633" s="352"/>
      <c r="O633" s="352"/>
      <c r="P633" s="352"/>
      <c r="Q633" s="352"/>
      <c r="R633" s="352"/>
      <c r="S633" s="352"/>
      <c r="T633" s="352"/>
      <c r="U633" s="352"/>
      <c r="V633" s="352"/>
      <c r="W633" s="352"/>
      <c r="X633" s="352"/>
      <c r="Y633" s="352"/>
      <c r="Z633" s="352"/>
    </row>
    <row r="634">
      <c r="A634" s="352"/>
      <c r="B634" s="352"/>
      <c r="C634" s="352"/>
      <c r="D634" s="352"/>
      <c r="E634" s="352"/>
      <c r="F634" s="352"/>
      <c r="G634" s="352"/>
      <c r="H634" s="352"/>
      <c r="I634" s="352"/>
      <c r="J634" s="352"/>
      <c r="K634" s="352"/>
      <c r="L634" s="352"/>
      <c r="M634" s="352"/>
      <c r="N634" s="352"/>
      <c r="O634" s="352"/>
      <c r="P634" s="352"/>
      <c r="Q634" s="352"/>
      <c r="R634" s="352"/>
      <c r="S634" s="352"/>
      <c r="T634" s="352"/>
      <c r="U634" s="352"/>
      <c r="V634" s="352"/>
      <c r="W634" s="352"/>
      <c r="X634" s="352"/>
      <c r="Y634" s="352"/>
      <c r="Z634" s="352"/>
    </row>
    <row r="635">
      <c r="A635" s="352"/>
      <c r="B635" s="352"/>
      <c r="C635" s="352"/>
      <c r="D635" s="352"/>
      <c r="E635" s="352"/>
      <c r="F635" s="352"/>
      <c r="G635" s="352"/>
      <c r="H635" s="352"/>
      <c r="I635" s="352"/>
      <c r="J635" s="352"/>
      <c r="K635" s="352"/>
      <c r="L635" s="352"/>
      <c r="M635" s="352"/>
      <c r="N635" s="352"/>
      <c r="O635" s="352"/>
      <c r="P635" s="352"/>
      <c r="Q635" s="352"/>
      <c r="R635" s="352"/>
      <c r="S635" s="352"/>
      <c r="T635" s="352"/>
      <c r="U635" s="352"/>
      <c r="V635" s="352"/>
      <c r="W635" s="352"/>
      <c r="X635" s="352"/>
      <c r="Y635" s="352"/>
      <c r="Z635" s="352"/>
    </row>
    <row r="636">
      <c r="A636" s="352"/>
      <c r="B636" s="352"/>
      <c r="C636" s="352"/>
      <c r="D636" s="352"/>
      <c r="E636" s="352"/>
      <c r="F636" s="352"/>
      <c r="G636" s="352"/>
      <c r="H636" s="352"/>
      <c r="I636" s="352"/>
      <c r="J636" s="352"/>
      <c r="K636" s="352"/>
      <c r="L636" s="352"/>
      <c r="M636" s="352"/>
      <c r="N636" s="352"/>
      <c r="O636" s="352"/>
      <c r="P636" s="352"/>
      <c r="Q636" s="352"/>
      <c r="R636" s="352"/>
      <c r="S636" s="352"/>
      <c r="T636" s="352"/>
      <c r="U636" s="352"/>
      <c r="V636" s="352"/>
      <c r="W636" s="352"/>
      <c r="X636" s="352"/>
      <c r="Y636" s="352"/>
      <c r="Z636" s="352"/>
    </row>
    <row r="637">
      <c r="A637" s="352"/>
      <c r="B637" s="352"/>
      <c r="C637" s="352"/>
      <c r="D637" s="352"/>
      <c r="E637" s="352"/>
      <c r="F637" s="352"/>
      <c r="G637" s="352"/>
      <c r="H637" s="352"/>
      <c r="I637" s="352"/>
      <c r="J637" s="352"/>
      <c r="K637" s="352"/>
      <c r="L637" s="352"/>
      <c r="M637" s="352"/>
      <c r="N637" s="352"/>
      <c r="O637" s="352"/>
      <c r="P637" s="352"/>
      <c r="Q637" s="352"/>
      <c r="R637" s="352"/>
      <c r="S637" s="352"/>
      <c r="T637" s="352"/>
      <c r="U637" s="352"/>
      <c r="V637" s="352"/>
      <c r="W637" s="352"/>
      <c r="X637" s="352"/>
      <c r="Y637" s="352"/>
      <c r="Z637" s="352"/>
    </row>
    <row r="638">
      <c r="A638" s="352"/>
      <c r="B638" s="352"/>
      <c r="C638" s="352"/>
      <c r="D638" s="352"/>
      <c r="E638" s="352"/>
      <c r="F638" s="352"/>
      <c r="G638" s="352"/>
      <c r="H638" s="352"/>
      <c r="I638" s="352"/>
      <c r="J638" s="352"/>
      <c r="K638" s="352"/>
      <c r="L638" s="352"/>
      <c r="M638" s="352"/>
      <c r="N638" s="352"/>
      <c r="O638" s="352"/>
      <c r="P638" s="352"/>
      <c r="Q638" s="352"/>
      <c r="R638" s="352"/>
      <c r="S638" s="352"/>
      <c r="T638" s="352"/>
      <c r="U638" s="352"/>
      <c r="V638" s="352"/>
      <c r="W638" s="352"/>
      <c r="X638" s="352"/>
      <c r="Y638" s="352"/>
      <c r="Z638" s="352"/>
    </row>
    <row r="639">
      <c r="A639" s="352"/>
      <c r="B639" s="352"/>
      <c r="C639" s="352"/>
      <c r="D639" s="352"/>
      <c r="E639" s="352"/>
      <c r="F639" s="352"/>
      <c r="G639" s="352"/>
      <c r="H639" s="352"/>
      <c r="I639" s="352"/>
      <c r="J639" s="352"/>
      <c r="K639" s="352"/>
      <c r="L639" s="352"/>
      <c r="M639" s="352"/>
      <c r="N639" s="352"/>
      <c r="O639" s="352"/>
      <c r="P639" s="352"/>
      <c r="Q639" s="352"/>
      <c r="R639" s="352"/>
      <c r="S639" s="352"/>
      <c r="T639" s="352"/>
      <c r="U639" s="352"/>
      <c r="V639" s="352"/>
      <c r="W639" s="352"/>
      <c r="X639" s="352"/>
      <c r="Y639" s="352"/>
      <c r="Z639" s="352"/>
    </row>
    <row r="640">
      <c r="A640" s="352"/>
      <c r="B640" s="352"/>
      <c r="C640" s="352"/>
      <c r="D640" s="352"/>
      <c r="E640" s="352"/>
      <c r="F640" s="352"/>
      <c r="G640" s="352"/>
      <c r="H640" s="352"/>
      <c r="I640" s="352"/>
      <c r="J640" s="352"/>
      <c r="K640" s="352"/>
      <c r="L640" s="352"/>
      <c r="M640" s="352"/>
      <c r="N640" s="352"/>
      <c r="O640" s="352"/>
      <c r="P640" s="352"/>
      <c r="Q640" s="352"/>
      <c r="R640" s="352"/>
      <c r="S640" s="352"/>
      <c r="T640" s="352"/>
      <c r="U640" s="352"/>
      <c r="V640" s="352"/>
      <c r="W640" s="352"/>
      <c r="X640" s="352"/>
      <c r="Y640" s="352"/>
      <c r="Z640" s="352"/>
    </row>
    <row r="641">
      <c r="A641" s="352"/>
      <c r="B641" s="352"/>
      <c r="C641" s="352"/>
      <c r="D641" s="352"/>
      <c r="E641" s="352"/>
      <c r="F641" s="352"/>
      <c r="G641" s="352"/>
      <c r="H641" s="352"/>
      <c r="I641" s="352"/>
      <c r="J641" s="352"/>
      <c r="K641" s="352"/>
      <c r="L641" s="352"/>
      <c r="M641" s="352"/>
      <c r="N641" s="352"/>
      <c r="O641" s="352"/>
      <c r="P641" s="352"/>
      <c r="Q641" s="352"/>
      <c r="R641" s="352"/>
      <c r="S641" s="352"/>
      <c r="T641" s="352"/>
      <c r="U641" s="352"/>
      <c r="V641" s="352"/>
      <c r="W641" s="352"/>
      <c r="X641" s="352"/>
      <c r="Y641" s="352"/>
      <c r="Z641" s="352"/>
    </row>
    <row r="642">
      <c r="A642" s="352"/>
      <c r="B642" s="352"/>
      <c r="C642" s="352"/>
      <c r="D642" s="352"/>
      <c r="E642" s="352"/>
      <c r="F642" s="352"/>
      <c r="G642" s="352"/>
      <c r="H642" s="352"/>
      <c r="I642" s="352"/>
      <c r="J642" s="352"/>
      <c r="K642" s="352"/>
      <c r="L642" s="352"/>
      <c r="M642" s="352"/>
      <c r="N642" s="352"/>
      <c r="O642" s="352"/>
      <c r="P642" s="352"/>
      <c r="Q642" s="352"/>
      <c r="R642" s="352"/>
      <c r="S642" s="352"/>
      <c r="T642" s="352"/>
      <c r="U642" s="352"/>
      <c r="V642" s="352"/>
      <c r="W642" s="352"/>
      <c r="X642" s="352"/>
      <c r="Y642" s="352"/>
      <c r="Z642" s="352"/>
    </row>
    <row r="643">
      <c r="A643" s="352"/>
      <c r="B643" s="352"/>
      <c r="C643" s="352"/>
      <c r="D643" s="352"/>
      <c r="E643" s="352"/>
      <c r="F643" s="352"/>
      <c r="G643" s="352"/>
      <c r="H643" s="352"/>
      <c r="I643" s="352"/>
      <c r="J643" s="352"/>
      <c r="K643" s="352"/>
      <c r="L643" s="352"/>
      <c r="M643" s="352"/>
      <c r="N643" s="352"/>
      <c r="O643" s="352"/>
      <c r="P643" s="352"/>
      <c r="Q643" s="352"/>
      <c r="R643" s="352"/>
      <c r="S643" s="352"/>
      <c r="T643" s="352"/>
      <c r="U643" s="352"/>
      <c r="V643" s="352"/>
      <c r="W643" s="352"/>
      <c r="X643" s="352"/>
      <c r="Y643" s="352"/>
      <c r="Z643" s="352"/>
    </row>
    <row r="644">
      <c r="A644" s="352"/>
      <c r="B644" s="352"/>
      <c r="C644" s="352"/>
      <c r="D644" s="352"/>
      <c r="E644" s="352"/>
      <c r="F644" s="352"/>
      <c r="G644" s="352"/>
      <c r="H644" s="352"/>
      <c r="I644" s="352"/>
      <c r="J644" s="352"/>
      <c r="K644" s="352"/>
      <c r="L644" s="352"/>
      <c r="M644" s="352"/>
      <c r="N644" s="352"/>
      <c r="O644" s="352"/>
      <c r="P644" s="352"/>
      <c r="Q644" s="352"/>
      <c r="R644" s="352"/>
      <c r="S644" s="352"/>
      <c r="T644" s="352"/>
      <c r="U644" s="352"/>
      <c r="V644" s="352"/>
      <c r="W644" s="352"/>
      <c r="X644" s="352"/>
      <c r="Y644" s="352"/>
      <c r="Z644" s="352"/>
    </row>
    <row r="645">
      <c r="A645" s="352"/>
      <c r="B645" s="352"/>
      <c r="C645" s="352"/>
      <c r="D645" s="352"/>
      <c r="E645" s="352"/>
      <c r="F645" s="352"/>
      <c r="G645" s="352"/>
      <c r="H645" s="352"/>
      <c r="I645" s="352"/>
      <c r="J645" s="352"/>
      <c r="K645" s="352"/>
      <c r="L645" s="352"/>
      <c r="M645" s="352"/>
      <c r="N645" s="352"/>
      <c r="O645" s="352"/>
      <c r="P645" s="352"/>
      <c r="Q645" s="352"/>
      <c r="R645" s="352"/>
      <c r="S645" s="352"/>
      <c r="T645" s="352"/>
      <c r="U645" s="352"/>
      <c r="V645" s="352"/>
      <c r="W645" s="352"/>
      <c r="X645" s="352"/>
      <c r="Y645" s="352"/>
      <c r="Z645" s="352"/>
    </row>
    <row r="646">
      <c r="A646" s="352"/>
      <c r="B646" s="352"/>
      <c r="C646" s="352"/>
      <c r="D646" s="352"/>
      <c r="E646" s="352"/>
      <c r="F646" s="352"/>
      <c r="G646" s="352"/>
      <c r="H646" s="352"/>
      <c r="I646" s="352"/>
      <c r="J646" s="352"/>
      <c r="K646" s="352"/>
      <c r="L646" s="352"/>
      <c r="M646" s="352"/>
      <c r="N646" s="352"/>
      <c r="O646" s="352"/>
      <c r="P646" s="352"/>
      <c r="Q646" s="352"/>
      <c r="R646" s="352"/>
      <c r="S646" s="352"/>
      <c r="T646" s="352"/>
      <c r="U646" s="352"/>
      <c r="V646" s="352"/>
      <c r="W646" s="352"/>
      <c r="X646" s="352"/>
      <c r="Y646" s="352"/>
      <c r="Z646" s="352"/>
    </row>
    <row r="647">
      <c r="A647" s="352"/>
      <c r="B647" s="352"/>
      <c r="C647" s="352"/>
      <c r="D647" s="352"/>
      <c r="E647" s="352"/>
      <c r="F647" s="352"/>
      <c r="G647" s="352"/>
      <c r="H647" s="352"/>
      <c r="I647" s="352"/>
      <c r="J647" s="352"/>
      <c r="K647" s="352"/>
      <c r="L647" s="352"/>
      <c r="M647" s="352"/>
      <c r="N647" s="352"/>
      <c r="O647" s="352"/>
      <c r="P647" s="352"/>
      <c r="Q647" s="352"/>
      <c r="R647" s="352"/>
      <c r="S647" s="352"/>
      <c r="T647" s="352"/>
      <c r="U647" s="352"/>
      <c r="V647" s="352"/>
      <c r="W647" s="352"/>
      <c r="X647" s="352"/>
      <c r="Y647" s="352"/>
      <c r="Z647" s="352"/>
    </row>
    <row r="648">
      <c r="A648" s="352"/>
      <c r="B648" s="352"/>
      <c r="C648" s="352"/>
      <c r="D648" s="352"/>
      <c r="E648" s="352"/>
      <c r="F648" s="352"/>
      <c r="G648" s="352"/>
      <c r="H648" s="352"/>
      <c r="I648" s="352"/>
      <c r="J648" s="352"/>
      <c r="K648" s="352"/>
      <c r="L648" s="352"/>
      <c r="M648" s="352"/>
      <c r="N648" s="352"/>
      <c r="O648" s="352"/>
      <c r="P648" s="352"/>
      <c r="Q648" s="352"/>
      <c r="R648" s="352"/>
      <c r="S648" s="352"/>
      <c r="T648" s="352"/>
      <c r="U648" s="352"/>
      <c r="V648" s="352"/>
      <c r="W648" s="352"/>
      <c r="X648" s="352"/>
      <c r="Y648" s="352"/>
      <c r="Z648" s="352"/>
    </row>
    <row r="649">
      <c r="A649" s="352"/>
      <c r="B649" s="352"/>
      <c r="C649" s="352"/>
      <c r="D649" s="352"/>
      <c r="E649" s="352"/>
      <c r="F649" s="352"/>
      <c r="G649" s="352"/>
      <c r="H649" s="352"/>
      <c r="I649" s="352"/>
      <c r="J649" s="352"/>
      <c r="K649" s="352"/>
      <c r="L649" s="352"/>
      <c r="M649" s="352"/>
      <c r="N649" s="352"/>
      <c r="O649" s="352"/>
      <c r="P649" s="352"/>
      <c r="Q649" s="352"/>
      <c r="R649" s="352"/>
      <c r="S649" s="352"/>
      <c r="T649" s="352"/>
      <c r="U649" s="352"/>
      <c r="V649" s="352"/>
      <c r="W649" s="352"/>
      <c r="X649" s="352"/>
      <c r="Y649" s="352"/>
      <c r="Z649" s="352"/>
    </row>
    <row r="650">
      <c r="A650" s="352"/>
      <c r="B650" s="352"/>
      <c r="C650" s="352"/>
      <c r="D650" s="352"/>
      <c r="E650" s="352"/>
      <c r="F650" s="352"/>
      <c r="G650" s="352"/>
      <c r="H650" s="352"/>
      <c r="I650" s="352"/>
      <c r="J650" s="352"/>
      <c r="K650" s="352"/>
      <c r="L650" s="352"/>
      <c r="M650" s="352"/>
      <c r="N650" s="352"/>
      <c r="O650" s="352"/>
      <c r="P650" s="352"/>
      <c r="Q650" s="352"/>
      <c r="R650" s="352"/>
      <c r="S650" s="352"/>
      <c r="T650" s="352"/>
      <c r="U650" s="352"/>
      <c r="V650" s="352"/>
      <c r="W650" s="352"/>
      <c r="X650" s="352"/>
      <c r="Y650" s="352"/>
      <c r="Z650" s="352"/>
    </row>
    <row r="651">
      <c r="A651" s="352"/>
      <c r="B651" s="352"/>
      <c r="C651" s="352"/>
      <c r="D651" s="352"/>
      <c r="E651" s="352"/>
      <c r="F651" s="352"/>
      <c r="G651" s="352"/>
      <c r="H651" s="352"/>
      <c r="I651" s="352"/>
      <c r="J651" s="352"/>
      <c r="K651" s="352"/>
      <c r="L651" s="352"/>
      <c r="M651" s="352"/>
      <c r="N651" s="352"/>
      <c r="O651" s="352"/>
      <c r="P651" s="352"/>
      <c r="Q651" s="352"/>
      <c r="R651" s="352"/>
      <c r="S651" s="352"/>
      <c r="T651" s="352"/>
      <c r="U651" s="352"/>
      <c r="V651" s="352"/>
      <c r="W651" s="352"/>
      <c r="X651" s="352"/>
      <c r="Y651" s="352"/>
      <c r="Z651" s="352"/>
    </row>
    <row r="652">
      <c r="A652" s="352"/>
      <c r="B652" s="352"/>
      <c r="C652" s="352"/>
      <c r="D652" s="352"/>
      <c r="E652" s="352"/>
      <c r="F652" s="352"/>
      <c r="G652" s="352"/>
      <c r="H652" s="352"/>
      <c r="I652" s="352"/>
      <c r="J652" s="352"/>
      <c r="K652" s="352"/>
      <c r="L652" s="352"/>
      <c r="M652" s="352"/>
      <c r="N652" s="352"/>
      <c r="O652" s="352"/>
      <c r="P652" s="352"/>
      <c r="Q652" s="352"/>
      <c r="R652" s="352"/>
      <c r="S652" s="352"/>
      <c r="T652" s="352"/>
      <c r="U652" s="352"/>
      <c r="V652" s="352"/>
      <c r="W652" s="352"/>
      <c r="X652" s="352"/>
      <c r="Y652" s="352"/>
      <c r="Z652" s="352"/>
    </row>
    <row r="653">
      <c r="A653" s="352"/>
      <c r="B653" s="352"/>
      <c r="C653" s="352"/>
      <c r="D653" s="352"/>
      <c r="E653" s="352"/>
      <c r="F653" s="352"/>
      <c r="G653" s="352"/>
      <c r="H653" s="352"/>
      <c r="I653" s="352"/>
      <c r="J653" s="352"/>
      <c r="K653" s="352"/>
      <c r="L653" s="352"/>
      <c r="M653" s="352"/>
      <c r="N653" s="352"/>
      <c r="O653" s="352"/>
      <c r="P653" s="352"/>
      <c r="Q653" s="352"/>
      <c r="R653" s="352"/>
      <c r="S653" s="352"/>
      <c r="T653" s="352"/>
      <c r="U653" s="352"/>
      <c r="V653" s="352"/>
      <c r="W653" s="352"/>
      <c r="X653" s="352"/>
      <c r="Y653" s="352"/>
      <c r="Z653" s="352"/>
    </row>
    <row r="654">
      <c r="A654" s="352"/>
      <c r="B654" s="352"/>
      <c r="C654" s="352"/>
      <c r="D654" s="352"/>
      <c r="E654" s="352"/>
      <c r="F654" s="352"/>
      <c r="G654" s="352"/>
      <c r="H654" s="352"/>
      <c r="I654" s="352"/>
      <c r="J654" s="352"/>
      <c r="K654" s="352"/>
      <c r="L654" s="352"/>
      <c r="M654" s="352"/>
      <c r="N654" s="352"/>
      <c r="O654" s="352"/>
      <c r="P654" s="352"/>
      <c r="Q654" s="352"/>
      <c r="R654" s="352"/>
      <c r="S654" s="352"/>
      <c r="T654" s="352"/>
      <c r="U654" s="352"/>
      <c r="V654" s="352"/>
      <c r="W654" s="352"/>
      <c r="X654" s="352"/>
      <c r="Y654" s="352"/>
      <c r="Z654" s="352"/>
    </row>
    <row r="655">
      <c r="A655" s="352"/>
      <c r="B655" s="352"/>
      <c r="C655" s="352"/>
      <c r="D655" s="352"/>
      <c r="E655" s="352"/>
      <c r="F655" s="352"/>
      <c r="G655" s="352"/>
      <c r="H655" s="352"/>
      <c r="I655" s="352"/>
      <c r="J655" s="352"/>
      <c r="K655" s="352"/>
      <c r="L655" s="352"/>
      <c r="M655" s="352"/>
      <c r="N655" s="352"/>
      <c r="O655" s="352"/>
      <c r="P655" s="352"/>
      <c r="Q655" s="352"/>
      <c r="R655" s="352"/>
      <c r="S655" s="352"/>
      <c r="T655" s="352"/>
      <c r="U655" s="352"/>
      <c r="V655" s="352"/>
      <c r="W655" s="352"/>
      <c r="X655" s="352"/>
      <c r="Y655" s="352"/>
      <c r="Z655" s="352"/>
    </row>
    <row r="656">
      <c r="A656" s="352"/>
      <c r="B656" s="352"/>
      <c r="C656" s="352"/>
      <c r="D656" s="352"/>
      <c r="E656" s="352"/>
      <c r="F656" s="352"/>
      <c r="G656" s="352"/>
      <c r="H656" s="352"/>
      <c r="I656" s="352"/>
      <c r="J656" s="352"/>
      <c r="K656" s="352"/>
      <c r="L656" s="352"/>
      <c r="M656" s="352"/>
      <c r="N656" s="352"/>
      <c r="O656" s="352"/>
      <c r="P656" s="352"/>
      <c r="Q656" s="352"/>
      <c r="R656" s="352"/>
      <c r="S656" s="352"/>
      <c r="T656" s="352"/>
      <c r="U656" s="352"/>
      <c r="V656" s="352"/>
      <c r="W656" s="352"/>
      <c r="X656" s="352"/>
      <c r="Y656" s="352"/>
      <c r="Z656" s="352"/>
    </row>
    <row r="657">
      <c r="A657" s="352"/>
      <c r="B657" s="352"/>
      <c r="C657" s="352"/>
      <c r="D657" s="352"/>
      <c r="E657" s="352"/>
      <c r="F657" s="352"/>
      <c r="G657" s="352"/>
      <c r="H657" s="352"/>
      <c r="I657" s="352"/>
      <c r="J657" s="352"/>
      <c r="K657" s="352"/>
      <c r="L657" s="352"/>
      <c r="M657" s="352"/>
      <c r="N657" s="352"/>
      <c r="O657" s="352"/>
      <c r="P657" s="352"/>
      <c r="Q657" s="352"/>
      <c r="R657" s="352"/>
      <c r="S657" s="352"/>
      <c r="T657" s="352"/>
      <c r="U657" s="352"/>
      <c r="V657" s="352"/>
      <c r="W657" s="352"/>
      <c r="X657" s="352"/>
      <c r="Y657" s="352"/>
      <c r="Z657" s="352"/>
    </row>
    <row r="658">
      <c r="A658" s="352"/>
      <c r="B658" s="352"/>
      <c r="C658" s="352"/>
      <c r="D658" s="352"/>
      <c r="E658" s="352"/>
      <c r="F658" s="352"/>
      <c r="G658" s="352"/>
      <c r="H658" s="352"/>
      <c r="I658" s="352"/>
      <c r="J658" s="352"/>
      <c r="K658" s="352"/>
      <c r="L658" s="352"/>
      <c r="M658" s="352"/>
      <c r="N658" s="352"/>
      <c r="O658" s="352"/>
      <c r="P658" s="352"/>
      <c r="Q658" s="352"/>
      <c r="R658" s="352"/>
      <c r="S658" s="352"/>
      <c r="T658" s="352"/>
      <c r="U658" s="352"/>
      <c r="V658" s="352"/>
      <c r="W658" s="352"/>
      <c r="X658" s="352"/>
      <c r="Y658" s="352"/>
      <c r="Z658" s="352"/>
    </row>
    <row r="659">
      <c r="A659" s="352"/>
      <c r="B659" s="352"/>
      <c r="C659" s="352"/>
      <c r="D659" s="352"/>
      <c r="E659" s="352"/>
      <c r="F659" s="352"/>
      <c r="G659" s="352"/>
      <c r="H659" s="352"/>
      <c r="I659" s="352"/>
      <c r="J659" s="352"/>
      <c r="K659" s="352"/>
      <c r="L659" s="352"/>
      <c r="M659" s="352"/>
      <c r="N659" s="352"/>
      <c r="O659" s="352"/>
      <c r="P659" s="352"/>
      <c r="Q659" s="352"/>
      <c r="R659" s="352"/>
      <c r="S659" s="352"/>
      <c r="T659" s="352"/>
      <c r="U659" s="352"/>
      <c r="V659" s="352"/>
      <c r="W659" s="352"/>
      <c r="X659" s="352"/>
      <c r="Y659" s="352"/>
      <c r="Z659" s="352"/>
    </row>
    <row r="660">
      <c r="A660" s="352"/>
      <c r="B660" s="352"/>
      <c r="C660" s="352"/>
      <c r="D660" s="352"/>
      <c r="E660" s="352"/>
      <c r="F660" s="352"/>
      <c r="G660" s="352"/>
      <c r="H660" s="352"/>
      <c r="I660" s="352"/>
      <c r="J660" s="352"/>
      <c r="K660" s="352"/>
      <c r="L660" s="352"/>
      <c r="M660" s="352"/>
      <c r="N660" s="352"/>
      <c r="O660" s="352"/>
      <c r="P660" s="352"/>
      <c r="Q660" s="352"/>
      <c r="R660" s="352"/>
      <c r="S660" s="352"/>
      <c r="T660" s="352"/>
      <c r="U660" s="352"/>
      <c r="V660" s="352"/>
      <c r="W660" s="352"/>
      <c r="X660" s="352"/>
      <c r="Y660" s="352"/>
      <c r="Z660" s="352"/>
    </row>
    <row r="661">
      <c r="A661" s="352"/>
      <c r="B661" s="352"/>
      <c r="C661" s="352"/>
      <c r="D661" s="352"/>
      <c r="E661" s="352"/>
      <c r="F661" s="352"/>
      <c r="G661" s="352"/>
      <c r="H661" s="352"/>
      <c r="I661" s="352"/>
      <c r="J661" s="352"/>
      <c r="K661" s="352"/>
      <c r="L661" s="352"/>
      <c r="M661" s="352"/>
      <c r="N661" s="352"/>
      <c r="O661" s="352"/>
      <c r="P661" s="352"/>
      <c r="Q661" s="352"/>
      <c r="R661" s="352"/>
      <c r="S661" s="352"/>
      <c r="T661" s="352"/>
      <c r="U661" s="352"/>
      <c r="V661" s="352"/>
      <c r="W661" s="352"/>
      <c r="X661" s="352"/>
      <c r="Y661" s="352"/>
      <c r="Z661" s="352"/>
    </row>
    <row r="662">
      <c r="A662" s="352"/>
      <c r="B662" s="352"/>
      <c r="C662" s="352"/>
      <c r="D662" s="352"/>
      <c r="E662" s="352"/>
      <c r="F662" s="352"/>
      <c r="G662" s="352"/>
      <c r="H662" s="352"/>
      <c r="I662" s="352"/>
      <c r="J662" s="352"/>
      <c r="K662" s="352"/>
      <c r="L662" s="352"/>
      <c r="M662" s="352"/>
      <c r="N662" s="352"/>
      <c r="O662" s="352"/>
      <c r="P662" s="352"/>
      <c r="Q662" s="352"/>
      <c r="R662" s="352"/>
      <c r="S662" s="352"/>
      <c r="T662" s="352"/>
      <c r="U662" s="352"/>
      <c r="V662" s="352"/>
      <c r="W662" s="352"/>
      <c r="X662" s="352"/>
      <c r="Y662" s="352"/>
      <c r="Z662" s="352"/>
    </row>
    <row r="663">
      <c r="A663" s="352"/>
      <c r="B663" s="352"/>
      <c r="C663" s="352"/>
      <c r="D663" s="352"/>
      <c r="E663" s="352"/>
      <c r="F663" s="352"/>
      <c r="G663" s="352"/>
      <c r="H663" s="352"/>
      <c r="I663" s="352"/>
      <c r="J663" s="352"/>
      <c r="K663" s="352"/>
      <c r="L663" s="352"/>
      <c r="M663" s="352"/>
      <c r="N663" s="352"/>
      <c r="O663" s="352"/>
      <c r="P663" s="352"/>
      <c r="Q663" s="352"/>
      <c r="R663" s="352"/>
      <c r="S663" s="352"/>
      <c r="T663" s="352"/>
      <c r="U663" s="352"/>
      <c r="V663" s="352"/>
      <c r="W663" s="352"/>
      <c r="X663" s="352"/>
      <c r="Y663" s="352"/>
      <c r="Z663" s="352"/>
    </row>
    <row r="664">
      <c r="A664" s="352"/>
      <c r="B664" s="352"/>
      <c r="C664" s="352"/>
      <c r="D664" s="352"/>
      <c r="E664" s="352"/>
      <c r="F664" s="352"/>
      <c r="G664" s="352"/>
      <c r="H664" s="352"/>
      <c r="I664" s="352"/>
      <c r="J664" s="352"/>
      <c r="K664" s="352"/>
      <c r="L664" s="352"/>
      <c r="M664" s="352"/>
      <c r="N664" s="352"/>
      <c r="O664" s="352"/>
      <c r="P664" s="352"/>
      <c r="Q664" s="352"/>
      <c r="R664" s="352"/>
      <c r="S664" s="352"/>
      <c r="T664" s="352"/>
      <c r="U664" s="352"/>
      <c r="V664" s="352"/>
      <c r="W664" s="352"/>
      <c r="X664" s="352"/>
      <c r="Y664" s="352"/>
      <c r="Z664" s="352"/>
    </row>
    <row r="665">
      <c r="A665" s="352"/>
      <c r="B665" s="352"/>
      <c r="C665" s="352"/>
      <c r="D665" s="352"/>
      <c r="E665" s="352"/>
      <c r="F665" s="352"/>
      <c r="G665" s="352"/>
      <c r="H665" s="352"/>
      <c r="I665" s="352"/>
      <c r="J665" s="352"/>
      <c r="K665" s="352"/>
      <c r="L665" s="352"/>
      <c r="M665" s="352"/>
      <c r="N665" s="352"/>
      <c r="O665" s="352"/>
      <c r="P665" s="352"/>
      <c r="Q665" s="352"/>
      <c r="R665" s="352"/>
      <c r="S665" s="352"/>
      <c r="T665" s="352"/>
      <c r="U665" s="352"/>
      <c r="V665" s="352"/>
      <c r="W665" s="352"/>
      <c r="X665" s="352"/>
      <c r="Y665" s="352"/>
      <c r="Z665" s="352"/>
    </row>
    <row r="666">
      <c r="A666" s="352"/>
      <c r="B666" s="352"/>
      <c r="C666" s="352"/>
      <c r="D666" s="352"/>
      <c r="E666" s="352"/>
      <c r="F666" s="352"/>
      <c r="G666" s="352"/>
      <c r="H666" s="352"/>
      <c r="I666" s="352"/>
      <c r="J666" s="352"/>
      <c r="K666" s="352"/>
      <c r="L666" s="352"/>
      <c r="M666" s="352"/>
      <c r="N666" s="352"/>
      <c r="O666" s="352"/>
      <c r="P666" s="352"/>
      <c r="Q666" s="352"/>
      <c r="R666" s="352"/>
      <c r="S666" s="352"/>
      <c r="T666" s="352"/>
      <c r="U666" s="352"/>
      <c r="V666" s="352"/>
      <c r="W666" s="352"/>
      <c r="X666" s="352"/>
      <c r="Y666" s="352"/>
      <c r="Z666" s="352"/>
    </row>
    <row r="667">
      <c r="A667" s="352"/>
      <c r="B667" s="352"/>
      <c r="C667" s="352"/>
      <c r="D667" s="352"/>
      <c r="E667" s="352"/>
      <c r="F667" s="352"/>
      <c r="G667" s="352"/>
      <c r="H667" s="352"/>
      <c r="I667" s="352"/>
      <c r="J667" s="352"/>
      <c r="K667" s="352"/>
      <c r="L667" s="352"/>
      <c r="M667" s="352"/>
      <c r="N667" s="352"/>
      <c r="O667" s="352"/>
      <c r="P667" s="352"/>
      <c r="Q667" s="352"/>
      <c r="R667" s="352"/>
      <c r="S667" s="352"/>
      <c r="T667" s="352"/>
      <c r="U667" s="352"/>
      <c r="V667" s="352"/>
      <c r="W667" s="352"/>
      <c r="X667" s="352"/>
      <c r="Y667" s="352"/>
      <c r="Z667" s="352"/>
    </row>
    <row r="668">
      <c r="A668" s="352"/>
      <c r="B668" s="352"/>
      <c r="C668" s="352"/>
      <c r="D668" s="352"/>
      <c r="E668" s="352"/>
      <c r="F668" s="352"/>
      <c r="G668" s="352"/>
      <c r="H668" s="352"/>
      <c r="I668" s="352"/>
      <c r="J668" s="352"/>
      <c r="K668" s="352"/>
      <c r="L668" s="352"/>
      <c r="M668" s="352"/>
      <c r="N668" s="352"/>
      <c r="O668" s="352"/>
      <c r="P668" s="352"/>
      <c r="Q668" s="352"/>
      <c r="R668" s="352"/>
      <c r="S668" s="352"/>
      <c r="T668" s="352"/>
      <c r="U668" s="352"/>
      <c r="V668" s="352"/>
      <c r="W668" s="352"/>
      <c r="X668" s="352"/>
      <c r="Y668" s="352"/>
      <c r="Z668" s="352"/>
    </row>
    <row r="669">
      <c r="A669" s="352"/>
      <c r="B669" s="352"/>
      <c r="C669" s="352"/>
      <c r="D669" s="352"/>
      <c r="E669" s="352"/>
      <c r="F669" s="352"/>
      <c r="G669" s="352"/>
      <c r="H669" s="352"/>
      <c r="I669" s="352"/>
      <c r="J669" s="352"/>
      <c r="K669" s="352"/>
      <c r="L669" s="352"/>
      <c r="M669" s="352"/>
      <c r="N669" s="352"/>
      <c r="O669" s="352"/>
      <c r="P669" s="352"/>
      <c r="Q669" s="352"/>
      <c r="R669" s="352"/>
      <c r="S669" s="352"/>
      <c r="T669" s="352"/>
      <c r="U669" s="352"/>
      <c r="V669" s="352"/>
      <c r="W669" s="352"/>
      <c r="X669" s="352"/>
      <c r="Y669" s="352"/>
      <c r="Z669" s="352"/>
    </row>
    <row r="670">
      <c r="A670" s="352"/>
      <c r="B670" s="352"/>
      <c r="C670" s="352"/>
      <c r="D670" s="352"/>
      <c r="E670" s="352"/>
      <c r="F670" s="352"/>
      <c r="G670" s="352"/>
      <c r="H670" s="352"/>
      <c r="I670" s="352"/>
      <c r="J670" s="352"/>
      <c r="K670" s="352"/>
      <c r="L670" s="352"/>
      <c r="M670" s="352"/>
      <c r="N670" s="352"/>
      <c r="O670" s="352"/>
      <c r="P670" s="352"/>
      <c r="Q670" s="352"/>
      <c r="R670" s="352"/>
      <c r="S670" s="352"/>
      <c r="T670" s="352"/>
      <c r="U670" s="352"/>
      <c r="V670" s="352"/>
      <c r="W670" s="352"/>
      <c r="X670" s="352"/>
      <c r="Y670" s="352"/>
      <c r="Z670" s="352"/>
    </row>
    <row r="671">
      <c r="A671" s="352"/>
      <c r="B671" s="352"/>
      <c r="C671" s="352"/>
      <c r="D671" s="352"/>
      <c r="E671" s="352"/>
      <c r="F671" s="352"/>
      <c r="G671" s="352"/>
      <c r="H671" s="352"/>
      <c r="I671" s="352"/>
      <c r="J671" s="352"/>
      <c r="K671" s="352"/>
      <c r="L671" s="352"/>
      <c r="M671" s="352"/>
      <c r="N671" s="352"/>
      <c r="O671" s="352"/>
      <c r="P671" s="352"/>
      <c r="Q671" s="352"/>
      <c r="R671" s="352"/>
      <c r="S671" s="352"/>
      <c r="T671" s="352"/>
      <c r="U671" s="352"/>
      <c r="V671" s="352"/>
      <c r="W671" s="352"/>
      <c r="X671" s="352"/>
      <c r="Y671" s="352"/>
      <c r="Z671" s="352"/>
    </row>
    <row r="672">
      <c r="A672" s="352"/>
      <c r="B672" s="352"/>
      <c r="C672" s="352"/>
      <c r="D672" s="352"/>
      <c r="E672" s="352"/>
      <c r="F672" s="352"/>
      <c r="G672" s="352"/>
      <c r="H672" s="352"/>
      <c r="I672" s="352"/>
      <c r="J672" s="352"/>
      <c r="K672" s="352"/>
      <c r="L672" s="352"/>
      <c r="M672" s="352"/>
      <c r="N672" s="352"/>
      <c r="O672" s="352"/>
      <c r="P672" s="352"/>
      <c r="Q672" s="352"/>
      <c r="R672" s="352"/>
      <c r="S672" s="352"/>
      <c r="T672" s="352"/>
      <c r="U672" s="352"/>
      <c r="V672" s="352"/>
      <c r="W672" s="352"/>
      <c r="X672" s="352"/>
      <c r="Y672" s="352"/>
      <c r="Z672" s="352"/>
    </row>
    <row r="673">
      <c r="A673" s="352"/>
      <c r="B673" s="352"/>
      <c r="C673" s="352"/>
      <c r="D673" s="352"/>
      <c r="E673" s="352"/>
      <c r="F673" s="352"/>
      <c r="G673" s="352"/>
      <c r="H673" s="352"/>
      <c r="I673" s="352"/>
      <c r="J673" s="352"/>
      <c r="K673" s="352"/>
      <c r="L673" s="352"/>
      <c r="M673" s="352"/>
      <c r="N673" s="352"/>
      <c r="O673" s="352"/>
      <c r="P673" s="352"/>
      <c r="Q673" s="352"/>
      <c r="R673" s="352"/>
      <c r="S673" s="352"/>
      <c r="T673" s="352"/>
      <c r="U673" s="352"/>
      <c r="V673" s="352"/>
      <c r="W673" s="352"/>
      <c r="X673" s="352"/>
      <c r="Y673" s="352"/>
      <c r="Z673" s="352"/>
    </row>
    <row r="674">
      <c r="A674" s="352"/>
      <c r="B674" s="352"/>
      <c r="C674" s="352"/>
      <c r="D674" s="352"/>
      <c r="E674" s="352"/>
      <c r="F674" s="352"/>
      <c r="G674" s="352"/>
      <c r="H674" s="352"/>
      <c r="I674" s="352"/>
      <c r="J674" s="352"/>
      <c r="K674" s="352"/>
      <c r="L674" s="352"/>
      <c r="M674" s="352"/>
      <c r="N674" s="352"/>
      <c r="O674" s="352"/>
      <c r="P674" s="352"/>
      <c r="Q674" s="352"/>
      <c r="R674" s="352"/>
      <c r="S674" s="352"/>
      <c r="T674" s="352"/>
      <c r="U674" s="352"/>
      <c r="V674" s="352"/>
      <c r="W674" s="352"/>
      <c r="X674" s="352"/>
      <c r="Y674" s="352"/>
      <c r="Z674" s="352"/>
    </row>
    <row r="675">
      <c r="A675" s="352"/>
      <c r="B675" s="352"/>
      <c r="C675" s="352"/>
      <c r="D675" s="352"/>
      <c r="E675" s="352"/>
      <c r="F675" s="352"/>
      <c r="G675" s="352"/>
      <c r="H675" s="352"/>
      <c r="I675" s="352"/>
      <c r="J675" s="352"/>
      <c r="K675" s="352"/>
      <c r="L675" s="352"/>
      <c r="M675" s="352"/>
      <c r="N675" s="352"/>
      <c r="O675" s="352"/>
      <c r="P675" s="352"/>
      <c r="Q675" s="352"/>
      <c r="R675" s="352"/>
      <c r="S675" s="352"/>
      <c r="T675" s="352"/>
      <c r="U675" s="352"/>
      <c r="V675" s="352"/>
      <c r="W675" s="352"/>
      <c r="X675" s="352"/>
      <c r="Y675" s="352"/>
      <c r="Z675" s="352"/>
    </row>
    <row r="676">
      <c r="A676" s="352"/>
      <c r="B676" s="352"/>
      <c r="C676" s="352"/>
      <c r="D676" s="352"/>
      <c r="E676" s="352"/>
      <c r="F676" s="352"/>
      <c r="G676" s="352"/>
      <c r="H676" s="352"/>
      <c r="I676" s="352"/>
      <c r="J676" s="352"/>
      <c r="K676" s="352"/>
      <c r="L676" s="352"/>
      <c r="M676" s="352"/>
      <c r="N676" s="352"/>
      <c r="O676" s="352"/>
      <c r="P676" s="352"/>
      <c r="Q676" s="352"/>
      <c r="R676" s="352"/>
      <c r="S676" s="352"/>
      <c r="T676" s="352"/>
      <c r="U676" s="352"/>
      <c r="V676" s="352"/>
      <c r="W676" s="352"/>
      <c r="X676" s="352"/>
      <c r="Y676" s="352"/>
      <c r="Z676" s="352"/>
    </row>
    <row r="677">
      <c r="A677" s="352"/>
      <c r="B677" s="352"/>
      <c r="C677" s="352"/>
      <c r="D677" s="352"/>
      <c r="E677" s="352"/>
      <c r="F677" s="352"/>
      <c r="G677" s="352"/>
      <c r="H677" s="352"/>
      <c r="I677" s="352"/>
      <c r="J677" s="352"/>
      <c r="K677" s="352"/>
      <c r="L677" s="352"/>
      <c r="M677" s="352"/>
      <c r="N677" s="352"/>
      <c r="O677" s="352"/>
      <c r="P677" s="352"/>
      <c r="Q677" s="352"/>
      <c r="R677" s="352"/>
      <c r="S677" s="352"/>
      <c r="T677" s="352"/>
      <c r="U677" s="352"/>
      <c r="V677" s="352"/>
      <c r="W677" s="352"/>
      <c r="X677" s="352"/>
      <c r="Y677" s="352"/>
      <c r="Z677" s="352"/>
    </row>
    <row r="678">
      <c r="A678" s="352"/>
      <c r="B678" s="352"/>
      <c r="C678" s="352"/>
      <c r="D678" s="352"/>
      <c r="E678" s="352"/>
      <c r="F678" s="352"/>
      <c r="G678" s="352"/>
      <c r="H678" s="352"/>
      <c r="I678" s="352"/>
      <c r="J678" s="352"/>
      <c r="K678" s="352"/>
      <c r="L678" s="352"/>
      <c r="M678" s="352"/>
      <c r="N678" s="352"/>
      <c r="O678" s="352"/>
      <c r="P678" s="352"/>
      <c r="Q678" s="352"/>
      <c r="R678" s="352"/>
      <c r="S678" s="352"/>
      <c r="T678" s="352"/>
      <c r="U678" s="352"/>
      <c r="V678" s="352"/>
      <c r="W678" s="352"/>
      <c r="X678" s="352"/>
      <c r="Y678" s="352"/>
      <c r="Z678" s="352"/>
    </row>
    <row r="679">
      <c r="A679" s="352"/>
      <c r="B679" s="352"/>
      <c r="C679" s="352"/>
      <c r="D679" s="352"/>
      <c r="E679" s="352"/>
      <c r="F679" s="352"/>
      <c r="G679" s="352"/>
      <c r="H679" s="352"/>
      <c r="I679" s="352"/>
      <c r="J679" s="352"/>
      <c r="K679" s="352"/>
      <c r="L679" s="352"/>
      <c r="M679" s="352"/>
      <c r="N679" s="352"/>
      <c r="O679" s="352"/>
      <c r="P679" s="352"/>
      <c r="Q679" s="352"/>
      <c r="R679" s="352"/>
      <c r="S679" s="352"/>
      <c r="T679" s="352"/>
      <c r="U679" s="352"/>
      <c r="V679" s="352"/>
      <c r="W679" s="352"/>
      <c r="X679" s="352"/>
      <c r="Y679" s="352"/>
      <c r="Z679" s="352"/>
    </row>
    <row r="680">
      <c r="A680" s="352"/>
      <c r="B680" s="352"/>
      <c r="C680" s="352"/>
      <c r="D680" s="352"/>
      <c r="E680" s="352"/>
      <c r="F680" s="352"/>
      <c r="G680" s="352"/>
      <c r="H680" s="352"/>
      <c r="I680" s="352"/>
      <c r="J680" s="352"/>
      <c r="K680" s="352"/>
      <c r="L680" s="352"/>
      <c r="M680" s="352"/>
      <c r="N680" s="352"/>
      <c r="O680" s="352"/>
      <c r="P680" s="352"/>
      <c r="Q680" s="352"/>
      <c r="R680" s="352"/>
      <c r="S680" s="352"/>
      <c r="T680" s="352"/>
      <c r="U680" s="352"/>
      <c r="V680" s="352"/>
      <c r="W680" s="352"/>
      <c r="X680" s="352"/>
      <c r="Y680" s="352"/>
      <c r="Z680" s="352"/>
    </row>
    <row r="681">
      <c r="A681" s="352"/>
      <c r="B681" s="352"/>
      <c r="C681" s="352"/>
      <c r="D681" s="352"/>
      <c r="E681" s="352"/>
      <c r="F681" s="352"/>
      <c r="G681" s="352"/>
      <c r="H681" s="352"/>
      <c r="I681" s="352"/>
      <c r="J681" s="352"/>
      <c r="K681" s="352"/>
      <c r="L681" s="352"/>
      <c r="M681" s="352"/>
      <c r="N681" s="352"/>
      <c r="O681" s="352"/>
      <c r="P681" s="352"/>
      <c r="Q681" s="352"/>
      <c r="R681" s="352"/>
      <c r="S681" s="352"/>
      <c r="T681" s="352"/>
      <c r="U681" s="352"/>
      <c r="V681" s="352"/>
      <c r="W681" s="352"/>
      <c r="X681" s="352"/>
      <c r="Y681" s="352"/>
      <c r="Z681" s="352"/>
    </row>
    <row r="682">
      <c r="A682" s="352"/>
      <c r="B682" s="352"/>
      <c r="C682" s="352"/>
      <c r="D682" s="352"/>
      <c r="E682" s="352"/>
      <c r="F682" s="352"/>
      <c r="G682" s="352"/>
      <c r="H682" s="352"/>
      <c r="I682" s="352"/>
      <c r="J682" s="352"/>
      <c r="K682" s="352"/>
      <c r="L682" s="352"/>
      <c r="M682" s="352"/>
      <c r="N682" s="352"/>
      <c r="O682" s="352"/>
      <c r="P682" s="352"/>
      <c r="Q682" s="352"/>
      <c r="R682" s="352"/>
      <c r="S682" s="352"/>
      <c r="T682" s="352"/>
      <c r="U682" s="352"/>
      <c r="V682" s="352"/>
      <c r="W682" s="352"/>
      <c r="X682" s="352"/>
      <c r="Y682" s="352"/>
      <c r="Z682" s="352"/>
    </row>
    <row r="683">
      <c r="A683" s="352"/>
      <c r="B683" s="352"/>
      <c r="C683" s="352"/>
      <c r="D683" s="352"/>
      <c r="E683" s="352"/>
      <c r="F683" s="352"/>
      <c r="G683" s="352"/>
      <c r="H683" s="352"/>
      <c r="I683" s="352"/>
      <c r="J683" s="352"/>
      <c r="K683" s="352"/>
      <c r="L683" s="352"/>
      <c r="M683" s="352"/>
      <c r="N683" s="352"/>
      <c r="O683" s="352"/>
      <c r="P683" s="352"/>
      <c r="Q683" s="352"/>
      <c r="R683" s="352"/>
      <c r="S683" s="352"/>
      <c r="T683" s="352"/>
      <c r="U683" s="352"/>
      <c r="V683" s="352"/>
      <c r="W683" s="352"/>
      <c r="X683" s="352"/>
      <c r="Y683" s="352"/>
      <c r="Z683" s="352"/>
    </row>
    <row r="684">
      <c r="A684" s="352"/>
      <c r="B684" s="352"/>
      <c r="C684" s="352"/>
      <c r="D684" s="352"/>
      <c r="E684" s="352"/>
      <c r="F684" s="352"/>
      <c r="G684" s="352"/>
      <c r="H684" s="352"/>
      <c r="I684" s="352"/>
      <c r="J684" s="352"/>
      <c r="K684" s="352"/>
      <c r="L684" s="352"/>
      <c r="M684" s="352"/>
      <c r="N684" s="352"/>
      <c r="O684" s="352"/>
      <c r="P684" s="352"/>
      <c r="Q684" s="352"/>
      <c r="R684" s="352"/>
      <c r="S684" s="352"/>
      <c r="T684" s="352"/>
      <c r="U684" s="352"/>
      <c r="V684" s="352"/>
      <c r="W684" s="352"/>
      <c r="X684" s="352"/>
      <c r="Y684" s="352"/>
      <c r="Z684" s="352"/>
    </row>
    <row r="685">
      <c r="A685" s="352"/>
      <c r="B685" s="352"/>
      <c r="C685" s="352"/>
      <c r="D685" s="352"/>
      <c r="E685" s="352"/>
      <c r="F685" s="352"/>
      <c r="G685" s="352"/>
      <c r="H685" s="352"/>
      <c r="I685" s="352"/>
      <c r="J685" s="352"/>
      <c r="K685" s="352"/>
      <c r="L685" s="352"/>
      <c r="M685" s="352"/>
      <c r="N685" s="352"/>
      <c r="O685" s="352"/>
      <c r="P685" s="352"/>
      <c r="Q685" s="352"/>
      <c r="R685" s="352"/>
      <c r="S685" s="352"/>
      <c r="T685" s="352"/>
      <c r="U685" s="352"/>
      <c r="V685" s="352"/>
      <c r="W685" s="352"/>
      <c r="X685" s="352"/>
      <c r="Y685" s="352"/>
      <c r="Z685" s="352"/>
    </row>
    <row r="686">
      <c r="A686" s="352"/>
      <c r="B686" s="352"/>
      <c r="C686" s="352"/>
      <c r="D686" s="352"/>
      <c r="E686" s="352"/>
      <c r="F686" s="352"/>
      <c r="G686" s="352"/>
      <c r="H686" s="352"/>
      <c r="I686" s="352"/>
      <c r="J686" s="352"/>
      <c r="K686" s="352"/>
      <c r="L686" s="352"/>
      <c r="M686" s="352"/>
      <c r="N686" s="352"/>
      <c r="O686" s="352"/>
      <c r="P686" s="352"/>
      <c r="Q686" s="352"/>
      <c r="R686" s="352"/>
      <c r="S686" s="352"/>
      <c r="T686" s="352"/>
      <c r="U686" s="352"/>
      <c r="V686" s="352"/>
      <c r="W686" s="352"/>
      <c r="X686" s="352"/>
      <c r="Y686" s="352"/>
      <c r="Z686" s="352"/>
    </row>
    <row r="687">
      <c r="A687" s="352"/>
      <c r="B687" s="352"/>
      <c r="C687" s="352"/>
      <c r="D687" s="352"/>
      <c r="E687" s="352"/>
      <c r="F687" s="352"/>
      <c r="G687" s="352"/>
      <c r="H687" s="352"/>
      <c r="I687" s="352"/>
      <c r="J687" s="352"/>
      <c r="K687" s="352"/>
      <c r="L687" s="352"/>
      <c r="M687" s="352"/>
      <c r="N687" s="352"/>
      <c r="O687" s="352"/>
      <c r="P687" s="352"/>
      <c r="Q687" s="352"/>
      <c r="R687" s="352"/>
      <c r="S687" s="352"/>
      <c r="T687" s="352"/>
      <c r="U687" s="352"/>
      <c r="V687" s="352"/>
      <c r="W687" s="352"/>
      <c r="X687" s="352"/>
      <c r="Y687" s="352"/>
      <c r="Z687" s="352"/>
    </row>
    <row r="688">
      <c r="A688" s="352"/>
      <c r="B688" s="352"/>
      <c r="C688" s="352"/>
      <c r="D688" s="352"/>
      <c r="E688" s="352"/>
      <c r="F688" s="352"/>
      <c r="G688" s="352"/>
      <c r="H688" s="352"/>
      <c r="I688" s="352"/>
      <c r="J688" s="352"/>
      <c r="K688" s="352"/>
      <c r="L688" s="352"/>
      <c r="M688" s="352"/>
      <c r="N688" s="352"/>
      <c r="O688" s="352"/>
      <c r="P688" s="352"/>
      <c r="Q688" s="352"/>
      <c r="R688" s="352"/>
      <c r="S688" s="352"/>
      <c r="T688" s="352"/>
      <c r="U688" s="352"/>
      <c r="V688" s="352"/>
      <c r="W688" s="352"/>
      <c r="X688" s="352"/>
      <c r="Y688" s="352"/>
      <c r="Z688" s="352"/>
    </row>
    <row r="689">
      <c r="A689" s="352"/>
      <c r="B689" s="352"/>
      <c r="C689" s="352"/>
      <c r="D689" s="352"/>
      <c r="E689" s="352"/>
      <c r="F689" s="352"/>
      <c r="G689" s="352"/>
      <c r="H689" s="352"/>
      <c r="I689" s="352"/>
      <c r="J689" s="352"/>
      <c r="K689" s="352"/>
      <c r="L689" s="352"/>
      <c r="M689" s="352"/>
      <c r="N689" s="352"/>
      <c r="O689" s="352"/>
      <c r="P689" s="352"/>
      <c r="Q689" s="352"/>
      <c r="R689" s="352"/>
      <c r="S689" s="352"/>
      <c r="T689" s="352"/>
      <c r="U689" s="352"/>
      <c r="V689" s="352"/>
      <c r="W689" s="352"/>
      <c r="X689" s="352"/>
      <c r="Y689" s="352"/>
      <c r="Z689" s="352"/>
    </row>
    <row r="690">
      <c r="A690" s="352"/>
      <c r="B690" s="352"/>
      <c r="C690" s="352"/>
      <c r="D690" s="352"/>
      <c r="E690" s="352"/>
      <c r="F690" s="352"/>
      <c r="G690" s="352"/>
      <c r="H690" s="352"/>
      <c r="I690" s="352"/>
      <c r="J690" s="352"/>
      <c r="K690" s="352"/>
      <c r="L690" s="352"/>
      <c r="M690" s="352"/>
      <c r="N690" s="352"/>
      <c r="O690" s="352"/>
      <c r="P690" s="352"/>
      <c r="Q690" s="352"/>
      <c r="R690" s="352"/>
      <c r="S690" s="352"/>
      <c r="T690" s="352"/>
      <c r="U690" s="352"/>
      <c r="V690" s="352"/>
      <c r="W690" s="352"/>
      <c r="X690" s="352"/>
      <c r="Y690" s="352"/>
      <c r="Z690" s="352"/>
    </row>
    <row r="691">
      <c r="A691" s="352"/>
      <c r="B691" s="352"/>
      <c r="C691" s="352"/>
      <c r="D691" s="352"/>
      <c r="E691" s="352"/>
      <c r="F691" s="352"/>
      <c r="G691" s="352"/>
      <c r="H691" s="352"/>
      <c r="I691" s="352"/>
      <c r="J691" s="352"/>
      <c r="K691" s="352"/>
      <c r="L691" s="352"/>
      <c r="M691" s="352"/>
      <c r="N691" s="352"/>
      <c r="O691" s="352"/>
      <c r="P691" s="352"/>
      <c r="Q691" s="352"/>
      <c r="R691" s="352"/>
      <c r="S691" s="352"/>
      <c r="T691" s="352"/>
      <c r="U691" s="352"/>
      <c r="V691" s="352"/>
      <c r="W691" s="352"/>
      <c r="X691" s="352"/>
      <c r="Y691" s="352"/>
      <c r="Z691" s="352"/>
    </row>
    <row r="692">
      <c r="A692" s="352"/>
      <c r="B692" s="352"/>
      <c r="C692" s="352"/>
      <c r="D692" s="352"/>
      <c r="E692" s="352"/>
      <c r="F692" s="352"/>
      <c r="G692" s="352"/>
      <c r="H692" s="352"/>
      <c r="I692" s="352"/>
      <c r="J692" s="352"/>
      <c r="K692" s="352"/>
      <c r="L692" s="352"/>
      <c r="M692" s="352"/>
      <c r="N692" s="352"/>
      <c r="O692" s="352"/>
      <c r="P692" s="352"/>
      <c r="Q692" s="352"/>
      <c r="R692" s="352"/>
      <c r="S692" s="352"/>
      <c r="T692" s="352"/>
      <c r="U692" s="352"/>
      <c r="V692" s="352"/>
      <c r="W692" s="352"/>
      <c r="X692" s="352"/>
      <c r="Y692" s="352"/>
      <c r="Z692" s="352"/>
    </row>
    <row r="693">
      <c r="A693" s="352"/>
      <c r="B693" s="352"/>
      <c r="C693" s="352"/>
      <c r="D693" s="352"/>
      <c r="E693" s="352"/>
      <c r="F693" s="352"/>
      <c r="G693" s="352"/>
      <c r="H693" s="352"/>
      <c r="I693" s="352"/>
      <c r="J693" s="352"/>
      <c r="K693" s="352"/>
      <c r="L693" s="352"/>
      <c r="M693" s="352"/>
      <c r="N693" s="352"/>
      <c r="O693" s="352"/>
      <c r="P693" s="352"/>
      <c r="Q693" s="352"/>
      <c r="R693" s="352"/>
      <c r="S693" s="352"/>
      <c r="T693" s="352"/>
      <c r="U693" s="352"/>
      <c r="V693" s="352"/>
      <c r="W693" s="352"/>
      <c r="X693" s="352"/>
      <c r="Y693" s="352"/>
      <c r="Z693" s="352"/>
    </row>
    <row r="694">
      <c r="A694" s="352"/>
      <c r="B694" s="352"/>
      <c r="C694" s="352"/>
      <c r="D694" s="352"/>
      <c r="E694" s="352"/>
      <c r="F694" s="352"/>
      <c r="G694" s="352"/>
      <c r="H694" s="352"/>
      <c r="I694" s="352"/>
      <c r="J694" s="352"/>
      <c r="K694" s="352"/>
      <c r="L694" s="352"/>
      <c r="M694" s="352"/>
      <c r="N694" s="352"/>
      <c r="O694" s="352"/>
      <c r="P694" s="352"/>
      <c r="Q694" s="352"/>
      <c r="R694" s="352"/>
      <c r="S694" s="352"/>
      <c r="T694" s="352"/>
      <c r="U694" s="352"/>
      <c r="V694" s="352"/>
      <c r="W694" s="352"/>
      <c r="X694" s="352"/>
      <c r="Y694" s="352"/>
      <c r="Z694" s="352"/>
    </row>
    <row r="695">
      <c r="A695" s="352"/>
      <c r="B695" s="352"/>
      <c r="C695" s="352"/>
      <c r="D695" s="352"/>
      <c r="E695" s="352"/>
      <c r="F695" s="352"/>
      <c r="G695" s="352"/>
      <c r="H695" s="352"/>
      <c r="I695" s="352"/>
      <c r="J695" s="352"/>
      <c r="K695" s="352"/>
      <c r="L695" s="352"/>
      <c r="M695" s="352"/>
      <c r="N695" s="352"/>
      <c r="O695" s="352"/>
      <c r="P695" s="352"/>
      <c r="Q695" s="352"/>
      <c r="R695" s="352"/>
      <c r="S695" s="352"/>
      <c r="T695" s="352"/>
      <c r="U695" s="352"/>
      <c r="V695" s="352"/>
      <c r="W695" s="352"/>
      <c r="X695" s="352"/>
      <c r="Y695" s="352"/>
      <c r="Z695" s="352"/>
    </row>
    <row r="696">
      <c r="A696" s="352"/>
      <c r="B696" s="352"/>
      <c r="C696" s="352"/>
      <c r="D696" s="352"/>
      <c r="E696" s="352"/>
      <c r="F696" s="352"/>
      <c r="G696" s="352"/>
      <c r="H696" s="352"/>
      <c r="I696" s="352"/>
      <c r="J696" s="352"/>
      <c r="K696" s="352"/>
      <c r="L696" s="352"/>
      <c r="M696" s="352"/>
      <c r="N696" s="352"/>
      <c r="O696" s="352"/>
      <c r="P696" s="352"/>
      <c r="Q696" s="352"/>
      <c r="R696" s="352"/>
      <c r="S696" s="352"/>
      <c r="T696" s="352"/>
      <c r="U696" s="352"/>
      <c r="V696" s="352"/>
      <c r="W696" s="352"/>
      <c r="X696" s="352"/>
      <c r="Y696" s="352"/>
      <c r="Z696" s="352"/>
    </row>
    <row r="697">
      <c r="A697" s="352"/>
      <c r="B697" s="352"/>
      <c r="C697" s="352"/>
      <c r="D697" s="352"/>
      <c r="E697" s="352"/>
      <c r="F697" s="352"/>
      <c r="G697" s="352"/>
      <c r="H697" s="352"/>
      <c r="I697" s="352"/>
      <c r="J697" s="352"/>
      <c r="K697" s="352"/>
      <c r="L697" s="352"/>
      <c r="M697" s="352"/>
      <c r="N697" s="352"/>
      <c r="O697" s="352"/>
      <c r="P697" s="352"/>
      <c r="Q697" s="352"/>
      <c r="R697" s="352"/>
      <c r="S697" s="352"/>
      <c r="T697" s="352"/>
      <c r="U697" s="352"/>
      <c r="V697" s="352"/>
      <c r="W697" s="352"/>
      <c r="X697" s="352"/>
      <c r="Y697" s="352"/>
      <c r="Z697" s="352"/>
    </row>
    <row r="698">
      <c r="A698" s="352"/>
      <c r="B698" s="352"/>
      <c r="C698" s="352"/>
      <c r="D698" s="352"/>
      <c r="E698" s="352"/>
      <c r="F698" s="352"/>
      <c r="G698" s="352"/>
      <c r="H698" s="352"/>
      <c r="I698" s="352"/>
      <c r="J698" s="352"/>
      <c r="K698" s="352"/>
      <c r="L698" s="352"/>
      <c r="M698" s="352"/>
      <c r="N698" s="352"/>
      <c r="O698" s="352"/>
      <c r="P698" s="352"/>
      <c r="Q698" s="352"/>
      <c r="R698" s="352"/>
      <c r="S698" s="352"/>
      <c r="T698" s="352"/>
      <c r="U698" s="352"/>
      <c r="V698" s="352"/>
      <c r="W698" s="352"/>
      <c r="X698" s="352"/>
      <c r="Y698" s="352"/>
      <c r="Z698" s="352"/>
    </row>
    <row r="699">
      <c r="A699" s="352"/>
      <c r="B699" s="352"/>
      <c r="C699" s="352"/>
      <c r="D699" s="352"/>
      <c r="E699" s="352"/>
      <c r="F699" s="352"/>
      <c r="G699" s="352"/>
      <c r="H699" s="352"/>
      <c r="I699" s="352"/>
      <c r="J699" s="352"/>
      <c r="K699" s="352"/>
      <c r="L699" s="352"/>
      <c r="M699" s="352"/>
      <c r="N699" s="352"/>
      <c r="O699" s="352"/>
      <c r="P699" s="352"/>
      <c r="Q699" s="352"/>
      <c r="R699" s="352"/>
      <c r="S699" s="352"/>
      <c r="T699" s="352"/>
      <c r="U699" s="352"/>
      <c r="V699" s="352"/>
      <c r="W699" s="352"/>
      <c r="X699" s="352"/>
      <c r="Y699" s="352"/>
      <c r="Z699" s="352"/>
    </row>
    <row r="700">
      <c r="A700" s="352"/>
      <c r="B700" s="352"/>
      <c r="C700" s="352"/>
      <c r="D700" s="352"/>
      <c r="E700" s="352"/>
      <c r="F700" s="352"/>
      <c r="G700" s="352"/>
      <c r="H700" s="352"/>
      <c r="I700" s="352"/>
      <c r="J700" s="352"/>
      <c r="K700" s="352"/>
      <c r="L700" s="352"/>
      <c r="M700" s="352"/>
      <c r="N700" s="352"/>
      <c r="O700" s="352"/>
      <c r="P700" s="352"/>
      <c r="Q700" s="352"/>
      <c r="R700" s="352"/>
      <c r="S700" s="352"/>
      <c r="T700" s="352"/>
      <c r="U700" s="352"/>
      <c r="V700" s="352"/>
      <c r="W700" s="352"/>
      <c r="X700" s="352"/>
      <c r="Y700" s="352"/>
      <c r="Z700" s="352"/>
    </row>
    <row r="701">
      <c r="A701" s="352"/>
      <c r="B701" s="352"/>
      <c r="C701" s="352"/>
      <c r="D701" s="352"/>
      <c r="E701" s="352"/>
      <c r="F701" s="352"/>
      <c r="G701" s="352"/>
      <c r="H701" s="352"/>
      <c r="I701" s="352"/>
      <c r="J701" s="352"/>
      <c r="K701" s="352"/>
      <c r="L701" s="352"/>
      <c r="M701" s="352"/>
      <c r="N701" s="352"/>
      <c r="O701" s="352"/>
      <c r="P701" s="352"/>
      <c r="Q701" s="352"/>
      <c r="R701" s="352"/>
      <c r="S701" s="352"/>
      <c r="T701" s="352"/>
      <c r="U701" s="352"/>
      <c r="V701" s="352"/>
      <c r="W701" s="352"/>
      <c r="X701" s="352"/>
      <c r="Y701" s="352"/>
      <c r="Z701" s="352"/>
    </row>
    <row r="702">
      <c r="A702" s="352"/>
      <c r="B702" s="352"/>
      <c r="C702" s="352"/>
      <c r="D702" s="352"/>
      <c r="E702" s="352"/>
      <c r="F702" s="352"/>
      <c r="G702" s="352"/>
      <c r="H702" s="352"/>
      <c r="I702" s="352"/>
      <c r="J702" s="352"/>
      <c r="K702" s="352"/>
      <c r="L702" s="352"/>
      <c r="M702" s="352"/>
      <c r="N702" s="352"/>
      <c r="O702" s="352"/>
      <c r="P702" s="352"/>
      <c r="Q702" s="352"/>
      <c r="R702" s="352"/>
      <c r="S702" s="352"/>
      <c r="T702" s="352"/>
      <c r="U702" s="352"/>
      <c r="V702" s="352"/>
      <c r="W702" s="352"/>
      <c r="X702" s="352"/>
      <c r="Y702" s="352"/>
      <c r="Z702" s="352"/>
    </row>
    <row r="703">
      <c r="A703" s="352"/>
      <c r="B703" s="352"/>
      <c r="C703" s="352"/>
      <c r="D703" s="352"/>
      <c r="E703" s="352"/>
      <c r="F703" s="352"/>
      <c r="G703" s="352"/>
      <c r="H703" s="352"/>
      <c r="I703" s="352"/>
      <c r="J703" s="352"/>
      <c r="K703" s="352"/>
      <c r="L703" s="352"/>
      <c r="M703" s="352"/>
      <c r="N703" s="352"/>
      <c r="O703" s="352"/>
      <c r="P703" s="352"/>
      <c r="Q703" s="352"/>
      <c r="R703" s="352"/>
      <c r="S703" s="352"/>
      <c r="T703" s="352"/>
      <c r="U703" s="352"/>
      <c r="V703" s="352"/>
      <c r="W703" s="352"/>
      <c r="X703" s="352"/>
      <c r="Y703" s="352"/>
      <c r="Z703" s="352"/>
    </row>
    <row r="704">
      <c r="A704" s="352"/>
      <c r="B704" s="352"/>
      <c r="C704" s="352"/>
      <c r="D704" s="352"/>
      <c r="E704" s="352"/>
      <c r="F704" s="352"/>
      <c r="G704" s="352"/>
      <c r="H704" s="352"/>
      <c r="I704" s="352"/>
      <c r="J704" s="352"/>
      <c r="K704" s="352"/>
      <c r="L704" s="352"/>
      <c r="M704" s="352"/>
      <c r="N704" s="352"/>
      <c r="O704" s="352"/>
      <c r="P704" s="352"/>
      <c r="Q704" s="352"/>
      <c r="R704" s="352"/>
      <c r="S704" s="352"/>
      <c r="T704" s="352"/>
      <c r="U704" s="352"/>
      <c r="V704" s="352"/>
      <c r="W704" s="352"/>
      <c r="X704" s="352"/>
      <c r="Y704" s="352"/>
      <c r="Z704" s="352"/>
    </row>
    <row r="705">
      <c r="A705" s="352"/>
      <c r="B705" s="352"/>
      <c r="C705" s="352"/>
      <c r="D705" s="352"/>
      <c r="E705" s="352"/>
      <c r="F705" s="352"/>
      <c r="G705" s="352"/>
      <c r="H705" s="352"/>
      <c r="I705" s="352"/>
      <c r="J705" s="352"/>
      <c r="K705" s="352"/>
      <c r="L705" s="352"/>
      <c r="M705" s="352"/>
      <c r="N705" s="352"/>
      <c r="O705" s="352"/>
      <c r="P705" s="352"/>
      <c r="Q705" s="352"/>
      <c r="R705" s="352"/>
      <c r="S705" s="352"/>
      <c r="T705" s="352"/>
      <c r="U705" s="352"/>
      <c r="V705" s="352"/>
      <c r="W705" s="352"/>
      <c r="X705" s="352"/>
      <c r="Y705" s="352"/>
      <c r="Z705" s="352"/>
    </row>
    <row r="706">
      <c r="A706" s="352"/>
      <c r="B706" s="352"/>
      <c r="C706" s="352"/>
      <c r="D706" s="352"/>
      <c r="E706" s="352"/>
      <c r="F706" s="352"/>
      <c r="G706" s="352"/>
      <c r="H706" s="352"/>
      <c r="I706" s="352"/>
      <c r="J706" s="352"/>
      <c r="K706" s="352"/>
      <c r="L706" s="352"/>
      <c r="M706" s="352"/>
      <c r="N706" s="352"/>
      <c r="O706" s="352"/>
      <c r="P706" s="352"/>
      <c r="Q706" s="352"/>
      <c r="R706" s="352"/>
      <c r="S706" s="352"/>
      <c r="T706" s="352"/>
      <c r="U706" s="352"/>
      <c r="V706" s="352"/>
      <c r="W706" s="352"/>
      <c r="X706" s="352"/>
      <c r="Y706" s="352"/>
      <c r="Z706" s="352"/>
    </row>
    <row r="707">
      <c r="A707" s="352"/>
      <c r="B707" s="352"/>
      <c r="C707" s="352"/>
      <c r="D707" s="352"/>
      <c r="E707" s="352"/>
      <c r="F707" s="352"/>
      <c r="G707" s="352"/>
      <c r="H707" s="352"/>
      <c r="I707" s="352"/>
      <c r="J707" s="352"/>
      <c r="K707" s="352"/>
      <c r="L707" s="352"/>
      <c r="M707" s="352"/>
      <c r="N707" s="352"/>
      <c r="O707" s="352"/>
      <c r="P707" s="352"/>
      <c r="Q707" s="352"/>
      <c r="R707" s="352"/>
      <c r="S707" s="352"/>
      <c r="T707" s="352"/>
      <c r="U707" s="352"/>
      <c r="V707" s="352"/>
      <c r="W707" s="352"/>
      <c r="X707" s="352"/>
      <c r="Y707" s="352"/>
      <c r="Z707" s="352"/>
    </row>
    <row r="708">
      <c r="A708" s="352"/>
      <c r="B708" s="352"/>
      <c r="C708" s="352"/>
      <c r="D708" s="352"/>
      <c r="E708" s="352"/>
      <c r="F708" s="352"/>
      <c r="G708" s="352"/>
      <c r="H708" s="352"/>
      <c r="I708" s="352"/>
      <c r="J708" s="352"/>
      <c r="K708" s="352"/>
      <c r="L708" s="352"/>
      <c r="M708" s="352"/>
      <c r="N708" s="352"/>
      <c r="O708" s="352"/>
      <c r="P708" s="352"/>
      <c r="Q708" s="352"/>
      <c r="R708" s="352"/>
      <c r="S708" s="352"/>
      <c r="T708" s="352"/>
      <c r="U708" s="352"/>
      <c r="V708" s="352"/>
      <c r="W708" s="352"/>
      <c r="X708" s="352"/>
      <c r="Y708" s="352"/>
      <c r="Z708" s="352"/>
    </row>
    <row r="709">
      <c r="A709" s="352"/>
      <c r="B709" s="352"/>
      <c r="C709" s="352"/>
      <c r="D709" s="352"/>
      <c r="E709" s="352"/>
      <c r="F709" s="352"/>
      <c r="G709" s="352"/>
      <c r="H709" s="352"/>
      <c r="I709" s="352"/>
      <c r="J709" s="352"/>
      <c r="K709" s="352"/>
      <c r="L709" s="352"/>
      <c r="M709" s="352"/>
      <c r="N709" s="352"/>
      <c r="O709" s="352"/>
      <c r="P709" s="352"/>
      <c r="Q709" s="352"/>
      <c r="R709" s="352"/>
      <c r="S709" s="352"/>
      <c r="T709" s="352"/>
      <c r="U709" s="352"/>
      <c r="V709" s="352"/>
      <c r="W709" s="352"/>
      <c r="X709" s="352"/>
      <c r="Y709" s="352"/>
      <c r="Z709" s="352"/>
    </row>
    <row r="710">
      <c r="A710" s="352"/>
      <c r="B710" s="352"/>
      <c r="C710" s="352"/>
      <c r="D710" s="352"/>
      <c r="E710" s="352"/>
      <c r="F710" s="352"/>
      <c r="G710" s="352"/>
      <c r="H710" s="352"/>
      <c r="I710" s="352"/>
      <c r="J710" s="352"/>
      <c r="K710" s="352"/>
      <c r="L710" s="352"/>
      <c r="M710" s="352"/>
      <c r="N710" s="352"/>
      <c r="O710" s="352"/>
      <c r="P710" s="352"/>
      <c r="Q710" s="352"/>
      <c r="R710" s="352"/>
      <c r="S710" s="352"/>
      <c r="T710" s="352"/>
      <c r="U710" s="352"/>
      <c r="V710" s="352"/>
      <c r="W710" s="352"/>
      <c r="X710" s="352"/>
      <c r="Y710" s="352"/>
      <c r="Z710" s="352"/>
    </row>
    <row r="711">
      <c r="A711" s="352"/>
      <c r="B711" s="352"/>
      <c r="C711" s="352"/>
      <c r="D711" s="352"/>
      <c r="E711" s="352"/>
      <c r="F711" s="352"/>
      <c r="G711" s="352"/>
      <c r="H711" s="352"/>
      <c r="I711" s="352"/>
      <c r="J711" s="352"/>
      <c r="K711" s="352"/>
      <c r="L711" s="352"/>
      <c r="M711" s="352"/>
      <c r="N711" s="352"/>
      <c r="O711" s="352"/>
      <c r="P711" s="352"/>
      <c r="Q711" s="352"/>
      <c r="R711" s="352"/>
      <c r="S711" s="352"/>
      <c r="T711" s="352"/>
      <c r="U711" s="352"/>
      <c r="V711" s="352"/>
      <c r="W711" s="352"/>
      <c r="X711" s="352"/>
      <c r="Y711" s="352"/>
      <c r="Z711" s="352"/>
    </row>
    <row r="712">
      <c r="A712" s="352"/>
      <c r="B712" s="352"/>
      <c r="C712" s="352"/>
      <c r="D712" s="352"/>
      <c r="E712" s="352"/>
      <c r="F712" s="352"/>
      <c r="G712" s="352"/>
      <c r="H712" s="352"/>
      <c r="I712" s="352"/>
      <c r="J712" s="352"/>
      <c r="K712" s="352"/>
      <c r="L712" s="352"/>
      <c r="M712" s="352"/>
      <c r="N712" s="352"/>
      <c r="O712" s="352"/>
      <c r="P712" s="352"/>
      <c r="Q712" s="352"/>
      <c r="R712" s="352"/>
      <c r="S712" s="352"/>
      <c r="T712" s="352"/>
      <c r="U712" s="352"/>
      <c r="V712" s="352"/>
      <c r="W712" s="352"/>
      <c r="X712" s="352"/>
      <c r="Y712" s="352"/>
      <c r="Z712" s="352"/>
    </row>
    <row r="713">
      <c r="A713" s="352"/>
      <c r="B713" s="352"/>
      <c r="C713" s="352"/>
      <c r="D713" s="352"/>
      <c r="E713" s="352"/>
      <c r="F713" s="352"/>
      <c r="G713" s="352"/>
      <c r="H713" s="352"/>
      <c r="I713" s="352"/>
      <c r="J713" s="352"/>
      <c r="K713" s="352"/>
      <c r="L713" s="352"/>
      <c r="M713" s="352"/>
      <c r="N713" s="352"/>
      <c r="O713" s="352"/>
      <c r="P713" s="352"/>
      <c r="Q713" s="352"/>
      <c r="R713" s="352"/>
      <c r="S713" s="352"/>
      <c r="T713" s="352"/>
      <c r="U713" s="352"/>
      <c r="V713" s="352"/>
      <c r="W713" s="352"/>
      <c r="X713" s="352"/>
      <c r="Y713" s="352"/>
      <c r="Z713" s="352"/>
    </row>
    <row r="714">
      <c r="A714" s="352"/>
      <c r="B714" s="352"/>
      <c r="C714" s="352"/>
      <c r="D714" s="352"/>
      <c r="E714" s="352"/>
      <c r="F714" s="352"/>
      <c r="G714" s="352"/>
      <c r="H714" s="352"/>
      <c r="I714" s="352"/>
      <c r="J714" s="352"/>
      <c r="K714" s="352"/>
      <c r="L714" s="352"/>
      <c r="M714" s="352"/>
      <c r="N714" s="352"/>
      <c r="O714" s="352"/>
      <c r="P714" s="352"/>
      <c r="Q714" s="352"/>
      <c r="R714" s="352"/>
      <c r="S714" s="352"/>
      <c r="T714" s="352"/>
      <c r="U714" s="352"/>
      <c r="V714" s="352"/>
      <c r="W714" s="352"/>
      <c r="X714" s="352"/>
      <c r="Y714" s="352"/>
      <c r="Z714" s="352"/>
    </row>
    <row r="715">
      <c r="A715" s="352"/>
      <c r="B715" s="352"/>
      <c r="C715" s="352"/>
      <c r="D715" s="352"/>
      <c r="E715" s="352"/>
      <c r="F715" s="352"/>
      <c r="G715" s="352"/>
      <c r="H715" s="352"/>
      <c r="I715" s="352"/>
      <c r="J715" s="352"/>
      <c r="K715" s="352"/>
      <c r="L715" s="352"/>
      <c r="M715" s="352"/>
      <c r="N715" s="352"/>
      <c r="O715" s="352"/>
      <c r="P715" s="352"/>
      <c r="Q715" s="352"/>
      <c r="R715" s="352"/>
      <c r="S715" s="352"/>
      <c r="T715" s="352"/>
      <c r="U715" s="352"/>
      <c r="V715" s="352"/>
      <c r="W715" s="352"/>
      <c r="X715" s="352"/>
      <c r="Y715" s="352"/>
      <c r="Z715" s="352"/>
    </row>
    <row r="716">
      <c r="A716" s="352"/>
      <c r="B716" s="352"/>
      <c r="C716" s="352"/>
      <c r="D716" s="352"/>
      <c r="E716" s="352"/>
      <c r="F716" s="352"/>
      <c r="G716" s="352"/>
      <c r="H716" s="352"/>
      <c r="I716" s="352"/>
      <c r="J716" s="352"/>
      <c r="K716" s="352"/>
      <c r="L716" s="352"/>
      <c r="M716" s="352"/>
      <c r="N716" s="352"/>
      <c r="O716" s="352"/>
      <c r="P716" s="352"/>
      <c r="Q716" s="352"/>
      <c r="R716" s="352"/>
      <c r="S716" s="352"/>
      <c r="T716" s="352"/>
      <c r="U716" s="352"/>
      <c r="V716" s="352"/>
      <c r="W716" s="352"/>
      <c r="X716" s="352"/>
      <c r="Y716" s="352"/>
      <c r="Z716" s="352"/>
    </row>
    <row r="717">
      <c r="A717" s="352"/>
      <c r="B717" s="352"/>
      <c r="C717" s="352"/>
      <c r="D717" s="352"/>
      <c r="E717" s="352"/>
      <c r="F717" s="352"/>
      <c r="G717" s="352"/>
      <c r="H717" s="352"/>
      <c r="I717" s="352"/>
      <c r="J717" s="352"/>
      <c r="K717" s="352"/>
      <c r="L717" s="352"/>
      <c r="M717" s="352"/>
      <c r="N717" s="352"/>
      <c r="O717" s="352"/>
      <c r="P717" s="352"/>
      <c r="Q717" s="352"/>
      <c r="R717" s="352"/>
      <c r="S717" s="352"/>
      <c r="T717" s="352"/>
      <c r="U717" s="352"/>
      <c r="V717" s="352"/>
      <c r="W717" s="352"/>
      <c r="X717" s="352"/>
      <c r="Y717" s="352"/>
      <c r="Z717" s="352"/>
    </row>
    <row r="718">
      <c r="A718" s="352"/>
      <c r="B718" s="352"/>
      <c r="C718" s="352"/>
      <c r="D718" s="352"/>
      <c r="E718" s="352"/>
      <c r="F718" s="352"/>
      <c r="G718" s="352"/>
      <c r="H718" s="352"/>
      <c r="I718" s="352"/>
      <c r="J718" s="352"/>
      <c r="K718" s="352"/>
      <c r="L718" s="352"/>
      <c r="M718" s="352"/>
      <c r="N718" s="352"/>
      <c r="O718" s="352"/>
      <c r="P718" s="352"/>
      <c r="Q718" s="352"/>
      <c r="R718" s="352"/>
      <c r="S718" s="352"/>
      <c r="T718" s="352"/>
      <c r="U718" s="352"/>
      <c r="V718" s="352"/>
      <c r="W718" s="352"/>
      <c r="X718" s="352"/>
      <c r="Y718" s="352"/>
      <c r="Z718" s="352"/>
    </row>
    <row r="719">
      <c r="A719" s="352"/>
      <c r="B719" s="352"/>
      <c r="C719" s="352"/>
      <c r="D719" s="352"/>
      <c r="E719" s="352"/>
      <c r="F719" s="352"/>
      <c r="G719" s="352"/>
      <c r="H719" s="352"/>
      <c r="I719" s="352"/>
      <c r="J719" s="352"/>
      <c r="K719" s="352"/>
      <c r="L719" s="352"/>
      <c r="M719" s="352"/>
      <c r="N719" s="352"/>
      <c r="O719" s="352"/>
      <c r="P719" s="352"/>
      <c r="Q719" s="352"/>
      <c r="R719" s="352"/>
      <c r="S719" s="352"/>
      <c r="T719" s="352"/>
      <c r="U719" s="352"/>
      <c r="V719" s="352"/>
      <c r="W719" s="352"/>
      <c r="X719" s="352"/>
      <c r="Y719" s="352"/>
      <c r="Z719" s="352"/>
    </row>
    <row r="720">
      <c r="A720" s="352"/>
      <c r="B720" s="352"/>
      <c r="C720" s="352"/>
      <c r="D720" s="352"/>
      <c r="E720" s="352"/>
      <c r="F720" s="352"/>
      <c r="G720" s="352"/>
      <c r="H720" s="352"/>
      <c r="I720" s="352"/>
      <c r="J720" s="352"/>
      <c r="K720" s="352"/>
      <c r="L720" s="352"/>
      <c r="M720" s="352"/>
      <c r="N720" s="352"/>
      <c r="O720" s="352"/>
      <c r="P720" s="352"/>
      <c r="Q720" s="352"/>
      <c r="R720" s="352"/>
      <c r="S720" s="352"/>
      <c r="T720" s="352"/>
      <c r="U720" s="352"/>
      <c r="V720" s="352"/>
      <c r="W720" s="352"/>
      <c r="X720" s="352"/>
      <c r="Y720" s="352"/>
      <c r="Z720" s="352"/>
    </row>
    <row r="721">
      <c r="A721" s="352"/>
      <c r="B721" s="352"/>
      <c r="C721" s="352"/>
      <c r="D721" s="352"/>
      <c r="E721" s="352"/>
      <c r="F721" s="352"/>
      <c r="G721" s="352"/>
      <c r="H721" s="352"/>
      <c r="I721" s="352"/>
      <c r="J721" s="352"/>
      <c r="K721" s="352"/>
      <c r="L721" s="352"/>
      <c r="M721" s="352"/>
      <c r="N721" s="352"/>
      <c r="O721" s="352"/>
      <c r="P721" s="352"/>
      <c r="Q721" s="352"/>
      <c r="R721" s="352"/>
      <c r="S721" s="352"/>
      <c r="T721" s="352"/>
      <c r="U721" s="352"/>
      <c r="V721" s="352"/>
      <c r="W721" s="352"/>
      <c r="X721" s="352"/>
      <c r="Y721" s="352"/>
      <c r="Z721" s="352"/>
    </row>
    <row r="722">
      <c r="A722" s="352"/>
      <c r="B722" s="352"/>
      <c r="C722" s="352"/>
      <c r="D722" s="352"/>
      <c r="E722" s="352"/>
      <c r="F722" s="352"/>
      <c r="G722" s="352"/>
      <c r="H722" s="352"/>
      <c r="I722" s="352"/>
      <c r="J722" s="352"/>
      <c r="K722" s="352"/>
      <c r="L722" s="352"/>
      <c r="M722" s="352"/>
      <c r="N722" s="352"/>
      <c r="O722" s="352"/>
      <c r="P722" s="352"/>
      <c r="Q722" s="352"/>
      <c r="R722" s="352"/>
      <c r="S722" s="352"/>
      <c r="T722" s="352"/>
      <c r="U722" s="352"/>
      <c r="V722" s="352"/>
      <c r="W722" s="352"/>
      <c r="X722" s="352"/>
      <c r="Y722" s="352"/>
      <c r="Z722" s="352"/>
    </row>
    <row r="723">
      <c r="A723" s="352"/>
      <c r="B723" s="352"/>
      <c r="C723" s="352"/>
      <c r="D723" s="352"/>
      <c r="E723" s="352"/>
      <c r="F723" s="352"/>
      <c r="G723" s="352"/>
      <c r="H723" s="352"/>
      <c r="I723" s="352"/>
      <c r="J723" s="352"/>
      <c r="K723" s="352"/>
      <c r="L723" s="352"/>
      <c r="M723" s="352"/>
      <c r="N723" s="352"/>
      <c r="O723" s="352"/>
      <c r="P723" s="352"/>
      <c r="Q723" s="352"/>
      <c r="R723" s="352"/>
      <c r="S723" s="352"/>
      <c r="T723" s="352"/>
      <c r="U723" s="352"/>
      <c r="V723" s="352"/>
      <c r="W723" s="352"/>
      <c r="X723" s="352"/>
      <c r="Y723" s="352"/>
      <c r="Z723" s="352"/>
    </row>
    <row r="724">
      <c r="A724" s="352"/>
      <c r="B724" s="352"/>
      <c r="C724" s="352"/>
      <c r="D724" s="352"/>
      <c r="E724" s="352"/>
      <c r="F724" s="352"/>
      <c r="G724" s="352"/>
      <c r="H724" s="352"/>
      <c r="I724" s="352"/>
      <c r="J724" s="352"/>
      <c r="K724" s="352"/>
      <c r="L724" s="352"/>
      <c r="M724" s="352"/>
      <c r="N724" s="352"/>
      <c r="O724" s="352"/>
      <c r="P724" s="352"/>
      <c r="Q724" s="352"/>
      <c r="R724" s="352"/>
      <c r="S724" s="352"/>
      <c r="T724" s="352"/>
      <c r="U724" s="352"/>
      <c r="V724" s="352"/>
      <c r="W724" s="352"/>
      <c r="X724" s="352"/>
      <c r="Y724" s="352"/>
      <c r="Z724" s="352"/>
    </row>
    <row r="725">
      <c r="A725" s="352"/>
      <c r="B725" s="352"/>
      <c r="C725" s="352"/>
      <c r="D725" s="352"/>
      <c r="E725" s="352"/>
      <c r="F725" s="352"/>
      <c r="G725" s="352"/>
      <c r="H725" s="352"/>
      <c r="I725" s="352"/>
      <c r="J725" s="352"/>
      <c r="K725" s="352"/>
      <c r="L725" s="352"/>
      <c r="M725" s="352"/>
      <c r="N725" s="352"/>
      <c r="O725" s="352"/>
      <c r="P725" s="352"/>
      <c r="Q725" s="352"/>
      <c r="R725" s="352"/>
      <c r="S725" s="352"/>
      <c r="T725" s="352"/>
      <c r="U725" s="352"/>
      <c r="V725" s="352"/>
      <c r="W725" s="352"/>
      <c r="X725" s="352"/>
      <c r="Y725" s="352"/>
      <c r="Z725" s="352"/>
    </row>
    <row r="726">
      <c r="A726" s="352"/>
      <c r="B726" s="352"/>
      <c r="C726" s="352"/>
      <c r="D726" s="352"/>
      <c r="E726" s="352"/>
      <c r="F726" s="352"/>
      <c r="G726" s="352"/>
      <c r="H726" s="352"/>
      <c r="I726" s="352"/>
      <c r="J726" s="352"/>
      <c r="K726" s="352"/>
      <c r="L726" s="352"/>
      <c r="M726" s="352"/>
      <c r="N726" s="352"/>
      <c r="O726" s="352"/>
      <c r="P726" s="352"/>
      <c r="Q726" s="352"/>
      <c r="R726" s="352"/>
      <c r="S726" s="352"/>
      <c r="T726" s="352"/>
      <c r="U726" s="352"/>
      <c r="V726" s="352"/>
      <c r="W726" s="352"/>
      <c r="X726" s="352"/>
      <c r="Y726" s="352"/>
      <c r="Z726" s="352"/>
    </row>
    <row r="727">
      <c r="A727" s="352"/>
      <c r="B727" s="352"/>
      <c r="C727" s="352"/>
      <c r="D727" s="352"/>
      <c r="E727" s="352"/>
      <c r="F727" s="352"/>
      <c r="G727" s="352"/>
      <c r="H727" s="352"/>
      <c r="I727" s="352"/>
      <c r="J727" s="352"/>
      <c r="K727" s="352"/>
      <c r="L727" s="352"/>
      <c r="M727" s="352"/>
      <c r="N727" s="352"/>
      <c r="O727" s="352"/>
      <c r="P727" s="352"/>
      <c r="Q727" s="352"/>
      <c r="R727" s="352"/>
      <c r="S727" s="352"/>
      <c r="T727" s="352"/>
      <c r="U727" s="352"/>
      <c r="V727" s="352"/>
      <c r="W727" s="352"/>
      <c r="X727" s="352"/>
      <c r="Y727" s="352"/>
      <c r="Z727" s="352"/>
    </row>
    <row r="728">
      <c r="A728" s="352"/>
      <c r="B728" s="352"/>
      <c r="C728" s="352"/>
      <c r="D728" s="352"/>
      <c r="E728" s="352"/>
      <c r="F728" s="352"/>
      <c r="G728" s="352"/>
      <c r="H728" s="352"/>
      <c r="I728" s="352"/>
      <c r="J728" s="352"/>
      <c r="K728" s="352"/>
      <c r="L728" s="352"/>
      <c r="M728" s="352"/>
      <c r="N728" s="352"/>
      <c r="O728" s="352"/>
      <c r="P728" s="352"/>
      <c r="Q728" s="352"/>
      <c r="R728" s="352"/>
      <c r="S728" s="352"/>
      <c r="T728" s="352"/>
      <c r="U728" s="352"/>
      <c r="V728" s="352"/>
      <c r="W728" s="352"/>
      <c r="X728" s="352"/>
      <c r="Y728" s="352"/>
      <c r="Z728" s="352"/>
    </row>
    <row r="729">
      <c r="A729" s="352"/>
      <c r="B729" s="352"/>
      <c r="C729" s="352"/>
      <c r="D729" s="352"/>
      <c r="E729" s="352"/>
      <c r="F729" s="352"/>
      <c r="G729" s="352"/>
      <c r="H729" s="352"/>
      <c r="I729" s="352"/>
      <c r="J729" s="352"/>
      <c r="K729" s="352"/>
      <c r="L729" s="352"/>
      <c r="M729" s="352"/>
      <c r="N729" s="352"/>
      <c r="O729" s="352"/>
      <c r="P729" s="352"/>
      <c r="Q729" s="352"/>
      <c r="R729" s="352"/>
      <c r="S729" s="352"/>
      <c r="T729" s="352"/>
      <c r="U729" s="352"/>
      <c r="V729" s="352"/>
      <c r="W729" s="352"/>
      <c r="X729" s="352"/>
      <c r="Y729" s="352"/>
      <c r="Z729" s="352"/>
    </row>
    <row r="730">
      <c r="A730" s="352"/>
      <c r="B730" s="352"/>
      <c r="C730" s="352"/>
      <c r="D730" s="352"/>
      <c r="E730" s="352"/>
      <c r="F730" s="352"/>
      <c r="G730" s="352"/>
      <c r="H730" s="352"/>
      <c r="I730" s="352"/>
      <c r="J730" s="352"/>
      <c r="K730" s="352"/>
      <c r="L730" s="352"/>
      <c r="M730" s="352"/>
      <c r="N730" s="352"/>
      <c r="O730" s="352"/>
      <c r="P730" s="352"/>
      <c r="Q730" s="352"/>
      <c r="R730" s="352"/>
      <c r="S730" s="352"/>
      <c r="T730" s="352"/>
      <c r="U730" s="352"/>
      <c r="V730" s="352"/>
      <c r="W730" s="352"/>
      <c r="X730" s="352"/>
      <c r="Y730" s="352"/>
      <c r="Z730" s="352"/>
    </row>
    <row r="731">
      <c r="A731" s="352"/>
      <c r="B731" s="352"/>
      <c r="C731" s="352"/>
      <c r="D731" s="352"/>
      <c r="E731" s="352"/>
      <c r="F731" s="352"/>
      <c r="G731" s="352"/>
      <c r="H731" s="352"/>
      <c r="I731" s="352"/>
      <c r="J731" s="352"/>
      <c r="K731" s="352"/>
      <c r="L731" s="352"/>
      <c r="M731" s="352"/>
      <c r="N731" s="352"/>
      <c r="O731" s="352"/>
      <c r="P731" s="352"/>
      <c r="Q731" s="352"/>
      <c r="R731" s="352"/>
      <c r="S731" s="352"/>
      <c r="T731" s="352"/>
      <c r="U731" s="352"/>
      <c r="V731" s="352"/>
      <c r="W731" s="352"/>
      <c r="X731" s="352"/>
      <c r="Y731" s="352"/>
      <c r="Z731" s="352"/>
    </row>
    <row r="732">
      <c r="A732" s="352"/>
      <c r="B732" s="352"/>
      <c r="C732" s="352"/>
      <c r="D732" s="352"/>
      <c r="E732" s="352"/>
      <c r="F732" s="352"/>
      <c r="G732" s="352"/>
      <c r="H732" s="352"/>
      <c r="I732" s="352"/>
      <c r="J732" s="352"/>
      <c r="K732" s="352"/>
      <c r="L732" s="352"/>
      <c r="M732" s="352"/>
      <c r="N732" s="352"/>
      <c r="O732" s="352"/>
      <c r="P732" s="352"/>
      <c r="Q732" s="352"/>
      <c r="R732" s="352"/>
      <c r="S732" s="352"/>
      <c r="T732" s="352"/>
      <c r="U732" s="352"/>
      <c r="V732" s="352"/>
      <c r="W732" s="352"/>
      <c r="X732" s="352"/>
      <c r="Y732" s="352"/>
      <c r="Z732" s="352"/>
    </row>
    <row r="733">
      <c r="A733" s="352"/>
      <c r="B733" s="352"/>
      <c r="C733" s="352"/>
      <c r="D733" s="352"/>
      <c r="E733" s="352"/>
      <c r="F733" s="352"/>
      <c r="G733" s="352"/>
      <c r="H733" s="352"/>
      <c r="I733" s="352"/>
      <c r="J733" s="352"/>
      <c r="K733" s="352"/>
      <c r="L733" s="352"/>
      <c r="M733" s="352"/>
      <c r="N733" s="352"/>
      <c r="O733" s="352"/>
      <c r="P733" s="352"/>
      <c r="Q733" s="352"/>
      <c r="R733" s="352"/>
      <c r="S733" s="352"/>
      <c r="T733" s="352"/>
      <c r="U733" s="352"/>
      <c r="V733" s="352"/>
      <c r="W733" s="352"/>
      <c r="X733" s="352"/>
      <c r="Y733" s="352"/>
      <c r="Z733" s="352"/>
    </row>
    <row r="734">
      <c r="A734" s="352"/>
      <c r="B734" s="352"/>
      <c r="C734" s="352"/>
      <c r="D734" s="352"/>
      <c r="E734" s="352"/>
      <c r="F734" s="352"/>
      <c r="G734" s="352"/>
      <c r="H734" s="352"/>
      <c r="I734" s="352"/>
      <c r="J734" s="352"/>
      <c r="K734" s="352"/>
      <c r="L734" s="352"/>
      <c r="M734" s="352"/>
      <c r="N734" s="352"/>
      <c r="O734" s="352"/>
      <c r="P734" s="352"/>
      <c r="Q734" s="352"/>
      <c r="R734" s="352"/>
      <c r="S734" s="352"/>
      <c r="T734" s="352"/>
      <c r="U734" s="352"/>
      <c r="V734" s="352"/>
      <c r="W734" s="352"/>
      <c r="X734" s="352"/>
      <c r="Y734" s="352"/>
      <c r="Z734" s="352"/>
    </row>
    <row r="735">
      <c r="A735" s="352"/>
      <c r="B735" s="352"/>
      <c r="C735" s="352"/>
      <c r="D735" s="352"/>
      <c r="E735" s="352"/>
      <c r="F735" s="352"/>
      <c r="G735" s="352"/>
      <c r="H735" s="352"/>
      <c r="I735" s="352"/>
      <c r="J735" s="352"/>
      <c r="K735" s="352"/>
      <c r="L735" s="352"/>
      <c r="M735" s="352"/>
      <c r="N735" s="352"/>
      <c r="O735" s="352"/>
      <c r="P735" s="352"/>
      <c r="Q735" s="352"/>
      <c r="R735" s="352"/>
      <c r="S735" s="352"/>
      <c r="T735" s="352"/>
      <c r="U735" s="352"/>
      <c r="V735" s="352"/>
      <c r="W735" s="352"/>
      <c r="X735" s="352"/>
      <c r="Y735" s="352"/>
      <c r="Z735" s="352"/>
    </row>
    <row r="736">
      <c r="A736" s="352"/>
      <c r="B736" s="352"/>
      <c r="C736" s="352"/>
      <c r="D736" s="352"/>
      <c r="E736" s="352"/>
      <c r="F736" s="352"/>
      <c r="G736" s="352"/>
      <c r="H736" s="352"/>
      <c r="I736" s="352"/>
      <c r="J736" s="352"/>
      <c r="K736" s="352"/>
      <c r="L736" s="352"/>
      <c r="M736" s="352"/>
      <c r="N736" s="352"/>
      <c r="O736" s="352"/>
      <c r="P736" s="352"/>
      <c r="Q736" s="352"/>
      <c r="R736" s="352"/>
      <c r="S736" s="352"/>
      <c r="T736" s="352"/>
      <c r="U736" s="352"/>
      <c r="V736" s="352"/>
      <c r="W736" s="352"/>
      <c r="X736" s="352"/>
      <c r="Y736" s="352"/>
      <c r="Z736" s="352"/>
    </row>
    <row r="737">
      <c r="A737" s="352"/>
      <c r="B737" s="352"/>
      <c r="C737" s="352"/>
      <c r="D737" s="352"/>
      <c r="E737" s="352"/>
      <c r="F737" s="352"/>
      <c r="G737" s="352"/>
      <c r="H737" s="352"/>
      <c r="I737" s="352"/>
      <c r="J737" s="352"/>
      <c r="K737" s="352"/>
      <c r="L737" s="352"/>
      <c r="M737" s="352"/>
      <c r="N737" s="352"/>
      <c r="O737" s="352"/>
      <c r="P737" s="352"/>
      <c r="Q737" s="352"/>
      <c r="R737" s="352"/>
      <c r="S737" s="352"/>
      <c r="T737" s="352"/>
      <c r="U737" s="352"/>
      <c r="V737" s="352"/>
      <c r="W737" s="352"/>
      <c r="X737" s="352"/>
      <c r="Y737" s="352"/>
      <c r="Z737" s="352"/>
    </row>
    <row r="738">
      <c r="A738" s="352"/>
      <c r="B738" s="352"/>
      <c r="C738" s="352"/>
      <c r="D738" s="352"/>
      <c r="E738" s="352"/>
      <c r="F738" s="352"/>
      <c r="G738" s="352"/>
      <c r="H738" s="352"/>
      <c r="I738" s="352"/>
      <c r="J738" s="352"/>
      <c r="K738" s="352"/>
      <c r="L738" s="352"/>
      <c r="M738" s="352"/>
      <c r="N738" s="352"/>
      <c r="O738" s="352"/>
      <c r="P738" s="352"/>
      <c r="Q738" s="352"/>
      <c r="R738" s="352"/>
      <c r="S738" s="352"/>
      <c r="T738" s="352"/>
      <c r="U738" s="352"/>
      <c r="V738" s="352"/>
      <c r="W738" s="352"/>
      <c r="X738" s="352"/>
      <c r="Y738" s="352"/>
      <c r="Z738" s="352"/>
    </row>
    <row r="739">
      <c r="A739" s="352"/>
      <c r="B739" s="352"/>
      <c r="C739" s="352"/>
      <c r="D739" s="352"/>
      <c r="E739" s="352"/>
      <c r="F739" s="352"/>
      <c r="G739" s="352"/>
      <c r="H739" s="352"/>
      <c r="I739" s="352"/>
      <c r="J739" s="352"/>
      <c r="K739" s="352"/>
      <c r="L739" s="352"/>
      <c r="M739" s="352"/>
      <c r="N739" s="352"/>
      <c r="O739" s="352"/>
      <c r="P739" s="352"/>
      <c r="Q739" s="352"/>
      <c r="R739" s="352"/>
      <c r="S739" s="352"/>
      <c r="T739" s="352"/>
      <c r="U739" s="352"/>
      <c r="V739" s="352"/>
      <c r="W739" s="352"/>
      <c r="X739" s="352"/>
      <c r="Y739" s="352"/>
      <c r="Z739" s="352"/>
    </row>
    <row r="740">
      <c r="A740" s="352"/>
      <c r="B740" s="352"/>
      <c r="C740" s="352"/>
      <c r="D740" s="352"/>
      <c r="E740" s="352"/>
      <c r="F740" s="352"/>
      <c r="G740" s="352"/>
      <c r="H740" s="352"/>
      <c r="I740" s="352"/>
      <c r="J740" s="352"/>
      <c r="K740" s="352"/>
      <c r="L740" s="352"/>
      <c r="M740" s="352"/>
      <c r="N740" s="352"/>
      <c r="O740" s="352"/>
      <c r="P740" s="352"/>
      <c r="Q740" s="352"/>
      <c r="R740" s="352"/>
      <c r="S740" s="352"/>
      <c r="T740" s="352"/>
      <c r="U740" s="352"/>
      <c r="V740" s="352"/>
      <c r="W740" s="352"/>
      <c r="X740" s="352"/>
      <c r="Y740" s="352"/>
      <c r="Z740" s="352"/>
    </row>
    <row r="741">
      <c r="A741" s="352"/>
      <c r="B741" s="352"/>
      <c r="C741" s="352"/>
      <c r="D741" s="352"/>
      <c r="E741" s="352"/>
      <c r="F741" s="352"/>
      <c r="G741" s="352"/>
      <c r="H741" s="352"/>
      <c r="I741" s="352"/>
      <c r="J741" s="352"/>
      <c r="K741" s="352"/>
      <c r="L741" s="352"/>
      <c r="M741" s="352"/>
      <c r="N741" s="352"/>
      <c r="O741" s="352"/>
      <c r="P741" s="352"/>
      <c r="Q741" s="352"/>
      <c r="R741" s="352"/>
      <c r="S741" s="352"/>
      <c r="T741" s="352"/>
      <c r="U741" s="352"/>
      <c r="V741" s="352"/>
      <c r="W741" s="352"/>
      <c r="X741" s="352"/>
      <c r="Y741" s="352"/>
      <c r="Z741" s="352"/>
    </row>
    <row r="742">
      <c r="A742" s="352"/>
      <c r="B742" s="352"/>
      <c r="C742" s="352"/>
      <c r="D742" s="352"/>
      <c r="E742" s="352"/>
      <c r="F742" s="352"/>
      <c r="G742" s="352"/>
      <c r="H742" s="352"/>
      <c r="I742" s="352"/>
      <c r="J742" s="352"/>
      <c r="K742" s="352"/>
      <c r="L742" s="352"/>
      <c r="M742" s="352"/>
      <c r="N742" s="352"/>
      <c r="O742" s="352"/>
      <c r="P742" s="352"/>
      <c r="Q742" s="352"/>
      <c r="R742" s="352"/>
      <c r="S742" s="352"/>
      <c r="T742" s="352"/>
      <c r="U742" s="352"/>
      <c r="V742" s="352"/>
      <c r="W742" s="352"/>
      <c r="X742" s="352"/>
      <c r="Y742" s="352"/>
      <c r="Z742" s="352"/>
    </row>
    <row r="743">
      <c r="A743" s="352"/>
      <c r="B743" s="352"/>
      <c r="C743" s="352"/>
      <c r="D743" s="352"/>
      <c r="E743" s="352"/>
      <c r="F743" s="352"/>
      <c r="G743" s="352"/>
      <c r="H743" s="352"/>
      <c r="I743" s="352"/>
      <c r="J743" s="352"/>
      <c r="K743" s="352"/>
      <c r="L743" s="352"/>
      <c r="M743" s="352"/>
      <c r="N743" s="352"/>
      <c r="O743" s="352"/>
      <c r="P743" s="352"/>
      <c r="Q743" s="352"/>
      <c r="R743" s="352"/>
      <c r="S743" s="352"/>
      <c r="T743" s="352"/>
      <c r="U743" s="352"/>
      <c r="V743" s="352"/>
      <c r="W743" s="352"/>
      <c r="X743" s="352"/>
      <c r="Y743" s="352"/>
      <c r="Z743" s="352"/>
    </row>
    <row r="744">
      <c r="A744" s="352"/>
      <c r="B744" s="352"/>
      <c r="C744" s="352"/>
      <c r="D744" s="352"/>
      <c r="E744" s="352"/>
      <c r="F744" s="352"/>
      <c r="G744" s="352"/>
      <c r="H744" s="352"/>
      <c r="I744" s="352"/>
      <c r="J744" s="352"/>
      <c r="K744" s="352"/>
      <c r="L744" s="352"/>
      <c r="M744" s="352"/>
      <c r="N744" s="352"/>
      <c r="O744" s="352"/>
      <c r="P744" s="352"/>
      <c r="Q744" s="352"/>
      <c r="R744" s="352"/>
      <c r="S744" s="352"/>
      <c r="T744" s="352"/>
      <c r="U744" s="352"/>
      <c r="V744" s="352"/>
      <c r="W744" s="352"/>
      <c r="X744" s="352"/>
      <c r="Y744" s="352"/>
      <c r="Z744" s="352"/>
    </row>
    <row r="745">
      <c r="A745" s="352"/>
      <c r="B745" s="352"/>
      <c r="C745" s="352"/>
      <c r="D745" s="352"/>
      <c r="E745" s="352"/>
      <c r="F745" s="352"/>
      <c r="G745" s="352"/>
      <c r="H745" s="352"/>
      <c r="I745" s="352"/>
      <c r="J745" s="352"/>
      <c r="K745" s="352"/>
      <c r="L745" s="352"/>
      <c r="M745" s="352"/>
      <c r="N745" s="352"/>
      <c r="O745" s="352"/>
      <c r="P745" s="352"/>
      <c r="Q745" s="352"/>
      <c r="R745" s="352"/>
      <c r="S745" s="352"/>
      <c r="T745" s="352"/>
      <c r="U745" s="352"/>
      <c r="V745" s="352"/>
      <c r="W745" s="352"/>
      <c r="X745" s="352"/>
      <c r="Y745" s="352"/>
      <c r="Z745" s="352"/>
    </row>
    <row r="746">
      <c r="A746" s="352"/>
      <c r="B746" s="352"/>
      <c r="C746" s="352"/>
      <c r="D746" s="352"/>
      <c r="E746" s="352"/>
      <c r="F746" s="352"/>
      <c r="G746" s="352"/>
      <c r="H746" s="352"/>
      <c r="I746" s="352"/>
      <c r="J746" s="352"/>
      <c r="K746" s="352"/>
      <c r="L746" s="352"/>
      <c r="M746" s="352"/>
      <c r="N746" s="352"/>
      <c r="O746" s="352"/>
      <c r="P746" s="352"/>
      <c r="Q746" s="352"/>
      <c r="R746" s="352"/>
      <c r="S746" s="352"/>
      <c r="T746" s="352"/>
      <c r="U746" s="352"/>
      <c r="V746" s="352"/>
      <c r="W746" s="352"/>
      <c r="X746" s="352"/>
      <c r="Y746" s="352"/>
      <c r="Z746" s="352"/>
    </row>
    <row r="747">
      <c r="A747" s="352"/>
      <c r="B747" s="352"/>
      <c r="C747" s="352"/>
      <c r="D747" s="352"/>
      <c r="E747" s="352"/>
      <c r="F747" s="352"/>
      <c r="G747" s="352"/>
      <c r="H747" s="352"/>
      <c r="I747" s="352"/>
      <c r="J747" s="352"/>
      <c r="K747" s="352"/>
      <c r="L747" s="352"/>
      <c r="M747" s="352"/>
      <c r="N747" s="352"/>
      <c r="O747" s="352"/>
      <c r="P747" s="352"/>
      <c r="Q747" s="352"/>
      <c r="R747" s="352"/>
      <c r="S747" s="352"/>
      <c r="T747" s="352"/>
      <c r="U747" s="352"/>
      <c r="V747" s="352"/>
      <c r="W747" s="352"/>
      <c r="X747" s="352"/>
      <c r="Y747" s="352"/>
      <c r="Z747" s="352"/>
    </row>
    <row r="748">
      <c r="A748" s="352"/>
      <c r="B748" s="352"/>
      <c r="C748" s="352"/>
      <c r="D748" s="352"/>
      <c r="E748" s="352"/>
      <c r="F748" s="352"/>
      <c r="G748" s="352"/>
      <c r="H748" s="352"/>
      <c r="I748" s="352"/>
      <c r="J748" s="352"/>
      <c r="K748" s="352"/>
      <c r="L748" s="352"/>
      <c r="M748" s="352"/>
      <c r="N748" s="352"/>
      <c r="O748" s="352"/>
      <c r="P748" s="352"/>
      <c r="Q748" s="352"/>
      <c r="R748" s="352"/>
      <c r="S748" s="352"/>
      <c r="T748" s="352"/>
      <c r="U748" s="352"/>
      <c r="V748" s="352"/>
      <c r="W748" s="352"/>
      <c r="X748" s="352"/>
      <c r="Y748" s="352"/>
      <c r="Z748" s="352"/>
    </row>
    <row r="749">
      <c r="A749" s="352"/>
      <c r="B749" s="352"/>
      <c r="C749" s="352"/>
      <c r="D749" s="352"/>
      <c r="E749" s="352"/>
      <c r="F749" s="352"/>
      <c r="G749" s="352"/>
      <c r="H749" s="352"/>
      <c r="I749" s="352"/>
      <c r="J749" s="352"/>
      <c r="K749" s="352"/>
      <c r="L749" s="352"/>
      <c r="M749" s="352"/>
      <c r="N749" s="352"/>
      <c r="O749" s="352"/>
      <c r="P749" s="352"/>
      <c r="Q749" s="352"/>
      <c r="R749" s="352"/>
      <c r="S749" s="352"/>
      <c r="T749" s="352"/>
      <c r="U749" s="352"/>
      <c r="V749" s="352"/>
      <c r="W749" s="352"/>
      <c r="X749" s="352"/>
      <c r="Y749" s="352"/>
      <c r="Z749" s="352"/>
    </row>
    <row r="750">
      <c r="A750" s="352"/>
      <c r="B750" s="352"/>
      <c r="C750" s="352"/>
      <c r="D750" s="352"/>
      <c r="E750" s="352"/>
      <c r="F750" s="352"/>
      <c r="G750" s="352"/>
      <c r="H750" s="352"/>
      <c r="I750" s="352"/>
      <c r="J750" s="352"/>
      <c r="K750" s="352"/>
      <c r="L750" s="352"/>
      <c r="M750" s="352"/>
      <c r="N750" s="352"/>
      <c r="O750" s="352"/>
      <c r="P750" s="352"/>
      <c r="Q750" s="352"/>
      <c r="R750" s="352"/>
      <c r="S750" s="352"/>
      <c r="T750" s="352"/>
      <c r="U750" s="352"/>
      <c r="V750" s="352"/>
      <c r="W750" s="352"/>
      <c r="X750" s="352"/>
      <c r="Y750" s="352"/>
      <c r="Z750" s="352"/>
    </row>
    <row r="751">
      <c r="A751" s="352"/>
      <c r="B751" s="352"/>
      <c r="C751" s="352"/>
      <c r="D751" s="352"/>
      <c r="E751" s="352"/>
      <c r="F751" s="352"/>
      <c r="G751" s="352"/>
      <c r="H751" s="352"/>
      <c r="I751" s="352"/>
      <c r="J751" s="352"/>
      <c r="K751" s="352"/>
      <c r="L751" s="352"/>
      <c r="M751" s="352"/>
      <c r="N751" s="352"/>
      <c r="O751" s="352"/>
      <c r="P751" s="352"/>
      <c r="Q751" s="352"/>
      <c r="R751" s="352"/>
      <c r="S751" s="352"/>
      <c r="T751" s="352"/>
      <c r="U751" s="352"/>
      <c r="V751" s="352"/>
      <c r="W751" s="352"/>
      <c r="X751" s="352"/>
      <c r="Y751" s="352"/>
      <c r="Z751" s="352"/>
    </row>
    <row r="752">
      <c r="A752" s="352"/>
      <c r="B752" s="352"/>
      <c r="C752" s="352"/>
      <c r="D752" s="352"/>
      <c r="E752" s="352"/>
      <c r="F752" s="352"/>
      <c r="G752" s="352"/>
      <c r="H752" s="352"/>
      <c r="I752" s="352"/>
      <c r="J752" s="352"/>
      <c r="K752" s="352"/>
      <c r="L752" s="352"/>
      <c r="M752" s="352"/>
      <c r="N752" s="352"/>
      <c r="O752" s="352"/>
      <c r="P752" s="352"/>
      <c r="Q752" s="352"/>
      <c r="R752" s="352"/>
      <c r="S752" s="352"/>
      <c r="T752" s="352"/>
      <c r="U752" s="352"/>
      <c r="V752" s="352"/>
      <c r="W752" s="352"/>
      <c r="X752" s="352"/>
      <c r="Y752" s="352"/>
      <c r="Z752" s="352"/>
    </row>
    <row r="753">
      <c r="A753" s="352"/>
      <c r="B753" s="352"/>
      <c r="C753" s="352"/>
      <c r="D753" s="352"/>
      <c r="E753" s="352"/>
      <c r="F753" s="352"/>
      <c r="G753" s="352"/>
      <c r="H753" s="352"/>
      <c r="I753" s="352"/>
      <c r="J753" s="352"/>
      <c r="K753" s="352"/>
      <c r="L753" s="352"/>
      <c r="M753" s="352"/>
      <c r="N753" s="352"/>
      <c r="O753" s="352"/>
      <c r="P753" s="352"/>
      <c r="Q753" s="352"/>
      <c r="R753" s="352"/>
      <c r="S753" s="352"/>
      <c r="T753" s="352"/>
      <c r="U753" s="352"/>
      <c r="V753" s="352"/>
      <c r="W753" s="352"/>
      <c r="X753" s="352"/>
      <c r="Y753" s="352"/>
      <c r="Z753" s="352"/>
    </row>
    <row r="754">
      <c r="A754" s="352"/>
      <c r="B754" s="352"/>
      <c r="C754" s="352"/>
      <c r="D754" s="352"/>
      <c r="E754" s="352"/>
      <c r="F754" s="352"/>
      <c r="G754" s="352"/>
      <c r="H754" s="352"/>
      <c r="I754" s="352"/>
      <c r="J754" s="352"/>
      <c r="K754" s="352"/>
      <c r="L754" s="352"/>
      <c r="M754" s="352"/>
      <c r="N754" s="352"/>
      <c r="O754" s="352"/>
      <c r="P754" s="352"/>
      <c r="Q754" s="352"/>
      <c r="R754" s="352"/>
      <c r="S754" s="352"/>
      <c r="T754" s="352"/>
      <c r="U754" s="352"/>
      <c r="V754" s="352"/>
      <c r="W754" s="352"/>
      <c r="X754" s="352"/>
      <c r="Y754" s="352"/>
      <c r="Z754" s="352"/>
    </row>
    <row r="755">
      <c r="A755" s="352"/>
      <c r="B755" s="352"/>
      <c r="C755" s="352"/>
      <c r="D755" s="352"/>
      <c r="E755" s="352"/>
      <c r="F755" s="352"/>
      <c r="G755" s="352"/>
      <c r="H755" s="352"/>
      <c r="I755" s="352"/>
      <c r="J755" s="352"/>
      <c r="K755" s="352"/>
      <c r="L755" s="352"/>
      <c r="M755" s="352"/>
      <c r="N755" s="352"/>
      <c r="O755" s="352"/>
      <c r="P755" s="352"/>
      <c r="Q755" s="352"/>
      <c r="R755" s="352"/>
      <c r="S755" s="352"/>
      <c r="T755" s="352"/>
      <c r="U755" s="352"/>
      <c r="V755" s="352"/>
      <c r="W755" s="352"/>
      <c r="X755" s="352"/>
      <c r="Y755" s="352"/>
      <c r="Z755" s="352"/>
    </row>
    <row r="756">
      <c r="A756" s="352"/>
      <c r="B756" s="352"/>
      <c r="C756" s="352"/>
      <c r="D756" s="352"/>
      <c r="E756" s="352"/>
      <c r="F756" s="352"/>
      <c r="G756" s="352"/>
      <c r="H756" s="352"/>
      <c r="I756" s="352"/>
      <c r="J756" s="352"/>
      <c r="K756" s="352"/>
      <c r="L756" s="352"/>
      <c r="M756" s="352"/>
      <c r="N756" s="352"/>
      <c r="O756" s="352"/>
      <c r="P756" s="352"/>
      <c r="Q756" s="352"/>
      <c r="R756" s="352"/>
      <c r="S756" s="352"/>
      <c r="T756" s="352"/>
      <c r="U756" s="352"/>
      <c r="V756" s="352"/>
      <c r="W756" s="352"/>
      <c r="X756" s="352"/>
      <c r="Y756" s="352"/>
      <c r="Z756" s="352"/>
    </row>
    <row r="757">
      <c r="A757" s="352"/>
      <c r="B757" s="352"/>
      <c r="C757" s="352"/>
      <c r="D757" s="352"/>
      <c r="E757" s="352"/>
      <c r="F757" s="352"/>
      <c r="G757" s="352"/>
      <c r="H757" s="352"/>
      <c r="I757" s="352"/>
      <c r="J757" s="352"/>
      <c r="K757" s="352"/>
      <c r="L757" s="352"/>
      <c r="M757" s="352"/>
      <c r="N757" s="352"/>
      <c r="O757" s="352"/>
      <c r="P757" s="352"/>
      <c r="Q757" s="352"/>
      <c r="R757" s="352"/>
      <c r="S757" s="352"/>
      <c r="T757" s="352"/>
      <c r="U757" s="352"/>
      <c r="V757" s="352"/>
      <c r="W757" s="352"/>
      <c r="X757" s="352"/>
      <c r="Y757" s="352"/>
      <c r="Z757" s="352"/>
    </row>
    <row r="758">
      <c r="A758" s="352"/>
      <c r="B758" s="352"/>
      <c r="C758" s="352"/>
      <c r="D758" s="352"/>
      <c r="E758" s="352"/>
      <c r="F758" s="352"/>
      <c r="G758" s="352"/>
      <c r="H758" s="352"/>
      <c r="I758" s="352"/>
      <c r="J758" s="352"/>
      <c r="K758" s="352"/>
      <c r="L758" s="352"/>
      <c r="M758" s="352"/>
      <c r="N758" s="352"/>
      <c r="O758" s="352"/>
      <c r="P758" s="352"/>
      <c r="Q758" s="352"/>
      <c r="R758" s="352"/>
      <c r="S758" s="352"/>
      <c r="T758" s="352"/>
      <c r="U758" s="352"/>
      <c r="V758" s="352"/>
      <c r="W758" s="352"/>
      <c r="X758" s="352"/>
      <c r="Y758" s="352"/>
      <c r="Z758" s="352"/>
    </row>
    <row r="759">
      <c r="A759" s="352"/>
      <c r="B759" s="352"/>
      <c r="C759" s="352"/>
      <c r="D759" s="352"/>
      <c r="E759" s="352"/>
      <c r="F759" s="352"/>
      <c r="G759" s="352"/>
      <c r="H759" s="352"/>
      <c r="I759" s="352"/>
      <c r="J759" s="352"/>
      <c r="K759" s="352"/>
      <c r="L759" s="352"/>
      <c r="M759" s="352"/>
      <c r="N759" s="352"/>
      <c r="O759" s="352"/>
      <c r="P759" s="352"/>
      <c r="Q759" s="352"/>
      <c r="R759" s="352"/>
      <c r="S759" s="352"/>
      <c r="T759" s="352"/>
      <c r="U759" s="352"/>
      <c r="V759" s="352"/>
      <c r="W759" s="352"/>
      <c r="X759" s="352"/>
      <c r="Y759" s="352"/>
      <c r="Z759" s="352"/>
    </row>
    <row r="760">
      <c r="A760" s="352"/>
      <c r="B760" s="352"/>
      <c r="C760" s="352"/>
      <c r="D760" s="352"/>
      <c r="E760" s="352"/>
      <c r="F760" s="352"/>
      <c r="G760" s="352"/>
      <c r="H760" s="352"/>
      <c r="I760" s="352"/>
      <c r="J760" s="352"/>
      <c r="K760" s="352"/>
      <c r="L760" s="352"/>
      <c r="M760" s="352"/>
      <c r="N760" s="352"/>
      <c r="O760" s="352"/>
      <c r="P760" s="352"/>
      <c r="Q760" s="352"/>
      <c r="R760" s="352"/>
      <c r="S760" s="352"/>
      <c r="T760" s="352"/>
      <c r="U760" s="352"/>
      <c r="V760" s="352"/>
      <c r="W760" s="352"/>
      <c r="X760" s="352"/>
      <c r="Y760" s="352"/>
      <c r="Z760" s="352"/>
    </row>
    <row r="761">
      <c r="A761" s="352"/>
      <c r="B761" s="352"/>
      <c r="C761" s="352"/>
      <c r="D761" s="352"/>
      <c r="E761" s="352"/>
      <c r="F761" s="352"/>
      <c r="G761" s="352"/>
      <c r="H761" s="352"/>
      <c r="I761" s="352"/>
      <c r="J761" s="352"/>
      <c r="K761" s="352"/>
      <c r="L761" s="352"/>
      <c r="M761" s="352"/>
      <c r="N761" s="352"/>
      <c r="O761" s="352"/>
      <c r="P761" s="352"/>
      <c r="Q761" s="352"/>
      <c r="R761" s="352"/>
      <c r="S761" s="352"/>
      <c r="T761" s="352"/>
      <c r="U761" s="352"/>
      <c r="V761" s="352"/>
      <c r="W761" s="352"/>
      <c r="X761" s="352"/>
      <c r="Y761" s="352"/>
      <c r="Z761" s="352"/>
    </row>
    <row r="762">
      <c r="A762" s="352"/>
      <c r="B762" s="352"/>
      <c r="C762" s="352"/>
      <c r="D762" s="352"/>
      <c r="E762" s="352"/>
      <c r="F762" s="352"/>
      <c r="G762" s="352"/>
      <c r="H762" s="352"/>
      <c r="I762" s="352"/>
      <c r="J762" s="352"/>
      <c r="K762" s="352"/>
      <c r="L762" s="352"/>
      <c r="M762" s="352"/>
      <c r="N762" s="352"/>
      <c r="O762" s="352"/>
      <c r="P762" s="352"/>
      <c r="Q762" s="352"/>
      <c r="R762" s="352"/>
      <c r="S762" s="352"/>
      <c r="T762" s="352"/>
      <c r="U762" s="352"/>
      <c r="V762" s="352"/>
      <c r="W762" s="352"/>
      <c r="X762" s="352"/>
      <c r="Y762" s="352"/>
      <c r="Z762" s="352"/>
    </row>
    <row r="763">
      <c r="A763" s="352"/>
      <c r="B763" s="352"/>
      <c r="C763" s="352"/>
      <c r="D763" s="352"/>
      <c r="E763" s="352"/>
      <c r="F763" s="352"/>
      <c r="G763" s="352"/>
      <c r="H763" s="352"/>
      <c r="I763" s="352"/>
      <c r="J763" s="352"/>
      <c r="K763" s="352"/>
      <c r="L763" s="352"/>
      <c r="M763" s="352"/>
      <c r="N763" s="352"/>
      <c r="O763" s="352"/>
      <c r="P763" s="352"/>
      <c r="Q763" s="352"/>
      <c r="R763" s="352"/>
      <c r="S763" s="352"/>
      <c r="T763" s="352"/>
      <c r="U763" s="352"/>
      <c r="V763" s="352"/>
      <c r="W763" s="352"/>
      <c r="X763" s="352"/>
      <c r="Y763" s="352"/>
      <c r="Z763" s="352"/>
    </row>
    <row r="764">
      <c r="A764" s="352"/>
      <c r="B764" s="352"/>
      <c r="C764" s="352"/>
      <c r="D764" s="352"/>
      <c r="E764" s="352"/>
      <c r="F764" s="352"/>
      <c r="G764" s="352"/>
      <c r="H764" s="352"/>
      <c r="I764" s="352"/>
      <c r="J764" s="352"/>
      <c r="K764" s="352"/>
      <c r="L764" s="352"/>
      <c r="M764" s="352"/>
      <c r="N764" s="352"/>
      <c r="O764" s="352"/>
      <c r="P764" s="352"/>
      <c r="Q764" s="352"/>
      <c r="R764" s="352"/>
      <c r="S764" s="352"/>
      <c r="T764" s="352"/>
      <c r="U764" s="352"/>
      <c r="V764" s="352"/>
      <c r="W764" s="352"/>
      <c r="X764" s="352"/>
      <c r="Y764" s="352"/>
      <c r="Z764" s="352"/>
    </row>
    <row r="765">
      <c r="A765" s="352"/>
      <c r="B765" s="352"/>
      <c r="C765" s="352"/>
      <c r="D765" s="352"/>
      <c r="E765" s="352"/>
      <c r="F765" s="352"/>
      <c r="G765" s="352"/>
      <c r="H765" s="352"/>
      <c r="I765" s="352"/>
      <c r="J765" s="352"/>
      <c r="K765" s="352"/>
      <c r="L765" s="352"/>
      <c r="M765" s="352"/>
      <c r="N765" s="352"/>
      <c r="O765" s="352"/>
      <c r="P765" s="352"/>
      <c r="Q765" s="352"/>
      <c r="R765" s="352"/>
      <c r="S765" s="352"/>
      <c r="T765" s="352"/>
      <c r="U765" s="352"/>
      <c r="V765" s="352"/>
      <c r="W765" s="352"/>
      <c r="X765" s="352"/>
      <c r="Y765" s="352"/>
      <c r="Z765" s="352"/>
    </row>
    <row r="766">
      <c r="A766" s="352"/>
      <c r="B766" s="352"/>
      <c r="C766" s="352"/>
      <c r="D766" s="352"/>
      <c r="E766" s="352"/>
      <c r="F766" s="352"/>
      <c r="G766" s="352"/>
      <c r="H766" s="352"/>
      <c r="I766" s="352"/>
      <c r="J766" s="352"/>
      <c r="K766" s="352"/>
      <c r="L766" s="352"/>
      <c r="M766" s="352"/>
      <c r="N766" s="352"/>
      <c r="O766" s="352"/>
      <c r="P766" s="352"/>
      <c r="Q766" s="352"/>
      <c r="R766" s="352"/>
      <c r="S766" s="352"/>
      <c r="T766" s="352"/>
      <c r="U766" s="352"/>
      <c r="V766" s="352"/>
      <c r="W766" s="352"/>
      <c r="X766" s="352"/>
      <c r="Y766" s="352"/>
      <c r="Z766" s="352"/>
    </row>
    <row r="767">
      <c r="A767" s="352"/>
      <c r="B767" s="352"/>
      <c r="C767" s="352"/>
      <c r="D767" s="352"/>
      <c r="E767" s="352"/>
      <c r="F767" s="352"/>
      <c r="G767" s="352"/>
      <c r="H767" s="352"/>
      <c r="I767" s="352"/>
      <c r="J767" s="352"/>
      <c r="K767" s="352"/>
      <c r="L767" s="352"/>
      <c r="M767" s="352"/>
      <c r="N767" s="352"/>
      <c r="O767" s="352"/>
      <c r="P767" s="352"/>
      <c r="Q767" s="352"/>
      <c r="R767" s="352"/>
      <c r="S767" s="352"/>
      <c r="T767" s="352"/>
      <c r="U767" s="352"/>
      <c r="V767" s="352"/>
      <c r="W767" s="352"/>
      <c r="X767" s="352"/>
      <c r="Y767" s="352"/>
      <c r="Z767" s="352"/>
    </row>
    <row r="768">
      <c r="A768" s="352"/>
      <c r="B768" s="352"/>
      <c r="C768" s="352"/>
      <c r="D768" s="352"/>
      <c r="E768" s="352"/>
      <c r="F768" s="352"/>
      <c r="G768" s="352"/>
      <c r="H768" s="352"/>
      <c r="I768" s="352"/>
      <c r="J768" s="352"/>
      <c r="K768" s="352"/>
      <c r="L768" s="352"/>
      <c r="M768" s="352"/>
      <c r="N768" s="352"/>
      <c r="O768" s="352"/>
      <c r="P768" s="352"/>
      <c r="Q768" s="352"/>
      <c r="R768" s="352"/>
      <c r="S768" s="352"/>
      <c r="T768" s="352"/>
      <c r="U768" s="352"/>
      <c r="V768" s="352"/>
      <c r="W768" s="352"/>
      <c r="X768" s="352"/>
      <c r="Y768" s="352"/>
      <c r="Z768" s="352"/>
    </row>
    <row r="769">
      <c r="A769" s="352"/>
      <c r="B769" s="352"/>
      <c r="C769" s="352"/>
      <c r="D769" s="352"/>
      <c r="E769" s="352"/>
      <c r="F769" s="352"/>
      <c r="G769" s="352"/>
      <c r="H769" s="352"/>
      <c r="I769" s="352"/>
      <c r="J769" s="352"/>
      <c r="K769" s="352"/>
      <c r="L769" s="352"/>
      <c r="M769" s="352"/>
      <c r="N769" s="352"/>
      <c r="O769" s="352"/>
      <c r="P769" s="352"/>
      <c r="Q769" s="352"/>
      <c r="R769" s="352"/>
      <c r="S769" s="352"/>
      <c r="T769" s="352"/>
      <c r="U769" s="352"/>
      <c r="V769" s="352"/>
      <c r="W769" s="352"/>
      <c r="X769" s="352"/>
      <c r="Y769" s="352"/>
      <c r="Z769" s="352"/>
    </row>
    <row r="770">
      <c r="A770" s="352"/>
      <c r="B770" s="352"/>
      <c r="C770" s="352"/>
      <c r="D770" s="352"/>
      <c r="E770" s="352"/>
      <c r="F770" s="352"/>
      <c r="G770" s="352"/>
      <c r="H770" s="352"/>
      <c r="I770" s="352"/>
      <c r="J770" s="352"/>
      <c r="K770" s="352"/>
      <c r="L770" s="352"/>
      <c r="M770" s="352"/>
      <c r="N770" s="352"/>
      <c r="O770" s="352"/>
      <c r="P770" s="352"/>
      <c r="Q770" s="352"/>
      <c r="R770" s="352"/>
      <c r="S770" s="352"/>
      <c r="T770" s="352"/>
      <c r="U770" s="352"/>
      <c r="V770" s="352"/>
      <c r="W770" s="352"/>
      <c r="X770" s="352"/>
      <c r="Y770" s="352"/>
      <c r="Z770" s="352"/>
    </row>
    <row r="771">
      <c r="A771" s="352"/>
      <c r="B771" s="352"/>
      <c r="C771" s="352"/>
      <c r="D771" s="352"/>
      <c r="E771" s="352"/>
      <c r="F771" s="352"/>
      <c r="G771" s="352"/>
      <c r="H771" s="352"/>
      <c r="I771" s="352"/>
      <c r="J771" s="352"/>
      <c r="K771" s="352"/>
      <c r="L771" s="352"/>
      <c r="M771" s="352"/>
      <c r="N771" s="352"/>
      <c r="O771" s="352"/>
      <c r="P771" s="352"/>
      <c r="Q771" s="352"/>
      <c r="R771" s="352"/>
      <c r="S771" s="352"/>
      <c r="T771" s="352"/>
      <c r="U771" s="352"/>
      <c r="V771" s="352"/>
      <c r="W771" s="352"/>
      <c r="X771" s="352"/>
      <c r="Y771" s="352"/>
      <c r="Z771" s="352"/>
    </row>
    <row r="772">
      <c r="A772" s="352"/>
      <c r="B772" s="352"/>
      <c r="C772" s="352"/>
      <c r="D772" s="352"/>
      <c r="E772" s="352"/>
      <c r="F772" s="352"/>
      <c r="G772" s="352"/>
      <c r="H772" s="352"/>
      <c r="I772" s="352"/>
      <c r="J772" s="352"/>
      <c r="K772" s="352"/>
      <c r="L772" s="352"/>
      <c r="M772" s="352"/>
      <c r="N772" s="352"/>
      <c r="O772" s="352"/>
      <c r="P772" s="352"/>
      <c r="Q772" s="352"/>
      <c r="R772" s="352"/>
      <c r="S772" s="352"/>
      <c r="T772" s="352"/>
      <c r="U772" s="352"/>
      <c r="V772" s="352"/>
      <c r="W772" s="352"/>
      <c r="X772" s="352"/>
      <c r="Y772" s="352"/>
      <c r="Z772" s="352"/>
    </row>
    <row r="773">
      <c r="A773" s="352"/>
      <c r="B773" s="352"/>
      <c r="C773" s="352"/>
      <c r="D773" s="352"/>
      <c r="E773" s="352"/>
      <c r="F773" s="352"/>
      <c r="G773" s="352"/>
      <c r="H773" s="352"/>
      <c r="I773" s="352"/>
      <c r="J773" s="352"/>
      <c r="K773" s="352"/>
      <c r="L773" s="352"/>
      <c r="M773" s="352"/>
      <c r="N773" s="352"/>
      <c r="O773" s="352"/>
      <c r="P773" s="352"/>
      <c r="Q773" s="352"/>
      <c r="R773" s="352"/>
      <c r="S773" s="352"/>
      <c r="T773" s="352"/>
      <c r="U773" s="352"/>
      <c r="V773" s="352"/>
      <c r="W773" s="352"/>
      <c r="X773" s="352"/>
      <c r="Y773" s="352"/>
      <c r="Z773" s="352"/>
    </row>
    <row r="774">
      <c r="A774" s="352"/>
      <c r="B774" s="352"/>
      <c r="C774" s="352"/>
      <c r="D774" s="352"/>
      <c r="E774" s="352"/>
      <c r="F774" s="352"/>
      <c r="G774" s="352"/>
      <c r="H774" s="352"/>
      <c r="I774" s="352"/>
      <c r="J774" s="352"/>
      <c r="K774" s="352"/>
      <c r="L774" s="352"/>
      <c r="M774" s="352"/>
      <c r="N774" s="352"/>
      <c r="O774" s="352"/>
      <c r="P774" s="352"/>
      <c r="Q774" s="352"/>
      <c r="R774" s="352"/>
      <c r="S774" s="352"/>
      <c r="T774" s="352"/>
      <c r="U774" s="352"/>
      <c r="V774" s="352"/>
      <c r="W774" s="352"/>
      <c r="X774" s="352"/>
      <c r="Y774" s="352"/>
      <c r="Z774" s="352"/>
    </row>
    <row r="775">
      <c r="A775" s="352"/>
      <c r="B775" s="352"/>
      <c r="C775" s="352"/>
      <c r="D775" s="352"/>
      <c r="E775" s="352"/>
      <c r="F775" s="352"/>
      <c r="G775" s="352"/>
      <c r="H775" s="352"/>
      <c r="I775" s="352"/>
      <c r="J775" s="352"/>
      <c r="K775" s="352"/>
      <c r="L775" s="352"/>
      <c r="M775" s="352"/>
      <c r="N775" s="352"/>
      <c r="O775" s="352"/>
      <c r="P775" s="352"/>
      <c r="Q775" s="352"/>
      <c r="R775" s="352"/>
      <c r="S775" s="352"/>
      <c r="T775" s="352"/>
      <c r="U775" s="352"/>
      <c r="V775" s="352"/>
      <c r="W775" s="352"/>
      <c r="X775" s="352"/>
      <c r="Y775" s="352"/>
      <c r="Z775" s="352"/>
    </row>
    <row r="776">
      <c r="A776" s="352"/>
      <c r="B776" s="352"/>
      <c r="C776" s="352"/>
      <c r="D776" s="352"/>
      <c r="E776" s="352"/>
      <c r="F776" s="352"/>
      <c r="G776" s="352"/>
      <c r="H776" s="352"/>
      <c r="I776" s="352"/>
      <c r="J776" s="352"/>
      <c r="K776" s="352"/>
      <c r="L776" s="352"/>
      <c r="M776" s="352"/>
      <c r="N776" s="352"/>
      <c r="O776" s="352"/>
      <c r="P776" s="352"/>
      <c r="Q776" s="352"/>
      <c r="R776" s="352"/>
      <c r="S776" s="352"/>
      <c r="T776" s="352"/>
      <c r="U776" s="352"/>
      <c r="V776" s="352"/>
      <c r="W776" s="352"/>
      <c r="X776" s="352"/>
      <c r="Y776" s="352"/>
      <c r="Z776" s="352"/>
    </row>
    <row r="777">
      <c r="A777" s="352"/>
      <c r="B777" s="352"/>
      <c r="C777" s="352"/>
      <c r="D777" s="352"/>
      <c r="E777" s="352"/>
      <c r="F777" s="352"/>
      <c r="G777" s="352"/>
      <c r="H777" s="352"/>
      <c r="I777" s="352"/>
      <c r="J777" s="352"/>
      <c r="K777" s="352"/>
      <c r="L777" s="352"/>
      <c r="M777" s="352"/>
      <c r="N777" s="352"/>
      <c r="O777" s="352"/>
      <c r="P777" s="352"/>
      <c r="Q777" s="352"/>
      <c r="R777" s="352"/>
      <c r="S777" s="352"/>
      <c r="T777" s="352"/>
      <c r="U777" s="352"/>
      <c r="V777" s="352"/>
      <c r="W777" s="352"/>
      <c r="X777" s="352"/>
      <c r="Y777" s="352"/>
      <c r="Z777" s="352"/>
    </row>
    <row r="778">
      <c r="A778" s="352"/>
      <c r="B778" s="352"/>
      <c r="C778" s="352"/>
      <c r="D778" s="352"/>
      <c r="E778" s="352"/>
      <c r="F778" s="352"/>
      <c r="G778" s="352"/>
      <c r="H778" s="352"/>
      <c r="I778" s="352"/>
      <c r="J778" s="352"/>
      <c r="K778" s="352"/>
      <c r="L778" s="352"/>
      <c r="M778" s="352"/>
      <c r="N778" s="352"/>
      <c r="O778" s="352"/>
      <c r="P778" s="352"/>
      <c r="Q778" s="352"/>
      <c r="R778" s="352"/>
      <c r="S778" s="352"/>
      <c r="T778" s="352"/>
      <c r="U778" s="352"/>
      <c r="V778" s="352"/>
      <c r="W778" s="352"/>
      <c r="X778" s="352"/>
      <c r="Y778" s="352"/>
      <c r="Z778" s="352"/>
    </row>
    <row r="779">
      <c r="A779" s="352"/>
      <c r="B779" s="352"/>
      <c r="C779" s="352"/>
      <c r="D779" s="352"/>
      <c r="E779" s="352"/>
      <c r="F779" s="352"/>
      <c r="G779" s="352"/>
      <c r="H779" s="352"/>
      <c r="I779" s="352"/>
      <c r="J779" s="352"/>
      <c r="K779" s="352"/>
      <c r="L779" s="352"/>
      <c r="M779" s="352"/>
      <c r="N779" s="352"/>
      <c r="O779" s="352"/>
      <c r="P779" s="352"/>
      <c r="Q779" s="352"/>
      <c r="R779" s="352"/>
      <c r="S779" s="352"/>
      <c r="T779" s="352"/>
      <c r="U779" s="352"/>
      <c r="V779" s="352"/>
      <c r="W779" s="352"/>
      <c r="X779" s="352"/>
      <c r="Y779" s="352"/>
      <c r="Z779" s="352"/>
    </row>
    <row r="780">
      <c r="A780" s="352"/>
      <c r="B780" s="352"/>
      <c r="C780" s="352"/>
      <c r="D780" s="352"/>
      <c r="E780" s="352"/>
      <c r="F780" s="352"/>
      <c r="G780" s="352"/>
      <c r="H780" s="352"/>
      <c r="I780" s="352"/>
      <c r="J780" s="352"/>
      <c r="K780" s="352"/>
      <c r="L780" s="352"/>
      <c r="M780" s="352"/>
      <c r="N780" s="352"/>
      <c r="O780" s="352"/>
      <c r="P780" s="352"/>
      <c r="Q780" s="352"/>
      <c r="R780" s="352"/>
      <c r="S780" s="352"/>
      <c r="T780" s="352"/>
      <c r="U780" s="352"/>
      <c r="V780" s="352"/>
      <c r="W780" s="352"/>
      <c r="X780" s="352"/>
      <c r="Y780" s="352"/>
      <c r="Z780" s="352"/>
    </row>
    <row r="781">
      <c r="A781" s="352"/>
      <c r="B781" s="352"/>
      <c r="C781" s="352"/>
      <c r="D781" s="352"/>
      <c r="E781" s="352"/>
      <c r="F781" s="352"/>
      <c r="G781" s="352"/>
      <c r="H781" s="352"/>
      <c r="I781" s="352"/>
      <c r="J781" s="352"/>
      <c r="K781" s="352"/>
      <c r="L781" s="352"/>
      <c r="M781" s="352"/>
      <c r="N781" s="352"/>
      <c r="O781" s="352"/>
      <c r="P781" s="352"/>
      <c r="Q781" s="352"/>
      <c r="R781" s="352"/>
      <c r="S781" s="352"/>
      <c r="T781" s="352"/>
      <c r="U781" s="352"/>
      <c r="V781" s="352"/>
      <c r="W781" s="352"/>
      <c r="X781" s="352"/>
      <c r="Y781" s="352"/>
      <c r="Z781" s="352"/>
    </row>
    <row r="782">
      <c r="A782" s="352"/>
      <c r="B782" s="352"/>
      <c r="C782" s="352"/>
      <c r="D782" s="352"/>
      <c r="E782" s="352"/>
      <c r="F782" s="352"/>
      <c r="G782" s="352"/>
      <c r="H782" s="352"/>
      <c r="I782" s="352"/>
      <c r="J782" s="352"/>
      <c r="K782" s="352"/>
      <c r="L782" s="352"/>
      <c r="M782" s="352"/>
      <c r="N782" s="352"/>
      <c r="O782" s="352"/>
      <c r="P782" s="352"/>
      <c r="Q782" s="352"/>
      <c r="R782" s="352"/>
      <c r="S782" s="352"/>
      <c r="T782" s="352"/>
      <c r="U782" s="352"/>
      <c r="V782" s="352"/>
      <c r="W782" s="352"/>
      <c r="X782" s="352"/>
      <c r="Y782" s="352"/>
      <c r="Z782" s="352"/>
    </row>
    <row r="783">
      <c r="A783" s="352"/>
      <c r="B783" s="352"/>
      <c r="C783" s="352"/>
      <c r="D783" s="352"/>
      <c r="E783" s="352"/>
      <c r="F783" s="352"/>
      <c r="G783" s="352"/>
      <c r="H783" s="352"/>
      <c r="I783" s="352"/>
      <c r="J783" s="352"/>
      <c r="K783" s="352"/>
      <c r="L783" s="352"/>
      <c r="M783" s="352"/>
      <c r="N783" s="352"/>
      <c r="O783" s="352"/>
      <c r="P783" s="352"/>
      <c r="Q783" s="352"/>
      <c r="R783" s="352"/>
      <c r="S783" s="352"/>
      <c r="T783" s="352"/>
      <c r="U783" s="352"/>
      <c r="V783" s="352"/>
      <c r="W783" s="352"/>
      <c r="X783" s="352"/>
      <c r="Y783" s="352"/>
      <c r="Z783" s="352"/>
    </row>
    <row r="784">
      <c r="A784" s="352"/>
      <c r="B784" s="352"/>
      <c r="C784" s="352"/>
      <c r="D784" s="352"/>
      <c r="E784" s="352"/>
      <c r="F784" s="352"/>
      <c r="G784" s="352"/>
      <c r="H784" s="352"/>
      <c r="I784" s="352"/>
      <c r="J784" s="352"/>
      <c r="K784" s="352"/>
      <c r="L784" s="352"/>
      <c r="M784" s="352"/>
      <c r="N784" s="352"/>
      <c r="O784" s="352"/>
      <c r="P784" s="352"/>
      <c r="Q784" s="352"/>
      <c r="R784" s="352"/>
      <c r="S784" s="352"/>
      <c r="T784" s="352"/>
      <c r="U784" s="352"/>
      <c r="V784" s="352"/>
      <c r="W784" s="352"/>
      <c r="X784" s="352"/>
      <c r="Y784" s="352"/>
      <c r="Z784" s="352"/>
    </row>
    <row r="785">
      <c r="A785" s="352"/>
      <c r="B785" s="352"/>
      <c r="C785" s="352"/>
      <c r="D785" s="352"/>
      <c r="E785" s="352"/>
      <c r="F785" s="352"/>
      <c r="G785" s="352"/>
      <c r="H785" s="352"/>
      <c r="I785" s="352"/>
      <c r="J785" s="352"/>
      <c r="K785" s="352"/>
      <c r="L785" s="352"/>
      <c r="M785" s="352"/>
      <c r="N785" s="352"/>
      <c r="O785" s="352"/>
      <c r="P785" s="352"/>
      <c r="Q785" s="352"/>
      <c r="R785" s="352"/>
      <c r="S785" s="352"/>
      <c r="T785" s="352"/>
      <c r="U785" s="352"/>
      <c r="V785" s="352"/>
      <c r="W785" s="352"/>
      <c r="X785" s="352"/>
      <c r="Y785" s="352"/>
      <c r="Z785" s="352"/>
    </row>
    <row r="786">
      <c r="A786" s="352"/>
      <c r="B786" s="352"/>
      <c r="C786" s="352"/>
      <c r="D786" s="352"/>
      <c r="E786" s="352"/>
      <c r="F786" s="352"/>
      <c r="G786" s="352"/>
      <c r="H786" s="352"/>
      <c r="I786" s="352"/>
      <c r="J786" s="352"/>
      <c r="K786" s="352"/>
      <c r="L786" s="352"/>
      <c r="M786" s="352"/>
      <c r="N786" s="352"/>
      <c r="O786" s="352"/>
      <c r="P786" s="352"/>
      <c r="Q786" s="352"/>
      <c r="R786" s="352"/>
      <c r="S786" s="352"/>
      <c r="T786" s="352"/>
      <c r="U786" s="352"/>
      <c r="V786" s="352"/>
      <c r="W786" s="352"/>
      <c r="X786" s="352"/>
      <c r="Y786" s="352"/>
      <c r="Z786" s="352"/>
    </row>
    <row r="787">
      <c r="A787" s="352"/>
      <c r="B787" s="352"/>
      <c r="C787" s="352"/>
      <c r="D787" s="352"/>
      <c r="E787" s="352"/>
      <c r="F787" s="352"/>
      <c r="G787" s="352"/>
      <c r="H787" s="352"/>
      <c r="I787" s="352"/>
      <c r="J787" s="352"/>
      <c r="K787" s="352"/>
      <c r="L787" s="352"/>
      <c r="M787" s="352"/>
      <c r="N787" s="352"/>
      <c r="O787" s="352"/>
      <c r="P787" s="352"/>
      <c r="Q787" s="352"/>
      <c r="R787" s="352"/>
      <c r="S787" s="352"/>
      <c r="T787" s="352"/>
      <c r="U787" s="352"/>
      <c r="V787" s="352"/>
      <c r="W787" s="352"/>
      <c r="X787" s="352"/>
      <c r="Y787" s="352"/>
      <c r="Z787" s="352"/>
    </row>
    <row r="788">
      <c r="A788" s="352"/>
      <c r="B788" s="352"/>
      <c r="C788" s="352"/>
      <c r="D788" s="352"/>
      <c r="E788" s="352"/>
      <c r="F788" s="352"/>
      <c r="G788" s="352"/>
      <c r="H788" s="352"/>
      <c r="I788" s="352"/>
      <c r="J788" s="352"/>
      <c r="K788" s="352"/>
      <c r="L788" s="352"/>
      <c r="M788" s="352"/>
      <c r="N788" s="352"/>
      <c r="O788" s="352"/>
      <c r="P788" s="352"/>
      <c r="Q788" s="352"/>
      <c r="R788" s="352"/>
      <c r="S788" s="352"/>
      <c r="T788" s="352"/>
      <c r="U788" s="352"/>
      <c r="V788" s="352"/>
      <c r="W788" s="352"/>
      <c r="X788" s="352"/>
      <c r="Y788" s="352"/>
      <c r="Z788" s="352"/>
    </row>
    <row r="789">
      <c r="A789" s="352"/>
      <c r="B789" s="352"/>
      <c r="C789" s="352"/>
      <c r="D789" s="352"/>
      <c r="E789" s="352"/>
      <c r="F789" s="352"/>
      <c r="G789" s="352"/>
      <c r="H789" s="352"/>
      <c r="I789" s="352"/>
      <c r="J789" s="352"/>
      <c r="K789" s="352"/>
      <c r="L789" s="352"/>
      <c r="M789" s="352"/>
      <c r="N789" s="352"/>
      <c r="O789" s="352"/>
      <c r="P789" s="352"/>
      <c r="Q789" s="352"/>
      <c r="R789" s="352"/>
      <c r="S789" s="352"/>
      <c r="T789" s="352"/>
      <c r="U789" s="352"/>
      <c r="V789" s="352"/>
      <c r="W789" s="352"/>
      <c r="X789" s="352"/>
      <c r="Y789" s="352"/>
      <c r="Z789" s="352"/>
    </row>
    <row r="790">
      <c r="A790" s="352"/>
      <c r="B790" s="352"/>
      <c r="C790" s="352"/>
      <c r="D790" s="352"/>
      <c r="E790" s="352"/>
      <c r="F790" s="352"/>
      <c r="G790" s="352"/>
      <c r="H790" s="352"/>
      <c r="I790" s="352"/>
      <c r="J790" s="352"/>
      <c r="K790" s="352"/>
      <c r="L790" s="352"/>
      <c r="M790" s="352"/>
      <c r="N790" s="352"/>
      <c r="O790" s="352"/>
      <c r="P790" s="352"/>
      <c r="Q790" s="352"/>
      <c r="R790" s="352"/>
      <c r="S790" s="352"/>
      <c r="T790" s="352"/>
      <c r="U790" s="352"/>
      <c r="V790" s="352"/>
      <c r="W790" s="352"/>
      <c r="X790" s="352"/>
      <c r="Y790" s="352"/>
      <c r="Z790" s="352"/>
    </row>
    <row r="791">
      <c r="A791" s="352"/>
      <c r="B791" s="352"/>
      <c r="C791" s="352"/>
      <c r="D791" s="352"/>
      <c r="E791" s="352"/>
      <c r="F791" s="352"/>
      <c r="G791" s="352"/>
      <c r="H791" s="352"/>
      <c r="I791" s="352"/>
      <c r="J791" s="352"/>
      <c r="K791" s="352"/>
      <c r="L791" s="352"/>
      <c r="M791" s="352"/>
      <c r="N791" s="352"/>
      <c r="O791" s="352"/>
      <c r="P791" s="352"/>
      <c r="Q791" s="352"/>
      <c r="R791" s="352"/>
      <c r="S791" s="352"/>
      <c r="T791" s="352"/>
      <c r="U791" s="352"/>
      <c r="V791" s="352"/>
      <c r="W791" s="352"/>
      <c r="X791" s="352"/>
      <c r="Y791" s="352"/>
      <c r="Z791" s="352"/>
    </row>
    <row r="792">
      <c r="A792" s="352"/>
      <c r="B792" s="352"/>
      <c r="C792" s="352"/>
      <c r="D792" s="352"/>
      <c r="E792" s="352"/>
      <c r="F792" s="352"/>
      <c r="G792" s="352"/>
      <c r="H792" s="352"/>
      <c r="I792" s="352"/>
      <c r="J792" s="352"/>
      <c r="K792" s="352"/>
      <c r="L792" s="352"/>
      <c r="M792" s="352"/>
      <c r="N792" s="352"/>
      <c r="O792" s="352"/>
      <c r="P792" s="352"/>
      <c r="Q792" s="352"/>
      <c r="R792" s="352"/>
      <c r="S792" s="352"/>
      <c r="T792" s="352"/>
      <c r="U792" s="352"/>
      <c r="V792" s="352"/>
      <c r="W792" s="352"/>
      <c r="X792" s="352"/>
      <c r="Y792" s="352"/>
      <c r="Z792" s="352"/>
    </row>
    <row r="793">
      <c r="A793" s="352"/>
      <c r="B793" s="352"/>
      <c r="C793" s="352"/>
      <c r="D793" s="352"/>
      <c r="E793" s="352"/>
      <c r="F793" s="352"/>
      <c r="G793" s="352"/>
      <c r="H793" s="352"/>
      <c r="I793" s="352"/>
      <c r="J793" s="352"/>
      <c r="K793" s="352"/>
      <c r="L793" s="352"/>
      <c r="M793" s="352"/>
      <c r="N793" s="352"/>
      <c r="O793" s="352"/>
      <c r="P793" s="352"/>
      <c r="Q793" s="352"/>
      <c r="R793" s="352"/>
      <c r="S793" s="352"/>
      <c r="T793" s="352"/>
      <c r="U793" s="352"/>
      <c r="V793" s="352"/>
      <c r="W793" s="352"/>
      <c r="X793" s="352"/>
      <c r="Y793" s="352"/>
      <c r="Z793" s="352"/>
    </row>
    <row r="794">
      <c r="A794" s="352"/>
      <c r="B794" s="352"/>
      <c r="C794" s="352"/>
      <c r="D794" s="352"/>
      <c r="E794" s="352"/>
      <c r="F794" s="352"/>
      <c r="G794" s="352"/>
      <c r="H794" s="352"/>
      <c r="I794" s="352"/>
      <c r="J794" s="352"/>
      <c r="K794" s="352"/>
      <c r="L794" s="352"/>
      <c r="M794" s="352"/>
      <c r="N794" s="352"/>
      <c r="O794" s="352"/>
      <c r="P794" s="352"/>
      <c r="Q794" s="352"/>
      <c r="R794" s="352"/>
      <c r="S794" s="352"/>
      <c r="T794" s="352"/>
      <c r="U794" s="352"/>
      <c r="V794" s="352"/>
      <c r="W794" s="352"/>
      <c r="X794" s="352"/>
      <c r="Y794" s="352"/>
      <c r="Z794" s="352"/>
    </row>
    <row r="795">
      <c r="A795" s="352"/>
      <c r="B795" s="352"/>
      <c r="C795" s="352"/>
      <c r="D795" s="352"/>
      <c r="E795" s="352"/>
      <c r="F795" s="352"/>
      <c r="G795" s="352"/>
      <c r="H795" s="352"/>
      <c r="I795" s="352"/>
      <c r="J795" s="352"/>
      <c r="K795" s="352"/>
      <c r="L795" s="352"/>
      <c r="M795" s="352"/>
      <c r="N795" s="352"/>
      <c r="O795" s="352"/>
      <c r="P795" s="352"/>
      <c r="Q795" s="352"/>
      <c r="R795" s="352"/>
      <c r="S795" s="352"/>
      <c r="T795" s="352"/>
      <c r="U795" s="352"/>
      <c r="V795" s="352"/>
      <c r="W795" s="352"/>
      <c r="X795" s="352"/>
      <c r="Y795" s="352"/>
      <c r="Z795" s="352"/>
    </row>
    <row r="796">
      <c r="A796" s="352"/>
      <c r="B796" s="352"/>
      <c r="C796" s="352"/>
      <c r="D796" s="352"/>
      <c r="E796" s="352"/>
      <c r="F796" s="352"/>
      <c r="G796" s="352"/>
      <c r="H796" s="352"/>
      <c r="I796" s="352"/>
      <c r="J796" s="352"/>
      <c r="K796" s="352"/>
      <c r="L796" s="352"/>
      <c r="M796" s="352"/>
      <c r="N796" s="352"/>
      <c r="O796" s="352"/>
      <c r="P796" s="352"/>
      <c r="Q796" s="352"/>
      <c r="R796" s="352"/>
      <c r="S796" s="352"/>
      <c r="T796" s="352"/>
      <c r="U796" s="352"/>
      <c r="V796" s="352"/>
      <c r="W796" s="352"/>
      <c r="X796" s="352"/>
      <c r="Y796" s="352"/>
      <c r="Z796" s="352"/>
    </row>
    <row r="797">
      <c r="A797" s="352"/>
      <c r="B797" s="352"/>
      <c r="C797" s="352"/>
      <c r="D797" s="352"/>
      <c r="E797" s="352"/>
      <c r="F797" s="352"/>
      <c r="G797" s="352"/>
      <c r="H797" s="352"/>
      <c r="I797" s="352"/>
      <c r="J797" s="352"/>
      <c r="K797" s="352"/>
      <c r="L797" s="352"/>
      <c r="M797" s="352"/>
      <c r="N797" s="352"/>
      <c r="O797" s="352"/>
      <c r="P797" s="352"/>
      <c r="Q797" s="352"/>
      <c r="R797" s="352"/>
      <c r="S797" s="352"/>
      <c r="T797" s="352"/>
      <c r="U797" s="352"/>
      <c r="V797" s="352"/>
      <c r="W797" s="352"/>
      <c r="X797" s="352"/>
      <c r="Y797" s="352"/>
      <c r="Z797" s="352"/>
    </row>
    <row r="798">
      <c r="A798" s="352"/>
      <c r="B798" s="352"/>
      <c r="C798" s="352"/>
      <c r="D798" s="352"/>
      <c r="E798" s="352"/>
      <c r="F798" s="352"/>
      <c r="G798" s="352"/>
      <c r="H798" s="352"/>
      <c r="I798" s="352"/>
      <c r="J798" s="352"/>
      <c r="K798" s="352"/>
      <c r="L798" s="352"/>
      <c r="M798" s="352"/>
      <c r="N798" s="352"/>
      <c r="O798" s="352"/>
      <c r="P798" s="352"/>
      <c r="Q798" s="352"/>
      <c r="R798" s="352"/>
      <c r="S798" s="352"/>
      <c r="T798" s="352"/>
      <c r="U798" s="352"/>
      <c r="V798" s="352"/>
      <c r="W798" s="352"/>
      <c r="X798" s="352"/>
      <c r="Y798" s="352"/>
      <c r="Z798" s="352"/>
    </row>
    <row r="799">
      <c r="A799" s="352"/>
      <c r="B799" s="352"/>
      <c r="C799" s="352"/>
      <c r="D799" s="352"/>
      <c r="E799" s="352"/>
      <c r="F799" s="352"/>
      <c r="G799" s="352"/>
      <c r="H799" s="352"/>
      <c r="I799" s="352"/>
      <c r="J799" s="352"/>
      <c r="K799" s="352"/>
      <c r="L799" s="352"/>
      <c r="M799" s="352"/>
      <c r="N799" s="352"/>
      <c r="O799" s="352"/>
      <c r="P799" s="352"/>
      <c r="Q799" s="352"/>
      <c r="R799" s="352"/>
      <c r="S799" s="352"/>
      <c r="T799" s="352"/>
      <c r="U799" s="352"/>
      <c r="V799" s="352"/>
      <c r="W799" s="352"/>
      <c r="X799" s="352"/>
      <c r="Y799" s="352"/>
      <c r="Z799" s="352"/>
    </row>
    <row r="800">
      <c r="A800" s="352"/>
      <c r="B800" s="352"/>
      <c r="C800" s="352"/>
      <c r="D800" s="352"/>
      <c r="E800" s="352"/>
      <c r="F800" s="352"/>
      <c r="G800" s="352"/>
      <c r="H800" s="352"/>
      <c r="I800" s="352"/>
      <c r="J800" s="352"/>
      <c r="K800" s="352"/>
      <c r="L800" s="352"/>
      <c r="M800" s="352"/>
      <c r="N800" s="352"/>
      <c r="O800" s="352"/>
      <c r="P800" s="352"/>
      <c r="Q800" s="352"/>
      <c r="R800" s="352"/>
      <c r="S800" s="352"/>
      <c r="T800" s="352"/>
      <c r="U800" s="352"/>
      <c r="V800" s="352"/>
      <c r="W800" s="352"/>
      <c r="X800" s="352"/>
      <c r="Y800" s="352"/>
      <c r="Z800" s="352"/>
    </row>
    <row r="801">
      <c r="A801" s="352"/>
      <c r="B801" s="352"/>
      <c r="C801" s="352"/>
      <c r="D801" s="352"/>
      <c r="E801" s="352"/>
      <c r="F801" s="352"/>
      <c r="G801" s="352"/>
      <c r="H801" s="352"/>
      <c r="I801" s="352"/>
      <c r="J801" s="352"/>
      <c r="K801" s="352"/>
      <c r="L801" s="352"/>
      <c r="M801" s="352"/>
      <c r="N801" s="352"/>
      <c r="O801" s="352"/>
      <c r="P801" s="352"/>
      <c r="Q801" s="352"/>
      <c r="R801" s="352"/>
      <c r="S801" s="352"/>
      <c r="T801" s="352"/>
      <c r="U801" s="352"/>
      <c r="V801" s="352"/>
      <c r="W801" s="352"/>
      <c r="X801" s="352"/>
      <c r="Y801" s="352"/>
      <c r="Z801" s="352"/>
    </row>
    <row r="802">
      <c r="A802" s="352"/>
      <c r="B802" s="352"/>
      <c r="C802" s="352"/>
      <c r="D802" s="352"/>
      <c r="E802" s="352"/>
      <c r="F802" s="352"/>
      <c r="G802" s="352"/>
      <c r="H802" s="352"/>
      <c r="I802" s="352"/>
      <c r="J802" s="352"/>
      <c r="K802" s="352"/>
      <c r="L802" s="352"/>
      <c r="M802" s="352"/>
      <c r="N802" s="352"/>
      <c r="O802" s="352"/>
      <c r="P802" s="352"/>
      <c r="Q802" s="352"/>
      <c r="R802" s="352"/>
      <c r="S802" s="352"/>
      <c r="T802" s="352"/>
      <c r="U802" s="352"/>
      <c r="V802" s="352"/>
      <c r="W802" s="352"/>
      <c r="X802" s="352"/>
      <c r="Y802" s="352"/>
      <c r="Z802" s="352"/>
    </row>
    <row r="803">
      <c r="A803" s="352"/>
      <c r="B803" s="352"/>
      <c r="C803" s="352"/>
      <c r="D803" s="352"/>
      <c r="E803" s="352"/>
      <c r="F803" s="352"/>
      <c r="G803" s="352"/>
      <c r="H803" s="352"/>
      <c r="I803" s="352"/>
      <c r="J803" s="352"/>
      <c r="K803" s="352"/>
      <c r="L803" s="352"/>
      <c r="M803" s="352"/>
      <c r="N803" s="352"/>
      <c r="O803" s="352"/>
      <c r="P803" s="352"/>
      <c r="Q803" s="352"/>
      <c r="R803" s="352"/>
      <c r="S803" s="352"/>
      <c r="T803" s="352"/>
      <c r="U803" s="352"/>
      <c r="V803" s="352"/>
      <c r="W803" s="352"/>
      <c r="X803" s="352"/>
      <c r="Y803" s="352"/>
      <c r="Z803" s="352"/>
    </row>
    <row r="804">
      <c r="A804" s="352"/>
      <c r="B804" s="352"/>
      <c r="C804" s="352"/>
      <c r="D804" s="352"/>
      <c r="E804" s="352"/>
      <c r="F804" s="352"/>
      <c r="G804" s="352"/>
      <c r="H804" s="352"/>
      <c r="I804" s="352"/>
      <c r="J804" s="352"/>
      <c r="K804" s="352"/>
      <c r="L804" s="352"/>
      <c r="M804" s="352"/>
      <c r="N804" s="352"/>
      <c r="O804" s="352"/>
      <c r="P804" s="352"/>
      <c r="Q804" s="352"/>
      <c r="R804" s="352"/>
      <c r="S804" s="352"/>
      <c r="T804" s="352"/>
      <c r="U804" s="352"/>
      <c r="V804" s="352"/>
      <c r="W804" s="352"/>
      <c r="X804" s="352"/>
      <c r="Y804" s="352"/>
      <c r="Z804" s="352"/>
    </row>
    <row r="805">
      <c r="A805" s="352"/>
      <c r="B805" s="352"/>
      <c r="C805" s="352"/>
      <c r="D805" s="352"/>
      <c r="E805" s="352"/>
      <c r="F805" s="352"/>
      <c r="G805" s="352"/>
      <c r="H805" s="352"/>
      <c r="I805" s="352"/>
      <c r="J805" s="352"/>
      <c r="K805" s="352"/>
      <c r="L805" s="352"/>
      <c r="M805" s="352"/>
      <c r="N805" s="352"/>
      <c r="O805" s="352"/>
      <c r="P805" s="352"/>
      <c r="Q805" s="352"/>
      <c r="R805" s="352"/>
      <c r="S805" s="352"/>
      <c r="T805" s="352"/>
      <c r="U805" s="352"/>
      <c r="V805" s="352"/>
      <c r="W805" s="352"/>
      <c r="X805" s="352"/>
      <c r="Y805" s="352"/>
      <c r="Z805" s="352"/>
    </row>
    <row r="806">
      <c r="A806" s="352"/>
      <c r="B806" s="352"/>
      <c r="C806" s="352"/>
      <c r="D806" s="352"/>
      <c r="E806" s="352"/>
      <c r="F806" s="352"/>
      <c r="G806" s="352"/>
      <c r="H806" s="352"/>
      <c r="I806" s="352"/>
      <c r="J806" s="352"/>
      <c r="K806" s="352"/>
      <c r="L806" s="352"/>
      <c r="M806" s="352"/>
      <c r="N806" s="352"/>
      <c r="O806" s="352"/>
      <c r="P806" s="352"/>
      <c r="Q806" s="352"/>
      <c r="R806" s="352"/>
      <c r="S806" s="352"/>
      <c r="T806" s="352"/>
      <c r="U806" s="352"/>
      <c r="V806" s="352"/>
      <c r="W806" s="352"/>
      <c r="X806" s="352"/>
      <c r="Y806" s="352"/>
      <c r="Z806" s="352"/>
    </row>
    <row r="807">
      <c r="A807" s="352"/>
      <c r="B807" s="352"/>
      <c r="C807" s="352"/>
      <c r="D807" s="352"/>
      <c r="E807" s="352"/>
      <c r="F807" s="352"/>
      <c r="G807" s="352"/>
      <c r="H807" s="352"/>
      <c r="I807" s="352"/>
      <c r="J807" s="352"/>
      <c r="K807" s="352"/>
      <c r="L807" s="352"/>
      <c r="M807" s="352"/>
      <c r="N807" s="352"/>
      <c r="O807" s="352"/>
      <c r="P807" s="352"/>
      <c r="Q807" s="352"/>
      <c r="R807" s="352"/>
      <c r="S807" s="352"/>
      <c r="T807" s="352"/>
      <c r="U807" s="352"/>
      <c r="V807" s="352"/>
      <c r="W807" s="352"/>
      <c r="X807" s="352"/>
      <c r="Y807" s="352"/>
      <c r="Z807" s="352"/>
    </row>
    <row r="808">
      <c r="A808" s="352"/>
      <c r="B808" s="352"/>
      <c r="C808" s="352"/>
      <c r="D808" s="352"/>
      <c r="E808" s="352"/>
      <c r="F808" s="352"/>
      <c r="G808" s="352"/>
      <c r="H808" s="352"/>
      <c r="I808" s="352"/>
      <c r="J808" s="352"/>
      <c r="K808" s="352"/>
      <c r="L808" s="352"/>
      <c r="M808" s="352"/>
      <c r="N808" s="352"/>
      <c r="O808" s="352"/>
      <c r="P808" s="352"/>
      <c r="Q808" s="352"/>
      <c r="R808" s="352"/>
      <c r="S808" s="352"/>
      <c r="T808" s="352"/>
      <c r="U808" s="352"/>
      <c r="V808" s="352"/>
      <c r="W808" s="352"/>
      <c r="X808" s="352"/>
      <c r="Y808" s="352"/>
      <c r="Z808" s="352"/>
    </row>
    <row r="809">
      <c r="A809" s="352"/>
      <c r="B809" s="352"/>
      <c r="C809" s="352"/>
      <c r="D809" s="352"/>
      <c r="E809" s="352"/>
      <c r="F809" s="352"/>
      <c r="G809" s="352"/>
      <c r="H809" s="352"/>
      <c r="I809" s="352"/>
      <c r="J809" s="352"/>
      <c r="K809" s="352"/>
      <c r="L809" s="352"/>
      <c r="M809" s="352"/>
      <c r="N809" s="352"/>
      <c r="O809" s="352"/>
      <c r="P809" s="352"/>
      <c r="Q809" s="352"/>
      <c r="R809" s="352"/>
      <c r="S809" s="352"/>
      <c r="T809" s="352"/>
      <c r="U809" s="352"/>
      <c r="V809" s="352"/>
      <c r="W809" s="352"/>
      <c r="X809" s="352"/>
      <c r="Y809" s="352"/>
      <c r="Z809" s="352"/>
    </row>
    <row r="810">
      <c r="A810" s="352"/>
      <c r="B810" s="352"/>
      <c r="C810" s="352"/>
      <c r="D810" s="352"/>
      <c r="E810" s="352"/>
      <c r="F810" s="352"/>
      <c r="G810" s="352"/>
      <c r="H810" s="352"/>
      <c r="I810" s="352"/>
      <c r="J810" s="352"/>
      <c r="K810" s="352"/>
      <c r="L810" s="352"/>
      <c r="M810" s="352"/>
      <c r="N810" s="352"/>
      <c r="O810" s="352"/>
      <c r="P810" s="352"/>
      <c r="Q810" s="352"/>
      <c r="R810" s="352"/>
      <c r="S810" s="352"/>
      <c r="T810" s="352"/>
      <c r="U810" s="352"/>
      <c r="V810" s="352"/>
      <c r="W810" s="352"/>
      <c r="X810" s="352"/>
      <c r="Y810" s="352"/>
      <c r="Z810" s="352"/>
    </row>
    <row r="811">
      <c r="A811" s="352"/>
      <c r="B811" s="352"/>
      <c r="C811" s="352"/>
      <c r="D811" s="352"/>
      <c r="E811" s="352"/>
      <c r="F811" s="352"/>
      <c r="G811" s="352"/>
      <c r="H811" s="352"/>
      <c r="I811" s="352"/>
      <c r="J811" s="352"/>
      <c r="K811" s="352"/>
      <c r="L811" s="352"/>
      <c r="M811" s="352"/>
      <c r="N811" s="352"/>
      <c r="O811" s="352"/>
      <c r="P811" s="352"/>
      <c r="Q811" s="352"/>
      <c r="R811" s="352"/>
      <c r="S811" s="352"/>
      <c r="T811" s="352"/>
      <c r="U811" s="352"/>
      <c r="V811" s="352"/>
      <c r="W811" s="352"/>
      <c r="X811" s="352"/>
      <c r="Y811" s="352"/>
      <c r="Z811" s="352"/>
    </row>
    <row r="812">
      <c r="A812" s="352"/>
      <c r="B812" s="352"/>
      <c r="C812" s="352"/>
      <c r="D812" s="352"/>
      <c r="E812" s="352"/>
      <c r="F812" s="352"/>
      <c r="G812" s="352"/>
      <c r="H812" s="352"/>
      <c r="I812" s="352"/>
      <c r="J812" s="352"/>
      <c r="K812" s="352"/>
      <c r="L812" s="352"/>
      <c r="M812" s="352"/>
      <c r="N812" s="352"/>
      <c r="O812" s="352"/>
      <c r="P812" s="352"/>
      <c r="Q812" s="352"/>
      <c r="R812" s="352"/>
      <c r="S812" s="352"/>
      <c r="T812" s="352"/>
      <c r="U812" s="352"/>
      <c r="V812" s="352"/>
      <c r="W812" s="352"/>
      <c r="X812" s="352"/>
      <c r="Y812" s="352"/>
      <c r="Z812" s="352"/>
    </row>
    <row r="813">
      <c r="A813" s="352"/>
      <c r="B813" s="352"/>
      <c r="C813" s="352"/>
      <c r="D813" s="352"/>
      <c r="E813" s="352"/>
      <c r="F813" s="352"/>
      <c r="G813" s="352"/>
      <c r="H813" s="352"/>
      <c r="I813" s="352"/>
      <c r="J813" s="352"/>
      <c r="K813" s="352"/>
      <c r="L813" s="352"/>
      <c r="M813" s="352"/>
      <c r="N813" s="352"/>
      <c r="O813" s="352"/>
      <c r="P813" s="352"/>
      <c r="Q813" s="352"/>
      <c r="R813" s="352"/>
      <c r="S813" s="352"/>
      <c r="T813" s="352"/>
      <c r="U813" s="352"/>
      <c r="V813" s="352"/>
      <c r="W813" s="352"/>
      <c r="X813" s="352"/>
      <c r="Y813" s="352"/>
      <c r="Z813" s="352"/>
    </row>
    <row r="814">
      <c r="A814" s="352"/>
      <c r="B814" s="352"/>
      <c r="C814" s="352"/>
      <c r="D814" s="352"/>
      <c r="E814" s="352"/>
      <c r="F814" s="352"/>
      <c r="G814" s="352"/>
      <c r="H814" s="352"/>
      <c r="I814" s="352"/>
      <c r="J814" s="352"/>
      <c r="K814" s="352"/>
      <c r="L814" s="352"/>
      <c r="M814" s="352"/>
      <c r="N814" s="352"/>
      <c r="O814" s="352"/>
      <c r="P814" s="352"/>
      <c r="Q814" s="352"/>
      <c r="R814" s="352"/>
      <c r="S814" s="352"/>
      <c r="T814" s="352"/>
      <c r="U814" s="352"/>
      <c r="V814" s="352"/>
      <c r="W814" s="352"/>
      <c r="X814" s="352"/>
      <c r="Y814" s="352"/>
      <c r="Z814" s="352"/>
    </row>
    <row r="815">
      <c r="A815" s="352"/>
      <c r="B815" s="352"/>
      <c r="C815" s="352"/>
      <c r="D815" s="352"/>
      <c r="E815" s="352"/>
      <c r="F815" s="352"/>
      <c r="G815" s="352"/>
      <c r="H815" s="352"/>
      <c r="I815" s="352"/>
      <c r="J815" s="352"/>
      <c r="K815" s="352"/>
      <c r="L815" s="352"/>
      <c r="M815" s="352"/>
      <c r="N815" s="352"/>
      <c r="O815" s="352"/>
      <c r="P815" s="352"/>
      <c r="Q815" s="352"/>
      <c r="R815" s="352"/>
      <c r="S815" s="352"/>
      <c r="T815" s="352"/>
      <c r="U815" s="352"/>
      <c r="V815" s="352"/>
      <c r="W815" s="352"/>
      <c r="X815" s="352"/>
      <c r="Y815" s="352"/>
      <c r="Z815" s="352"/>
    </row>
    <row r="816">
      <c r="A816" s="352"/>
      <c r="B816" s="352"/>
      <c r="C816" s="352"/>
      <c r="D816" s="352"/>
      <c r="E816" s="352"/>
      <c r="F816" s="352"/>
      <c r="G816" s="352"/>
      <c r="H816" s="352"/>
      <c r="I816" s="352"/>
      <c r="J816" s="352"/>
      <c r="K816" s="352"/>
      <c r="L816" s="352"/>
      <c r="M816" s="352"/>
      <c r="N816" s="352"/>
      <c r="O816" s="352"/>
      <c r="P816" s="352"/>
      <c r="Q816" s="352"/>
      <c r="R816" s="352"/>
      <c r="S816" s="352"/>
      <c r="T816" s="352"/>
      <c r="U816" s="352"/>
      <c r="V816" s="352"/>
      <c r="W816" s="352"/>
      <c r="X816" s="352"/>
      <c r="Y816" s="352"/>
      <c r="Z816" s="352"/>
    </row>
    <row r="817">
      <c r="A817" s="352"/>
      <c r="B817" s="352"/>
      <c r="C817" s="352"/>
      <c r="D817" s="352"/>
      <c r="E817" s="352"/>
      <c r="F817" s="352"/>
      <c r="G817" s="352"/>
      <c r="H817" s="352"/>
      <c r="I817" s="352"/>
      <c r="J817" s="352"/>
      <c r="K817" s="352"/>
      <c r="L817" s="352"/>
      <c r="M817" s="352"/>
      <c r="N817" s="352"/>
      <c r="O817" s="352"/>
      <c r="P817" s="352"/>
      <c r="Q817" s="352"/>
      <c r="R817" s="352"/>
      <c r="S817" s="352"/>
      <c r="T817" s="352"/>
      <c r="U817" s="352"/>
      <c r="V817" s="352"/>
      <c r="W817" s="352"/>
      <c r="X817" s="352"/>
      <c r="Y817" s="352"/>
      <c r="Z817" s="352"/>
    </row>
    <row r="818">
      <c r="A818" s="352"/>
      <c r="B818" s="352"/>
      <c r="C818" s="352"/>
      <c r="D818" s="352"/>
      <c r="E818" s="352"/>
      <c r="F818" s="352"/>
      <c r="G818" s="352"/>
      <c r="H818" s="352"/>
      <c r="I818" s="352"/>
      <c r="J818" s="352"/>
      <c r="K818" s="352"/>
      <c r="L818" s="352"/>
      <c r="M818" s="352"/>
      <c r="N818" s="352"/>
      <c r="O818" s="352"/>
      <c r="P818" s="352"/>
      <c r="Q818" s="352"/>
      <c r="R818" s="352"/>
      <c r="S818" s="352"/>
      <c r="T818" s="352"/>
      <c r="U818" s="352"/>
      <c r="V818" s="352"/>
      <c r="W818" s="352"/>
      <c r="X818" s="352"/>
      <c r="Y818" s="352"/>
      <c r="Z818" s="352"/>
    </row>
    <row r="819">
      <c r="A819" s="352"/>
      <c r="B819" s="352"/>
      <c r="C819" s="352"/>
      <c r="D819" s="352"/>
      <c r="E819" s="352"/>
      <c r="F819" s="352"/>
      <c r="G819" s="352"/>
      <c r="H819" s="352"/>
      <c r="I819" s="352"/>
      <c r="J819" s="352"/>
      <c r="K819" s="352"/>
      <c r="L819" s="352"/>
      <c r="M819" s="352"/>
      <c r="N819" s="352"/>
      <c r="O819" s="352"/>
      <c r="P819" s="352"/>
      <c r="Q819" s="352"/>
      <c r="R819" s="352"/>
      <c r="S819" s="352"/>
      <c r="T819" s="352"/>
      <c r="U819" s="352"/>
      <c r="V819" s="352"/>
      <c r="W819" s="352"/>
      <c r="X819" s="352"/>
      <c r="Y819" s="352"/>
      <c r="Z819" s="352"/>
    </row>
    <row r="820">
      <c r="A820" s="352"/>
      <c r="B820" s="352"/>
      <c r="C820" s="352"/>
      <c r="D820" s="352"/>
      <c r="E820" s="352"/>
      <c r="F820" s="352"/>
      <c r="G820" s="352"/>
      <c r="H820" s="352"/>
      <c r="I820" s="352"/>
      <c r="J820" s="352"/>
      <c r="K820" s="352"/>
      <c r="L820" s="352"/>
      <c r="M820" s="352"/>
      <c r="N820" s="352"/>
      <c r="O820" s="352"/>
      <c r="P820" s="352"/>
      <c r="Q820" s="352"/>
      <c r="R820" s="352"/>
      <c r="S820" s="352"/>
      <c r="T820" s="352"/>
      <c r="U820" s="352"/>
      <c r="V820" s="352"/>
      <c r="W820" s="352"/>
      <c r="X820" s="352"/>
      <c r="Y820" s="352"/>
      <c r="Z820" s="352"/>
    </row>
    <row r="821">
      <c r="A821" s="352"/>
      <c r="B821" s="352"/>
      <c r="C821" s="352"/>
      <c r="D821" s="352"/>
      <c r="E821" s="352"/>
      <c r="F821" s="352"/>
      <c r="G821" s="352"/>
      <c r="H821" s="352"/>
      <c r="I821" s="352"/>
      <c r="J821" s="352"/>
      <c r="K821" s="352"/>
      <c r="L821" s="352"/>
      <c r="M821" s="352"/>
      <c r="N821" s="352"/>
      <c r="O821" s="352"/>
      <c r="P821" s="352"/>
      <c r="Q821" s="352"/>
      <c r="R821" s="352"/>
      <c r="S821" s="352"/>
      <c r="T821" s="352"/>
      <c r="U821" s="352"/>
      <c r="V821" s="352"/>
      <c r="W821" s="352"/>
      <c r="X821" s="352"/>
      <c r="Y821" s="352"/>
      <c r="Z821" s="352"/>
    </row>
    <row r="822">
      <c r="A822" s="352"/>
      <c r="B822" s="352"/>
      <c r="C822" s="352"/>
      <c r="D822" s="352"/>
      <c r="E822" s="352"/>
      <c r="F822" s="352"/>
      <c r="G822" s="352"/>
      <c r="H822" s="352"/>
      <c r="I822" s="352"/>
      <c r="J822" s="352"/>
      <c r="K822" s="352"/>
      <c r="L822" s="352"/>
      <c r="M822" s="352"/>
      <c r="N822" s="352"/>
      <c r="O822" s="352"/>
      <c r="P822" s="352"/>
      <c r="Q822" s="352"/>
      <c r="R822" s="352"/>
      <c r="S822" s="352"/>
      <c r="T822" s="352"/>
      <c r="U822" s="352"/>
      <c r="V822" s="352"/>
      <c r="W822" s="352"/>
      <c r="X822" s="352"/>
      <c r="Y822" s="352"/>
      <c r="Z822" s="352"/>
    </row>
    <row r="823">
      <c r="A823" s="352"/>
      <c r="B823" s="352"/>
      <c r="C823" s="352"/>
      <c r="D823" s="352"/>
      <c r="E823" s="352"/>
      <c r="F823" s="352"/>
      <c r="G823" s="352"/>
      <c r="H823" s="352"/>
      <c r="I823" s="352"/>
      <c r="J823" s="352"/>
      <c r="K823" s="352"/>
      <c r="L823" s="352"/>
      <c r="M823" s="352"/>
      <c r="N823" s="352"/>
      <c r="O823" s="352"/>
      <c r="P823" s="352"/>
      <c r="Q823" s="352"/>
      <c r="R823" s="352"/>
      <c r="S823" s="352"/>
      <c r="T823" s="352"/>
      <c r="U823" s="352"/>
      <c r="V823" s="352"/>
      <c r="W823" s="352"/>
      <c r="X823" s="352"/>
      <c r="Y823" s="352"/>
      <c r="Z823" s="352"/>
    </row>
    <row r="824">
      <c r="A824" s="352"/>
      <c r="B824" s="352"/>
      <c r="C824" s="352"/>
      <c r="D824" s="352"/>
      <c r="E824" s="352"/>
      <c r="F824" s="352"/>
      <c r="G824" s="352"/>
      <c r="H824" s="352"/>
      <c r="I824" s="352"/>
      <c r="J824" s="352"/>
      <c r="K824" s="352"/>
      <c r="L824" s="352"/>
      <c r="M824" s="352"/>
      <c r="N824" s="352"/>
      <c r="O824" s="352"/>
      <c r="P824" s="352"/>
      <c r="Q824" s="352"/>
      <c r="R824" s="352"/>
      <c r="S824" s="352"/>
      <c r="T824" s="352"/>
      <c r="U824" s="352"/>
      <c r="V824" s="352"/>
      <c r="W824" s="352"/>
      <c r="X824" s="352"/>
      <c r="Y824" s="352"/>
      <c r="Z824" s="352"/>
    </row>
    <row r="825">
      <c r="A825" s="352"/>
      <c r="B825" s="352"/>
      <c r="C825" s="352"/>
      <c r="D825" s="352"/>
      <c r="E825" s="352"/>
      <c r="F825" s="352"/>
      <c r="G825" s="352"/>
      <c r="H825" s="352"/>
      <c r="I825" s="352"/>
      <c r="J825" s="352"/>
      <c r="K825" s="352"/>
      <c r="L825" s="352"/>
      <c r="M825" s="352"/>
      <c r="N825" s="352"/>
      <c r="O825" s="352"/>
      <c r="P825" s="352"/>
      <c r="Q825" s="352"/>
      <c r="R825" s="352"/>
      <c r="S825" s="352"/>
      <c r="T825" s="352"/>
      <c r="U825" s="352"/>
      <c r="V825" s="352"/>
      <c r="W825" s="352"/>
      <c r="X825" s="352"/>
      <c r="Y825" s="352"/>
      <c r="Z825" s="352"/>
    </row>
    <row r="826">
      <c r="A826" s="352"/>
      <c r="B826" s="352"/>
      <c r="C826" s="352"/>
      <c r="D826" s="352"/>
      <c r="E826" s="352"/>
      <c r="F826" s="352"/>
      <c r="G826" s="352"/>
      <c r="H826" s="352"/>
      <c r="I826" s="352"/>
      <c r="J826" s="352"/>
      <c r="K826" s="352"/>
      <c r="L826" s="352"/>
      <c r="M826" s="352"/>
      <c r="N826" s="352"/>
      <c r="O826" s="352"/>
      <c r="P826" s="352"/>
      <c r="Q826" s="352"/>
      <c r="R826" s="352"/>
      <c r="S826" s="352"/>
      <c r="T826" s="352"/>
      <c r="U826" s="352"/>
      <c r="V826" s="352"/>
      <c r="W826" s="352"/>
      <c r="X826" s="352"/>
      <c r="Y826" s="352"/>
      <c r="Z826" s="352"/>
    </row>
    <row r="827">
      <c r="A827" s="352"/>
      <c r="B827" s="352"/>
      <c r="C827" s="352"/>
      <c r="D827" s="352"/>
      <c r="E827" s="352"/>
      <c r="F827" s="352"/>
      <c r="G827" s="352"/>
      <c r="H827" s="352"/>
      <c r="I827" s="352"/>
      <c r="J827" s="352"/>
      <c r="K827" s="352"/>
      <c r="L827" s="352"/>
      <c r="M827" s="352"/>
      <c r="N827" s="352"/>
      <c r="O827" s="352"/>
      <c r="P827" s="352"/>
      <c r="Q827" s="352"/>
      <c r="R827" s="352"/>
      <c r="S827" s="352"/>
      <c r="T827" s="352"/>
      <c r="U827" s="352"/>
      <c r="V827" s="352"/>
      <c r="W827" s="352"/>
      <c r="X827" s="352"/>
      <c r="Y827" s="352"/>
      <c r="Z827" s="352"/>
    </row>
    <row r="828">
      <c r="A828" s="352"/>
      <c r="B828" s="352"/>
      <c r="C828" s="352"/>
      <c r="D828" s="352"/>
      <c r="E828" s="352"/>
      <c r="F828" s="352"/>
      <c r="G828" s="352"/>
      <c r="H828" s="352"/>
      <c r="I828" s="352"/>
      <c r="J828" s="352"/>
      <c r="K828" s="352"/>
      <c r="L828" s="352"/>
      <c r="M828" s="352"/>
      <c r="N828" s="352"/>
      <c r="O828" s="352"/>
      <c r="P828" s="352"/>
      <c r="Q828" s="352"/>
      <c r="R828" s="352"/>
      <c r="S828" s="352"/>
      <c r="T828" s="352"/>
      <c r="U828" s="352"/>
      <c r="V828" s="352"/>
      <c r="W828" s="352"/>
      <c r="X828" s="352"/>
      <c r="Y828" s="352"/>
      <c r="Z828" s="352"/>
    </row>
    <row r="829">
      <c r="A829" s="352"/>
      <c r="B829" s="352"/>
      <c r="C829" s="352"/>
      <c r="D829" s="352"/>
      <c r="E829" s="352"/>
      <c r="F829" s="352"/>
      <c r="G829" s="352"/>
      <c r="H829" s="352"/>
      <c r="I829" s="352"/>
      <c r="J829" s="352"/>
      <c r="K829" s="352"/>
      <c r="L829" s="352"/>
      <c r="M829" s="352"/>
      <c r="N829" s="352"/>
      <c r="O829" s="352"/>
      <c r="P829" s="352"/>
      <c r="Q829" s="352"/>
      <c r="R829" s="352"/>
      <c r="S829" s="352"/>
      <c r="T829" s="352"/>
      <c r="U829" s="352"/>
      <c r="V829" s="352"/>
      <c r="W829" s="352"/>
      <c r="X829" s="352"/>
      <c r="Y829" s="352"/>
      <c r="Z829" s="352"/>
    </row>
    <row r="830">
      <c r="A830" s="352"/>
      <c r="B830" s="352"/>
      <c r="C830" s="352"/>
      <c r="D830" s="352"/>
      <c r="E830" s="352"/>
      <c r="F830" s="352"/>
      <c r="G830" s="352"/>
      <c r="H830" s="352"/>
      <c r="I830" s="352"/>
      <c r="J830" s="352"/>
      <c r="K830" s="352"/>
      <c r="L830" s="352"/>
      <c r="M830" s="352"/>
      <c r="N830" s="352"/>
      <c r="O830" s="352"/>
      <c r="P830" s="352"/>
      <c r="Q830" s="352"/>
      <c r="R830" s="352"/>
      <c r="S830" s="352"/>
      <c r="T830" s="352"/>
      <c r="U830" s="352"/>
      <c r="V830" s="352"/>
      <c r="W830" s="352"/>
      <c r="X830" s="352"/>
      <c r="Y830" s="352"/>
      <c r="Z830" s="352"/>
    </row>
    <row r="831">
      <c r="A831" s="352"/>
      <c r="B831" s="352"/>
      <c r="C831" s="352"/>
      <c r="D831" s="352"/>
      <c r="E831" s="352"/>
      <c r="F831" s="352"/>
      <c r="G831" s="352"/>
      <c r="H831" s="352"/>
      <c r="I831" s="352"/>
      <c r="J831" s="352"/>
      <c r="K831" s="352"/>
      <c r="L831" s="352"/>
      <c r="M831" s="352"/>
      <c r="N831" s="352"/>
      <c r="O831" s="352"/>
      <c r="P831" s="352"/>
      <c r="Q831" s="352"/>
      <c r="R831" s="352"/>
      <c r="S831" s="352"/>
      <c r="T831" s="352"/>
      <c r="U831" s="352"/>
      <c r="V831" s="352"/>
      <c r="W831" s="352"/>
      <c r="X831" s="352"/>
      <c r="Y831" s="352"/>
      <c r="Z831" s="352"/>
    </row>
    <row r="832">
      <c r="A832" s="352"/>
      <c r="B832" s="352"/>
      <c r="C832" s="352"/>
      <c r="D832" s="352"/>
      <c r="E832" s="352"/>
      <c r="F832" s="352"/>
      <c r="G832" s="352"/>
      <c r="H832" s="352"/>
      <c r="I832" s="352"/>
      <c r="J832" s="352"/>
      <c r="K832" s="352"/>
      <c r="L832" s="352"/>
      <c r="M832" s="352"/>
      <c r="N832" s="352"/>
      <c r="O832" s="352"/>
      <c r="P832" s="352"/>
      <c r="Q832" s="352"/>
      <c r="R832" s="352"/>
      <c r="S832" s="352"/>
      <c r="T832" s="352"/>
      <c r="U832" s="352"/>
      <c r="V832" s="352"/>
      <c r="W832" s="352"/>
      <c r="X832" s="352"/>
      <c r="Y832" s="352"/>
      <c r="Z832" s="352"/>
    </row>
    <row r="833">
      <c r="A833" s="352"/>
      <c r="B833" s="352"/>
      <c r="C833" s="352"/>
      <c r="D833" s="352"/>
      <c r="E833" s="352"/>
      <c r="F833" s="352"/>
      <c r="G833" s="352"/>
      <c r="H833" s="352"/>
      <c r="I833" s="352"/>
      <c r="J833" s="352"/>
      <c r="K833" s="352"/>
      <c r="L833" s="352"/>
      <c r="M833" s="352"/>
      <c r="N833" s="352"/>
      <c r="O833" s="352"/>
      <c r="P833" s="352"/>
      <c r="Q833" s="352"/>
      <c r="R833" s="352"/>
      <c r="S833" s="352"/>
      <c r="T833" s="352"/>
      <c r="U833" s="352"/>
      <c r="V833" s="352"/>
      <c r="W833" s="352"/>
      <c r="X833" s="352"/>
      <c r="Y833" s="352"/>
      <c r="Z833" s="352"/>
    </row>
    <row r="834">
      <c r="A834" s="352"/>
      <c r="B834" s="352"/>
      <c r="C834" s="352"/>
      <c r="D834" s="352"/>
      <c r="E834" s="352"/>
      <c r="F834" s="352"/>
      <c r="G834" s="352"/>
      <c r="H834" s="352"/>
      <c r="I834" s="352"/>
      <c r="J834" s="352"/>
      <c r="K834" s="352"/>
      <c r="L834" s="352"/>
      <c r="M834" s="352"/>
      <c r="N834" s="352"/>
      <c r="O834" s="352"/>
      <c r="P834" s="352"/>
      <c r="Q834" s="352"/>
      <c r="R834" s="352"/>
      <c r="S834" s="352"/>
      <c r="T834" s="352"/>
      <c r="U834" s="352"/>
      <c r="V834" s="352"/>
      <c r="W834" s="352"/>
      <c r="X834" s="352"/>
      <c r="Y834" s="352"/>
      <c r="Z834" s="352"/>
    </row>
    <row r="835">
      <c r="A835" s="352"/>
      <c r="B835" s="352"/>
      <c r="C835" s="352"/>
      <c r="D835" s="352"/>
      <c r="E835" s="352"/>
      <c r="F835" s="352"/>
      <c r="G835" s="352"/>
      <c r="H835" s="352"/>
      <c r="I835" s="352"/>
      <c r="J835" s="352"/>
      <c r="K835" s="352"/>
      <c r="L835" s="352"/>
      <c r="M835" s="352"/>
      <c r="N835" s="352"/>
      <c r="O835" s="352"/>
      <c r="P835" s="352"/>
      <c r="Q835" s="352"/>
      <c r="R835" s="352"/>
      <c r="S835" s="352"/>
      <c r="T835" s="352"/>
      <c r="U835" s="352"/>
      <c r="V835" s="352"/>
      <c r="W835" s="352"/>
      <c r="X835" s="352"/>
      <c r="Y835" s="352"/>
      <c r="Z835" s="352"/>
    </row>
    <row r="836">
      <c r="A836" s="352"/>
      <c r="B836" s="352"/>
      <c r="C836" s="352"/>
      <c r="D836" s="352"/>
      <c r="E836" s="352"/>
      <c r="F836" s="352"/>
      <c r="G836" s="352"/>
      <c r="H836" s="352"/>
      <c r="I836" s="352"/>
      <c r="J836" s="352"/>
      <c r="K836" s="352"/>
      <c r="L836" s="352"/>
      <c r="M836" s="352"/>
      <c r="N836" s="352"/>
      <c r="O836" s="352"/>
      <c r="P836" s="352"/>
      <c r="Q836" s="352"/>
      <c r="R836" s="352"/>
      <c r="S836" s="352"/>
      <c r="T836" s="352"/>
      <c r="U836" s="352"/>
      <c r="V836" s="352"/>
      <c r="W836" s="352"/>
      <c r="X836" s="352"/>
      <c r="Y836" s="352"/>
      <c r="Z836" s="352"/>
    </row>
    <row r="837">
      <c r="A837" s="352"/>
      <c r="B837" s="352"/>
      <c r="C837" s="352"/>
      <c r="D837" s="352"/>
      <c r="E837" s="352"/>
      <c r="F837" s="352"/>
      <c r="G837" s="352"/>
      <c r="H837" s="352"/>
      <c r="I837" s="352"/>
      <c r="J837" s="352"/>
      <c r="K837" s="352"/>
      <c r="L837" s="352"/>
      <c r="M837" s="352"/>
      <c r="N837" s="352"/>
      <c r="O837" s="352"/>
      <c r="P837" s="352"/>
      <c r="Q837" s="352"/>
      <c r="R837" s="352"/>
      <c r="S837" s="352"/>
      <c r="T837" s="352"/>
      <c r="U837" s="352"/>
      <c r="V837" s="352"/>
      <c r="W837" s="352"/>
      <c r="X837" s="352"/>
      <c r="Y837" s="352"/>
      <c r="Z837" s="352"/>
    </row>
    <row r="838">
      <c r="A838" s="352"/>
      <c r="B838" s="352"/>
      <c r="C838" s="352"/>
      <c r="D838" s="352"/>
      <c r="E838" s="352"/>
      <c r="F838" s="352"/>
      <c r="G838" s="352"/>
      <c r="H838" s="352"/>
      <c r="I838" s="352"/>
      <c r="J838" s="352"/>
      <c r="K838" s="352"/>
      <c r="L838" s="352"/>
      <c r="M838" s="352"/>
      <c r="N838" s="352"/>
      <c r="O838" s="352"/>
      <c r="P838" s="352"/>
      <c r="Q838" s="352"/>
      <c r="R838" s="352"/>
      <c r="S838" s="352"/>
      <c r="T838" s="352"/>
      <c r="U838" s="352"/>
      <c r="V838" s="352"/>
      <c r="W838" s="352"/>
      <c r="X838" s="352"/>
      <c r="Y838" s="352"/>
      <c r="Z838" s="352"/>
    </row>
    <row r="839">
      <c r="A839" s="352"/>
      <c r="B839" s="352"/>
      <c r="C839" s="352"/>
      <c r="D839" s="352"/>
      <c r="E839" s="352"/>
      <c r="F839" s="352"/>
      <c r="G839" s="352"/>
      <c r="H839" s="352"/>
      <c r="I839" s="352"/>
      <c r="J839" s="352"/>
      <c r="K839" s="352"/>
      <c r="L839" s="352"/>
      <c r="M839" s="352"/>
      <c r="N839" s="352"/>
      <c r="O839" s="352"/>
      <c r="P839" s="352"/>
      <c r="Q839" s="352"/>
      <c r="R839" s="352"/>
      <c r="S839" s="352"/>
      <c r="T839" s="352"/>
      <c r="U839" s="352"/>
      <c r="V839" s="352"/>
      <c r="W839" s="352"/>
      <c r="X839" s="352"/>
      <c r="Y839" s="352"/>
      <c r="Z839" s="352"/>
    </row>
    <row r="840">
      <c r="A840" s="352"/>
      <c r="B840" s="352"/>
      <c r="C840" s="352"/>
      <c r="D840" s="352"/>
      <c r="E840" s="352"/>
      <c r="F840" s="352"/>
      <c r="G840" s="352"/>
      <c r="H840" s="352"/>
      <c r="I840" s="352"/>
      <c r="J840" s="352"/>
      <c r="K840" s="352"/>
      <c r="L840" s="352"/>
      <c r="M840" s="352"/>
      <c r="N840" s="352"/>
      <c r="O840" s="352"/>
      <c r="P840" s="352"/>
      <c r="Q840" s="352"/>
      <c r="R840" s="352"/>
      <c r="S840" s="352"/>
      <c r="T840" s="352"/>
      <c r="U840" s="352"/>
      <c r="V840" s="352"/>
      <c r="W840" s="352"/>
      <c r="X840" s="352"/>
      <c r="Y840" s="352"/>
      <c r="Z840" s="352"/>
    </row>
    <row r="841">
      <c r="A841" s="352"/>
      <c r="B841" s="352"/>
      <c r="C841" s="352"/>
      <c r="D841" s="352"/>
      <c r="E841" s="352"/>
      <c r="F841" s="352"/>
      <c r="G841" s="352"/>
      <c r="H841" s="352"/>
      <c r="I841" s="352"/>
      <c r="J841" s="352"/>
      <c r="K841" s="352"/>
      <c r="L841" s="352"/>
      <c r="M841" s="352"/>
      <c r="N841" s="352"/>
      <c r="O841" s="352"/>
      <c r="P841" s="352"/>
      <c r="Q841" s="352"/>
      <c r="R841" s="352"/>
      <c r="S841" s="352"/>
      <c r="T841" s="352"/>
      <c r="U841" s="352"/>
      <c r="V841" s="352"/>
      <c r="W841" s="352"/>
      <c r="X841" s="352"/>
      <c r="Y841" s="352"/>
      <c r="Z841" s="352"/>
    </row>
    <row r="842">
      <c r="A842" s="352"/>
      <c r="B842" s="352"/>
      <c r="C842" s="352"/>
      <c r="D842" s="352"/>
      <c r="E842" s="352"/>
      <c r="F842" s="352"/>
      <c r="G842" s="352"/>
      <c r="H842" s="352"/>
      <c r="I842" s="352"/>
      <c r="J842" s="352"/>
      <c r="K842" s="352"/>
      <c r="L842" s="352"/>
      <c r="M842" s="352"/>
      <c r="N842" s="352"/>
      <c r="O842" s="352"/>
      <c r="P842" s="352"/>
      <c r="Q842" s="352"/>
      <c r="R842" s="352"/>
      <c r="S842" s="352"/>
      <c r="T842" s="352"/>
      <c r="U842" s="352"/>
      <c r="V842" s="352"/>
      <c r="W842" s="352"/>
      <c r="X842" s="352"/>
      <c r="Y842" s="352"/>
      <c r="Z842" s="352"/>
    </row>
    <row r="843">
      <c r="A843" s="352"/>
      <c r="B843" s="352"/>
      <c r="C843" s="352"/>
      <c r="D843" s="352"/>
      <c r="E843" s="352"/>
      <c r="F843" s="352"/>
      <c r="G843" s="352"/>
      <c r="H843" s="352"/>
      <c r="I843" s="352"/>
      <c r="J843" s="352"/>
      <c r="K843" s="352"/>
      <c r="L843" s="352"/>
      <c r="M843" s="352"/>
      <c r="N843" s="352"/>
      <c r="O843" s="352"/>
      <c r="P843" s="352"/>
      <c r="Q843" s="352"/>
      <c r="R843" s="352"/>
      <c r="S843" s="352"/>
      <c r="T843" s="352"/>
      <c r="U843" s="352"/>
      <c r="V843" s="352"/>
      <c r="W843" s="352"/>
      <c r="X843" s="352"/>
      <c r="Y843" s="352"/>
      <c r="Z843" s="352"/>
    </row>
    <row r="844">
      <c r="A844" s="352"/>
      <c r="B844" s="352"/>
      <c r="C844" s="352"/>
      <c r="D844" s="352"/>
      <c r="E844" s="352"/>
      <c r="F844" s="352"/>
      <c r="G844" s="352"/>
      <c r="H844" s="352"/>
      <c r="I844" s="352"/>
      <c r="J844" s="352"/>
      <c r="K844" s="352"/>
      <c r="L844" s="352"/>
      <c r="M844" s="352"/>
      <c r="N844" s="352"/>
      <c r="O844" s="352"/>
      <c r="P844" s="352"/>
      <c r="Q844" s="352"/>
      <c r="R844" s="352"/>
      <c r="S844" s="352"/>
      <c r="T844" s="352"/>
      <c r="U844" s="352"/>
      <c r="V844" s="352"/>
      <c r="W844" s="352"/>
      <c r="X844" s="352"/>
      <c r="Y844" s="352"/>
      <c r="Z844" s="352"/>
    </row>
    <row r="845">
      <c r="A845" s="352"/>
      <c r="B845" s="352"/>
      <c r="C845" s="352"/>
      <c r="D845" s="352"/>
      <c r="E845" s="352"/>
      <c r="F845" s="352"/>
      <c r="G845" s="352"/>
      <c r="H845" s="352"/>
      <c r="I845" s="352"/>
      <c r="J845" s="352"/>
      <c r="K845" s="352"/>
      <c r="L845" s="352"/>
      <c r="M845" s="352"/>
      <c r="N845" s="352"/>
      <c r="O845" s="352"/>
      <c r="P845" s="352"/>
      <c r="Q845" s="352"/>
      <c r="R845" s="352"/>
      <c r="S845" s="352"/>
      <c r="T845" s="352"/>
      <c r="U845" s="352"/>
      <c r="V845" s="352"/>
      <c r="W845" s="352"/>
      <c r="X845" s="352"/>
      <c r="Y845" s="352"/>
      <c r="Z845" s="352"/>
    </row>
    <row r="846">
      <c r="A846" s="352"/>
      <c r="B846" s="352"/>
      <c r="C846" s="352"/>
      <c r="D846" s="352"/>
      <c r="E846" s="352"/>
      <c r="F846" s="352"/>
      <c r="G846" s="352"/>
      <c r="H846" s="352"/>
      <c r="I846" s="352"/>
      <c r="J846" s="352"/>
      <c r="K846" s="352"/>
      <c r="L846" s="352"/>
      <c r="M846" s="352"/>
      <c r="N846" s="352"/>
      <c r="O846" s="352"/>
      <c r="P846" s="352"/>
      <c r="Q846" s="352"/>
      <c r="R846" s="352"/>
      <c r="S846" s="352"/>
      <c r="T846" s="352"/>
      <c r="U846" s="352"/>
      <c r="V846" s="352"/>
      <c r="W846" s="352"/>
      <c r="X846" s="352"/>
      <c r="Y846" s="352"/>
      <c r="Z846" s="352"/>
    </row>
    <row r="847">
      <c r="A847" s="352"/>
      <c r="B847" s="352"/>
      <c r="C847" s="352"/>
      <c r="D847" s="352"/>
      <c r="E847" s="352"/>
      <c r="F847" s="352"/>
      <c r="G847" s="352"/>
      <c r="H847" s="352"/>
      <c r="I847" s="352"/>
      <c r="J847" s="352"/>
      <c r="K847" s="352"/>
      <c r="L847" s="352"/>
      <c r="M847" s="352"/>
      <c r="N847" s="352"/>
      <c r="O847" s="352"/>
      <c r="P847" s="352"/>
      <c r="Q847" s="352"/>
      <c r="R847" s="352"/>
      <c r="S847" s="352"/>
      <c r="T847" s="352"/>
      <c r="U847" s="352"/>
      <c r="V847" s="352"/>
      <c r="W847" s="352"/>
      <c r="X847" s="352"/>
      <c r="Y847" s="352"/>
      <c r="Z847" s="352"/>
    </row>
    <row r="848">
      <c r="A848" s="352"/>
      <c r="B848" s="352"/>
      <c r="C848" s="352"/>
      <c r="D848" s="352"/>
      <c r="E848" s="352"/>
      <c r="F848" s="352"/>
      <c r="G848" s="352"/>
      <c r="H848" s="352"/>
      <c r="I848" s="352"/>
      <c r="J848" s="352"/>
      <c r="K848" s="352"/>
      <c r="L848" s="352"/>
      <c r="M848" s="352"/>
      <c r="N848" s="352"/>
      <c r="O848" s="352"/>
      <c r="P848" s="352"/>
      <c r="Q848" s="352"/>
      <c r="R848" s="352"/>
      <c r="S848" s="352"/>
      <c r="T848" s="352"/>
      <c r="U848" s="352"/>
      <c r="V848" s="352"/>
      <c r="W848" s="352"/>
      <c r="X848" s="352"/>
      <c r="Y848" s="352"/>
      <c r="Z848" s="352"/>
    </row>
    <row r="849">
      <c r="A849" s="352"/>
      <c r="B849" s="352"/>
      <c r="C849" s="352"/>
      <c r="D849" s="352"/>
      <c r="E849" s="352"/>
      <c r="F849" s="352"/>
      <c r="G849" s="352"/>
      <c r="H849" s="352"/>
      <c r="I849" s="352"/>
      <c r="J849" s="352"/>
      <c r="K849" s="352"/>
      <c r="L849" s="352"/>
      <c r="M849" s="352"/>
      <c r="N849" s="352"/>
      <c r="O849" s="352"/>
      <c r="P849" s="352"/>
      <c r="Q849" s="352"/>
      <c r="R849" s="352"/>
      <c r="S849" s="352"/>
      <c r="T849" s="352"/>
      <c r="U849" s="352"/>
      <c r="V849" s="352"/>
      <c r="W849" s="352"/>
      <c r="X849" s="352"/>
      <c r="Y849" s="352"/>
      <c r="Z849" s="352"/>
    </row>
    <row r="850">
      <c r="A850" s="352"/>
      <c r="B850" s="352"/>
      <c r="C850" s="352"/>
      <c r="D850" s="352"/>
      <c r="E850" s="352"/>
      <c r="F850" s="352"/>
      <c r="G850" s="352"/>
      <c r="H850" s="352"/>
      <c r="I850" s="352"/>
      <c r="J850" s="352"/>
      <c r="K850" s="352"/>
      <c r="L850" s="352"/>
      <c r="M850" s="352"/>
      <c r="N850" s="352"/>
      <c r="O850" s="352"/>
      <c r="P850" s="352"/>
      <c r="Q850" s="352"/>
      <c r="R850" s="352"/>
      <c r="S850" s="352"/>
      <c r="T850" s="352"/>
      <c r="U850" s="352"/>
      <c r="V850" s="352"/>
      <c r="W850" s="352"/>
      <c r="X850" s="352"/>
      <c r="Y850" s="352"/>
      <c r="Z850" s="352"/>
    </row>
    <row r="851">
      <c r="A851" s="352"/>
      <c r="B851" s="352"/>
      <c r="C851" s="352"/>
      <c r="D851" s="352"/>
      <c r="E851" s="352"/>
      <c r="F851" s="352"/>
      <c r="G851" s="352"/>
      <c r="H851" s="352"/>
      <c r="I851" s="352"/>
      <c r="J851" s="352"/>
      <c r="K851" s="352"/>
      <c r="L851" s="352"/>
      <c r="M851" s="352"/>
      <c r="N851" s="352"/>
      <c r="O851" s="352"/>
      <c r="P851" s="352"/>
      <c r="Q851" s="352"/>
      <c r="R851" s="352"/>
      <c r="S851" s="352"/>
      <c r="T851" s="352"/>
      <c r="U851" s="352"/>
      <c r="V851" s="352"/>
      <c r="W851" s="352"/>
      <c r="X851" s="352"/>
      <c r="Y851" s="352"/>
      <c r="Z851" s="352"/>
    </row>
    <row r="852">
      <c r="A852" s="352"/>
      <c r="B852" s="352"/>
      <c r="C852" s="352"/>
      <c r="D852" s="352"/>
      <c r="E852" s="352"/>
      <c r="F852" s="352"/>
      <c r="G852" s="352"/>
      <c r="H852" s="352"/>
      <c r="I852" s="352"/>
      <c r="J852" s="352"/>
      <c r="K852" s="352"/>
      <c r="L852" s="352"/>
      <c r="M852" s="352"/>
      <c r="N852" s="352"/>
      <c r="O852" s="352"/>
      <c r="P852" s="352"/>
      <c r="Q852" s="352"/>
      <c r="R852" s="352"/>
      <c r="S852" s="352"/>
      <c r="T852" s="352"/>
      <c r="U852" s="352"/>
      <c r="V852" s="352"/>
      <c r="W852" s="352"/>
      <c r="X852" s="352"/>
      <c r="Y852" s="352"/>
      <c r="Z852" s="352"/>
    </row>
    <row r="853">
      <c r="A853" s="352"/>
      <c r="B853" s="352"/>
      <c r="C853" s="352"/>
      <c r="D853" s="352"/>
      <c r="E853" s="352"/>
      <c r="F853" s="352"/>
      <c r="G853" s="352"/>
      <c r="H853" s="352"/>
      <c r="I853" s="352"/>
      <c r="J853" s="352"/>
      <c r="K853" s="352"/>
      <c r="L853" s="352"/>
      <c r="M853" s="352"/>
      <c r="N853" s="352"/>
      <c r="O853" s="352"/>
      <c r="P853" s="352"/>
      <c r="Q853" s="352"/>
      <c r="R853" s="352"/>
      <c r="S853" s="352"/>
      <c r="T853" s="352"/>
      <c r="U853" s="352"/>
      <c r="V853" s="352"/>
      <c r="W853" s="352"/>
      <c r="X853" s="352"/>
      <c r="Y853" s="352"/>
      <c r="Z853" s="352"/>
    </row>
    <row r="854">
      <c r="A854" s="352"/>
      <c r="B854" s="352"/>
      <c r="C854" s="352"/>
      <c r="D854" s="352"/>
      <c r="E854" s="352"/>
      <c r="F854" s="352"/>
      <c r="G854" s="352"/>
      <c r="H854" s="352"/>
      <c r="I854" s="352"/>
      <c r="J854" s="352"/>
      <c r="K854" s="352"/>
      <c r="L854" s="352"/>
      <c r="M854" s="352"/>
      <c r="N854" s="352"/>
      <c r="O854" s="352"/>
      <c r="P854" s="352"/>
      <c r="Q854" s="352"/>
      <c r="R854" s="352"/>
      <c r="S854" s="352"/>
      <c r="T854" s="352"/>
      <c r="U854" s="352"/>
      <c r="V854" s="352"/>
      <c r="W854" s="352"/>
      <c r="X854" s="352"/>
      <c r="Y854" s="352"/>
      <c r="Z854" s="352"/>
    </row>
    <row r="855">
      <c r="A855" s="352"/>
      <c r="B855" s="352"/>
      <c r="C855" s="352"/>
      <c r="D855" s="352"/>
      <c r="E855" s="352"/>
      <c r="F855" s="352"/>
      <c r="G855" s="352"/>
      <c r="H855" s="352"/>
      <c r="I855" s="352"/>
      <c r="J855" s="352"/>
      <c r="K855" s="352"/>
      <c r="L855" s="352"/>
      <c r="M855" s="352"/>
      <c r="N855" s="352"/>
      <c r="O855" s="352"/>
      <c r="P855" s="352"/>
      <c r="Q855" s="352"/>
      <c r="R855" s="352"/>
      <c r="S855" s="352"/>
      <c r="T855" s="352"/>
      <c r="U855" s="352"/>
      <c r="V855" s="352"/>
      <c r="W855" s="352"/>
      <c r="X855" s="352"/>
      <c r="Y855" s="352"/>
      <c r="Z855" s="352"/>
    </row>
    <row r="856">
      <c r="A856" s="352"/>
      <c r="B856" s="352"/>
      <c r="C856" s="352"/>
      <c r="D856" s="352"/>
      <c r="E856" s="352"/>
      <c r="F856" s="352"/>
      <c r="G856" s="352"/>
      <c r="H856" s="352"/>
      <c r="I856" s="352"/>
      <c r="J856" s="352"/>
      <c r="K856" s="352"/>
      <c r="L856" s="352"/>
      <c r="M856" s="352"/>
      <c r="N856" s="352"/>
      <c r="O856" s="352"/>
      <c r="P856" s="352"/>
      <c r="Q856" s="352"/>
      <c r="R856" s="352"/>
      <c r="S856" s="352"/>
      <c r="T856" s="352"/>
      <c r="U856" s="352"/>
      <c r="V856" s="352"/>
      <c r="W856" s="352"/>
      <c r="X856" s="352"/>
      <c r="Y856" s="352"/>
      <c r="Z856" s="352"/>
    </row>
    <row r="857">
      <c r="A857" s="352"/>
      <c r="B857" s="352"/>
      <c r="C857" s="352"/>
      <c r="D857" s="352"/>
      <c r="E857" s="352"/>
      <c r="F857" s="352"/>
      <c r="G857" s="352"/>
      <c r="H857" s="352"/>
      <c r="I857" s="352"/>
      <c r="J857" s="352"/>
      <c r="K857" s="352"/>
      <c r="L857" s="352"/>
      <c r="M857" s="352"/>
      <c r="N857" s="352"/>
      <c r="O857" s="352"/>
      <c r="P857" s="352"/>
      <c r="Q857" s="352"/>
      <c r="R857" s="352"/>
      <c r="S857" s="352"/>
      <c r="T857" s="352"/>
      <c r="U857" s="352"/>
      <c r="V857" s="352"/>
      <c r="W857" s="352"/>
      <c r="X857" s="352"/>
      <c r="Y857" s="352"/>
      <c r="Z857" s="352"/>
    </row>
    <row r="858">
      <c r="A858" s="352"/>
      <c r="B858" s="352"/>
      <c r="C858" s="352"/>
      <c r="D858" s="352"/>
      <c r="E858" s="352"/>
      <c r="F858" s="352"/>
      <c r="G858" s="352"/>
      <c r="H858" s="352"/>
      <c r="I858" s="352"/>
      <c r="J858" s="352"/>
      <c r="K858" s="352"/>
      <c r="L858" s="352"/>
      <c r="M858" s="352"/>
      <c r="N858" s="352"/>
      <c r="O858" s="352"/>
      <c r="P858" s="352"/>
      <c r="Q858" s="352"/>
      <c r="R858" s="352"/>
      <c r="S858" s="352"/>
      <c r="T858" s="352"/>
      <c r="U858" s="352"/>
      <c r="V858" s="352"/>
      <c r="W858" s="352"/>
      <c r="X858" s="352"/>
      <c r="Y858" s="352"/>
      <c r="Z858" s="352"/>
    </row>
    <row r="859">
      <c r="A859" s="352"/>
      <c r="B859" s="352"/>
      <c r="C859" s="352"/>
      <c r="D859" s="352"/>
      <c r="E859" s="352"/>
      <c r="F859" s="352"/>
      <c r="G859" s="352"/>
      <c r="H859" s="352"/>
      <c r="I859" s="352"/>
      <c r="J859" s="352"/>
      <c r="K859" s="352"/>
      <c r="L859" s="352"/>
      <c r="M859" s="352"/>
      <c r="N859" s="352"/>
      <c r="O859" s="352"/>
      <c r="P859" s="352"/>
      <c r="Q859" s="352"/>
      <c r="R859" s="352"/>
      <c r="S859" s="352"/>
      <c r="T859" s="352"/>
      <c r="U859" s="352"/>
      <c r="V859" s="352"/>
      <c r="W859" s="352"/>
      <c r="X859" s="352"/>
      <c r="Y859" s="352"/>
      <c r="Z859" s="352"/>
    </row>
    <row r="860">
      <c r="A860" s="352"/>
      <c r="B860" s="352"/>
      <c r="C860" s="352"/>
      <c r="D860" s="352"/>
      <c r="E860" s="352"/>
      <c r="F860" s="352"/>
      <c r="G860" s="352"/>
      <c r="H860" s="352"/>
      <c r="I860" s="352"/>
      <c r="J860" s="352"/>
      <c r="K860" s="352"/>
      <c r="L860" s="352"/>
      <c r="M860" s="352"/>
      <c r="N860" s="352"/>
      <c r="O860" s="352"/>
      <c r="P860" s="352"/>
      <c r="Q860" s="352"/>
      <c r="R860" s="352"/>
      <c r="S860" s="352"/>
      <c r="T860" s="352"/>
      <c r="U860" s="352"/>
      <c r="V860" s="352"/>
      <c r="W860" s="352"/>
      <c r="X860" s="352"/>
      <c r="Y860" s="352"/>
      <c r="Z860" s="352"/>
    </row>
    <row r="861">
      <c r="A861" s="352"/>
      <c r="B861" s="352"/>
      <c r="C861" s="352"/>
      <c r="D861" s="352"/>
      <c r="E861" s="352"/>
      <c r="F861" s="352"/>
      <c r="G861" s="352"/>
      <c r="H861" s="352"/>
      <c r="I861" s="352"/>
      <c r="J861" s="352"/>
      <c r="K861" s="352"/>
      <c r="L861" s="352"/>
      <c r="M861" s="352"/>
      <c r="N861" s="352"/>
      <c r="O861" s="352"/>
      <c r="P861" s="352"/>
      <c r="Q861" s="352"/>
      <c r="R861" s="352"/>
      <c r="S861" s="352"/>
      <c r="T861" s="352"/>
      <c r="U861" s="352"/>
      <c r="V861" s="352"/>
      <c r="W861" s="352"/>
      <c r="X861" s="352"/>
      <c r="Y861" s="352"/>
      <c r="Z861" s="352"/>
    </row>
    <row r="862">
      <c r="A862" s="352"/>
      <c r="B862" s="352"/>
      <c r="C862" s="352"/>
      <c r="D862" s="352"/>
      <c r="E862" s="352"/>
      <c r="F862" s="352"/>
      <c r="G862" s="352"/>
      <c r="H862" s="352"/>
      <c r="I862" s="352"/>
      <c r="J862" s="352"/>
      <c r="K862" s="352"/>
      <c r="L862" s="352"/>
      <c r="M862" s="352"/>
      <c r="N862" s="352"/>
      <c r="O862" s="352"/>
      <c r="P862" s="352"/>
      <c r="Q862" s="352"/>
      <c r="R862" s="352"/>
      <c r="S862" s="352"/>
      <c r="T862" s="352"/>
      <c r="U862" s="352"/>
      <c r="V862" s="352"/>
      <c r="W862" s="352"/>
      <c r="X862" s="352"/>
      <c r="Y862" s="352"/>
      <c r="Z862" s="352"/>
    </row>
    <row r="863">
      <c r="A863" s="352"/>
      <c r="B863" s="352"/>
      <c r="C863" s="352"/>
      <c r="D863" s="352"/>
      <c r="E863" s="352"/>
      <c r="F863" s="352"/>
      <c r="G863" s="352"/>
      <c r="H863" s="352"/>
      <c r="I863" s="352"/>
      <c r="J863" s="352"/>
      <c r="K863" s="352"/>
      <c r="L863" s="352"/>
      <c r="M863" s="352"/>
      <c r="N863" s="352"/>
      <c r="O863" s="352"/>
      <c r="P863" s="352"/>
      <c r="Q863" s="352"/>
      <c r="R863" s="352"/>
      <c r="S863" s="352"/>
      <c r="T863" s="352"/>
      <c r="U863" s="352"/>
      <c r="V863" s="352"/>
      <c r="W863" s="352"/>
      <c r="X863" s="352"/>
      <c r="Y863" s="352"/>
      <c r="Z863" s="352"/>
    </row>
    <row r="864">
      <c r="A864" s="352"/>
      <c r="B864" s="352"/>
      <c r="C864" s="352"/>
      <c r="D864" s="352"/>
      <c r="E864" s="352"/>
      <c r="F864" s="352"/>
      <c r="G864" s="352"/>
      <c r="H864" s="352"/>
      <c r="I864" s="352"/>
      <c r="J864" s="352"/>
      <c r="K864" s="352"/>
      <c r="L864" s="352"/>
      <c r="M864" s="352"/>
      <c r="N864" s="352"/>
      <c r="O864" s="352"/>
      <c r="P864" s="352"/>
      <c r="Q864" s="352"/>
      <c r="R864" s="352"/>
      <c r="S864" s="352"/>
      <c r="T864" s="352"/>
      <c r="U864" s="352"/>
      <c r="V864" s="352"/>
      <c r="W864" s="352"/>
      <c r="X864" s="352"/>
      <c r="Y864" s="352"/>
      <c r="Z864" s="352"/>
    </row>
    <row r="865">
      <c r="A865" s="352"/>
      <c r="B865" s="352"/>
      <c r="C865" s="352"/>
      <c r="D865" s="352"/>
      <c r="E865" s="352"/>
      <c r="F865" s="352"/>
      <c r="G865" s="352"/>
      <c r="H865" s="352"/>
      <c r="I865" s="352"/>
      <c r="J865" s="352"/>
      <c r="K865" s="352"/>
      <c r="L865" s="352"/>
      <c r="M865" s="352"/>
      <c r="N865" s="352"/>
      <c r="O865" s="352"/>
      <c r="P865" s="352"/>
      <c r="Q865" s="352"/>
      <c r="R865" s="352"/>
      <c r="S865" s="352"/>
      <c r="T865" s="352"/>
      <c r="U865" s="352"/>
      <c r="V865" s="352"/>
      <c r="W865" s="352"/>
      <c r="X865" s="352"/>
      <c r="Y865" s="352"/>
      <c r="Z865" s="352"/>
    </row>
    <row r="866">
      <c r="A866" s="352"/>
      <c r="B866" s="352"/>
      <c r="C866" s="352"/>
      <c r="D866" s="352"/>
      <c r="E866" s="352"/>
      <c r="F866" s="352"/>
      <c r="G866" s="352"/>
      <c r="H866" s="352"/>
      <c r="I866" s="352"/>
      <c r="J866" s="352"/>
      <c r="K866" s="352"/>
      <c r="L866" s="352"/>
      <c r="M866" s="352"/>
      <c r="N866" s="352"/>
      <c r="O866" s="352"/>
      <c r="P866" s="352"/>
      <c r="Q866" s="352"/>
      <c r="R866" s="352"/>
      <c r="S866" s="352"/>
      <c r="T866" s="352"/>
      <c r="U866" s="352"/>
      <c r="V866" s="352"/>
      <c r="W866" s="352"/>
      <c r="X866" s="352"/>
      <c r="Y866" s="352"/>
      <c r="Z866" s="352"/>
    </row>
    <row r="867">
      <c r="A867" s="352"/>
      <c r="B867" s="352"/>
      <c r="C867" s="352"/>
      <c r="D867" s="352"/>
      <c r="E867" s="352"/>
      <c r="F867" s="352"/>
      <c r="G867" s="352"/>
      <c r="H867" s="352"/>
      <c r="I867" s="352"/>
      <c r="J867" s="352"/>
      <c r="K867" s="352"/>
      <c r="L867" s="352"/>
      <c r="M867" s="352"/>
      <c r="N867" s="352"/>
      <c r="O867" s="352"/>
      <c r="P867" s="352"/>
      <c r="Q867" s="352"/>
      <c r="R867" s="352"/>
      <c r="S867" s="352"/>
      <c r="T867" s="352"/>
      <c r="U867" s="352"/>
      <c r="V867" s="352"/>
      <c r="W867" s="352"/>
      <c r="X867" s="352"/>
      <c r="Y867" s="352"/>
      <c r="Z867" s="352"/>
    </row>
    <row r="868">
      <c r="A868" s="352"/>
      <c r="B868" s="352"/>
      <c r="C868" s="352"/>
      <c r="D868" s="352"/>
      <c r="E868" s="352"/>
      <c r="F868" s="352"/>
      <c r="G868" s="352"/>
      <c r="H868" s="352"/>
      <c r="I868" s="352"/>
      <c r="J868" s="352"/>
      <c r="K868" s="352"/>
      <c r="L868" s="352"/>
      <c r="M868" s="352"/>
      <c r="N868" s="352"/>
      <c r="O868" s="352"/>
      <c r="P868" s="352"/>
      <c r="Q868" s="352"/>
      <c r="R868" s="352"/>
      <c r="S868" s="352"/>
      <c r="T868" s="352"/>
      <c r="U868" s="352"/>
      <c r="V868" s="352"/>
      <c r="W868" s="352"/>
      <c r="X868" s="352"/>
      <c r="Y868" s="352"/>
      <c r="Z868" s="352"/>
    </row>
    <row r="869">
      <c r="A869" s="352"/>
      <c r="B869" s="352"/>
      <c r="C869" s="352"/>
      <c r="D869" s="352"/>
      <c r="E869" s="352"/>
      <c r="F869" s="352"/>
      <c r="G869" s="352"/>
      <c r="H869" s="352"/>
      <c r="I869" s="352"/>
      <c r="J869" s="352"/>
      <c r="K869" s="352"/>
      <c r="L869" s="352"/>
      <c r="M869" s="352"/>
      <c r="N869" s="352"/>
      <c r="O869" s="352"/>
      <c r="P869" s="352"/>
      <c r="Q869" s="352"/>
      <c r="R869" s="352"/>
      <c r="S869" s="352"/>
      <c r="T869" s="352"/>
      <c r="U869" s="352"/>
      <c r="V869" s="352"/>
      <c r="W869" s="352"/>
      <c r="X869" s="352"/>
      <c r="Y869" s="352"/>
      <c r="Z869" s="352"/>
    </row>
    <row r="870">
      <c r="A870" s="352"/>
      <c r="B870" s="352"/>
      <c r="C870" s="352"/>
      <c r="D870" s="352"/>
      <c r="E870" s="352"/>
      <c r="F870" s="352"/>
      <c r="G870" s="352"/>
      <c r="H870" s="352"/>
      <c r="I870" s="352"/>
      <c r="J870" s="352"/>
      <c r="K870" s="352"/>
      <c r="L870" s="352"/>
      <c r="M870" s="352"/>
      <c r="N870" s="352"/>
      <c r="O870" s="352"/>
      <c r="P870" s="352"/>
      <c r="Q870" s="352"/>
      <c r="R870" s="352"/>
      <c r="S870" s="352"/>
      <c r="T870" s="352"/>
      <c r="U870" s="352"/>
      <c r="V870" s="352"/>
      <c r="W870" s="352"/>
      <c r="X870" s="352"/>
      <c r="Y870" s="352"/>
      <c r="Z870" s="352"/>
    </row>
    <row r="871">
      <c r="A871" s="352"/>
      <c r="B871" s="352"/>
      <c r="C871" s="352"/>
      <c r="D871" s="352"/>
      <c r="E871" s="352"/>
      <c r="F871" s="352"/>
      <c r="G871" s="352"/>
      <c r="H871" s="352"/>
      <c r="I871" s="352"/>
      <c r="J871" s="352"/>
      <c r="K871" s="352"/>
      <c r="L871" s="352"/>
      <c r="M871" s="352"/>
      <c r="N871" s="352"/>
      <c r="O871" s="352"/>
      <c r="P871" s="352"/>
      <c r="Q871" s="352"/>
      <c r="R871" s="352"/>
      <c r="S871" s="352"/>
      <c r="T871" s="352"/>
      <c r="U871" s="352"/>
      <c r="V871" s="352"/>
      <c r="W871" s="352"/>
      <c r="X871" s="352"/>
      <c r="Y871" s="352"/>
      <c r="Z871" s="352"/>
    </row>
    <row r="872">
      <c r="A872" s="352"/>
      <c r="B872" s="352"/>
      <c r="C872" s="352"/>
      <c r="D872" s="352"/>
      <c r="E872" s="352"/>
      <c r="F872" s="352"/>
      <c r="G872" s="352"/>
      <c r="H872" s="352"/>
      <c r="I872" s="352"/>
      <c r="J872" s="352"/>
      <c r="K872" s="352"/>
      <c r="L872" s="352"/>
      <c r="M872" s="352"/>
      <c r="N872" s="352"/>
      <c r="O872" s="352"/>
      <c r="P872" s="352"/>
      <c r="Q872" s="352"/>
      <c r="R872" s="352"/>
      <c r="S872" s="352"/>
      <c r="T872" s="352"/>
      <c r="U872" s="352"/>
      <c r="V872" s="352"/>
      <c r="W872" s="352"/>
      <c r="X872" s="352"/>
      <c r="Y872" s="352"/>
      <c r="Z872" s="352"/>
    </row>
    <row r="873">
      <c r="A873" s="352"/>
      <c r="B873" s="352"/>
      <c r="C873" s="352"/>
      <c r="D873" s="352"/>
      <c r="E873" s="352"/>
      <c r="F873" s="352"/>
      <c r="G873" s="352"/>
      <c r="H873" s="352"/>
      <c r="I873" s="352"/>
      <c r="J873" s="352"/>
      <c r="K873" s="352"/>
      <c r="L873" s="352"/>
      <c r="M873" s="352"/>
      <c r="N873" s="352"/>
      <c r="O873" s="352"/>
      <c r="P873" s="352"/>
      <c r="Q873" s="352"/>
      <c r="R873" s="352"/>
      <c r="S873" s="352"/>
      <c r="T873" s="352"/>
      <c r="U873" s="352"/>
      <c r="V873" s="352"/>
      <c r="W873" s="352"/>
      <c r="X873" s="352"/>
      <c r="Y873" s="352"/>
      <c r="Z873" s="352"/>
    </row>
    <row r="874">
      <c r="A874" s="352"/>
      <c r="B874" s="352"/>
      <c r="C874" s="352"/>
      <c r="D874" s="352"/>
      <c r="E874" s="352"/>
      <c r="F874" s="352"/>
      <c r="G874" s="352"/>
      <c r="H874" s="352"/>
      <c r="I874" s="352"/>
      <c r="J874" s="352"/>
      <c r="K874" s="352"/>
      <c r="L874" s="352"/>
      <c r="M874" s="352"/>
      <c r="N874" s="352"/>
      <c r="O874" s="352"/>
      <c r="P874" s="352"/>
      <c r="Q874" s="352"/>
      <c r="R874" s="352"/>
      <c r="S874" s="352"/>
      <c r="T874" s="352"/>
      <c r="U874" s="352"/>
      <c r="V874" s="352"/>
      <c r="W874" s="352"/>
      <c r="X874" s="352"/>
      <c r="Y874" s="352"/>
      <c r="Z874" s="352"/>
    </row>
    <row r="875">
      <c r="A875" s="352"/>
      <c r="B875" s="352"/>
      <c r="C875" s="352"/>
      <c r="D875" s="352"/>
      <c r="E875" s="352"/>
      <c r="F875" s="352"/>
      <c r="G875" s="352"/>
      <c r="H875" s="352"/>
      <c r="I875" s="352"/>
      <c r="J875" s="352"/>
      <c r="K875" s="352"/>
      <c r="L875" s="352"/>
      <c r="M875" s="352"/>
      <c r="N875" s="352"/>
      <c r="O875" s="352"/>
      <c r="P875" s="352"/>
      <c r="Q875" s="352"/>
      <c r="R875" s="352"/>
      <c r="S875" s="352"/>
      <c r="T875" s="352"/>
      <c r="U875" s="352"/>
      <c r="V875" s="352"/>
      <c r="W875" s="352"/>
      <c r="X875" s="352"/>
      <c r="Y875" s="352"/>
      <c r="Z875" s="352"/>
    </row>
    <row r="876">
      <c r="A876" s="352"/>
      <c r="B876" s="352"/>
      <c r="C876" s="352"/>
      <c r="D876" s="352"/>
      <c r="E876" s="352"/>
      <c r="F876" s="352"/>
      <c r="G876" s="352"/>
      <c r="H876" s="352"/>
      <c r="I876" s="352"/>
      <c r="J876" s="352"/>
      <c r="K876" s="352"/>
      <c r="L876" s="352"/>
      <c r="M876" s="352"/>
      <c r="N876" s="352"/>
      <c r="O876" s="352"/>
      <c r="P876" s="352"/>
      <c r="Q876" s="352"/>
      <c r="R876" s="352"/>
      <c r="S876" s="352"/>
      <c r="T876" s="352"/>
      <c r="U876" s="352"/>
      <c r="V876" s="352"/>
      <c r="W876" s="352"/>
      <c r="X876" s="352"/>
      <c r="Y876" s="352"/>
      <c r="Z876" s="352"/>
    </row>
    <row r="877">
      <c r="A877" s="352"/>
      <c r="B877" s="352"/>
      <c r="C877" s="352"/>
      <c r="D877" s="352"/>
      <c r="E877" s="352"/>
      <c r="F877" s="352"/>
      <c r="G877" s="352"/>
      <c r="H877" s="352"/>
      <c r="I877" s="352"/>
      <c r="J877" s="352"/>
      <c r="K877" s="352"/>
      <c r="L877" s="352"/>
      <c r="M877" s="352"/>
      <c r="N877" s="352"/>
      <c r="O877" s="352"/>
      <c r="P877" s="352"/>
      <c r="Q877" s="352"/>
      <c r="R877" s="352"/>
      <c r="S877" s="352"/>
      <c r="T877" s="352"/>
      <c r="U877" s="352"/>
      <c r="V877" s="352"/>
      <c r="W877" s="352"/>
      <c r="X877" s="352"/>
      <c r="Y877" s="352"/>
      <c r="Z877" s="352"/>
    </row>
    <row r="878">
      <c r="A878" s="352"/>
      <c r="B878" s="352"/>
      <c r="C878" s="352"/>
      <c r="D878" s="352"/>
      <c r="E878" s="352"/>
      <c r="F878" s="352"/>
      <c r="G878" s="352"/>
      <c r="H878" s="352"/>
      <c r="I878" s="352"/>
      <c r="J878" s="352"/>
      <c r="K878" s="352"/>
      <c r="L878" s="352"/>
      <c r="M878" s="352"/>
      <c r="N878" s="352"/>
      <c r="O878" s="352"/>
      <c r="P878" s="352"/>
      <c r="Q878" s="352"/>
      <c r="R878" s="352"/>
      <c r="S878" s="352"/>
      <c r="T878" s="352"/>
      <c r="U878" s="352"/>
      <c r="V878" s="352"/>
      <c r="W878" s="352"/>
      <c r="X878" s="352"/>
      <c r="Y878" s="352"/>
      <c r="Z878" s="352"/>
    </row>
    <row r="879">
      <c r="A879" s="352"/>
      <c r="B879" s="352"/>
      <c r="C879" s="352"/>
      <c r="D879" s="352"/>
      <c r="E879" s="352"/>
      <c r="F879" s="352"/>
      <c r="G879" s="352"/>
      <c r="H879" s="352"/>
      <c r="I879" s="352"/>
      <c r="J879" s="352"/>
      <c r="K879" s="352"/>
      <c r="L879" s="352"/>
      <c r="M879" s="352"/>
      <c r="N879" s="352"/>
      <c r="O879" s="352"/>
      <c r="P879" s="352"/>
      <c r="Q879" s="352"/>
      <c r="R879" s="352"/>
      <c r="S879" s="352"/>
      <c r="T879" s="352"/>
      <c r="U879" s="352"/>
      <c r="V879" s="352"/>
      <c r="W879" s="352"/>
      <c r="X879" s="352"/>
      <c r="Y879" s="352"/>
      <c r="Z879" s="352"/>
    </row>
    <row r="880">
      <c r="A880" s="352"/>
      <c r="B880" s="352"/>
      <c r="C880" s="352"/>
      <c r="D880" s="352"/>
      <c r="E880" s="352"/>
      <c r="F880" s="352"/>
      <c r="G880" s="352"/>
      <c r="H880" s="352"/>
      <c r="I880" s="352"/>
      <c r="J880" s="352"/>
      <c r="K880" s="352"/>
      <c r="L880" s="352"/>
      <c r="M880" s="352"/>
      <c r="N880" s="352"/>
      <c r="O880" s="352"/>
      <c r="P880" s="352"/>
      <c r="Q880" s="352"/>
      <c r="R880" s="352"/>
      <c r="S880" s="352"/>
      <c r="T880" s="352"/>
      <c r="U880" s="352"/>
      <c r="V880" s="352"/>
      <c r="W880" s="352"/>
      <c r="X880" s="352"/>
      <c r="Y880" s="352"/>
      <c r="Z880" s="352"/>
    </row>
    <row r="881">
      <c r="A881" s="352"/>
      <c r="B881" s="352"/>
      <c r="C881" s="352"/>
      <c r="D881" s="352"/>
      <c r="E881" s="352"/>
      <c r="F881" s="352"/>
      <c r="G881" s="352"/>
      <c r="H881" s="352"/>
      <c r="I881" s="352"/>
      <c r="J881" s="352"/>
      <c r="K881" s="352"/>
      <c r="L881" s="352"/>
      <c r="M881" s="352"/>
      <c r="N881" s="352"/>
      <c r="O881" s="352"/>
      <c r="P881" s="352"/>
      <c r="Q881" s="352"/>
      <c r="R881" s="352"/>
      <c r="S881" s="352"/>
      <c r="T881" s="352"/>
      <c r="U881" s="352"/>
      <c r="V881" s="352"/>
      <c r="W881" s="352"/>
      <c r="X881" s="352"/>
      <c r="Y881" s="352"/>
      <c r="Z881" s="352"/>
    </row>
    <row r="882">
      <c r="A882" s="352"/>
      <c r="B882" s="352"/>
      <c r="C882" s="352"/>
      <c r="D882" s="352"/>
      <c r="E882" s="352"/>
      <c r="F882" s="352"/>
      <c r="G882" s="352"/>
      <c r="H882" s="352"/>
      <c r="I882" s="352"/>
      <c r="J882" s="352"/>
      <c r="K882" s="352"/>
      <c r="L882" s="352"/>
      <c r="M882" s="352"/>
      <c r="N882" s="352"/>
      <c r="O882" s="352"/>
      <c r="P882" s="352"/>
      <c r="Q882" s="352"/>
      <c r="R882" s="352"/>
      <c r="S882" s="352"/>
      <c r="T882" s="352"/>
      <c r="U882" s="352"/>
      <c r="V882" s="352"/>
      <c r="W882" s="352"/>
      <c r="X882" s="352"/>
      <c r="Y882" s="352"/>
      <c r="Z882" s="352"/>
    </row>
    <row r="883">
      <c r="A883" s="352"/>
      <c r="B883" s="352"/>
      <c r="C883" s="352"/>
      <c r="D883" s="352"/>
      <c r="E883" s="352"/>
      <c r="F883" s="352"/>
      <c r="G883" s="352"/>
      <c r="H883" s="352"/>
      <c r="I883" s="352"/>
      <c r="J883" s="352"/>
      <c r="K883" s="352"/>
      <c r="L883" s="352"/>
      <c r="M883" s="352"/>
      <c r="N883" s="352"/>
      <c r="O883" s="352"/>
      <c r="P883" s="352"/>
      <c r="Q883" s="352"/>
      <c r="R883" s="352"/>
      <c r="S883" s="352"/>
      <c r="T883" s="352"/>
      <c r="U883" s="352"/>
      <c r="V883" s="352"/>
      <c r="W883" s="352"/>
      <c r="X883" s="352"/>
      <c r="Y883" s="352"/>
      <c r="Z883" s="352"/>
    </row>
    <row r="884">
      <c r="A884" s="352"/>
      <c r="B884" s="352"/>
      <c r="C884" s="352"/>
      <c r="D884" s="352"/>
      <c r="E884" s="352"/>
      <c r="F884" s="352"/>
      <c r="G884" s="352"/>
      <c r="H884" s="352"/>
      <c r="I884" s="352"/>
      <c r="J884" s="352"/>
      <c r="K884" s="352"/>
      <c r="L884" s="352"/>
      <c r="M884" s="352"/>
      <c r="N884" s="352"/>
      <c r="O884" s="352"/>
      <c r="P884" s="352"/>
      <c r="Q884" s="352"/>
      <c r="R884" s="352"/>
      <c r="S884" s="352"/>
      <c r="T884" s="352"/>
      <c r="U884" s="352"/>
      <c r="V884" s="352"/>
      <c r="W884" s="352"/>
      <c r="X884" s="352"/>
      <c r="Y884" s="352"/>
      <c r="Z884" s="352"/>
    </row>
    <row r="885">
      <c r="A885" s="352"/>
      <c r="B885" s="352"/>
      <c r="C885" s="352"/>
      <c r="D885" s="352"/>
      <c r="E885" s="352"/>
      <c r="F885" s="352"/>
      <c r="G885" s="352"/>
      <c r="H885" s="352"/>
      <c r="I885" s="352"/>
      <c r="J885" s="352"/>
      <c r="K885" s="352"/>
      <c r="L885" s="352"/>
      <c r="M885" s="352"/>
      <c r="N885" s="352"/>
      <c r="O885" s="352"/>
      <c r="P885" s="352"/>
      <c r="Q885" s="352"/>
      <c r="R885" s="352"/>
      <c r="S885" s="352"/>
      <c r="T885" s="352"/>
      <c r="U885" s="352"/>
      <c r="V885" s="352"/>
      <c r="W885" s="352"/>
      <c r="X885" s="352"/>
      <c r="Y885" s="352"/>
      <c r="Z885" s="352"/>
    </row>
    <row r="886">
      <c r="A886" s="352"/>
      <c r="B886" s="352"/>
      <c r="C886" s="352"/>
      <c r="D886" s="352"/>
      <c r="E886" s="352"/>
      <c r="F886" s="352"/>
      <c r="G886" s="352"/>
      <c r="H886" s="352"/>
      <c r="I886" s="352"/>
      <c r="J886" s="352"/>
      <c r="K886" s="352"/>
      <c r="L886" s="352"/>
      <c r="M886" s="352"/>
      <c r="N886" s="352"/>
      <c r="O886" s="352"/>
      <c r="P886" s="352"/>
      <c r="Q886" s="352"/>
      <c r="R886" s="352"/>
      <c r="S886" s="352"/>
      <c r="T886" s="352"/>
      <c r="U886" s="352"/>
      <c r="V886" s="352"/>
      <c r="W886" s="352"/>
      <c r="X886" s="352"/>
      <c r="Y886" s="352"/>
      <c r="Z886" s="352"/>
    </row>
    <row r="887">
      <c r="A887" s="352"/>
      <c r="B887" s="352"/>
      <c r="C887" s="352"/>
      <c r="D887" s="352"/>
      <c r="E887" s="352"/>
      <c r="F887" s="352"/>
      <c r="G887" s="352"/>
      <c r="H887" s="352"/>
      <c r="I887" s="352"/>
      <c r="J887" s="352"/>
      <c r="K887" s="352"/>
      <c r="L887" s="352"/>
      <c r="M887" s="352"/>
      <c r="N887" s="352"/>
      <c r="O887" s="352"/>
      <c r="P887" s="352"/>
      <c r="Q887" s="352"/>
      <c r="R887" s="352"/>
      <c r="S887" s="352"/>
      <c r="T887" s="352"/>
      <c r="U887" s="352"/>
      <c r="V887" s="352"/>
      <c r="W887" s="352"/>
      <c r="X887" s="352"/>
      <c r="Y887" s="352"/>
      <c r="Z887" s="352"/>
    </row>
    <row r="888">
      <c r="A888" s="352"/>
      <c r="B888" s="352"/>
      <c r="C888" s="352"/>
      <c r="D888" s="352"/>
      <c r="E888" s="352"/>
      <c r="F888" s="352"/>
      <c r="G888" s="352"/>
      <c r="H888" s="352"/>
      <c r="I888" s="352"/>
      <c r="J888" s="352"/>
      <c r="K888" s="352"/>
      <c r="L888" s="352"/>
      <c r="M888" s="352"/>
      <c r="N888" s="352"/>
      <c r="O888" s="352"/>
      <c r="P888" s="352"/>
      <c r="Q888" s="352"/>
      <c r="R888" s="352"/>
      <c r="S888" s="352"/>
      <c r="T888" s="352"/>
      <c r="U888" s="352"/>
      <c r="V888" s="352"/>
      <c r="W888" s="352"/>
      <c r="X888" s="352"/>
      <c r="Y888" s="352"/>
      <c r="Z888" s="352"/>
    </row>
    <row r="889">
      <c r="A889" s="352"/>
      <c r="B889" s="352"/>
      <c r="C889" s="352"/>
      <c r="D889" s="352"/>
      <c r="E889" s="352"/>
      <c r="F889" s="352"/>
      <c r="G889" s="352"/>
      <c r="H889" s="352"/>
      <c r="I889" s="352"/>
      <c r="J889" s="352"/>
      <c r="K889" s="352"/>
      <c r="L889" s="352"/>
      <c r="M889" s="352"/>
      <c r="N889" s="352"/>
      <c r="O889" s="352"/>
      <c r="P889" s="352"/>
      <c r="Q889" s="352"/>
      <c r="R889" s="352"/>
      <c r="S889" s="352"/>
      <c r="T889" s="352"/>
      <c r="U889" s="352"/>
      <c r="V889" s="352"/>
      <c r="W889" s="352"/>
      <c r="X889" s="352"/>
      <c r="Y889" s="352"/>
      <c r="Z889" s="352"/>
    </row>
    <row r="890">
      <c r="A890" s="352"/>
      <c r="B890" s="352"/>
      <c r="C890" s="352"/>
      <c r="D890" s="352"/>
      <c r="E890" s="352"/>
      <c r="F890" s="352"/>
      <c r="G890" s="352"/>
      <c r="H890" s="352"/>
      <c r="I890" s="352"/>
      <c r="J890" s="352"/>
      <c r="K890" s="352"/>
      <c r="L890" s="352"/>
      <c r="M890" s="352"/>
      <c r="N890" s="352"/>
      <c r="O890" s="352"/>
      <c r="P890" s="352"/>
      <c r="Q890" s="352"/>
      <c r="R890" s="352"/>
      <c r="S890" s="352"/>
      <c r="T890" s="352"/>
      <c r="U890" s="352"/>
      <c r="V890" s="352"/>
      <c r="W890" s="352"/>
      <c r="X890" s="352"/>
      <c r="Y890" s="352"/>
      <c r="Z890" s="352"/>
    </row>
    <row r="891">
      <c r="A891" s="352"/>
      <c r="B891" s="352"/>
      <c r="C891" s="352"/>
      <c r="D891" s="352"/>
      <c r="E891" s="352"/>
      <c r="F891" s="352"/>
      <c r="G891" s="352"/>
      <c r="H891" s="352"/>
      <c r="I891" s="352"/>
      <c r="J891" s="352"/>
      <c r="K891" s="352"/>
      <c r="L891" s="352"/>
      <c r="M891" s="352"/>
      <c r="N891" s="352"/>
      <c r="O891" s="352"/>
      <c r="P891" s="352"/>
      <c r="Q891" s="352"/>
      <c r="R891" s="352"/>
      <c r="S891" s="352"/>
      <c r="T891" s="352"/>
      <c r="U891" s="352"/>
      <c r="V891" s="352"/>
      <c r="W891" s="352"/>
      <c r="X891" s="352"/>
      <c r="Y891" s="352"/>
      <c r="Z891" s="352"/>
    </row>
    <row r="892">
      <c r="A892" s="352"/>
      <c r="B892" s="352"/>
      <c r="C892" s="352"/>
      <c r="D892" s="352"/>
      <c r="E892" s="352"/>
      <c r="F892" s="352"/>
      <c r="G892" s="352"/>
      <c r="H892" s="352"/>
      <c r="I892" s="352"/>
      <c r="J892" s="352"/>
      <c r="K892" s="352"/>
      <c r="L892" s="352"/>
      <c r="M892" s="352"/>
      <c r="N892" s="352"/>
      <c r="O892" s="352"/>
      <c r="P892" s="352"/>
      <c r="Q892" s="352"/>
      <c r="R892" s="352"/>
      <c r="S892" s="352"/>
      <c r="T892" s="352"/>
      <c r="U892" s="352"/>
      <c r="V892" s="352"/>
      <c r="W892" s="352"/>
      <c r="X892" s="352"/>
      <c r="Y892" s="352"/>
      <c r="Z892" s="352"/>
    </row>
    <row r="893">
      <c r="A893" s="352"/>
      <c r="B893" s="352"/>
      <c r="C893" s="352"/>
      <c r="D893" s="352"/>
      <c r="E893" s="352"/>
      <c r="F893" s="352"/>
      <c r="G893" s="352"/>
      <c r="H893" s="352"/>
      <c r="I893" s="352"/>
      <c r="J893" s="352"/>
      <c r="K893" s="352"/>
      <c r="L893" s="352"/>
      <c r="M893" s="352"/>
      <c r="N893" s="352"/>
      <c r="O893" s="352"/>
      <c r="P893" s="352"/>
      <c r="Q893" s="352"/>
      <c r="R893" s="352"/>
      <c r="S893" s="352"/>
      <c r="T893" s="352"/>
      <c r="U893" s="352"/>
      <c r="V893" s="352"/>
      <c r="W893" s="352"/>
      <c r="X893" s="352"/>
      <c r="Y893" s="352"/>
      <c r="Z893" s="352"/>
    </row>
    <row r="894">
      <c r="A894" s="352"/>
      <c r="B894" s="352"/>
      <c r="C894" s="352"/>
      <c r="D894" s="352"/>
      <c r="E894" s="352"/>
      <c r="F894" s="352"/>
      <c r="G894" s="352"/>
      <c r="H894" s="352"/>
      <c r="I894" s="352"/>
      <c r="J894" s="352"/>
      <c r="K894" s="352"/>
      <c r="L894" s="352"/>
      <c r="M894" s="352"/>
      <c r="N894" s="352"/>
      <c r="O894" s="352"/>
      <c r="P894" s="352"/>
      <c r="Q894" s="352"/>
      <c r="R894" s="352"/>
      <c r="S894" s="352"/>
      <c r="T894" s="352"/>
      <c r="U894" s="352"/>
      <c r="V894" s="352"/>
      <c r="W894" s="352"/>
      <c r="X894" s="352"/>
      <c r="Y894" s="352"/>
      <c r="Z894" s="352"/>
    </row>
    <row r="895">
      <c r="A895" s="352"/>
      <c r="B895" s="352"/>
      <c r="C895" s="352"/>
      <c r="D895" s="352"/>
      <c r="E895" s="352"/>
      <c r="F895" s="352"/>
      <c r="G895" s="352"/>
      <c r="H895" s="352"/>
      <c r="I895" s="352"/>
      <c r="J895" s="352"/>
      <c r="K895" s="352"/>
      <c r="L895" s="352"/>
      <c r="M895" s="352"/>
      <c r="N895" s="352"/>
      <c r="O895" s="352"/>
      <c r="P895" s="352"/>
      <c r="Q895" s="352"/>
      <c r="R895" s="352"/>
      <c r="S895" s="352"/>
      <c r="T895" s="352"/>
      <c r="U895" s="352"/>
      <c r="V895" s="352"/>
      <c r="W895" s="352"/>
      <c r="X895" s="352"/>
      <c r="Y895" s="352"/>
      <c r="Z895" s="352"/>
    </row>
    <row r="896">
      <c r="A896" s="352"/>
      <c r="B896" s="352"/>
      <c r="C896" s="352"/>
      <c r="D896" s="352"/>
      <c r="E896" s="352"/>
      <c r="F896" s="352"/>
      <c r="G896" s="352"/>
      <c r="H896" s="352"/>
      <c r="I896" s="352"/>
      <c r="J896" s="352"/>
      <c r="K896" s="352"/>
      <c r="L896" s="352"/>
      <c r="M896" s="352"/>
      <c r="N896" s="352"/>
      <c r="O896" s="352"/>
      <c r="P896" s="352"/>
      <c r="Q896" s="352"/>
      <c r="R896" s="352"/>
      <c r="S896" s="352"/>
      <c r="T896" s="352"/>
      <c r="U896" s="352"/>
      <c r="V896" s="352"/>
      <c r="W896" s="352"/>
      <c r="X896" s="352"/>
      <c r="Y896" s="352"/>
      <c r="Z896" s="352"/>
    </row>
    <row r="897">
      <c r="A897" s="352"/>
      <c r="B897" s="352"/>
      <c r="C897" s="352"/>
      <c r="D897" s="352"/>
      <c r="E897" s="352"/>
      <c r="F897" s="352"/>
      <c r="G897" s="352"/>
      <c r="H897" s="352"/>
      <c r="I897" s="352"/>
      <c r="J897" s="352"/>
      <c r="K897" s="352"/>
      <c r="L897" s="352"/>
      <c r="M897" s="352"/>
      <c r="N897" s="352"/>
      <c r="O897" s="352"/>
      <c r="P897" s="352"/>
      <c r="Q897" s="352"/>
      <c r="R897" s="352"/>
      <c r="S897" s="352"/>
      <c r="T897" s="352"/>
      <c r="U897" s="352"/>
      <c r="V897" s="352"/>
      <c r="W897" s="352"/>
      <c r="X897" s="352"/>
      <c r="Y897" s="352"/>
      <c r="Z897" s="352"/>
    </row>
    <row r="898">
      <c r="A898" s="352"/>
      <c r="B898" s="352"/>
      <c r="C898" s="352"/>
      <c r="D898" s="352"/>
      <c r="E898" s="352"/>
      <c r="F898" s="352"/>
      <c r="G898" s="352"/>
      <c r="H898" s="352"/>
      <c r="I898" s="352"/>
      <c r="J898" s="352"/>
      <c r="K898" s="352"/>
      <c r="L898" s="352"/>
      <c r="M898" s="352"/>
      <c r="N898" s="352"/>
      <c r="O898" s="352"/>
      <c r="P898" s="352"/>
      <c r="Q898" s="352"/>
      <c r="R898" s="352"/>
      <c r="S898" s="352"/>
      <c r="T898" s="352"/>
      <c r="U898" s="352"/>
      <c r="V898" s="352"/>
      <c r="W898" s="352"/>
      <c r="X898" s="352"/>
      <c r="Y898" s="352"/>
      <c r="Z898" s="352"/>
    </row>
    <row r="899">
      <c r="A899" s="352"/>
      <c r="B899" s="352"/>
      <c r="C899" s="352"/>
      <c r="D899" s="352"/>
      <c r="E899" s="352"/>
      <c r="F899" s="352"/>
      <c r="G899" s="352"/>
      <c r="H899" s="352"/>
      <c r="I899" s="352"/>
      <c r="J899" s="352"/>
      <c r="K899" s="352"/>
      <c r="L899" s="352"/>
      <c r="M899" s="352"/>
      <c r="N899" s="352"/>
      <c r="O899" s="352"/>
      <c r="P899" s="352"/>
      <c r="Q899" s="352"/>
      <c r="R899" s="352"/>
      <c r="S899" s="352"/>
      <c r="T899" s="352"/>
      <c r="U899" s="352"/>
      <c r="V899" s="352"/>
      <c r="W899" s="352"/>
      <c r="X899" s="352"/>
      <c r="Y899" s="352"/>
      <c r="Z899" s="352"/>
    </row>
    <row r="900">
      <c r="A900" s="352"/>
      <c r="B900" s="352"/>
      <c r="C900" s="352"/>
      <c r="D900" s="352"/>
      <c r="E900" s="352"/>
      <c r="F900" s="352"/>
      <c r="G900" s="352"/>
      <c r="H900" s="352"/>
      <c r="I900" s="352"/>
      <c r="J900" s="352"/>
      <c r="K900" s="352"/>
      <c r="L900" s="352"/>
      <c r="M900" s="352"/>
      <c r="N900" s="352"/>
      <c r="O900" s="352"/>
      <c r="P900" s="352"/>
      <c r="Q900" s="352"/>
      <c r="R900" s="352"/>
      <c r="S900" s="352"/>
      <c r="T900" s="352"/>
      <c r="U900" s="352"/>
      <c r="V900" s="352"/>
      <c r="W900" s="352"/>
      <c r="X900" s="352"/>
      <c r="Y900" s="352"/>
      <c r="Z900" s="352"/>
    </row>
    <row r="901">
      <c r="A901" s="352"/>
      <c r="B901" s="352"/>
      <c r="C901" s="352"/>
      <c r="D901" s="352"/>
      <c r="E901" s="352"/>
      <c r="F901" s="352"/>
      <c r="G901" s="352"/>
      <c r="H901" s="352"/>
      <c r="I901" s="352"/>
      <c r="J901" s="352"/>
      <c r="K901" s="352"/>
      <c r="L901" s="352"/>
      <c r="M901" s="352"/>
      <c r="N901" s="352"/>
      <c r="O901" s="352"/>
      <c r="P901" s="352"/>
      <c r="Q901" s="352"/>
      <c r="R901" s="352"/>
      <c r="S901" s="352"/>
      <c r="T901" s="352"/>
      <c r="U901" s="352"/>
      <c r="V901" s="352"/>
      <c r="W901" s="352"/>
      <c r="X901" s="352"/>
      <c r="Y901" s="352"/>
      <c r="Z901" s="352"/>
    </row>
    <row r="902">
      <c r="A902" s="352"/>
      <c r="B902" s="352"/>
      <c r="C902" s="352"/>
      <c r="D902" s="352"/>
      <c r="E902" s="352"/>
      <c r="F902" s="352"/>
      <c r="G902" s="352"/>
      <c r="H902" s="352"/>
      <c r="I902" s="352"/>
      <c r="J902" s="352"/>
      <c r="K902" s="352"/>
      <c r="L902" s="352"/>
      <c r="M902" s="352"/>
      <c r="N902" s="352"/>
      <c r="O902" s="352"/>
      <c r="P902" s="352"/>
      <c r="Q902" s="352"/>
      <c r="R902" s="352"/>
      <c r="S902" s="352"/>
      <c r="T902" s="352"/>
      <c r="U902" s="352"/>
      <c r="V902" s="352"/>
      <c r="W902" s="352"/>
      <c r="X902" s="352"/>
      <c r="Y902" s="352"/>
      <c r="Z902" s="352"/>
    </row>
    <row r="903">
      <c r="A903" s="352"/>
      <c r="B903" s="352"/>
      <c r="C903" s="352"/>
      <c r="D903" s="352"/>
      <c r="E903" s="352"/>
      <c r="F903" s="352"/>
      <c r="G903" s="352"/>
      <c r="H903" s="352"/>
      <c r="I903" s="352"/>
      <c r="J903" s="352"/>
      <c r="K903" s="352"/>
      <c r="L903" s="352"/>
      <c r="M903" s="352"/>
      <c r="N903" s="352"/>
      <c r="O903" s="352"/>
      <c r="P903" s="352"/>
      <c r="Q903" s="352"/>
      <c r="R903" s="352"/>
      <c r="S903" s="352"/>
      <c r="T903" s="352"/>
      <c r="U903" s="352"/>
      <c r="V903" s="352"/>
      <c r="W903" s="352"/>
      <c r="X903" s="352"/>
      <c r="Y903" s="352"/>
      <c r="Z903" s="352"/>
    </row>
    <row r="904">
      <c r="A904" s="352"/>
      <c r="B904" s="352"/>
      <c r="C904" s="352"/>
      <c r="D904" s="352"/>
      <c r="E904" s="352"/>
      <c r="F904" s="352"/>
      <c r="G904" s="352"/>
      <c r="H904" s="352"/>
      <c r="I904" s="352"/>
      <c r="J904" s="352"/>
      <c r="K904" s="352"/>
      <c r="L904" s="352"/>
      <c r="M904" s="352"/>
      <c r="N904" s="352"/>
      <c r="O904" s="352"/>
      <c r="P904" s="352"/>
      <c r="Q904" s="352"/>
      <c r="R904" s="352"/>
      <c r="S904" s="352"/>
      <c r="T904" s="352"/>
      <c r="U904" s="352"/>
      <c r="V904" s="352"/>
      <c r="W904" s="352"/>
      <c r="X904" s="352"/>
      <c r="Y904" s="352"/>
      <c r="Z904" s="352"/>
    </row>
    <row r="905">
      <c r="A905" s="352"/>
      <c r="B905" s="352"/>
      <c r="C905" s="352"/>
      <c r="D905" s="352"/>
      <c r="E905" s="352"/>
      <c r="F905" s="352"/>
      <c r="G905" s="352"/>
      <c r="H905" s="352"/>
      <c r="I905" s="352"/>
      <c r="J905" s="352"/>
      <c r="K905" s="352"/>
      <c r="L905" s="352"/>
      <c r="M905" s="352"/>
      <c r="N905" s="352"/>
      <c r="O905" s="352"/>
      <c r="P905" s="352"/>
      <c r="Q905" s="352"/>
      <c r="R905" s="352"/>
      <c r="S905" s="352"/>
      <c r="T905" s="352"/>
      <c r="U905" s="352"/>
      <c r="V905" s="352"/>
      <c r="W905" s="352"/>
      <c r="X905" s="352"/>
      <c r="Y905" s="352"/>
      <c r="Z905" s="352"/>
    </row>
    <row r="906">
      <c r="A906" s="352"/>
      <c r="B906" s="352"/>
      <c r="C906" s="352"/>
      <c r="D906" s="352"/>
      <c r="E906" s="352"/>
      <c r="F906" s="352"/>
      <c r="G906" s="352"/>
      <c r="H906" s="352"/>
      <c r="I906" s="352"/>
      <c r="J906" s="352"/>
      <c r="K906" s="352"/>
      <c r="L906" s="352"/>
      <c r="M906" s="352"/>
      <c r="N906" s="352"/>
      <c r="O906" s="352"/>
      <c r="P906" s="352"/>
      <c r="Q906" s="352"/>
      <c r="R906" s="352"/>
      <c r="S906" s="352"/>
      <c r="T906" s="352"/>
      <c r="U906" s="352"/>
      <c r="V906" s="352"/>
      <c r="W906" s="352"/>
      <c r="X906" s="352"/>
      <c r="Y906" s="352"/>
      <c r="Z906" s="352"/>
    </row>
    <row r="907">
      <c r="A907" s="352"/>
      <c r="B907" s="352"/>
      <c r="C907" s="352"/>
      <c r="D907" s="352"/>
      <c r="E907" s="352"/>
      <c r="F907" s="352"/>
      <c r="G907" s="352"/>
      <c r="H907" s="352"/>
      <c r="I907" s="352"/>
      <c r="J907" s="352"/>
      <c r="K907" s="352"/>
      <c r="L907" s="352"/>
      <c r="M907" s="352"/>
      <c r="N907" s="352"/>
      <c r="O907" s="352"/>
      <c r="P907" s="352"/>
      <c r="Q907" s="352"/>
      <c r="R907" s="352"/>
      <c r="S907" s="352"/>
      <c r="T907" s="352"/>
      <c r="U907" s="352"/>
      <c r="V907" s="352"/>
      <c r="W907" s="352"/>
      <c r="X907" s="352"/>
      <c r="Y907" s="352"/>
      <c r="Z907" s="352"/>
    </row>
    <row r="908">
      <c r="A908" s="352"/>
      <c r="B908" s="352"/>
      <c r="C908" s="352"/>
      <c r="D908" s="352"/>
      <c r="E908" s="352"/>
      <c r="F908" s="352"/>
      <c r="G908" s="352"/>
      <c r="H908" s="352"/>
      <c r="I908" s="352"/>
      <c r="J908" s="352"/>
      <c r="K908" s="352"/>
      <c r="L908" s="352"/>
      <c r="M908" s="352"/>
      <c r="N908" s="352"/>
      <c r="O908" s="352"/>
      <c r="P908" s="352"/>
      <c r="Q908" s="352"/>
      <c r="R908" s="352"/>
      <c r="S908" s="352"/>
      <c r="T908" s="352"/>
      <c r="U908" s="352"/>
      <c r="V908" s="352"/>
      <c r="W908" s="352"/>
      <c r="X908" s="352"/>
      <c r="Y908" s="352"/>
      <c r="Z908" s="352"/>
    </row>
    <row r="909">
      <c r="A909" s="352"/>
      <c r="B909" s="352"/>
      <c r="C909" s="352"/>
      <c r="D909" s="352"/>
      <c r="E909" s="352"/>
      <c r="F909" s="352"/>
      <c r="G909" s="352"/>
      <c r="H909" s="352"/>
      <c r="I909" s="352"/>
      <c r="J909" s="352"/>
      <c r="K909" s="352"/>
      <c r="L909" s="352"/>
      <c r="M909" s="352"/>
      <c r="N909" s="352"/>
      <c r="O909" s="352"/>
      <c r="P909" s="352"/>
      <c r="Q909" s="352"/>
      <c r="R909" s="352"/>
      <c r="S909" s="352"/>
      <c r="T909" s="352"/>
      <c r="U909" s="352"/>
      <c r="V909" s="352"/>
      <c r="W909" s="352"/>
      <c r="X909" s="352"/>
      <c r="Y909" s="352"/>
      <c r="Z909" s="352"/>
    </row>
    <row r="910">
      <c r="A910" s="352"/>
      <c r="B910" s="352"/>
      <c r="C910" s="352"/>
      <c r="D910" s="352"/>
      <c r="E910" s="352"/>
      <c r="F910" s="352"/>
      <c r="G910" s="352"/>
      <c r="H910" s="352"/>
      <c r="I910" s="352"/>
      <c r="J910" s="352"/>
      <c r="K910" s="352"/>
      <c r="L910" s="352"/>
      <c r="M910" s="352"/>
      <c r="N910" s="352"/>
      <c r="O910" s="352"/>
      <c r="P910" s="352"/>
      <c r="Q910" s="352"/>
      <c r="R910" s="352"/>
      <c r="S910" s="352"/>
      <c r="T910" s="352"/>
      <c r="U910" s="352"/>
      <c r="V910" s="352"/>
      <c r="W910" s="352"/>
      <c r="X910" s="352"/>
      <c r="Y910" s="352"/>
      <c r="Z910" s="352"/>
    </row>
    <row r="911">
      <c r="A911" s="352"/>
      <c r="B911" s="352"/>
      <c r="C911" s="352"/>
      <c r="D911" s="352"/>
      <c r="E911" s="352"/>
      <c r="F911" s="352"/>
      <c r="G911" s="352"/>
      <c r="H911" s="352"/>
      <c r="I911" s="352"/>
      <c r="J911" s="352"/>
      <c r="K911" s="352"/>
      <c r="L911" s="352"/>
      <c r="M911" s="352"/>
      <c r="N911" s="352"/>
      <c r="O911" s="352"/>
      <c r="P911" s="352"/>
      <c r="Q911" s="352"/>
      <c r="R911" s="352"/>
      <c r="S911" s="352"/>
      <c r="T911" s="352"/>
      <c r="U911" s="352"/>
      <c r="V911" s="352"/>
      <c r="W911" s="352"/>
      <c r="X911" s="352"/>
      <c r="Y911" s="352"/>
      <c r="Z911" s="352"/>
    </row>
    <row r="912">
      <c r="A912" s="352"/>
      <c r="B912" s="352"/>
      <c r="C912" s="352"/>
      <c r="D912" s="352"/>
      <c r="E912" s="352"/>
      <c r="F912" s="352"/>
      <c r="G912" s="352"/>
      <c r="H912" s="352"/>
      <c r="I912" s="352"/>
      <c r="J912" s="352"/>
      <c r="K912" s="352"/>
      <c r="L912" s="352"/>
      <c r="M912" s="352"/>
      <c r="N912" s="352"/>
      <c r="O912" s="352"/>
      <c r="P912" s="352"/>
      <c r="Q912" s="352"/>
      <c r="R912" s="352"/>
      <c r="S912" s="352"/>
      <c r="T912" s="352"/>
      <c r="U912" s="352"/>
      <c r="V912" s="352"/>
      <c r="W912" s="352"/>
      <c r="X912" s="352"/>
      <c r="Y912" s="352"/>
      <c r="Z912" s="352"/>
    </row>
    <row r="913">
      <c r="A913" s="352"/>
      <c r="B913" s="352"/>
      <c r="C913" s="352"/>
      <c r="D913" s="352"/>
      <c r="E913" s="352"/>
      <c r="F913" s="352"/>
      <c r="G913" s="352"/>
      <c r="H913" s="352"/>
      <c r="I913" s="352"/>
      <c r="J913" s="352"/>
      <c r="K913" s="352"/>
      <c r="L913" s="352"/>
      <c r="M913" s="352"/>
      <c r="N913" s="352"/>
      <c r="O913" s="352"/>
      <c r="P913" s="352"/>
      <c r="Q913" s="352"/>
      <c r="R913" s="352"/>
      <c r="S913" s="352"/>
      <c r="T913" s="352"/>
      <c r="U913" s="352"/>
      <c r="V913" s="352"/>
      <c r="W913" s="352"/>
      <c r="X913" s="352"/>
      <c r="Y913" s="352"/>
      <c r="Z913" s="352"/>
    </row>
    <row r="914">
      <c r="A914" s="352"/>
      <c r="B914" s="352"/>
      <c r="C914" s="352"/>
      <c r="D914" s="352"/>
      <c r="E914" s="352"/>
      <c r="F914" s="352"/>
      <c r="G914" s="352"/>
      <c r="H914" s="352"/>
      <c r="I914" s="352"/>
      <c r="J914" s="352"/>
      <c r="K914" s="352"/>
      <c r="L914" s="352"/>
      <c r="M914" s="352"/>
      <c r="N914" s="352"/>
      <c r="O914" s="352"/>
      <c r="P914" s="352"/>
      <c r="Q914" s="352"/>
      <c r="R914" s="352"/>
      <c r="S914" s="352"/>
      <c r="T914" s="352"/>
      <c r="U914" s="352"/>
      <c r="V914" s="352"/>
      <c r="W914" s="352"/>
      <c r="X914" s="352"/>
      <c r="Y914" s="352"/>
      <c r="Z914" s="352"/>
    </row>
    <row r="915">
      <c r="A915" s="352"/>
      <c r="B915" s="352"/>
      <c r="C915" s="352"/>
      <c r="D915" s="352"/>
      <c r="E915" s="352"/>
      <c r="F915" s="352"/>
      <c r="G915" s="352"/>
      <c r="H915" s="352"/>
      <c r="I915" s="352"/>
      <c r="J915" s="352"/>
      <c r="K915" s="352"/>
      <c r="L915" s="352"/>
      <c r="M915" s="352"/>
      <c r="N915" s="352"/>
      <c r="O915" s="352"/>
      <c r="P915" s="352"/>
      <c r="Q915" s="352"/>
      <c r="R915" s="352"/>
      <c r="S915" s="352"/>
      <c r="T915" s="352"/>
      <c r="U915" s="352"/>
      <c r="V915" s="352"/>
      <c r="W915" s="352"/>
      <c r="X915" s="352"/>
      <c r="Y915" s="352"/>
      <c r="Z915" s="352"/>
    </row>
    <row r="916">
      <c r="A916" s="352"/>
      <c r="B916" s="352"/>
      <c r="C916" s="352"/>
      <c r="D916" s="352"/>
      <c r="E916" s="352"/>
      <c r="F916" s="352"/>
      <c r="G916" s="352"/>
      <c r="H916" s="352"/>
      <c r="I916" s="352"/>
      <c r="J916" s="352"/>
      <c r="K916" s="352"/>
      <c r="L916" s="352"/>
      <c r="M916" s="352"/>
      <c r="N916" s="352"/>
      <c r="O916" s="352"/>
      <c r="P916" s="352"/>
      <c r="Q916" s="352"/>
      <c r="R916" s="352"/>
      <c r="S916" s="352"/>
      <c r="T916" s="352"/>
      <c r="U916" s="352"/>
      <c r="V916" s="352"/>
      <c r="W916" s="352"/>
      <c r="X916" s="352"/>
      <c r="Y916" s="352"/>
      <c r="Z916" s="352"/>
    </row>
    <row r="917">
      <c r="A917" s="352"/>
      <c r="B917" s="352"/>
      <c r="C917" s="352"/>
      <c r="D917" s="352"/>
      <c r="E917" s="352"/>
      <c r="F917" s="352"/>
      <c r="G917" s="352"/>
      <c r="H917" s="352"/>
      <c r="I917" s="352"/>
      <c r="J917" s="352"/>
      <c r="K917" s="352"/>
      <c r="L917" s="352"/>
      <c r="M917" s="352"/>
      <c r="N917" s="352"/>
      <c r="O917" s="352"/>
      <c r="P917" s="352"/>
      <c r="Q917" s="352"/>
      <c r="R917" s="352"/>
      <c r="S917" s="352"/>
      <c r="T917" s="352"/>
      <c r="U917" s="352"/>
      <c r="V917" s="352"/>
      <c r="W917" s="352"/>
      <c r="X917" s="352"/>
      <c r="Y917" s="352"/>
      <c r="Z917" s="352"/>
    </row>
    <row r="918">
      <c r="A918" s="352"/>
      <c r="B918" s="352"/>
      <c r="C918" s="352"/>
      <c r="D918" s="352"/>
      <c r="E918" s="352"/>
      <c r="F918" s="352"/>
      <c r="G918" s="352"/>
      <c r="H918" s="352"/>
      <c r="I918" s="352"/>
      <c r="J918" s="352"/>
      <c r="K918" s="352"/>
      <c r="L918" s="352"/>
      <c r="M918" s="352"/>
      <c r="N918" s="352"/>
      <c r="O918" s="352"/>
      <c r="P918" s="352"/>
      <c r="Q918" s="352"/>
      <c r="R918" s="352"/>
      <c r="S918" s="352"/>
      <c r="T918" s="352"/>
      <c r="U918" s="352"/>
      <c r="V918" s="352"/>
      <c r="W918" s="352"/>
      <c r="X918" s="352"/>
      <c r="Y918" s="352"/>
      <c r="Z918" s="352"/>
    </row>
    <row r="919">
      <c r="A919" s="352"/>
      <c r="B919" s="352"/>
      <c r="C919" s="352"/>
      <c r="D919" s="352"/>
      <c r="E919" s="352"/>
      <c r="F919" s="352"/>
      <c r="G919" s="352"/>
      <c r="H919" s="352"/>
      <c r="I919" s="352"/>
      <c r="J919" s="352"/>
      <c r="K919" s="352"/>
      <c r="L919" s="352"/>
      <c r="M919" s="352"/>
      <c r="N919" s="352"/>
      <c r="O919" s="352"/>
      <c r="P919" s="352"/>
      <c r="Q919" s="352"/>
      <c r="R919" s="352"/>
      <c r="S919" s="352"/>
      <c r="T919" s="352"/>
      <c r="U919" s="352"/>
      <c r="V919" s="352"/>
      <c r="W919" s="352"/>
      <c r="X919" s="352"/>
      <c r="Y919" s="352"/>
      <c r="Z919" s="352"/>
    </row>
    <row r="920">
      <c r="A920" s="352"/>
      <c r="B920" s="352"/>
      <c r="C920" s="352"/>
      <c r="D920" s="352"/>
      <c r="E920" s="352"/>
      <c r="F920" s="352"/>
      <c r="G920" s="352"/>
      <c r="H920" s="352"/>
      <c r="I920" s="352"/>
      <c r="J920" s="352"/>
      <c r="K920" s="352"/>
      <c r="L920" s="352"/>
      <c r="M920" s="352"/>
      <c r="N920" s="352"/>
      <c r="O920" s="352"/>
      <c r="P920" s="352"/>
      <c r="Q920" s="352"/>
      <c r="R920" s="352"/>
      <c r="S920" s="352"/>
      <c r="T920" s="352"/>
      <c r="U920" s="352"/>
      <c r="V920" s="352"/>
      <c r="W920" s="352"/>
      <c r="X920" s="352"/>
      <c r="Y920" s="352"/>
      <c r="Z920" s="352"/>
    </row>
    <row r="921">
      <c r="A921" s="352"/>
      <c r="B921" s="352"/>
      <c r="C921" s="352"/>
      <c r="D921" s="352"/>
      <c r="E921" s="352"/>
      <c r="F921" s="352"/>
      <c r="G921" s="352"/>
      <c r="H921" s="352"/>
      <c r="I921" s="352"/>
      <c r="J921" s="352"/>
      <c r="K921" s="352"/>
      <c r="L921" s="352"/>
      <c r="M921" s="352"/>
      <c r="N921" s="352"/>
      <c r="O921" s="352"/>
      <c r="P921" s="352"/>
      <c r="Q921" s="352"/>
      <c r="R921" s="352"/>
      <c r="S921" s="352"/>
      <c r="T921" s="352"/>
      <c r="U921" s="352"/>
      <c r="V921" s="352"/>
      <c r="W921" s="352"/>
      <c r="X921" s="352"/>
      <c r="Y921" s="352"/>
      <c r="Z921" s="352"/>
    </row>
    <row r="922">
      <c r="A922" s="352"/>
      <c r="B922" s="352"/>
      <c r="C922" s="352"/>
      <c r="D922" s="352"/>
      <c r="E922" s="352"/>
      <c r="F922" s="352"/>
      <c r="G922" s="352"/>
      <c r="H922" s="352"/>
      <c r="I922" s="352"/>
      <c r="J922" s="352"/>
      <c r="K922" s="352"/>
      <c r="L922" s="352"/>
      <c r="M922" s="352"/>
      <c r="N922" s="352"/>
      <c r="O922" s="352"/>
      <c r="P922" s="352"/>
      <c r="Q922" s="352"/>
      <c r="R922" s="352"/>
      <c r="S922" s="352"/>
      <c r="T922" s="352"/>
      <c r="U922" s="352"/>
      <c r="V922" s="352"/>
      <c r="W922" s="352"/>
      <c r="X922" s="352"/>
      <c r="Y922" s="352"/>
      <c r="Z922" s="352"/>
    </row>
    <row r="923">
      <c r="A923" s="352"/>
      <c r="B923" s="352"/>
      <c r="C923" s="352"/>
      <c r="D923" s="352"/>
      <c r="E923" s="352"/>
      <c r="F923" s="352"/>
      <c r="G923" s="352"/>
      <c r="H923" s="352"/>
      <c r="I923" s="352"/>
      <c r="J923" s="352"/>
      <c r="K923" s="352"/>
      <c r="L923" s="352"/>
      <c r="M923" s="352"/>
      <c r="N923" s="352"/>
      <c r="O923" s="352"/>
      <c r="P923" s="352"/>
      <c r="Q923" s="352"/>
      <c r="R923" s="352"/>
      <c r="S923" s="352"/>
      <c r="T923" s="352"/>
      <c r="U923" s="352"/>
      <c r="V923" s="352"/>
      <c r="W923" s="352"/>
      <c r="X923" s="352"/>
      <c r="Y923" s="352"/>
      <c r="Z923" s="352"/>
    </row>
    <row r="924">
      <c r="A924" s="352"/>
      <c r="B924" s="352"/>
      <c r="C924" s="352"/>
      <c r="D924" s="352"/>
      <c r="E924" s="352"/>
      <c r="F924" s="352"/>
      <c r="G924" s="352"/>
      <c r="H924" s="352"/>
      <c r="I924" s="352"/>
      <c r="J924" s="352"/>
      <c r="K924" s="352"/>
      <c r="L924" s="352"/>
      <c r="M924" s="352"/>
      <c r="N924" s="352"/>
      <c r="O924" s="352"/>
      <c r="P924" s="352"/>
      <c r="Q924" s="352"/>
      <c r="R924" s="352"/>
      <c r="S924" s="352"/>
      <c r="T924" s="352"/>
      <c r="U924" s="352"/>
      <c r="V924" s="352"/>
      <c r="W924" s="352"/>
      <c r="X924" s="352"/>
      <c r="Y924" s="352"/>
      <c r="Z924" s="352"/>
    </row>
    <row r="925">
      <c r="A925" s="352"/>
      <c r="B925" s="352"/>
      <c r="C925" s="352"/>
      <c r="D925" s="352"/>
      <c r="E925" s="352"/>
      <c r="F925" s="352"/>
      <c r="G925" s="352"/>
      <c r="H925" s="352"/>
      <c r="I925" s="352"/>
      <c r="J925" s="352"/>
      <c r="K925" s="352"/>
      <c r="L925" s="352"/>
      <c r="M925" s="352"/>
      <c r="N925" s="352"/>
      <c r="O925" s="352"/>
      <c r="P925" s="352"/>
      <c r="Q925" s="352"/>
      <c r="R925" s="352"/>
      <c r="S925" s="352"/>
      <c r="T925" s="352"/>
      <c r="U925" s="352"/>
      <c r="V925" s="352"/>
      <c r="W925" s="352"/>
      <c r="X925" s="352"/>
      <c r="Y925" s="352"/>
      <c r="Z925" s="352"/>
    </row>
    <row r="926">
      <c r="A926" s="352"/>
      <c r="B926" s="352"/>
      <c r="C926" s="352"/>
      <c r="D926" s="352"/>
      <c r="E926" s="352"/>
      <c r="F926" s="352"/>
      <c r="G926" s="352"/>
      <c r="H926" s="352"/>
      <c r="I926" s="352"/>
      <c r="J926" s="352"/>
      <c r="K926" s="352"/>
      <c r="L926" s="352"/>
      <c r="M926" s="352"/>
      <c r="N926" s="352"/>
      <c r="O926" s="352"/>
      <c r="P926" s="352"/>
      <c r="Q926" s="352"/>
      <c r="R926" s="352"/>
      <c r="S926" s="352"/>
      <c r="T926" s="352"/>
      <c r="U926" s="352"/>
      <c r="V926" s="352"/>
      <c r="W926" s="352"/>
      <c r="X926" s="352"/>
      <c r="Y926" s="352"/>
      <c r="Z926" s="352"/>
    </row>
    <row r="927">
      <c r="A927" s="352"/>
      <c r="B927" s="352"/>
      <c r="C927" s="352"/>
      <c r="D927" s="352"/>
      <c r="E927" s="352"/>
      <c r="F927" s="352"/>
      <c r="G927" s="352"/>
      <c r="H927" s="352"/>
      <c r="I927" s="352"/>
      <c r="J927" s="352"/>
      <c r="K927" s="352"/>
      <c r="L927" s="352"/>
      <c r="M927" s="352"/>
      <c r="N927" s="352"/>
      <c r="O927" s="352"/>
      <c r="P927" s="352"/>
      <c r="Q927" s="352"/>
      <c r="R927" s="352"/>
      <c r="S927" s="352"/>
      <c r="T927" s="352"/>
      <c r="U927" s="352"/>
      <c r="V927" s="352"/>
      <c r="W927" s="352"/>
      <c r="X927" s="352"/>
      <c r="Y927" s="352"/>
      <c r="Z927" s="352"/>
    </row>
    <row r="928">
      <c r="A928" s="352"/>
      <c r="B928" s="352"/>
      <c r="C928" s="352"/>
      <c r="D928" s="352"/>
      <c r="E928" s="352"/>
      <c r="F928" s="352"/>
      <c r="G928" s="352"/>
      <c r="H928" s="352"/>
      <c r="I928" s="352"/>
      <c r="J928" s="352"/>
      <c r="K928" s="352"/>
      <c r="L928" s="352"/>
      <c r="M928" s="352"/>
      <c r="N928" s="352"/>
      <c r="O928" s="352"/>
      <c r="P928" s="352"/>
      <c r="Q928" s="352"/>
      <c r="R928" s="352"/>
      <c r="S928" s="352"/>
      <c r="T928" s="352"/>
      <c r="U928" s="352"/>
      <c r="V928" s="352"/>
      <c r="W928" s="352"/>
      <c r="X928" s="352"/>
      <c r="Y928" s="352"/>
      <c r="Z928" s="352"/>
    </row>
    <row r="929">
      <c r="A929" s="352"/>
      <c r="B929" s="352"/>
      <c r="C929" s="352"/>
      <c r="D929" s="352"/>
      <c r="E929" s="352"/>
      <c r="F929" s="352"/>
      <c r="G929" s="352"/>
      <c r="H929" s="352"/>
      <c r="I929" s="352"/>
      <c r="J929" s="352"/>
      <c r="K929" s="352"/>
      <c r="L929" s="352"/>
      <c r="M929" s="352"/>
      <c r="N929" s="352"/>
      <c r="O929" s="352"/>
      <c r="P929" s="352"/>
      <c r="Q929" s="352"/>
      <c r="R929" s="352"/>
      <c r="S929" s="352"/>
      <c r="T929" s="352"/>
      <c r="U929" s="352"/>
      <c r="V929" s="352"/>
      <c r="W929" s="352"/>
      <c r="X929" s="352"/>
      <c r="Y929" s="352"/>
      <c r="Z929" s="352"/>
    </row>
    <row r="930">
      <c r="A930" s="352"/>
      <c r="B930" s="352"/>
      <c r="C930" s="352"/>
      <c r="D930" s="352"/>
      <c r="E930" s="352"/>
      <c r="F930" s="352"/>
      <c r="G930" s="352"/>
      <c r="H930" s="352"/>
      <c r="I930" s="352"/>
      <c r="J930" s="352"/>
      <c r="K930" s="352"/>
      <c r="L930" s="352"/>
      <c r="M930" s="352"/>
      <c r="N930" s="352"/>
      <c r="O930" s="352"/>
      <c r="P930" s="352"/>
      <c r="Q930" s="352"/>
      <c r="R930" s="352"/>
      <c r="S930" s="352"/>
      <c r="T930" s="352"/>
      <c r="U930" s="352"/>
      <c r="V930" s="352"/>
      <c r="W930" s="352"/>
      <c r="X930" s="352"/>
      <c r="Y930" s="352"/>
      <c r="Z930" s="352"/>
    </row>
    <row r="931">
      <c r="A931" s="352"/>
      <c r="B931" s="352"/>
      <c r="C931" s="352"/>
      <c r="D931" s="352"/>
      <c r="E931" s="352"/>
      <c r="F931" s="352"/>
      <c r="G931" s="352"/>
      <c r="H931" s="352"/>
      <c r="I931" s="352"/>
      <c r="J931" s="352"/>
      <c r="K931" s="352"/>
      <c r="L931" s="352"/>
      <c r="M931" s="352"/>
      <c r="N931" s="352"/>
      <c r="O931" s="352"/>
      <c r="P931" s="352"/>
      <c r="Q931" s="352"/>
      <c r="R931" s="352"/>
      <c r="S931" s="352"/>
      <c r="T931" s="352"/>
      <c r="U931" s="352"/>
      <c r="V931" s="352"/>
      <c r="W931" s="352"/>
      <c r="X931" s="352"/>
      <c r="Y931" s="352"/>
      <c r="Z931" s="352"/>
    </row>
    <row r="932">
      <c r="A932" s="352"/>
      <c r="B932" s="352"/>
      <c r="C932" s="352"/>
      <c r="D932" s="352"/>
      <c r="E932" s="352"/>
      <c r="F932" s="352"/>
      <c r="G932" s="352"/>
      <c r="H932" s="352"/>
      <c r="I932" s="352"/>
      <c r="J932" s="352"/>
      <c r="K932" s="352"/>
      <c r="L932" s="352"/>
      <c r="M932" s="352"/>
      <c r="N932" s="352"/>
      <c r="O932" s="352"/>
      <c r="P932" s="352"/>
      <c r="Q932" s="352"/>
      <c r="R932" s="352"/>
      <c r="S932" s="352"/>
      <c r="T932" s="352"/>
      <c r="U932" s="352"/>
      <c r="V932" s="352"/>
      <c r="W932" s="352"/>
      <c r="X932" s="352"/>
      <c r="Y932" s="352"/>
      <c r="Z932" s="352"/>
    </row>
    <row r="933">
      <c r="A933" s="352"/>
      <c r="B933" s="352"/>
      <c r="C933" s="352"/>
      <c r="D933" s="352"/>
      <c r="E933" s="352"/>
      <c r="F933" s="352"/>
      <c r="G933" s="352"/>
      <c r="H933" s="352"/>
      <c r="I933" s="352"/>
      <c r="J933" s="352"/>
      <c r="K933" s="352"/>
      <c r="L933" s="352"/>
      <c r="M933" s="352"/>
      <c r="N933" s="352"/>
      <c r="O933" s="352"/>
      <c r="P933" s="352"/>
      <c r="Q933" s="352"/>
      <c r="R933" s="352"/>
      <c r="S933" s="352"/>
      <c r="T933" s="352"/>
      <c r="U933" s="352"/>
      <c r="V933" s="352"/>
      <c r="W933" s="352"/>
      <c r="X933" s="352"/>
      <c r="Y933" s="352"/>
      <c r="Z933" s="352"/>
    </row>
    <row r="934">
      <c r="A934" s="352"/>
      <c r="B934" s="352"/>
      <c r="C934" s="352"/>
      <c r="D934" s="352"/>
      <c r="E934" s="352"/>
      <c r="F934" s="352"/>
      <c r="G934" s="352"/>
      <c r="H934" s="352"/>
      <c r="I934" s="352"/>
      <c r="J934" s="352"/>
      <c r="K934" s="352"/>
      <c r="L934" s="352"/>
      <c r="M934" s="352"/>
      <c r="N934" s="352"/>
      <c r="O934" s="352"/>
      <c r="P934" s="352"/>
      <c r="Q934" s="352"/>
      <c r="R934" s="352"/>
      <c r="S934" s="352"/>
      <c r="T934" s="352"/>
      <c r="U934" s="352"/>
      <c r="V934" s="352"/>
      <c r="W934" s="352"/>
      <c r="X934" s="352"/>
      <c r="Y934" s="352"/>
      <c r="Z934" s="352"/>
    </row>
    <row r="935">
      <c r="A935" s="352"/>
      <c r="B935" s="352"/>
      <c r="C935" s="352"/>
      <c r="D935" s="352"/>
      <c r="E935" s="352"/>
      <c r="F935" s="352"/>
      <c r="G935" s="352"/>
      <c r="H935" s="352"/>
      <c r="I935" s="352"/>
      <c r="J935" s="352"/>
      <c r="K935" s="352"/>
      <c r="L935" s="352"/>
      <c r="M935" s="352"/>
      <c r="N935" s="352"/>
      <c r="O935" s="352"/>
      <c r="P935" s="352"/>
      <c r="Q935" s="352"/>
      <c r="R935" s="352"/>
      <c r="S935" s="352"/>
      <c r="T935" s="352"/>
      <c r="U935" s="352"/>
      <c r="V935" s="352"/>
      <c r="W935" s="352"/>
      <c r="X935" s="352"/>
      <c r="Y935" s="352"/>
      <c r="Z935" s="352"/>
    </row>
    <row r="936">
      <c r="A936" s="352"/>
      <c r="B936" s="352"/>
      <c r="C936" s="352"/>
      <c r="D936" s="352"/>
      <c r="E936" s="352"/>
      <c r="F936" s="352"/>
      <c r="G936" s="352"/>
      <c r="H936" s="352"/>
      <c r="I936" s="352"/>
      <c r="J936" s="352"/>
      <c r="K936" s="352"/>
      <c r="L936" s="352"/>
      <c r="M936" s="352"/>
      <c r="N936" s="352"/>
      <c r="O936" s="352"/>
      <c r="P936" s="352"/>
      <c r="Q936" s="352"/>
      <c r="R936" s="352"/>
      <c r="S936" s="352"/>
      <c r="T936" s="352"/>
      <c r="U936" s="352"/>
      <c r="V936" s="352"/>
      <c r="W936" s="352"/>
      <c r="X936" s="352"/>
      <c r="Y936" s="352"/>
      <c r="Z936" s="352"/>
    </row>
    <row r="937">
      <c r="A937" s="352"/>
      <c r="B937" s="352"/>
      <c r="C937" s="352"/>
      <c r="D937" s="352"/>
      <c r="E937" s="352"/>
      <c r="F937" s="352"/>
      <c r="G937" s="352"/>
      <c r="H937" s="352"/>
      <c r="I937" s="352"/>
      <c r="J937" s="352"/>
      <c r="K937" s="352"/>
      <c r="L937" s="352"/>
      <c r="M937" s="352"/>
      <c r="N937" s="352"/>
      <c r="O937" s="352"/>
      <c r="P937" s="352"/>
      <c r="Q937" s="352"/>
      <c r="R937" s="352"/>
      <c r="S937" s="352"/>
      <c r="T937" s="352"/>
      <c r="U937" s="352"/>
      <c r="V937" s="352"/>
      <c r="W937" s="352"/>
      <c r="X937" s="352"/>
      <c r="Y937" s="352"/>
      <c r="Z937" s="352"/>
    </row>
    <row r="938">
      <c r="A938" s="352"/>
      <c r="B938" s="352"/>
      <c r="C938" s="352"/>
      <c r="D938" s="352"/>
      <c r="E938" s="352"/>
      <c r="F938" s="352"/>
      <c r="G938" s="352"/>
      <c r="H938" s="352"/>
      <c r="I938" s="352"/>
      <c r="J938" s="352"/>
      <c r="K938" s="352"/>
      <c r="L938" s="352"/>
      <c r="M938" s="352"/>
      <c r="N938" s="352"/>
      <c r="O938" s="352"/>
      <c r="P938" s="352"/>
      <c r="Q938" s="352"/>
      <c r="R938" s="352"/>
      <c r="S938" s="352"/>
      <c r="T938" s="352"/>
      <c r="U938" s="352"/>
      <c r="V938" s="352"/>
      <c r="W938" s="352"/>
      <c r="X938" s="352"/>
      <c r="Y938" s="352"/>
      <c r="Z938" s="352"/>
    </row>
    <row r="939">
      <c r="A939" s="352"/>
      <c r="B939" s="352"/>
      <c r="C939" s="352"/>
      <c r="D939" s="352"/>
      <c r="E939" s="352"/>
      <c r="F939" s="352"/>
      <c r="G939" s="352"/>
      <c r="H939" s="352"/>
      <c r="I939" s="352"/>
      <c r="J939" s="352"/>
      <c r="K939" s="352"/>
      <c r="L939" s="352"/>
      <c r="M939" s="352"/>
      <c r="N939" s="352"/>
      <c r="O939" s="352"/>
      <c r="P939" s="352"/>
      <c r="Q939" s="352"/>
      <c r="R939" s="352"/>
      <c r="S939" s="352"/>
      <c r="T939" s="352"/>
      <c r="U939" s="352"/>
      <c r="V939" s="352"/>
      <c r="W939" s="352"/>
      <c r="X939" s="352"/>
      <c r="Y939" s="352"/>
      <c r="Z939" s="352"/>
    </row>
    <row r="940">
      <c r="A940" s="352"/>
      <c r="B940" s="352"/>
      <c r="C940" s="352"/>
      <c r="D940" s="352"/>
      <c r="E940" s="352"/>
      <c r="F940" s="352"/>
      <c r="G940" s="352"/>
      <c r="H940" s="352"/>
      <c r="I940" s="352"/>
      <c r="J940" s="352"/>
      <c r="K940" s="352"/>
      <c r="L940" s="352"/>
      <c r="M940" s="352"/>
      <c r="N940" s="352"/>
      <c r="O940" s="352"/>
      <c r="P940" s="352"/>
      <c r="Q940" s="352"/>
      <c r="R940" s="352"/>
      <c r="S940" s="352"/>
      <c r="T940" s="352"/>
      <c r="U940" s="352"/>
      <c r="V940" s="352"/>
      <c r="W940" s="352"/>
      <c r="X940" s="352"/>
      <c r="Y940" s="352"/>
      <c r="Z940" s="352"/>
    </row>
    <row r="941">
      <c r="A941" s="352"/>
      <c r="B941" s="352"/>
      <c r="C941" s="352"/>
      <c r="D941" s="352"/>
      <c r="E941" s="352"/>
      <c r="F941" s="352"/>
      <c r="G941" s="352"/>
      <c r="H941" s="352"/>
      <c r="I941" s="352"/>
      <c r="J941" s="352"/>
      <c r="K941" s="352"/>
      <c r="L941" s="352"/>
      <c r="M941" s="352"/>
      <c r="N941" s="352"/>
      <c r="O941" s="352"/>
      <c r="P941" s="352"/>
      <c r="Q941" s="352"/>
      <c r="R941" s="352"/>
      <c r="S941" s="352"/>
      <c r="T941" s="352"/>
      <c r="U941" s="352"/>
      <c r="V941" s="352"/>
      <c r="W941" s="352"/>
      <c r="X941" s="352"/>
      <c r="Y941" s="352"/>
      <c r="Z941" s="352"/>
    </row>
    <row r="942">
      <c r="A942" s="352"/>
      <c r="B942" s="352"/>
      <c r="C942" s="352"/>
      <c r="D942" s="352"/>
      <c r="E942" s="352"/>
      <c r="F942" s="352"/>
      <c r="G942" s="352"/>
      <c r="H942" s="352"/>
      <c r="I942" s="352"/>
      <c r="J942" s="352"/>
      <c r="K942" s="352"/>
      <c r="L942" s="352"/>
      <c r="M942" s="352"/>
      <c r="N942" s="352"/>
      <c r="O942" s="352"/>
      <c r="P942" s="352"/>
      <c r="Q942" s="352"/>
      <c r="R942" s="352"/>
      <c r="S942" s="352"/>
      <c r="T942" s="352"/>
      <c r="U942" s="352"/>
      <c r="V942" s="352"/>
      <c r="W942" s="352"/>
      <c r="X942" s="352"/>
      <c r="Y942" s="352"/>
      <c r="Z942" s="352"/>
    </row>
    <row r="943">
      <c r="A943" s="352"/>
      <c r="B943" s="352"/>
      <c r="C943" s="352"/>
      <c r="D943" s="352"/>
      <c r="E943" s="352"/>
      <c r="F943" s="352"/>
      <c r="G943" s="352"/>
      <c r="H943" s="352"/>
      <c r="I943" s="352"/>
      <c r="J943" s="352"/>
      <c r="K943" s="352"/>
      <c r="L943" s="352"/>
      <c r="M943" s="352"/>
      <c r="N943" s="352"/>
      <c r="O943" s="352"/>
      <c r="P943" s="352"/>
      <c r="Q943" s="352"/>
      <c r="R943" s="352"/>
      <c r="S943" s="352"/>
      <c r="T943" s="352"/>
      <c r="U943" s="352"/>
      <c r="V943" s="352"/>
      <c r="W943" s="352"/>
      <c r="X943" s="352"/>
      <c r="Y943" s="352"/>
      <c r="Z943" s="352"/>
    </row>
    <row r="944">
      <c r="A944" s="352"/>
      <c r="B944" s="352"/>
      <c r="C944" s="352"/>
      <c r="D944" s="352"/>
      <c r="E944" s="352"/>
      <c r="F944" s="352"/>
      <c r="G944" s="352"/>
      <c r="H944" s="352"/>
      <c r="I944" s="352"/>
      <c r="J944" s="352"/>
      <c r="K944" s="352"/>
      <c r="L944" s="352"/>
      <c r="M944" s="352"/>
      <c r="N944" s="352"/>
      <c r="O944" s="352"/>
      <c r="P944" s="352"/>
      <c r="Q944" s="352"/>
      <c r="R944" s="352"/>
      <c r="S944" s="352"/>
      <c r="T944" s="352"/>
      <c r="U944" s="352"/>
      <c r="V944" s="352"/>
      <c r="W944" s="352"/>
      <c r="X944" s="352"/>
      <c r="Y944" s="352"/>
      <c r="Z944" s="352"/>
    </row>
    <row r="945">
      <c r="A945" s="352"/>
      <c r="B945" s="352"/>
      <c r="C945" s="352"/>
      <c r="D945" s="352"/>
      <c r="E945" s="352"/>
      <c r="F945" s="352"/>
      <c r="G945" s="352"/>
      <c r="H945" s="352"/>
      <c r="I945" s="352"/>
      <c r="J945" s="352"/>
      <c r="K945" s="352"/>
      <c r="L945" s="352"/>
      <c r="M945" s="352"/>
      <c r="N945" s="352"/>
      <c r="O945" s="352"/>
      <c r="P945" s="352"/>
      <c r="Q945" s="352"/>
      <c r="R945" s="352"/>
      <c r="S945" s="352"/>
      <c r="T945" s="352"/>
      <c r="U945" s="352"/>
      <c r="V945" s="352"/>
      <c r="W945" s="352"/>
      <c r="X945" s="352"/>
      <c r="Y945" s="352"/>
      <c r="Z945" s="352"/>
    </row>
    <row r="946">
      <c r="A946" s="352"/>
      <c r="B946" s="352"/>
      <c r="C946" s="352"/>
      <c r="D946" s="352"/>
      <c r="E946" s="352"/>
      <c r="F946" s="352"/>
      <c r="G946" s="352"/>
      <c r="H946" s="352"/>
      <c r="I946" s="352"/>
      <c r="J946" s="352"/>
      <c r="K946" s="352"/>
      <c r="L946" s="352"/>
      <c r="M946" s="352"/>
      <c r="N946" s="352"/>
      <c r="O946" s="352"/>
      <c r="P946" s="352"/>
      <c r="Q946" s="352"/>
      <c r="R946" s="352"/>
      <c r="S946" s="352"/>
      <c r="T946" s="352"/>
      <c r="U946" s="352"/>
      <c r="V946" s="352"/>
      <c r="W946" s="352"/>
      <c r="X946" s="352"/>
      <c r="Y946" s="352"/>
      <c r="Z946" s="352"/>
    </row>
    <row r="947">
      <c r="A947" s="352"/>
      <c r="B947" s="352"/>
      <c r="C947" s="352"/>
      <c r="D947" s="352"/>
      <c r="E947" s="352"/>
      <c r="F947" s="352"/>
      <c r="G947" s="352"/>
      <c r="H947" s="352"/>
      <c r="I947" s="352"/>
      <c r="J947" s="352"/>
      <c r="K947" s="352"/>
      <c r="L947" s="352"/>
      <c r="M947" s="352"/>
      <c r="N947" s="352"/>
      <c r="O947" s="352"/>
      <c r="P947" s="352"/>
      <c r="Q947" s="352"/>
      <c r="R947" s="352"/>
      <c r="S947" s="352"/>
      <c r="T947" s="352"/>
      <c r="U947" s="352"/>
      <c r="V947" s="352"/>
      <c r="W947" s="352"/>
      <c r="X947" s="352"/>
      <c r="Y947" s="352"/>
      <c r="Z947" s="352"/>
    </row>
    <row r="948">
      <c r="A948" s="352"/>
      <c r="B948" s="352"/>
      <c r="C948" s="352"/>
      <c r="D948" s="352"/>
      <c r="E948" s="352"/>
      <c r="F948" s="352"/>
      <c r="G948" s="352"/>
      <c r="H948" s="352"/>
      <c r="I948" s="352"/>
      <c r="J948" s="352"/>
      <c r="K948" s="352"/>
      <c r="L948" s="352"/>
      <c r="M948" s="352"/>
      <c r="N948" s="352"/>
      <c r="O948" s="352"/>
      <c r="P948" s="352"/>
      <c r="Q948" s="352"/>
      <c r="R948" s="352"/>
      <c r="S948" s="352"/>
      <c r="T948" s="352"/>
      <c r="U948" s="352"/>
      <c r="V948" s="352"/>
      <c r="W948" s="352"/>
      <c r="X948" s="352"/>
      <c r="Y948" s="352"/>
      <c r="Z948" s="352"/>
    </row>
    <row r="949">
      <c r="A949" s="352"/>
      <c r="B949" s="352"/>
      <c r="C949" s="352"/>
      <c r="D949" s="352"/>
      <c r="E949" s="352"/>
      <c r="F949" s="352"/>
      <c r="G949" s="352"/>
      <c r="H949" s="352"/>
      <c r="I949" s="352"/>
      <c r="J949" s="352"/>
      <c r="K949" s="352"/>
      <c r="L949" s="352"/>
      <c r="M949" s="352"/>
      <c r="N949" s="352"/>
      <c r="O949" s="352"/>
      <c r="P949" s="352"/>
      <c r="Q949" s="352"/>
      <c r="R949" s="352"/>
      <c r="S949" s="352"/>
      <c r="T949" s="352"/>
      <c r="U949" s="352"/>
      <c r="V949" s="352"/>
      <c r="W949" s="352"/>
      <c r="X949" s="352"/>
      <c r="Y949" s="352"/>
      <c r="Z949" s="352"/>
    </row>
    <row r="950">
      <c r="A950" s="352"/>
      <c r="B950" s="352"/>
      <c r="C950" s="352"/>
      <c r="D950" s="352"/>
      <c r="E950" s="352"/>
      <c r="F950" s="352"/>
      <c r="G950" s="352"/>
      <c r="H950" s="352"/>
      <c r="I950" s="352"/>
      <c r="J950" s="352"/>
      <c r="K950" s="352"/>
      <c r="L950" s="352"/>
      <c r="M950" s="352"/>
      <c r="N950" s="352"/>
      <c r="O950" s="352"/>
      <c r="P950" s="352"/>
      <c r="Q950" s="352"/>
      <c r="R950" s="352"/>
      <c r="S950" s="352"/>
      <c r="T950" s="352"/>
      <c r="U950" s="352"/>
      <c r="V950" s="352"/>
      <c r="W950" s="352"/>
      <c r="X950" s="352"/>
      <c r="Y950" s="352"/>
      <c r="Z950" s="352"/>
    </row>
    <row r="951">
      <c r="A951" s="352"/>
      <c r="B951" s="352"/>
      <c r="C951" s="352"/>
      <c r="D951" s="352"/>
      <c r="E951" s="352"/>
      <c r="F951" s="352"/>
      <c r="G951" s="352"/>
      <c r="H951" s="352"/>
      <c r="I951" s="352"/>
      <c r="J951" s="352"/>
      <c r="K951" s="352"/>
      <c r="L951" s="352"/>
      <c r="M951" s="352"/>
      <c r="N951" s="352"/>
      <c r="O951" s="352"/>
      <c r="P951" s="352"/>
      <c r="Q951" s="352"/>
      <c r="R951" s="352"/>
      <c r="S951" s="352"/>
      <c r="T951" s="352"/>
      <c r="U951" s="352"/>
      <c r="V951" s="352"/>
      <c r="W951" s="352"/>
      <c r="X951" s="352"/>
      <c r="Y951" s="352"/>
      <c r="Z951" s="352"/>
    </row>
    <row r="952">
      <c r="A952" s="352"/>
      <c r="B952" s="352"/>
      <c r="C952" s="352"/>
      <c r="D952" s="352"/>
      <c r="E952" s="352"/>
      <c r="F952" s="352"/>
      <c r="G952" s="352"/>
      <c r="H952" s="352"/>
      <c r="I952" s="352"/>
      <c r="J952" s="352"/>
      <c r="K952" s="352"/>
      <c r="L952" s="352"/>
      <c r="M952" s="352"/>
      <c r="N952" s="352"/>
      <c r="O952" s="352"/>
      <c r="P952" s="352"/>
      <c r="Q952" s="352"/>
      <c r="R952" s="352"/>
      <c r="S952" s="352"/>
      <c r="T952" s="352"/>
      <c r="U952" s="352"/>
      <c r="V952" s="352"/>
      <c r="W952" s="352"/>
      <c r="X952" s="352"/>
      <c r="Y952" s="352"/>
      <c r="Z952" s="352"/>
    </row>
    <row r="953">
      <c r="A953" s="352"/>
      <c r="B953" s="352"/>
      <c r="C953" s="352"/>
      <c r="D953" s="352"/>
      <c r="E953" s="352"/>
      <c r="F953" s="352"/>
      <c r="G953" s="352"/>
      <c r="H953" s="352"/>
      <c r="I953" s="352"/>
      <c r="J953" s="352"/>
      <c r="K953" s="352"/>
      <c r="L953" s="352"/>
      <c r="M953" s="352"/>
      <c r="N953" s="352"/>
      <c r="O953" s="352"/>
      <c r="P953" s="352"/>
      <c r="Q953" s="352"/>
      <c r="R953" s="352"/>
      <c r="S953" s="352"/>
      <c r="T953" s="352"/>
      <c r="U953" s="352"/>
      <c r="V953" s="352"/>
      <c r="W953" s="352"/>
      <c r="X953" s="352"/>
      <c r="Y953" s="352"/>
      <c r="Z953" s="352"/>
    </row>
    <row r="954">
      <c r="A954" s="352"/>
      <c r="B954" s="352"/>
      <c r="C954" s="352"/>
      <c r="D954" s="352"/>
      <c r="E954" s="352"/>
      <c r="F954" s="352"/>
      <c r="G954" s="352"/>
      <c r="H954" s="352"/>
      <c r="I954" s="352"/>
      <c r="J954" s="352"/>
      <c r="K954" s="352"/>
      <c r="L954" s="352"/>
      <c r="M954" s="352"/>
      <c r="N954" s="352"/>
      <c r="O954" s="352"/>
      <c r="P954" s="352"/>
      <c r="Q954" s="352"/>
      <c r="R954" s="352"/>
      <c r="S954" s="352"/>
      <c r="T954" s="352"/>
      <c r="U954" s="352"/>
      <c r="V954" s="352"/>
      <c r="W954" s="352"/>
      <c r="X954" s="352"/>
      <c r="Y954" s="352"/>
      <c r="Z954" s="352"/>
    </row>
    <row r="955">
      <c r="A955" s="352"/>
      <c r="B955" s="352"/>
      <c r="C955" s="352"/>
      <c r="D955" s="352"/>
      <c r="E955" s="352"/>
      <c r="F955" s="352"/>
      <c r="G955" s="352"/>
      <c r="H955" s="352"/>
      <c r="I955" s="352"/>
      <c r="J955" s="352"/>
      <c r="K955" s="352"/>
      <c r="L955" s="352"/>
      <c r="M955" s="352"/>
      <c r="N955" s="352"/>
      <c r="O955" s="352"/>
      <c r="P955" s="352"/>
      <c r="Q955" s="352"/>
      <c r="R955" s="352"/>
      <c r="S955" s="352"/>
      <c r="T955" s="352"/>
      <c r="U955" s="352"/>
      <c r="V955" s="352"/>
      <c r="W955" s="352"/>
      <c r="X955" s="352"/>
      <c r="Y955" s="352"/>
      <c r="Z955" s="352"/>
    </row>
    <row r="956">
      <c r="A956" s="352"/>
      <c r="B956" s="352"/>
      <c r="C956" s="352"/>
      <c r="D956" s="352"/>
      <c r="E956" s="352"/>
      <c r="F956" s="352"/>
      <c r="G956" s="352"/>
      <c r="H956" s="352"/>
      <c r="I956" s="352"/>
      <c r="J956" s="352"/>
      <c r="K956" s="352"/>
      <c r="L956" s="352"/>
      <c r="M956" s="352"/>
      <c r="N956" s="352"/>
      <c r="O956" s="352"/>
      <c r="P956" s="352"/>
      <c r="Q956" s="352"/>
      <c r="R956" s="352"/>
      <c r="S956" s="352"/>
      <c r="T956" s="352"/>
      <c r="U956" s="352"/>
      <c r="V956" s="352"/>
      <c r="W956" s="352"/>
      <c r="X956" s="352"/>
      <c r="Y956" s="352"/>
      <c r="Z956" s="352"/>
    </row>
    <row r="957">
      <c r="A957" s="352"/>
      <c r="B957" s="352"/>
      <c r="C957" s="352"/>
      <c r="D957" s="352"/>
      <c r="E957" s="352"/>
      <c r="F957" s="352"/>
      <c r="G957" s="352"/>
      <c r="H957" s="352"/>
      <c r="I957" s="352"/>
      <c r="J957" s="352"/>
      <c r="K957" s="352"/>
      <c r="L957" s="352"/>
      <c r="M957" s="352"/>
      <c r="N957" s="352"/>
      <c r="O957" s="352"/>
      <c r="P957" s="352"/>
      <c r="Q957" s="352"/>
      <c r="R957" s="352"/>
      <c r="S957" s="352"/>
      <c r="T957" s="352"/>
      <c r="U957" s="352"/>
      <c r="V957" s="352"/>
      <c r="W957" s="352"/>
      <c r="X957" s="352"/>
      <c r="Y957" s="352"/>
      <c r="Z957" s="352"/>
    </row>
    <row r="958">
      <c r="A958" s="352"/>
      <c r="B958" s="352"/>
      <c r="C958" s="352"/>
      <c r="D958" s="352"/>
      <c r="E958" s="352"/>
      <c r="F958" s="352"/>
      <c r="G958" s="352"/>
      <c r="H958" s="352"/>
      <c r="I958" s="352"/>
      <c r="J958" s="352"/>
      <c r="K958" s="352"/>
      <c r="L958" s="352"/>
      <c r="M958" s="352"/>
      <c r="N958" s="352"/>
      <c r="O958" s="352"/>
      <c r="P958" s="352"/>
      <c r="Q958" s="352"/>
      <c r="R958" s="352"/>
      <c r="S958" s="352"/>
      <c r="T958" s="352"/>
      <c r="U958" s="352"/>
      <c r="V958" s="352"/>
      <c r="W958" s="352"/>
      <c r="X958" s="352"/>
      <c r="Y958" s="352"/>
      <c r="Z958" s="352"/>
    </row>
    <row r="959">
      <c r="A959" s="352"/>
      <c r="B959" s="352"/>
      <c r="C959" s="352"/>
      <c r="D959" s="352"/>
      <c r="E959" s="352"/>
      <c r="F959" s="352"/>
      <c r="G959" s="352"/>
      <c r="H959" s="352"/>
      <c r="I959" s="352"/>
      <c r="J959" s="352"/>
      <c r="K959" s="352"/>
      <c r="L959" s="352"/>
      <c r="M959" s="352"/>
      <c r="N959" s="352"/>
      <c r="O959" s="352"/>
      <c r="P959" s="352"/>
      <c r="Q959" s="352"/>
      <c r="R959" s="352"/>
      <c r="S959" s="352"/>
      <c r="T959" s="352"/>
      <c r="U959" s="352"/>
      <c r="V959" s="352"/>
      <c r="W959" s="352"/>
      <c r="X959" s="352"/>
      <c r="Y959" s="352"/>
      <c r="Z959" s="352"/>
    </row>
    <row r="960">
      <c r="A960" s="352"/>
      <c r="B960" s="352"/>
      <c r="C960" s="352"/>
      <c r="D960" s="352"/>
      <c r="E960" s="352"/>
      <c r="F960" s="352"/>
      <c r="G960" s="352"/>
      <c r="H960" s="352"/>
      <c r="I960" s="352"/>
      <c r="J960" s="352"/>
      <c r="K960" s="352"/>
      <c r="L960" s="352"/>
      <c r="M960" s="352"/>
      <c r="N960" s="352"/>
      <c r="O960" s="352"/>
      <c r="P960" s="352"/>
      <c r="Q960" s="352"/>
      <c r="R960" s="352"/>
      <c r="S960" s="352"/>
      <c r="T960" s="352"/>
      <c r="U960" s="352"/>
      <c r="V960" s="352"/>
      <c r="W960" s="352"/>
      <c r="X960" s="352"/>
      <c r="Y960" s="352"/>
      <c r="Z960" s="352"/>
    </row>
    <row r="961">
      <c r="A961" s="352"/>
      <c r="B961" s="352"/>
      <c r="C961" s="352"/>
      <c r="D961" s="352"/>
      <c r="E961" s="352"/>
      <c r="F961" s="352"/>
      <c r="G961" s="352"/>
      <c r="H961" s="352"/>
      <c r="I961" s="352"/>
      <c r="J961" s="352"/>
      <c r="K961" s="352"/>
      <c r="L961" s="352"/>
      <c r="M961" s="352"/>
      <c r="N961" s="352"/>
      <c r="O961" s="352"/>
      <c r="P961" s="352"/>
      <c r="Q961" s="352"/>
      <c r="R961" s="352"/>
      <c r="S961" s="352"/>
      <c r="T961" s="352"/>
      <c r="U961" s="352"/>
      <c r="V961" s="352"/>
      <c r="W961" s="352"/>
      <c r="X961" s="352"/>
      <c r="Y961" s="352"/>
      <c r="Z961" s="352"/>
    </row>
    <row r="962">
      <c r="A962" s="352"/>
      <c r="B962" s="352"/>
      <c r="C962" s="352"/>
      <c r="D962" s="352"/>
      <c r="E962" s="352"/>
      <c r="F962" s="352"/>
      <c r="G962" s="352"/>
      <c r="H962" s="352"/>
      <c r="I962" s="352"/>
      <c r="J962" s="352"/>
      <c r="K962" s="352"/>
      <c r="L962" s="352"/>
      <c r="M962" s="352"/>
      <c r="N962" s="352"/>
      <c r="O962" s="352"/>
      <c r="P962" s="352"/>
      <c r="Q962" s="352"/>
      <c r="R962" s="352"/>
      <c r="S962" s="352"/>
      <c r="T962" s="352"/>
      <c r="U962" s="352"/>
      <c r="V962" s="352"/>
      <c r="W962" s="352"/>
      <c r="X962" s="352"/>
      <c r="Y962" s="352"/>
      <c r="Z962" s="352"/>
    </row>
    <row r="963">
      <c r="A963" s="352"/>
      <c r="B963" s="352"/>
      <c r="C963" s="352"/>
      <c r="D963" s="352"/>
      <c r="E963" s="352"/>
      <c r="F963" s="352"/>
      <c r="G963" s="352"/>
      <c r="H963" s="352"/>
      <c r="I963" s="352"/>
      <c r="J963" s="352"/>
      <c r="K963" s="352"/>
      <c r="L963" s="352"/>
      <c r="M963" s="352"/>
      <c r="N963" s="352"/>
      <c r="O963" s="352"/>
      <c r="P963" s="352"/>
      <c r="Q963" s="352"/>
      <c r="R963" s="352"/>
      <c r="S963" s="352"/>
      <c r="T963" s="352"/>
      <c r="U963" s="352"/>
      <c r="V963" s="352"/>
      <c r="W963" s="352"/>
      <c r="X963" s="352"/>
      <c r="Y963" s="352"/>
      <c r="Z963" s="352"/>
    </row>
    <row r="964">
      <c r="A964" s="352"/>
      <c r="B964" s="352"/>
      <c r="C964" s="352"/>
      <c r="D964" s="352"/>
      <c r="E964" s="352"/>
      <c r="F964" s="352"/>
      <c r="G964" s="352"/>
      <c r="H964" s="352"/>
      <c r="I964" s="352"/>
      <c r="J964" s="352"/>
      <c r="K964" s="352"/>
      <c r="L964" s="352"/>
      <c r="M964" s="352"/>
      <c r="N964" s="352"/>
      <c r="O964" s="352"/>
      <c r="P964" s="352"/>
      <c r="Q964" s="352"/>
      <c r="R964" s="352"/>
      <c r="S964" s="352"/>
      <c r="T964" s="352"/>
      <c r="U964" s="352"/>
      <c r="V964" s="352"/>
      <c r="W964" s="352"/>
      <c r="X964" s="352"/>
      <c r="Y964" s="352"/>
      <c r="Z964" s="352"/>
    </row>
    <row r="965">
      <c r="A965" s="352"/>
      <c r="B965" s="352"/>
      <c r="C965" s="352"/>
      <c r="D965" s="352"/>
      <c r="E965" s="352"/>
      <c r="F965" s="352"/>
      <c r="G965" s="352"/>
      <c r="H965" s="352"/>
      <c r="I965" s="352"/>
      <c r="J965" s="352"/>
      <c r="K965" s="352"/>
      <c r="L965" s="352"/>
      <c r="M965" s="352"/>
      <c r="N965" s="352"/>
      <c r="O965" s="352"/>
      <c r="P965" s="352"/>
      <c r="Q965" s="352"/>
      <c r="R965" s="352"/>
      <c r="S965" s="352"/>
      <c r="T965" s="352"/>
      <c r="U965" s="352"/>
      <c r="V965" s="352"/>
      <c r="W965" s="352"/>
      <c r="X965" s="352"/>
      <c r="Y965" s="352"/>
      <c r="Z965" s="352"/>
    </row>
    <row r="966">
      <c r="A966" s="352"/>
      <c r="B966" s="352"/>
      <c r="C966" s="352"/>
      <c r="D966" s="352"/>
      <c r="E966" s="352"/>
      <c r="F966" s="352"/>
      <c r="G966" s="352"/>
      <c r="H966" s="352"/>
      <c r="I966" s="352"/>
      <c r="J966" s="352"/>
      <c r="K966" s="352"/>
      <c r="L966" s="352"/>
      <c r="M966" s="352"/>
      <c r="N966" s="352"/>
      <c r="O966" s="352"/>
      <c r="P966" s="352"/>
      <c r="Q966" s="352"/>
      <c r="R966" s="352"/>
      <c r="S966" s="352"/>
      <c r="T966" s="352"/>
      <c r="U966" s="352"/>
      <c r="V966" s="352"/>
      <c r="W966" s="352"/>
      <c r="X966" s="352"/>
      <c r="Y966" s="352"/>
      <c r="Z966" s="352"/>
    </row>
    <row r="967">
      <c r="A967" s="352"/>
      <c r="B967" s="352"/>
      <c r="C967" s="352"/>
      <c r="D967" s="352"/>
      <c r="E967" s="352"/>
      <c r="F967" s="352"/>
      <c r="G967" s="352"/>
      <c r="H967" s="352"/>
      <c r="I967" s="352"/>
      <c r="J967" s="352"/>
      <c r="K967" s="352"/>
      <c r="L967" s="352"/>
      <c r="M967" s="352"/>
      <c r="N967" s="352"/>
      <c r="O967" s="352"/>
      <c r="P967" s="352"/>
      <c r="Q967" s="352"/>
      <c r="R967" s="352"/>
      <c r="S967" s="352"/>
      <c r="T967" s="352"/>
      <c r="U967" s="352"/>
      <c r="V967" s="352"/>
      <c r="W967" s="352"/>
      <c r="X967" s="352"/>
      <c r="Y967" s="352"/>
      <c r="Z967" s="352"/>
    </row>
    <row r="968">
      <c r="A968" s="352"/>
      <c r="B968" s="352"/>
      <c r="C968" s="352"/>
      <c r="D968" s="352"/>
      <c r="E968" s="352"/>
      <c r="F968" s="352"/>
      <c r="G968" s="352"/>
      <c r="H968" s="352"/>
      <c r="I968" s="352"/>
      <c r="J968" s="352"/>
      <c r="K968" s="352"/>
      <c r="L968" s="352"/>
      <c r="M968" s="352"/>
      <c r="N968" s="352"/>
      <c r="O968" s="352"/>
      <c r="P968" s="352"/>
      <c r="Q968" s="352"/>
      <c r="R968" s="352"/>
      <c r="S968" s="352"/>
      <c r="T968" s="352"/>
      <c r="U968" s="352"/>
      <c r="V968" s="352"/>
      <c r="W968" s="352"/>
      <c r="X968" s="352"/>
      <c r="Y968" s="352"/>
      <c r="Z968" s="352"/>
    </row>
    <row r="969">
      <c r="A969" s="352"/>
      <c r="B969" s="352"/>
      <c r="C969" s="352"/>
      <c r="D969" s="352"/>
      <c r="E969" s="352"/>
      <c r="F969" s="352"/>
      <c r="G969" s="352"/>
      <c r="H969" s="352"/>
      <c r="I969" s="352"/>
      <c r="J969" s="352"/>
      <c r="K969" s="352"/>
      <c r="L969" s="352"/>
      <c r="M969" s="352"/>
      <c r="N969" s="352"/>
      <c r="O969" s="352"/>
      <c r="P969" s="352"/>
      <c r="Q969" s="352"/>
      <c r="R969" s="352"/>
      <c r="S969" s="352"/>
      <c r="T969" s="352"/>
      <c r="U969" s="352"/>
      <c r="V969" s="352"/>
      <c r="W969" s="352"/>
      <c r="X969" s="352"/>
      <c r="Y969" s="352"/>
      <c r="Z969" s="352"/>
    </row>
    <row r="970">
      <c r="A970" s="352"/>
      <c r="B970" s="352"/>
      <c r="C970" s="352"/>
      <c r="D970" s="352"/>
      <c r="E970" s="352"/>
      <c r="F970" s="352"/>
      <c r="G970" s="352"/>
      <c r="H970" s="352"/>
      <c r="I970" s="352"/>
      <c r="J970" s="352"/>
      <c r="K970" s="352"/>
      <c r="L970" s="352"/>
      <c r="M970" s="352"/>
      <c r="N970" s="352"/>
      <c r="O970" s="352"/>
      <c r="P970" s="352"/>
      <c r="Q970" s="352"/>
      <c r="R970" s="352"/>
      <c r="S970" s="352"/>
      <c r="T970" s="352"/>
      <c r="U970" s="352"/>
      <c r="V970" s="352"/>
      <c r="W970" s="352"/>
      <c r="X970" s="352"/>
      <c r="Y970" s="352"/>
      <c r="Z970" s="352"/>
    </row>
    <row r="971">
      <c r="A971" s="352"/>
      <c r="B971" s="352"/>
      <c r="C971" s="352"/>
      <c r="D971" s="352"/>
      <c r="E971" s="352"/>
      <c r="F971" s="352"/>
      <c r="G971" s="352"/>
      <c r="H971" s="352"/>
      <c r="I971" s="352"/>
      <c r="J971" s="352"/>
      <c r="K971" s="352"/>
      <c r="L971" s="352"/>
      <c r="M971" s="352"/>
      <c r="N971" s="352"/>
      <c r="O971" s="352"/>
      <c r="P971" s="352"/>
      <c r="Q971" s="352"/>
      <c r="R971" s="352"/>
      <c r="S971" s="352"/>
      <c r="T971" s="352"/>
      <c r="U971" s="352"/>
      <c r="V971" s="352"/>
      <c r="W971" s="352"/>
      <c r="X971" s="352"/>
      <c r="Y971" s="352"/>
      <c r="Z971" s="352"/>
    </row>
    <row r="972">
      <c r="A972" s="352"/>
      <c r="B972" s="352"/>
      <c r="C972" s="352"/>
      <c r="D972" s="352"/>
      <c r="E972" s="352"/>
      <c r="F972" s="352"/>
      <c r="G972" s="352"/>
      <c r="H972" s="352"/>
      <c r="I972" s="352"/>
      <c r="J972" s="352"/>
      <c r="K972" s="352"/>
      <c r="L972" s="352"/>
      <c r="M972" s="352"/>
      <c r="N972" s="352"/>
      <c r="O972" s="352"/>
      <c r="P972" s="352"/>
      <c r="Q972" s="352"/>
      <c r="R972" s="352"/>
      <c r="S972" s="352"/>
      <c r="T972" s="352"/>
      <c r="U972" s="352"/>
      <c r="V972" s="352"/>
      <c r="W972" s="352"/>
      <c r="X972" s="352"/>
      <c r="Y972" s="352"/>
      <c r="Z972" s="352"/>
    </row>
    <row r="973">
      <c r="A973" s="352"/>
      <c r="B973" s="352"/>
      <c r="C973" s="352"/>
      <c r="D973" s="352"/>
      <c r="E973" s="352"/>
      <c r="F973" s="352"/>
      <c r="G973" s="352"/>
      <c r="H973" s="352"/>
      <c r="I973" s="352"/>
      <c r="J973" s="352"/>
      <c r="K973" s="352"/>
      <c r="L973" s="352"/>
      <c r="M973" s="352"/>
      <c r="N973" s="352"/>
      <c r="O973" s="352"/>
      <c r="P973" s="352"/>
      <c r="Q973" s="352"/>
      <c r="R973" s="352"/>
      <c r="S973" s="352"/>
      <c r="T973" s="352"/>
      <c r="U973" s="352"/>
      <c r="V973" s="352"/>
      <c r="W973" s="352"/>
      <c r="X973" s="352"/>
      <c r="Y973" s="352"/>
      <c r="Z973" s="352"/>
    </row>
    <row r="974">
      <c r="A974" s="352"/>
      <c r="B974" s="352"/>
      <c r="C974" s="352"/>
      <c r="D974" s="352"/>
      <c r="E974" s="352"/>
      <c r="F974" s="352"/>
      <c r="G974" s="352"/>
      <c r="H974" s="352"/>
      <c r="I974" s="352"/>
      <c r="J974" s="352"/>
      <c r="K974" s="352"/>
      <c r="L974" s="352"/>
      <c r="M974" s="352"/>
      <c r="N974" s="352"/>
      <c r="O974" s="352"/>
      <c r="P974" s="352"/>
      <c r="Q974" s="352"/>
      <c r="R974" s="352"/>
      <c r="S974" s="352"/>
      <c r="T974" s="352"/>
      <c r="U974" s="352"/>
      <c r="V974" s="352"/>
      <c r="W974" s="352"/>
      <c r="X974" s="352"/>
      <c r="Y974" s="352"/>
      <c r="Z974" s="352"/>
    </row>
    <row r="975">
      <c r="A975" s="352"/>
      <c r="B975" s="352"/>
      <c r="C975" s="352"/>
      <c r="D975" s="352"/>
      <c r="E975" s="352"/>
      <c r="F975" s="352"/>
      <c r="G975" s="352"/>
      <c r="H975" s="352"/>
      <c r="I975" s="352"/>
      <c r="J975" s="352"/>
      <c r="K975" s="352"/>
      <c r="L975" s="352"/>
      <c r="M975" s="352"/>
      <c r="N975" s="352"/>
      <c r="O975" s="352"/>
      <c r="P975" s="352"/>
      <c r="Q975" s="352"/>
      <c r="R975" s="352"/>
      <c r="S975" s="352"/>
      <c r="T975" s="352"/>
      <c r="U975" s="352"/>
      <c r="V975" s="352"/>
      <c r="W975" s="352"/>
      <c r="X975" s="352"/>
      <c r="Y975" s="352"/>
      <c r="Z975" s="352"/>
    </row>
    <row r="976">
      <c r="A976" s="352"/>
      <c r="B976" s="352"/>
      <c r="C976" s="352"/>
      <c r="D976" s="352"/>
      <c r="E976" s="352"/>
      <c r="F976" s="352"/>
      <c r="G976" s="352"/>
      <c r="H976" s="352"/>
      <c r="I976" s="352"/>
      <c r="J976" s="352"/>
      <c r="K976" s="352"/>
      <c r="L976" s="352"/>
      <c r="M976" s="352"/>
      <c r="N976" s="352"/>
      <c r="O976" s="352"/>
      <c r="P976" s="352"/>
      <c r="Q976" s="352"/>
      <c r="R976" s="352"/>
      <c r="S976" s="352"/>
      <c r="T976" s="352"/>
      <c r="U976" s="352"/>
      <c r="V976" s="352"/>
      <c r="W976" s="352"/>
      <c r="X976" s="352"/>
      <c r="Y976" s="352"/>
      <c r="Z976" s="352"/>
    </row>
    <row r="977">
      <c r="A977" s="352"/>
      <c r="B977" s="352"/>
      <c r="C977" s="352"/>
      <c r="D977" s="352"/>
      <c r="E977" s="352"/>
      <c r="F977" s="352"/>
      <c r="G977" s="352"/>
      <c r="H977" s="352"/>
      <c r="I977" s="352"/>
      <c r="J977" s="352"/>
      <c r="K977" s="352"/>
      <c r="L977" s="352"/>
      <c r="M977" s="352"/>
      <c r="N977" s="352"/>
      <c r="O977" s="352"/>
      <c r="P977" s="352"/>
      <c r="Q977" s="352"/>
      <c r="R977" s="352"/>
      <c r="S977" s="352"/>
      <c r="T977" s="352"/>
      <c r="U977" s="352"/>
      <c r="V977" s="352"/>
      <c r="W977" s="352"/>
      <c r="X977" s="352"/>
      <c r="Y977" s="352"/>
      <c r="Z977" s="352"/>
    </row>
    <row r="978">
      <c r="A978" s="352"/>
      <c r="B978" s="352"/>
      <c r="C978" s="352"/>
      <c r="D978" s="352"/>
      <c r="E978" s="352"/>
      <c r="F978" s="352"/>
      <c r="G978" s="352"/>
      <c r="H978" s="352"/>
      <c r="I978" s="352"/>
      <c r="J978" s="352"/>
      <c r="K978" s="352"/>
      <c r="L978" s="352"/>
      <c r="M978" s="352"/>
      <c r="N978" s="352"/>
      <c r="O978" s="352"/>
      <c r="P978" s="352"/>
      <c r="Q978" s="352"/>
      <c r="R978" s="352"/>
      <c r="S978" s="352"/>
      <c r="T978" s="352"/>
      <c r="U978" s="352"/>
      <c r="V978" s="352"/>
      <c r="W978" s="352"/>
      <c r="X978" s="352"/>
      <c r="Y978" s="352"/>
      <c r="Z978" s="352"/>
    </row>
    <row r="979">
      <c r="A979" s="352"/>
      <c r="B979" s="352"/>
      <c r="C979" s="352"/>
      <c r="D979" s="352"/>
      <c r="E979" s="352"/>
      <c r="F979" s="352"/>
      <c r="G979" s="352"/>
      <c r="H979" s="352"/>
      <c r="I979" s="352"/>
      <c r="J979" s="352"/>
      <c r="K979" s="352"/>
      <c r="L979" s="352"/>
      <c r="M979" s="352"/>
      <c r="N979" s="352"/>
      <c r="O979" s="352"/>
      <c r="P979" s="352"/>
      <c r="Q979" s="352"/>
      <c r="R979" s="352"/>
      <c r="S979" s="352"/>
      <c r="T979" s="352"/>
      <c r="U979" s="352"/>
      <c r="V979" s="352"/>
      <c r="W979" s="352"/>
      <c r="X979" s="352"/>
      <c r="Y979" s="352"/>
      <c r="Z979" s="352"/>
    </row>
    <row r="980">
      <c r="A980" s="352"/>
      <c r="B980" s="352"/>
      <c r="C980" s="352"/>
      <c r="D980" s="352"/>
      <c r="E980" s="352"/>
      <c r="F980" s="352"/>
      <c r="G980" s="352"/>
      <c r="H980" s="352"/>
      <c r="I980" s="352"/>
      <c r="J980" s="352"/>
      <c r="K980" s="352"/>
      <c r="L980" s="352"/>
      <c r="M980" s="352"/>
      <c r="N980" s="352"/>
      <c r="O980" s="352"/>
      <c r="P980" s="352"/>
      <c r="Q980" s="352"/>
      <c r="R980" s="352"/>
      <c r="S980" s="352"/>
      <c r="T980" s="352"/>
      <c r="U980" s="352"/>
      <c r="V980" s="352"/>
      <c r="W980" s="352"/>
      <c r="X980" s="352"/>
      <c r="Y980" s="352"/>
      <c r="Z980" s="352"/>
    </row>
    <row r="981">
      <c r="A981" s="352"/>
      <c r="B981" s="352"/>
      <c r="C981" s="352"/>
      <c r="D981" s="352"/>
      <c r="E981" s="352"/>
      <c r="F981" s="352"/>
      <c r="G981" s="352"/>
      <c r="H981" s="352"/>
      <c r="I981" s="352"/>
      <c r="J981" s="352"/>
      <c r="K981" s="352"/>
      <c r="L981" s="352"/>
      <c r="M981" s="352"/>
      <c r="N981" s="352"/>
      <c r="O981" s="352"/>
      <c r="P981" s="352"/>
      <c r="Q981" s="352"/>
      <c r="R981" s="352"/>
      <c r="S981" s="352"/>
      <c r="T981" s="352"/>
      <c r="U981" s="352"/>
      <c r="V981" s="352"/>
      <c r="W981" s="352"/>
      <c r="X981" s="352"/>
      <c r="Y981" s="352"/>
      <c r="Z981" s="352"/>
    </row>
    <row r="982">
      <c r="A982" s="352"/>
      <c r="B982" s="352"/>
      <c r="C982" s="352"/>
      <c r="D982" s="352"/>
      <c r="E982" s="352"/>
      <c r="F982" s="352"/>
      <c r="G982" s="352"/>
      <c r="H982" s="352"/>
      <c r="I982" s="352"/>
      <c r="J982" s="352"/>
      <c r="K982" s="352"/>
      <c r="L982" s="352"/>
      <c r="M982" s="352"/>
      <c r="N982" s="352"/>
      <c r="O982" s="352"/>
      <c r="P982" s="352"/>
      <c r="Q982" s="352"/>
      <c r="R982" s="352"/>
      <c r="S982" s="352"/>
      <c r="T982" s="352"/>
      <c r="U982" s="352"/>
      <c r="V982" s="352"/>
      <c r="W982" s="352"/>
      <c r="X982" s="352"/>
      <c r="Y982" s="352"/>
      <c r="Z982" s="352"/>
    </row>
    <row r="983">
      <c r="A983" s="352"/>
      <c r="B983" s="352"/>
      <c r="C983" s="352"/>
      <c r="D983" s="352"/>
      <c r="E983" s="352"/>
      <c r="F983" s="352"/>
      <c r="G983" s="352"/>
      <c r="H983" s="352"/>
      <c r="I983" s="352"/>
      <c r="J983" s="352"/>
      <c r="K983" s="352"/>
      <c r="L983" s="352"/>
      <c r="M983" s="352"/>
      <c r="N983" s="352"/>
      <c r="O983" s="352"/>
      <c r="P983" s="352"/>
      <c r="Q983" s="352"/>
      <c r="R983" s="352"/>
      <c r="S983" s="352"/>
      <c r="T983" s="352"/>
      <c r="U983" s="352"/>
      <c r="V983" s="352"/>
      <c r="W983" s="352"/>
      <c r="X983" s="352"/>
      <c r="Y983" s="352"/>
      <c r="Z983" s="352"/>
    </row>
    <row r="984">
      <c r="A984" s="352"/>
      <c r="B984" s="352"/>
      <c r="C984" s="352"/>
      <c r="D984" s="352"/>
      <c r="E984" s="352"/>
      <c r="F984" s="352"/>
      <c r="G984" s="352"/>
      <c r="H984" s="352"/>
      <c r="I984" s="352"/>
      <c r="J984" s="352"/>
      <c r="K984" s="352"/>
      <c r="L984" s="352"/>
      <c r="M984" s="352"/>
      <c r="N984" s="352"/>
      <c r="O984" s="352"/>
      <c r="P984" s="352"/>
      <c r="Q984" s="352"/>
      <c r="R984" s="352"/>
      <c r="S984" s="352"/>
      <c r="T984" s="352"/>
      <c r="U984" s="352"/>
      <c r="V984" s="352"/>
      <c r="W984" s="352"/>
      <c r="X984" s="352"/>
      <c r="Y984" s="352"/>
      <c r="Z984" s="352"/>
    </row>
    <row r="985">
      <c r="A985" s="352"/>
      <c r="B985" s="352"/>
      <c r="C985" s="352"/>
      <c r="D985" s="352"/>
      <c r="E985" s="352"/>
      <c r="F985" s="352"/>
      <c r="G985" s="352"/>
      <c r="H985" s="352"/>
      <c r="I985" s="352"/>
      <c r="J985" s="352"/>
      <c r="K985" s="352"/>
      <c r="L985" s="352"/>
      <c r="M985" s="352"/>
      <c r="N985" s="352"/>
      <c r="O985" s="352"/>
      <c r="P985" s="352"/>
      <c r="Q985" s="352"/>
      <c r="R985" s="352"/>
      <c r="S985" s="352"/>
      <c r="T985" s="352"/>
      <c r="U985" s="352"/>
      <c r="V985" s="352"/>
      <c r="W985" s="352"/>
      <c r="X985" s="352"/>
      <c r="Y985" s="352"/>
      <c r="Z985" s="352"/>
    </row>
    <row r="986">
      <c r="A986" s="352"/>
      <c r="B986" s="352"/>
      <c r="C986" s="352"/>
      <c r="D986" s="352"/>
      <c r="E986" s="352"/>
      <c r="F986" s="352"/>
      <c r="G986" s="352"/>
      <c r="H986" s="352"/>
      <c r="I986" s="352"/>
      <c r="J986" s="352"/>
      <c r="K986" s="352"/>
      <c r="L986" s="352"/>
      <c r="M986" s="352"/>
      <c r="N986" s="352"/>
      <c r="O986" s="352"/>
      <c r="P986" s="352"/>
      <c r="Q986" s="352"/>
      <c r="R986" s="352"/>
      <c r="S986" s="352"/>
      <c r="T986" s="352"/>
      <c r="U986" s="352"/>
      <c r="V986" s="352"/>
      <c r="W986" s="352"/>
      <c r="X986" s="352"/>
      <c r="Y986" s="352"/>
      <c r="Z986" s="352"/>
    </row>
    <row r="987">
      <c r="A987" s="352"/>
      <c r="B987" s="352"/>
      <c r="C987" s="352"/>
      <c r="D987" s="352"/>
      <c r="E987" s="352"/>
      <c r="F987" s="352"/>
      <c r="G987" s="352"/>
      <c r="H987" s="352"/>
      <c r="I987" s="352"/>
      <c r="J987" s="352"/>
      <c r="K987" s="352"/>
      <c r="L987" s="352"/>
      <c r="M987" s="352"/>
      <c r="N987" s="352"/>
      <c r="O987" s="352"/>
      <c r="P987" s="352"/>
      <c r="Q987" s="352"/>
      <c r="R987" s="352"/>
      <c r="S987" s="352"/>
      <c r="T987" s="352"/>
      <c r="U987" s="352"/>
      <c r="V987" s="352"/>
      <c r="W987" s="352"/>
      <c r="X987" s="352"/>
      <c r="Y987" s="352"/>
      <c r="Z987" s="352"/>
    </row>
    <row r="988">
      <c r="A988" s="352"/>
      <c r="B988" s="352"/>
      <c r="C988" s="352"/>
      <c r="D988" s="352"/>
      <c r="E988" s="352"/>
      <c r="F988" s="352"/>
      <c r="G988" s="352"/>
      <c r="H988" s="352"/>
      <c r="I988" s="352"/>
      <c r="J988" s="352"/>
      <c r="K988" s="352"/>
      <c r="L988" s="352"/>
      <c r="M988" s="352"/>
      <c r="N988" s="352"/>
      <c r="O988" s="352"/>
      <c r="P988" s="352"/>
      <c r="Q988" s="352"/>
      <c r="R988" s="352"/>
      <c r="S988" s="352"/>
      <c r="T988" s="352"/>
      <c r="U988" s="352"/>
      <c r="V988" s="352"/>
      <c r="W988" s="352"/>
      <c r="X988" s="352"/>
      <c r="Y988" s="352"/>
      <c r="Z988" s="352"/>
    </row>
    <row r="989">
      <c r="A989" s="352"/>
      <c r="B989" s="352"/>
      <c r="C989" s="352"/>
      <c r="D989" s="352"/>
      <c r="E989" s="352"/>
      <c r="F989" s="352"/>
      <c r="G989" s="352"/>
      <c r="H989" s="352"/>
      <c r="I989" s="352"/>
      <c r="J989" s="352"/>
      <c r="K989" s="352"/>
      <c r="L989" s="352"/>
      <c r="M989" s="352"/>
      <c r="N989" s="352"/>
      <c r="O989" s="352"/>
      <c r="P989" s="352"/>
      <c r="Q989" s="352"/>
      <c r="R989" s="352"/>
      <c r="S989" s="352"/>
      <c r="T989" s="352"/>
      <c r="U989" s="352"/>
      <c r="V989" s="352"/>
      <c r="W989" s="352"/>
      <c r="X989" s="352"/>
      <c r="Y989" s="352"/>
      <c r="Z989" s="352"/>
    </row>
    <row r="990">
      <c r="A990" s="352"/>
      <c r="B990" s="352"/>
      <c r="C990" s="352"/>
      <c r="D990" s="352"/>
      <c r="E990" s="352"/>
      <c r="F990" s="352"/>
      <c r="G990" s="352"/>
      <c r="H990" s="352"/>
      <c r="I990" s="352"/>
      <c r="J990" s="352"/>
      <c r="K990" s="352"/>
      <c r="L990" s="352"/>
      <c r="M990" s="352"/>
      <c r="N990" s="352"/>
      <c r="O990" s="352"/>
      <c r="P990" s="352"/>
      <c r="Q990" s="352"/>
      <c r="R990" s="352"/>
      <c r="S990" s="352"/>
      <c r="T990" s="352"/>
      <c r="U990" s="352"/>
      <c r="V990" s="352"/>
      <c r="W990" s="352"/>
      <c r="X990" s="352"/>
      <c r="Y990" s="352"/>
      <c r="Z990" s="352"/>
    </row>
    <row r="991">
      <c r="A991" s="352"/>
      <c r="B991" s="352"/>
      <c r="C991" s="352"/>
      <c r="D991" s="352"/>
      <c r="E991" s="352"/>
      <c r="F991" s="352"/>
      <c r="G991" s="352"/>
      <c r="H991" s="352"/>
      <c r="I991" s="352"/>
      <c r="J991" s="352"/>
      <c r="K991" s="352"/>
      <c r="L991" s="352"/>
      <c r="M991" s="352"/>
      <c r="N991" s="352"/>
      <c r="O991" s="352"/>
      <c r="P991" s="352"/>
      <c r="Q991" s="352"/>
      <c r="R991" s="352"/>
      <c r="S991" s="352"/>
      <c r="T991" s="352"/>
      <c r="U991" s="352"/>
      <c r="V991" s="352"/>
      <c r="W991" s="352"/>
      <c r="X991" s="352"/>
      <c r="Y991" s="352"/>
      <c r="Z991" s="352"/>
    </row>
    <row r="992">
      <c r="A992" s="352"/>
      <c r="B992" s="352"/>
      <c r="C992" s="352"/>
      <c r="D992" s="352"/>
      <c r="E992" s="352"/>
      <c r="F992" s="352"/>
      <c r="G992" s="352"/>
      <c r="H992" s="352"/>
      <c r="I992" s="352"/>
      <c r="J992" s="352"/>
      <c r="K992" s="352"/>
      <c r="L992" s="352"/>
      <c r="M992" s="352"/>
      <c r="N992" s="352"/>
      <c r="O992" s="352"/>
      <c r="P992" s="352"/>
      <c r="Q992" s="352"/>
      <c r="R992" s="352"/>
      <c r="S992" s="352"/>
      <c r="T992" s="352"/>
      <c r="U992" s="352"/>
      <c r="V992" s="352"/>
      <c r="W992" s="352"/>
      <c r="X992" s="352"/>
      <c r="Y992" s="352"/>
      <c r="Z992" s="352"/>
    </row>
    <row r="993">
      <c r="A993" s="352"/>
      <c r="B993" s="352"/>
      <c r="C993" s="352"/>
      <c r="D993" s="352"/>
      <c r="E993" s="352"/>
      <c r="F993" s="352"/>
      <c r="G993" s="352"/>
      <c r="H993" s="352"/>
      <c r="I993" s="352"/>
      <c r="J993" s="352"/>
      <c r="K993" s="352"/>
      <c r="L993" s="352"/>
      <c r="M993" s="352"/>
      <c r="N993" s="352"/>
      <c r="O993" s="352"/>
      <c r="P993" s="352"/>
      <c r="Q993" s="352"/>
      <c r="R993" s="352"/>
      <c r="S993" s="352"/>
      <c r="T993" s="352"/>
      <c r="U993" s="352"/>
      <c r="V993" s="352"/>
      <c r="W993" s="352"/>
      <c r="X993" s="352"/>
      <c r="Y993" s="352"/>
      <c r="Z993" s="352"/>
    </row>
  </sheetData>
  <mergeCells count="10">
    <mergeCell ref="A20:A25"/>
    <mergeCell ref="A26:A30"/>
    <mergeCell ref="A31:A32"/>
    <mergeCell ref="A2:B3"/>
    <mergeCell ref="C2:J2"/>
    <mergeCell ref="A4:A9"/>
    <mergeCell ref="A10:A14"/>
    <mergeCell ref="A15:A16"/>
    <mergeCell ref="A18:B19"/>
    <mergeCell ref="C18:J18"/>
  </mergeCells>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25"/>
    <col customWidth="1" min="2" max="2" width="11.63"/>
    <col customWidth="1" min="3" max="3" width="11.75"/>
    <col customWidth="1" min="4" max="4" width="11.5"/>
    <col customWidth="1" min="5" max="5" width="12.38"/>
    <col customWidth="1" min="6" max="6" width="11.88"/>
    <col customWidth="1" min="7" max="7" width="12.88"/>
  </cols>
  <sheetData>
    <row r="1">
      <c r="A1" s="363" t="s">
        <v>750</v>
      </c>
      <c r="B1" s="364"/>
      <c r="C1" s="364"/>
      <c r="D1" s="364"/>
      <c r="E1" s="364"/>
      <c r="F1" s="364"/>
      <c r="G1" s="364"/>
      <c r="H1" s="364"/>
      <c r="I1" s="364"/>
    </row>
    <row r="2">
      <c r="A2" s="365"/>
      <c r="B2" s="366"/>
      <c r="C2" s="367" t="s">
        <v>751</v>
      </c>
      <c r="D2" s="368"/>
      <c r="E2" s="368"/>
      <c r="F2" s="368"/>
      <c r="G2" s="368"/>
      <c r="H2" s="368"/>
      <c r="I2" s="183"/>
    </row>
    <row r="3">
      <c r="A3" s="369" t="s">
        <v>720</v>
      </c>
      <c r="B3" s="370" t="s">
        <v>722</v>
      </c>
      <c r="C3" s="370" t="s">
        <v>752</v>
      </c>
      <c r="D3" s="370" t="s">
        <v>212</v>
      </c>
      <c r="E3" s="296" t="s">
        <v>215</v>
      </c>
      <c r="F3" s="370" t="s">
        <v>206</v>
      </c>
      <c r="G3" s="371" t="s">
        <v>222</v>
      </c>
      <c r="H3" s="371" t="s">
        <v>219</v>
      </c>
      <c r="I3" s="370" t="s">
        <v>226</v>
      </c>
    </row>
    <row r="4">
      <c r="A4" s="369" t="s">
        <v>187</v>
      </c>
      <c r="B4" s="372"/>
      <c r="C4" s="372"/>
      <c r="D4" s="372"/>
      <c r="E4" s="372"/>
      <c r="F4" s="372"/>
      <c r="G4" s="372"/>
      <c r="H4" s="372"/>
      <c r="I4" s="372"/>
    </row>
    <row r="5">
      <c r="A5" s="365" t="s">
        <v>753</v>
      </c>
      <c r="B5" s="373">
        <v>2319.0</v>
      </c>
      <c r="C5" s="373">
        <v>2198.0</v>
      </c>
      <c r="D5" s="373">
        <v>2264.0</v>
      </c>
      <c r="E5" s="373">
        <v>2263.0</v>
      </c>
      <c r="F5" s="373">
        <v>2392.0</v>
      </c>
      <c r="G5" s="373">
        <v>2726.0</v>
      </c>
      <c r="H5" s="373">
        <v>2698.0</v>
      </c>
      <c r="I5" s="373">
        <v>2156.0</v>
      </c>
    </row>
    <row r="6">
      <c r="A6" s="365" t="s">
        <v>754</v>
      </c>
      <c r="B6" s="373">
        <v>1246.0</v>
      </c>
      <c r="C6" s="373">
        <v>1244.0</v>
      </c>
      <c r="D6" s="373">
        <v>1377.0</v>
      </c>
      <c r="E6" s="373">
        <v>1365.0</v>
      </c>
      <c r="F6" s="373">
        <v>1250.0</v>
      </c>
      <c r="G6" s="373">
        <v>1426.0</v>
      </c>
      <c r="H6" s="373">
        <v>1299.0</v>
      </c>
      <c r="I6" s="373">
        <v>1437.0</v>
      </c>
    </row>
    <row r="7">
      <c r="A7" s="365" t="s">
        <v>755</v>
      </c>
      <c r="B7" s="373">
        <v>3095.0</v>
      </c>
      <c r="C7" s="373">
        <v>2825.0</v>
      </c>
      <c r="D7" s="373">
        <v>2663.0</v>
      </c>
      <c r="E7" s="373">
        <v>2767.0</v>
      </c>
      <c r="F7" s="373">
        <v>2484.0</v>
      </c>
      <c r="G7" s="373">
        <v>2613.0</v>
      </c>
      <c r="H7" s="373">
        <v>2320.0</v>
      </c>
      <c r="I7" s="373">
        <v>2468.0</v>
      </c>
    </row>
    <row r="8">
      <c r="A8" s="365" t="s">
        <v>756</v>
      </c>
      <c r="B8" s="373">
        <v>62211.0</v>
      </c>
      <c r="C8" s="373">
        <v>63262.0</v>
      </c>
      <c r="D8" s="373">
        <v>66304.0</v>
      </c>
      <c r="E8" s="373">
        <v>63518.0</v>
      </c>
      <c r="F8" s="373">
        <v>62853.0</v>
      </c>
      <c r="G8" s="373">
        <v>61788.0</v>
      </c>
      <c r="H8" s="373">
        <v>62027.0</v>
      </c>
      <c r="I8" s="373">
        <v>56438.0</v>
      </c>
    </row>
    <row r="9">
      <c r="A9" s="365" t="s">
        <v>757</v>
      </c>
      <c r="B9" s="373">
        <v>1640.0</v>
      </c>
      <c r="C9" s="373">
        <v>1613.0</v>
      </c>
      <c r="D9" s="373">
        <v>1613.0</v>
      </c>
      <c r="E9" s="373">
        <v>1765.0</v>
      </c>
      <c r="F9" s="373">
        <v>1768.0</v>
      </c>
      <c r="G9" s="373">
        <v>1616.0</v>
      </c>
      <c r="H9" s="373">
        <v>1614.0</v>
      </c>
      <c r="I9" s="373">
        <v>1614.0</v>
      </c>
    </row>
    <row r="10">
      <c r="A10" s="365" t="s">
        <v>758</v>
      </c>
      <c r="B10" s="373">
        <v>1848.0</v>
      </c>
      <c r="C10" s="373">
        <v>1927.0</v>
      </c>
      <c r="D10" s="373">
        <v>1573.0</v>
      </c>
      <c r="E10" s="373">
        <v>1594.0</v>
      </c>
      <c r="F10" s="373">
        <v>1572.0</v>
      </c>
      <c r="G10" s="373">
        <v>1618.0</v>
      </c>
      <c r="H10" s="373">
        <v>1666.0</v>
      </c>
      <c r="I10" s="373">
        <v>1730.0</v>
      </c>
    </row>
    <row r="11">
      <c r="A11" s="365" t="s">
        <v>759</v>
      </c>
      <c r="B11" s="373">
        <v>23477.0</v>
      </c>
      <c r="C11" s="373">
        <v>23704.0</v>
      </c>
      <c r="D11" s="373">
        <v>23522.0</v>
      </c>
      <c r="E11" s="373">
        <v>23544.0</v>
      </c>
      <c r="F11" s="373">
        <v>24702.0</v>
      </c>
      <c r="G11" s="373">
        <v>24502.0</v>
      </c>
      <c r="H11" s="373">
        <v>23955.0</v>
      </c>
      <c r="I11" s="373">
        <v>23099.0</v>
      </c>
    </row>
    <row r="12">
      <c r="A12" s="365" t="s">
        <v>760</v>
      </c>
      <c r="B12" s="373">
        <v>2496.0</v>
      </c>
      <c r="C12" s="373">
        <v>2472.0</v>
      </c>
      <c r="D12" s="373">
        <v>2363.0</v>
      </c>
      <c r="E12" s="373">
        <v>2213.0</v>
      </c>
      <c r="F12" s="373">
        <v>2441.0</v>
      </c>
      <c r="G12" s="373">
        <v>2262.0</v>
      </c>
      <c r="H12" s="373">
        <v>2397.0</v>
      </c>
      <c r="I12" s="373">
        <v>2310.0</v>
      </c>
    </row>
    <row r="13">
      <c r="A13" s="365" t="s">
        <v>761</v>
      </c>
      <c r="B13" s="373">
        <v>175013.0</v>
      </c>
      <c r="C13" s="373">
        <v>174492.0</v>
      </c>
      <c r="D13" s="373">
        <v>173501.0</v>
      </c>
      <c r="E13" s="373">
        <v>174099.0</v>
      </c>
      <c r="F13" s="373">
        <v>242760.0</v>
      </c>
      <c r="G13" s="373">
        <v>174061.0</v>
      </c>
      <c r="H13" s="373">
        <v>173394.0</v>
      </c>
      <c r="I13" s="373">
        <v>166329.0</v>
      </c>
    </row>
    <row r="14">
      <c r="A14" s="365" t="s">
        <v>762</v>
      </c>
      <c r="B14" s="373">
        <v>316.0</v>
      </c>
      <c r="C14" s="373">
        <v>316.0</v>
      </c>
      <c r="D14" s="373">
        <v>314.0</v>
      </c>
      <c r="E14" s="373">
        <v>314.0</v>
      </c>
      <c r="F14" s="373">
        <v>358.0</v>
      </c>
      <c r="G14" s="373">
        <v>358.0</v>
      </c>
      <c r="H14" s="373">
        <v>358.0</v>
      </c>
      <c r="I14" s="373">
        <v>317.0</v>
      </c>
    </row>
    <row r="15">
      <c r="A15" s="365" t="s">
        <v>763</v>
      </c>
      <c r="B15" s="373">
        <v>6143.0</v>
      </c>
      <c r="C15" s="373">
        <v>6144.0</v>
      </c>
      <c r="D15" s="373">
        <v>6155.0</v>
      </c>
      <c r="E15" s="373">
        <v>6288.0</v>
      </c>
      <c r="F15" s="373">
        <v>6146.0</v>
      </c>
      <c r="G15" s="373">
        <v>6083.0</v>
      </c>
      <c r="H15" s="373">
        <v>6117.0</v>
      </c>
      <c r="I15" s="373">
        <v>5024.0</v>
      </c>
    </row>
    <row r="16">
      <c r="A16" s="365" t="s">
        <v>764</v>
      </c>
      <c r="B16" s="373">
        <v>64770.0</v>
      </c>
      <c r="C16" s="373">
        <v>64342.0</v>
      </c>
      <c r="D16" s="373">
        <v>64500.0</v>
      </c>
      <c r="E16" s="373">
        <v>63913.0</v>
      </c>
      <c r="F16" s="373">
        <v>62945.0</v>
      </c>
      <c r="G16" s="373">
        <v>63395.0</v>
      </c>
      <c r="H16" s="373">
        <v>64132.0</v>
      </c>
      <c r="I16" s="373">
        <v>65119.0</v>
      </c>
    </row>
    <row r="17">
      <c r="A17" s="365" t="s">
        <v>765</v>
      </c>
      <c r="B17" s="373">
        <v>1865200.0</v>
      </c>
      <c r="C17" s="373">
        <v>1863444.0</v>
      </c>
      <c r="D17" s="373">
        <v>1850089.0</v>
      </c>
      <c r="E17" s="373">
        <v>1845877.0</v>
      </c>
      <c r="F17" s="373">
        <v>1867236.0</v>
      </c>
      <c r="G17" s="373">
        <v>1873401.0</v>
      </c>
      <c r="H17" s="373">
        <v>1872828.0</v>
      </c>
      <c r="I17" s="373">
        <v>1826211.0</v>
      </c>
    </row>
    <row r="18">
      <c r="A18" s="365" t="s">
        <v>766</v>
      </c>
      <c r="B18" s="373">
        <v>21694.0</v>
      </c>
      <c r="C18" s="373">
        <v>21960.0</v>
      </c>
      <c r="D18" s="373">
        <v>24351.0</v>
      </c>
      <c r="E18" s="373">
        <v>21537.0</v>
      </c>
      <c r="F18" s="373">
        <v>20685.0</v>
      </c>
      <c r="G18" s="373">
        <v>20924.0</v>
      </c>
      <c r="H18" s="373">
        <v>20997.0</v>
      </c>
      <c r="I18" s="373">
        <v>19274.0</v>
      </c>
    </row>
    <row r="19">
      <c r="A19" s="365" t="s">
        <v>767</v>
      </c>
      <c r="B19" s="373">
        <v>37083.0</v>
      </c>
      <c r="C19" s="373">
        <v>37138.0</v>
      </c>
      <c r="D19" s="373">
        <v>36635.0</v>
      </c>
      <c r="E19" s="373">
        <v>36867.0</v>
      </c>
      <c r="F19" s="373">
        <v>37644.0</v>
      </c>
      <c r="G19" s="373">
        <v>37649.0</v>
      </c>
      <c r="H19" s="373">
        <v>37241.0</v>
      </c>
      <c r="I19" s="373">
        <v>36604.0</v>
      </c>
    </row>
    <row r="20">
      <c r="A20" s="365" t="s">
        <v>768</v>
      </c>
      <c r="B20" s="373">
        <v>131377.0</v>
      </c>
      <c r="C20" s="373">
        <v>132274.0</v>
      </c>
      <c r="D20" s="373">
        <v>119067.0</v>
      </c>
      <c r="E20" s="373">
        <v>118338.0</v>
      </c>
      <c r="F20" s="373">
        <v>119326.0</v>
      </c>
      <c r="G20" s="373">
        <v>117789.0</v>
      </c>
      <c r="H20" s="373">
        <v>116580.0</v>
      </c>
      <c r="I20" s="373">
        <v>116024.0</v>
      </c>
    </row>
    <row r="21">
      <c r="A21" s="365" t="s">
        <v>769</v>
      </c>
      <c r="B21" s="373">
        <v>2235780.0</v>
      </c>
      <c r="C21" s="373">
        <v>2238039.0</v>
      </c>
      <c r="D21" s="373">
        <v>2265340.0</v>
      </c>
      <c r="E21" s="373">
        <v>2230509.0</v>
      </c>
      <c r="F21" s="373">
        <v>2245143.0</v>
      </c>
      <c r="G21" s="373">
        <v>2241978.0</v>
      </c>
      <c r="H21" s="373">
        <v>2226787.0</v>
      </c>
      <c r="I21" s="373">
        <v>2179180.0</v>
      </c>
    </row>
    <row r="22">
      <c r="A22" s="365" t="s">
        <v>770</v>
      </c>
      <c r="B22" s="373">
        <v>25102.0</v>
      </c>
      <c r="C22" s="373">
        <v>25263.0</v>
      </c>
      <c r="D22" s="373">
        <v>23485.0</v>
      </c>
      <c r="E22" s="373">
        <v>23066.0</v>
      </c>
      <c r="F22" s="373">
        <v>25027.0</v>
      </c>
      <c r="G22" s="373">
        <v>24449.0</v>
      </c>
      <c r="H22" s="373">
        <v>24516.0</v>
      </c>
      <c r="I22" s="373">
        <v>24058.0</v>
      </c>
    </row>
    <row r="23">
      <c r="A23" s="365" t="s">
        <v>771</v>
      </c>
      <c r="B23" s="373">
        <v>563337.0</v>
      </c>
      <c r="C23" s="373">
        <v>561456.0</v>
      </c>
      <c r="D23" s="373">
        <v>589425.0</v>
      </c>
      <c r="E23" s="373">
        <v>572249.0</v>
      </c>
      <c r="F23" s="373">
        <v>576255.0</v>
      </c>
      <c r="G23" s="373">
        <v>573051.0</v>
      </c>
      <c r="H23" s="373">
        <v>571746.0</v>
      </c>
      <c r="I23" s="373">
        <v>555862.0</v>
      </c>
    </row>
    <row r="24">
      <c r="A24" s="365" t="s">
        <v>772</v>
      </c>
      <c r="B24" s="373">
        <v>119.0</v>
      </c>
      <c r="C24" s="373">
        <v>119.0</v>
      </c>
      <c r="D24" s="373">
        <v>119.0</v>
      </c>
      <c r="E24" s="373">
        <v>119.0</v>
      </c>
      <c r="F24" s="373">
        <v>117.0</v>
      </c>
      <c r="G24" s="373">
        <v>119.0</v>
      </c>
      <c r="H24" s="373">
        <v>119.0</v>
      </c>
      <c r="I24" s="373">
        <v>99.0</v>
      </c>
    </row>
    <row r="25">
      <c r="A25" s="365" t="s">
        <v>739</v>
      </c>
      <c r="B25" s="373">
        <v>60438.0</v>
      </c>
      <c r="C25" s="373">
        <v>60356.0</v>
      </c>
      <c r="D25" s="373">
        <v>56563.0</v>
      </c>
      <c r="E25" s="373">
        <v>56281.0</v>
      </c>
      <c r="F25" s="373">
        <v>57381.0</v>
      </c>
      <c r="G25" s="373">
        <v>58281.0</v>
      </c>
      <c r="H25" s="373">
        <v>57690.0</v>
      </c>
      <c r="I25" s="373">
        <v>57439.0</v>
      </c>
    </row>
    <row r="26">
      <c r="A26" s="369" t="s">
        <v>730</v>
      </c>
      <c r="B26" s="374"/>
      <c r="C26" s="374"/>
      <c r="D26" s="374"/>
      <c r="E26" s="374"/>
      <c r="F26" s="374"/>
      <c r="G26" s="374"/>
      <c r="H26" s="374"/>
      <c r="I26" s="374"/>
    </row>
    <row r="27">
      <c r="A27" s="365" t="s">
        <v>773</v>
      </c>
      <c r="B27" s="373">
        <v>608710.0</v>
      </c>
      <c r="C27" s="373">
        <v>606747.0</v>
      </c>
      <c r="D27" s="373">
        <v>600166.0</v>
      </c>
      <c r="E27" s="373">
        <v>604514.0</v>
      </c>
      <c r="F27" s="373">
        <v>602526.0</v>
      </c>
      <c r="G27" s="373">
        <v>599083.0</v>
      </c>
      <c r="H27" s="373">
        <v>599127.0</v>
      </c>
      <c r="I27" s="373">
        <v>579342.0</v>
      </c>
    </row>
    <row r="28">
      <c r="A28" s="365" t="s">
        <v>774</v>
      </c>
      <c r="B28" s="373">
        <v>10549.0</v>
      </c>
      <c r="C28" s="373">
        <v>10798.0</v>
      </c>
      <c r="D28" s="373">
        <v>9009.0</v>
      </c>
      <c r="E28" s="373">
        <v>9337.0</v>
      </c>
      <c r="F28" s="373">
        <v>9115.0</v>
      </c>
      <c r="G28" s="373">
        <v>9857.0</v>
      </c>
      <c r="H28" s="373">
        <v>9597.0</v>
      </c>
      <c r="I28" s="373">
        <v>9084.0</v>
      </c>
    </row>
    <row r="29">
      <c r="A29" s="365" t="s">
        <v>775</v>
      </c>
      <c r="B29" s="373">
        <v>546.0</v>
      </c>
      <c r="C29" s="373">
        <v>546.0</v>
      </c>
      <c r="D29" s="373">
        <v>502.0</v>
      </c>
      <c r="E29" s="373">
        <v>607.0</v>
      </c>
      <c r="F29" s="373">
        <v>557.0</v>
      </c>
      <c r="G29" s="373">
        <v>564.0</v>
      </c>
      <c r="H29" s="373">
        <v>564.0</v>
      </c>
      <c r="I29" s="373">
        <v>681.0</v>
      </c>
    </row>
    <row r="30">
      <c r="A30" s="365" t="s">
        <v>776</v>
      </c>
      <c r="B30" s="373">
        <v>4.5020089E7</v>
      </c>
      <c r="C30" s="373">
        <v>4.5063424E7</v>
      </c>
      <c r="D30" s="373">
        <v>4.5479579E7</v>
      </c>
      <c r="E30" s="373">
        <v>4.4850442E7</v>
      </c>
      <c r="F30" s="373">
        <v>4.6047104E7</v>
      </c>
      <c r="G30" s="373">
        <v>4.7599215E7</v>
      </c>
      <c r="H30" s="373">
        <v>4.7620162E7</v>
      </c>
      <c r="I30" s="373">
        <v>4.1774768E7</v>
      </c>
    </row>
    <row r="31">
      <c r="A31" s="365" t="s">
        <v>777</v>
      </c>
      <c r="B31" s="373">
        <v>2584.0</v>
      </c>
      <c r="C31" s="373">
        <v>2554.0</v>
      </c>
      <c r="D31" s="373">
        <v>2477.0</v>
      </c>
      <c r="E31" s="373">
        <v>2542.0</v>
      </c>
      <c r="F31" s="373">
        <v>2605.0</v>
      </c>
      <c r="G31" s="373">
        <v>2823.0</v>
      </c>
      <c r="H31" s="373">
        <v>2695.0</v>
      </c>
      <c r="I31" s="373">
        <v>2383.0</v>
      </c>
    </row>
    <row r="32">
      <c r="A32" s="365" t="s">
        <v>778</v>
      </c>
      <c r="B32" s="373">
        <v>5049994.0</v>
      </c>
      <c r="C32" s="373">
        <v>5048503.0</v>
      </c>
      <c r="D32" s="373">
        <v>5116941.0</v>
      </c>
      <c r="E32" s="373">
        <v>5034049.0</v>
      </c>
      <c r="F32" s="373">
        <v>5118637.0</v>
      </c>
      <c r="G32" s="373">
        <v>5015809.0</v>
      </c>
      <c r="H32" s="373">
        <v>5015915.0</v>
      </c>
      <c r="I32" s="373">
        <v>4952909.0</v>
      </c>
    </row>
    <row r="33">
      <c r="A33" s="365" t="s">
        <v>779</v>
      </c>
      <c r="B33" s="373">
        <v>2633.0</v>
      </c>
      <c r="C33" s="373">
        <v>2601.0</v>
      </c>
      <c r="D33" s="373">
        <v>2221.0</v>
      </c>
      <c r="E33" s="373">
        <v>2194.0</v>
      </c>
      <c r="F33" s="373">
        <v>2156.0</v>
      </c>
      <c r="G33" s="373">
        <v>2345.0</v>
      </c>
      <c r="H33" s="373">
        <v>2422.0</v>
      </c>
      <c r="I33" s="373">
        <v>2353.0</v>
      </c>
    </row>
    <row r="34">
      <c r="A34" s="365" t="s">
        <v>780</v>
      </c>
      <c r="B34" s="373">
        <v>52486.0</v>
      </c>
      <c r="C34" s="373">
        <v>52938.0</v>
      </c>
      <c r="D34" s="373">
        <v>49998.0</v>
      </c>
      <c r="E34" s="373">
        <v>51006.0</v>
      </c>
      <c r="F34" s="373">
        <v>50576.0</v>
      </c>
      <c r="G34" s="373">
        <v>50540.0</v>
      </c>
      <c r="H34" s="373">
        <v>51348.0</v>
      </c>
      <c r="I34" s="373">
        <v>47270.0</v>
      </c>
    </row>
    <row r="35">
      <c r="A35" s="365" t="s">
        <v>781</v>
      </c>
      <c r="B35" s="373">
        <v>134974.0</v>
      </c>
      <c r="C35" s="373">
        <v>136017.0</v>
      </c>
      <c r="D35" s="373">
        <v>130813.0</v>
      </c>
      <c r="E35" s="373">
        <v>131411.0</v>
      </c>
      <c r="F35" s="373">
        <v>132713.0</v>
      </c>
      <c r="G35" s="373">
        <v>131850.0</v>
      </c>
      <c r="H35" s="373">
        <v>129934.0</v>
      </c>
      <c r="I35" s="373">
        <v>134268.0</v>
      </c>
    </row>
    <row r="36">
      <c r="A36" s="369" t="s">
        <v>731</v>
      </c>
      <c r="B36" s="374"/>
      <c r="C36" s="374"/>
      <c r="D36" s="374"/>
      <c r="E36" s="374"/>
      <c r="F36" s="374"/>
      <c r="G36" s="374"/>
      <c r="H36" s="374"/>
      <c r="I36" s="374"/>
    </row>
    <row r="37">
      <c r="A37" s="365" t="s">
        <v>782</v>
      </c>
      <c r="B37" s="373">
        <v>5965039.0</v>
      </c>
      <c r="C37" s="373">
        <v>5969224.0</v>
      </c>
      <c r="D37" s="373">
        <v>6390369.0</v>
      </c>
      <c r="E37" s="373">
        <v>6087771.0</v>
      </c>
      <c r="F37" s="373">
        <v>6172572.0</v>
      </c>
      <c r="G37" s="373">
        <v>5957833.0</v>
      </c>
      <c r="H37" s="373">
        <v>5946665.0</v>
      </c>
      <c r="I37" s="373">
        <v>5368556.0</v>
      </c>
    </row>
    <row r="38">
      <c r="A38" s="365" t="s">
        <v>783</v>
      </c>
      <c r="B38" s="373">
        <v>489218.0</v>
      </c>
      <c r="C38" s="373">
        <v>489249.0</v>
      </c>
      <c r="D38" s="373">
        <v>481422.0</v>
      </c>
      <c r="E38" s="373">
        <v>485112.0</v>
      </c>
      <c r="F38" s="373">
        <v>476207.0</v>
      </c>
      <c r="G38" s="373">
        <v>493334.0</v>
      </c>
      <c r="H38" s="373">
        <v>492861.0</v>
      </c>
      <c r="I38" s="373">
        <v>456678.0</v>
      </c>
    </row>
    <row r="39">
      <c r="A39" s="365" t="s">
        <v>784</v>
      </c>
      <c r="B39" s="373">
        <v>3582430.0</v>
      </c>
      <c r="C39" s="373">
        <v>3580793.0</v>
      </c>
      <c r="D39" s="373">
        <v>3674985.0</v>
      </c>
      <c r="E39" s="373">
        <v>3576201.0</v>
      </c>
      <c r="F39" s="373">
        <v>3674426.0</v>
      </c>
      <c r="G39" s="373">
        <v>3585228.0</v>
      </c>
      <c r="H39" s="373">
        <v>3595944.0</v>
      </c>
      <c r="I39" s="373">
        <v>3279237.0</v>
      </c>
    </row>
    <row r="40">
      <c r="A40" s="365" t="s">
        <v>785</v>
      </c>
      <c r="B40" s="373">
        <v>6661097.0</v>
      </c>
      <c r="C40" s="373">
        <v>6661473.0</v>
      </c>
      <c r="D40" s="373">
        <v>6836337.0</v>
      </c>
      <c r="E40" s="373">
        <v>6661714.0</v>
      </c>
      <c r="F40" s="373">
        <v>6854501.0</v>
      </c>
      <c r="G40" s="373">
        <v>6722792.0</v>
      </c>
      <c r="H40" s="373">
        <v>6719855.0</v>
      </c>
      <c r="I40" s="373">
        <v>6239086.0</v>
      </c>
    </row>
    <row r="41">
      <c r="A41" s="365" t="s">
        <v>786</v>
      </c>
      <c r="B41" s="373">
        <v>240756.0</v>
      </c>
      <c r="C41" s="373">
        <v>240005.0</v>
      </c>
      <c r="D41" s="373">
        <v>239659.0</v>
      </c>
      <c r="E41" s="373">
        <v>230400.0</v>
      </c>
      <c r="F41" s="373">
        <v>234257.0</v>
      </c>
      <c r="G41" s="373">
        <v>231358.0</v>
      </c>
      <c r="H41" s="373">
        <v>231093.0</v>
      </c>
      <c r="I41" s="373">
        <v>223118.0</v>
      </c>
    </row>
    <row r="42">
      <c r="A42" s="365" t="s">
        <v>739</v>
      </c>
      <c r="B42" s="373">
        <v>135381.0</v>
      </c>
      <c r="C42" s="373">
        <v>136591.0</v>
      </c>
      <c r="D42" s="373">
        <v>132663.0</v>
      </c>
      <c r="E42" s="373">
        <v>130893.0</v>
      </c>
      <c r="F42" s="373">
        <v>131274.0</v>
      </c>
      <c r="G42" s="373">
        <v>129476.0</v>
      </c>
      <c r="H42" s="373">
        <v>130521.0</v>
      </c>
      <c r="I42" s="373">
        <v>130912.0</v>
      </c>
    </row>
    <row r="43">
      <c r="A43" s="369" t="s">
        <v>787</v>
      </c>
      <c r="B43" s="374"/>
      <c r="C43" s="374"/>
      <c r="D43" s="374"/>
      <c r="E43" s="374"/>
      <c r="F43" s="374"/>
      <c r="G43" s="374"/>
      <c r="H43" s="374"/>
      <c r="I43" s="374"/>
    </row>
    <row r="44">
      <c r="A44" s="365" t="s">
        <v>788</v>
      </c>
      <c r="B44" s="373">
        <v>18834.0</v>
      </c>
      <c r="C44" s="373">
        <v>18348.0</v>
      </c>
      <c r="D44" s="373">
        <v>17609.0</v>
      </c>
      <c r="E44" s="373">
        <v>17743.0</v>
      </c>
      <c r="F44" s="373">
        <v>17171.0</v>
      </c>
      <c r="G44" s="373">
        <v>17834.0</v>
      </c>
      <c r="H44" s="373">
        <v>17847.0</v>
      </c>
      <c r="I44" s="373">
        <v>16771.0</v>
      </c>
    </row>
    <row r="45">
      <c r="A45" s="369" t="s">
        <v>729</v>
      </c>
      <c r="B45" s="374"/>
      <c r="C45" s="374"/>
      <c r="D45" s="374"/>
      <c r="E45" s="374"/>
      <c r="F45" s="374"/>
      <c r="G45" s="374"/>
      <c r="H45" s="374"/>
      <c r="I45" s="374"/>
    </row>
    <row r="46">
      <c r="A46" s="365" t="s">
        <v>789</v>
      </c>
      <c r="B46" s="373">
        <v>224087.0</v>
      </c>
      <c r="C46" s="373">
        <v>224614.0</v>
      </c>
      <c r="D46" s="373">
        <v>272833.0</v>
      </c>
      <c r="E46" s="373">
        <v>293087.0</v>
      </c>
      <c r="F46" s="373">
        <v>270478.0</v>
      </c>
      <c r="G46" s="373">
        <v>200517.0</v>
      </c>
      <c r="H46" s="373">
        <v>183422.0</v>
      </c>
      <c r="I46" s="373">
        <v>280712.0</v>
      </c>
    </row>
    <row r="47">
      <c r="A47" s="369" t="s">
        <v>728</v>
      </c>
      <c r="B47" s="374"/>
      <c r="C47" s="374"/>
      <c r="D47" s="374"/>
      <c r="E47" s="374"/>
      <c r="F47" s="374"/>
      <c r="G47" s="374"/>
      <c r="H47" s="374"/>
      <c r="I47" s="374"/>
    </row>
    <row r="48">
      <c r="A48" s="365" t="s">
        <v>790</v>
      </c>
      <c r="B48" s="373">
        <v>8748.0</v>
      </c>
      <c r="C48" s="373">
        <v>8559.0</v>
      </c>
      <c r="D48" s="373">
        <v>8155.0</v>
      </c>
      <c r="E48" s="373">
        <v>8700.0</v>
      </c>
      <c r="F48" s="373">
        <v>8341.0</v>
      </c>
      <c r="G48" s="373">
        <v>8310.0</v>
      </c>
      <c r="H48" s="373">
        <v>8053.0</v>
      </c>
      <c r="I48" s="373">
        <v>8242.0</v>
      </c>
    </row>
    <row r="49">
      <c r="A49" s="365" t="s">
        <v>791</v>
      </c>
      <c r="B49" s="373">
        <v>1.238426E7</v>
      </c>
      <c r="C49" s="373">
        <v>1.2389782E7</v>
      </c>
      <c r="D49" s="373">
        <v>1.2743886E7</v>
      </c>
      <c r="E49" s="373">
        <v>1.2337301E7</v>
      </c>
      <c r="F49" s="373">
        <v>1.2783183E7</v>
      </c>
      <c r="G49" s="373">
        <v>1.2413181E7</v>
      </c>
      <c r="H49" s="373">
        <v>1.234474E7</v>
      </c>
      <c r="I49" s="373">
        <v>1.3050834E7</v>
      </c>
    </row>
    <row r="50">
      <c r="A50" s="365" t="s">
        <v>792</v>
      </c>
      <c r="B50" s="373">
        <v>3451684.0</v>
      </c>
      <c r="C50" s="373">
        <v>3447687.0</v>
      </c>
      <c r="D50" s="373">
        <v>3513087.0</v>
      </c>
      <c r="E50" s="373">
        <v>3445977.0</v>
      </c>
      <c r="F50" s="373">
        <v>3472177.0</v>
      </c>
      <c r="G50" s="373">
        <v>3439700.0</v>
      </c>
      <c r="H50" s="373">
        <v>3444067.0</v>
      </c>
      <c r="I50" s="373">
        <v>3397416.0</v>
      </c>
    </row>
    <row r="51">
      <c r="A51" s="365" t="s">
        <v>793</v>
      </c>
      <c r="B51" s="373">
        <v>8678.0</v>
      </c>
      <c r="C51" s="373">
        <v>8486.0</v>
      </c>
      <c r="D51" s="373">
        <v>7917.0</v>
      </c>
      <c r="E51" s="373">
        <v>8132.0</v>
      </c>
      <c r="F51" s="373">
        <v>7820.0</v>
      </c>
      <c r="G51" s="373">
        <v>7722.0</v>
      </c>
      <c r="H51" s="373">
        <v>8118.0</v>
      </c>
      <c r="I51" s="373">
        <v>7788.0</v>
      </c>
    </row>
    <row r="52">
      <c r="A52" s="365" t="s">
        <v>794</v>
      </c>
      <c r="B52" s="373">
        <v>1629.0</v>
      </c>
      <c r="C52" s="373">
        <v>1577.0</v>
      </c>
      <c r="D52" s="373">
        <v>1550.0</v>
      </c>
      <c r="E52" s="373">
        <v>1609.0</v>
      </c>
      <c r="F52" s="373">
        <v>1252.0</v>
      </c>
      <c r="G52" s="373">
        <v>1347.0</v>
      </c>
      <c r="H52" s="373">
        <v>1246.0</v>
      </c>
      <c r="I52" s="373">
        <v>1258.0</v>
      </c>
    </row>
    <row r="53">
      <c r="A53" s="365" t="s">
        <v>795</v>
      </c>
      <c r="B53" s="373">
        <v>43504.0</v>
      </c>
      <c r="C53" s="373">
        <v>44010.0</v>
      </c>
      <c r="D53" s="373">
        <v>46170.0</v>
      </c>
      <c r="E53" s="373">
        <v>43579.0</v>
      </c>
      <c r="F53" s="373">
        <v>44373.0</v>
      </c>
      <c r="G53" s="373">
        <v>42938.0</v>
      </c>
      <c r="H53" s="373">
        <v>43330.0</v>
      </c>
      <c r="I53" s="373">
        <v>43148.0</v>
      </c>
    </row>
    <row r="54">
      <c r="A54" s="369" t="s">
        <v>796</v>
      </c>
      <c r="B54" s="373">
        <v>19605.0</v>
      </c>
      <c r="C54" s="373">
        <v>17913.0</v>
      </c>
      <c r="D54" s="373">
        <v>68493.0</v>
      </c>
      <c r="E54" s="373">
        <v>56190.0</v>
      </c>
      <c r="F54" s="373">
        <v>60186.0</v>
      </c>
      <c r="G54" s="373">
        <v>69736.0</v>
      </c>
      <c r="H54" s="373">
        <v>74191.0</v>
      </c>
      <c r="I54" s="373">
        <v>61720.0</v>
      </c>
    </row>
    <row r="55">
      <c r="A55" s="369" t="s">
        <v>797</v>
      </c>
      <c r="B55" s="373">
        <v>288833.0</v>
      </c>
      <c r="C55" s="373">
        <v>298921.0</v>
      </c>
      <c r="D55" s="373">
        <v>317851.0</v>
      </c>
      <c r="E55" s="373">
        <v>289369.0</v>
      </c>
      <c r="F55" s="373">
        <v>307567.0</v>
      </c>
      <c r="G55" s="373">
        <v>307177.0</v>
      </c>
      <c r="H55" s="373">
        <v>297830.0</v>
      </c>
      <c r="I55" s="373">
        <v>284582.0</v>
      </c>
    </row>
    <row r="56">
      <c r="A56" s="369" t="s">
        <v>798</v>
      </c>
      <c r="B56" s="374"/>
      <c r="C56" s="374"/>
      <c r="D56" s="374"/>
      <c r="E56" s="374"/>
      <c r="F56" s="374"/>
      <c r="G56" s="374"/>
      <c r="H56" s="374"/>
      <c r="I56" s="374"/>
    </row>
    <row r="57">
      <c r="A57" s="365" t="s">
        <v>736</v>
      </c>
      <c r="B57" s="373">
        <v>319465.0</v>
      </c>
      <c r="C57" s="373">
        <v>323987.0</v>
      </c>
      <c r="D57" s="373">
        <v>475968.0</v>
      </c>
      <c r="E57" s="373">
        <v>379937.0</v>
      </c>
      <c r="F57" s="373">
        <v>299176.0</v>
      </c>
      <c r="G57" s="373">
        <v>274202.0</v>
      </c>
      <c r="H57" s="373">
        <v>261040.0</v>
      </c>
      <c r="I57" s="373">
        <v>405668.0</v>
      </c>
    </row>
    <row r="58">
      <c r="A58" s="365" t="s">
        <v>799</v>
      </c>
      <c r="B58" s="373">
        <v>3629414.0</v>
      </c>
      <c r="C58" s="373">
        <v>3634025.0</v>
      </c>
      <c r="D58" s="373">
        <v>2580026.0</v>
      </c>
      <c r="E58" s="373">
        <v>2134091.0</v>
      </c>
      <c r="F58" s="373">
        <v>5960653.0</v>
      </c>
      <c r="G58" s="373">
        <v>7002320.0</v>
      </c>
      <c r="H58" s="373">
        <v>8665775.0</v>
      </c>
      <c r="I58" s="373">
        <v>1.8227946E7</v>
      </c>
    </row>
    <row r="59">
      <c r="A59" s="365" t="s">
        <v>800</v>
      </c>
      <c r="B59" s="375">
        <v>0.0</v>
      </c>
      <c r="C59" s="375">
        <v>0.0</v>
      </c>
      <c r="D59" s="375">
        <v>0.0</v>
      </c>
      <c r="E59" s="375">
        <v>0.0</v>
      </c>
      <c r="F59" s="375">
        <v>0.0</v>
      </c>
      <c r="G59" s="375">
        <v>0.0</v>
      </c>
      <c r="H59" s="375">
        <v>0.0</v>
      </c>
      <c r="I59" s="375">
        <v>0.0</v>
      </c>
    </row>
    <row r="60">
      <c r="A60" s="365" t="s">
        <v>801</v>
      </c>
      <c r="B60" s="375">
        <v>0.0</v>
      </c>
      <c r="C60" s="375">
        <v>0.0</v>
      </c>
      <c r="D60" s="375">
        <v>0.0</v>
      </c>
      <c r="E60" s="375">
        <v>0.0</v>
      </c>
      <c r="F60" s="375">
        <v>0.0</v>
      </c>
      <c r="G60" s="373">
        <v>310.0</v>
      </c>
      <c r="H60" s="373">
        <v>310.0</v>
      </c>
      <c r="I60" s="375">
        <v>0.0</v>
      </c>
    </row>
    <row r="61">
      <c r="A61" s="365" t="s">
        <v>802</v>
      </c>
      <c r="B61" s="375">
        <v>0.0</v>
      </c>
      <c r="C61" s="375">
        <v>0.0</v>
      </c>
      <c r="D61" s="373">
        <v>56.0</v>
      </c>
      <c r="E61" s="375">
        <v>0.0</v>
      </c>
      <c r="F61" s="375">
        <v>0.0</v>
      </c>
      <c r="G61" s="375">
        <v>0.0</v>
      </c>
      <c r="H61" s="375">
        <v>0.0</v>
      </c>
      <c r="I61" s="375">
        <v>0.0</v>
      </c>
    </row>
    <row r="62">
      <c r="A62" s="365" t="s">
        <v>803</v>
      </c>
      <c r="B62" s="375">
        <v>0.0</v>
      </c>
      <c r="C62" s="375">
        <v>0.0</v>
      </c>
      <c r="D62" s="375">
        <v>0.0</v>
      </c>
      <c r="E62" s="375">
        <v>0.0</v>
      </c>
      <c r="F62" s="375">
        <v>0.0</v>
      </c>
      <c r="G62" s="375">
        <v>0.0</v>
      </c>
      <c r="H62" s="375">
        <v>0.0</v>
      </c>
      <c r="I62" s="373">
        <v>97.0</v>
      </c>
    </row>
    <row r="63">
      <c r="A63" s="365" t="s">
        <v>804</v>
      </c>
      <c r="B63" s="373">
        <v>133.0</v>
      </c>
      <c r="C63" s="375">
        <v>0.0</v>
      </c>
      <c r="D63" s="375">
        <v>0.0</v>
      </c>
      <c r="E63" s="375">
        <v>0.0</v>
      </c>
      <c r="F63" s="375">
        <v>0.0</v>
      </c>
      <c r="G63" s="375">
        <v>0.0</v>
      </c>
      <c r="H63" s="375">
        <v>0.0</v>
      </c>
      <c r="I63" s="375">
        <v>0.0</v>
      </c>
    </row>
    <row r="64">
      <c r="A64" s="365" t="s">
        <v>805</v>
      </c>
      <c r="B64" s="373">
        <v>38287.0</v>
      </c>
      <c r="C64" s="373">
        <v>38292.0</v>
      </c>
      <c r="D64" s="373">
        <v>33006.0</v>
      </c>
      <c r="E64" s="373">
        <v>36246.0</v>
      </c>
      <c r="F64" s="373">
        <v>40774.0</v>
      </c>
      <c r="G64" s="373">
        <v>42252.0</v>
      </c>
      <c r="H64" s="373">
        <v>42061.0</v>
      </c>
      <c r="I64" s="373">
        <v>7554.0</v>
      </c>
    </row>
    <row r="65">
      <c r="A65" s="365" t="s">
        <v>806</v>
      </c>
      <c r="B65" s="373">
        <v>871.0</v>
      </c>
      <c r="C65" s="373">
        <v>774.0</v>
      </c>
      <c r="D65" s="373">
        <v>562.0</v>
      </c>
      <c r="E65" s="373">
        <v>397.0</v>
      </c>
      <c r="F65" s="373">
        <v>762.0</v>
      </c>
      <c r="G65" s="373">
        <v>42137.0</v>
      </c>
      <c r="H65" s="373">
        <v>36253.0</v>
      </c>
      <c r="I65" s="373">
        <v>242.0</v>
      </c>
    </row>
    <row r="66">
      <c r="A66" s="365" t="s">
        <v>807</v>
      </c>
      <c r="B66" s="373">
        <v>1954.0</v>
      </c>
      <c r="C66" s="373">
        <v>1983.0</v>
      </c>
      <c r="D66" s="373">
        <v>1161.0</v>
      </c>
      <c r="E66" s="373">
        <v>1161.0</v>
      </c>
      <c r="F66" s="373">
        <v>666.0</v>
      </c>
      <c r="G66" s="373">
        <v>2781.0</v>
      </c>
      <c r="H66" s="373">
        <v>1106.0</v>
      </c>
      <c r="I66" s="373">
        <v>10743.0</v>
      </c>
    </row>
    <row r="67">
      <c r="A67" s="365" t="s">
        <v>808</v>
      </c>
      <c r="B67" s="375">
        <v>0.0</v>
      </c>
      <c r="C67" s="375">
        <v>0.0</v>
      </c>
      <c r="D67" s="373">
        <v>1500.0</v>
      </c>
      <c r="E67" s="373">
        <v>16517.0</v>
      </c>
      <c r="F67" s="373">
        <v>4821.0</v>
      </c>
      <c r="G67" s="375">
        <v>0.0</v>
      </c>
      <c r="H67" s="375">
        <v>0.0</v>
      </c>
      <c r="I67" s="373">
        <v>5710.0</v>
      </c>
    </row>
    <row r="68">
      <c r="A68" s="365" t="s">
        <v>809</v>
      </c>
      <c r="B68" s="375">
        <v>0.0</v>
      </c>
      <c r="C68" s="375">
        <v>0.0</v>
      </c>
      <c r="D68" s="375">
        <v>0.0</v>
      </c>
      <c r="E68" s="373">
        <v>4103.0</v>
      </c>
      <c r="F68" s="373">
        <v>1899.0</v>
      </c>
      <c r="G68" s="375">
        <v>0.0</v>
      </c>
      <c r="H68" s="375">
        <v>0.0</v>
      </c>
      <c r="I68" s="373">
        <v>900.0</v>
      </c>
    </row>
    <row r="69">
      <c r="A69" s="365" t="s">
        <v>810</v>
      </c>
      <c r="B69" s="375">
        <v>0.0</v>
      </c>
      <c r="C69" s="375">
        <v>0.0</v>
      </c>
      <c r="D69" s="375">
        <v>0.0</v>
      </c>
      <c r="E69" s="375">
        <v>0.0</v>
      </c>
      <c r="F69" s="373">
        <v>70.0</v>
      </c>
      <c r="G69" s="375">
        <v>0.0</v>
      </c>
      <c r="H69" s="375">
        <v>0.0</v>
      </c>
      <c r="I69" s="375">
        <v>0.0</v>
      </c>
    </row>
    <row r="70">
      <c r="A70" s="365" t="s">
        <v>811</v>
      </c>
      <c r="B70" s="375">
        <v>0.0</v>
      </c>
      <c r="C70" s="375">
        <v>0.0</v>
      </c>
      <c r="D70" s="373">
        <v>2977.0</v>
      </c>
      <c r="E70" s="373">
        <v>3006.0</v>
      </c>
      <c r="F70" s="375">
        <v>0.0</v>
      </c>
      <c r="G70" s="375">
        <v>0.0</v>
      </c>
      <c r="H70" s="375">
        <v>0.0</v>
      </c>
      <c r="I70" s="375">
        <v>0.0</v>
      </c>
    </row>
    <row r="71">
      <c r="A71" s="365" t="s">
        <v>812</v>
      </c>
      <c r="B71" s="375">
        <v>0.0</v>
      </c>
      <c r="C71" s="375">
        <v>0.0</v>
      </c>
      <c r="D71" s="375">
        <v>0.0</v>
      </c>
      <c r="E71" s="375">
        <v>0.0</v>
      </c>
      <c r="F71" s="375">
        <v>0.0</v>
      </c>
      <c r="G71" s="375">
        <v>0.0</v>
      </c>
      <c r="H71" s="375">
        <v>0.0</v>
      </c>
      <c r="I71" s="375">
        <v>0.0</v>
      </c>
    </row>
    <row r="72">
      <c r="A72" s="365" t="s">
        <v>813</v>
      </c>
      <c r="B72" s="375">
        <v>0.0</v>
      </c>
      <c r="C72" s="375">
        <v>0.0</v>
      </c>
      <c r="D72" s="375">
        <v>0.0</v>
      </c>
      <c r="E72" s="375">
        <v>0.0</v>
      </c>
      <c r="F72" s="375">
        <v>0.0</v>
      </c>
      <c r="G72" s="375">
        <v>0.0</v>
      </c>
      <c r="H72" s="375">
        <v>0.0</v>
      </c>
      <c r="I72" s="375">
        <v>0.0</v>
      </c>
    </row>
    <row r="73">
      <c r="A73" s="365" t="s">
        <v>814</v>
      </c>
      <c r="B73" s="375">
        <v>0.0</v>
      </c>
      <c r="C73" s="375">
        <v>0.0</v>
      </c>
      <c r="D73" s="375">
        <v>0.0</v>
      </c>
      <c r="E73" s="375">
        <v>0.0</v>
      </c>
      <c r="F73" s="373">
        <v>154.0</v>
      </c>
      <c r="G73" s="373">
        <v>588.0</v>
      </c>
      <c r="H73" s="375">
        <v>602.0</v>
      </c>
      <c r="I73" s="375">
        <v>0.0</v>
      </c>
    </row>
    <row r="74">
      <c r="A74" s="365" t="s">
        <v>815</v>
      </c>
      <c r="B74" s="373">
        <v>112557.0</v>
      </c>
      <c r="C74" s="373">
        <v>112893.0</v>
      </c>
      <c r="D74" s="375">
        <v>110134.0</v>
      </c>
      <c r="E74" s="373">
        <v>110428.0</v>
      </c>
      <c r="F74" s="373">
        <v>102129.0</v>
      </c>
      <c r="G74" s="373">
        <v>137298.0</v>
      </c>
      <c r="H74" s="373">
        <v>137375.0</v>
      </c>
      <c r="I74" s="373">
        <v>524.0</v>
      </c>
    </row>
    <row r="75">
      <c r="A75" s="365" t="s">
        <v>816</v>
      </c>
      <c r="B75" s="375">
        <v>0.0</v>
      </c>
      <c r="C75" s="375">
        <v>0.0</v>
      </c>
      <c r="D75" s="375">
        <v>0.0</v>
      </c>
      <c r="E75" s="375">
        <v>0.0</v>
      </c>
      <c r="F75" s="375">
        <v>0.0</v>
      </c>
      <c r="G75" s="375">
        <v>0.0</v>
      </c>
      <c r="H75" s="375">
        <v>0.0</v>
      </c>
      <c r="I75" s="375">
        <v>0.0</v>
      </c>
    </row>
    <row r="76">
      <c r="A76" s="365" t="s">
        <v>817</v>
      </c>
      <c r="B76" s="375">
        <v>0.0</v>
      </c>
      <c r="C76" s="375">
        <v>0.0</v>
      </c>
      <c r="D76" s="375">
        <v>0.0</v>
      </c>
      <c r="E76" s="375">
        <v>0.0</v>
      </c>
      <c r="F76" s="375">
        <v>0.0</v>
      </c>
      <c r="G76" s="375">
        <v>0.0</v>
      </c>
      <c r="H76" s="375">
        <v>0.0</v>
      </c>
      <c r="I76" s="375">
        <v>0.0</v>
      </c>
    </row>
    <row r="77">
      <c r="A77" s="365" t="s">
        <v>818</v>
      </c>
      <c r="B77" s="375">
        <v>0.0</v>
      </c>
      <c r="C77" s="375">
        <v>0.0</v>
      </c>
      <c r="D77" s="375">
        <v>0.0</v>
      </c>
      <c r="E77" s="375">
        <v>0.0</v>
      </c>
      <c r="F77" s="375">
        <v>0.0</v>
      </c>
      <c r="G77" s="375">
        <v>0.0</v>
      </c>
      <c r="H77" s="375">
        <v>0.0</v>
      </c>
      <c r="I77" s="375">
        <v>0.0</v>
      </c>
    </row>
    <row r="78">
      <c r="A78" s="365" t="s">
        <v>735</v>
      </c>
      <c r="B78" s="375">
        <v>0.0</v>
      </c>
      <c r="C78" s="375">
        <v>0.0</v>
      </c>
      <c r="D78" s="373">
        <v>3335763.0</v>
      </c>
      <c r="E78" s="373">
        <v>549416.0</v>
      </c>
      <c r="F78" s="373">
        <v>1.7089418E7</v>
      </c>
      <c r="G78" s="375">
        <v>0.0</v>
      </c>
      <c r="H78" s="375">
        <v>0.0</v>
      </c>
      <c r="I78" s="375">
        <v>0.0</v>
      </c>
    </row>
    <row r="79">
      <c r="A79" s="369" t="s">
        <v>819</v>
      </c>
      <c r="B79" s="373">
        <v>2071045.0</v>
      </c>
      <c r="C79" s="373">
        <v>2052693.0</v>
      </c>
      <c r="D79" s="373">
        <v>2098643.0</v>
      </c>
      <c r="E79" s="373">
        <v>2090523.0</v>
      </c>
      <c r="F79" s="373">
        <v>2147709.0</v>
      </c>
      <c r="G79" s="373">
        <v>2092443.0</v>
      </c>
      <c r="H79" s="375">
        <v>2097019.0</v>
      </c>
      <c r="I79" s="373">
        <v>1889393.0</v>
      </c>
    </row>
    <row r="80">
      <c r="A80" s="369" t="s">
        <v>820</v>
      </c>
      <c r="B80" s="373">
        <v>9657.0</v>
      </c>
      <c r="C80" s="373">
        <v>9255.0</v>
      </c>
      <c r="D80" s="373">
        <v>7396.0</v>
      </c>
      <c r="E80" s="373">
        <v>8309.0</v>
      </c>
      <c r="F80" s="373">
        <v>7771.0</v>
      </c>
      <c r="G80" s="373">
        <v>17132.0</v>
      </c>
      <c r="H80" s="373">
        <v>15035.0</v>
      </c>
      <c r="I80" s="373">
        <v>8283.0</v>
      </c>
    </row>
    <row r="81">
      <c r="A81" s="369" t="s">
        <v>821</v>
      </c>
      <c r="B81" s="373">
        <v>9775.0</v>
      </c>
      <c r="C81" s="373">
        <v>9569.0</v>
      </c>
      <c r="D81" s="373">
        <v>9686.0</v>
      </c>
      <c r="E81" s="373">
        <v>9138.0</v>
      </c>
      <c r="F81" s="373">
        <v>9021.0</v>
      </c>
      <c r="G81" s="373">
        <v>8767.0</v>
      </c>
      <c r="H81" s="373">
        <v>8493.0</v>
      </c>
      <c r="I81" s="373">
        <v>9851.0</v>
      </c>
    </row>
    <row r="82">
      <c r="A82" s="369" t="s">
        <v>822</v>
      </c>
      <c r="B82" s="373">
        <v>20806.0</v>
      </c>
      <c r="C82" s="373">
        <v>20699.0</v>
      </c>
      <c r="D82" s="373">
        <v>20880.0</v>
      </c>
      <c r="E82" s="373">
        <v>20526.0</v>
      </c>
      <c r="F82" s="373">
        <v>21012.0</v>
      </c>
      <c r="G82" s="373">
        <v>21262.0</v>
      </c>
      <c r="H82" s="373">
        <v>21060.0</v>
      </c>
      <c r="I82" s="373">
        <v>20928.0</v>
      </c>
    </row>
    <row r="83">
      <c r="A83" s="369" t="s">
        <v>823</v>
      </c>
      <c r="B83" s="373">
        <v>12060.0</v>
      </c>
      <c r="C83" s="373">
        <v>11716.0</v>
      </c>
      <c r="D83" s="373">
        <v>18564.0</v>
      </c>
      <c r="E83" s="373">
        <v>12000.0</v>
      </c>
      <c r="F83" s="373">
        <v>13725.0</v>
      </c>
      <c r="G83" s="373">
        <v>12312.0</v>
      </c>
      <c r="H83" s="373">
        <v>12029.0</v>
      </c>
      <c r="I83" s="373">
        <v>11130.0</v>
      </c>
    </row>
    <row r="84">
      <c r="A84" s="369" t="s">
        <v>793</v>
      </c>
      <c r="B84" s="373">
        <v>4321.0</v>
      </c>
      <c r="C84" s="373">
        <v>4478.0</v>
      </c>
      <c r="D84" s="373">
        <v>4259.0</v>
      </c>
      <c r="E84" s="373">
        <v>4245.0</v>
      </c>
      <c r="F84" s="373">
        <v>4918.0</v>
      </c>
      <c r="G84" s="373">
        <v>3921.0</v>
      </c>
      <c r="H84" s="373">
        <v>3905.0</v>
      </c>
      <c r="I84" s="373">
        <v>4336.0</v>
      </c>
    </row>
    <row r="85">
      <c r="A85" s="376" t="s">
        <v>824</v>
      </c>
      <c r="B85" s="373">
        <v>32195.0</v>
      </c>
      <c r="C85" s="373">
        <v>32288.0</v>
      </c>
      <c r="D85" s="373">
        <v>30651.0</v>
      </c>
      <c r="E85" s="373">
        <v>30143.0</v>
      </c>
      <c r="F85" s="373">
        <v>31921.0</v>
      </c>
      <c r="G85" s="373">
        <v>30278.0</v>
      </c>
      <c r="H85" s="373">
        <v>30436.0</v>
      </c>
      <c r="I85" s="373">
        <v>28080.0</v>
      </c>
    </row>
    <row r="86">
      <c r="A86" s="377" t="s">
        <v>825</v>
      </c>
      <c r="B86" s="375">
        <f t="shared" ref="B86:I86" si="1">sum(B4:B85)</f>
        <v>95953592</v>
      </c>
      <c r="C86" s="375">
        <f t="shared" si="1"/>
        <v>95998600</v>
      </c>
      <c r="D86" s="375">
        <f t="shared" si="1"/>
        <v>100187147</v>
      </c>
      <c r="E86" s="375">
        <f t="shared" si="1"/>
        <v>95018552</v>
      </c>
      <c r="F86" s="375">
        <f t="shared" si="1"/>
        <v>117578858</v>
      </c>
      <c r="G86" s="375">
        <f t="shared" si="1"/>
        <v>102018661</v>
      </c>
      <c r="H86" s="375">
        <f t="shared" si="1"/>
        <v>103574527</v>
      </c>
      <c r="I86" s="375">
        <f t="shared" si="1"/>
        <v>106127293</v>
      </c>
    </row>
    <row r="87">
      <c r="A87" s="377" t="s">
        <v>826</v>
      </c>
      <c r="B87" s="373">
        <v>1.54259566E8</v>
      </c>
      <c r="C87" s="373">
        <v>1.54349815E8</v>
      </c>
      <c r="D87" s="373">
        <v>1.60249396E8</v>
      </c>
      <c r="E87" s="373">
        <v>1.53892427E8</v>
      </c>
      <c r="F87" s="373">
        <v>1.77553137E8</v>
      </c>
      <c r="G87" s="373">
        <v>1.61100531E8</v>
      </c>
      <c r="H87" s="373">
        <v>1.6258635E8</v>
      </c>
      <c r="I87" s="373">
        <v>1.65588543E8</v>
      </c>
    </row>
    <row r="88">
      <c r="A88" s="365"/>
      <c r="B88" s="366"/>
      <c r="C88" s="367" t="s">
        <v>827</v>
      </c>
      <c r="D88" s="368"/>
      <c r="E88" s="368"/>
      <c r="F88" s="368"/>
      <c r="G88" s="368"/>
      <c r="H88" s="368"/>
      <c r="I88" s="183"/>
    </row>
    <row r="89">
      <c r="A89" s="369" t="s">
        <v>720</v>
      </c>
      <c r="B89" s="370" t="s">
        <v>744</v>
      </c>
      <c r="C89" s="370" t="s">
        <v>828</v>
      </c>
      <c r="D89" s="370" t="s">
        <v>214</v>
      </c>
      <c r="E89" s="378" t="s">
        <v>217</v>
      </c>
      <c r="F89" s="370" t="s">
        <v>209</v>
      </c>
      <c r="G89" s="371" t="s">
        <v>224</v>
      </c>
      <c r="H89" s="371" t="s">
        <v>220</v>
      </c>
      <c r="I89" s="370" t="s">
        <v>227</v>
      </c>
    </row>
    <row r="90">
      <c r="A90" s="369" t="s">
        <v>187</v>
      </c>
      <c r="B90" s="372"/>
      <c r="C90" s="372"/>
      <c r="D90" s="372"/>
      <c r="E90" s="372"/>
      <c r="F90" s="372"/>
      <c r="G90" s="372"/>
      <c r="H90" s="372"/>
      <c r="I90" s="372"/>
    </row>
    <row r="91">
      <c r="A91" s="365" t="s">
        <v>753</v>
      </c>
      <c r="B91" s="379"/>
      <c r="C91" s="380">
        <v>0.0</v>
      </c>
      <c r="D91" s="380">
        <v>0.0</v>
      </c>
      <c r="E91" s="380">
        <v>0.0</v>
      </c>
      <c r="F91" s="380">
        <v>0.0</v>
      </c>
      <c r="G91" s="380">
        <v>0.0</v>
      </c>
      <c r="H91" s="380">
        <v>0.0</v>
      </c>
      <c r="I91" s="380">
        <v>0.0</v>
      </c>
    </row>
    <row r="92">
      <c r="A92" s="365" t="s">
        <v>754</v>
      </c>
      <c r="B92" s="379"/>
      <c r="C92" s="380">
        <v>0.0</v>
      </c>
      <c r="D92" s="380">
        <v>0.0</v>
      </c>
      <c r="E92" s="380">
        <v>0.0</v>
      </c>
      <c r="F92" s="380">
        <v>0.0</v>
      </c>
      <c r="G92" s="380">
        <v>0.0</v>
      </c>
      <c r="H92" s="380">
        <v>0.0</v>
      </c>
      <c r="I92" s="380">
        <v>0.0</v>
      </c>
    </row>
    <row r="93">
      <c r="A93" s="365" t="s">
        <v>755</v>
      </c>
      <c r="B93" s="379"/>
      <c r="C93" s="381">
        <v>58.0</v>
      </c>
      <c r="D93" s="380">
        <v>0.0</v>
      </c>
      <c r="E93" s="380">
        <v>0.0</v>
      </c>
      <c r="F93" s="381">
        <v>69.0</v>
      </c>
      <c r="G93" s="380">
        <v>0.0</v>
      </c>
      <c r="H93" s="380">
        <v>0.0</v>
      </c>
      <c r="I93" s="380">
        <v>0.0</v>
      </c>
    </row>
    <row r="94">
      <c r="A94" s="365" t="s">
        <v>756</v>
      </c>
      <c r="B94" s="379"/>
      <c r="C94" s="381">
        <v>4108.0</v>
      </c>
      <c r="D94" s="381">
        <v>9269.0</v>
      </c>
      <c r="E94" s="381">
        <v>6577.0</v>
      </c>
      <c r="F94" s="381">
        <v>2569.0</v>
      </c>
      <c r="G94" s="381">
        <v>8115.0</v>
      </c>
      <c r="H94" s="381">
        <v>10651.0</v>
      </c>
      <c r="I94" s="381">
        <v>7728.0</v>
      </c>
    </row>
    <row r="95">
      <c r="A95" s="365" t="s">
        <v>757</v>
      </c>
      <c r="B95" s="379"/>
      <c r="C95" s="381">
        <v>848.0</v>
      </c>
      <c r="D95" s="381">
        <v>897.0</v>
      </c>
      <c r="E95" s="381">
        <v>895.0</v>
      </c>
      <c r="F95" s="381">
        <v>903.0</v>
      </c>
      <c r="G95" s="381">
        <v>875.0</v>
      </c>
      <c r="H95" s="381">
        <v>875.0</v>
      </c>
      <c r="I95" s="380">
        <v>0.0</v>
      </c>
    </row>
    <row r="96">
      <c r="A96" s="365" t="s">
        <v>758</v>
      </c>
      <c r="B96" s="379"/>
      <c r="C96" s="380">
        <v>0.0</v>
      </c>
      <c r="D96" s="380">
        <v>0.0</v>
      </c>
      <c r="E96" s="381">
        <v>0.0</v>
      </c>
      <c r="F96" s="380">
        <v>0.0</v>
      </c>
      <c r="G96" s="380">
        <v>0.0</v>
      </c>
      <c r="H96" s="380">
        <v>0.0</v>
      </c>
      <c r="I96" s="381">
        <v>310.0</v>
      </c>
    </row>
    <row r="97">
      <c r="A97" s="365" t="s">
        <v>759</v>
      </c>
      <c r="B97" s="379"/>
      <c r="C97" s="381">
        <v>3682.0</v>
      </c>
      <c r="D97" s="381">
        <v>3060.0</v>
      </c>
      <c r="E97" s="381">
        <v>3060.0</v>
      </c>
      <c r="F97" s="381">
        <v>3188.0</v>
      </c>
      <c r="G97" s="381">
        <v>3312.0</v>
      </c>
      <c r="H97" s="381">
        <v>2807.0</v>
      </c>
      <c r="I97" s="381">
        <v>2043.0</v>
      </c>
    </row>
    <row r="98">
      <c r="A98" s="365" t="s">
        <v>760</v>
      </c>
      <c r="B98" s="379"/>
      <c r="C98" s="381">
        <v>278.0</v>
      </c>
      <c r="D98" s="380">
        <v>0.0</v>
      </c>
      <c r="E98" s="380">
        <v>0.0</v>
      </c>
      <c r="F98" s="380">
        <v>0.0</v>
      </c>
      <c r="G98" s="380">
        <v>0.0</v>
      </c>
      <c r="H98" s="380">
        <v>0.0</v>
      </c>
      <c r="I98" s="380">
        <v>0.0</v>
      </c>
    </row>
    <row r="99">
      <c r="A99" s="365" t="s">
        <v>761</v>
      </c>
      <c r="B99" s="379"/>
      <c r="C99" s="381">
        <v>14911.0</v>
      </c>
      <c r="D99" s="381">
        <v>14242.0</v>
      </c>
      <c r="E99" s="381">
        <v>16472.0</v>
      </c>
      <c r="F99" s="381">
        <v>31102.0</v>
      </c>
      <c r="G99" s="381">
        <v>21012.0</v>
      </c>
      <c r="H99" s="381">
        <v>23362.0</v>
      </c>
      <c r="I99" s="381">
        <v>5910.0</v>
      </c>
    </row>
    <row r="100">
      <c r="A100" s="365" t="s">
        <v>762</v>
      </c>
      <c r="B100" s="379"/>
      <c r="C100" s="380">
        <v>0.0</v>
      </c>
      <c r="D100" s="380">
        <v>0.0</v>
      </c>
      <c r="E100" s="380">
        <v>0.0</v>
      </c>
      <c r="F100" s="380">
        <v>0.0</v>
      </c>
      <c r="G100" s="380">
        <v>0.0</v>
      </c>
      <c r="H100" s="380">
        <v>0.0</v>
      </c>
      <c r="I100" s="380">
        <v>0.0</v>
      </c>
    </row>
    <row r="101">
      <c r="A101" s="365" t="s">
        <v>763</v>
      </c>
      <c r="B101" s="379"/>
      <c r="C101" s="381">
        <v>637.0</v>
      </c>
      <c r="D101" s="381">
        <v>348.0</v>
      </c>
      <c r="E101" s="381">
        <v>348.0</v>
      </c>
      <c r="F101" s="381">
        <v>175.0</v>
      </c>
      <c r="G101" s="381">
        <v>174.0</v>
      </c>
      <c r="H101" s="381">
        <v>174.0</v>
      </c>
      <c r="I101" s="381">
        <v>516.0</v>
      </c>
    </row>
    <row r="102">
      <c r="A102" s="365" t="s">
        <v>764</v>
      </c>
      <c r="B102" s="379"/>
      <c r="C102" s="381">
        <v>4043.0</v>
      </c>
      <c r="D102" s="381">
        <v>3864.0</v>
      </c>
      <c r="E102" s="381">
        <v>3022.0</v>
      </c>
      <c r="F102" s="381">
        <v>6025.0</v>
      </c>
      <c r="G102" s="381">
        <v>3212.0</v>
      </c>
      <c r="H102" s="381">
        <v>2567.0</v>
      </c>
      <c r="I102" s="381">
        <v>3597.0</v>
      </c>
    </row>
    <row r="103">
      <c r="A103" s="365" t="s">
        <v>765</v>
      </c>
      <c r="B103" s="379"/>
      <c r="C103" s="381">
        <v>171278.0</v>
      </c>
      <c r="D103" s="381">
        <v>161398.0</v>
      </c>
      <c r="E103" s="381">
        <v>132083.0</v>
      </c>
      <c r="F103" s="381">
        <v>144492.0</v>
      </c>
      <c r="G103" s="381">
        <v>131681.0</v>
      </c>
      <c r="H103" s="381">
        <v>134682.0</v>
      </c>
      <c r="I103" s="381">
        <v>131410.0</v>
      </c>
    </row>
    <row r="104">
      <c r="A104" s="365" t="s">
        <v>766</v>
      </c>
      <c r="B104" s="379"/>
      <c r="C104" s="381">
        <v>2230.0</v>
      </c>
      <c r="D104" s="381">
        <v>1613.0</v>
      </c>
      <c r="E104" s="381">
        <v>1592.0</v>
      </c>
      <c r="F104" s="381">
        <v>1689.0</v>
      </c>
      <c r="G104" s="381">
        <v>720.0</v>
      </c>
      <c r="H104" s="381">
        <v>714.0</v>
      </c>
      <c r="I104" s="381">
        <v>1687.0</v>
      </c>
    </row>
    <row r="105">
      <c r="A105" s="365" t="s">
        <v>767</v>
      </c>
      <c r="B105" s="379"/>
      <c r="C105" s="381">
        <v>1795.0</v>
      </c>
      <c r="D105" s="381">
        <v>963.0</v>
      </c>
      <c r="E105" s="381">
        <v>1183.0</v>
      </c>
      <c r="F105" s="381">
        <v>1297.0</v>
      </c>
      <c r="G105" s="381">
        <v>1702.0</v>
      </c>
      <c r="H105" s="381">
        <v>1896.0</v>
      </c>
      <c r="I105" s="381">
        <v>881.0</v>
      </c>
    </row>
    <row r="106">
      <c r="A106" s="365" t="s">
        <v>768</v>
      </c>
      <c r="B106" s="379"/>
      <c r="C106" s="381">
        <v>29828.0</v>
      </c>
      <c r="D106" s="381">
        <v>56556.0</v>
      </c>
      <c r="E106" s="381">
        <v>50419.0</v>
      </c>
      <c r="F106" s="381">
        <v>38762.0</v>
      </c>
      <c r="G106" s="381">
        <v>23401.0</v>
      </c>
      <c r="H106" s="381">
        <v>23786.0</v>
      </c>
      <c r="I106" s="381">
        <v>14562.0</v>
      </c>
    </row>
    <row r="107">
      <c r="A107" s="365" t="s">
        <v>769</v>
      </c>
      <c r="B107" s="379"/>
      <c r="C107" s="381">
        <v>197497.0</v>
      </c>
      <c r="D107" s="381">
        <v>191931.0</v>
      </c>
      <c r="E107" s="381">
        <v>185730.0</v>
      </c>
      <c r="F107" s="381">
        <v>187140.0</v>
      </c>
      <c r="G107" s="381">
        <v>240903.0</v>
      </c>
      <c r="H107" s="381">
        <v>242639.0</v>
      </c>
      <c r="I107" s="381">
        <v>118951.0</v>
      </c>
    </row>
    <row r="108">
      <c r="A108" s="365" t="s">
        <v>770</v>
      </c>
      <c r="B108" s="379"/>
      <c r="C108" s="381">
        <v>965.0</v>
      </c>
      <c r="D108" s="381">
        <v>1216.0</v>
      </c>
      <c r="E108" s="381">
        <v>2550.0</v>
      </c>
      <c r="F108" s="381">
        <v>769.0</v>
      </c>
      <c r="G108" s="381">
        <v>5447.0</v>
      </c>
      <c r="H108" s="381">
        <v>7851.0</v>
      </c>
      <c r="I108" s="381">
        <v>1047.0</v>
      </c>
    </row>
    <row r="109">
      <c r="A109" s="365" t="s">
        <v>771</v>
      </c>
      <c r="B109" s="379"/>
      <c r="C109" s="381">
        <v>25529.0</v>
      </c>
      <c r="D109" s="381">
        <v>31921.0</v>
      </c>
      <c r="E109" s="381">
        <v>25431.0</v>
      </c>
      <c r="F109" s="381">
        <v>22091.0</v>
      </c>
      <c r="G109" s="381">
        <v>20888.0</v>
      </c>
      <c r="H109" s="381">
        <v>23159.0</v>
      </c>
      <c r="I109" s="381">
        <v>23999.0</v>
      </c>
    </row>
    <row r="110">
      <c r="A110" s="365" t="s">
        <v>772</v>
      </c>
      <c r="B110" s="379"/>
      <c r="C110" s="380">
        <v>0.0</v>
      </c>
      <c r="D110" s="380">
        <v>0.0</v>
      </c>
      <c r="E110" s="380">
        <v>0.0</v>
      </c>
      <c r="F110" s="380">
        <v>0.0</v>
      </c>
      <c r="G110" s="380">
        <v>0.0</v>
      </c>
      <c r="H110" s="380">
        <v>0.0</v>
      </c>
      <c r="I110" s="380">
        <v>0.0</v>
      </c>
    </row>
    <row r="111">
      <c r="A111" s="365" t="s">
        <v>739</v>
      </c>
      <c r="B111" s="379"/>
      <c r="C111" s="381">
        <v>4996.0</v>
      </c>
      <c r="D111" s="380">
        <v>3421.0</v>
      </c>
      <c r="E111" s="381">
        <v>4333.0</v>
      </c>
      <c r="F111" s="381">
        <v>1988.0</v>
      </c>
      <c r="G111" s="381">
        <v>6221.0</v>
      </c>
      <c r="H111" s="381">
        <v>7358.0</v>
      </c>
      <c r="I111" s="381">
        <v>2011.0</v>
      </c>
    </row>
    <row r="112">
      <c r="A112" s="369" t="s">
        <v>730</v>
      </c>
      <c r="B112" s="372"/>
      <c r="C112" s="382"/>
      <c r="D112" s="382"/>
      <c r="E112" s="382"/>
      <c r="F112" s="382"/>
      <c r="G112" s="382"/>
      <c r="H112" s="382"/>
      <c r="I112" s="382"/>
    </row>
    <row r="113">
      <c r="A113" s="365" t="s">
        <v>773</v>
      </c>
      <c r="B113" s="379"/>
      <c r="C113" s="381">
        <v>50693.0</v>
      </c>
      <c r="D113" s="381">
        <v>32690.0</v>
      </c>
      <c r="E113" s="381">
        <v>46127.0</v>
      </c>
      <c r="F113" s="381">
        <v>37036.0</v>
      </c>
      <c r="G113" s="381">
        <v>100012.0</v>
      </c>
      <c r="H113" s="381">
        <v>111880.0</v>
      </c>
      <c r="I113" s="381">
        <v>21343.0</v>
      </c>
    </row>
    <row r="114">
      <c r="A114" s="365" t="s">
        <v>774</v>
      </c>
      <c r="B114" s="379"/>
      <c r="C114" s="381">
        <v>127.0</v>
      </c>
      <c r="D114" s="381">
        <v>127.0</v>
      </c>
      <c r="E114" s="381">
        <v>171.0</v>
      </c>
      <c r="F114" s="380">
        <v>0.0</v>
      </c>
      <c r="G114" s="380">
        <v>0.0</v>
      </c>
      <c r="H114" s="380">
        <v>0.0</v>
      </c>
      <c r="I114" s="380">
        <v>0.0</v>
      </c>
    </row>
    <row r="115">
      <c r="A115" s="365" t="s">
        <v>775</v>
      </c>
      <c r="B115" s="379"/>
      <c r="C115" s="381">
        <v>0.0</v>
      </c>
      <c r="D115" s="380">
        <v>0.0</v>
      </c>
      <c r="E115" s="381">
        <v>0.0</v>
      </c>
      <c r="F115" s="380">
        <v>0.0</v>
      </c>
      <c r="G115" s="381">
        <v>55.0</v>
      </c>
      <c r="H115" s="380">
        <v>0.0</v>
      </c>
      <c r="I115" s="380">
        <v>0.0</v>
      </c>
    </row>
    <row r="116">
      <c r="A116" s="365" t="s">
        <v>776</v>
      </c>
      <c r="B116" s="379"/>
      <c r="C116" s="381">
        <v>6167914.0</v>
      </c>
      <c r="D116" s="381">
        <v>6625276.0</v>
      </c>
      <c r="E116" s="381">
        <v>5989366.0</v>
      </c>
      <c r="F116" s="381">
        <v>5219000.0</v>
      </c>
      <c r="G116" s="381">
        <v>9434695.0</v>
      </c>
      <c r="H116" s="381">
        <v>1.0880011E7</v>
      </c>
      <c r="I116" s="381">
        <v>3659934.0</v>
      </c>
    </row>
    <row r="117">
      <c r="A117" s="365" t="s">
        <v>777</v>
      </c>
      <c r="B117" s="379"/>
      <c r="C117" s="381">
        <v>0.0</v>
      </c>
      <c r="D117" s="380">
        <v>0.0</v>
      </c>
      <c r="E117" s="380">
        <v>0.0</v>
      </c>
      <c r="F117" s="380">
        <v>0.0</v>
      </c>
      <c r="G117" s="380">
        <v>0.0</v>
      </c>
      <c r="H117" s="380">
        <v>0.0</v>
      </c>
      <c r="I117" s="380">
        <v>0.0</v>
      </c>
    </row>
    <row r="118">
      <c r="A118" s="365" t="s">
        <v>778</v>
      </c>
      <c r="B118" s="379"/>
      <c r="C118" s="381">
        <v>228300.0</v>
      </c>
      <c r="D118" s="381">
        <v>174321.0</v>
      </c>
      <c r="E118" s="381">
        <v>156852.0</v>
      </c>
      <c r="F118" s="381">
        <v>202050.0</v>
      </c>
      <c r="G118" s="381">
        <v>252388.0</v>
      </c>
      <c r="H118" s="381">
        <v>258848.0</v>
      </c>
      <c r="I118" s="381">
        <v>163125.0</v>
      </c>
    </row>
    <row r="119">
      <c r="A119" s="365" t="s">
        <v>779</v>
      </c>
      <c r="B119" s="379"/>
      <c r="C119" s="381">
        <v>553.0</v>
      </c>
      <c r="D119" s="381">
        <v>270.0</v>
      </c>
      <c r="E119" s="381">
        <v>312.0</v>
      </c>
      <c r="F119" s="381">
        <v>411.0</v>
      </c>
      <c r="G119" s="381">
        <v>237.0</v>
      </c>
      <c r="H119" s="381">
        <v>49.0</v>
      </c>
      <c r="I119" s="381">
        <v>179.0</v>
      </c>
    </row>
    <row r="120">
      <c r="A120" s="365" t="s">
        <v>780</v>
      </c>
      <c r="B120" s="379"/>
      <c r="C120" s="381">
        <v>2168.0</v>
      </c>
      <c r="D120" s="381">
        <v>1146.0</v>
      </c>
      <c r="E120" s="381">
        <v>1137.0</v>
      </c>
      <c r="F120" s="381">
        <v>1496.0</v>
      </c>
      <c r="G120" s="381">
        <v>1337.0</v>
      </c>
      <c r="H120" s="381">
        <v>1499.0</v>
      </c>
      <c r="I120" s="381">
        <v>1261.0</v>
      </c>
    </row>
    <row r="121">
      <c r="A121" s="365" t="s">
        <v>781</v>
      </c>
      <c r="B121" s="379"/>
      <c r="C121" s="381">
        <v>7133.0</v>
      </c>
      <c r="D121" s="381">
        <v>8312.0</v>
      </c>
      <c r="E121" s="381">
        <v>6989.0</v>
      </c>
      <c r="F121" s="381">
        <v>5551.0</v>
      </c>
      <c r="G121" s="381">
        <v>4997.0</v>
      </c>
      <c r="H121" s="381">
        <v>4143.0</v>
      </c>
      <c r="I121" s="381">
        <v>6307.0</v>
      </c>
    </row>
    <row r="122">
      <c r="A122" s="369" t="s">
        <v>731</v>
      </c>
      <c r="B122" s="372"/>
      <c r="C122" s="382"/>
      <c r="D122" s="382"/>
      <c r="E122" s="382"/>
      <c r="F122" s="382"/>
      <c r="G122" s="382"/>
      <c r="H122" s="382"/>
      <c r="I122" s="382"/>
    </row>
    <row r="123">
      <c r="A123" s="365" t="s">
        <v>782</v>
      </c>
      <c r="B123" s="379"/>
      <c r="C123" s="381">
        <v>2838792.0</v>
      </c>
      <c r="D123" s="381">
        <v>2505300.0</v>
      </c>
      <c r="E123" s="381">
        <v>2515855.0</v>
      </c>
      <c r="F123" s="381">
        <v>2777136.0</v>
      </c>
      <c r="G123" s="381">
        <v>3551911.0</v>
      </c>
      <c r="H123" s="381">
        <v>1464405.0</v>
      </c>
      <c r="I123" s="381">
        <v>1557076.0</v>
      </c>
    </row>
    <row r="124">
      <c r="A124" s="365" t="s">
        <v>783</v>
      </c>
      <c r="B124" s="379"/>
      <c r="C124" s="381">
        <v>572869.0</v>
      </c>
      <c r="D124" s="381">
        <v>647198.0</v>
      </c>
      <c r="E124" s="381">
        <v>664987.0</v>
      </c>
      <c r="F124" s="381">
        <v>750521.0</v>
      </c>
      <c r="G124" s="381">
        <v>1264263.0</v>
      </c>
      <c r="H124" s="381">
        <v>788145.0</v>
      </c>
      <c r="I124" s="381">
        <v>377942.0</v>
      </c>
    </row>
    <row r="125">
      <c r="A125" s="365" t="s">
        <v>784</v>
      </c>
      <c r="B125" s="379"/>
      <c r="C125" s="381">
        <v>389945.0</v>
      </c>
      <c r="D125" s="381">
        <v>488371.0</v>
      </c>
      <c r="E125" s="381">
        <v>381586.0</v>
      </c>
      <c r="F125" s="381">
        <v>409283.0</v>
      </c>
      <c r="G125" s="381">
        <v>682582.0</v>
      </c>
      <c r="H125" s="381">
        <v>787805.0</v>
      </c>
      <c r="I125" s="381">
        <v>188042.0</v>
      </c>
    </row>
    <row r="126">
      <c r="A126" s="365" t="s">
        <v>785</v>
      </c>
      <c r="B126" s="379"/>
      <c r="C126" s="381">
        <v>791060.0</v>
      </c>
      <c r="D126" s="381">
        <v>810847.0</v>
      </c>
      <c r="E126" s="381">
        <v>677107.0</v>
      </c>
      <c r="F126" s="381">
        <v>609348.0</v>
      </c>
      <c r="G126" s="381">
        <v>720406.0</v>
      </c>
      <c r="H126" s="381">
        <v>10092.0</v>
      </c>
      <c r="I126" s="381">
        <v>473600.0</v>
      </c>
    </row>
    <row r="127">
      <c r="A127" s="365" t="s">
        <v>786</v>
      </c>
      <c r="B127" s="379"/>
      <c r="C127" s="381">
        <v>14265.0</v>
      </c>
      <c r="D127" s="381">
        <v>11298.0</v>
      </c>
      <c r="E127" s="381">
        <v>11048.0</v>
      </c>
      <c r="F127" s="381">
        <v>12095.0</v>
      </c>
      <c r="G127" s="381">
        <v>11708.0</v>
      </c>
      <c r="H127" s="380"/>
      <c r="I127" s="381">
        <v>7484.0</v>
      </c>
    </row>
    <row r="128">
      <c r="A128" s="365" t="s">
        <v>739</v>
      </c>
      <c r="B128" s="379"/>
      <c r="C128" s="381">
        <v>6606.0</v>
      </c>
      <c r="D128" s="381">
        <v>6621.0</v>
      </c>
      <c r="E128" s="381">
        <v>6116.0</v>
      </c>
      <c r="F128" s="381">
        <v>2662.0</v>
      </c>
      <c r="G128" s="381">
        <v>6846.0</v>
      </c>
      <c r="H128" s="381">
        <v>5909.0</v>
      </c>
      <c r="I128" s="381">
        <v>6712.0</v>
      </c>
    </row>
    <row r="129">
      <c r="A129" s="369" t="s">
        <v>787</v>
      </c>
      <c r="B129" s="372"/>
      <c r="C129" s="382"/>
      <c r="D129" s="382"/>
      <c r="E129" s="382"/>
      <c r="F129" s="382"/>
      <c r="G129" s="382"/>
      <c r="H129" s="382"/>
      <c r="I129" s="382"/>
    </row>
    <row r="130">
      <c r="A130" s="365" t="s">
        <v>788</v>
      </c>
      <c r="B130" s="379"/>
      <c r="C130" s="381">
        <v>3370.0</v>
      </c>
      <c r="D130" s="381">
        <v>1413.0</v>
      </c>
      <c r="E130" s="381">
        <v>1643.0</v>
      </c>
      <c r="F130" s="381">
        <v>2779.0</v>
      </c>
      <c r="G130" s="381">
        <v>1878.0</v>
      </c>
      <c r="H130" s="381">
        <v>1905.0</v>
      </c>
      <c r="I130" s="381">
        <v>523.0</v>
      </c>
    </row>
    <row r="131">
      <c r="A131" s="369" t="s">
        <v>729</v>
      </c>
      <c r="B131" s="372"/>
      <c r="C131" s="382"/>
      <c r="D131" s="382"/>
      <c r="E131" s="382"/>
      <c r="F131" s="382"/>
      <c r="G131" s="382"/>
      <c r="H131" s="382"/>
      <c r="I131" s="382"/>
    </row>
    <row r="132">
      <c r="A132" s="365" t="s">
        <v>789</v>
      </c>
      <c r="B132" s="379"/>
      <c r="C132" s="381">
        <v>18500.0</v>
      </c>
      <c r="D132" s="381">
        <v>31615.0</v>
      </c>
      <c r="E132" s="381">
        <v>38391.0</v>
      </c>
      <c r="F132" s="381">
        <v>21279.0</v>
      </c>
      <c r="G132" s="381">
        <v>35954.0</v>
      </c>
      <c r="H132" s="381">
        <v>43135.0</v>
      </c>
      <c r="I132" s="381">
        <v>50009.0</v>
      </c>
    </row>
    <row r="133">
      <c r="A133" s="369" t="s">
        <v>728</v>
      </c>
      <c r="B133" s="372"/>
      <c r="C133" s="382"/>
      <c r="D133" s="382"/>
      <c r="E133" s="382"/>
      <c r="F133" s="382"/>
      <c r="G133" s="382"/>
      <c r="H133" s="382"/>
      <c r="I133" s="382"/>
    </row>
    <row r="134">
      <c r="A134" s="365" t="s">
        <v>790</v>
      </c>
      <c r="B134" s="379"/>
      <c r="C134" s="381">
        <v>457.0</v>
      </c>
      <c r="D134" s="381">
        <v>316.0</v>
      </c>
      <c r="E134" s="381">
        <v>275.0</v>
      </c>
      <c r="F134" s="381">
        <v>314.0</v>
      </c>
      <c r="G134" s="381">
        <v>65.0</v>
      </c>
      <c r="H134" s="381">
        <v>169.0</v>
      </c>
      <c r="I134" s="381">
        <v>214.0</v>
      </c>
    </row>
    <row r="135">
      <c r="A135" s="365" t="s">
        <v>791</v>
      </c>
      <c r="B135" s="379"/>
      <c r="C135" s="381">
        <v>4234971.0</v>
      </c>
      <c r="D135" s="381">
        <v>3144158.0</v>
      </c>
      <c r="E135" s="381">
        <v>2733482.0</v>
      </c>
      <c r="F135" s="381">
        <v>2628007.0</v>
      </c>
      <c r="G135" s="381">
        <v>3476558.0</v>
      </c>
      <c r="H135" s="381">
        <v>4272304.0</v>
      </c>
      <c r="I135" s="381">
        <v>2004294.0</v>
      </c>
    </row>
    <row r="136">
      <c r="A136" s="365" t="s">
        <v>792</v>
      </c>
      <c r="B136" s="379"/>
      <c r="C136" s="381">
        <v>149365.0</v>
      </c>
      <c r="D136" s="381">
        <v>137670.0</v>
      </c>
      <c r="E136" s="381">
        <v>121614.0</v>
      </c>
      <c r="F136" s="381">
        <v>135794.0</v>
      </c>
      <c r="G136" s="381">
        <v>146566.0</v>
      </c>
      <c r="H136" s="381">
        <v>161855.0</v>
      </c>
      <c r="I136" s="381">
        <v>100224.0</v>
      </c>
    </row>
    <row r="137">
      <c r="A137" s="365" t="s">
        <v>793</v>
      </c>
      <c r="B137" s="379"/>
      <c r="C137" s="381">
        <v>298.0</v>
      </c>
      <c r="D137" s="381">
        <v>0.0</v>
      </c>
      <c r="E137" s="381">
        <v>83.0</v>
      </c>
      <c r="F137" s="381">
        <v>177.0</v>
      </c>
      <c r="G137" s="381">
        <v>362.0</v>
      </c>
      <c r="H137" s="381">
        <v>315.0</v>
      </c>
      <c r="I137" s="381">
        <v>47.0</v>
      </c>
    </row>
    <row r="138">
      <c r="A138" s="365" t="s">
        <v>794</v>
      </c>
      <c r="B138" s="379"/>
      <c r="C138" s="381">
        <v>0.0</v>
      </c>
      <c r="D138" s="380">
        <v>0.0</v>
      </c>
      <c r="E138" s="380">
        <v>0.0</v>
      </c>
      <c r="F138" s="380">
        <v>0.0</v>
      </c>
      <c r="G138" s="380">
        <v>0.0</v>
      </c>
      <c r="H138" s="380">
        <v>0.0</v>
      </c>
      <c r="I138" s="380">
        <v>0.0</v>
      </c>
    </row>
    <row r="139">
      <c r="A139" s="365" t="s">
        <v>795</v>
      </c>
      <c r="B139" s="379"/>
      <c r="C139" s="381">
        <v>826.0</v>
      </c>
      <c r="D139" s="381">
        <v>212.0</v>
      </c>
      <c r="E139" s="381">
        <v>212.0</v>
      </c>
      <c r="F139" s="381">
        <v>370.0</v>
      </c>
      <c r="G139" s="381">
        <v>697.0</v>
      </c>
      <c r="H139" s="381">
        <v>547.0</v>
      </c>
      <c r="I139" s="381">
        <v>633.0</v>
      </c>
    </row>
    <row r="140">
      <c r="A140" s="369" t="s">
        <v>796</v>
      </c>
      <c r="B140" s="379"/>
      <c r="C140" s="381">
        <v>942027.0</v>
      </c>
      <c r="D140" s="381">
        <v>1529698.0</v>
      </c>
      <c r="E140" s="381">
        <v>915458.0</v>
      </c>
      <c r="F140" s="380">
        <v>676540.0</v>
      </c>
      <c r="G140" s="381">
        <v>1261925.0</v>
      </c>
      <c r="H140" s="381">
        <v>1142934.0</v>
      </c>
      <c r="I140" s="381">
        <v>519754.0</v>
      </c>
    </row>
    <row r="141">
      <c r="A141" s="369" t="s">
        <v>797</v>
      </c>
      <c r="B141" s="379"/>
      <c r="C141" s="381">
        <v>112411.0</v>
      </c>
      <c r="D141" s="381">
        <v>147183.0</v>
      </c>
      <c r="E141" s="381">
        <v>121611.0</v>
      </c>
      <c r="F141" s="381">
        <v>100796.0</v>
      </c>
      <c r="G141" s="381">
        <v>144110.0</v>
      </c>
      <c r="H141" s="381">
        <v>166626.0</v>
      </c>
      <c r="I141" s="381">
        <v>88579.0</v>
      </c>
    </row>
    <row r="142">
      <c r="A142" s="369" t="s">
        <v>798</v>
      </c>
      <c r="B142" s="372"/>
      <c r="C142" s="382"/>
      <c r="D142" s="382"/>
      <c r="E142" s="382"/>
      <c r="F142" s="382"/>
      <c r="G142" s="382"/>
      <c r="H142" s="382"/>
      <c r="I142" s="382"/>
    </row>
    <row r="143">
      <c r="A143" s="365" t="s">
        <v>736</v>
      </c>
      <c r="B143" s="379"/>
      <c r="C143" s="381">
        <v>81521.0</v>
      </c>
      <c r="D143" s="381">
        <v>112528.0</v>
      </c>
      <c r="E143" s="381">
        <v>67961.0</v>
      </c>
      <c r="F143" s="381">
        <v>35599.0</v>
      </c>
      <c r="G143" s="381">
        <v>63562.0</v>
      </c>
      <c r="H143" s="381">
        <v>76863.0</v>
      </c>
      <c r="I143" s="381">
        <v>84815.0</v>
      </c>
    </row>
    <row r="144">
      <c r="A144" s="365" t="s">
        <v>799</v>
      </c>
      <c r="B144" s="379"/>
      <c r="C144" s="381">
        <v>441700.0</v>
      </c>
      <c r="D144" s="381">
        <v>4571664.0</v>
      </c>
      <c r="E144" s="381">
        <v>1851203.0</v>
      </c>
      <c r="F144" s="381">
        <v>4813989.0</v>
      </c>
      <c r="G144" s="381">
        <v>2815314.0</v>
      </c>
      <c r="H144" s="381">
        <v>6190336.0</v>
      </c>
      <c r="I144" s="381">
        <v>9175977.0</v>
      </c>
    </row>
    <row r="145">
      <c r="A145" s="365" t="s">
        <v>800</v>
      </c>
      <c r="B145" s="379"/>
      <c r="C145" s="381">
        <v>218276.0</v>
      </c>
      <c r="D145" s="381">
        <v>385644.0</v>
      </c>
      <c r="E145" s="381">
        <v>519352.0</v>
      </c>
      <c r="F145" s="381">
        <v>273951.0</v>
      </c>
      <c r="G145" s="381">
        <v>275089.0</v>
      </c>
      <c r="H145" s="381">
        <v>274870.0</v>
      </c>
      <c r="I145" s="381">
        <v>176026.0</v>
      </c>
    </row>
    <row r="146">
      <c r="A146" s="365" t="s">
        <v>801</v>
      </c>
      <c r="B146" s="379"/>
      <c r="C146" s="381">
        <v>691135.0</v>
      </c>
      <c r="D146" s="381">
        <v>1809099.0</v>
      </c>
      <c r="E146" s="381">
        <v>1779697.0</v>
      </c>
      <c r="F146" s="381">
        <v>1598503.0</v>
      </c>
      <c r="G146" s="381">
        <v>1330611.0</v>
      </c>
      <c r="H146" s="381">
        <v>1410103.0</v>
      </c>
      <c r="I146" s="381">
        <v>171248.0</v>
      </c>
    </row>
    <row r="147">
      <c r="A147" s="365" t="s">
        <v>802</v>
      </c>
      <c r="B147" s="379"/>
      <c r="C147" s="380">
        <v>0.0</v>
      </c>
      <c r="D147" s="381">
        <v>349881.0</v>
      </c>
      <c r="E147" s="381">
        <v>5609.0</v>
      </c>
      <c r="F147" s="381">
        <v>1.2225387E7</v>
      </c>
      <c r="G147" s="380">
        <v>0.0</v>
      </c>
      <c r="H147" s="380">
        <v>0.0</v>
      </c>
      <c r="I147" s="380">
        <v>0.0</v>
      </c>
    </row>
    <row r="148">
      <c r="A148" s="365" t="s">
        <v>803</v>
      </c>
      <c r="B148" s="379"/>
      <c r="C148" s="381">
        <v>4594.0</v>
      </c>
      <c r="D148" s="381">
        <v>4778.0</v>
      </c>
      <c r="E148" s="381">
        <v>5235.0</v>
      </c>
      <c r="F148" s="381">
        <v>129450.0</v>
      </c>
      <c r="G148" s="381">
        <v>71402.0</v>
      </c>
      <c r="H148" s="381">
        <v>64057.0</v>
      </c>
      <c r="I148" s="381">
        <v>79812.0</v>
      </c>
    </row>
    <row r="149">
      <c r="A149" s="365" t="s">
        <v>804</v>
      </c>
      <c r="B149" s="379"/>
      <c r="C149" s="381">
        <v>127.0</v>
      </c>
      <c r="D149" s="381">
        <v>117.0</v>
      </c>
      <c r="E149" s="381">
        <v>117.0</v>
      </c>
      <c r="F149" s="381">
        <v>127.0</v>
      </c>
      <c r="G149" s="381">
        <v>130.0</v>
      </c>
      <c r="H149" s="381">
        <v>130.0</v>
      </c>
      <c r="I149" s="381">
        <v>0.0</v>
      </c>
    </row>
    <row r="150">
      <c r="A150" s="365" t="s">
        <v>805</v>
      </c>
      <c r="B150" s="379"/>
      <c r="C150" s="381">
        <v>13746.0</v>
      </c>
      <c r="D150" s="381">
        <v>13472.0</v>
      </c>
      <c r="E150" s="381">
        <v>26809.0</v>
      </c>
      <c r="F150" s="381">
        <v>14552.0</v>
      </c>
      <c r="G150" s="381">
        <v>101678.0</v>
      </c>
      <c r="H150" s="381">
        <v>128410.0</v>
      </c>
      <c r="I150" s="381">
        <v>5058.0</v>
      </c>
    </row>
    <row r="151">
      <c r="A151" s="365" t="s">
        <v>806</v>
      </c>
      <c r="B151" s="379"/>
      <c r="C151" s="381">
        <v>6635.0</v>
      </c>
      <c r="D151" s="381">
        <v>3579.0</v>
      </c>
      <c r="E151" s="381">
        <v>615.0</v>
      </c>
      <c r="F151" s="380">
        <v>0.0</v>
      </c>
      <c r="G151" s="381">
        <v>3766.0</v>
      </c>
      <c r="H151" s="381">
        <v>4006.0</v>
      </c>
      <c r="I151" s="381">
        <v>366.0</v>
      </c>
    </row>
    <row r="152">
      <c r="A152" s="365" t="s">
        <v>807</v>
      </c>
      <c r="B152" s="379"/>
      <c r="C152" s="381">
        <v>5169.0</v>
      </c>
      <c r="D152" s="381">
        <v>4150.0</v>
      </c>
      <c r="E152" s="381">
        <v>2529.0</v>
      </c>
      <c r="F152" s="381">
        <v>4800.0</v>
      </c>
      <c r="G152" s="381">
        <v>7087.0</v>
      </c>
      <c r="H152" s="381">
        <v>7094.0</v>
      </c>
      <c r="I152" s="381">
        <v>6527.0</v>
      </c>
    </row>
    <row r="153">
      <c r="A153" s="365" t="s">
        <v>808</v>
      </c>
      <c r="B153" s="379"/>
      <c r="C153" s="381">
        <v>3073.0</v>
      </c>
      <c r="D153" s="381">
        <v>4194.0</v>
      </c>
      <c r="E153" s="381">
        <v>412.0</v>
      </c>
      <c r="F153" s="380">
        <v>0.0</v>
      </c>
      <c r="G153" s="380">
        <v>0.0</v>
      </c>
      <c r="H153" s="380">
        <v>0.0</v>
      </c>
      <c r="I153" s="381">
        <v>2440.0</v>
      </c>
    </row>
    <row r="154">
      <c r="A154" s="365" t="s">
        <v>809</v>
      </c>
      <c r="B154" s="379"/>
      <c r="C154" s="381">
        <v>2529.0</v>
      </c>
      <c r="D154" s="381">
        <v>1396.0</v>
      </c>
      <c r="E154" s="380">
        <v>0.0</v>
      </c>
      <c r="F154" s="380">
        <v>0.0</v>
      </c>
      <c r="G154" s="380">
        <v>0.0</v>
      </c>
      <c r="H154" s="380">
        <v>0.0</v>
      </c>
      <c r="I154" s="381">
        <v>370.0</v>
      </c>
    </row>
    <row r="155">
      <c r="A155" s="365" t="s">
        <v>810</v>
      </c>
      <c r="B155" s="379"/>
      <c r="C155" s="381">
        <v>3305.0</v>
      </c>
      <c r="D155" s="381">
        <v>12023.0</v>
      </c>
      <c r="E155" s="380">
        <v>4887.0</v>
      </c>
      <c r="F155" s="381">
        <v>3867.0</v>
      </c>
      <c r="G155" s="381">
        <v>33495.0</v>
      </c>
      <c r="H155" s="381">
        <v>16536.0</v>
      </c>
      <c r="I155" s="381">
        <v>71723.0</v>
      </c>
    </row>
    <row r="156">
      <c r="A156" s="365" t="s">
        <v>811</v>
      </c>
      <c r="B156" s="379"/>
      <c r="C156" s="380">
        <v>0.0</v>
      </c>
      <c r="D156" s="381">
        <v>0.0</v>
      </c>
      <c r="E156" s="380">
        <v>0.0</v>
      </c>
      <c r="F156" s="380">
        <v>0.0</v>
      </c>
      <c r="G156" s="380">
        <v>0.0</v>
      </c>
      <c r="H156" s="380">
        <v>0.0</v>
      </c>
      <c r="I156" s="380">
        <v>0.0</v>
      </c>
    </row>
    <row r="157">
      <c r="A157" s="365" t="s">
        <v>812</v>
      </c>
      <c r="B157" s="379"/>
      <c r="C157" s="380">
        <v>0.0</v>
      </c>
      <c r="D157" s="381">
        <v>100445.0</v>
      </c>
      <c r="E157" s="381">
        <v>4161.0</v>
      </c>
      <c r="F157" s="381">
        <v>10044.0</v>
      </c>
      <c r="G157" s="381">
        <v>84868.0</v>
      </c>
      <c r="H157" s="381">
        <v>48201.0</v>
      </c>
      <c r="I157" s="380">
        <v>0.0</v>
      </c>
    </row>
    <row r="158">
      <c r="A158" s="365" t="s">
        <v>813</v>
      </c>
      <c r="B158" s="379"/>
      <c r="C158" s="381">
        <v>3320064.0</v>
      </c>
      <c r="D158" s="381">
        <v>1939.0</v>
      </c>
      <c r="E158" s="380">
        <v>0.0</v>
      </c>
      <c r="F158" s="381">
        <v>30098.0</v>
      </c>
      <c r="G158" s="380">
        <v>0.0</v>
      </c>
      <c r="H158" s="380">
        <v>0.0</v>
      </c>
      <c r="I158" s="380">
        <v>0.0</v>
      </c>
    </row>
    <row r="159">
      <c r="A159" s="365" t="s">
        <v>814</v>
      </c>
      <c r="B159" s="379"/>
      <c r="C159" s="381">
        <v>7987540.0</v>
      </c>
      <c r="D159" s="381">
        <v>253101.0</v>
      </c>
      <c r="E159" s="381">
        <v>256357.0</v>
      </c>
      <c r="F159" s="381">
        <v>250812.0</v>
      </c>
      <c r="G159" s="381">
        <v>55054.0</v>
      </c>
      <c r="H159" s="381">
        <v>104681.0</v>
      </c>
      <c r="I159" s="381">
        <v>361593.0</v>
      </c>
    </row>
    <row r="160">
      <c r="A160" s="365" t="s">
        <v>815</v>
      </c>
      <c r="B160" s="379"/>
      <c r="C160" s="380">
        <v>0.0</v>
      </c>
      <c r="D160" s="381">
        <v>0.0</v>
      </c>
      <c r="E160" s="380">
        <v>0.0</v>
      </c>
      <c r="F160" s="380">
        <v>0.0</v>
      </c>
      <c r="G160" s="380">
        <v>0.0</v>
      </c>
      <c r="H160" s="380">
        <v>0.0</v>
      </c>
      <c r="I160" s="380">
        <v>0.0</v>
      </c>
    </row>
    <row r="161">
      <c r="A161" s="365" t="s">
        <v>816</v>
      </c>
      <c r="B161" s="379"/>
      <c r="C161" s="381">
        <v>836.0</v>
      </c>
      <c r="D161" s="381">
        <v>1868.0</v>
      </c>
      <c r="E161" s="381">
        <v>681.0</v>
      </c>
      <c r="F161" s="381">
        <v>1396.0</v>
      </c>
      <c r="G161" s="380">
        <v>0.0</v>
      </c>
      <c r="H161" s="380">
        <v>0.0</v>
      </c>
      <c r="I161" s="380">
        <v>0.0</v>
      </c>
    </row>
    <row r="162">
      <c r="A162" s="365" t="s">
        <v>817</v>
      </c>
      <c r="B162" s="379"/>
      <c r="C162" s="380">
        <v>0.0</v>
      </c>
      <c r="D162" s="381">
        <v>0.0</v>
      </c>
      <c r="E162" s="380">
        <v>0.0</v>
      </c>
      <c r="F162" s="381">
        <v>0.0</v>
      </c>
      <c r="G162" s="380">
        <v>0.0</v>
      </c>
      <c r="H162" s="380">
        <v>0.0</v>
      </c>
      <c r="I162" s="380">
        <v>0.0</v>
      </c>
    </row>
    <row r="163">
      <c r="A163" s="365" t="s">
        <v>818</v>
      </c>
      <c r="B163" s="379"/>
      <c r="C163" s="380">
        <v>0.0</v>
      </c>
      <c r="D163" s="381">
        <v>0.0</v>
      </c>
      <c r="E163" s="380">
        <v>0.0</v>
      </c>
      <c r="F163" s="380">
        <v>0.0</v>
      </c>
      <c r="G163" s="380">
        <v>0.0</v>
      </c>
      <c r="H163" s="380">
        <v>0.0</v>
      </c>
      <c r="I163" s="380">
        <v>0.0</v>
      </c>
    </row>
    <row r="164">
      <c r="A164" s="365" t="s">
        <v>735</v>
      </c>
      <c r="B164" s="379"/>
      <c r="C164" s="380">
        <v>0.0</v>
      </c>
      <c r="D164" s="381">
        <v>84934.0</v>
      </c>
      <c r="E164" s="381">
        <v>356505.0</v>
      </c>
      <c r="F164" s="381">
        <v>6463403.0</v>
      </c>
      <c r="G164" s="380">
        <v>0.0</v>
      </c>
      <c r="H164" s="380">
        <v>0.0</v>
      </c>
      <c r="I164" s="380">
        <v>0.0</v>
      </c>
    </row>
    <row r="165">
      <c r="A165" s="369" t="s">
        <v>819</v>
      </c>
      <c r="B165" s="379"/>
      <c r="C165" s="381">
        <v>2.3232712E7</v>
      </c>
      <c r="D165" s="381">
        <v>1.1066719E7</v>
      </c>
      <c r="E165" s="381">
        <v>6146415.0</v>
      </c>
      <c r="F165" s="380">
        <v>1.5779194E7</v>
      </c>
      <c r="G165" s="381">
        <v>9992084.0</v>
      </c>
      <c r="H165" s="381">
        <v>2.0287038E7</v>
      </c>
      <c r="I165" s="381">
        <v>3269859.0</v>
      </c>
    </row>
    <row r="166">
      <c r="A166" s="369" t="s">
        <v>820</v>
      </c>
      <c r="B166" s="379"/>
      <c r="C166" s="381">
        <v>4106.0</v>
      </c>
      <c r="D166" s="381">
        <v>72986.0</v>
      </c>
      <c r="E166" s="381">
        <v>38270.0</v>
      </c>
      <c r="F166" s="381">
        <v>2290.0</v>
      </c>
      <c r="G166" s="381">
        <v>34672.0</v>
      </c>
      <c r="H166" s="381">
        <v>51865.0</v>
      </c>
      <c r="I166" s="381">
        <v>114921.0</v>
      </c>
    </row>
    <row r="167">
      <c r="A167" s="369" t="s">
        <v>821</v>
      </c>
      <c r="B167" s="379"/>
      <c r="C167" s="381">
        <v>447.0</v>
      </c>
      <c r="D167" s="381">
        <v>1750.0</v>
      </c>
      <c r="E167" s="381">
        <v>1192.0</v>
      </c>
      <c r="F167" s="381">
        <v>517.0</v>
      </c>
      <c r="G167" s="381">
        <v>366.0</v>
      </c>
      <c r="H167" s="381">
        <v>284.0</v>
      </c>
      <c r="I167" s="381">
        <v>887.0</v>
      </c>
    </row>
    <row r="168">
      <c r="A168" s="369" t="s">
        <v>822</v>
      </c>
      <c r="B168" s="379"/>
      <c r="C168" s="381">
        <v>3001.0</v>
      </c>
      <c r="D168" s="381">
        <v>1645.0</v>
      </c>
      <c r="E168" s="381">
        <v>2324.0</v>
      </c>
      <c r="F168" s="381">
        <v>4359.0</v>
      </c>
      <c r="G168" s="381">
        <v>5716.0</v>
      </c>
      <c r="H168" s="381">
        <v>7194.0</v>
      </c>
      <c r="I168" s="381">
        <v>1092.0</v>
      </c>
    </row>
    <row r="169">
      <c r="A169" s="369" t="s">
        <v>823</v>
      </c>
      <c r="B169" s="379"/>
      <c r="C169" s="381">
        <v>1113.0</v>
      </c>
      <c r="D169" s="381">
        <v>1483.0</v>
      </c>
      <c r="E169" s="381">
        <v>1213.0</v>
      </c>
      <c r="F169" s="381">
        <v>876.0</v>
      </c>
      <c r="G169" s="381">
        <v>1464.0</v>
      </c>
      <c r="H169" s="381">
        <v>1958.0</v>
      </c>
      <c r="I169" s="381">
        <v>1017.0</v>
      </c>
    </row>
    <row r="170">
      <c r="A170" s="369" t="s">
        <v>793</v>
      </c>
      <c r="B170" s="379"/>
      <c r="C170" s="381">
        <v>627.0</v>
      </c>
      <c r="D170" s="381">
        <v>3438.0</v>
      </c>
      <c r="E170" s="381">
        <v>2661.0</v>
      </c>
      <c r="F170" s="381">
        <v>233.0</v>
      </c>
      <c r="G170" s="381">
        <v>2038.0</v>
      </c>
      <c r="H170" s="381">
        <v>2428.0</v>
      </c>
      <c r="I170" s="381">
        <v>1296.0</v>
      </c>
    </row>
    <row r="171">
      <c r="A171" s="376" t="s">
        <v>824</v>
      </c>
      <c r="B171" s="383"/>
      <c r="C171" s="381">
        <v>3458.0</v>
      </c>
      <c r="D171" s="381">
        <v>1767.0</v>
      </c>
      <c r="E171" s="381">
        <v>1688.0</v>
      </c>
      <c r="F171" s="381">
        <v>14172.0</v>
      </c>
      <c r="G171" s="381">
        <v>3092.0</v>
      </c>
      <c r="H171" s="381">
        <v>3115.0</v>
      </c>
      <c r="I171" s="381">
        <v>860.0</v>
      </c>
    </row>
    <row r="172">
      <c r="A172" s="384" t="s">
        <v>825</v>
      </c>
      <c r="B172" s="379"/>
      <c r="C172" s="380">
        <f t="shared" ref="C172:E172" si="2">sum(C90:C171)</f>
        <v>53021047</v>
      </c>
      <c r="D172" s="380">
        <f t="shared" si="2"/>
        <v>35649341</v>
      </c>
      <c r="E172" s="380">
        <f t="shared" si="2"/>
        <v>25900010</v>
      </c>
      <c r="F172" s="380">
        <f>sum(F91:F171)</f>
        <v>55692523</v>
      </c>
      <c r="G172" s="380">
        <f t="shared" ref="G172:I172" si="3">sum(G90:G171)</f>
        <v>36448703</v>
      </c>
      <c r="H172" s="380">
        <f t="shared" si="3"/>
        <v>49264266</v>
      </c>
      <c r="I172" s="380">
        <f t="shared" si="3"/>
        <v>23067821</v>
      </c>
    </row>
    <row r="173">
      <c r="A173" s="384" t="s">
        <v>826</v>
      </c>
      <c r="B173" s="383"/>
      <c r="C173" s="381">
        <v>6.2460029E7</v>
      </c>
      <c r="D173" s="381">
        <v>4.6925665E7</v>
      </c>
      <c r="E173" s="381">
        <v>3.6445859E7</v>
      </c>
      <c r="F173" s="380">
        <v>6.5269191E7</v>
      </c>
      <c r="G173" s="380">
        <v>4.9349692E7</v>
      </c>
      <c r="H173" s="381">
        <v>6.7808326E7</v>
      </c>
      <c r="I173" s="380">
        <v>2.9919963E7</v>
      </c>
    </row>
    <row r="174">
      <c r="A174" s="42"/>
    </row>
    <row r="175">
      <c r="A175" s="42"/>
    </row>
    <row r="176">
      <c r="A176" s="42"/>
    </row>
    <row r="177">
      <c r="A177" s="42"/>
    </row>
    <row r="178">
      <c r="A178" s="42"/>
    </row>
    <row r="179">
      <c r="A179" s="42"/>
    </row>
    <row r="180">
      <c r="A180" s="42"/>
    </row>
    <row r="181">
      <c r="A181" s="42"/>
    </row>
    <row r="182">
      <c r="A182" s="42"/>
    </row>
    <row r="183">
      <c r="A183" s="42"/>
    </row>
    <row r="184">
      <c r="A184" s="42"/>
    </row>
    <row r="185">
      <c r="A185" s="42"/>
    </row>
    <row r="186">
      <c r="A186" s="42"/>
    </row>
    <row r="187">
      <c r="A187" s="42"/>
    </row>
    <row r="188">
      <c r="A188" s="42"/>
    </row>
    <row r="189">
      <c r="A189" s="42"/>
    </row>
    <row r="190">
      <c r="A190" s="42"/>
    </row>
    <row r="191">
      <c r="A191" s="42"/>
    </row>
    <row r="192">
      <c r="A192" s="42"/>
    </row>
    <row r="193">
      <c r="A193" s="42"/>
    </row>
    <row r="194">
      <c r="A194" s="42"/>
    </row>
    <row r="195">
      <c r="A195" s="42"/>
    </row>
    <row r="196">
      <c r="A196" s="42"/>
    </row>
    <row r="197">
      <c r="A197" s="42"/>
    </row>
    <row r="198">
      <c r="A198" s="42"/>
    </row>
    <row r="199">
      <c r="A199" s="42"/>
    </row>
    <row r="200">
      <c r="A200" s="42"/>
    </row>
    <row r="201">
      <c r="A201" s="42"/>
    </row>
    <row r="202">
      <c r="A202" s="42"/>
    </row>
    <row r="203">
      <c r="A203" s="42"/>
    </row>
    <row r="204">
      <c r="A204" s="42"/>
    </row>
    <row r="205">
      <c r="A205" s="42"/>
    </row>
    <row r="206">
      <c r="A206" s="42"/>
    </row>
    <row r="207">
      <c r="A207" s="42"/>
    </row>
    <row r="208">
      <c r="A208" s="42"/>
    </row>
    <row r="209">
      <c r="A209" s="42"/>
    </row>
    <row r="210">
      <c r="A210" s="42"/>
    </row>
    <row r="211">
      <c r="A211" s="42"/>
    </row>
    <row r="212">
      <c r="A212" s="42"/>
    </row>
    <row r="213">
      <c r="A213" s="42"/>
    </row>
    <row r="214">
      <c r="A214" s="42"/>
    </row>
    <row r="215">
      <c r="A215" s="42"/>
    </row>
    <row r="216">
      <c r="A216" s="42"/>
    </row>
    <row r="217">
      <c r="A217" s="42"/>
    </row>
    <row r="218">
      <c r="A218" s="42"/>
    </row>
    <row r="219">
      <c r="A219" s="42"/>
    </row>
    <row r="220">
      <c r="A220" s="42"/>
    </row>
    <row r="221">
      <c r="A221" s="42"/>
    </row>
    <row r="222">
      <c r="A222" s="42"/>
    </row>
    <row r="223">
      <c r="A223" s="42"/>
    </row>
    <row r="224">
      <c r="A224" s="42"/>
    </row>
    <row r="225">
      <c r="A225" s="42"/>
    </row>
    <row r="226">
      <c r="A226" s="42"/>
    </row>
    <row r="227">
      <c r="A227" s="42"/>
    </row>
    <row r="228">
      <c r="A228" s="42"/>
    </row>
    <row r="229">
      <c r="A229" s="42"/>
    </row>
    <row r="230">
      <c r="A230" s="42"/>
    </row>
    <row r="231">
      <c r="A231" s="42"/>
    </row>
    <row r="232">
      <c r="A232" s="42"/>
    </row>
    <row r="233">
      <c r="A233" s="42"/>
    </row>
    <row r="234">
      <c r="A234" s="42"/>
    </row>
    <row r="235">
      <c r="A235" s="42"/>
    </row>
    <row r="236">
      <c r="A236" s="42"/>
    </row>
    <row r="237">
      <c r="A237" s="42"/>
    </row>
    <row r="238">
      <c r="A238" s="42"/>
    </row>
    <row r="239">
      <c r="A239" s="42"/>
    </row>
    <row r="240">
      <c r="A240" s="42"/>
    </row>
    <row r="241">
      <c r="A241" s="42"/>
    </row>
    <row r="242">
      <c r="A242" s="42"/>
    </row>
    <row r="243">
      <c r="A243" s="42"/>
    </row>
    <row r="244">
      <c r="A244" s="42"/>
    </row>
    <row r="245">
      <c r="A245" s="42"/>
    </row>
    <row r="246">
      <c r="A246" s="42"/>
    </row>
    <row r="247">
      <c r="A247" s="42"/>
    </row>
    <row r="248">
      <c r="A248" s="42"/>
    </row>
    <row r="249">
      <c r="A249" s="42"/>
    </row>
    <row r="250">
      <c r="A250" s="42"/>
    </row>
    <row r="251">
      <c r="A251" s="42"/>
    </row>
    <row r="252">
      <c r="A252" s="42"/>
    </row>
    <row r="253">
      <c r="A253" s="42"/>
    </row>
    <row r="254">
      <c r="A254" s="42"/>
    </row>
    <row r="255">
      <c r="A255" s="42"/>
    </row>
    <row r="256">
      <c r="A256" s="42"/>
    </row>
    <row r="257">
      <c r="A257" s="42"/>
    </row>
    <row r="258">
      <c r="A258" s="42"/>
    </row>
    <row r="259">
      <c r="A259" s="42"/>
    </row>
    <row r="260">
      <c r="A260" s="42"/>
    </row>
    <row r="261">
      <c r="A261" s="42"/>
    </row>
    <row r="262">
      <c r="A262" s="42"/>
    </row>
    <row r="263">
      <c r="A263" s="42"/>
    </row>
    <row r="264">
      <c r="A264" s="42"/>
    </row>
    <row r="265">
      <c r="A265" s="42"/>
    </row>
    <row r="266">
      <c r="A266" s="42"/>
    </row>
    <row r="267">
      <c r="A267" s="42"/>
    </row>
    <row r="268">
      <c r="A268" s="42"/>
    </row>
    <row r="269">
      <c r="A269" s="42"/>
    </row>
    <row r="270">
      <c r="A270" s="42"/>
    </row>
    <row r="271">
      <c r="A271" s="42"/>
    </row>
    <row r="272">
      <c r="A272" s="42"/>
    </row>
    <row r="273">
      <c r="A273" s="42"/>
    </row>
    <row r="274">
      <c r="A274" s="42"/>
    </row>
    <row r="275">
      <c r="A275" s="42"/>
    </row>
    <row r="276">
      <c r="A276" s="42"/>
    </row>
    <row r="277">
      <c r="A277" s="42"/>
    </row>
    <row r="278">
      <c r="A278" s="42"/>
    </row>
    <row r="279">
      <c r="A279" s="42"/>
    </row>
    <row r="280">
      <c r="A280" s="42"/>
    </row>
    <row r="281">
      <c r="A281" s="42"/>
    </row>
    <row r="282">
      <c r="A282" s="42"/>
    </row>
    <row r="283">
      <c r="A283" s="42"/>
    </row>
    <row r="284">
      <c r="A284" s="42"/>
    </row>
    <row r="285">
      <c r="A285" s="42"/>
    </row>
    <row r="286">
      <c r="A286" s="42"/>
    </row>
    <row r="287">
      <c r="A287" s="42"/>
    </row>
    <row r="288">
      <c r="A288" s="42"/>
    </row>
    <row r="289">
      <c r="A289" s="42"/>
    </row>
    <row r="290">
      <c r="A290" s="42"/>
    </row>
    <row r="291">
      <c r="A291" s="42"/>
    </row>
    <row r="292">
      <c r="A292" s="42"/>
    </row>
    <row r="293">
      <c r="A293" s="42"/>
    </row>
    <row r="294">
      <c r="A294" s="42"/>
    </row>
    <row r="295">
      <c r="A295" s="42"/>
    </row>
    <row r="296">
      <c r="A296" s="42"/>
    </row>
    <row r="297">
      <c r="A297" s="42"/>
    </row>
    <row r="298">
      <c r="A298" s="42"/>
    </row>
    <row r="299">
      <c r="A299" s="42"/>
    </row>
    <row r="300">
      <c r="A300" s="42"/>
    </row>
    <row r="301">
      <c r="A301" s="42"/>
    </row>
    <row r="302">
      <c r="A302" s="42"/>
    </row>
    <row r="303">
      <c r="A303" s="42"/>
    </row>
    <row r="304">
      <c r="A304" s="42"/>
    </row>
    <row r="305">
      <c r="A305" s="42"/>
    </row>
    <row r="306">
      <c r="A306" s="42"/>
    </row>
    <row r="307">
      <c r="A307" s="42"/>
    </row>
    <row r="308">
      <c r="A308" s="42"/>
    </row>
    <row r="309">
      <c r="A309" s="42"/>
    </row>
    <row r="310">
      <c r="A310" s="42"/>
    </row>
    <row r="311">
      <c r="A311" s="42"/>
    </row>
    <row r="312">
      <c r="A312" s="42"/>
    </row>
    <row r="313">
      <c r="A313" s="42"/>
    </row>
    <row r="314">
      <c r="A314" s="42"/>
    </row>
    <row r="315">
      <c r="A315" s="42"/>
    </row>
    <row r="316">
      <c r="A316" s="42"/>
    </row>
    <row r="317">
      <c r="A317" s="42"/>
    </row>
    <row r="318">
      <c r="A318" s="42"/>
    </row>
    <row r="319">
      <c r="A319" s="42"/>
    </row>
    <row r="320">
      <c r="A320" s="42"/>
    </row>
    <row r="321">
      <c r="A321" s="42"/>
    </row>
    <row r="322">
      <c r="A322" s="42"/>
    </row>
    <row r="323">
      <c r="A323" s="42"/>
    </row>
    <row r="324">
      <c r="A324" s="42"/>
    </row>
    <row r="325">
      <c r="A325" s="42"/>
    </row>
    <row r="326">
      <c r="A326" s="42"/>
    </row>
    <row r="327">
      <c r="A327" s="42"/>
    </row>
    <row r="328">
      <c r="A328" s="42"/>
    </row>
    <row r="329">
      <c r="A329" s="42"/>
    </row>
    <row r="330">
      <c r="A330" s="42"/>
    </row>
    <row r="331">
      <c r="A331" s="42"/>
    </row>
    <row r="332">
      <c r="A332" s="42"/>
    </row>
    <row r="333">
      <c r="A333" s="42"/>
    </row>
    <row r="334">
      <c r="A334" s="42"/>
    </row>
    <row r="335">
      <c r="A335" s="42"/>
    </row>
    <row r="336">
      <c r="A336" s="42"/>
    </row>
    <row r="337">
      <c r="A337" s="42"/>
    </row>
    <row r="338">
      <c r="A338" s="42"/>
    </row>
    <row r="339">
      <c r="A339" s="42"/>
    </row>
    <row r="340">
      <c r="A340" s="42"/>
    </row>
    <row r="341">
      <c r="A341" s="42"/>
    </row>
    <row r="342">
      <c r="A342" s="42"/>
    </row>
    <row r="343">
      <c r="A343" s="42"/>
    </row>
    <row r="344">
      <c r="A344" s="42"/>
    </row>
    <row r="345">
      <c r="A345" s="42"/>
    </row>
    <row r="346">
      <c r="A346" s="42"/>
    </row>
    <row r="347">
      <c r="A347" s="42"/>
    </row>
    <row r="348">
      <c r="A348" s="42"/>
    </row>
    <row r="349">
      <c r="A349" s="42"/>
    </row>
    <row r="350">
      <c r="A350" s="42"/>
    </row>
    <row r="351">
      <c r="A351" s="42"/>
    </row>
    <row r="352">
      <c r="A352" s="42"/>
    </row>
    <row r="353">
      <c r="A353" s="42"/>
    </row>
    <row r="354">
      <c r="A354" s="42"/>
    </row>
    <row r="355">
      <c r="A355" s="42"/>
    </row>
    <row r="356">
      <c r="A356" s="42"/>
    </row>
    <row r="357">
      <c r="A357" s="42"/>
    </row>
    <row r="358">
      <c r="A358" s="42"/>
    </row>
    <row r="359">
      <c r="A359" s="42"/>
    </row>
    <row r="360">
      <c r="A360" s="42"/>
    </row>
    <row r="361">
      <c r="A361" s="42"/>
    </row>
    <row r="362">
      <c r="A362" s="42"/>
    </row>
    <row r="363">
      <c r="A363" s="42"/>
    </row>
    <row r="364">
      <c r="A364" s="42"/>
    </row>
    <row r="365">
      <c r="A365" s="42"/>
    </row>
    <row r="366">
      <c r="A366" s="42"/>
    </row>
    <row r="367">
      <c r="A367" s="42"/>
    </row>
    <row r="368">
      <c r="A368" s="42"/>
    </row>
    <row r="369">
      <c r="A369" s="42"/>
    </row>
    <row r="370">
      <c r="A370" s="42"/>
    </row>
    <row r="371">
      <c r="A371" s="42"/>
    </row>
    <row r="372">
      <c r="A372" s="42"/>
    </row>
    <row r="373">
      <c r="A373" s="42"/>
    </row>
    <row r="374">
      <c r="A374" s="42"/>
    </row>
    <row r="375">
      <c r="A375" s="42"/>
    </row>
    <row r="376">
      <c r="A376" s="42"/>
    </row>
    <row r="377">
      <c r="A377" s="42"/>
    </row>
    <row r="378">
      <c r="A378" s="42"/>
    </row>
    <row r="379">
      <c r="A379" s="42"/>
    </row>
    <row r="380">
      <c r="A380" s="42"/>
    </row>
    <row r="381">
      <c r="A381" s="42"/>
    </row>
    <row r="382">
      <c r="A382" s="42"/>
    </row>
    <row r="383">
      <c r="A383" s="42"/>
    </row>
    <row r="384">
      <c r="A384" s="42"/>
    </row>
    <row r="385">
      <c r="A385" s="42"/>
    </row>
    <row r="386">
      <c r="A386" s="42"/>
    </row>
    <row r="387">
      <c r="A387" s="42"/>
    </row>
    <row r="388">
      <c r="A388" s="42"/>
    </row>
    <row r="389">
      <c r="A389" s="42"/>
    </row>
    <row r="390">
      <c r="A390" s="42"/>
    </row>
    <row r="391">
      <c r="A391" s="42"/>
    </row>
    <row r="392">
      <c r="A392" s="42"/>
    </row>
    <row r="393">
      <c r="A393" s="42"/>
    </row>
    <row r="394">
      <c r="A394" s="42"/>
    </row>
    <row r="395">
      <c r="A395" s="42"/>
    </row>
    <row r="396">
      <c r="A396" s="42"/>
    </row>
    <row r="397">
      <c r="A397" s="42"/>
    </row>
    <row r="398">
      <c r="A398" s="42"/>
    </row>
    <row r="399">
      <c r="A399" s="42"/>
    </row>
    <row r="400">
      <c r="A400" s="42"/>
    </row>
    <row r="401">
      <c r="A401" s="42"/>
    </row>
    <row r="402">
      <c r="A402" s="42"/>
    </row>
    <row r="403">
      <c r="A403" s="42"/>
    </row>
    <row r="404">
      <c r="A404" s="42"/>
    </row>
    <row r="405">
      <c r="A405" s="42"/>
    </row>
    <row r="406">
      <c r="A406" s="42"/>
    </row>
    <row r="407">
      <c r="A407" s="42"/>
    </row>
    <row r="408">
      <c r="A408" s="42"/>
    </row>
    <row r="409">
      <c r="A409" s="42"/>
    </row>
    <row r="410">
      <c r="A410" s="42"/>
    </row>
    <row r="411">
      <c r="A411" s="42"/>
    </row>
    <row r="412">
      <c r="A412" s="42"/>
    </row>
    <row r="413">
      <c r="A413" s="42"/>
    </row>
    <row r="414">
      <c r="A414" s="42"/>
    </row>
    <row r="415">
      <c r="A415" s="42"/>
    </row>
    <row r="416">
      <c r="A416" s="42"/>
    </row>
    <row r="417">
      <c r="A417" s="42"/>
    </row>
    <row r="418">
      <c r="A418" s="42"/>
    </row>
    <row r="419">
      <c r="A419" s="42"/>
    </row>
    <row r="420">
      <c r="A420" s="42"/>
    </row>
    <row r="421">
      <c r="A421" s="42"/>
    </row>
    <row r="422">
      <c r="A422" s="42"/>
    </row>
    <row r="423">
      <c r="A423" s="42"/>
    </row>
    <row r="424">
      <c r="A424" s="42"/>
    </row>
    <row r="425">
      <c r="A425" s="42"/>
    </row>
    <row r="426">
      <c r="A426" s="42"/>
    </row>
    <row r="427">
      <c r="A427" s="42"/>
    </row>
    <row r="428">
      <c r="A428" s="42"/>
    </row>
    <row r="429">
      <c r="A429" s="42"/>
    </row>
    <row r="430">
      <c r="A430" s="42"/>
    </row>
    <row r="431">
      <c r="A431" s="42"/>
    </row>
    <row r="432">
      <c r="A432" s="42"/>
    </row>
    <row r="433">
      <c r="A433" s="42"/>
    </row>
    <row r="434">
      <c r="A434" s="42"/>
    </row>
    <row r="435">
      <c r="A435" s="42"/>
    </row>
    <row r="436">
      <c r="A436" s="42"/>
    </row>
    <row r="437">
      <c r="A437" s="42"/>
    </row>
    <row r="438">
      <c r="A438" s="42"/>
    </row>
    <row r="439">
      <c r="A439" s="42"/>
    </row>
    <row r="440">
      <c r="A440" s="42"/>
    </row>
    <row r="441">
      <c r="A441" s="42"/>
    </row>
    <row r="442">
      <c r="A442" s="42"/>
    </row>
    <row r="443">
      <c r="A443" s="42"/>
    </row>
    <row r="444">
      <c r="A444" s="42"/>
    </row>
    <row r="445">
      <c r="A445" s="42"/>
    </row>
    <row r="446">
      <c r="A446" s="42"/>
    </row>
    <row r="447">
      <c r="A447" s="42"/>
    </row>
    <row r="448">
      <c r="A448" s="42"/>
    </row>
    <row r="449">
      <c r="A449" s="42"/>
    </row>
    <row r="450">
      <c r="A450" s="42"/>
    </row>
    <row r="451">
      <c r="A451" s="42"/>
    </row>
    <row r="452">
      <c r="A452" s="42"/>
    </row>
    <row r="453">
      <c r="A453" s="42"/>
    </row>
    <row r="454">
      <c r="A454" s="42"/>
    </row>
    <row r="455">
      <c r="A455" s="42"/>
    </row>
    <row r="456">
      <c r="A456" s="42"/>
    </row>
    <row r="457">
      <c r="A457" s="42"/>
    </row>
    <row r="458">
      <c r="A458" s="42"/>
    </row>
    <row r="459">
      <c r="A459" s="42"/>
    </row>
    <row r="460">
      <c r="A460" s="42"/>
    </row>
    <row r="461">
      <c r="A461" s="42"/>
    </row>
    <row r="462">
      <c r="A462" s="42"/>
    </row>
    <row r="463">
      <c r="A463" s="42"/>
    </row>
    <row r="464">
      <c r="A464" s="42"/>
    </row>
    <row r="465">
      <c r="A465" s="42"/>
    </row>
    <row r="466">
      <c r="A466" s="42"/>
    </row>
    <row r="467">
      <c r="A467" s="42"/>
    </row>
    <row r="468">
      <c r="A468" s="42"/>
    </row>
    <row r="469">
      <c r="A469" s="42"/>
    </row>
    <row r="470">
      <c r="A470" s="42"/>
    </row>
    <row r="471">
      <c r="A471" s="42"/>
    </row>
    <row r="472">
      <c r="A472" s="42"/>
    </row>
    <row r="473">
      <c r="A473" s="42"/>
    </row>
    <row r="474">
      <c r="A474" s="42"/>
    </row>
    <row r="475">
      <c r="A475" s="42"/>
    </row>
    <row r="476">
      <c r="A476" s="42"/>
    </row>
    <row r="477">
      <c r="A477" s="42"/>
    </row>
    <row r="478">
      <c r="A478" s="42"/>
    </row>
    <row r="479">
      <c r="A479" s="42"/>
    </row>
    <row r="480">
      <c r="A480" s="42"/>
    </row>
    <row r="481">
      <c r="A481" s="42"/>
    </row>
    <row r="482">
      <c r="A482" s="42"/>
    </row>
    <row r="483">
      <c r="A483" s="42"/>
    </row>
    <row r="484">
      <c r="A484" s="42"/>
    </row>
    <row r="485">
      <c r="A485" s="42"/>
    </row>
    <row r="486">
      <c r="A486" s="42"/>
    </row>
    <row r="487">
      <c r="A487" s="42"/>
    </row>
    <row r="488">
      <c r="A488" s="42"/>
    </row>
    <row r="489">
      <c r="A489" s="42"/>
    </row>
    <row r="490">
      <c r="A490" s="42"/>
    </row>
    <row r="491">
      <c r="A491" s="42"/>
    </row>
    <row r="492">
      <c r="A492" s="42"/>
    </row>
    <row r="493">
      <c r="A493" s="42"/>
    </row>
    <row r="494">
      <c r="A494" s="42"/>
    </row>
    <row r="495">
      <c r="A495" s="42"/>
    </row>
    <row r="496">
      <c r="A496" s="42"/>
    </row>
    <row r="497">
      <c r="A497" s="42"/>
    </row>
    <row r="498">
      <c r="A498" s="42"/>
    </row>
    <row r="499">
      <c r="A499" s="42"/>
    </row>
    <row r="500">
      <c r="A500" s="42"/>
    </row>
    <row r="501">
      <c r="A501" s="42"/>
    </row>
    <row r="502">
      <c r="A502" s="42"/>
    </row>
    <row r="503">
      <c r="A503" s="42"/>
    </row>
    <row r="504">
      <c r="A504" s="42"/>
    </row>
    <row r="505">
      <c r="A505" s="42"/>
    </row>
    <row r="506">
      <c r="A506" s="42"/>
    </row>
    <row r="507">
      <c r="A507" s="42"/>
    </row>
    <row r="508">
      <c r="A508" s="42"/>
    </row>
    <row r="509">
      <c r="A509" s="42"/>
    </row>
    <row r="510">
      <c r="A510" s="42"/>
    </row>
    <row r="511">
      <c r="A511" s="42"/>
    </row>
    <row r="512">
      <c r="A512" s="42"/>
    </row>
    <row r="513">
      <c r="A513" s="42"/>
    </row>
    <row r="514">
      <c r="A514" s="42"/>
    </row>
    <row r="515">
      <c r="A515" s="42"/>
    </row>
    <row r="516">
      <c r="A516" s="42"/>
    </row>
    <row r="517">
      <c r="A517" s="42"/>
    </row>
    <row r="518">
      <c r="A518" s="42"/>
    </row>
    <row r="519">
      <c r="A519" s="42"/>
    </row>
    <row r="520">
      <c r="A520" s="42"/>
    </row>
    <row r="521">
      <c r="A521" s="42"/>
    </row>
    <row r="522">
      <c r="A522" s="42"/>
    </row>
    <row r="523">
      <c r="A523" s="42"/>
    </row>
    <row r="524">
      <c r="A524" s="42"/>
    </row>
    <row r="525">
      <c r="A525" s="42"/>
    </row>
    <row r="526">
      <c r="A526" s="42"/>
    </row>
    <row r="527">
      <c r="A527" s="42"/>
    </row>
    <row r="528">
      <c r="A528" s="42"/>
    </row>
    <row r="529">
      <c r="A529" s="42"/>
    </row>
    <row r="530">
      <c r="A530" s="42"/>
    </row>
    <row r="531">
      <c r="A531" s="42"/>
    </row>
    <row r="532">
      <c r="A532" s="42"/>
    </row>
    <row r="533">
      <c r="A533" s="42"/>
    </row>
    <row r="534">
      <c r="A534" s="42"/>
    </row>
    <row r="535">
      <c r="A535" s="42"/>
    </row>
    <row r="536">
      <c r="A536" s="42"/>
    </row>
    <row r="537">
      <c r="A537" s="42"/>
    </row>
    <row r="538">
      <c r="A538" s="42"/>
    </row>
    <row r="539">
      <c r="A539" s="42"/>
    </row>
    <row r="540">
      <c r="A540" s="42"/>
    </row>
    <row r="541">
      <c r="A541" s="42"/>
    </row>
    <row r="542">
      <c r="A542" s="42"/>
    </row>
    <row r="543">
      <c r="A543" s="42"/>
    </row>
    <row r="544">
      <c r="A544" s="42"/>
    </row>
    <row r="545">
      <c r="A545" s="42"/>
    </row>
    <row r="546">
      <c r="A546" s="42"/>
    </row>
    <row r="547">
      <c r="A547" s="42"/>
    </row>
    <row r="548">
      <c r="A548" s="42"/>
    </row>
    <row r="549">
      <c r="A549" s="42"/>
    </row>
    <row r="550">
      <c r="A550" s="42"/>
    </row>
    <row r="551">
      <c r="A551" s="42"/>
    </row>
    <row r="552">
      <c r="A552" s="42"/>
    </row>
    <row r="553">
      <c r="A553" s="42"/>
    </row>
    <row r="554">
      <c r="A554" s="42"/>
    </row>
    <row r="555">
      <c r="A555" s="42"/>
    </row>
    <row r="556">
      <c r="A556" s="42"/>
    </row>
    <row r="557">
      <c r="A557" s="42"/>
    </row>
    <row r="558">
      <c r="A558" s="42"/>
    </row>
    <row r="559">
      <c r="A559" s="42"/>
    </row>
    <row r="560">
      <c r="A560" s="42"/>
    </row>
    <row r="561">
      <c r="A561" s="42"/>
    </row>
    <row r="562">
      <c r="A562" s="42"/>
    </row>
    <row r="563">
      <c r="A563" s="42"/>
    </row>
    <row r="564">
      <c r="A564" s="42"/>
    </row>
    <row r="565">
      <c r="A565" s="42"/>
    </row>
    <row r="566">
      <c r="A566" s="42"/>
    </row>
    <row r="567">
      <c r="A567" s="42"/>
    </row>
    <row r="568">
      <c r="A568" s="42"/>
    </row>
    <row r="569">
      <c r="A569" s="42"/>
    </row>
    <row r="570">
      <c r="A570" s="42"/>
    </row>
    <row r="571">
      <c r="A571" s="42"/>
    </row>
    <row r="572">
      <c r="A572" s="42"/>
    </row>
    <row r="573">
      <c r="A573" s="42"/>
    </row>
    <row r="574">
      <c r="A574" s="42"/>
    </row>
    <row r="575">
      <c r="A575" s="42"/>
    </row>
    <row r="576">
      <c r="A576" s="42"/>
    </row>
    <row r="577">
      <c r="A577" s="42"/>
    </row>
    <row r="578">
      <c r="A578" s="42"/>
    </row>
    <row r="579">
      <c r="A579" s="42"/>
    </row>
    <row r="580">
      <c r="A580" s="42"/>
    </row>
    <row r="581">
      <c r="A581" s="42"/>
    </row>
    <row r="582">
      <c r="A582" s="42"/>
    </row>
    <row r="583">
      <c r="A583" s="42"/>
    </row>
    <row r="584">
      <c r="A584" s="42"/>
    </row>
    <row r="585">
      <c r="A585" s="42"/>
    </row>
    <row r="586">
      <c r="A586" s="42"/>
    </row>
    <row r="587">
      <c r="A587" s="42"/>
    </row>
    <row r="588">
      <c r="A588" s="42"/>
    </row>
    <row r="589">
      <c r="A589" s="42"/>
    </row>
    <row r="590">
      <c r="A590" s="42"/>
    </row>
    <row r="591">
      <c r="A591" s="42"/>
    </row>
    <row r="592">
      <c r="A592" s="42"/>
    </row>
    <row r="593">
      <c r="A593" s="42"/>
    </row>
    <row r="594">
      <c r="A594" s="42"/>
    </row>
    <row r="595">
      <c r="A595" s="42"/>
    </row>
    <row r="596">
      <c r="A596" s="42"/>
    </row>
    <row r="597">
      <c r="A597" s="42"/>
    </row>
    <row r="598">
      <c r="A598" s="42"/>
    </row>
    <row r="599">
      <c r="A599" s="42"/>
    </row>
    <row r="600">
      <c r="A600" s="42"/>
    </row>
    <row r="601">
      <c r="A601" s="42"/>
    </row>
    <row r="602">
      <c r="A602" s="42"/>
    </row>
    <row r="603">
      <c r="A603" s="42"/>
    </row>
    <row r="604">
      <c r="A604" s="42"/>
    </row>
    <row r="605">
      <c r="A605" s="42"/>
    </row>
    <row r="606">
      <c r="A606" s="42"/>
    </row>
    <row r="607">
      <c r="A607" s="42"/>
    </row>
    <row r="608">
      <c r="A608" s="42"/>
    </row>
    <row r="609">
      <c r="A609" s="42"/>
    </row>
    <row r="610">
      <c r="A610" s="42"/>
    </row>
    <row r="611">
      <c r="A611" s="42"/>
    </row>
    <row r="612">
      <c r="A612" s="42"/>
    </row>
    <row r="613">
      <c r="A613" s="42"/>
    </row>
    <row r="614">
      <c r="A614" s="42"/>
    </row>
    <row r="615">
      <c r="A615" s="42"/>
    </row>
    <row r="616">
      <c r="A616" s="42"/>
    </row>
    <row r="617">
      <c r="A617" s="42"/>
    </row>
    <row r="618">
      <c r="A618" s="42"/>
    </row>
    <row r="619">
      <c r="A619" s="42"/>
    </row>
    <row r="620">
      <c r="A620" s="42"/>
    </row>
    <row r="621">
      <c r="A621" s="42"/>
    </row>
    <row r="622">
      <c r="A622" s="42"/>
    </row>
    <row r="623">
      <c r="A623" s="42"/>
    </row>
    <row r="624">
      <c r="A624" s="42"/>
    </row>
    <row r="625">
      <c r="A625" s="42"/>
    </row>
    <row r="626">
      <c r="A626" s="42"/>
    </row>
    <row r="627">
      <c r="A627" s="42"/>
    </row>
    <row r="628">
      <c r="A628" s="42"/>
    </row>
    <row r="629">
      <c r="A629" s="42"/>
    </row>
    <row r="630">
      <c r="A630" s="42"/>
    </row>
    <row r="631">
      <c r="A631" s="42"/>
    </row>
    <row r="632">
      <c r="A632" s="42"/>
    </row>
    <row r="633">
      <c r="A633" s="42"/>
    </row>
    <row r="634">
      <c r="A634" s="42"/>
    </row>
    <row r="635">
      <c r="A635" s="42"/>
    </row>
    <row r="636">
      <c r="A636" s="42"/>
    </row>
    <row r="637">
      <c r="A637" s="42"/>
    </row>
    <row r="638">
      <c r="A638" s="42"/>
    </row>
    <row r="639">
      <c r="A639" s="42"/>
    </row>
    <row r="640">
      <c r="A640" s="42"/>
    </row>
    <row r="641">
      <c r="A641" s="42"/>
    </row>
    <row r="642">
      <c r="A642" s="42"/>
    </row>
    <row r="643">
      <c r="A643" s="42"/>
    </row>
    <row r="644">
      <c r="A644" s="42"/>
    </row>
    <row r="645">
      <c r="A645" s="42"/>
    </row>
    <row r="646">
      <c r="A646" s="42"/>
    </row>
    <row r="647">
      <c r="A647" s="42"/>
    </row>
    <row r="648">
      <c r="A648" s="42"/>
    </row>
    <row r="649">
      <c r="A649" s="42"/>
    </row>
    <row r="650">
      <c r="A650" s="42"/>
    </row>
    <row r="651">
      <c r="A651" s="42"/>
    </row>
    <row r="652">
      <c r="A652" s="42"/>
    </row>
    <row r="653">
      <c r="A653" s="42"/>
    </row>
    <row r="654">
      <c r="A654" s="42"/>
    </row>
    <row r="655">
      <c r="A655" s="42"/>
    </row>
    <row r="656">
      <c r="A656" s="42"/>
    </row>
    <row r="657">
      <c r="A657" s="42"/>
    </row>
    <row r="658">
      <c r="A658" s="42"/>
    </row>
    <row r="659">
      <c r="A659" s="42"/>
    </row>
    <row r="660">
      <c r="A660" s="42"/>
    </row>
    <row r="661">
      <c r="A661" s="42"/>
    </row>
    <row r="662">
      <c r="A662" s="42"/>
    </row>
    <row r="663">
      <c r="A663" s="42"/>
    </row>
    <row r="664">
      <c r="A664" s="42"/>
    </row>
    <row r="665">
      <c r="A665" s="42"/>
    </row>
    <row r="666">
      <c r="A666" s="42"/>
    </row>
    <row r="667">
      <c r="A667" s="42"/>
    </row>
    <row r="668">
      <c r="A668" s="42"/>
    </row>
    <row r="669">
      <c r="A669" s="42"/>
    </row>
    <row r="670">
      <c r="A670" s="42"/>
    </row>
    <row r="671">
      <c r="A671" s="42"/>
    </row>
    <row r="672">
      <c r="A672" s="42"/>
    </row>
    <row r="673">
      <c r="A673" s="42"/>
    </row>
    <row r="674">
      <c r="A674" s="42"/>
    </row>
    <row r="675">
      <c r="A675" s="42"/>
    </row>
    <row r="676">
      <c r="A676" s="42"/>
    </row>
    <row r="677">
      <c r="A677" s="42"/>
    </row>
    <row r="678">
      <c r="A678" s="42"/>
    </row>
    <row r="679">
      <c r="A679" s="42"/>
    </row>
    <row r="680">
      <c r="A680" s="42"/>
    </row>
    <row r="681">
      <c r="A681" s="42"/>
    </row>
    <row r="682">
      <c r="A682" s="42"/>
    </row>
    <row r="683">
      <c r="A683" s="42"/>
    </row>
    <row r="684">
      <c r="A684" s="42"/>
    </row>
    <row r="685">
      <c r="A685" s="42"/>
    </row>
    <row r="686">
      <c r="A686" s="42"/>
    </row>
    <row r="687">
      <c r="A687" s="42"/>
    </row>
    <row r="688">
      <c r="A688" s="42"/>
    </row>
    <row r="689">
      <c r="A689" s="42"/>
    </row>
    <row r="690">
      <c r="A690" s="42"/>
    </row>
    <row r="691">
      <c r="A691" s="42"/>
    </row>
    <row r="692">
      <c r="A692" s="42"/>
    </row>
    <row r="693">
      <c r="A693" s="42"/>
    </row>
    <row r="694">
      <c r="A694" s="42"/>
    </row>
    <row r="695">
      <c r="A695" s="42"/>
    </row>
    <row r="696">
      <c r="A696" s="42"/>
    </row>
    <row r="697">
      <c r="A697" s="42"/>
    </row>
    <row r="698">
      <c r="A698" s="42"/>
    </row>
    <row r="699">
      <c r="A699" s="42"/>
    </row>
    <row r="700">
      <c r="A700" s="42"/>
    </row>
    <row r="701">
      <c r="A701" s="42"/>
    </row>
    <row r="702">
      <c r="A702" s="42"/>
    </row>
    <row r="703">
      <c r="A703" s="42"/>
    </row>
    <row r="704">
      <c r="A704" s="42"/>
    </row>
    <row r="705">
      <c r="A705" s="42"/>
    </row>
    <row r="706">
      <c r="A706" s="42"/>
    </row>
    <row r="707">
      <c r="A707" s="42"/>
    </row>
    <row r="708">
      <c r="A708" s="42"/>
    </row>
    <row r="709">
      <c r="A709" s="42"/>
    </row>
    <row r="710">
      <c r="A710" s="42"/>
    </row>
    <row r="711">
      <c r="A711" s="42"/>
    </row>
    <row r="712">
      <c r="A712" s="42"/>
    </row>
    <row r="713">
      <c r="A713" s="42"/>
    </row>
    <row r="714">
      <c r="A714" s="42"/>
    </row>
    <row r="715">
      <c r="A715" s="42"/>
    </row>
    <row r="716">
      <c r="A716" s="42"/>
    </row>
    <row r="717">
      <c r="A717" s="42"/>
    </row>
    <row r="718">
      <c r="A718" s="42"/>
    </row>
    <row r="719">
      <c r="A719" s="42"/>
    </row>
    <row r="720">
      <c r="A720" s="42"/>
    </row>
    <row r="721">
      <c r="A721" s="42"/>
    </row>
    <row r="722">
      <c r="A722" s="42"/>
    </row>
    <row r="723">
      <c r="A723" s="42"/>
    </row>
    <row r="724">
      <c r="A724" s="42"/>
    </row>
    <row r="725">
      <c r="A725" s="42"/>
    </row>
    <row r="726">
      <c r="A726" s="42"/>
    </row>
    <row r="727">
      <c r="A727" s="42"/>
    </row>
    <row r="728">
      <c r="A728" s="42"/>
    </row>
    <row r="729">
      <c r="A729" s="42"/>
    </row>
    <row r="730">
      <c r="A730" s="42"/>
    </row>
    <row r="731">
      <c r="A731" s="42"/>
    </row>
    <row r="732">
      <c r="A732" s="42"/>
    </row>
    <row r="733">
      <c r="A733" s="42"/>
    </row>
    <row r="734">
      <c r="A734" s="42"/>
    </row>
    <row r="735">
      <c r="A735" s="42"/>
    </row>
    <row r="736">
      <c r="A736" s="42"/>
    </row>
    <row r="737">
      <c r="A737" s="42"/>
    </row>
    <row r="738">
      <c r="A738" s="42"/>
    </row>
    <row r="739">
      <c r="A739" s="42"/>
    </row>
    <row r="740">
      <c r="A740" s="42"/>
    </row>
    <row r="741">
      <c r="A741" s="42"/>
    </row>
    <row r="742">
      <c r="A742" s="42"/>
    </row>
    <row r="743">
      <c r="A743" s="42"/>
    </row>
    <row r="744">
      <c r="A744" s="42"/>
    </row>
    <row r="745">
      <c r="A745" s="42"/>
    </row>
    <row r="746">
      <c r="A746" s="42"/>
    </row>
    <row r="747">
      <c r="A747" s="42"/>
    </row>
    <row r="748">
      <c r="A748" s="42"/>
    </row>
    <row r="749">
      <c r="A749" s="42"/>
    </row>
    <row r="750">
      <c r="A750" s="42"/>
    </row>
    <row r="751">
      <c r="A751" s="42"/>
    </row>
    <row r="752">
      <c r="A752" s="42"/>
    </row>
    <row r="753">
      <c r="A753" s="42"/>
    </row>
    <row r="754">
      <c r="A754" s="42"/>
    </row>
    <row r="755">
      <c r="A755" s="42"/>
    </row>
    <row r="756">
      <c r="A756" s="42"/>
    </row>
    <row r="757">
      <c r="A757" s="42"/>
    </row>
    <row r="758">
      <c r="A758" s="42"/>
    </row>
    <row r="759">
      <c r="A759" s="42"/>
    </row>
    <row r="760">
      <c r="A760" s="42"/>
    </row>
    <row r="761">
      <c r="A761" s="42"/>
    </row>
    <row r="762">
      <c r="A762" s="42"/>
    </row>
    <row r="763">
      <c r="A763" s="42"/>
    </row>
    <row r="764">
      <c r="A764" s="42"/>
    </row>
    <row r="765">
      <c r="A765" s="42"/>
    </row>
    <row r="766">
      <c r="A766" s="42"/>
    </row>
    <row r="767">
      <c r="A767" s="42"/>
    </row>
    <row r="768">
      <c r="A768" s="42"/>
    </row>
    <row r="769">
      <c r="A769" s="42"/>
    </row>
    <row r="770">
      <c r="A770" s="42"/>
    </row>
    <row r="771">
      <c r="A771" s="42"/>
    </row>
    <row r="772">
      <c r="A772" s="42"/>
    </row>
    <row r="773">
      <c r="A773" s="42"/>
    </row>
    <row r="774">
      <c r="A774" s="42"/>
    </row>
    <row r="775">
      <c r="A775" s="42"/>
    </row>
    <row r="776">
      <c r="A776" s="42"/>
    </row>
    <row r="777">
      <c r="A777" s="42"/>
    </row>
    <row r="778">
      <c r="A778" s="42"/>
    </row>
    <row r="779">
      <c r="A779" s="42"/>
    </row>
    <row r="780">
      <c r="A780" s="42"/>
    </row>
    <row r="781">
      <c r="A781" s="42"/>
    </row>
    <row r="782">
      <c r="A782" s="42"/>
    </row>
    <row r="783">
      <c r="A783" s="42"/>
    </row>
    <row r="784">
      <c r="A784" s="42"/>
    </row>
    <row r="785">
      <c r="A785" s="42"/>
    </row>
    <row r="786">
      <c r="A786" s="42"/>
    </row>
    <row r="787">
      <c r="A787" s="42"/>
    </row>
    <row r="788">
      <c r="A788" s="42"/>
    </row>
    <row r="789">
      <c r="A789" s="42"/>
    </row>
    <row r="790">
      <c r="A790" s="42"/>
    </row>
    <row r="791">
      <c r="A791" s="42"/>
    </row>
    <row r="792">
      <c r="A792" s="42"/>
    </row>
    <row r="793">
      <c r="A793" s="42"/>
    </row>
    <row r="794">
      <c r="A794" s="42"/>
    </row>
    <row r="795">
      <c r="A795" s="42"/>
    </row>
    <row r="796">
      <c r="A796" s="42"/>
    </row>
    <row r="797">
      <c r="A797" s="42"/>
    </row>
    <row r="798">
      <c r="A798" s="42"/>
    </row>
    <row r="799">
      <c r="A799" s="42"/>
    </row>
    <row r="800">
      <c r="A800" s="42"/>
    </row>
    <row r="801">
      <c r="A801" s="42"/>
    </row>
    <row r="802">
      <c r="A802" s="42"/>
    </row>
    <row r="803">
      <c r="A803" s="42"/>
    </row>
    <row r="804">
      <c r="A804" s="42"/>
    </row>
    <row r="805">
      <c r="A805" s="42"/>
    </row>
    <row r="806">
      <c r="A806" s="42"/>
    </row>
    <row r="807">
      <c r="A807" s="42"/>
    </row>
    <row r="808">
      <c r="A808" s="42"/>
    </row>
    <row r="809">
      <c r="A809" s="42"/>
    </row>
    <row r="810">
      <c r="A810" s="42"/>
    </row>
    <row r="811">
      <c r="A811" s="42"/>
    </row>
    <row r="812">
      <c r="A812" s="42"/>
    </row>
    <row r="813">
      <c r="A813" s="42"/>
    </row>
    <row r="814">
      <c r="A814" s="42"/>
    </row>
    <row r="815">
      <c r="A815" s="42"/>
    </row>
    <row r="816">
      <c r="A816" s="42"/>
    </row>
    <row r="817">
      <c r="A817" s="42"/>
    </row>
    <row r="818">
      <c r="A818" s="42"/>
    </row>
    <row r="819">
      <c r="A819" s="42"/>
    </row>
    <row r="820">
      <c r="A820" s="42"/>
    </row>
    <row r="821">
      <c r="A821" s="42"/>
    </row>
    <row r="822">
      <c r="A822" s="42"/>
    </row>
    <row r="823">
      <c r="A823" s="42"/>
    </row>
    <row r="824">
      <c r="A824" s="42"/>
    </row>
    <row r="825">
      <c r="A825" s="42"/>
    </row>
    <row r="826">
      <c r="A826" s="42"/>
    </row>
    <row r="827">
      <c r="A827" s="42"/>
    </row>
    <row r="828">
      <c r="A828" s="42"/>
    </row>
    <row r="829">
      <c r="A829" s="42"/>
    </row>
    <row r="830">
      <c r="A830" s="42"/>
    </row>
    <row r="831">
      <c r="A831" s="42"/>
    </row>
    <row r="832">
      <c r="A832" s="42"/>
    </row>
    <row r="833">
      <c r="A833" s="42"/>
    </row>
    <row r="834">
      <c r="A834" s="42"/>
    </row>
    <row r="835">
      <c r="A835" s="42"/>
    </row>
    <row r="836">
      <c r="A836" s="42"/>
    </row>
    <row r="837">
      <c r="A837" s="42"/>
    </row>
    <row r="838">
      <c r="A838" s="42"/>
    </row>
    <row r="839">
      <c r="A839" s="42"/>
    </row>
    <row r="840">
      <c r="A840" s="42"/>
    </row>
    <row r="841">
      <c r="A841" s="42"/>
    </row>
    <row r="842">
      <c r="A842" s="42"/>
    </row>
    <row r="843">
      <c r="A843" s="42"/>
    </row>
    <row r="844">
      <c r="A844" s="42"/>
    </row>
    <row r="845">
      <c r="A845" s="42"/>
    </row>
    <row r="846">
      <c r="A846" s="42"/>
    </row>
    <row r="847">
      <c r="A847" s="42"/>
    </row>
    <row r="848">
      <c r="A848" s="42"/>
    </row>
    <row r="849">
      <c r="A849" s="42"/>
    </row>
    <row r="850">
      <c r="A850" s="42"/>
    </row>
    <row r="851">
      <c r="A851" s="42"/>
    </row>
    <row r="852">
      <c r="A852" s="42"/>
    </row>
    <row r="853">
      <c r="A853" s="42"/>
    </row>
    <row r="854">
      <c r="A854" s="42"/>
    </row>
    <row r="855">
      <c r="A855" s="42"/>
    </row>
    <row r="856">
      <c r="A856" s="42"/>
    </row>
    <row r="857">
      <c r="A857" s="42"/>
    </row>
    <row r="858">
      <c r="A858" s="42"/>
    </row>
    <row r="859">
      <c r="A859" s="42"/>
    </row>
    <row r="860">
      <c r="A860" s="42"/>
    </row>
    <row r="861">
      <c r="A861" s="42"/>
    </row>
    <row r="862">
      <c r="A862" s="42"/>
    </row>
    <row r="863">
      <c r="A863" s="42"/>
    </row>
    <row r="864">
      <c r="A864" s="42"/>
    </row>
    <row r="865">
      <c r="A865" s="42"/>
    </row>
    <row r="866">
      <c r="A866" s="42"/>
    </row>
    <row r="867">
      <c r="A867" s="42"/>
    </row>
    <row r="868">
      <c r="A868" s="42"/>
    </row>
    <row r="869">
      <c r="A869" s="42"/>
    </row>
    <row r="870">
      <c r="A870" s="42"/>
    </row>
    <row r="871">
      <c r="A871" s="42"/>
    </row>
    <row r="872">
      <c r="A872" s="42"/>
    </row>
    <row r="873">
      <c r="A873" s="42"/>
    </row>
    <row r="874">
      <c r="A874" s="42"/>
    </row>
    <row r="875">
      <c r="A875" s="42"/>
    </row>
    <row r="876">
      <c r="A876" s="42"/>
    </row>
    <row r="877">
      <c r="A877" s="42"/>
    </row>
    <row r="878">
      <c r="A878" s="42"/>
    </row>
    <row r="879">
      <c r="A879" s="42"/>
    </row>
    <row r="880">
      <c r="A880" s="42"/>
    </row>
    <row r="881">
      <c r="A881" s="42"/>
    </row>
    <row r="882">
      <c r="A882" s="42"/>
    </row>
    <row r="883">
      <c r="A883" s="42"/>
    </row>
    <row r="884">
      <c r="A884" s="42"/>
    </row>
    <row r="885">
      <c r="A885" s="42"/>
    </row>
    <row r="886">
      <c r="A886" s="42"/>
    </row>
    <row r="887">
      <c r="A887" s="42"/>
    </row>
    <row r="888">
      <c r="A888" s="42"/>
    </row>
    <row r="889">
      <c r="A889" s="42"/>
    </row>
    <row r="890">
      <c r="A890" s="42"/>
    </row>
    <row r="891">
      <c r="A891" s="42"/>
    </row>
    <row r="892">
      <c r="A892" s="42"/>
    </row>
    <row r="893">
      <c r="A893" s="42"/>
    </row>
    <row r="894">
      <c r="A894" s="42"/>
    </row>
    <row r="895">
      <c r="A895" s="42"/>
    </row>
    <row r="896">
      <c r="A896" s="42"/>
    </row>
    <row r="897">
      <c r="A897" s="42"/>
    </row>
    <row r="898">
      <c r="A898" s="42"/>
    </row>
    <row r="899">
      <c r="A899" s="42"/>
    </row>
    <row r="900">
      <c r="A900" s="42"/>
    </row>
    <row r="901">
      <c r="A901" s="42"/>
    </row>
    <row r="902">
      <c r="A902" s="42"/>
    </row>
    <row r="903">
      <c r="A903" s="42"/>
    </row>
    <row r="904">
      <c r="A904" s="42"/>
    </row>
    <row r="905">
      <c r="A905" s="42"/>
    </row>
    <row r="906">
      <c r="A906" s="42"/>
    </row>
    <row r="907">
      <c r="A907" s="42"/>
    </row>
    <row r="908">
      <c r="A908" s="42"/>
    </row>
    <row r="909">
      <c r="A909" s="42"/>
    </row>
    <row r="910">
      <c r="A910" s="42"/>
    </row>
    <row r="911">
      <c r="A911" s="42"/>
    </row>
    <row r="912">
      <c r="A912" s="42"/>
    </row>
    <row r="913">
      <c r="A913" s="42"/>
    </row>
    <row r="914">
      <c r="A914" s="42"/>
    </row>
    <row r="915">
      <c r="A915" s="42"/>
    </row>
    <row r="916">
      <c r="A916" s="42"/>
    </row>
    <row r="917">
      <c r="A917" s="42"/>
    </row>
    <row r="918">
      <c r="A918" s="42"/>
    </row>
    <row r="919">
      <c r="A919" s="42"/>
    </row>
    <row r="920">
      <c r="A920" s="42"/>
    </row>
    <row r="921">
      <c r="A921" s="42"/>
    </row>
    <row r="922">
      <c r="A922" s="42"/>
    </row>
    <row r="923">
      <c r="A923" s="42"/>
    </row>
    <row r="924">
      <c r="A924" s="42"/>
    </row>
    <row r="925">
      <c r="A925" s="42"/>
    </row>
    <row r="926">
      <c r="A926" s="42"/>
    </row>
    <row r="927">
      <c r="A927" s="42"/>
    </row>
    <row r="928">
      <c r="A928" s="42"/>
    </row>
    <row r="929">
      <c r="A929" s="42"/>
    </row>
    <row r="930">
      <c r="A930" s="42"/>
    </row>
    <row r="931">
      <c r="A931" s="42"/>
    </row>
    <row r="932">
      <c r="A932" s="42"/>
    </row>
    <row r="933">
      <c r="A933" s="42"/>
    </row>
    <row r="934">
      <c r="A934" s="42"/>
    </row>
    <row r="935">
      <c r="A935" s="42"/>
    </row>
    <row r="936">
      <c r="A936" s="42"/>
    </row>
    <row r="937">
      <c r="A937" s="42"/>
    </row>
    <row r="938">
      <c r="A938" s="42"/>
    </row>
    <row r="939">
      <c r="A939" s="42"/>
    </row>
    <row r="940">
      <c r="A940" s="42"/>
    </row>
    <row r="941">
      <c r="A941" s="42"/>
    </row>
    <row r="942">
      <c r="A942" s="42"/>
    </row>
    <row r="943">
      <c r="A943" s="42"/>
    </row>
    <row r="944">
      <c r="A944" s="42"/>
    </row>
    <row r="945">
      <c r="A945" s="42"/>
    </row>
    <row r="946">
      <c r="A946" s="42"/>
    </row>
    <row r="947">
      <c r="A947" s="42"/>
    </row>
    <row r="948">
      <c r="A948" s="42"/>
    </row>
    <row r="949">
      <c r="A949" s="42"/>
    </row>
    <row r="950">
      <c r="A950" s="42"/>
    </row>
    <row r="951">
      <c r="A951" s="42"/>
    </row>
    <row r="952">
      <c r="A952" s="42"/>
    </row>
    <row r="953">
      <c r="A953" s="42"/>
    </row>
    <row r="954">
      <c r="A954" s="42"/>
    </row>
    <row r="955">
      <c r="A955" s="42"/>
    </row>
    <row r="956">
      <c r="A956" s="42"/>
    </row>
    <row r="957">
      <c r="A957" s="42"/>
    </row>
    <row r="958">
      <c r="A958" s="42"/>
    </row>
    <row r="959">
      <c r="A959" s="42"/>
    </row>
    <row r="960">
      <c r="A960" s="42"/>
    </row>
    <row r="961">
      <c r="A961" s="42"/>
    </row>
    <row r="962">
      <c r="A962" s="42"/>
    </row>
    <row r="963">
      <c r="A963" s="42"/>
    </row>
    <row r="964">
      <c r="A964" s="42"/>
    </row>
    <row r="965">
      <c r="A965" s="42"/>
    </row>
    <row r="966">
      <c r="A966" s="42"/>
    </row>
    <row r="967">
      <c r="A967" s="42"/>
    </row>
    <row r="968">
      <c r="A968" s="42"/>
    </row>
    <row r="969">
      <c r="A969" s="42"/>
    </row>
    <row r="970">
      <c r="A970" s="42"/>
    </row>
    <row r="971">
      <c r="A971" s="42"/>
    </row>
    <row r="972">
      <c r="A972" s="42"/>
    </row>
    <row r="973">
      <c r="A973" s="42"/>
    </row>
    <row r="974">
      <c r="A974" s="42"/>
    </row>
    <row r="975">
      <c r="A975" s="42"/>
    </row>
    <row r="976">
      <c r="A976" s="42"/>
    </row>
    <row r="977">
      <c r="A977" s="42"/>
    </row>
    <row r="978">
      <c r="A978" s="42"/>
    </row>
    <row r="979">
      <c r="A979" s="42"/>
    </row>
    <row r="980">
      <c r="A980" s="42"/>
    </row>
    <row r="981">
      <c r="A981" s="42"/>
    </row>
    <row r="982">
      <c r="A982" s="42"/>
    </row>
    <row r="983">
      <c r="A983" s="42"/>
    </row>
    <row r="984">
      <c r="A984" s="42"/>
    </row>
    <row r="985">
      <c r="A985" s="42"/>
    </row>
    <row r="986">
      <c r="A986" s="42"/>
    </row>
    <row r="987">
      <c r="A987" s="42"/>
    </row>
    <row r="988">
      <c r="A988" s="42"/>
    </row>
    <row r="989">
      <c r="A989" s="42"/>
    </row>
    <row r="990">
      <c r="A990" s="42"/>
    </row>
    <row r="991">
      <c r="A991" s="42"/>
    </row>
    <row r="992">
      <c r="A992" s="42"/>
    </row>
    <row r="993">
      <c r="A993" s="42"/>
    </row>
    <row r="994">
      <c r="A994" s="42"/>
    </row>
    <row r="995">
      <c r="A995" s="42"/>
    </row>
    <row r="996">
      <c r="A996" s="42"/>
    </row>
    <row r="997">
      <c r="A997" s="42"/>
    </row>
    <row r="998">
      <c r="A998" s="42"/>
    </row>
    <row r="999">
      <c r="A999" s="42"/>
    </row>
    <row r="1000">
      <c r="A1000" s="42"/>
    </row>
  </sheetData>
  <mergeCells count="2">
    <mergeCell ref="C2:I2"/>
    <mergeCell ref="C88:I88"/>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6.38"/>
    <col customWidth="1" min="3" max="3" width="20.75"/>
    <col customWidth="1" min="4" max="4" width="14.38"/>
    <col customWidth="1" min="5" max="5" width="14.13"/>
  </cols>
  <sheetData>
    <row r="1">
      <c r="A1" s="19" t="s">
        <v>56</v>
      </c>
      <c r="G1" s="20"/>
      <c r="H1" s="20"/>
      <c r="I1" s="20"/>
      <c r="J1" s="20"/>
      <c r="K1" s="20"/>
      <c r="L1" s="20"/>
      <c r="M1" s="20"/>
      <c r="N1" s="20"/>
      <c r="O1" s="20"/>
      <c r="P1" s="20"/>
      <c r="Q1" s="20"/>
      <c r="R1" s="20"/>
      <c r="S1" s="20"/>
      <c r="T1" s="20"/>
      <c r="U1" s="20"/>
      <c r="V1" s="20"/>
      <c r="W1" s="20"/>
      <c r="X1" s="20"/>
    </row>
    <row r="2">
      <c r="A2" s="21" t="s">
        <v>57</v>
      </c>
      <c r="B2" s="21" t="s">
        <v>58</v>
      </c>
      <c r="C2" s="21" t="s">
        <v>59</v>
      </c>
      <c r="D2" s="22" t="s">
        <v>60</v>
      </c>
      <c r="E2" s="22" t="s">
        <v>61</v>
      </c>
      <c r="F2" s="20"/>
      <c r="G2" s="23"/>
      <c r="H2" s="20"/>
      <c r="I2" s="20"/>
      <c r="J2" s="20"/>
      <c r="K2" s="20"/>
      <c r="L2" s="20"/>
      <c r="M2" s="20"/>
      <c r="N2" s="20"/>
      <c r="O2" s="20"/>
      <c r="P2" s="20"/>
      <c r="Q2" s="20"/>
      <c r="R2" s="20"/>
      <c r="S2" s="20"/>
      <c r="T2" s="20"/>
      <c r="U2" s="20"/>
      <c r="V2" s="20"/>
      <c r="W2" s="20"/>
      <c r="X2" s="20"/>
    </row>
    <row r="3">
      <c r="A3" s="24" t="s">
        <v>62</v>
      </c>
      <c r="B3" s="25" t="s">
        <v>63</v>
      </c>
      <c r="C3" s="26" t="s">
        <v>64</v>
      </c>
      <c r="D3" s="27" t="s">
        <v>65</v>
      </c>
      <c r="E3" s="28" t="s">
        <v>66</v>
      </c>
      <c r="F3" s="20"/>
      <c r="G3" s="20"/>
      <c r="H3" s="20"/>
      <c r="I3" s="20"/>
      <c r="J3" s="20"/>
      <c r="K3" s="20"/>
      <c r="L3" s="20"/>
      <c r="M3" s="20"/>
      <c r="N3" s="20"/>
      <c r="O3" s="20"/>
      <c r="P3" s="20"/>
      <c r="Q3" s="20"/>
      <c r="R3" s="20"/>
      <c r="S3" s="20"/>
      <c r="T3" s="20"/>
      <c r="U3" s="20"/>
      <c r="V3" s="20"/>
      <c r="W3" s="20"/>
      <c r="X3" s="20"/>
    </row>
    <row r="4">
      <c r="A4" s="24" t="s">
        <v>67</v>
      </c>
      <c r="B4" s="25" t="s">
        <v>63</v>
      </c>
      <c r="C4" s="26" t="s">
        <v>68</v>
      </c>
      <c r="D4" s="27" t="s">
        <v>65</v>
      </c>
      <c r="E4" s="28" t="s">
        <v>69</v>
      </c>
      <c r="F4" s="20"/>
      <c r="G4" s="20"/>
      <c r="H4" s="20"/>
      <c r="I4" s="20"/>
      <c r="J4" s="20"/>
      <c r="K4" s="20"/>
      <c r="L4" s="20"/>
      <c r="M4" s="20"/>
      <c r="N4" s="20"/>
      <c r="O4" s="20"/>
      <c r="P4" s="20"/>
      <c r="Q4" s="20"/>
      <c r="R4" s="20"/>
      <c r="S4" s="20"/>
      <c r="T4" s="20"/>
      <c r="U4" s="20"/>
      <c r="V4" s="20"/>
      <c r="W4" s="20"/>
      <c r="X4" s="20"/>
    </row>
    <row r="5">
      <c r="A5" s="24" t="s">
        <v>70</v>
      </c>
      <c r="B5" s="25" t="s">
        <v>71</v>
      </c>
      <c r="C5" s="26" t="s">
        <v>72</v>
      </c>
      <c r="D5" s="27" t="s">
        <v>73</v>
      </c>
      <c r="E5" s="28" t="s">
        <v>74</v>
      </c>
      <c r="F5" s="20"/>
      <c r="G5" s="20"/>
      <c r="H5" s="20"/>
      <c r="I5" s="20"/>
      <c r="J5" s="20"/>
      <c r="K5" s="20"/>
      <c r="L5" s="20"/>
      <c r="M5" s="20"/>
      <c r="N5" s="20"/>
      <c r="O5" s="20"/>
      <c r="P5" s="20"/>
      <c r="Q5" s="20"/>
      <c r="R5" s="20"/>
      <c r="S5" s="20"/>
      <c r="T5" s="20"/>
      <c r="U5" s="20"/>
      <c r="V5" s="20"/>
      <c r="W5" s="20"/>
      <c r="X5" s="20"/>
    </row>
    <row r="6">
      <c r="A6" s="24" t="s">
        <v>75</v>
      </c>
      <c r="B6" s="25" t="s">
        <v>76</v>
      </c>
      <c r="C6" s="26" t="s">
        <v>77</v>
      </c>
      <c r="D6" s="27" t="s">
        <v>78</v>
      </c>
      <c r="E6" s="28" t="s">
        <v>79</v>
      </c>
      <c r="F6" s="20"/>
      <c r="G6" s="20"/>
      <c r="H6" s="20"/>
      <c r="I6" s="20"/>
      <c r="J6" s="20"/>
      <c r="K6" s="20"/>
      <c r="L6" s="20"/>
      <c r="M6" s="20"/>
      <c r="N6" s="20"/>
      <c r="O6" s="20"/>
      <c r="P6" s="20"/>
      <c r="Q6" s="20"/>
      <c r="R6" s="20"/>
      <c r="S6" s="20"/>
      <c r="T6" s="20"/>
      <c r="U6" s="20"/>
      <c r="V6" s="20"/>
      <c r="W6" s="20"/>
      <c r="X6" s="20"/>
    </row>
    <row r="7">
      <c r="A7" s="24" t="s">
        <v>80</v>
      </c>
      <c r="B7" s="25" t="s">
        <v>81</v>
      </c>
      <c r="C7" s="26" t="s">
        <v>82</v>
      </c>
      <c r="D7" s="27" t="s">
        <v>73</v>
      </c>
      <c r="E7" s="28" t="s">
        <v>74</v>
      </c>
      <c r="F7" s="20"/>
      <c r="G7" s="20"/>
      <c r="H7" s="20"/>
      <c r="I7" s="20"/>
      <c r="J7" s="20"/>
      <c r="K7" s="20"/>
      <c r="L7" s="20"/>
      <c r="M7" s="20"/>
      <c r="N7" s="20"/>
      <c r="O7" s="20"/>
      <c r="P7" s="20"/>
      <c r="Q7" s="20"/>
      <c r="R7" s="20"/>
      <c r="S7" s="20"/>
      <c r="T7" s="20"/>
      <c r="U7" s="20"/>
      <c r="V7" s="20"/>
      <c r="W7" s="20"/>
      <c r="X7" s="20"/>
    </row>
    <row r="8">
      <c r="A8" s="29"/>
      <c r="B8" s="30"/>
      <c r="C8" s="30"/>
      <c r="D8" s="30"/>
      <c r="E8" s="30"/>
      <c r="F8" s="30"/>
      <c r="G8" s="20"/>
      <c r="H8" s="20"/>
      <c r="I8" s="20"/>
      <c r="J8" s="20"/>
      <c r="K8" s="20"/>
      <c r="L8" s="20"/>
      <c r="M8" s="20"/>
      <c r="N8" s="20"/>
      <c r="O8" s="20"/>
      <c r="P8" s="20"/>
      <c r="Q8" s="20"/>
      <c r="R8" s="20"/>
      <c r="S8" s="20"/>
      <c r="T8" s="20"/>
      <c r="U8" s="20"/>
      <c r="V8" s="20"/>
      <c r="W8" s="20"/>
      <c r="X8" s="20"/>
    </row>
    <row r="9">
      <c r="A9" s="31" t="s">
        <v>83</v>
      </c>
      <c r="B9" s="30"/>
      <c r="C9" s="30"/>
      <c r="D9" s="30"/>
      <c r="E9" s="30"/>
      <c r="F9" s="30"/>
      <c r="G9" s="20"/>
      <c r="H9" s="20"/>
      <c r="I9" s="20"/>
      <c r="J9" s="20"/>
      <c r="K9" s="20"/>
      <c r="L9" s="20"/>
      <c r="M9" s="20"/>
      <c r="N9" s="20"/>
      <c r="O9" s="20"/>
      <c r="P9" s="20"/>
      <c r="Q9" s="20"/>
      <c r="R9" s="20"/>
      <c r="S9" s="20"/>
      <c r="T9" s="20"/>
      <c r="U9" s="20"/>
      <c r="V9" s="20"/>
      <c r="W9" s="20"/>
      <c r="X9" s="20"/>
    </row>
    <row r="10">
      <c r="A10" s="31" t="s">
        <v>84</v>
      </c>
      <c r="B10" s="30"/>
      <c r="C10" s="30"/>
      <c r="D10" s="30"/>
      <c r="E10" s="30"/>
      <c r="F10" s="30"/>
      <c r="G10" s="20"/>
      <c r="H10" s="20"/>
      <c r="I10" s="20"/>
      <c r="J10" s="20"/>
      <c r="K10" s="20"/>
      <c r="L10" s="20"/>
      <c r="M10" s="20"/>
      <c r="N10" s="20"/>
      <c r="O10" s="20"/>
      <c r="P10" s="20"/>
      <c r="Q10" s="20"/>
      <c r="R10" s="20"/>
      <c r="S10" s="20"/>
      <c r="T10" s="20"/>
      <c r="U10" s="20"/>
      <c r="V10" s="20"/>
      <c r="W10" s="20"/>
      <c r="X10" s="20"/>
    </row>
    <row r="11">
      <c r="A11" s="32" t="s">
        <v>85</v>
      </c>
      <c r="B11" s="30"/>
      <c r="C11" s="30"/>
      <c r="D11" s="30"/>
      <c r="E11" s="30"/>
      <c r="F11" s="30"/>
      <c r="G11" s="20"/>
      <c r="H11" s="20"/>
      <c r="I11" s="20"/>
      <c r="J11" s="20"/>
      <c r="K11" s="20"/>
      <c r="L11" s="20"/>
      <c r="M11" s="20"/>
      <c r="N11" s="20"/>
      <c r="O11" s="20"/>
      <c r="P11" s="20"/>
      <c r="Q11" s="20"/>
      <c r="R11" s="20"/>
      <c r="S11" s="20"/>
      <c r="T11" s="20"/>
      <c r="U11" s="20"/>
      <c r="V11" s="20"/>
      <c r="W11" s="20"/>
      <c r="X11" s="20"/>
    </row>
    <row r="12">
      <c r="A12" s="32" t="s">
        <v>86</v>
      </c>
      <c r="B12" s="30"/>
      <c r="C12" s="30"/>
      <c r="D12" s="30"/>
      <c r="E12" s="30"/>
      <c r="F12" s="30"/>
      <c r="G12" s="20"/>
      <c r="H12" s="20"/>
      <c r="I12" s="20"/>
      <c r="J12" s="20"/>
      <c r="K12" s="20"/>
      <c r="L12" s="20"/>
      <c r="M12" s="20"/>
      <c r="N12" s="20"/>
      <c r="O12" s="20"/>
      <c r="P12" s="20"/>
      <c r="Q12" s="20"/>
      <c r="R12" s="20"/>
      <c r="S12" s="20"/>
      <c r="T12" s="20"/>
      <c r="U12" s="20"/>
      <c r="V12" s="20"/>
      <c r="W12" s="20"/>
      <c r="X12" s="20"/>
    </row>
    <row r="13">
      <c r="A13" s="33" t="s">
        <v>87</v>
      </c>
      <c r="B13" s="30"/>
      <c r="C13" s="30"/>
      <c r="D13" s="30"/>
      <c r="E13" s="30"/>
      <c r="F13" s="30"/>
      <c r="G13" s="20"/>
      <c r="H13" s="20"/>
      <c r="I13" s="20"/>
      <c r="J13" s="20"/>
      <c r="K13" s="20"/>
      <c r="L13" s="20"/>
      <c r="M13" s="20"/>
      <c r="N13" s="20"/>
      <c r="O13" s="20"/>
      <c r="P13" s="20"/>
      <c r="Q13" s="20"/>
      <c r="R13" s="20"/>
      <c r="S13" s="20"/>
      <c r="T13" s="20"/>
      <c r="U13" s="20"/>
      <c r="V13" s="20"/>
      <c r="W13" s="20"/>
      <c r="X13" s="20"/>
    </row>
    <row r="14">
      <c r="A14" s="33" t="s">
        <v>88</v>
      </c>
      <c r="B14" s="30"/>
      <c r="C14" s="30"/>
      <c r="D14" s="30"/>
      <c r="E14" s="30"/>
      <c r="F14" s="30"/>
      <c r="G14" s="20"/>
      <c r="H14" s="20"/>
      <c r="I14" s="20"/>
      <c r="J14" s="20"/>
      <c r="K14" s="20"/>
      <c r="L14" s="20"/>
      <c r="M14" s="20"/>
      <c r="N14" s="20"/>
      <c r="O14" s="20"/>
      <c r="P14" s="20"/>
      <c r="Q14" s="20"/>
      <c r="R14" s="20"/>
      <c r="S14" s="20"/>
      <c r="T14" s="20"/>
      <c r="U14" s="20"/>
      <c r="V14" s="20"/>
      <c r="W14" s="20"/>
      <c r="X14" s="20"/>
    </row>
    <row r="15">
      <c r="A15" s="32" t="s">
        <v>89</v>
      </c>
      <c r="B15" s="30"/>
      <c r="C15" s="30"/>
      <c r="D15" s="30"/>
      <c r="E15" s="30"/>
      <c r="F15" s="30"/>
      <c r="G15" s="20"/>
      <c r="H15" s="20"/>
      <c r="I15" s="20"/>
      <c r="J15" s="20"/>
      <c r="K15" s="20"/>
      <c r="L15" s="20"/>
      <c r="M15" s="20"/>
      <c r="N15" s="20"/>
      <c r="O15" s="20"/>
      <c r="P15" s="20"/>
      <c r="Q15" s="20"/>
      <c r="R15" s="20"/>
      <c r="S15" s="20"/>
      <c r="T15" s="20"/>
      <c r="U15" s="20"/>
      <c r="V15" s="20"/>
      <c r="W15" s="20"/>
      <c r="X15" s="20"/>
    </row>
    <row r="16">
      <c r="A16" s="33" t="s">
        <v>90</v>
      </c>
      <c r="B16" s="30"/>
      <c r="C16" s="30"/>
      <c r="D16" s="30"/>
      <c r="E16" s="30"/>
      <c r="F16" s="30"/>
      <c r="G16" s="20"/>
      <c r="H16" s="20"/>
      <c r="I16" s="20"/>
      <c r="J16" s="20"/>
      <c r="K16" s="20"/>
      <c r="L16" s="20"/>
      <c r="M16" s="20"/>
      <c r="N16" s="20"/>
      <c r="O16" s="20"/>
      <c r="P16" s="20"/>
      <c r="Q16" s="20"/>
      <c r="R16" s="20"/>
      <c r="S16" s="20"/>
      <c r="T16" s="20"/>
      <c r="U16" s="20"/>
      <c r="V16" s="20"/>
      <c r="W16" s="20"/>
      <c r="X16" s="20"/>
    </row>
    <row r="17">
      <c r="A17" s="33" t="s">
        <v>91</v>
      </c>
      <c r="B17" s="30"/>
      <c r="C17" s="30"/>
      <c r="D17" s="30"/>
      <c r="E17" s="30"/>
      <c r="F17" s="30"/>
      <c r="G17" s="20"/>
      <c r="H17" s="20"/>
      <c r="I17" s="20"/>
      <c r="J17" s="20"/>
      <c r="K17" s="20"/>
      <c r="L17" s="20"/>
      <c r="M17" s="20"/>
      <c r="N17" s="20"/>
      <c r="O17" s="20"/>
      <c r="P17" s="20"/>
      <c r="Q17" s="20"/>
      <c r="R17" s="20"/>
      <c r="S17" s="20"/>
      <c r="T17" s="20"/>
      <c r="U17" s="20"/>
      <c r="V17" s="20"/>
      <c r="W17" s="20"/>
      <c r="X17" s="20"/>
    </row>
    <row r="18">
      <c r="A18" s="33" t="s">
        <v>92</v>
      </c>
      <c r="B18" s="30"/>
      <c r="C18" s="30"/>
      <c r="D18" s="30"/>
      <c r="E18" s="30"/>
      <c r="F18" s="30"/>
      <c r="G18" s="20"/>
      <c r="H18" s="20"/>
      <c r="I18" s="20"/>
      <c r="J18" s="20"/>
      <c r="K18" s="20"/>
      <c r="L18" s="20"/>
      <c r="M18" s="20"/>
      <c r="N18" s="20"/>
      <c r="O18" s="20"/>
      <c r="P18" s="20"/>
      <c r="Q18" s="20"/>
      <c r="R18" s="20"/>
      <c r="S18" s="20"/>
      <c r="T18" s="20"/>
      <c r="U18" s="20"/>
      <c r="V18" s="20"/>
      <c r="W18" s="20"/>
      <c r="X18" s="20"/>
    </row>
    <row r="19">
      <c r="A19" s="33" t="s">
        <v>93</v>
      </c>
      <c r="B19" s="30"/>
      <c r="C19" s="30"/>
      <c r="D19" s="30"/>
      <c r="E19" s="30"/>
      <c r="F19" s="30"/>
      <c r="G19" s="20"/>
      <c r="H19" s="20"/>
      <c r="I19" s="20"/>
      <c r="J19" s="20"/>
      <c r="K19" s="20"/>
      <c r="L19" s="20"/>
      <c r="M19" s="20"/>
      <c r="N19" s="20"/>
      <c r="O19" s="20"/>
      <c r="P19" s="20"/>
      <c r="Q19" s="20"/>
      <c r="R19" s="20"/>
      <c r="S19" s="20"/>
      <c r="T19" s="20"/>
      <c r="U19" s="20"/>
      <c r="V19" s="20"/>
      <c r="W19" s="20"/>
      <c r="X19" s="20"/>
    </row>
    <row r="20">
      <c r="A20" s="33" t="s">
        <v>94</v>
      </c>
      <c r="B20" s="20"/>
      <c r="C20" s="20"/>
      <c r="D20" s="20"/>
      <c r="E20" s="20"/>
      <c r="F20" s="20"/>
      <c r="G20" s="20"/>
      <c r="H20" s="20"/>
      <c r="I20" s="20"/>
      <c r="J20" s="20"/>
      <c r="K20" s="20"/>
      <c r="L20" s="20"/>
      <c r="M20" s="20"/>
      <c r="N20" s="20"/>
      <c r="O20" s="20"/>
      <c r="P20" s="20"/>
      <c r="Q20" s="20"/>
      <c r="R20" s="20"/>
      <c r="S20" s="20"/>
      <c r="T20" s="20"/>
      <c r="U20" s="20"/>
      <c r="V20" s="20"/>
      <c r="W20" s="20"/>
      <c r="X20" s="20"/>
    </row>
    <row r="21">
      <c r="A21" s="30"/>
      <c r="B21" s="20"/>
      <c r="C21" s="20"/>
      <c r="D21" s="20"/>
      <c r="E21" s="20"/>
      <c r="F21" s="20"/>
      <c r="G21" s="20"/>
      <c r="H21" s="20"/>
      <c r="I21" s="20"/>
      <c r="J21" s="20"/>
      <c r="K21" s="20"/>
      <c r="L21" s="20"/>
      <c r="M21" s="20"/>
      <c r="N21" s="20"/>
      <c r="O21" s="20"/>
      <c r="P21" s="20"/>
      <c r="Q21" s="20"/>
      <c r="R21" s="20"/>
      <c r="S21" s="20"/>
      <c r="T21" s="20"/>
      <c r="U21" s="20"/>
      <c r="V21" s="20"/>
      <c r="W21" s="20"/>
      <c r="X21" s="20"/>
    </row>
    <row r="22">
      <c r="A22" s="30"/>
      <c r="B22" s="20"/>
      <c r="C22" s="20"/>
      <c r="D22" s="20"/>
      <c r="E22" s="20"/>
      <c r="F22" s="20"/>
      <c r="G22" s="20"/>
      <c r="H22" s="20"/>
      <c r="I22" s="20"/>
      <c r="J22" s="20"/>
      <c r="K22" s="20"/>
      <c r="L22" s="20"/>
      <c r="M22" s="20"/>
      <c r="N22" s="20"/>
      <c r="O22" s="20"/>
      <c r="P22" s="20"/>
      <c r="Q22" s="20"/>
      <c r="R22" s="20"/>
      <c r="S22" s="20"/>
      <c r="T22" s="20"/>
      <c r="U22" s="20"/>
      <c r="V22" s="20"/>
      <c r="W22" s="20"/>
      <c r="X22" s="20"/>
    </row>
    <row r="23">
      <c r="A23" s="20"/>
      <c r="B23" s="20"/>
      <c r="C23" s="20"/>
      <c r="D23" s="20"/>
      <c r="E23" s="20"/>
      <c r="F23" s="20"/>
      <c r="G23" s="20"/>
      <c r="H23" s="20"/>
      <c r="I23" s="20"/>
      <c r="J23" s="20"/>
      <c r="K23" s="20"/>
      <c r="L23" s="20"/>
      <c r="M23" s="20"/>
      <c r="N23" s="20"/>
      <c r="O23" s="20"/>
      <c r="P23" s="20"/>
      <c r="Q23" s="20"/>
      <c r="R23" s="20"/>
      <c r="S23" s="20"/>
      <c r="T23" s="20"/>
      <c r="U23" s="20"/>
      <c r="V23" s="20"/>
      <c r="W23" s="20"/>
      <c r="X23" s="20"/>
    </row>
    <row r="24">
      <c r="A24" s="20"/>
      <c r="B24" s="20"/>
      <c r="C24" s="20"/>
      <c r="D24" s="20"/>
      <c r="E24" s="20"/>
      <c r="F24" s="20"/>
      <c r="G24" s="20"/>
      <c r="H24" s="20"/>
      <c r="I24" s="20"/>
      <c r="J24" s="20"/>
      <c r="K24" s="20"/>
      <c r="L24" s="20"/>
      <c r="M24" s="20"/>
      <c r="N24" s="20"/>
      <c r="O24" s="20"/>
      <c r="P24" s="20"/>
      <c r="Q24" s="20"/>
      <c r="R24" s="20"/>
      <c r="S24" s="20"/>
      <c r="T24" s="20"/>
      <c r="U24" s="20"/>
      <c r="V24" s="20"/>
      <c r="W24" s="20"/>
      <c r="X24" s="20"/>
    </row>
    <row r="25">
      <c r="A25" s="31"/>
      <c r="B25" s="20"/>
      <c r="C25" s="20"/>
      <c r="D25" s="20"/>
      <c r="E25" s="20"/>
      <c r="F25" s="20"/>
      <c r="G25" s="20"/>
      <c r="H25" s="20"/>
      <c r="I25" s="20"/>
      <c r="J25" s="20"/>
      <c r="K25" s="20"/>
      <c r="L25" s="20"/>
      <c r="M25" s="20"/>
      <c r="N25" s="20"/>
      <c r="O25" s="20"/>
      <c r="P25" s="20"/>
      <c r="Q25" s="20"/>
      <c r="R25" s="20"/>
      <c r="S25" s="20"/>
      <c r="T25" s="20"/>
      <c r="U25" s="20"/>
      <c r="V25" s="20"/>
      <c r="W25" s="20"/>
      <c r="X25" s="20"/>
    </row>
    <row r="26">
      <c r="A26" s="20"/>
      <c r="B26" s="20"/>
      <c r="C26" s="20"/>
      <c r="D26" s="20"/>
      <c r="E26" s="20"/>
      <c r="F26" s="20"/>
      <c r="G26" s="20"/>
      <c r="H26" s="20"/>
      <c r="I26" s="20"/>
      <c r="J26" s="20"/>
      <c r="K26" s="20"/>
      <c r="L26" s="20"/>
      <c r="M26" s="20"/>
      <c r="N26" s="20"/>
      <c r="O26" s="20"/>
      <c r="P26" s="20"/>
      <c r="Q26" s="20"/>
      <c r="R26" s="20"/>
      <c r="S26" s="20"/>
      <c r="T26" s="20"/>
      <c r="U26" s="20"/>
      <c r="V26" s="20"/>
      <c r="W26" s="20"/>
      <c r="X26" s="20"/>
    </row>
    <row r="27">
      <c r="A27" s="20"/>
      <c r="B27" s="20"/>
      <c r="C27" s="20"/>
      <c r="D27" s="20"/>
      <c r="E27" s="20"/>
      <c r="F27" s="20"/>
      <c r="G27" s="20"/>
      <c r="H27" s="20"/>
      <c r="I27" s="20"/>
      <c r="J27" s="20"/>
      <c r="K27" s="20"/>
      <c r="L27" s="20"/>
      <c r="M27" s="20"/>
      <c r="N27" s="20"/>
      <c r="O27" s="20"/>
      <c r="P27" s="20"/>
      <c r="Q27" s="20"/>
      <c r="R27" s="20"/>
      <c r="S27" s="20"/>
      <c r="T27" s="20"/>
      <c r="U27" s="20"/>
      <c r="V27" s="20"/>
      <c r="W27" s="20"/>
      <c r="X27" s="20"/>
    </row>
    <row r="28">
      <c r="A28" s="20"/>
      <c r="B28" s="20"/>
      <c r="C28" s="20"/>
      <c r="D28" s="20"/>
      <c r="E28" s="20"/>
      <c r="F28" s="20"/>
      <c r="G28" s="20"/>
      <c r="H28" s="20"/>
      <c r="I28" s="20"/>
      <c r="J28" s="20"/>
      <c r="K28" s="20"/>
      <c r="L28" s="20"/>
      <c r="M28" s="20"/>
      <c r="N28" s="20"/>
      <c r="O28" s="20"/>
      <c r="P28" s="20"/>
      <c r="Q28" s="20"/>
      <c r="R28" s="20"/>
      <c r="S28" s="20"/>
      <c r="T28" s="20"/>
      <c r="U28" s="20"/>
      <c r="V28" s="20"/>
      <c r="W28" s="20"/>
      <c r="X28" s="20"/>
    </row>
    <row r="29">
      <c r="A29" s="20"/>
      <c r="B29" s="20"/>
      <c r="C29" s="20"/>
      <c r="D29" s="20"/>
      <c r="E29" s="20"/>
      <c r="F29" s="20"/>
      <c r="G29" s="20"/>
      <c r="H29" s="20"/>
      <c r="I29" s="20"/>
      <c r="J29" s="20"/>
      <c r="K29" s="20"/>
      <c r="L29" s="20"/>
      <c r="M29" s="20"/>
      <c r="N29" s="20"/>
      <c r="O29" s="20"/>
      <c r="P29" s="20"/>
      <c r="Q29" s="20"/>
      <c r="R29" s="20"/>
      <c r="S29" s="20"/>
      <c r="T29" s="20"/>
      <c r="U29" s="20"/>
      <c r="V29" s="20"/>
      <c r="W29" s="20"/>
      <c r="X29" s="20"/>
    </row>
    <row r="30">
      <c r="A30" s="20"/>
      <c r="B30" s="20"/>
      <c r="C30" s="20"/>
      <c r="D30" s="20"/>
      <c r="E30" s="20"/>
      <c r="F30" s="20"/>
      <c r="G30" s="20"/>
      <c r="H30" s="20"/>
      <c r="I30" s="20"/>
      <c r="J30" s="20"/>
      <c r="K30" s="20"/>
      <c r="L30" s="20"/>
      <c r="M30" s="20"/>
      <c r="N30" s="20"/>
      <c r="O30" s="20"/>
      <c r="P30" s="20"/>
      <c r="Q30" s="20"/>
      <c r="R30" s="20"/>
      <c r="S30" s="20"/>
      <c r="T30" s="20"/>
      <c r="U30" s="20"/>
      <c r="V30" s="20"/>
      <c r="W30" s="20"/>
      <c r="X30" s="20"/>
    </row>
    <row r="31">
      <c r="A31" s="20"/>
      <c r="B31" s="20"/>
      <c r="C31" s="20"/>
      <c r="D31" s="20"/>
      <c r="E31" s="20"/>
      <c r="F31" s="20"/>
      <c r="G31" s="20"/>
      <c r="H31" s="20"/>
      <c r="I31" s="20"/>
      <c r="J31" s="20"/>
      <c r="K31" s="20"/>
      <c r="L31" s="20"/>
      <c r="M31" s="20"/>
      <c r="N31" s="20"/>
      <c r="O31" s="20"/>
      <c r="P31" s="20"/>
      <c r="Q31" s="20"/>
      <c r="R31" s="20"/>
      <c r="S31" s="20"/>
      <c r="T31" s="20"/>
      <c r="U31" s="20"/>
      <c r="V31" s="20"/>
      <c r="W31" s="20"/>
      <c r="X31" s="20"/>
    </row>
    <row r="32">
      <c r="A32" s="20"/>
      <c r="B32" s="20"/>
      <c r="C32" s="20"/>
      <c r="D32" s="20"/>
      <c r="E32" s="20"/>
      <c r="F32" s="20"/>
      <c r="G32" s="20"/>
      <c r="H32" s="20"/>
      <c r="I32" s="20"/>
      <c r="J32" s="20"/>
      <c r="K32" s="20"/>
      <c r="L32" s="20"/>
      <c r="M32" s="20"/>
      <c r="N32" s="20"/>
      <c r="O32" s="20"/>
      <c r="P32" s="20"/>
      <c r="Q32" s="20"/>
      <c r="R32" s="20"/>
      <c r="S32" s="20"/>
      <c r="T32" s="20"/>
      <c r="U32" s="20"/>
      <c r="V32" s="20"/>
      <c r="W32" s="20"/>
      <c r="X32" s="20"/>
    </row>
    <row r="33">
      <c r="A33" s="20"/>
      <c r="B33" s="20"/>
      <c r="C33" s="20"/>
      <c r="D33" s="20"/>
      <c r="E33" s="20"/>
      <c r="F33" s="20"/>
      <c r="G33" s="20"/>
      <c r="H33" s="20"/>
      <c r="I33" s="20"/>
      <c r="J33" s="20"/>
      <c r="K33" s="20"/>
      <c r="L33" s="20"/>
      <c r="M33" s="20"/>
      <c r="N33" s="20"/>
      <c r="O33" s="20"/>
      <c r="P33" s="20"/>
      <c r="Q33" s="20"/>
      <c r="R33" s="20"/>
      <c r="S33" s="20"/>
      <c r="T33" s="20"/>
      <c r="U33" s="20"/>
      <c r="V33" s="20"/>
      <c r="W33" s="20"/>
      <c r="X33" s="20"/>
    </row>
    <row r="34">
      <c r="A34" s="20"/>
      <c r="B34" s="20"/>
      <c r="C34" s="20"/>
      <c r="D34" s="20"/>
      <c r="E34" s="20"/>
      <c r="F34" s="20"/>
      <c r="G34" s="20"/>
      <c r="H34" s="20"/>
      <c r="I34" s="20"/>
      <c r="J34" s="20"/>
      <c r="K34" s="20"/>
      <c r="L34" s="20"/>
      <c r="M34" s="20"/>
      <c r="N34" s="20"/>
      <c r="O34" s="20"/>
      <c r="P34" s="20"/>
      <c r="Q34" s="20"/>
      <c r="R34" s="20"/>
      <c r="S34" s="20"/>
      <c r="T34" s="20"/>
      <c r="U34" s="20"/>
      <c r="V34" s="20"/>
      <c r="W34" s="20"/>
      <c r="X34" s="20"/>
    </row>
    <row r="35">
      <c r="A35" s="20"/>
      <c r="B35" s="20"/>
      <c r="C35" s="20"/>
      <c r="D35" s="20"/>
      <c r="E35" s="20"/>
      <c r="F35" s="20"/>
      <c r="G35" s="20"/>
      <c r="H35" s="20"/>
      <c r="I35" s="20"/>
      <c r="J35" s="20"/>
      <c r="K35" s="20"/>
      <c r="L35" s="20"/>
      <c r="M35" s="20"/>
      <c r="N35" s="20"/>
      <c r="O35" s="20"/>
      <c r="P35" s="20"/>
      <c r="Q35" s="20"/>
      <c r="R35" s="20"/>
      <c r="S35" s="20"/>
      <c r="T35" s="20"/>
      <c r="U35" s="20"/>
      <c r="V35" s="20"/>
      <c r="W35" s="20"/>
      <c r="X35" s="20"/>
    </row>
    <row r="36">
      <c r="A36" s="20"/>
      <c r="B36" s="20"/>
      <c r="C36" s="20"/>
      <c r="D36" s="20"/>
      <c r="E36" s="20"/>
      <c r="F36" s="20"/>
      <c r="G36" s="20"/>
      <c r="H36" s="20"/>
      <c r="I36" s="20"/>
      <c r="J36" s="20"/>
      <c r="K36" s="20"/>
      <c r="L36" s="20"/>
      <c r="M36" s="20"/>
      <c r="N36" s="20"/>
      <c r="O36" s="20"/>
      <c r="P36" s="20"/>
      <c r="Q36" s="20"/>
      <c r="R36" s="20"/>
      <c r="S36" s="20"/>
      <c r="T36" s="20"/>
      <c r="U36" s="20"/>
      <c r="V36" s="20"/>
      <c r="W36" s="20"/>
      <c r="X36" s="20"/>
    </row>
    <row r="37">
      <c r="A37" s="20"/>
      <c r="B37" s="20"/>
      <c r="C37" s="20"/>
      <c r="D37" s="20"/>
      <c r="E37" s="20"/>
      <c r="F37" s="20"/>
      <c r="G37" s="20"/>
      <c r="H37" s="20"/>
      <c r="I37" s="20"/>
      <c r="J37" s="20"/>
      <c r="K37" s="20"/>
      <c r="L37" s="20"/>
      <c r="M37" s="20"/>
      <c r="N37" s="20"/>
      <c r="O37" s="20"/>
      <c r="P37" s="20"/>
      <c r="Q37" s="20"/>
      <c r="R37" s="20"/>
      <c r="S37" s="20"/>
      <c r="T37" s="20"/>
      <c r="U37" s="20"/>
      <c r="V37" s="20"/>
      <c r="W37" s="20"/>
      <c r="X37" s="20"/>
    </row>
    <row r="38">
      <c r="A38" s="20"/>
      <c r="B38" s="20"/>
      <c r="C38" s="20"/>
      <c r="D38" s="20"/>
      <c r="E38" s="20"/>
      <c r="F38" s="20"/>
      <c r="G38" s="20"/>
      <c r="H38" s="20"/>
      <c r="I38" s="20"/>
      <c r="J38" s="20"/>
      <c r="K38" s="20"/>
      <c r="L38" s="20"/>
      <c r="M38" s="20"/>
      <c r="N38" s="20"/>
      <c r="O38" s="20"/>
      <c r="P38" s="20"/>
      <c r="Q38" s="20"/>
      <c r="R38" s="20"/>
      <c r="S38" s="20"/>
      <c r="T38" s="20"/>
      <c r="U38" s="20"/>
      <c r="V38" s="20"/>
      <c r="W38" s="20"/>
      <c r="X38" s="20"/>
    </row>
    <row r="39">
      <c r="A39" s="20"/>
      <c r="B39" s="20"/>
      <c r="C39" s="20"/>
      <c r="D39" s="20"/>
      <c r="E39" s="20"/>
      <c r="F39" s="20"/>
      <c r="G39" s="20"/>
      <c r="H39" s="20"/>
      <c r="I39" s="20"/>
      <c r="J39" s="20"/>
      <c r="K39" s="20"/>
      <c r="L39" s="20"/>
      <c r="M39" s="20"/>
      <c r="N39" s="20"/>
      <c r="O39" s="20"/>
      <c r="P39" s="20"/>
      <c r="Q39" s="20"/>
      <c r="R39" s="20"/>
      <c r="S39" s="20"/>
      <c r="T39" s="20"/>
      <c r="U39" s="20"/>
      <c r="V39" s="20"/>
      <c r="W39" s="20"/>
      <c r="X39" s="20"/>
    </row>
    <row r="40">
      <c r="A40" s="20"/>
      <c r="B40" s="20"/>
      <c r="C40" s="20"/>
      <c r="D40" s="20"/>
      <c r="E40" s="20"/>
      <c r="F40" s="20"/>
      <c r="G40" s="20"/>
      <c r="H40" s="20"/>
      <c r="I40" s="20"/>
      <c r="J40" s="20"/>
      <c r="K40" s="20"/>
      <c r="L40" s="20"/>
      <c r="M40" s="20"/>
      <c r="N40" s="20"/>
      <c r="O40" s="20"/>
      <c r="P40" s="20"/>
      <c r="Q40" s="20"/>
      <c r="R40" s="20"/>
      <c r="S40" s="20"/>
      <c r="T40" s="20"/>
      <c r="U40" s="20"/>
      <c r="V40" s="20"/>
      <c r="W40" s="20"/>
      <c r="X40" s="20"/>
    </row>
    <row r="41">
      <c r="A41" s="20"/>
      <c r="B41" s="20"/>
      <c r="C41" s="20"/>
      <c r="D41" s="20"/>
      <c r="E41" s="20"/>
      <c r="F41" s="20"/>
      <c r="G41" s="20"/>
      <c r="H41" s="20"/>
      <c r="I41" s="20"/>
      <c r="J41" s="20"/>
      <c r="K41" s="20"/>
      <c r="L41" s="20"/>
      <c r="M41" s="20"/>
      <c r="N41" s="20"/>
      <c r="O41" s="20"/>
      <c r="P41" s="20"/>
      <c r="Q41" s="20"/>
      <c r="R41" s="20"/>
      <c r="S41" s="20"/>
      <c r="T41" s="20"/>
      <c r="U41" s="20"/>
      <c r="V41" s="20"/>
      <c r="W41" s="20"/>
      <c r="X41" s="20"/>
    </row>
    <row r="42">
      <c r="A42" s="20"/>
      <c r="B42" s="20"/>
      <c r="C42" s="20"/>
      <c r="D42" s="20"/>
      <c r="E42" s="20"/>
      <c r="F42" s="20"/>
      <c r="G42" s="20"/>
      <c r="H42" s="20"/>
      <c r="I42" s="20"/>
      <c r="J42" s="20"/>
      <c r="K42" s="20"/>
      <c r="L42" s="20"/>
      <c r="M42" s="20"/>
      <c r="N42" s="20"/>
      <c r="O42" s="20"/>
      <c r="P42" s="20"/>
      <c r="Q42" s="20"/>
      <c r="R42" s="20"/>
      <c r="S42" s="20"/>
      <c r="T42" s="20"/>
      <c r="U42" s="20"/>
      <c r="V42" s="20"/>
      <c r="W42" s="20"/>
      <c r="X42" s="20"/>
    </row>
    <row r="43">
      <c r="A43" s="20"/>
      <c r="B43" s="20"/>
      <c r="C43" s="20"/>
      <c r="D43" s="20"/>
      <c r="E43" s="20"/>
      <c r="F43" s="20"/>
      <c r="G43" s="20"/>
      <c r="H43" s="20"/>
      <c r="I43" s="20"/>
      <c r="J43" s="20"/>
      <c r="K43" s="20"/>
      <c r="L43" s="20"/>
      <c r="M43" s="20"/>
      <c r="N43" s="20"/>
      <c r="O43" s="20"/>
      <c r="P43" s="20"/>
      <c r="Q43" s="20"/>
      <c r="R43" s="20"/>
      <c r="S43" s="20"/>
      <c r="T43" s="20"/>
      <c r="U43" s="20"/>
      <c r="V43" s="20"/>
      <c r="W43" s="20"/>
      <c r="X43" s="20"/>
    </row>
    <row r="44">
      <c r="A44" s="20"/>
      <c r="B44" s="20"/>
      <c r="C44" s="20"/>
      <c r="D44" s="20"/>
      <c r="E44" s="20"/>
      <c r="F44" s="20"/>
      <c r="G44" s="20"/>
      <c r="H44" s="20"/>
      <c r="I44" s="20"/>
      <c r="J44" s="20"/>
      <c r="K44" s="20"/>
      <c r="L44" s="20"/>
      <c r="M44" s="20"/>
      <c r="N44" s="20"/>
      <c r="O44" s="20"/>
      <c r="P44" s="20"/>
      <c r="Q44" s="20"/>
      <c r="R44" s="20"/>
      <c r="S44" s="20"/>
      <c r="T44" s="20"/>
      <c r="U44" s="20"/>
      <c r="V44" s="20"/>
      <c r="W44" s="20"/>
      <c r="X44" s="20"/>
    </row>
    <row r="45">
      <c r="A45" s="20"/>
      <c r="B45" s="20"/>
      <c r="C45" s="20"/>
      <c r="D45" s="20"/>
      <c r="E45" s="20"/>
      <c r="F45" s="20"/>
      <c r="G45" s="20"/>
      <c r="H45" s="20"/>
      <c r="I45" s="20"/>
      <c r="J45" s="20"/>
      <c r="K45" s="20"/>
      <c r="L45" s="20"/>
      <c r="M45" s="20"/>
      <c r="N45" s="20"/>
      <c r="O45" s="20"/>
      <c r="P45" s="20"/>
      <c r="Q45" s="20"/>
      <c r="R45" s="20"/>
      <c r="S45" s="20"/>
      <c r="T45" s="20"/>
      <c r="U45" s="20"/>
      <c r="V45" s="20"/>
      <c r="W45" s="20"/>
      <c r="X45" s="20"/>
    </row>
    <row r="46">
      <c r="A46" s="20"/>
      <c r="B46" s="20"/>
      <c r="C46" s="20"/>
      <c r="D46" s="20"/>
      <c r="E46" s="20"/>
      <c r="F46" s="20"/>
      <c r="G46" s="20"/>
      <c r="H46" s="20"/>
      <c r="I46" s="20"/>
      <c r="J46" s="20"/>
      <c r="K46" s="20"/>
      <c r="L46" s="20"/>
      <c r="M46" s="20"/>
      <c r="N46" s="20"/>
      <c r="O46" s="20"/>
      <c r="P46" s="20"/>
      <c r="Q46" s="20"/>
      <c r="R46" s="20"/>
      <c r="S46" s="20"/>
      <c r="T46" s="20"/>
      <c r="U46" s="20"/>
      <c r="V46" s="20"/>
      <c r="W46" s="20"/>
      <c r="X46" s="20"/>
    </row>
    <row r="47">
      <c r="A47" s="20"/>
      <c r="B47" s="20"/>
      <c r="C47" s="20"/>
      <c r="D47" s="20"/>
      <c r="E47" s="20"/>
      <c r="F47" s="20"/>
      <c r="G47" s="20"/>
      <c r="H47" s="20"/>
      <c r="I47" s="20"/>
      <c r="J47" s="20"/>
      <c r="K47" s="20"/>
      <c r="L47" s="20"/>
      <c r="M47" s="20"/>
      <c r="N47" s="20"/>
      <c r="O47" s="20"/>
      <c r="P47" s="20"/>
      <c r="Q47" s="20"/>
      <c r="R47" s="20"/>
      <c r="S47" s="20"/>
      <c r="T47" s="20"/>
      <c r="U47" s="20"/>
      <c r="V47" s="20"/>
      <c r="W47" s="20"/>
      <c r="X47" s="20"/>
    </row>
    <row r="48">
      <c r="A48" s="20"/>
      <c r="B48" s="20"/>
      <c r="C48" s="20"/>
      <c r="D48" s="20"/>
      <c r="E48" s="20"/>
      <c r="F48" s="20"/>
      <c r="G48" s="20"/>
      <c r="H48" s="20"/>
      <c r="I48" s="20"/>
      <c r="J48" s="20"/>
      <c r="K48" s="20"/>
      <c r="L48" s="20"/>
      <c r="M48" s="20"/>
      <c r="N48" s="20"/>
      <c r="O48" s="20"/>
      <c r="P48" s="20"/>
      <c r="Q48" s="20"/>
      <c r="R48" s="20"/>
      <c r="S48" s="20"/>
      <c r="T48" s="20"/>
      <c r="U48" s="20"/>
      <c r="V48" s="20"/>
      <c r="W48" s="20"/>
      <c r="X48" s="20"/>
    </row>
    <row r="49">
      <c r="A49" s="20"/>
      <c r="B49" s="20"/>
      <c r="C49" s="20"/>
      <c r="D49" s="20"/>
      <c r="E49" s="20"/>
      <c r="F49" s="20"/>
      <c r="G49" s="20"/>
      <c r="H49" s="20"/>
      <c r="I49" s="20"/>
      <c r="J49" s="20"/>
      <c r="K49" s="20"/>
      <c r="L49" s="20"/>
      <c r="M49" s="20"/>
      <c r="N49" s="20"/>
      <c r="O49" s="20"/>
      <c r="P49" s="20"/>
      <c r="Q49" s="20"/>
      <c r="R49" s="20"/>
      <c r="S49" s="20"/>
      <c r="T49" s="20"/>
      <c r="U49" s="20"/>
      <c r="V49" s="20"/>
      <c r="W49" s="20"/>
      <c r="X49" s="20"/>
    </row>
    <row r="50">
      <c r="A50" s="20"/>
      <c r="B50" s="20"/>
      <c r="C50" s="20"/>
      <c r="D50" s="20"/>
      <c r="E50" s="20"/>
      <c r="F50" s="20"/>
      <c r="G50" s="20"/>
      <c r="H50" s="20"/>
      <c r="I50" s="20"/>
      <c r="J50" s="20"/>
      <c r="K50" s="20"/>
      <c r="L50" s="20"/>
      <c r="M50" s="20"/>
      <c r="N50" s="20"/>
      <c r="O50" s="20"/>
      <c r="P50" s="20"/>
      <c r="Q50" s="20"/>
      <c r="R50" s="20"/>
      <c r="S50" s="20"/>
      <c r="T50" s="20"/>
      <c r="U50" s="20"/>
      <c r="V50" s="20"/>
      <c r="W50" s="20"/>
      <c r="X50" s="20"/>
    </row>
    <row r="51">
      <c r="A51" s="20"/>
      <c r="B51" s="20"/>
      <c r="C51" s="20"/>
      <c r="D51" s="20"/>
      <c r="E51" s="20"/>
      <c r="F51" s="20"/>
      <c r="G51" s="20"/>
      <c r="H51" s="20"/>
      <c r="I51" s="20"/>
      <c r="J51" s="20"/>
      <c r="K51" s="20"/>
      <c r="L51" s="20"/>
      <c r="M51" s="20"/>
      <c r="N51" s="20"/>
      <c r="O51" s="20"/>
      <c r="P51" s="20"/>
      <c r="Q51" s="20"/>
      <c r="R51" s="20"/>
      <c r="S51" s="20"/>
      <c r="T51" s="20"/>
      <c r="U51" s="20"/>
      <c r="V51" s="20"/>
      <c r="W51" s="20"/>
      <c r="X51" s="20"/>
    </row>
    <row r="52">
      <c r="A52" s="20"/>
      <c r="B52" s="20"/>
      <c r="C52" s="20"/>
      <c r="D52" s="20"/>
      <c r="E52" s="20"/>
      <c r="F52" s="20"/>
      <c r="G52" s="20"/>
      <c r="H52" s="20"/>
      <c r="I52" s="20"/>
      <c r="J52" s="20"/>
      <c r="K52" s="20"/>
      <c r="L52" s="20"/>
      <c r="M52" s="20"/>
      <c r="N52" s="20"/>
      <c r="O52" s="20"/>
      <c r="P52" s="20"/>
      <c r="Q52" s="20"/>
      <c r="R52" s="20"/>
      <c r="S52" s="20"/>
      <c r="T52" s="20"/>
      <c r="U52" s="20"/>
      <c r="V52" s="20"/>
      <c r="W52" s="20"/>
      <c r="X52" s="20"/>
    </row>
    <row r="53">
      <c r="A53" s="20"/>
      <c r="B53" s="20"/>
      <c r="C53" s="20"/>
      <c r="D53" s="20"/>
      <c r="E53" s="20"/>
      <c r="F53" s="20"/>
      <c r="G53" s="20"/>
      <c r="H53" s="20"/>
      <c r="I53" s="20"/>
      <c r="J53" s="20"/>
      <c r="K53" s="20"/>
      <c r="L53" s="20"/>
      <c r="M53" s="20"/>
      <c r="N53" s="20"/>
      <c r="O53" s="20"/>
      <c r="P53" s="20"/>
      <c r="Q53" s="20"/>
      <c r="R53" s="20"/>
      <c r="S53" s="20"/>
      <c r="T53" s="20"/>
      <c r="U53" s="20"/>
      <c r="V53" s="20"/>
      <c r="W53" s="20"/>
      <c r="X53" s="20"/>
    </row>
    <row r="54">
      <c r="A54" s="20"/>
      <c r="B54" s="20"/>
      <c r="C54" s="20"/>
      <c r="D54" s="20"/>
      <c r="E54" s="20"/>
      <c r="F54" s="20"/>
      <c r="G54" s="20"/>
      <c r="H54" s="20"/>
      <c r="I54" s="20"/>
      <c r="J54" s="20"/>
      <c r="K54" s="20"/>
      <c r="L54" s="20"/>
      <c r="M54" s="20"/>
      <c r="N54" s="20"/>
      <c r="O54" s="20"/>
      <c r="P54" s="20"/>
      <c r="Q54" s="20"/>
      <c r="R54" s="20"/>
      <c r="S54" s="20"/>
      <c r="T54" s="20"/>
      <c r="U54" s="20"/>
      <c r="V54" s="20"/>
      <c r="W54" s="20"/>
      <c r="X54" s="20"/>
    </row>
    <row r="55">
      <c r="A55" s="20"/>
      <c r="B55" s="20"/>
      <c r="C55" s="20"/>
      <c r="D55" s="20"/>
      <c r="E55" s="20"/>
      <c r="F55" s="20"/>
      <c r="G55" s="20"/>
      <c r="H55" s="20"/>
      <c r="I55" s="20"/>
      <c r="J55" s="20"/>
      <c r="K55" s="20"/>
      <c r="L55" s="20"/>
      <c r="M55" s="20"/>
      <c r="N55" s="20"/>
      <c r="O55" s="20"/>
      <c r="P55" s="20"/>
      <c r="Q55" s="20"/>
      <c r="R55" s="20"/>
      <c r="S55" s="20"/>
      <c r="T55" s="20"/>
      <c r="U55" s="20"/>
      <c r="V55" s="20"/>
      <c r="W55" s="20"/>
      <c r="X55" s="20"/>
    </row>
    <row r="56">
      <c r="A56" s="20"/>
      <c r="B56" s="20"/>
      <c r="C56" s="20"/>
      <c r="D56" s="20"/>
      <c r="E56" s="20"/>
      <c r="F56" s="20"/>
      <c r="G56" s="20"/>
      <c r="H56" s="20"/>
      <c r="I56" s="20"/>
      <c r="J56" s="20"/>
      <c r="K56" s="20"/>
      <c r="L56" s="20"/>
      <c r="M56" s="20"/>
      <c r="N56" s="20"/>
      <c r="O56" s="20"/>
      <c r="P56" s="20"/>
      <c r="Q56" s="20"/>
      <c r="R56" s="20"/>
      <c r="S56" s="20"/>
      <c r="T56" s="20"/>
      <c r="U56" s="20"/>
      <c r="V56" s="20"/>
      <c r="W56" s="20"/>
      <c r="X56" s="20"/>
    </row>
    <row r="57">
      <c r="A57" s="20"/>
      <c r="B57" s="20"/>
      <c r="C57" s="20"/>
      <c r="D57" s="20"/>
      <c r="E57" s="20"/>
      <c r="F57" s="20"/>
      <c r="G57" s="20"/>
      <c r="H57" s="20"/>
      <c r="I57" s="20"/>
      <c r="J57" s="20"/>
      <c r="K57" s="20"/>
      <c r="L57" s="20"/>
      <c r="M57" s="20"/>
      <c r="N57" s="20"/>
      <c r="O57" s="20"/>
      <c r="P57" s="20"/>
      <c r="Q57" s="20"/>
      <c r="R57" s="20"/>
      <c r="S57" s="20"/>
      <c r="T57" s="20"/>
      <c r="U57" s="20"/>
      <c r="V57" s="20"/>
      <c r="W57" s="20"/>
      <c r="X57" s="20"/>
    </row>
    <row r="58">
      <c r="A58" s="20"/>
      <c r="B58" s="20"/>
      <c r="C58" s="20"/>
      <c r="D58" s="20"/>
      <c r="E58" s="20"/>
      <c r="F58" s="20"/>
      <c r="G58" s="20"/>
      <c r="H58" s="20"/>
      <c r="I58" s="20"/>
      <c r="J58" s="20"/>
      <c r="K58" s="20"/>
      <c r="L58" s="20"/>
      <c r="M58" s="20"/>
      <c r="N58" s="20"/>
      <c r="O58" s="20"/>
      <c r="P58" s="20"/>
      <c r="Q58" s="20"/>
      <c r="R58" s="20"/>
      <c r="S58" s="20"/>
      <c r="T58" s="20"/>
      <c r="U58" s="20"/>
      <c r="V58" s="20"/>
      <c r="W58" s="20"/>
      <c r="X58" s="20"/>
    </row>
    <row r="59">
      <c r="A59" s="20"/>
      <c r="B59" s="20"/>
      <c r="C59" s="20"/>
      <c r="D59" s="20"/>
      <c r="E59" s="20"/>
      <c r="F59" s="20"/>
      <c r="G59" s="20"/>
      <c r="H59" s="20"/>
      <c r="I59" s="20"/>
      <c r="J59" s="20"/>
      <c r="K59" s="20"/>
      <c r="L59" s="20"/>
      <c r="M59" s="20"/>
      <c r="N59" s="20"/>
      <c r="O59" s="20"/>
      <c r="P59" s="20"/>
      <c r="Q59" s="20"/>
      <c r="R59" s="20"/>
      <c r="S59" s="20"/>
      <c r="T59" s="20"/>
      <c r="U59" s="20"/>
      <c r="V59" s="20"/>
      <c r="W59" s="20"/>
      <c r="X59" s="20"/>
    </row>
    <row r="60">
      <c r="A60" s="20"/>
      <c r="B60" s="20"/>
      <c r="C60" s="20"/>
      <c r="D60" s="20"/>
      <c r="E60" s="20"/>
      <c r="F60" s="20"/>
      <c r="G60" s="20"/>
      <c r="H60" s="20"/>
      <c r="I60" s="20"/>
      <c r="J60" s="20"/>
      <c r="K60" s="20"/>
      <c r="L60" s="20"/>
      <c r="M60" s="20"/>
      <c r="N60" s="20"/>
      <c r="O60" s="20"/>
      <c r="P60" s="20"/>
      <c r="Q60" s="20"/>
      <c r="R60" s="20"/>
      <c r="S60" s="20"/>
      <c r="T60" s="20"/>
      <c r="U60" s="20"/>
      <c r="V60" s="20"/>
      <c r="W60" s="20"/>
      <c r="X60" s="20"/>
    </row>
    <row r="61">
      <c r="A61" s="20"/>
      <c r="B61" s="20"/>
      <c r="C61" s="20"/>
      <c r="D61" s="20"/>
      <c r="E61" s="20"/>
      <c r="F61" s="20"/>
      <c r="G61" s="20"/>
      <c r="H61" s="20"/>
      <c r="I61" s="20"/>
      <c r="J61" s="20"/>
      <c r="K61" s="20"/>
      <c r="L61" s="20"/>
      <c r="M61" s="20"/>
      <c r="N61" s="20"/>
      <c r="O61" s="20"/>
      <c r="P61" s="20"/>
      <c r="Q61" s="20"/>
      <c r="R61" s="20"/>
      <c r="S61" s="20"/>
      <c r="T61" s="20"/>
      <c r="U61" s="20"/>
      <c r="V61" s="20"/>
      <c r="W61" s="20"/>
      <c r="X61" s="20"/>
    </row>
    <row r="62">
      <c r="A62" s="20"/>
      <c r="B62" s="20"/>
      <c r="C62" s="20"/>
      <c r="D62" s="20"/>
      <c r="E62" s="20"/>
      <c r="F62" s="20"/>
      <c r="G62" s="20"/>
      <c r="H62" s="20"/>
      <c r="I62" s="20"/>
      <c r="J62" s="20"/>
      <c r="K62" s="20"/>
      <c r="L62" s="20"/>
      <c r="M62" s="20"/>
      <c r="N62" s="20"/>
      <c r="O62" s="20"/>
      <c r="P62" s="20"/>
      <c r="Q62" s="20"/>
      <c r="R62" s="20"/>
      <c r="S62" s="20"/>
      <c r="T62" s="20"/>
      <c r="U62" s="20"/>
      <c r="V62" s="20"/>
      <c r="W62" s="20"/>
      <c r="X62" s="20"/>
    </row>
    <row r="63">
      <c r="A63" s="20"/>
      <c r="B63" s="20"/>
      <c r="C63" s="20"/>
      <c r="D63" s="20"/>
      <c r="E63" s="20"/>
      <c r="F63" s="20"/>
      <c r="G63" s="20"/>
      <c r="H63" s="20"/>
      <c r="I63" s="20"/>
      <c r="J63" s="20"/>
      <c r="K63" s="20"/>
      <c r="L63" s="20"/>
      <c r="M63" s="20"/>
      <c r="N63" s="20"/>
      <c r="O63" s="20"/>
      <c r="P63" s="20"/>
      <c r="Q63" s="20"/>
      <c r="R63" s="20"/>
      <c r="S63" s="20"/>
      <c r="T63" s="20"/>
      <c r="U63" s="20"/>
      <c r="V63" s="20"/>
      <c r="W63" s="20"/>
      <c r="X63" s="20"/>
    </row>
    <row r="64">
      <c r="A64" s="20"/>
      <c r="B64" s="20"/>
      <c r="C64" s="20"/>
      <c r="D64" s="20"/>
      <c r="E64" s="20"/>
      <c r="F64" s="20"/>
      <c r="G64" s="20"/>
      <c r="H64" s="20"/>
      <c r="I64" s="20"/>
      <c r="J64" s="20"/>
      <c r="K64" s="20"/>
      <c r="L64" s="20"/>
      <c r="M64" s="20"/>
      <c r="N64" s="20"/>
      <c r="O64" s="20"/>
      <c r="P64" s="20"/>
      <c r="Q64" s="20"/>
      <c r="R64" s="20"/>
      <c r="S64" s="20"/>
      <c r="T64" s="20"/>
      <c r="U64" s="20"/>
      <c r="V64" s="20"/>
      <c r="W64" s="20"/>
      <c r="X64" s="20"/>
    </row>
    <row r="65">
      <c r="A65" s="20"/>
      <c r="B65" s="20"/>
      <c r="C65" s="20"/>
      <c r="D65" s="20"/>
      <c r="E65" s="20"/>
      <c r="F65" s="20"/>
      <c r="G65" s="20"/>
      <c r="H65" s="20"/>
      <c r="I65" s="20"/>
      <c r="J65" s="20"/>
      <c r="K65" s="20"/>
      <c r="L65" s="20"/>
      <c r="M65" s="20"/>
      <c r="N65" s="20"/>
      <c r="O65" s="20"/>
      <c r="P65" s="20"/>
      <c r="Q65" s="20"/>
      <c r="R65" s="20"/>
      <c r="S65" s="20"/>
      <c r="T65" s="20"/>
      <c r="U65" s="20"/>
      <c r="V65" s="20"/>
      <c r="W65" s="20"/>
      <c r="X65" s="20"/>
    </row>
    <row r="66">
      <c r="A66" s="20"/>
      <c r="B66" s="20"/>
      <c r="C66" s="20"/>
      <c r="D66" s="20"/>
      <c r="E66" s="20"/>
      <c r="F66" s="20"/>
      <c r="G66" s="20"/>
      <c r="H66" s="20"/>
      <c r="I66" s="20"/>
      <c r="J66" s="20"/>
      <c r="K66" s="20"/>
      <c r="L66" s="20"/>
      <c r="M66" s="20"/>
      <c r="N66" s="20"/>
      <c r="O66" s="20"/>
      <c r="P66" s="20"/>
      <c r="Q66" s="20"/>
      <c r="R66" s="20"/>
      <c r="S66" s="20"/>
      <c r="T66" s="20"/>
      <c r="U66" s="20"/>
      <c r="V66" s="20"/>
      <c r="W66" s="20"/>
      <c r="X66" s="20"/>
    </row>
    <row r="67">
      <c r="A67" s="20"/>
      <c r="B67" s="20"/>
      <c r="C67" s="20"/>
      <c r="D67" s="20"/>
      <c r="E67" s="20"/>
      <c r="F67" s="20"/>
      <c r="G67" s="20"/>
      <c r="H67" s="20"/>
      <c r="I67" s="20"/>
      <c r="J67" s="20"/>
      <c r="K67" s="20"/>
      <c r="L67" s="20"/>
      <c r="M67" s="20"/>
      <c r="N67" s="20"/>
      <c r="O67" s="20"/>
      <c r="P67" s="20"/>
      <c r="Q67" s="20"/>
      <c r="R67" s="20"/>
      <c r="S67" s="20"/>
      <c r="T67" s="20"/>
      <c r="U67" s="20"/>
      <c r="V67" s="20"/>
      <c r="W67" s="20"/>
      <c r="X67" s="20"/>
    </row>
    <row r="68">
      <c r="A68" s="20"/>
      <c r="B68" s="20"/>
      <c r="C68" s="20"/>
      <c r="D68" s="20"/>
      <c r="E68" s="20"/>
      <c r="F68" s="20"/>
      <c r="G68" s="20"/>
      <c r="H68" s="20"/>
      <c r="I68" s="20"/>
      <c r="J68" s="20"/>
      <c r="K68" s="20"/>
      <c r="L68" s="20"/>
      <c r="M68" s="20"/>
      <c r="N68" s="20"/>
      <c r="O68" s="20"/>
      <c r="P68" s="20"/>
      <c r="Q68" s="20"/>
      <c r="R68" s="20"/>
      <c r="S68" s="20"/>
      <c r="T68" s="20"/>
      <c r="U68" s="20"/>
      <c r="V68" s="20"/>
      <c r="W68" s="20"/>
      <c r="X68" s="20"/>
    </row>
    <row r="69">
      <c r="A69" s="20"/>
      <c r="B69" s="20"/>
      <c r="C69" s="20"/>
      <c r="D69" s="20"/>
      <c r="E69" s="20"/>
      <c r="F69" s="20"/>
      <c r="G69" s="20"/>
      <c r="H69" s="20"/>
      <c r="I69" s="20"/>
      <c r="J69" s="20"/>
      <c r="K69" s="20"/>
      <c r="L69" s="20"/>
      <c r="M69" s="20"/>
      <c r="N69" s="20"/>
      <c r="O69" s="20"/>
      <c r="P69" s="20"/>
      <c r="Q69" s="20"/>
      <c r="R69" s="20"/>
      <c r="S69" s="20"/>
      <c r="T69" s="20"/>
      <c r="U69" s="20"/>
      <c r="V69" s="20"/>
      <c r="W69" s="20"/>
      <c r="X69" s="20"/>
    </row>
    <row r="70">
      <c r="A70" s="20"/>
      <c r="B70" s="20"/>
      <c r="C70" s="20"/>
      <c r="D70" s="20"/>
      <c r="E70" s="20"/>
      <c r="F70" s="20"/>
      <c r="G70" s="20"/>
      <c r="H70" s="20"/>
      <c r="I70" s="20"/>
      <c r="J70" s="20"/>
      <c r="K70" s="20"/>
      <c r="L70" s="20"/>
      <c r="M70" s="20"/>
      <c r="N70" s="20"/>
      <c r="O70" s="20"/>
      <c r="P70" s="20"/>
      <c r="Q70" s="20"/>
      <c r="R70" s="20"/>
      <c r="S70" s="20"/>
      <c r="T70" s="20"/>
      <c r="U70" s="20"/>
      <c r="V70" s="20"/>
      <c r="W70" s="20"/>
      <c r="X70" s="20"/>
    </row>
    <row r="71">
      <c r="A71" s="20"/>
      <c r="B71" s="20"/>
      <c r="C71" s="20"/>
      <c r="D71" s="20"/>
      <c r="E71" s="20"/>
      <c r="F71" s="20"/>
      <c r="G71" s="20"/>
      <c r="H71" s="20"/>
      <c r="I71" s="20"/>
      <c r="J71" s="20"/>
      <c r="K71" s="20"/>
      <c r="L71" s="20"/>
      <c r="M71" s="20"/>
      <c r="N71" s="20"/>
      <c r="O71" s="20"/>
      <c r="P71" s="20"/>
      <c r="Q71" s="20"/>
      <c r="R71" s="20"/>
      <c r="S71" s="20"/>
      <c r="T71" s="20"/>
      <c r="U71" s="20"/>
      <c r="V71" s="20"/>
      <c r="W71" s="20"/>
      <c r="X71" s="20"/>
    </row>
    <row r="72">
      <c r="A72" s="20"/>
      <c r="B72" s="20"/>
      <c r="C72" s="20"/>
      <c r="D72" s="20"/>
      <c r="E72" s="20"/>
      <c r="F72" s="20"/>
      <c r="G72" s="20"/>
      <c r="H72" s="20"/>
      <c r="I72" s="20"/>
      <c r="J72" s="20"/>
      <c r="K72" s="20"/>
      <c r="L72" s="20"/>
      <c r="M72" s="20"/>
      <c r="N72" s="20"/>
      <c r="O72" s="20"/>
      <c r="P72" s="20"/>
      <c r="Q72" s="20"/>
      <c r="R72" s="20"/>
      <c r="S72" s="20"/>
      <c r="T72" s="20"/>
      <c r="U72" s="20"/>
      <c r="V72" s="20"/>
      <c r="W72" s="20"/>
      <c r="X72" s="20"/>
    </row>
    <row r="73">
      <c r="A73" s="20"/>
      <c r="B73" s="20"/>
      <c r="C73" s="20"/>
      <c r="D73" s="20"/>
      <c r="E73" s="20"/>
      <c r="F73" s="20"/>
      <c r="G73" s="20"/>
      <c r="H73" s="20"/>
      <c r="I73" s="20"/>
      <c r="J73" s="20"/>
      <c r="K73" s="20"/>
      <c r="L73" s="20"/>
      <c r="M73" s="20"/>
      <c r="N73" s="20"/>
      <c r="O73" s="20"/>
      <c r="P73" s="20"/>
      <c r="Q73" s="20"/>
      <c r="R73" s="20"/>
      <c r="S73" s="20"/>
      <c r="T73" s="20"/>
      <c r="U73" s="20"/>
      <c r="V73" s="20"/>
      <c r="W73" s="20"/>
      <c r="X73" s="20"/>
    </row>
    <row r="74">
      <c r="A74" s="20"/>
      <c r="B74" s="20"/>
      <c r="C74" s="20"/>
      <c r="D74" s="20"/>
      <c r="E74" s="20"/>
      <c r="F74" s="20"/>
      <c r="G74" s="20"/>
      <c r="H74" s="20"/>
      <c r="I74" s="20"/>
      <c r="J74" s="20"/>
      <c r="K74" s="20"/>
      <c r="L74" s="20"/>
      <c r="M74" s="20"/>
      <c r="N74" s="20"/>
      <c r="O74" s="20"/>
      <c r="P74" s="20"/>
      <c r="Q74" s="20"/>
      <c r="R74" s="20"/>
      <c r="S74" s="20"/>
      <c r="T74" s="20"/>
      <c r="U74" s="20"/>
      <c r="V74" s="20"/>
      <c r="W74" s="20"/>
      <c r="X74" s="20"/>
    </row>
    <row r="75">
      <c r="A75" s="20"/>
      <c r="B75" s="20"/>
      <c r="C75" s="20"/>
      <c r="D75" s="20"/>
      <c r="E75" s="20"/>
      <c r="F75" s="20"/>
      <c r="G75" s="20"/>
      <c r="H75" s="20"/>
      <c r="I75" s="20"/>
      <c r="J75" s="20"/>
      <c r="K75" s="20"/>
      <c r="L75" s="20"/>
      <c r="M75" s="20"/>
      <c r="N75" s="20"/>
      <c r="O75" s="20"/>
      <c r="P75" s="20"/>
      <c r="Q75" s="20"/>
      <c r="R75" s="20"/>
      <c r="S75" s="20"/>
      <c r="T75" s="20"/>
      <c r="U75" s="20"/>
      <c r="V75" s="20"/>
      <c r="W75" s="20"/>
      <c r="X75" s="20"/>
    </row>
    <row r="76">
      <c r="A76" s="20"/>
      <c r="B76" s="20"/>
      <c r="C76" s="20"/>
      <c r="D76" s="20"/>
      <c r="E76" s="20"/>
      <c r="F76" s="20"/>
      <c r="G76" s="20"/>
      <c r="H76" s="20"/>
      <c r="I76" s="20"/>
      <c r="J76" s="20"/>
      <c r="K76" s="20"/>
      <c r="L76" s="20"/>
      <c r="M76" s="20"/>
      <c r="N76" s="20"/>
      <c r="O76" s="20"/>
      <c r="P76" s="20"/>
      <c r="Q76" s="20"/>
      <c r="R76" s="20"/>
      <c r="S76" s="20"/>
      <c r="T76" s="20"/>
      <c r="U76" s="20"/>
      <c r="V76" s="20"/>
      <c r="W76" s="20"/>
      <c r="X76" s="20"/>
    </row>
    <row r="77">
      <c r="A77" s="20"/>
      <c r="B77" s="20"/>
      <c r="C77" s="20"/>
      <c r="D77" s="20"/>
      <c r="E77" s="20"/>
      <c r="F77" s="20"/>
      <c r="G77" s="20"/>
      <c r="H77" s="20"/>
      <c r="I77" s="20"/>
      <c r="J77" s="20"/>
      <c r="K77" s="20"/>
      <c r="L77" s="20"/>
      <c r="M77" s="20"/>
      <c r="N77" s="20"/>
      <c r="O77" s="20"/>
      <c r="P77" s="20"/>
      <c r="Q77" s="20"/>
      <c r="R77" s="20"/>
      <c r="S77" s="20"/>
      <c r="T77" s="20"/>
      <c r="U77" s="20"/>
      <c r="V77" s="20"/>
      <c r="W77" s="20"/>
      <c r="X77" s="20"/>
    </row>
    <row r="78">
      <c r="A78" s="20"/>
      <c r="B78" s="20"/>
      <c r="C78" s="20"/>
      <c r="D78" s="20"/>
      <c r="E78" s="20"/>
      <c r="F78" s="20"/>
      <c r="G78" s="20"/>
      <c r="H78" s="20"/>
      <c r="I78" s="20"/>
      <c r="J78" s="20"/>
      <c r="K78" s="20"/>
      <c r="L78" s="20"/>
      <c r="M78" s="20"/>
      <c r="N78" s="20"/>
      <c r="O78" s="20"/>
      <c r="P78" s="20"/>
      <c r="Q78" s="20"/>
      <c r="R78" s="20"/>
      <c r="S78" s="20"/>
      <c r="T78" s="20"/>
      <c r="U78" s="20"/>
      <c r="V78" s="20"/>
      <c r="W78" s="20"/>
      <c r="X78" s="20"/>
    </row>
    <row r="79">
      <c r="A79" s="20"/>
      <c r="B79" s="20"/>
      <c r="C79" s="20"/>
      <c r="D79" s="20"/>
      <c r="E79" s="20"/>
      <c r="F79" s="20"/>
      <c r="G79" s="20"/>
      <c r="H79" s="20"/>
      <c r="I79" s="20"/>
      <c r="J79" s="20"/>
      <c r="K79" s="20"/>
      <c r="L79" s="20"/>
      <c r="M79" s="20"/>
      <c r="N79" s="20"/>
      <c r="O79" s="20"/>
      <c r="P79" s="20"/>
      <c r="Q79" s="20"/>
      <c r="R79" s="20"/>
      <c r="S79" s="20"/>
      <c r="T79" s="20"/>
      <c r="U79" s="20"/>
      <c r="V79" s="20"/>
      <c r="W79" s="20"/>
      <c r="X79" s="20"/>
    </row>
    <row r="80">
      <c r="A80" s="20"/>
      <c r="B80" s="20"/>
      <c r="C80" s="20"/>
      <c r="D80" s="20"/>
      <c r="E80" s="20"/>
      <c r="F80" s="20"/>
      <c r="G80" s="20"/>
      <c r="H80" s="20"/>
      <c r="I80" s="20"/>
      <c r="J80" s="20"/>
      <c r="K80" s="20"/>
      <c r="L80" s="20"/>
      <c r="M80" s="20"/>
      <c r="N80" s="20"/>
      <c r="O80" s="20"/>
      <c r="P80" s="20"/>
      <c r="Q80" s="20"/>
      <c r="R80" s="20"/>
      <c r="S80" s="20"/>
      <c r="T80" s="20"/>
      <c r="U80" s="20"/>
      <c r="V80" s="20"/>
      <c r="W80" s="20"/>
      <c r="X80" s="20"/>
    </row>
    <row r="81">
      <c r="A81" s="20"/>
      <c r="B81" s="20"/>
      <c r="C81" s="20"/>
      <c r="D81" s="20"/>
      <c r="E81" s="20"/>
      <c r="F81" s="20"/>
      <c r="G81" s="20"/>
      <c r="H81" s="20"/>
      <c r="I81" s="20"/>
      <c r="J81" s="20"/>
      <c r="K81" s="20"/>
      <c r="L81" s="20"/>
      <c r="M81" s="20"/>
      <c r="N81" s="20"/>
      <c r="O81" s="20"/>
      <c r="P81" s="20"/>
      <c r="Q81" s="20"/>
      <c r="R81" s="20"/>
      <c r="S81" s="20"/>
      <c r="T81" s="20"/>
      <c r="U81" s="20"/>
      <c r="V81" s="20"/>
      <c r="W81" s="20"/>
      <c r="X81" s="20"/>
    </row>
    <row r="82">
      <c r="A82" s="20"/>
      <c r="B82" s="20"/>
      <c r="C82" s="20"/>
      <c r="D82" s="20"/>
      <c r="E82" s="20"/>
      <c r="F82" s="20"/>
      <c r="G82" s="20"/>
      <c r="H82" s="20"/>
      <c r="I82" s="20"/>
      <c r="J82" s="20"/>
      <c r="K82" s="20"/>
      <c r="L82" s="20"/>
      <c r="M82" s="20"/>
      <c r="N82" s="20"/>
      <c r="O82" s="20"/>
      <c r="P82" s="20"/>
      <c r="Q82" s="20"/>
      <c r="R82" s="20"/>
      <c r="S82" s="20"/>
      <c r="T82" s="20"/>
      <c r="U82" s="20"/>
      <c r="V82" s="20"/>
      <c r="W82" s="20"/>
      <c r="X82" s="20"/>
    </row>
    <row r="83">
      <c r="A83" s="20"/>
      <c r="B83" s="20"/>
      <c r="C83" s="20"/>
      <c r="D83" s="20"/>
      <c r="E83" s="20"/>
      <c r="F83" s="20"/>
      <c r="G83" s="20"/>
      <c r="H83" s="20"/>
      <c r="I83" s="20"/>
      <c r="J83" s="20"/>
      <c r="K83" s="20"/>
      <c r="L83" s="20"/>
      <c r="M83" s="20"/>
      <c r="N83" s="20"/>
      <c r="O83" s="20"/>
      <c r="P83" s="20"/>
      <c r="Q83" s="20"/>
      <c r="R83" s="20"/>
      <c r="S83" s="20"/>
      <c r="T83" s="20"/>
      <c r="U83" s="20"/>
      <c r="V83" s="20"/>
      <c r="W83" s="20"/>
      <c r="X83" s="20"/>
    </row>
    <row r="84">
      <c r="A84" s="20"/>
      <c r="B84" s="20"/>
      <c r="C84" s="20"/>
      <c r="D84" s="20"/>
      <c r="E84" s="20"/>
      <c r="F84" s="20"/>
      <c r="G84" s="20"/>
      <c r="H84" s="20"/>
      <c r="I84" s="20"/>
      <c r="J84" s="20"/>
      <c r="K84" s="20"/>
      <c r="L84" s="20"/>
      <c r="M84" s="20"/>
      <c r="N84" s="20"/>
      <c r="O84" s="20"/>
      <c r="P84" s="20"/>
      <c r="Q84" s="20"/>
      <c r="R84" s="20"/>
      <c r="S84" s="20"/>
      <c r="T84" s="20"/>
      <c r="U84" s="20"/>
      <c r="V84" s="20"/>
      <c r="W84" s="20"/>
      <c r="X84" s="20"/>
    </row>
    <row r="85">
      <c r="A85" s="20"/>
      <c r="B85" s="20"/>
      <c r="C85" s="20"/>
      <c r="D85" s="20"/>
      <c r="E85" s="20"/>
      <c r="F85" s="20"/>
      <c r="G85" s="20"/>
      <c r="H85" s="20"/>
      <c r="I85" s="20"/>
      <c r="J85" s="20"/>
      <c r="K85" s="20"/>
      <c r="L85" s="20"/>
      <c r="M85" s="20"/>
      <c r="N85" s="20"/>
      <c r="O85" s="20"/>
      <c r="P85" s="20"/>
      <c r="Q85" s="20"/>
      <c r="R85" s="20"/>
      <c r="S85" s="20"/>
      <c r="T85" s="20"/>
      <c r="U85" s="20"/>
      <c r="V85" s="20"/>
      <c r="W85" s="20"/>
      <c r="X85" s="20"/>
    </row>
    <row r="86">
      <c r="A86" s="20"/>
      <c r="B86" s="20"/>
      <c r="C86" s="20"/>
      <c r="D86" s="20"/>
      <c r="E86" s="20"/>
      <c r="F86" s="20"/>
      <c r="G86" s="20"/>
      <c r="H86" s="20"/>
      <c r="I86" s="20"/>
      <c r="J86" s="20"/>
      <c r="K86" s="20"/>
      <c r="L86" s="20"/>
      <c r="M86" s="20"/>
      <c r="N86" s="20"/>
      <c r="O86" s="20"/>
      <c r="P86" s="20"/>
      <c r="Q86" s="20"/>
      <c r="R86" s="20"/>
      <c r="S86" s="20"/>
      <c r="T86" s="20"/>
      <c r="U86" s="20"/>
      <c r="V86" s="20"/>
      <c r="W86" s="20"/>
      <c r="X86" s="20"/>
    </row>
    <row r="87">
      <c r="A87" s="20"/>
      <c r="B87" s="20"/>
      <c r="C87" s="20"/>
      <c r="D87" s="20"/>
      <c r="E87" s="20"/>
      <c r="F87" s="20"/>
      <c r="G87" s="20"/>
      <c r="H87" s="20"/>
      <c r="I87" s="20"/>
      <c r="J87" s="20"/>
      <c r="K87" s="20"/>
      <c r="L87" s="20"/>
      <c r="M87" s="20"/>
      <c r="N87" s="20"/>
      <c r="O87" s="20"/>
      <c r="P87" s="20"/>
      <c r="Q87" s="20"/>
      <c r="R87" s="20"/>
      <c r="S87" s="20"/>
      <c r="T87" s="20"/>
      <c r="U87" s="20"/>
      <c r="V87" s="20"/>
      <c r="W87" s="20"/>
      <c r="X87" s="20"/>
    </row>
    <row r="88">
      <c r="A88" s="20"/>
      <c r="B88" s="20"/>
      <c r="C88" s="20"/>
      <c r="D88" s="20"/>
      <c r="E88" s="20"/>
      <c r="F88" s="20"/>
      <c r="G88" s="20"/>
      <c r="H88" s="20"/>
      <c r="I88" s="20"/>
      <c r="J88" s="20"/>
      <c r="K88" s="20"/>
      <c r="L88" s="20"/>
      <c r="M88" s="20"/>
      <c r="N88" s="20"/>
      <c r="O88" s="20"/>
      <c r="P88" s="20"/>
      <c r="Q88" s="20"/>
      <c r="R88" s="20"/>
      <c r="S88" s="20"/>
      <c r="T88" s="20"/>
      <c r="U88" s="20"/>
      <c r="V88" s="20"/>
      <c r="W88" s="20"/>
      <c r="X88" s="20"/>
    </row>
    <row r="89">
      <c r="A89" s="20"/>
      <c r="B89" s="20"/>
      <c r="C89" s="20"/>
      <c r="D89" s="20"/>
      <c r="E89" s="20"/>
      <c r="F89" s="20"/>
      <c r="G89" s="20"/>
      <c r="H89" s="20"/>
      <c r="I89" s="20"/>
      <c r="J89" s="20"/>
      <c r="K89" s="20"/>
      <c r="L89" s="20"/>
      <c r="M89" s="20"/>
      <c r="N89" s="20"/>
      <c r="O89" s="20"/>
      <c r="P89" s="20"/>
      <c r="Q89" s="20"/>
      <c r="R89" s="20"/>
      <c r="S89" s="20"/>
      <c r="T89" s="20"/>
      <c r="U89" s="20"/>
      <c r="V89" s="20"/>
      <c r="W89" s="20"/>
      <c r="X89" s="20"/>
    </row>
    <row r="90">
      <c r="A90" s="20"/>
      <c r="B90" s="20"/>
      <c r="C90" s="20"/>
      <c r="D90" s="20"/>
      <c r="E90" s="20"/>
      <c r="F90" s="20"/>
      <c r="G90" s="20"/>
      <c r="H90" s="20"/>
      <c r="I90" s="20"/>
      <c r="J90" s="20"/>
      <c r="K90" s="20"/>
      <c r="L90" s="20"/>
      <c r="M90" s="20"/>
      <c r="N90" s="20"/>
      <c r="O90" s="20"/>
      <c r="P90" s="20"/>
      <c r="Q90" s="20"/>
      <c r="R90" s="20"/>
      <c r="S90" s="20"/>
      <c r="T90" s="20"/>
      <c r="U90" s="20"/>
      <c r="V90" s="20"/>
      <c r="W90" s="20"/>
      <c r="X90" s="20"/>
    </row>
    <row r="91">
      <c r="A91" s="20"/>
      <c r="B91" s="20"/>
      <c r="C91" s="20"/>
      <c r="D91" s="20"/>
      <c r="E91" s="20"/>
      <c r="F91" s="20"/>
      <c r="G91" s="20"/>
      <c r="H91" s="20"/>
      <c r="I91" s="20"/>
      <c r="J91" s="20"/>
      <c r="K91" s="20"/>
      <c r="L91" s="20"/>
      <c r="M91" s="20"/>
      <c r="N91" s="20"/>
      <c r="O91" s="20"/>
      <c r="P91" s="20"/>
      <c r="Q91" s="20"/>
      <c r="R91" s="20"/>
      <c r="S91" s="20"/>
      <c r="T91" s="20"/>
      <c r="U91" s="20"/>
      <c r="V91" s="20"/>
      <c r="W91" s="20"/>
      <c r="X91" s="20"/>
    </row>
    <row r="92">
      <c r="A92" s="20"/>
      <c r="B92" s="20"/>
      <c r="C92" s="20"/>
      <c r="D92" s="20"/>
      <c r="E92" s="20"/>
      <c r="F92" s="20"/>
      <c r="G92" s="20"/>
      <c r="H92" s="20"/>
      <c r="I92" s="20"/>
      <c r="J92" s="20"/>
      <c r="K92" s="20"/>
      <c r="L92" s="20"/>
      <c r="M92" s="20"/>
      <c r="N92" s="20"/>
      <c r="O92" s="20"/>
      <c r="P92" s="20"/>
      <c r="Q92" s="20"/>
      <c r="R92" s="20"/>
      <c r="S92" s="20"/>
      <c r="T92" s="20"/>
      <c r="U92" s="20"/>
      <c r="V92" s="20"/>
      <c r="W92" s="20"/>
      <c r="X92" s="20"/>
    </row>
    <row r="93">
      <c r="A93" s="20"/>
      <c r="B93" s="20"/>
      <c r="C93" s="20"/>
      <c r="D93" s="20"/>
      <c r="E93" s="20"/>
      <c r="F93" s="20"/>
      <c r="G93" s="20"/>
      <c r="H93" s="20"/>
      <c r="I93" s="20"/>
      <c r="J93" s="20"/>
      <c r="K93" s="20"/>
      <c r="L93" s="20"/>
      <c r="M93" s="20"/>
      <c r="N93" s="20"/>
      <c r="O93" s="20"/>
      <c r="P93" s="20"/>
      <c r="Q93" s="20"/>
      <c r="R93" s="20"/>
      <c r="S93" s="20"/>
      <c r="T93" s="20"/>
      <c r="U93" s="20"/>
      <c r="V93" s="20"/>
      <c r="W93" s="20"/>
      <c r="X93" s="20"/>
    </row>
    <row r="94">
      <c r="A94" s="20"/>
      <c r="B94" s="20"/>
      <c r="C94" s="20"/>
      <c r="D94" s="20"/>
      <c r="E94" s="20"/>
      <c r="F94" s="20"/>
      <c r="G94" s="20"/>
      <c r="H94" s="20"/>
      <c r="I94" s="20"/>
      <c r="J94" s="20"/>
      <c r="K94" s="20"/>
      <c r="L94" s="20"/>
      <c r="M94" s="20"/>
      <c r="N94" s="20"/>
      <c r="O94" s="20"/>
      <c r="P94" s="20"/>
      <c r="Q94" s="20"/>
      <c r="R94" s="20"/>
      <c r="S94" s="20"/>
      <c r="T94" s="20"/>
      <c r="U94" s="20"/>
      <c r="V94" s="20"/>
      <c r="W94" s="20"/>
      <c r="X94" s="20"/>
    </row>
    <row r="95">
      <c r="A95" s="20"/>
      <c r="B95" s="20"/>
      <c r="C95" s="20"/>
      <c r="D95" s="20"/>
      <c r="E95" s="20"/>
      <c r="F95" s="20"/>
      <c r="G95" s="20"/>
      <c r="H95" s="20"/>
      <c r="I95" s="20"/>
      <c r="J95" s="20"/>
      <c r="K95" s="20"/>
      <c r="L95" s="20"/>
      <c r="M95" s="20"/>
      <c r="N95" s="20"/>
      <c r="O95" s="20"/>
      <c r="P95" s="20"/>
      <c r="Q95" s="20"/>
      <c r="R95" s="20"/>
      <c r="S95" s="20"/>
      <c r="T95" s="20"/>
      <c r="U95" s="20"/>
      <c r="V95" s="20"/>
      <c r="W95" s="20"/>
      <c r="X95" s="20"/>
    </row>
    <row r="96">
      <c r="A96" s="20"/>
      <c r="B96" s="20"/>
      <c r="C96" s="20"/>
      <c r="D96" s="20"/>
      <c r="E96" s="20"/>
      <c r="F96" s="20"/>
      <c r="G96" s="20"/>
      <c r="H96" s="20"/>
      <c r="I96" s="20"/>
      <c r="J96" s="20"/>
      <c r="K96" s="20"/>
      <c r="L96" s="20"/>
      <c r="M96" s="20"/>
      <c r="N96" s="20"/>
      <c r="O96" s="20"/>
      <c r="P96" s="20"/>
      <c r="Q96" s="20"/>
      <c r="R96" s="20"/>
      <c r="S96" s="20"/>
      <c r="T96" s="20"/>
      <c r="U96" s="20"/>
      <c r="V96" s="20"/>
      <c r="W96" s="20"/>
      <c r="X96" s="20"/>
    </row>
    <row r="97">
      <c r="A97" s="20"/>
      <c r="B97" s="20"/>
      <c r="C97" s="20"/>
      <c r="D97" s="20"/>
      <c r="E97" s="20"/>
      <c r="F97" s="20"/>
      <c r="G97" s="20"/>
      <c r="H97" s="20"/>
      <c r="I97" s="20"/>
      <c r="J97" s="20"/>
      <c r="K97" s="20"/>
      <c r="L97" s="20"/>
      <c r="M97" s="20"/>
      <c r="N97" s="20"/>
      <c r="O97" s="20"/>
      <c r="P97" s="20"/>
      <c r="Q97" s="20"/>
      <c r="R97" s="20"/>
      <c r="S97" s="20"/>
      <c r="T97" s="20"/>
      <c r="U97" s="20"/>
      <c r="V97" s="20"/>
      <c r="W97" s="20"/>
      <c r="X97" s="20"/>
    </row>
    <row r="98">
      <c r="A98" s="20"/>
      <c r="B98" s="20"/>
      <c r="C98" s="20"/>
      <c r="D98" s="20"/>
      <c r="E98" s="20"/>
      <c r="F98" s="20"/>
      <c r="G98" s="20"/>
      <c r="H98" s="20"/>
      <c r="I98" s="20"/>
      <c r="J98" s="20"/>
      <c r="K98" s="20"/>
      <c r="L98" s="20"/>
      <c r="M98" s="20"/>
      <c r="N98" s="20"/>
      <c r="O98" s="20"/>
      <c r="P98" s="20"/>
      <c r="Q98" s="20"/>
      <c r="R98" s="20"/>
      <c r="S98" s="20"/>
      <c r="T98" s="20"/>
      <c r="U98" s="20"/>
      <c r="V98" s="20"/>
      <c r="W98" s="20"/>
      <c r="X98" s="20"/>
    </row>
    <row r="99">
      <c r="A99" s="20"/>
      <c r="B99" s="20"/>
      <c r="C99" s="20"/>
      <c r="D99" s="20"/>
      <c r="E99" s="20"/>
      <c r="F99" s="20"/>
      <c r="G99" s="20"/>
      <c r="H99" s="20"/>
      <c r="I99" s="20"/>
      <c r="J99" s="20"/>
      <c r="K99" s="20"/>
      <c r="L99" s="20"/>
      <c r="M99" s="20"/>
      <c r="N99" s="20"/>
      <c r="O99" s="20"/>
      <c r="P99" s="20"/>
      <c r="Q99" s="20"/>
      <c r="R99" s="20"/>
      <c r="S99" s="20"/>
      <c r="T99" s="20"/>
      <c r="U99" s="20"/>
      <c r="V99" s="20"/>
      <c r="W99" s="20"/>
      <c r="X99" s="20"/>
    </row>
    <row r="100">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row>
    <row r="10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row>
    <row r="1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row>
    <row r="103">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row>
    <row r="104">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row>
    <row r="10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row>
    <row r="106">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row>
    <row r="107">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row>
    <row r="108">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row>
    <row r="109">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row>
    <row r="110">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row>
    <row r="11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row>
    <row r="11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row>
    <row r="113">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row>
    <row r="114">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row>
    <row r="11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row>
    <row r="116">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row>
    <row r="117">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row>
    <row r="118">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row>
    <row r="119">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row>
    <row r="120">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row>
    <row r="12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row>
    <row r="12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row>
    <row r="123">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row>
    <row r="124">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row>
    <row r="1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row>
    <row r="126">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row>
    <row r="127">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row>
    <row r="128">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row>
    <row r="129">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row>
    <row r="130">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row>
    <row r="13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row>
    <row r="13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row>
    <row r="133">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row>
    <row r="134">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row>
    <row r="13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row>
    <row r="136">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row>
    <row r="137">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row>
    <row r="138">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row>
    <row r="139">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row>
    <row r="140">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row>
    <row r="14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row>
    <row r="14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row>
    <row r="143">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row>
    <row r="144">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row>
    <row r="14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row>
    <row r="146">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row>
    <row r="147">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row>
    <row r="148">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row>
    <row r="149">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row>
    <row r="150">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row>
    <row r="15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row>
    <row r="15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row>
    <row r="153">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row>
    <row r="154">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row>
    <row r="15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row>
    <row r="156">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row>
    <row r="157">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row>
    <row r="158">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row>
    <row r="159">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row>
    <row r="160">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row>
    <row r="16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row>
    <row r="16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row>
    <row r="163">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row>
    <row r="164">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row>
    <row r="16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row>
    <row r="166">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row>
    <row r="167">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row>
    <row r="168">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row>
    <row r="169">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row>
    <row r="170">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row>
    <row r="17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row>
    <row r="17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row>
    <row r="173">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row>
    <row r="174">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row>
    <row r="17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row>
    <row r="176">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row>
    <row r="177">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row>
    <row r="178">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row>
    <row r="179">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row>
    <row r="180">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row>
    <row r="18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row>
    <row r="18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row>
    <row r="183">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row>
    <row r="184">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row>
    <row r="18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row>
    <row r="186">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row>
    <row r="187">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row>
    <row r="188">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row>
    <row r="189">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row>
    <row r="190">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row>
    <row r="19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row>
    <row r="19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row>
    <row r="193">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row>
    <row r="194">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row>
    <row r="19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row>
    <row r="196">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row>
    <row r="197">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row>
    <row r="198">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row>
    <row r="199">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row>
    <row r="200">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row>
    <row r="20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row>
    <row r="202">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row>
    <row r="203">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row>
    <row r="204">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row>
    <row r="20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row>
    <row r="206">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row>
    <row r="207">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row>
    <row r="208">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row>
    <row r="209">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row>
    <row r="210">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row>
    <row r="211">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row>
    <row r="212">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row>
    <row r="213">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row>
    <row r="214">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row>
    <row r="21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row>
    <row r="216">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row>
    <row r="217">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row>
    <row r="218">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row>
    <row r="219">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row>
    <row r="220">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row>
    <row r="221">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row>
    <row r="222">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row>
    <row r="223">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row>
    <row r="224">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row>
    <row r="2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row>
    <row r="226">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row>
    <row r="227">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row>
    <row r="228">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row>
    <row r="229">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row>
    <row r="230">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row>
    <row r="231">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row>
    <row r="232">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row>
    <row r="233">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row>
    <row r="234">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row>
    <row r="23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row>
    <row r="236">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row>
    <row r="237">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row>
    <row r="238">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row>
    <row r="239">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row>
    <row r="240">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row>
    <row r="241">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row>
    <row r="242">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row>
    <row r="243">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row>
    <row r="244">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row>
    <row r="24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row>
    <row r="246">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row>
    <row r="247">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row>
    <row r="248">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row>
    <row r="249">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row>
    <row r="250">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row>
    <row r="251">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row>
    <row r="252">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row>
    <row r="253">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row>
    <row r="254">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row>
    <row r="25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row>
    <row r="256">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row>
    <row r="257">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row>
    <row r="258">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row>
    <row r="259">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row>
    <row r="260">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row>
    <row r="261">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row>
    <row r="262">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row>
    <row r="263">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row>
    <row r="264">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row>
    <row r="26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row>
    <row r="266">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row>
    <row r="267">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row>
    <row r="268">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row>
    <row r="269">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row>
    <row r="270">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row>
    <row r="271">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row>
    <row r="272">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row>
    <row r="273">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row>
    <row r="274">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row>
    <row r="27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row>
    <row r="276">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row>
    <row r="277">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row>
    <row r="278">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row>
    <row r="279">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row>
    <row r="280">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row>
    <row r="281">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row>
    <row r="282">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row>
    <row r="283">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row>
    <row r="284">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row>
    <row r="28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row>
    <row r="286">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row>
    <row r="287">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row>
    <row r="288">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row>
    <row r="289">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row>
    <row r="290">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row>
    <row r="291">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row>
    <row r="292">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row>
    <row r="293">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row>
    <row r="294">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row>
    <row r="29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row>
    <row r="296">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row>
    <row r="297">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row>
    <row r="298">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row>
    <row r="299">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row>
    <row r="300">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row>
    <row r="301">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row>
    <row r="302">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row>
    <row r="303">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row>
    <row r="304">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row>
    <row r="30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row>
    <row r="306">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row>
    <row r="307">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row>
    <row r="308">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row>
    <row r="309">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row>
    <row r="310">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row>
    <row r="311">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row>
    <row r="312">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row>
    <row r="313">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row>
    <row r="314">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row>
    <row r="31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row>
    <row r="316">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row>
    <row r="317">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row>
    <row r="318">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row>
    <row r="319">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row>
    <row r="320">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row>
    <row r="321">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row>
    <row r="322">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row>
    <row r="323">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row>
    <row r="324">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row>
    <row r="3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row>
    <row r="326">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row>
    <row r="327">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row>
    <row r="328">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row>
    <row r="329">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row>
    <row r="330">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row>
    <row r="331">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row>
    <row r="332">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row>
    <row r="333">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row>
    <row r="334">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row>
    <row r="33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row>
    <row r="336">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row>
    <row r="337">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row>
    <row r="338">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row>
    <row r="339">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row>
    <row r="340">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row>
    <row r="341">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row>
    <row r="342">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row>
    <row r="343">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row>
    <row r="344">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row>
    <row r="34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row>
    <row r="346">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row>
    <row r="347">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row>
    <row r="348">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row>
    <row r="349">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row>
    <row r="350">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row>
    <row r="351">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row>
    <row r="352">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row>
    <row r="353">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row>
    <row r="354">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row>
    <row r="35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row>
    <row r="356">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row>
    <row r="357">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row>
    <row r="358">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row>
    <row r="359">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row>
    <row r="360">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row>
    <row r="361">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row>
    <row r="362">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row>
    <row r="363">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row>
    <row r="364">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row>
    <row r="36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row>
    <row r="366">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row>
    <row r="367">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row>
    <row r="368">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row>
    <row r="369">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row>
    <row r="370">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row>
    <row r="371">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row>
    <row r="372">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row>
    <row r="373">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row>
    <row r="374">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row>
    <row r="37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row>
    <row r="376">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row>
    <row r="377">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row>
    <row r="378">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row>
    <row r="379">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row>
    <row r="380">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row>
    <row r="381">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row>
    <row r="382">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row>
    <row r="383">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row>
    <row r="384">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row>
    <row r="38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row>
    <row r="386">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row>
    <row r="387">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row>
    <row r="388">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row>
    <row r="389">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row>
    <row r="390">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row>
    <row r="391">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row>
    <row r="392">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row>
    <row r="393">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row>
    <row r="394">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row>
    <row r="39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row>
    <row r="396">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row>
    <row r="397">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row>
    <row r="398">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row>
    <row r="399">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row>
    <row r="400">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row>
    <row r="401">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row>
    <row r="402">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row>
    <row r="403">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row>
    <row r="404">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row>
    <row r="40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row>
    <row r="406">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row>
    <row r="407">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row>
    <row r="408">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row>
    <row r="409">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row>
    <row r="410">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row>
    <row r="411">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row>
    <row r="412">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row>
    <row r="413">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row>
    <row r="414">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row>
    <row r="41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row>
    <row r="416">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row>
    <row r="417">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row>
    <row r="418">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row>
    <row r="419">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row>
    <row r="420">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row>
    <row r="421">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row>
    <row r="422">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row>
    <row r="423">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row>
    <row r="424">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row>
    <row r="42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row>
    <row r="426">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row>
    <row r="427">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row>
    <row r="428">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row>
    <row r="429">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row>
    <row r="430">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row>
    <row r="431">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row>
    <row r="432">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row>
    <row r="433">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row>
    <row r="434">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row>
    <row r="43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row>
    <row r="436">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row>
    <row r="437">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row>
    <row r="438">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row>
    <row r="439">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row>
    <row r="440">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row>
    <row r="441">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row>
    <row r="442">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row>
    <row r="443">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row>
    <row r="444">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row>
    <row r="44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row>
    <row r="446">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row>
    <row r="447">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row>
    <row r="448">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row>
    <row r="449">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row>
    <row r="450">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row>
    <row r="451">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row>
    <row r="452">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row>
    <row r="453">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row>
    <row r="454">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row>
    <row r="45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row>
    <row r="456">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row>
    <row r="457">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row>
    <row r="458">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row>
    <row r="459">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row>
    <row r="460">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row>
    <row r="461">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row>
    <row r="462">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row>
    <row r="463">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row>
    <row r="464">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row>
    <row r="46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row>
    <row r="466">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row>
    <row r="467">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row>
    <row r="468">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row>
    <row r="469">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row>
    <row r="470">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row>
    <row r="471">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row>
    <row r="472">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row>
    <row r="473">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row>
    <row r="474">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row>
    <row r="47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row>
    <row r="476">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row>
    <row r="477">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row>
    <row r="478">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row>
    <row r="479">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row>
    <row r="480">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row>
    <row r="481">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row>
    <row r="482">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row>
    <row r="483">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row>
    <row r="484">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row>
    <row r="48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row>
    <row r="486">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row>
    <row r="487">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row>
    <row r="488">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row>
    <row r="489">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row>
    <row r="490">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row>
    <row r="491">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row>
    <row r="492">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row>
    <row r="493">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row>
    <row r="494">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row>
    <row r="49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row>
    <row r="496">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row>
    <row r="497">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row>
    <row r="498">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row>
    <row r="499">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row>
    <row r="500">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row>
    <row r="501">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row>
    <row r="502">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row>
    <row r="503">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row>
    <row r="504">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row>
    <row r="50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row>
    <row r="506">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row>
    <row r="507">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row>
    <row r="508">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row>
    <row r="509">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row>
    <row r="510">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row>
    <row r="511">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row>
    <row r="512">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row>
    <row r="513">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row>
    <row r="514">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row>
    <row r="51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row>
    <row r="516">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row>
    <row r="517">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row>
    <row r="518">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row>
    <row r="519">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row>
    <row r="520">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row>
    <row r="521">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row>
    <row r="522">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row>
    <row r="523">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row>
    <row r="524">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row>
    <row r="52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row>
    <row r="526">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row>
    <row r="527">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row>
    <row r="528">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row>
    <row r="529">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row>
    <row r="530">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row>
    <row r="531">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row>
    <row r="532">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row>
    <row r="533">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row>
    <row r="534">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row>
    <row r="53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row>
    <row r="536">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row>
    <row r="537">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row>
    <row r="538">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row>
    <row r="539">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row>
    <row r="540">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row>
    <row r="541">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row>
    <row r="542">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row>
    <row r="543">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row>
    <row r="544">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row>
    <row r="54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row>
    <row r="546">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row>
    <row r="547">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row>
    <row r="548">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row>
    <row r="549">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row>
    <row r="550">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row>
    <row r="551">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row>
    <row r="552">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row>
    <row r="553">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row>
    <row r="554">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row>
    <row r="55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row>
    <row r="556">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row>
    <row r="557">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row>
    <row r="558">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row>
    <row r="559">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row>
    <row r="560">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row>
    <row r="561">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row>
    <row r="562">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row>
    <row r="563">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row>
    <row r="564">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row>
    <row r="56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row>
    <row r="566">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row>
    <row r="567">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row>
    <row r="568">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row>
    <row r="569">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row>
    <row r="570">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row>
    <row r="571">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row>
    <row r="572">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row>
    <row r="573">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row>
    <row r="574">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row>
    <row r="57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row>
    <row r="576">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row>
    <row r="577">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row>
    <row r="578">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row>
    <row r="579">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row>
    <row r="580">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row>
    <row r="581">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row>
    <row r="582">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row>
    <row r="583">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row>
    <row r="584">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row>
    <row r="58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row>
    <row r="586">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row>
    <row r="587">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row>
    <row r="588">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row>
    <row r="589">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row>
    <row r="590">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row>
    <row r="591">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row>
    <row r="592">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row>
    <row r="593">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row>
    <row r="594">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row>
    <row r="59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row>
    <row r="596">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row>
    <row r="597">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row>
    <row r="598">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row>
    <row r="599">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row>
    <row r="600">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row>
    <row r="601">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row>
    <row r="602">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row>
    <row r="603">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row>
    <row r="604">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row>
    <row r="60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row>
    <row r="606">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row>
    <row r="607">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row>
    <row r="608">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row>
    <row r="609">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row>
    <row r="610">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row>
    <row r="611">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row>
    <row r="612">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row>
    <row r="613">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row>
    <row r="614">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row>
    <row r="61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row>
    <row r="616">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row>
    <row r="617">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row>
    <row r="618">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row>
    <row r="619">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row>
    <row r="620">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row>
    <row r="621">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row>
    <row r="622">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row>
    <row r="623">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row>
    <row r="624">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row>
    <row r="62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row>
    <row r="626">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row>
    <row r="627">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row>
    <row r="628">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row>
    <row r="629">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row>
    <row r="630">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row>
    <row r="631">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row>
    <row r="632">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row>
    <row r="633">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row>
    <row r="634">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row>
    <row r="63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row>
    <row r="636">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row>
    <row r="637">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row>
    <row r="638">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row>
    <row r="639">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row>
    <row r="640">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row>
    <row r="641">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row>
    <row r="642">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row>
    <row r="643">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row>
    <row r="644">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row>
    <row r="64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row>
    <row r="646">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row>
    <row r="647">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row>
    <row r="648">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row>
    <row r="649">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row>
    <row r="650">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row>
    <row r="651">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row>
    <row r="652">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row>
    <row r="653">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row>
    <row r="654">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row>
    <row r="65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row>
    <row r="656">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row>
    <row r="657">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row>
    <row r="658">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row>
    <row r="659">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row>
    <row r="660">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row>
    <row r="661">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row>
    <row r="662">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row>
    <row r="663">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row>
    <row r="664">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row>
    <row r="66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row>
    <row r="666">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row>
    <row r="667">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row>
    <row r="668">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row>
    <row r="669">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row>
    <row r="670">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row>
    <row r="671">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row>
    <row r="672">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row>
    <row r="673">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row>
    <row r="674">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row>
    <row r="67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row>
    <row r="676">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row>
    <row r="677">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row>
    <row r="678">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row>
    <row r="679">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row>
    <row r="680">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row>
    <row r="681">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row>
    <row r="682">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row>
    <row r="683">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row>
    <row r="684">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row>
    <row r="68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row>
    <row r="686">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row>
    <row r="687">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row>
    <row r="688">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row>
    <row r="689">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row>
    <row r="690">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row>
    <row r="691">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row>
    <row r="692">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row>
    <row r="693">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row>
    <row r="694">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row>
    <row r="69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row>
    <row r="696">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row>
    <row r="697">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row>
    <row r="698">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row>
    <row r="699">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row>
    <row r="700">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row>
    <row r="701">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row>
    <row r="702">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row>
    <row r="703">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row>
    <row r="704">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row>
    <row r="70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row>
    <row r="706">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row>
    <row r="707">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row>
    <row r="708">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row>
    <row r="709">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row>
    <row r="710">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row>
    <row r="711">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row>
    <row r="712">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row>
    <row r="713">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row>
    <row r="714">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row>
    <row r="71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row>
    <row r="716">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row>
    <row r="717">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row>
    <row r="718">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row>
    <row r="719">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row>
    <row r="720">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row>
    <row r="721">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row>
    <row r="722">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row>
    <row r="723">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row>
    <row r="724">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row>
    <row r="72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row>
    <row r="726">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row>
    <row r="727">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row>
    <row r="728">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row>
    <row r="729">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row>
    <row r="730">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row>
    <row r="731">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row>
    <row r="732">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row>
    <row r="733">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row>
    <row r="734">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row>
    <row r="73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row>
    <row r="736">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row>
    <row r="737">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row>
    <row r="738">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row>
    <row r="739">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row>
    <row r="740">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row>
    <row r="741">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row>
    <row r="742">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row>
    <row r="743">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row>
    <row r="744">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row>
    <row r="74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row>
    <row r="746">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row>
    <row r="747">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row>
    <row r="748">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row>
    <row r="749">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row>
    <row r="750">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row>
    <row r="751">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row>
    <row r="752">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row>
    <row r="753">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row>
    <row r="754">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row>
    <row r="75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row>
    <row r="756">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row>
    <row r="757">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row>
    <row r="758">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row>
    <row r="759">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row>
    <row r="760">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row>
    <row r="761">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row>
    <row r="762">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row>
    <row r="763">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row>
    <row r="764">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row>
    <row r="76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row>
    <row r="766">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row>
    <row r="767">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row>
    <row r="768">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row>
    <row r="769">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row>
    <row r="770">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row>
    <row r="771">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row>
    <row r="772">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row>
    <row r="773">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row>
    <row r="774">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row>
    <row r="77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row>
    <row r="776">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row>
    <row r="777">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row>
    <row r="778">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row>
    <row r="779">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row>
    <row r="780">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row>
    <row r="781">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row>
    <row r="782">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row>
    <row r="783">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row>
    <row r="784">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row>
    <row r="78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row>
    <row r="786">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row>
    <row r="787">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row>
    <row r="788">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row>
    <row r="789">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row>
    <row r="790">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row>
    <row r="791">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row>
    <row r="792">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row>
    <row r="793">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row>
    <row r="794">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row>
    <row r="79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row>
    <row r="796">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row>
    <row r="797">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row>
    <row r="798">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row>
    <row r="799">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row>
    <row r="800">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row>
    <row r="801">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row>
    <row r="802">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row>
    <row r="803">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row>
    <row r="804">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row>
    <row r="80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row>
    <row r="806">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row>
    <row r="807">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row>
    <row r="808">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row>
    <row r="809">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row>
    <row r="810">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row>
    <row r="811">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row>
    <row r="812">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row>
    <row r="813">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row>
    <row r="814">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row>
    <row r="81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row>
    <row r="816">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row>
    <row r="817">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row>
    <row r="818">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row>
    <row r="819">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row>
    <row r="820">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row>
    <row r="821">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row>
    <row r="822">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row>
    <row r="823">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row>
    <row r="824">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row>
    <row r="82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row>
    <row r="826">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row>
    <row r="827">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row>
    <row r="828">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row>
    <row r="829">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row>
    <row r="830">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row>
    <row r="831">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row>
    <row r="832">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row>
    <row r="833">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row>
    <row r="834">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row>
    <row r="83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row>
    <row r="836">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row>
    <row r="837">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row>
    <row r="838">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row>
    <row r="839">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row>
    <row r="840">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row>
    <row r="841">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row>
    <row r="842">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row>
    <row r="843">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row>
    <row r="844">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row>
    <row r="84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row>
    <row r="846">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row>
    <row r="847">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row>
    <row r="848">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row>
    <row r="849">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row>
    <row r="850">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row>
    <row r="85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row>
    <row r="852">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row>
    <row r="853">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row>
    <row r="854">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row>
    <row r="85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row>
    <row r="856">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row>
    <row r="857">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row>
    <row r="858">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row>
    <row r="859">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row>
    <row r="860">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row>
    <row r="86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row>
    <row r="862">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row>
    <row r="863">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row>
    <row r="864">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row>
    <row r="86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row>
    <row r="866">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row>
    <row r="867">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row>
    <row r="868">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row>
    <row r="869">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row>
    <row r="870">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row>
    <row r="87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row>
    <row r="872">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row>
    <row r="873">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row>
    <row r="874">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row>
    <row r="87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row>
    <row r="876">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row>
    <row r="877">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row>
    <row r="878">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row>
    <row r="879">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row>
    <row r="880">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row>
    <row r="881">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row>
    <row r="882">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row>
    <row r="883">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row>
    <row r="884">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row>
    <row r="88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row>
    <row r="886">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row>
    <row r="887">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row>
    <row r="888">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row>
    <row r="889">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row>
    <row r="890">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row>
    <row r="891">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row>
    <row r="892">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row>
    <row r="893">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row>
    <row r="894">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row>
    <row r="89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row>
    <row r="896">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row>
    <row r="897">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row>
    <row r="898">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row>
    <row r="899">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row>
    <row r="900">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row>
    <row r="901">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row>
    <row r="902">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row>
    <row r="903">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row>
    <row r="904">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row>
    <row r="90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row>
    <row r="906">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row>
    <row r="907">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row>
    <row r="908">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row>
    <row r="909">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row>
    <row r="910">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row>
    <row r="911">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row>
    <row r="912">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row>
    <row r="913">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row>
    <row r="914">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row>
    <row r="91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row>
    <row r="916">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row>
    <row r="917">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row>
    <row r="918">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row>
    <row r="919">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row>
    <row r="920">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row>
    <row r="921">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row>
    <row r="922">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row>
    <row r="923">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row>
    <row r="924">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row>
    <row r="92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row>
    <row r="926">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row>
    <row r="927">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row>
    <row r="928">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row>
    <row r="929">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row>
    <row r="930">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row>
    <row r="931">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row>
    <row r="932">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row>
    <row r="933">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row>
    <row r="934">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row>
    <row r="93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row>
    <row r="936">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row>
    <row r="937">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row>
    <row r="938">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row>
    <row r="939">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row>
    <row r="940">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row>
    <row r="941">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row>
    <row r="942">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row>
    <row r="943">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row>
    <row r="944">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row>
    <row r="94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row>
    <row r="946">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row>
    <row r="947">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row>
    <row r="948">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row>
    <row r="949">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row>
    <row r="950">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row>
    <row r="951">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row>
    <row r="952">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row>
    <row r="953">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row>
    <row r="954">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row>
    <row r="95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row>
    <row r="956">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row>
    <row r="957">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row>
    <row r="958">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row>
    <row r="959">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row>
    <row r="960">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row>
    <row r="961">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row>
    <row r="962">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row>
    <row r="963">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row>
    <row r="964">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row>
    <row r="96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row>
    <row r="966">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row>
    <row r="967">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row>
    <row r="968">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row>
    <row r="969">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row>
    <row r="970">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row>
    <row r="971">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row>
    <row r="972">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row>
    <row r="973">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row>
    <row r="974">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row>
    <row r="97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row>
    <row r="976">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row>
    <row r="977">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row>
    <row r="978">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row>
    <row r="979">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row>
    <row r="980">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row>
    <row r="981">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row>
    <row r="982">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row>
    <row r="983">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row>
    <row r="984">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row>
    <row r="98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row>
    <row r="986">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row>
    <row r="987">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row>
    <row r="988">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row>
    <row r="989">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row>
    <row r="990">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row>
    <row r="991">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row>
    <row r="992">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row>
    <row r="993">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row>
    <row r="994">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row>
    <row r="995">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row>
    <row r="996">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row>
    <row r="997">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row>
    <row r="998">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row>
    <row r="999">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row>
    <row r="1000">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row>
    <row r="1001">
      <c r="A1001" s="20"/>
      <c r="B1001" s="20"/>
      <c r="C1001" s="20"/>
      <c r="D1001" s="20"/>
      <c r="E1001" s="20"/>
      <c r="F1001" s="20"/>
      <c r="G1001" s="20"/>
      <c r="H1001" s="20"/>
      <c r="I1001" s="20"/>
      <c r="J1001" s="20"/>
      <c r="K1001" s="20"/>
      <c r="L1001" s="20"/>
      <c r="M1001" s="20"/>
      <c r="N1001" s="20"/>
      <c r="O1001" s="20"/>
      <c r="P1001" s="20"/>
      <c r="Q1001" s="20"/>
      <c r="R1001" s="20"/>
      <c r="S1001" s="20"/>
      <c r="T1001" s="20"/>
      <c r="U1001" s="20"/>
      <c r="V1001" s="20"/>
      <c r="W1001" s="20"/>
      <c r="X1001" s="20"/>
    </row>
    <row r="1002">
      <c r="A1002" s="20"/>
      <c r="B1002" s="20"/>
      <c r="C1002" s="20"/>
      <c r="D1002" s="20"/>
      <c r="E1002" s="20"/>
      <c r="F1002" s="20"/>
      <c r="G1002" s="20"/>
      <c r="H1002" s="20"/>
      <c r="I1002" s="20"/>
      <c r="J1002" s="20"/>
      <c r="K1002" s="20"/>
      <c r="L1002" s="20"/>
      <c r="M1002" s="20"/>
      <c r="N1002" s="20"/>
      <c r="O1002" s="20"/>
      <c r="P1002" s="20"/>
      <c r="Q1002" s="20"/>
      <c r="R1002" s="20"/>
      <c r="S1002" s="20"/>
      <c r="T1002" s="20"/>
      <c r="U1002" s="20"/>
      <c r="V1002" s="20"/>
      <c r="W1002" s="20"/>
      <c r="X1002" s="20"/>
    </row>
    <row r="1003">
      <c r="A1003" s="20"/>
      <c r="B1003" s="20"/>
      <c r="C1003" s="20"/>
      <c r="D1003" s="20"/>
      <c r="E1003" s="20"/>
      <c r="F1003" s="20"/>
      <c r="G1003" s="20"/>
      <c r="H1003" s="20"/>
      <c r="I1003" s="20"/>
      <c r="J1003" s="20"/>
      <c r="K1003" s="20"/>
      <c r="L1003" s="20"/>
      <c r="M1003" s="20"/>
      <c r="N1003" s="20"/>
      <c r="O1003" s="20"/>
      <c r="P1003" s="20"/>
      <c r="Q1003" s="20"/>
      <c r="R1003" s="20"/>
      <c r="S1003" s="20"/>
      <c r="T1003" s="20"/>
      <c r="U1003" s="20"/>
      <c r="V1003" s="20"/>
      <c r="W1003" s="20"/>
      <c r="X1003" s="20"/>
    </row>
    <row r="1004">
      <c r="A1004" s="20"/>
      <c r="B1004" s="20"/>
      <c r="C1004" s="20"/>
      <c r="D1004" s="20"/>
      <c r="E1004" s="20"/>
      <c r="F1004" s="20"/>
      <c r="G1004" s="20"/>
      <c r="H1004" s="20"/>
      <c r="I1004" s="20"/>
      <c r="J1004" s="20"/>
      <c r="K1004" s="20"/>
      <c r="L1004" s="20"/>
      <c r="M1004" s="20"/>
      <c r="N1004" s="20"/>
      <c r="O1004" s="20"/>
      <c r="P1004" s="20"/>
      <c r="Q1004" s="20"/>
      <c r="R1004" s="20"/>
      <c r="S1004" s="20"/>
      <c r="T1004" s="20"/>
      <c r="U1004" s="20"/>
      <c r="V1004" s="20"/>
      <c r="W1004" s="20"/>
      <c r="X1004" s="20"/>
    </row>
  </sheetData>
  <mergeCells count="1">
    <mergeCell ref="A1:F1"/>
  </mergeCells>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38"/>
  </cols>
  <sheetData>
    <row r="1">
      <c r="A1" s="385" t="s">
        <v>829</v>
      </c>
    </row>
    <row r="2">
      <c r="A2" s="386" t="s">
        <v>722</v>
      </c>
      <c r="B2" s="386" t="s">
        <v>830</v>
      </c>
      <c r="C2" s="386" t="s">
        <v>469</v>
      </c>
      <c r="D2" s="386" t="s">
        <v>295</v>
      </c>
      <c r="E2" s="386" t="s">
        <v>471</v>
      </c>
      <c r="F2" s="386" t="s">
        <v>831</v>
      </c>
      <c r="G2" s="386" t="s">
        <v>472</v>
      </c>
      <c r="H2" s="387"/>
    </row>
    <row r="3">
      <c r="A3" s="388" t="s">
        <v>187</v>
      </c>
      <c r="B3" s="389">
        <v>0.0362</v>
      </c>
      <c r="C3" s="389">
        <v>0.0218</v>
      </c>
      <c r="D3" s="389">
        <v>0.0172</v>
      </c>
      <c r="E3" s="389">
        <v>0.0</v>
      </c>
      <c r="F3" s="389">
        <v>0.0</v>
      </c>
      <c r="G3" s="389">
        <v>0.0226</v>
      </c>
      <c r="H3" s="390"/>
    </row>
    <row r="4">
      <c r="A4" s="388" t="s">
        <v>730</v>
      </c>
      <c r="B4" s="389">
        <v>0.3414</v>
      </c>
      <c r="C4" s="389">
        <v>0.2951</v>
      </c>
      <c r="D4" s="389">
        <v>0.1087</v>
      </c>
      <c r="E4" s="389">
        <v>0.021</v>
      </c>
      <c r="F4" s="389">
        <v>0.0</v>
      </c>
      <c r="G4" s="389">
        <v>0.4178</v>
      </c>
      <c r="H4" s="390"/>
    </row>
    <row r="5">
      <c r="A5" s="388" t="s">
        <v>731</v>
      </c>
      <c r="B5" s="389">
        <v>0.1105</v>
      </c>
      <c r="C5" s="389">
        <v>0.1503</v>
      </c>
      <c r="D5" s="389">
        <v>0.105</v>
      </c>
      <c r="E5" s="389">
        <v>0.0073</v>
      </c>
      <c r="F5" s="389">
        <v>0.0</v>
      </c>
      <c r="G5" s="389">
        <v>0.1873</v>
      </c>
      <c r="H5" s="390"/>
    </row>
    <row r="6">
      <c r="A6" s="388" t="s">
        <v>787</v>
      </c>
      <c r="B6" s="389">
        <v>1.0E-4</v>
      </c>
      <c r="C6" s="389">
        <v>1.0E-4</v>
      </c>
      <c r="D6" s="389">
        <v>0.0</v>
      </c>
      <c r="E6" s="389">
        <v>0.0</v>
      </c>
      <c r="F6" s="389">
        <v>0.0</v>
      </c>
      <c r="G6" s="389">
        <v>0.0</v>
      </c>
      <c r="H6" s="390"/>
    </row>
    <row r="7">
      <c r="A7" s="388" t="s">
        <v>729</v>
      </c>
      <c r="B7" s="389">
        <v>0.0015</v>
      </c>
      <c r="C7" s="389">
        <v>0.0026</v>
      </c>
      <c r="D7" s="389">
        <v>0.0014</v>
      </c>
      <c r="E7" s="389">
        <v>0.0</v>
      </c>
      <c r="F7" s="389">
        <v>0.0</v>
      </c>
      <c r="G7" s="389">
        <v>5.0E-4</v>
      </c>
      <c r="H7" s="390"/>
    </row>
    <row r="8">
      <c r="A8" s="388" t="s">
        <v>728</v>
      </c>
      <c r="B8" s="389">
        <v>0.1044</v>
      </c>
      <c r="C8" s="389">
        <v>0.0924</v>
      </c>
      <c r="D8" s="389">
        <v>0.2618</v>
      </c>
      <c r="E8" s="389">
        <v>0.0012</v>
      </c>
      <c r="F8" s="389">
        <v>0.0</v>
      </c>
      <c r="G8" s="389">
        <v>0.0554</v>
      </c>
      <c r="H8" s="390"/>
    </row>
    <row r="9">
      <c r="A9" s="386" t="s">
        <v>832</v>
      </c>
      <c r="B9" s="391">
        <v>0.5941</v>
      </c>
      <c r="C9" s="391">
        <v>0.5622999999999999</v>
      </c>
      <c r="D9" s="391">
        <v>0.4941</v>
      </c>
      <c r="E9" s="391">
        <v>0.029500000000000002</v>
      </c>
      <c r="F9" s="391">
        <v>0.0</v>
      </c>
      <c r="G9" s="391">
        <v>0.6836</v>
      </c>
      <c r="H9" s="392"/>
      <c r="I9" s="393"/>
      <c r="J9" s="393"/>
      <c r="K9" s="393"/>
      <c r="L9" s="393"/>
      <c r="M9" s="393"/>
    </row>
    <row r="10">
      <c r="A10" s="388" t="s">
        <v>797</v>
      </c>
      <c r="B10" s="389">
        <v>0.0017</v>
      </c>
      <c r="C10" s="389">
        <v>0.0024</v>
      </c>
      <c r="D10" s="389">
        <v>0.0129</v>
      </c>
      <c r="E10" s="389">
        <v>0.0</v>
      </c>
      <c r="F10" s="389">
        <v>0.0</v>
      </c>
      <c r="G10" s="389">
        <v>0.0013</v>
      </c>
      <c r="H10" s="390"/>
    </row>
    <row r="11">
      <c r="A11" s="388" t="s">
        <v>819</v>
      </c>
      <c r="B11" s="389">
        <v>0.0127</v>
      </c>
      <c r="C11" s="389">
        <v>0.0119</v>
      </c>
      <c r="D11" s="389">
        <v>0.0755</v>
      </c>
      <c r="E11" s="389">
        <v>1.0E-4</v>
      </c>
      <c r="F11" s="389">
        <v>0.0</v>
      </c>
      <c r="G11" s="389">
        <v>0.0101</v>
      </c>
      <c r="H11" s="390"/>
    </row>
    <row r="12">
      <c r="A12" s="388" t="s">
        <v>824</v>
      </c>
      <c r="B12" s="389">
        <v>2.0E-4</v>
      </c>
      <c r="C12" s="389">
        <v>9.0E-4</v>
      </c>
      <c r="D12" s="389">
        <v>3.0E-4</v>
      </c>
      <c r="E12" s="389">
        <v>0.0</v>
      </c>
      <c r="F12" s="389">
        <v>0.0</v>
      </c>
      <c r="G12" s="389">
        <v>0.0</v>
      </c>
      <c r="H12" s="390"/>
    </row>
    <row r="13">
      <c r="A13" s="388" t="s">
        <v>833</v>
      </c>
      <c r="B13" s="389">
        <v>4.0E-4</v>
      </c>
      <c r="C13" s="389">
        <v>3.0E-4</v>
      </c>
      <c r="D13" s="389">
        <v>1.0E-4</v>
      </c>
      <c r="E13" s="389">
        <v>0.0</v>
      </c>
      <c r="F13" s="389">
        <v>0.0</v>
      </c>
      <c r="G13" s="389">
        <v>1.0E-4</v>
      </c>
      <c r="H13" s="390"/>
    </row>
    <row r="14">
      <c r="A14" s="388" t="s">
        <v>799</v>
      </c>
      <c r="B14" s="389">
        <v>0.0</v>
      </c>
      <c r="C14" s="389">
        <v>0.0</v>
      </c>
      <c r="D14" s="389">
        <v>1.0E-4</v>
      </c>
      <c r="E14" s="389">
        <v>0.9303</v>
      </c>
      <c r="F14" s="389">
        <v>0.0</v>
      </c>
      <c r="G14" s="389">
        <v>0.0</v>
      </c>
      <c r="H14" s="390"/>
    </row>
    <row r="15">
      <c r="A15" s="388" t="s">
        <v>735</v>
      </c>
      <c r="B15" s="389">
        <v>0.0</v>
      </c>
      <c r="C15" s="389">
        <v>0.0</v>
      </c>
      <c r="D15" s="389">
        <v>0.0</v>
      </c>
      <c r="E15" s="389">
        <v>0.0</v>
      </c>
      <c r="F15" s="389">
        <v>0.0</v>
      </c>
      <c r="G15" s="389">
        <v>0.0</v>
      </c>
      <c r="H15" s="390"/>
    </row>
    <row r="16">
      <c r="A16" s="388" t="s">
        <v>800</v>
      </c>
      <c r="B16" s="389">
        <v>0.0</v>
      </c>
      <c r="C16" s="389">
        <v>0.0</v>
      </c>
      <c r="D16" s="389">
        <v>0.0</v>
      </c>
      <c r="E16" s="389">
        <v>0.0</v>
      </c>
      <c r="F16" s="389">
        <v>0.0</v>
      </c>
      <c r="G16" s="389">
        <v>0.0</v>
      </c>
      <c r="H16" s="390"/>
    </row>
    <row r="17">
      <c r="A17" s="388" t="s">
        <v>834</v>
      </c>
      <c r="B17" s="389">
        <v>0.0</v>
      </c>
      <c r="C17" s="389">
        <v>0.0</v>
      </c>
      <c r="D17" s="389">
        <v>0.0</v>
      </c>
      <c r="E17" s="389">
        <v>0.0</v>
      </c>
      <c r="F17" s="389">
        <v>0.0</v>
      </c>
      <c r="G17" s="389">
        <v>0.0</v>
      </c>
      <c r="H17" s="390"/>
    </row>
    <row r="18">
      <c r="A18" s="388" t="s">
        <v>835</v>
      </c>
      <c r="B18" s="389">
        <v>5.0E-4</v>
      </c>
      <c r="C18" s="389">
        <v>0.0461</v>
      </c>
      <c r="D18" s="389">
        <v>0.0341</v>
      </c>
      <c r="E18" s="389">
        <v>0.0385</v>
      </c>
      <c r="F18" s="389">
        <v>0.0</v>
      </c>
      <c r="G18" s="389">
        <v>0.0013</v>
      </c>
      <c r="H18" s="390"/>
    </row>
    <row r="19">
      <c r="A19" s="388" t="s">
        <v>836</v>
      </c>
      <c r="B19" s="389">
        <v>0.0</v>
      </c>
      <c r="C19" s="389">
        <v>2.0E-4</v>
      </c>
      <c r="D19" s="389">
        <v>2.0E-4</v>
      </c>
      <c r="E19" s="389">
        <v>0.0</v>
      </c>
      <c r="F19" s="389">
        <v>0.0</v>
      </c>
      <c r="G19" s="389">
        <v>0.0</v>
      </c>
      <c r="H19" s="390"/>
    </row>
    <row r="20">
      <c r="A20" s="386" t="s">
        <v>837</v>
      </c>
      <c r="B20" s="391">
        <v>0.6097</v>
      </c>
      <c r="C20" s="391">
        <v>0.6242</v>
      </c>
      <c r="D20" s="391">
        <v>0.6171</v>
      </c>
      <c r="E20" s="391">
        <v>0.9986</v>
      </c>
      <c r="F20" s="391">
        <v>0.0</v>
      </c>
      <c r="G20" s="391">
        <v>0.6965</v>
      </c>
      <c r="H20" s="392"/>
      <c r="I20" s="393"/>
      <c r="J20" s="393"/>
      <c r="K20" s="393"/>
      <c r="L20" s="393"/>
      <c r="M20" s="393"/>
    </row>
    <row r="21">
      <c r="A21" s="388" t="s">
        <v>838</v>
      </c>
      <c r="B21" s="388">
        <v>1.39937062E8</v>
      </c>
      <c r="C21" s="388">
        <v>3765351.0</v>
      </c>
      <c r="D21" s="388">
        <v>2728142.0</v>
      </c>
      <c r="E21" s="388">
        <v>3900776.0</v>
      </c>
      <c r="F21" s="388">
        <v>0.0</v>
      </c>
      <c r="G21" s="388">
        <v>3928235.0</v>
      </c>
      <c r="H21" s="390"/>
    </row>
    <row r="22">
      <c r="A22" s="394"/>
      <c r="B22" s="87"/>
      <c r="C22" s="87"/>
      <c r="D22" s="87"/>
      <c r="E22" s="87"/>
      <c r="F22" s="87"/>
      <c r="G22" s="88"/>
      <c r="H22" s="387"/>
    </row>
    <row r="23">
      <c r="A23" s="386" t="s">
        <v>212</v>
      </c>
      <c r="B23" s="386" t="s">
        <v>830</v>
      </c>
      <c r="C23" s="386" t="s">
        <v>469</v>
      </c>
      <c r="D23" s="386" t="s">
        <v>295</v>
      </c>
      <c r="E23" s="386" t="s">
        <v>471</v>
      </c>
      <c r="F23" s="386" t="s">
        <v>831</v>
      </c>
      <c r="G23" s="386" t="s">
        <v>472</v>
      </c>
      <c r="H23" s="390"/>
    </row>
    <row r="24">
      <c r="A24" s="388" t="s">
        <v>187</v>
      </c>
      <c r="B24" s="389">
        <v>0.0355</v>
      </c>
      <c r="C24" s="389">
        <v>0.0194</v>
      </c>
      <c r="D24" s="389">
        <v>0.0157</v>
      </c>
      <c r="E24" s="389">
        <v>3.0E-4</v>
      </c>
      <c r="F24" s="389">
        <v>0.0</v>
      </c>
      <c r="G24" s="389">
        <v>0.0</v>
      </c>
      <c r="H24" s="390"/>
    </row>
    <row r="25">
      <c r="A25" s="388" t="s">
        <v>730</v>
      </c>
      <c r="B25" s="389">
        <v>0.34</v>
      </c>
      <c r="C25" s="389">
        <v>0.2658</v>
      </c>
      <c r="D25" s="389">
        <v>0.0711</v>
      </c>
      <c r="E25" s="389">
        <v>0.0176</v>
      </c>
      <c r="F25" s="389">
        <v>0.0</v>
      </c>
      <c r="G25" s="389">
        <v>0.0</v>
      </c>
      <c r="H25" s="387"/>
    </row>
    <row r="26">
      <c r="A26" s="388" t="s">
        <v>731</v>
      </c>
      <c r="B26" s="389">
        <v>0.1121</v>
      </c>
      <c r="C26" s="389">
        <v>0.1798</v>
      </c>
      <c r="D26" s="389">
        <v>0.099</v>
      </c>
      <c r="E26" s="389">
        <v>0.0051</v>
      </c>
      <c r="F26" s="389">
        <v>0.0</v>
      </c>
      <c r="G26" s="389">
        <v>0.0</v>
      </c>
      <c r="H26" s="390"/>
    </row>
    <row r="27">
      <c r="A27" s="388" t="s">
        <v>787</v>
      </c>
      <c r="B27" s="389">
        <v>1.0E-4</v>
      </c>
      <c r="C27" s="389">
        <v>1.0E-4</v>
      </c>
      <c r="D27" s="389">
        <v>0.0</v>
      </c>
      <c r="E27" s="389">
        <v>0.0</v>
      </c>
      <c r="F27" s="389">
        <v>0.0</v>
      </c>
      <c r="G27" s="389">
        <v>0.0</v>
      </c>
      <c r="H27" s="390"/>
    </row>
    <row r="28">
      <c r="A28" s="388" t="s">
        <v>729</v>
      </c>
      <c r="B28" s="389">
        <v>0.0018</v>
      </c>
      <c r="C28" s="389">
        <v>0.0026</v>
      </c>
      <c r="D28" s="389">
        <v>1.0E-4</v>
      </c>
      <c r="E28" s="389">
        <v>0.0</v>
      </c>
      <c r="F28" s="389">
        <v>0.0</v>
      </c>
      <c r="G28" s="389">
        <v>0.0</v>
      </c>
      <c r="H28" s="390"/>
    </row>
    <row r="29">
      <c r="A29" s="388" t="s">
        <v>728</v>
      </c>
      <c r="B29" s="389">
        <v>0.1024</v>
      </c>
      <c r="C29" s="389">
        <v>0.11</v>
      </c>
      <c r="D29" s="389">
        <v>0.2823</v>
      </c>
      <c r="E29" s="389">
        <v>0.0013</v>
      </c>
      <c r="F29" s="389">
        <v>0.0</v>
      </c>
      <c r="G29" s="389">
        <v>0.0</v>
      </c>
      <c r="H29" s="390"/>
    </row>
    <row r="30">
      <c r="A30" s="386" t="s">
        <v>832</v>
      </c>
      <c r="B30" s="391">
        <v>0.5919000000000001</v>
      </c>
      <c r="C30" s="391">
        <v>0.5777</v>
      </c>
      <c r="D30" s="391">
        <v>0.46819999999999995</v>
      </c>
      <c r="E30" s="391">
        <v>0.024300000000000002</v>
      </c>
      <c r="F30" s="391">
        <v>0.0</v>
      </c>
      <c r="G30" s="391">
        <v>0.0</v>
      </c>
      <c r="H30" s="392"/>
      <c r="I30" s="393"/>
      <c r="J30" s="393"/>
      <c r="K30" s="393"/>
      <c r="L30" s="393"/>
      <c r="M30" s="393"/>
    </row>
    <row r="31">
      <c r="A31" s="388" t="s">
        <v>797</v>
      </c>
      <c r="B31" s="389">
        <v>0.0017</v>
      </c>
      <c r="C31" s="389">
        <v>0.0047</v>
      </c>
      <c r="D31" s="389">
        <v>0.0158</v>
      </c>
      <c r="E31" s="389">
        <v>0.0</v>
      </c>
      <c r="F31" s="389">
        <v>0.0</v>
      </c>
      <c r="G31" s="389">
        <v>0.0</v>
      </c>
      <c r="H31" s="390"/>
    </row>
    <row r="32">
      <c r="A32" s="388" t="s">
        <v>819</v>
      </c>
      <c r="B32" s="389">
        <v>0.0124</v>
      </c>
      <c r="C32" s="389">
        <v>0.0139</v>
      </c>
      <c r="D32" s="389">
        <v>0.078</v>
      </c>
      <c r="E32" s="389">
        <v>0.0013</v>
      </c>
      <c r="F32" s="389">
        <v>0.0</v>
      </c>
      <c r="G32" s="389">
        <v>0.0</v>
      </c>
      <c r="H32" s="390"/>
    </row>
    <row r="33">
      <c r="A33" s="388" t="s">
        <v>824</v>
      </c>
      <c r="B33" s="389">
        <v>2.0E-4</v>
      </c>
      <c r="C33" s="389">
        <v>0.0</v>
      </c>
      <c r="D33" s="389">
        <v>2.0E-4</v>
      </c>
      <c r="E33" s="389">
        <v>0.0</v>
      </c>
      <c r="F33" s="389">
        <v>0.0</v>
      </c>
      <c r="G33" s="389">
        <v>0.0</v>
      </c>
      <c r="H33" s="390"/>
    </row>
    <row r="34">
      <c r="A34" s="388" t="s">
        <v>833</v>
      </c>
      <c r="B34" s="389">
        <v>4.0E-4</v>
      </c>
      <c r="C34" s="389">
        <v>0.0012</v>
      </c>
      <c r="D34" s="389">
        <v>1.0E-4</v>
      </c>
      <c r="E34" s="389">
        <v>0.0</v>
      </c>
      <c r="F34" s="389">
        <v>0.0</v>
      </c>
      <c r="G34" s="389">
        <v>0.0</v>
      </c>
      <c r="H34" s="390"/>
    </row>
    <row r="35">
      <c r="A35" s="388" t="s">
        <v>799</v>
      </c>
      <c r="B35" s="389">
        <v>0.0</v>
      </c>
      <c r="C35" s="389">
        <v>0.0</v>
      </c>
      <c r="D35" s="389">
        <v>0.0</v>
      </c>
      <c r="E35" s="389">
        <v>0.4409</v>
      </c>
      <c r="F35" s="389">
        <v>0.0</v>
      </c>
      <c r="G35" s="389">
        <v>0.0</v>
      </c>
      <c r="H35" s="390"/>
    </row>
    <row r="36">
      <c r="A36" s="388" t="s">
        <v>735</v>
      </c>
      <c r="B36" s="389">
        <v>0.0026</v>
      </c>
      <c r="C36" s="389">
        <v>0.0</v>
      </c>
      <c r="D36" s="389">
        <v>7.0E-4</v>
      </c>
      <c r="E36" s="389">
        <v>0.5063</v>
      </c>
      <c r="F36" s="389">
        <v>0.0</v>
      </c>
      <c r="G36" s="389">
        <v>0.0</v>
      </c>
      <c r="H36" s="390"/>
    </row>
    <row r="37">
      <c r="A37" s="388" t="s">
        <v>800</v>
      </c>
      <c r="B37" s="389">
        <v>0.0</v>
      </c>
      <c r="C37" s="389">
        <v>0.0</v>
      </c>
      <c r="D37" s="389">
        <v>0.0</v>
      </c>
      <c r="E37" s="389">
        <v>0.0</v>
      </c>
      <c r="F37" s="389">
        <v>0.0</v>
      </c>
      <c r="G37" s="389">
        <v>0.0</v>
      </c>
      <c r="H37" s="390"/>
    </row>
    <row r="38">
      <c r="A38" s="388" t="s">
        <v>834</v>
      </c>
      <c r="B38" s="389">
        <v>0.0</v>
      </c>
      <c r="C38" s="389">
        <v>0.0</v>
      </c>
      <c r="D38" s="389">
        <v>0.0</v>
      </c>
      <c r="E38" s="389">
        <v>0.0</v>
      </c>
      <c r="F38" s="389">
        <v>0.0</v>
      </c>
      <c r="G38" s="389">
        <v>0.0</v>
      </c>
      <c r="H38" s="390"/>
    </row>
    <row r="39">
      <c r="A39" s="388" t="s">
        <v>835</v>
      </c>
      <c r="B39" s="389">
        <v>9.0E-4</v>
      </c>
      <c r="C39" s="389">
        <v>0.0469</v>
      </c>
      <c r="D39" s="389">
        <v>0.0347</v>
      </c>
      <c r="E39" s="389">
        <v>0.0245</v>
      </c>
      <c r="F39" s="389">
        <v>0.0</v>
      </c>
      <c r="G39" s="389">
        <v>0.0</v>
      </c>
      <c r="H39" s="390"/>
    </row>
    <row r="40">
      <c r="A40" s="388" t="s">
        <v>836</v>
      </c>
      <c r="B40" s="389">
        <v>0.0</v>
      </c>
      <c r="C40" s="389">
        <v>0.0</v>
      </c>
      <c r="D40" s="389">
        <v>1.0E-4</v>
      </c>
      <c r="E40" s="389">
        <v>0.0</v>
      </c>
      <c r="F40" s="389">
        <v>0.0</v>
      </c>
      <c r="G40" s="389">
        <v>0.0</v>
      </c>
      <c r="H40" s="390"/>
    </row>
    <row r="41">
      <c r="A41" s="386" t="s">
        <v>837</v>
      </c>
      <c r="B41" s="391">
        <v>0.61</v>
      </c>
      <c r="C41" s="391">
        <v>0.6442</v>
      </c>
      <c r="D41" s="391">
        <v>0.5977</v>
      </c>
      <c r="E41" s="391">
        <v>0.9971</v>
      </c>
      <c r="F41" s="391">
        <v>0.0</v>
      </c>
      <c r="G41" s="391">
        <v>0.0</v>
      </c>
      <c r="H41" s="392"/>
      <c r="I41" s="393"/>
      <c r="J41" s="393"/>
      <c r="K41" s="393"/>
      <c r="L41" s="393"/>
      <c r="M41" s="393"/>
    </row>
    <row r="42">
      <c r="A42" s="388" t="s">
        <v>838</v>
      </c>
      <c r="B42" s="388">
        <v>1.44936747E8</v>
      </c>
      <c r="C42" s="388">
        <v>6909451.0</v>
      </c>
      <c r="D42" s="388">
        <v>2551594.0</v>
      </c>
      <c r="E42" s="388">
        <v>5851604.0</v>
      </c>
      <c r="F42" s="388">
        <v>0.0</v>
      </c>
      <c r="G42" s="388">
        <v>0.0</v>
      </c>
      <c r="H42" s="387"/>
    </row>
    <row r="43">
      <c r="A43" s="394"/>
      <c r="B43" s="87"/>
      <c r="C43" s="87"/>
      <c r="D43" s="87"/>
      <c r="E43" s="87"/>
      <c r="F43" s="87"/>
      <c r="G43" s="88"/>
      <c r="H43" s="390"/>
    </row>
    <row r="44">
      <c r="A44" s="386" t="s">
        <v>215</v>
      </c>
      <c r="B44" s="386" t="s">
        <v>830</v>
      </c>
      <c r="C44" s="386" t="s">
        <v>469</v>
      </c>
      <c r="D44" s="386" t="s">
        <v>295</v>
      </c>
      <c r="E44" s="386" t="s">
        <v>471</v>
      </c>
      <c r="F44" s="386" t="s">
        <v>831</v>
      </c>
      <c r="G44" s="386" t="s">
        <v>472</v>
      </c>
      <c r="H44" s="390"/>
    </row>
    <row r="45">
      <c r="A45" s="388" t="s">
        <v>187</v>
      </c>
      <c r="B45" s="389">
        <v>0.0356</v>
      </c>
      <c r="C45" s="389">
        <v>0.0192</v>
      </c>
      <c r="D45" s="389">
        <v>0.0151</v>
      </c>
      <c r="E45" s="389">
        <v>6.0E-4</v>
      </c>
      <c r="F45" s="389">
        <v>0.0</v>
      </c>
      <c r="G45" s="389">
        <v>0.0</v>
      </c>
      <c r="H45" s="390"/>
    </row>
    <row r="46">
      <c r="A46" s="388" t="s">
        <v>730</v>
      </c>
      <c r="B46" s="389">
        <v>0.341</v>
      </c>
      <c r="C46" s="389">
        <v>0.2972</v>
      </c>
      <c r="D46" s="389">
        <v>0.0638</v>
      </c>
      <c r="E46" s="389">
        <v>0.038</v>
      </c>
      <c r="F46" s="389">
        <v>0.0</v>
      </c>
      <c r="G46" s="389">
        <v>0.0</v>
      </c>
      <c r="H46" s="390"/>
    </row>
    <row r="47">
      <c r="A47" s="388" t="s">
        <v>731</v>
      </c>
      <c r="B47" s="389">
        <v>0.1126</v>
      </c>
      <c r="C47" s="389">
        <v>0.1566</v>
      </c>
      <c r="D47" s="389">
        <v>0.0985</v>
      </c>
      <c r="E47" s="389">
        <v>0.0111</v>
      </c>
      <c r="F47" s="389">
        <v>0.0</v>
      </c>
      <c r="G47" s="389">
        <v>0.0</v>
      </c>
    </row>
    <row r="48">
      <c r="A48" s="388" t="s">
        <v>787</v>
      </c>
      <c r="B48" s="389">
        <v>1.0E-4</v>
      </c>
      <c r="C48" s="389">
        <v>1.0E-4</v>
      </c>
      <c r="D48" s="389">
        <v>0.0</v>
      </c>
      <c r="E48" s="389">
        <v>0.0</v>
      </c>
      <c r="F48" s="389">
        <v>0.0</v>
      </c>
      <c r="G48" s="389">
        <v>0.0</v>
      </c>
    </row>
    <row r="49">
      <c r="A49" s="388" t="s">
        <v>729</v>
      </c>
      <c r="B49" s="389">
        <v>0.0019</v>
      </c>
      <c r="C49" s="389">
        <v>0.0035</v>
      </c>
      <c r="D49" s="389">
        <v>9.0E-4</v>
      </c>
      <c r="E49" s="389">
        <v>0.0012</v>
      </c>
      <c r="F49" s="389">
        <v>0.0</v>
      </c>
      <c r="G49" s="389">
        <v>0.0</v>
      </c>
    </row>
    <row r="50">
      <c r="A50" s="388" t="s">
        <v>728</v>
      </c>
      <c r="B50" s="389">
        <v>0.1025</v>
      </c>
      <c r="C50" s="389">
        <v>0.0848</v>
      </c>
      <c r="D50" s="389">
        <v>0.2857</v>
      </c>
      <c r="E50" s="389">
        <v>0.0025</v>
      </c>
      <c r="F50" s="389">
        <v>0.0</v>
      </c>
      <c r="G50" s="389">
        <v>0.0</v>
      </c>
    </row>
    <row r="51">
      <c r="A51" s="386" t="s">
        <v>832</v>
      </c>
      <c r="B51" s="391">
        <v>0.5937000000000001</v>
      </c>
      <c r="C51" s="391">
        <v>0.5614</v>
      </c>
      <c r="D51" s="391">
        <v>0.464</v>
      </c>
      <c r="E51" s="391">
        <v>0.0534</v>
      </c>
      <c r="F51" s="391">
        <v>0.0</v>
      </c>
      <c r="G51" s="391">
        <v>0.0</v>
      </c>
      <c r="H51" s="395"/>
      <c r="I51" s="393"/>
      <c r="J51" s="393"/>
      <c r="K51" s="393"/>
      <c r="L51" s="393"/>
      <c r="M51" s="393"/>
    </row>
    <row r="52">
      <c r="A52" s="388" t="s">
        <v>797</v>
      </c>
      <c r="B52" s="389">
        <v>0.0017</v>
      </c>
      <c r="C52" s="389">
        <v>0.0026</v>
      </c>
      <c r="D52" s="389">
        <v>0.0152</v>
      </c>
      <c r="E52" s="389">
        <v>0.0</v>
      </c>
      <c r="F52" s="389">
        <v>0.0</v>
      </c>
      <c r="G52" s="389">
        <v>0.0</v>
      </c>
    </row>
    <row r="53">
      <c r="A53" s="388" t="s">
        <v>819</v>
      </c>
      <c r="B53" s="389">
        <v>0.0124</v>
      </c>
      <c r="C53" s="389">
        <v>0.0138</v>
      </c>
      <c r="D53" s="389">
        <v>0.0925</v>
      </c>
      <c r="E53" s="389">
        <v>0.0053</v>
      </c>
      <c r="F53" s="389">
        <v>0.0</v>
      </c>
      <c r="G53" s="389">
        <v>0.0</v>
      </c>
    </row>
    <row r="54">
      <c r="A54" s="388" t="s">
        <v>824</v>
      </c>
      <c r="B54" s="389">
        <v>2.0E-4</v>
      </c>
      <c r="C54" s="389">
        <v>0.0</v>
      </c>
      <c r="D54" s="389">
        <v>2.0E-4</v>
      </c>
      <c r="E54" s="389">
        <v>0.0</v>
      </c>
      <c r="F54" s="389">
        <v>0.0</v>
      </c>
      <c r="G54" s="389">
        <v>0.0</v>
      </c>
    </row>
    <row r="55">
      <c r="A55" s="388" t="s">
        <v>833</v>
      </c>
      <c r="B55" s="389">
        <v>4.0E-4</v>
      </c>
      <c r="C55" s="389">
        <v>4.0E-4</v>
      </c>
      <c r="D55" s="389">
        <v>1.0E-4</v>
      </c>
      <c r="E55" s="389">
        <v>0.0</v>
      </c>
      <c r="F55" s="389">
        <v>0.0</v>
      </c>
      <c r="G55" s="389">
        <v>0.0</v>
      </c>
    </row>
    <row r="56">
      <c r="A56" s="388" t="s">
        <v>799</v>
      </c>
      <c r="B56" s="389">
        <v>0.0</v>
      </c>
      <c r="C56" s="389">
        <v>0.0</v>
      </c>
      <c r="D56" s="389">
        <v>0.0</v>
      </c>
      <c r="E56" s="389">
        <v>0.7093</v>
      </c>
      <c r="F56" s="389">
        <v>0.0</v>
      </c>
      <c r="G56" s="389">
        <v>0.0</v>
      </c>
    </row>
    <row r="57">
      <c r="A57" s="388" t="s">
        <v>735</v>
      </c>
      <c r="B57" s="389">
        <v>1.0E-4</v>
      </c>
      <c r="C57" s="389">
        <v>0.0</v>
      </c>
      <c r="D57" s="389">
        <v>0.0</v>
      </c>
      <c r="E57" s="389">
        <v>0.1774</v>
      </c>
      <c r="F57" s="389">
        <v>0.0</v>
      </c>
      <c r="G57" s="389">
        <v>0.0</v>
      </c>
    </row>
    <row r="58">
      <c r="A58" s="388" t="s">
        <v>800</v>
      </c>
      <c r="B58" s="389">
        <v>0.0</v>
      </c>
      <c r="C58" s="389">
        <v>0.0</v>
      </c>
      <c r="D58" s="389">
        <v>0.0</v>
      </c>
      <c r="E58" s="389">
        <v>0.0</v>
      </c>
      <c r="F58" s="389">
        <v>0.0</v>
      </c>
      <c r="G58" s="389">
        <v>0.0</v>
      </c>
    </row>
    <row r="59">
      <c r="A59" s="388" t="s">
        <v>834</v>
      </c>
      <c r="B59" s="389">
        <v>0.0</v>
      </c>
      <c r="C59" s="389">
        <v>0.0</v>
      </c>
      <c r="D59" s="389">
        <v>0.0</v>
      </c>
      <c r="E59" s="389">
        <v>0.0</v>
      </c>
      <c r="F59" s="389">
        <v>0.0</v>
      </c>
      <c r="G59" s="389">
        <v>0.0</v>
      </c>
    </row>
    <row r="60">
      <c r="A60" s="388" t="s">
        <v>835</v>
      </c>
      <c r="B60" s="389">
        <v>8.0E-4</v>
      </c>
      <c r="C60" s="389">
        <v>0.0681</v>
      </c>
      <c r="D60" s="389">
        <v>0.0214</v>
      </c>
      <c r="E60" s="389">
        <v>0.0489</v>
      </c>
      <c r="F60" s="389">
        <v>0.0</v>
      </c>
      <c r="G60" s="389">
        <v>0.0</v>
      </c>
    </row>
    <row r="61">
      <c r="A61" s="388" t="s">
        <v>836</v>
      </c>
      <c r="B61" s="389">
        <v>0.0</v>
      </c>
      <c r="C61" s="389">
        <v>0.0</v>
      </c>
      <c r="D61" s="389">
        <v>0.0</v>
      </c>
      <c r="E61" s="389">
        <v>0.0</v>
      </c>
      <c r="F61" s="389">
        <v>0.0</v>
      </c>
      <c r="G61" s="389">
        <v>0.0</v>
      </c>
    </row>
    <row r="62">
      <c r="A62" s="386" t="s">
        <v>837</v>
      </c>
      <c r="B62" s="391">
        <v>0.6093</v>
      </c>
      <c r="C62" s="391">
        <v>0.6465</v>
      </c>
      <c r="D62" s="391">
        <v>0.5934</v>
      </c>
      <c r="E62" s="391">
        <v>0.9943</v>
      </c>
      <c r="F62" s="391">
        <v>0.0</v>
      </c>
      <c r="G62" s="391">
        <v>0.0</v>
      </c>
      <c r="H62" s="395"/>
      <c r="I62" s="393"/>
      <c r="J62" s="393"/>
      <c r="K62" s="393"/>
      <c r="L62" s="393"/>
      <c r="M62" s="393"/>
    </row>
    <row r="63">
      <c r="A63" s="388" t="s">
        <v>838</v>
      </c>
      <c r="B63" s="388">
        <v>1.44060047E8</v>
      </c>
      <c r="C63" s="388">
        <v>4353710.0</v>
      </c>
      <c r="D63" s="388">
        <v>2470372.0</v>
      </c>
      <c r="E63" s="388">
        <v>3008298.0</v>
      </c>
      <c r="F63" s="388">
        <v>0.0</v>
      </c>
      <c r="G63" s="388">
        <v>0.0</v>
      </c>
    </row>
    <row r="64">
      <c r="A64" s="394"/>
      <c r="B64" s="87"/>
      <c r="C64" s="87"/>
      <c r="D64" s="87"/>
      <c r="E64" s="87"/>
      <c r="F64" s="87"/>
      <c r="G64" s="88"/>
    </row>
    <row r="65">
      <c r="A65" s="386" t="s">
        <v>206</v>
      </c>
      <c r="B65" s="386" t="s">
        <v>830</v>
      </c>
      <c r="C65" s="386" t="s">
        <v>469</v>
      </c>
      <c r="D65" s="386" t="s">
        <v>295</v>
      </c>
      <c r="E65" s="386" t="s">
        <v>471</v>
      </c>
      <c r="F65" s="386" t="s">
        <v>831</v>
      </c>
      <c r="G65" s="386" t="s">
        <v>472</v>
      </c>
    </row>
    <row r="66">
      <c r="A66" s="388" t="s">
        <v>187</v>
      </c>
      <c r="B66" s="389">
        <v>0.035</v>
      </c>
      <c r="C66" s="389">
        <v>0.0218</v>
      </c>
      <c r="D66" s="389">
        <v>0.0163</v>
      </c>
      <c r="E66" s="389">
        <v>0.0015</v>
      </c>
      <c r="F66" s="389">
        <v>0.0</v>
      </c>
      <c r="G66" s="389">
        <v>0.0</v>
      </c>
    </row>
    <row r="67">
      <c r="A67" s="388" t="s">
        <v>730</v>
      </c>
      <c r="B67" s="389">
        <v>0.3383</v>
      </c>
      <c r="C67" s="389">
        <v>0.2715</v>
      </c>
      <c r="D67" s="389">
        <v>0.0685</v>
      </c>
      <c r="E67" s="389">
        <v>0.0166</v>
      </c>
      <c r="F67" s="389">
        <v>0.0</v>
      </c>
      <c r="G67" s="389">
        <v>0.0</v>
      </c>
    </row>
    <row r="68">
      <c r="A68" s="388" t="s">
        <v>731</v>
      </c>
      <c r="B68" s="389">
        <v>0.1104</v>
      </c>
      <c r="C68" s="389">
        <v>0.1611</v>
      </c>
      <c r="D68" s="389">
        <v>0.0994</v>
      </c>
      <c r="E68" s="389">
        <v>0.0046</v>
      </c>
      <c r="F68" s="389">
        <v>0.0</v>
      </c>
      <c r="G68" s="389">
        <v>0.0</v>
      </c>
    </row>
    <row r="69">
      <c r="A69" s="388" t="s">
        <v>787</v>
      </c>
      <c r="B69" s="389">
        <v>1.0E-4</v>
      </c>
      <c r="C69" s="389">
        <v>1.0E-4</v>
      </c>
      <c r="D69" s="389">
        <v>0.0</v>
      </c>
      <c r="E69" s="389">
        <v>0.0</v>
      </c>
      <c r="F69" s="389">
        <v>0.0</v>
      </c>
      <c r="G69" s="389">
        <v>0.0</v>
      </c>
    </row>
    <row r="70">
      <c r="A70" s="388" t="s">
        <v>729</v>
      </c>
      <c r="B70" s="389">
        <v>0.0017</v>
      </c>
      <c r="C70" s="389">
        <v>0.0031</v>
      </c>
      <c r="D70" s="389">
        <v>2.0E-4</v>
      </c>
      <c r="E70" s="389">
        <v>0.0</v>
      </c>
      <c r="F70" s="389">
        <v>0.0</v>
      </c>
      <c r="G70" s="389">
        <v>0.0</v>
      </c>
    </row>
    <row r="71">
      <c r="A71" s="388" t="s">
        <v>728</v>
      </c>
      <c r="B71" s="389">
        <v>0.1006</v>
      </c>
      <c r="C71" s="389">
        <v>0.1185</v>
      </c>
      <c r="D71" s="389">
        <v>0.2904</v>
      </c>
      <c r="E71" s="389">
        <v>0.0036</v>
      </c>
      <c r="F71" s="389">
        <v>0.0</v>
      </c>
      <c r="G71" s="389">
        <v>0.0</v>
      </c>
    </row>
    <row r="72">
      <c r="A72" s="386" t="s">
        <v>832</v>
      </c>
      <c r="B72" s="391">
        <v>0.5861</v>
      </c>
      <c r="C72" s="391">
        <v>0.5761000000000001</v>
      </c>
      <c r="D72" s="391">
        <v>0.4748</v>
      </c>
      <c r="E72" s="391">
        <v>0.0263</v>
      </c>
      <c r="F72" s="391">
        <v>0.0</v>
      </c>
      <c r="G72" s="391">
        <v>0.0</v>
      </c>
      <c r="H72" s="393"/>
      <c r="I72" s="393"/>
      <c r="J72" s="393"/>
      <c r="K72" s="393"/>
      <c r="L72" s="393"/>
      <c r="M72" s="393"/>
    </row>
    <row r="73">
      <c r="A73" s="388" t="s">
        <v>797</v>
      </c>
      <c r="B73" s="389">
        <v>0.0017</v>
      </c>
      <c r="C73" s="389">
        <v>0.0025</v>
      </c>
      <c r="D73" s="389">
        <v>0.0174</v>
      </c>
      <c r="E73" s="389">
        <v>2.0E-4</v>
      </c>
      <c r="F73" s="389">
        <v>0.0</v>
      </c>
      <c r="G73" s="389">
        <v>0.0</v>
      </c>
    </row>
    <row r="74">
      <c r="A74" s="388" t="s">
        <v>819</v>
      </c>
      <c r="B74" s="389">
        <v>0.0123</v>
      </c>
      <c r="C74" s="389">
        <v>0.0165</v>
      </c>
      <c r="D74" s="389">
        <v>0.0877</v>
      </c>
      <c r="E74" s="389">
        <v>8.0E-4</v>
      </c>
      <c r="F74" s="389">
        <v>0.0</v>
      </c>
      <c r="G74" s="389">
        <v>0.0</v>
      </c>
    </row>
    <row r="75">
      <c r="A75" s="388" t="s">
        <v>824</v>
      </c>
      <c r="B75" s="389">
        <v>2.0E-4</v>
      </c>
      <c r="C75" s="389">
        <v>1.0E-4</v>
      </c>
      <c r="D75" s="389">
        <v>2.0E-4</v>
      </c>
      <c r="E75" s="389">
        <v>0.0</v>
      </c>
      <c r="F75" s="389">
        <v>0.0</v>
      </c>
      <c r="G75" s="389">
        <v>0.0</v>
      </c>
    </row>
    <row r="76">
      <c r="A76" s="388" t="s">
        <v>833</v>
      </c>
      <c r="B76" s="389">
        <v>4.0E-4</v>
      </c>
      <c r="C76" s="389">
        <v>7.0E-4</v>
      </c>
      <c r="D76" s="389">
        <v>1.0E-4</v>
      </c>
      <c r="E76" s="389">
        <v>0.0</v>
      </c>
      <c r="F76" s="389">
        <v>0.0</v>
      </c>
      <c r="G76" s="389">
        <v>0.0</v>
      </c>
    </row>
    <row r="77">
      <c r="A77" s="388" t="s">
        <v>799</v>
      </c>
      <c r="B77" s="389">
        <v>0.0</v>
      </c>
      <c r="C77" s="389">
        <v>0.0</v>
      </c>
      <c r="D77" s="389">
        <v>0.0</v>
      </c>
      <c r="E77" s="389">
        <v>0.273</v>
      </c>
      <c r="F77" s="389">
        <v>0.0</v>
      </c>
      <c r="G77" s="389">
        <v>0.0</v>
      </c>
    </row>
    <row r="78">
      <c r="A78" s="388" t="s">
        <v>735</v>
      </c>
      <c r="B78" s="389">
        <v>0.0151</v>
      </c>
      <c r="C78" s="389">
        <v>3.0E-4</v>
      </c>
      <c r="D78" s="389">
        <v>7.0E-4</v>
      </c>
      <c r="E78" s="389">
        <v>0.6808</v>
      </c>
      <c r="F78" s="389">
        <v>0.0</v>
      </c>
      <c r="G78" s="389">
        <v>0.0</v>
      </c>
    </row>
    <row r="79">
      <c r="A79" s="388" t="s">
        <v>800</v>
      </c>
      <c r="B79" s="389">
        <v>0.0</v>
      </c>
      <c r="C79" s="389">
        <v>0.0</v>
      </c>
      <c r="D79" s="389">
        <v>0.0</v>
      </c>
      <c r="E79" s="389">
        <v>0.0</v>
      </c>
      <c r="F79" s="389">
        <v>0.0</v>
      </c>
      <c r="G79" s="389">
        <v>0.0</v>
      </c>
    </row>
    <row r="80">
      <c r="A80" s="388" t="s">
        <v>834</v>
      </c>
      <c r="B80" s="389">
        <v>0.0</v>
      </c>
      <c r="C80" s="389">
        <v>0.0</v>
      </c>
      <c r="D80" s="389">
        <v>0.0</v>
      </c>
      <c r="E80" s="389">
        <v>0.0</v>
      </c>
      <c r="F80" s="389">
        <v>0.0</v>
      </c>
      <c r="G80" s="389">
        <v>0.0</v>
      </c>
    </row>
    <row r="81">
      <c r="A81" s="388" t="s">
        <v>835</v>
      </c>
      <c r="B81" s="389">
        <v>6.0E-4</v>
      </c>
      <c r="C81" s="389">
        <v>0.0392</v>
      </c>
      <c r="D81" s="389">
        <v>0.018</v>
      </c>
      <c r="E81" s="389">
        <v>0.0065</v>
      </c>
      <c r="F81" s="389">
        <v>0.0</v>
      </c>
      <c r="G81" s="389">
        <v>0.0</v>
      </c>
    </row>
    <row r="82">
      <c r="A82" s="388" t="s">
        <v>836</v>
      </c>
      <c r="B82" s="389">
        <v>0.0</v>
      </c>
      <c r="C82" s="389">
        <v>1.0E-4</v>
      </c>
      <c r="D82" s="389">
        <v>3.0E-4</v>
      </c>
      <c r="E82" s="389">
        <v>0.0</v>
      </c>
      <c r="F82" s="389">
        <v>0.0</v>
      </c>
      <c r="G82" s="389">
        <v>0.0</v>
      </c>
      <c r="H82" s="387"/>
    </row>
    <row r="83">
      <c r="A83" s="386" t="s">
        <v>837</v>
      </c>
      <c r="B83" s="391">
        <v>0.6164</v>
      </c>
      <c r="C83" s="391">
        <v>0.6354</v>
      </c>
      <c r="D83" s="391">
        <v>0.599</v>
      </c>
      <c r="E83" s="391">
        <v>0.9875</v>
      </c>
      <c r="F83" s="391">
        <v>0.0</v>
      </c>
      <c r="G83" s="391">
        <v>0.0</v>
      </c>
      <c r="H83" s="393"/>
      <c r="I83" s="393"/>
      <c r="J83" s="393"/>
      <c r="K83" s="393"/>
      <c r="L83" s="393"/>
      <c r="M83" s="393"/>
    </row>
    <row r="84">
      <c r="A84" s="388" t="s">
        <v>838</v>
      </c>
      <c r="B84" s="388">
        <v>1.47378236E8</v>
      </c>
      <c r="C84" s="388">
        <v>5843829.0</v>
      </c>
      <c r="D84" s="388">
        <v>2495633.0</v>
      </c>
      <c r="E84" s="388">
        <v>2.1835439E7</v>
      </c>
      <c r="F84" s="388">
        <v>0.0</v>
      </c>
      <c r="G84" s="388">
        <v>0.0</v>
      </c>
    </row>
    <row r="85">
      <c r="A85" s="394"/>
      <c r="B85" s="87"/>
      <c r="C85" s="87"/>
      <c r="D85" s="87"/>
      <c r="E85" s="87"/>
      <c r="F85" s="87"/>
      <c r="G85" s="88"/>
    </row>
    <row r="86">
      <c r="A86" s="386" t="s">
        <v>839</v>
      </c>
      <c r="B86" s="386" t="s">
        <v>830</v>
      </c>
      <c r="C86" s="386" t="s">
        <v>469</v>
      </c>
      <c r="D86" s="386" t="s">
        <v>295</v>
      </c>
      <c r="E86" s="386" t="s">
        <v>471</v>
      </c>
      <c r="F86" s="386" t="s">
        <v>831</v>
      </c>
      <c r="G86" s="386" t="s">
        <v>472</v>
      </c>
    </row>
    <row r="87">
      <c r="A87" s="388" t="s">
        <v>187</v>
      </c>
      <c r="B87" s="389">
        <v>0.0349</v>
      </c>
      <c r="C87" s="389">
        <v>0.0325</v>
      </c>
      <c r="D87" s="389">
        <v>0.0143</v>
      </c>
      <c r="E87" s="389">
        <v>0.0</v>
      </c>
      <c r="F87" s="389">
        <v>0.0</v>
      </c>
      <c r="G87" s="389">
        <v>0.0</v>
      </c>
    </row>
    <row r="88">
      <c r="A88" s="388" t="s">
        <v>730</v>
      </c>
      <c r="B88" s="389">
        <v>0.3527</v>
      </c>
      <c r="C88" s="389">
        <v>0.2574</v>
      </c>
      <c r="D88" s="389">
        <v>0.0662</v>
      </c>
      <c r="E88" s="389">
        <v>0.0572</v>
      </c>
      <c r="F88" s="389">
        <v>0.0</v>
      </c>
      <c r="G88" s="389">
        <v>0.0</v>
      </c>
    </row>
    <row r="89">
      <c r="A89" s="388" t="s">
        <v>731</v>
      </c>
      <c r="B89" s="389">
        <v>0.1114</v>
      </c>
      <c r="C89" s="389">
        <v>0.1161</v>
      </c>
      <c r="D89" s="389">
        <v>0.1035</v>
      </c>
      <c r="E89" s="389">
        <v>0.0068</v>
      </c>
      <c r="F89" s="389">
        <v>0.0</v>
      </c>
      <c r="G89" s="389">
        <v>0.0</v>
      </c>
    </row>
    <row r="90">
      <c r="A90" s="388" t="s">
        <v>787</v>
      </c>
      <c r="B90" s="389">
        <v>1.0E-4</v>
      </c>
      <c r="C90" s="389">
        <v>1.0E-4</v>
      </c>
      <c r="D90" s="389">
        <v>1.0E-4</v>
      </c>
      <c r="E90" s="389">
        <v>0.0</v>
      </c>
      <c r="F90" s="389">
        <v>0.0</v>
      </c>
      <c r="G90" s="389">
        <v>0.0</v>
      </c>
    </row>
    <row r="91">
      <c r="A91" s="388" t="s">
        <v>729</v>
      </c>
      <c r="B91" s="389">
        <v>0.0012</v>
      </c>
      <c r="C91" s="389">
        <v>0.0032</v>
      </c>
      <c r="D91" s="389">
        <v>1.0E-4</v>
      </c>
      <c r="E91" s="389">
        <v>4.0E-4</v>
      </c>
      <c r="F91" s="389">
        <v>0.0</v>
      </c>
      <c r="G91" s="389">
        <v>0.0</v>
      </c>
    </row>
    <row r="92">
      <c r="A92" s="388" t="s">
        <v>728</v>
      </c>
      <c r="B92" s="389">
        <v>0.1002</v>
      </c>
      <c r="C92" s="389">
        <v>0.1249</v>
      </c>
      <c r="D92" s="389">
        <v>0.285</v>
      </c>
      <c r="E92" s="389">
        <v>0.0014</v>
      </c>
      <c r="F92" s="389">
        <v>0.0</v>
      </c>
      <c r="G92" s="389">
        <v>0.0</v>
      </c>
    </row>
    <row r="93">
      <c r="A93" s="386" t="s">
        <v>832</v>
      </c>
      <c r="B93" s="391">
        <v>0.6004999999999999</v>
      </c>
      <c r="C93" s="391">
        <v>0.5342</v>
      </c>
      <c r="D93" s="391">
        <v>0.46919999999999995</v>
      </c>
      <c r="E93" s="391">
        <v>0.0658</v>
      </c>
      <c r="F93" s="391">
        <v>0.0</v>
      </c>
      <c r="G93" s="391">
        <v>0.0</v>
      </c>
      <c r="H93" s="393"/>
      <c r="I93" s="393"/>
      <c r="J93" s="393"/>
      <c r="K93" s="393"/>
      <c r="L93" s="393"/>
      <c r="M93" s="393"/>
    </row>
    <row r="94">
      <c r="A94" s="388" t="s">
        <v>797</v>
      </c>
      <c r="B94" s="389">
        <v>0.0018</v>
      </c>
      <c r="C94" s="389">
        <v>0.0026</v>
      </c>
      <c r="D94" s="389">
        <v>0.0168</v>
      </c>
      <c r="E94" s="389">
        <v>0.0</v>
      </c>
      <c r="F94" s="389">
        <v>0.0</v>
      </c>
      <c r="G94" s="389">
        <v>0.0</v>
      </c>
    </row>
    <row r="95">
      <c r="A95" s="388" t="s">
        <v>819</v>
      </c>
      <c r="B95" s="389">
        <v>0.0124</v>
      </c>
      <c r="C95" s="389">
        <v>0.0134</v>
      </c>
      <c r="D95" s="389">
        <v>0.0892</v>
      </c>
      <c r="E95" s="389">
        <v>4.0E-4</v>
      </c>
      <c r="F95" s="389">
        <v>0.0</v>
      </c>
      <c r="G95" s="389">
        <v>0.0</v>
      </c>
    </row>
    <row r="96">
      <c r="A96" s="388" t="s">
        <v>824</v>
      </c>
      <c r="B96" s="389">
        <v>2.0E-4</v>
      </c>
      <c r="C96" s="389">
        <v>1.0E-4</v>
      </c>
      <c r="D96" s="389">
        <v>1.0E-4</v>
      </c>
      <c r="E96" s="389">
        <v>0.0</v>
      </c>
      <c r="F96" s="389">
        <v>0.0</v>
      </c>
      <c r="G96" s="389">
        <v>0.0</v>
      </c>
    </row>
    <row r="97">
      <c r="A97" s="388" t="s">
        <v>833</v>
      </c>
      <c r="B97" s="389">
        <v>3.0E-4</v>
      </c>
      <c r="C97" s="389">
        <v>0.003</v>
      </c>
      <c r="D97" s="389">
        <v>1.0E-4</v>
      </c>
      <c r="E97" s="389">
        <v>0.0</v>
      </c>
      <c r="F97" s="389">
        <v>0.0</v>
      </c>
      <c r="G97" s="389">
        <v>0.0</v>
      </c>
    </row>
    <row r="98">
      <c r="A98" s="388" t="s">
        <v>799</v>
      </c>
      <c r="B98" s="389">
        <v>0.0</v>
      </c>
      <c r="C98" s="389">
        <v>0.0</v>
      </c>
      <c r="D98" s="389">
        <v>0.0</v>
      </c>
      <c r="E98" s="389">
        <v>0.9021</v>
      </c>
      <c r="F98" s="389">
        <v>0.0</v>
      </c>
      <c r="G98" s="389">
        <v>0.0</v>
      </c>
    </row>
    <row r="99">
      <c r="A99" s="388" t="s">
        <v>735</v>
      </c>
      <c r="B99" s="389">
        <v>0.0</v>
      </c>
      <c r="C99" s="389">
        <v>0.0</v>
      </c>
      <c r="D99" s="389">
        <v>0.0</v>
      </c>
      <c r="E99" s="389">
        <v>0.0</v>
      </c>
      <c r="F99" s="389">
        <v>0.0</v>
      </c>
      <c r="G99" s="389">
        <v>0.0</v>
      </c>
    </row>
    <row r="100">
      <c r="A100" s="388" t="s">
        <v>800</v>
      </c>
      <c r="B100" s="389">
        <v>0.0</v>
      </c>
      <c r="C100" s="389">
        <v>0.0</v>
      </c>
      <c r="D100" s="389">
        <v>0.0</v>
      </c>
      <c r="E100" s="389">
        <v>0.0</v>
      </c>
      <c r="F100" s="389">
        <v>0.0</v>
      </c>
      <c r="G100" s="389">
        <v>0.0</v>
      </c>
    </row>
    <row r="101">
      <c r="A101" s="388" t="s">
        <v>834</v>
      </c>
      <c r="B101" s="389">
        <v>0.0</v>
      </c>
      <c r="C101" s="389">
        <v>0.0</v>
      </c>
      <c r="D101" s="389">
        <v>0.0</v>
      </c>
      <c r="E101" s="389">
        <v>0.0</v>
      </c>
      <c r="F101" s="389">
        <v>0.0</v>
      </c>
      <c r="G101" s="389">
        <v>0.0</v>
      </c>
    </row>
    <row r="102">
      <c r="A102" s="388" t="s">
        <v>835</v>
      </c>
      <c r="B102" s="389">
        <v>9.0E-4</v>
      </c>
      <c r="C102" s="389">
        <v>0.0396</v>
      </c>
      <c r="D102" s="389">
        <v>0.0146</v>
      </c>
      <c r="E102" s="389">
        <v>0.0294</v>
      </c>
      <c r="F102" s="389">
        <v>0.0</v>
      </c>
      <c r="G102" s="389">
        <v>0.0</v>
      </c>
      <c r="H102" s="387"/>
    </row>
    <row r="103">
      <c r="A103" s="388" t="s">
        <v>836</v>
      </c>
      <c r="B103" s="389">
        <v>0.0</v>
      </c>
      <c r="C103" s="389">
        <v>0.0</v>
      </c>
      <c r="D103" s="389">
        <v>0.0</v>
      </c>
      <c r="E103" s="389">
        <v>0.0</v>
      </c>
      <c r="F103" s="389">
        <v>0.0</v>
      </c>
      <c r="G103" s="389">
        <v>0.0</v>
      </c>
    </row>
    <row r="104">
      <c r="A104" s="386" t="s">
        <v>837</v>
      </c>
      <c r="B104" s="391">
        <v>0.6162</v>
      </c>
      <c r="C104" s="391">
        <v>0.5929</v>
      </c>
      <c r="D104" s="391">
        <v>0.5899</v>
      </c>
      <c r="E104" s="391">
        <v>0.9977</v>
      </c>
      <c r="F104" s="391">
        <v>0.0</v>
      </c>
      <c r="G104" s="391">
        <v>0.0</v>
      </c>
      <c r="H104" s="393"/>
      <c r="I104" s="393"/>
      <c r="J104" s="393"/>
      <c r="K104" s="393"/>
      <c r="L104" s="393"/>
      <c r="M104" s="393"/>
    </row>
    <row r="105">
      <c r="A105" s="388" t="s">
        <v>838</v>
      </c>
      <c r="B105" s="388">
        <v>1.46525086E8</v>
      </c>
      <c r="C105" s="388">
        <v>4505020.0</v>
      </c>
      <c r="D105" s="388">
        <v>2308056.0</v>
      </c>
      <c r="E105" s="388">
        <v>7762369.0</v>
      </c>
      <c r="F105" s="388">
        <v>0.0</v>
      </c>
      <c r="G105" s="388">
        <v>0.0</v>
      </c>
    </row>
    <row r="106">
      <c r="A106" s="394"/>
      <c r="B106" s="87"/>
      <c r="C106" s="87"/>
      <c r="D106" s="87"/>
      <c r="E106" s="87"/>
      <c r="F106" s="87"/>
      <c r="G106" s="88"/>
    </row>
    <row r="107">
      <c r="A107" s="386" t="s">
        <v>840</v>
      </c>
      <c r="B107" s="386" t="s">
        <v>830</v>
      </c>
      <c r="C107" s="386" t="s">
        <v>469</v>
      </c>
      <c r="D107" s="386" t="s">
        <v>295</v>
      </c>
      <c r="E107" s="386" t="s">
        <v>471</v>
      </c>
      <c r="F107" s="386" t="s">
        <v>831</v>
      </c>
      <c r="G107" s="386" t="s">
        <v>472</v>
      </c>
    </row>
    <row r="108">
      <c r="A108" s="388" t="s">
        <v>187</v>
      </c>
      <c r="B108" s="389">
        <v>0.0349</v>
      </c>
      <c r="C108" s="389">
        <v>0.0284</v>
      </c>
      <c r="D108" s="389">
        <v>0.0135</v>
      </c>
      <c r="E108" s="389">
        <v>0.0</v>
      </c>
      <c r="F108" s="389">
        <v>0.0</v>
      </c>
      <c r="G108" s="389">
        <v>0.0</v>
      </c>
    </row>
    <row r="109">
      <c r="A109" s="388" t="s">
        <v>730</v>
      </c>
      <c r="B109" s="389">
        <v>0.3527</v>
      </c>
      <c r="C109" s="389">
        <v>0.2757</v>
      </c>
      <c r="D109" s="389">
        <v>0.065</v>
      </c>
      <c r="E109" s="389">
        <v>0.0489</v>
      </c>
      <c r="F109" s="389">
        <v>0.0</v>
      </c>
      <c r="G109" s="389">
        <v>0.0</v>
      </c>
    </row>
    <row r="110">
      <c r="A110" s="388" t="s">
        <v>731</v>
      </c>
      <c r="B110" s="389">
        <v>0.1114</v>
      </c>
      <c r="C110" s="389">
        <v>0.1163</v>
      </c>
      <c r="D110" s="389">
        <v>0.1121</v>
      </c>
      <c r="E110" s="389">
        <v>0.0046</v>
      </c>
      <c r="F110" s="389">
        <v>0.0</v>
      </c>
      <c r="G110" s="389">
        <v>0.0</v>
      </c>
    </row>
    <row r="111">
      <c r="A111" s="388" t="s">
        <v>787</v>
      </c>
      <c r="B111" s="389">
        <v>1.0E-4</v>
      </c>
      <c r="C111" s="389">
        <v>1.0E-4</v>
      </c>
      <c r="D111" s="389">
        <v>1.0E-4</v>
      </c>
      <c r="E111" s="389">
        <v>0.0</v>
      </c>
      <c r="F111" s="389">
        <v>0.0</v>
      </c>
      <c r="G111" s="389">
        <v>0.0</v>
      </c>
    </row>
    <row r="112">
      <c r="A112" s="388" t="s">
        <v>729</v>
      </c>
      <c r="B112" s="389">
        <v>0.0012</v>
      </c>
      <c r="C112" s="389">
        <v>7.0E-4</v>
      </c>
      <c r="D112" s="389">
        <v>1.0E-4</v>
      </c>
      <c r="E112" s="389">
        <v>0.0012</v>
      </c>
      <c r="F112" s="389">
        <v>0.0</v>
      </c>
      <c r="G112" s="389">
        <v>0.0</v>
      </c>
    </row>
    <row r="113">
      <c r="A113" s="388" t="s">
        <v>728</v>
      </c>
      <c r="B113" s="389">
        <v>0.1003</v>
      </c>
      <c r="C113" s="389">
        <v>0.1104</v>
      </c>
      <c r="D113" s="389">
        <v>0.2826</v>
      </c>
      <c r="E113" s="389">
        <v>0.001</v>
      </c>
      <c r="F113" s="389">
        <v>0.0</v>
      </c>
      <c r="G113" s="389">
        <v>0.0</v>
      </c>
    </row>
    <row r="114">
      <c r="A114" s="386" t="s">
        <v>832</v>
      </c>
      <c r="B114" s="391">
        <v>0.6006</v>
      </c>
      <c r="C114" s="391">
        <v>0.5316</v>
      </c>
      <c r="D114" s="391">
        <v>0.4734</v>
      </c>
      <c r="E114" s="391">
        <v>0.0557</v>
      </c>
      <c r="F114" s="391">
        <v>0.0</v>
      </c>
      <c r="G114" s="391">
        <v>0.0</v>
      </c>
      <c r="H114" s="393"/>
      <c r="I114" s="393"/>
      <c r="J114" s="393"/>
      <c r="K114" s="393"/>
      <c r="L114" s="393"/>
      <c r="M114" s="393"/>
    </row>
    <row r="115">
      <c r="A115" s="388" t="s">
        <v>797</v>
      </c>
      <c r="B115" s="389">
        <v>0.0017</v>
      </c>
      <c r="C115" s="389">
        <v>0.0021</v>
      </c>
      <c r="D115" s="389">
        <v>0.0166</v>
      </c>
      <c r="E115" s="389">
        <v>0.0</v>
      </c>
      <c r="F115" s="389">
        <v>0.0</v>
      </c>
      <c r="G115" s="389">
        <v>0.0</v>
      </c>
    </row>
    <row r="116">
      <c r="A116" s="388" t="s">
        <v>819</v>
      </c>
      <c r="B116" s="389">
        <v>0.0124</v>
      </c>
      <c r="C116" s="389">
        <v>0.0155</v>
      </c>
      <c r="D116" s="389">
        <v>0.0853</v>
      </c>
      <c r="E116" s="389">
        <v>4.0E-4</v>
      </c>
      <c r="F116" s="389">
        <v>0.0</v>
      </c>
      <c r="G116" s="389">
        <v>0.0</v>
      </c>
    </row>
    <row r="117">
      <c r="A117" s="388" t="s">
        <v>824</v>
      </c>
      <c r="B117" s="389">
        <v>2.0E-4</v>
      </c>
      <c r="C117" s="389">
        <v>1.0E-4</v>
      </c>
      <c r="D117" s="389">
        <v>1.0E-4</v>
      </c>
      <c r="E117" s="389">
        <v>0.0</v>
      </c>
      <c r="F117" s="389">
        <v>0.0</v>
      </c>
      <c r="G117" s="389">
        <v>0.0</v>
      </c>
    </row>
    <row r="118">
      <c r="A118" s="388" t="s">
        <v>833</v>
      </c>
      <c r="B118" s="389">
        <v>3.0E-4</v>
      </c>
      <c r="C118" s="389">
        <v>0.0024</v>
      </c>
      <c r="D118" s="389">
        <v>1.0E-4</v>
      </c>
      <c r="E118" s="389">
        <v>0.0</v>
      </c>
      <c r="F118" s="389">
        <v>0.0</v>
      </c>
      <c r="G118" s="389">
        <v>0.0</v>
      </c>
    </row>
    <row r="119">
      <c r="A119" s="388" t="s">
        <v>799</v>
      </c>
      <c r="B119" s="389">
        <v>0.0</v>
      </c>
      <c r="C119" s="389">
        <v>0.0</v>
      </c>
      <c r="D119" s="389">
        <v>0.0</v>
      </c>
      <c r="E119" s="389">
        <v>0.918</v>
      </c>
      <c r="F119" s="389">
        <v>0.0</v>
      </c>
      <c r="G119" s="389">
        <v>0.0</v>
      </c>
    </row>
    <row r="120">
      <c r="A120" s="388" t="s">
        <v>735</v>
      </c>
      <c r="B120" s="389">
        <v>0.0</v>
      </c>
      <c r="C120" s="389">
        <v>0.0</v>
      </c>
      <c r="D120" s="389">
        <v>0.0</v>
      </c>
      <c r="E120" s="389">
        <v>0.0</v>
      </c>
      <c r="F120" s="389">
        <v>0.0</v>
      </c>
      <c r="G120" s="389">
        <v>0.0</v>
      </c>
    </row>
    <row r="121">
      <c r="A121" s="388" t="s">
        <v>800</v>
      </c>
      <c r="B121" s="389">
        <v>0.0</v>
      </c>
      <c r="C121" s="389">
        <v>0.0</v>
      </c>
      <c r="D121" s="389">
        <v>0.0</v>
      </c>
      <c r="E121" s="389">
        <v>0.0</v>
      </c>
      <c r="F121" s="389">
        <v>0.0</v>
      </c>
      <c r="G121" s="389">
        <v>0.0</v>
      </c>
    </row>
    <row r="122">
      <c r="A122" s="388" t="s">
        <v>834</v>
      </c>
      <c r="B122" s="389">
        <v>0.0</v>
      </c>
      <c r="C122" s="389">
        <v>0.0</v>
      </c>
      <c r="D122" s="389">
        <v>0.0</v>
      </c>
      <c r="E122" s="389">
        <v>0.0</v>
      </c>
      <c r="F122" s="389">
        <v>0.0</v>
      </c>
      <c r="G122" s="389">
        <v>0.0</v>
      </c>
      <c r="H122" s="387"/>
    </row>
    <row r="123">
      <c r="A123" s="388" t="s">
        <v>835</v>
      </c>
      <c r="B123" s="389">
        <v>8.0E-4</v>
      </c>
      <c r="C123" s="389">
        <v>0.0357</v>
      </c>
      <c r="D123" s="389">
        <v>0.0198</v>
      </c>
      <c r="E123" s="389">
        <v>0.0242</v>
      </c>
      <c r="F123" s="389">
        <v>0.0</v>
      </c>
      <c r="G123" s="389">
        <v>0.0</v>
      </c>
    </row>
    <row r="124">
      <c r="A124" s="388" t="s">
        <v>836</v>
      </c>
      <c r="B124" s="389">
        <v>0.0</v>
      </c>
      <c r="C124" s="389">
        <v>0.0</v>
      </c>
      <c r="D124" s="389">
        <v>0.0</v>
      </c>
      <c r="E124" s="389">
        <v>0.0</v>
      </c>
      <c r="F124" s="389">
        <v>0.0</v>
      </c>
      <c r="G124" s="389">
        <v>0.0</v>
      </c>
    </row>
    <row r="125">
      <c r="A125" s="386" t="s">
        <v>837</v>
      </c>
      <c r="B125" s="391">
        <v>0.6162</v>
      </c>
      <c r="C125" s="391">
        <v>0.5875</v>
      </c>
      <c r="D125" s="391">
        <v>0.5953</v>
      </c>
      <c r="E125" s="391">
        <v>0.9984</v>
      </c>
      <c r="F125" s="391">
        <v>0.0</v>
      </c>
      <c r="G125" s="391">
        <v>0.0</v>
      </c>
      <c r="H125" s="393"/>
      <c r="I125" s="393"/>
      <c r="J125" s="393"/>
      <c r="K125" s="393"/>
      <c r="L125" s="393"/>
      <c r="M125" s="393"/>
    </row>
    <row r="126">
      <c r="A126" s="388" t="s">
        <v>838</v>
      </c>
      <c r="B126" s="388">
        <v>1.46385724E8</v>
      </c>
      <c r="C126" s="388">
        <v>4378952.0</v>
      </c>
      <c r="D126" s="388">
        <v>2382228.0</v>
      </c>
      <c r="E126" s="388">
        <v>9439446.0</v>
      </c>
      <c r="F126" s="388">
        <v>0.0</v>
      </c>
      <c r="G126" s="388">
        <v>0.0</v>
      </c>
    </row>
    <row r="127">
      <c r="A127" s="394"/>
      <c r="B127" s="87"/>
      <c r="C127" s="87"/>
      <c r="D127" s="87"/>
      <c r="E127" s="87"/>
      <c r="F127" s="87"/>
      <c r="G127" s="88"/>
    </row>
    <row r="128">
      <c r="A128" s="386" t="s">
        <v>226</v>
      </c>
      <c r="B128" s="386" t="s">
        <v>830</v>
      </c>
      <c r="C128" s="386" t="s">
        <v>469</v>
      </c>
      <c r="D128" s="386" t="s">
        <v>295</v>
      </c>
      <c r="E128" s="386" t="s">
        <v>471</v>
      </c>
      <c r="F128" s="386" t="s">
        <v>831</v>
      </c>
      <c r="G128" s="386" t="s">
        <v>472</v>
      </c>
    </row>
    <row r="129">
      <c r="A129" s="388" t="s">
        <v>187</v>
      </c>
      <c r="B129" s="389">
        <v>0.0358</v>
      </c>
      <c r="C129" s="389">
        <v>0.0229</v>
      </c>
      <c r="D129" s="389">
        <v>0.0157</v>
      </c>
      <c r="E129" s="389">
        <v>0.0015</v>
      </c>
      <c r="F129" s="389">
        <v>0.0</v>
      </c>
      <c r="G129" s="389">
        <v>0.0</v>
      </c>
    </row>
    <row r="130">
      <c r="A130" s="388" t="s">
        <v>730</v>
      </c>
      <c r="B130" s="389">
        <v>0.3301</v>
      </c>
      <c r="C130" s="389">
        <v>0.2323</v>
      </c>
      <c r="D130" s="389">
        <v>0.0696</v>
      </c>
      <c r="E130" s="389">
        <v>0.0208</v>
      </c>
      <c r="F130" s="389">
        <v>0.0</v>
      </c>
      <c r="G130" s="389">
        <v>0.0</v>
      </c>
    </row>
    <row r="131">
      <c r="A131" s="388" t="s">
        <v>731</v>
      </c>
      <c r="B131" s="389">
        <v>0.1081</v>
      </c>
      <c r="C131" s="389">
        <v>0.0878</v>
      </c>
      <c r="D131" s="389">
        <v>0.0924</v>
      </c>
      <c r="E131" s="389">
        <v>0.0029</v>
      </c>
      <c r="F131" s="389">
        <v>0.0</v>
      </c>
      <c r="G131" s="389">
        <v>0.0</v>
      </c>
    </row>
    <row r="132">
      <c r="A132" s="388" t="s">
        <v>787</v>
      </c>
      <c r="B132" s="389">
        <v>1.0E-4</v>
      </c>
      <c r="C132" s="389">
        <v>0.0</v>
      </c>
      <c r="D132" s="389">
        <v>1.0E-4</v>
      </c>
      <c r="E132" s="389">
        <v>0.0</v>
      </c>
      <c r="F132" s="389">
        <v>0.0</v>
      </c>
      <c r="G132" s="389">
        <v>0.0</v>
      </c>
    </row>
    <row r="133">
      <c r="A133" s="388" t="s">
        <v>729</v>
      </c>
      <c r="B133" s="389">
        <v>0.0019</v>
      </c>
      <c r="C133" s="389">
        <v>0.0033</v>
      </c>
      <c r="D133" s="389">
        <v>1.0E-4</v>
      </c>
      <c r="E133" s="389">
        <v>0.0</v>
      </c>
      <c r="F133" s="389">
        <v>0.0</v>
      </c>
      <c r="G133" s="389">
        <v>0.0</v>
      </c>
    </row>
    <row r="134">
      <c r="A134" s="388" t="s">
        <v>728</v>
      </c>
      <c r="B134" s="389">
        <v>0.1109</v>
      </c>
      <c r="C134" s="389">
        <v>0.0792</v>
      </c>
      <c r="D134" s="389">
        <v>0.2887</v>
      </c>
      <c r="E134" s="389">
        <v>0.0047</v>
      </c>
      <c r="F134" s="389">
        <v>0.0</v>
      </c>
      <c r="G134" s="389">
        <v>0.0</v>
      </c>
    </row>
    <row r="135">
      <c r="A135" s="386" t="s">
        <v>832</v>
      </c>
      <c r="B135" s="391">
        <v>0.5869</v>
      </c>
      <c r="C135" s="391">
        <v>0.4255</v>
      </c>
      <c r="D135" s="391">
        <v>0.46659999999999996</v>
      </c>
      <c r="E135" s="391">
        <v>0.0299</v>
      </c>
      <c r="F135" s="391">
        <v>0.0</v>
      </c>
      <c r="G135" s="391">
        <v>0.0</v>
      </c>
      <c r="H135" s="393"/>
      <c r="I135" s="393"/>
      <c r="J135" s="393"/>
      <c r="K135" s="393"/>
      <c r="L135" s="393"/>
      <c r="M135" s="393"/>
    </row>
    <row r="136">
      <c r="A136" s="388" t="s">
        <v>797</v>
      </c>
      <c r="B136" s="389">
        <v>0.0017</v>
      </c>
      <c r="C136" s="389">
        <v>0.0026</v>
      </c>
      <c r="D136" s="389">
        <v>0.0121</v>
      </c>
      <c r="E136" s="389">
        <v>2.0E-4</v>
      </c>
      <c r="F136" s="389">
        <v>0.0</v>
      </c>
      <c r="G136" s="389">
        <v>0.0</v>
      </c>
    </row>
    <row r="137">
      <c r="A137" s="388" t="s">
        <v>819</v>
      </c>
      <c r="B137" s="389">
        <v>0.0118</v>
      </c>
      <c r="C137" s="389">
        <v>0.0129</v>
      </c>
      <c r="D137" s="389">
        <v>0.0783</v>
      </c>
      <c r="E137" s="389">
        <v>8.0E-4</v>
      </c>
      <c r="F137" s="389">
        <v>0.0</v>
      </c>
      <c r="G137" s="389">
        <v>0.0</v>
      </c>
    </row>
    <row r="138">
      <c r="A138" s="388" t="s">
        <v>824</v>
      </c>
      <c r="B138" s="389">
        <v>2.0E-4</v>
      </c>
      <c r="C138" s="389">
        <v>0.0</v>
      </c>
      <c r="D138" s="389">
        <v>1.0E-4</v>
      </c>
      <c r="E138" s="389">
        <v>0.0</v>
      </c>
      <c r="F138" s="389">
        <v>0.0</v>
      </c>
      <c r="G138" s="389">
        <v>0.0</v>
      </c>
    </row>
    <row r="139">
      <c r="A139" s="388" t="s">
        <v>833</v>
      </c>
      <c r="B139" s="389">
        <v>4.0E-4</v>
      </c>
      <c r="C139" s="389">
        <v>3.0E-4</v>
      </c>
      <c r="D139" s="389">
        <v>2.0E-4</v>
      </c>
      <c r="E139" s="389">
        <v>0.0</v>
      </c>
      <c r="F139" s="389">
        <v>0.0</v>
      </c>
      <c r="G139" s="389">
        <v>0.0</v>
      </c>
    </row>
    <row r="140">
      <c r="A140" s="388" t="s">
        <v>799</v>
      </c>
      <c r="B140" s="389">
        <v>0.001</v>
      </c>
      <c r="C140" s="389">
        <v>0.0158</v>
      </c>
      <c r="D140" s="389">
        <v>0.0</v>
      </c>
      <c r="E140" s="389">
        <v>0.9271</v>
      </c>
      <c r="F140" s="389">
        <v>0.0</v>
      </c>
      <c r="G140" s="389">
        <v>0.0</v>
      </c>
    </row>
    <row r="141">
      <c r="A141" s="388" t="s">
        <v>735</v>
      </c>
      <c r="B141" s="389">
        <v>0.0</v>
      </c>
      <c r="C141" s="389">
        <v>0.0</v>
      </c>
      <c r="D141" s="389">
        <v>0.0</v>
      </c>
      <c r="E141" s="389">
        <v>0.0</v>
      </c>
      <c r="F141" s="389">
        <v>0.0</v>
      </c>
      <c r="G141" s="389">
        <v>0.0</v>
      </c>
    </row>
    <row r="142">
      <c r="A142" s="388" t="s">
        <v>800</v>
      </c>
      <c r="B142" s="389">
        <v>0.0</v>
      </c>
      <c r="C142" s="389">
        <v>0.0</v>
      </c>
      <c r="D142" s="389">
        <v>0.0</v>
      </c>
      <c r="E142" s="389">
        <v>0.0</v>
      </c>
      <c r="F142" s="389">
        <v>0.0</v>
      </c>
      <c r="G142" s="389">
        <v>0.0</v>
      </c>
    </row>
    <row r="143">
      <c r="A143" s="388" t="s">
        <v>834</v>
      </c>
      <c r="B143" s="389">
        <v>0.0</v>
      </c>
      <c r="C143" s="389">
        <v>0.0</v>
      </c>
      <c r="D143" s="389">
        <v>0.0</v>
      </c>
      <c r="E143" s="389">
        <v>0.0</v>
      </c>
      <c r="F143" s="389">
        <v>0.0</v>
      </c>
      <c r="G143" s="389">
        <v>0.0</v>
      </c>
    </row>
    <row r="144">
      <c r="A144" s="388" t="s">
        <v>835</v>
      </c>
      <c r="B144" s="389">
        <v>7.0E-4</v>
      </c>
      <c r="C144" s="389">
        <v>0.0622</v>
      </c>
      <c r="D144" s="389">
        <v>0.0176</v>
      </c>
      <c r="E144" s="389">
        <v>4.0E-4</v>
      </c>
      <c r="F144" s="389">
        <v>0.0</v>
      </c>
      <c r="G144" s="389">
        <v>0.0</v>
      </c>
    </row>
    <row r="145">
      <c r="A145" s="388" t="s">
        <v>836</v>
      </c>
      <c r="B145" s="389">
        <v>0.0</v>
      </c>
      <c r="C145" s="389">
        <v>0.0</v>
      </c>
      <c r="D145" s="389">
        <v>0.0</v>
      </c>
      <c r="E145" s="389">
        <v>0.0</v>
      </c>
      <c r="F145" s="389">
        <v>0.0</v>
      </c>
      <c r="G145" s="389">
        <v>0.0</v>
      </c>
    </row>
    <row r="146">
      <c r="A146" s="386" t="s">
        <v>837</v>
      </c>
      <c r="B146" s="391">
        <v>0.6026</v>
      </c>
      <c r="C146" s="391">
        <v>0.5194</v>
      </c>
      <c r="D146" s="391">
        <v>0.5748</v>
      </c>
      <c r="E146" s="391">
        <v>0.9584</v>
      </c>
      <c r="F146" s="391">
        <v>0.0</v>
      </c>
      <c r="G146" s="391">
        <v>0.0</v>
      </c>
      <c r="H146" s="393"/>
      <c r="I146" s="393"/>
      <c r="J146" s="393"/>
      <c r="K146" s="393"/>
      <c r="L146" s="393"/>
      <c r="M146" s="393"/>
    </row>
    <row r="147">
      <c r="A147" s="388" t="s">
        <v>838</v>
      </c>
      <c r="B147" s="388">
        <v>1.3827596E8</v>
      </c>
      <c r="C147" s="388">
        <v>5696926.0</v>
      </c>
      <c r="D147" s="388">
        <v>2194284.0</v>
      </c>
      <c r="E147" s="388">
        <v>1.9421373E7</v>
      </c>
      <c r="F147" s="388">
        <v>0.0</v>
      </c>
      <c r="G147" s="388">
        <v>0.0</v>
      </c>
    </row>
    <row r="148">
      <c r="A148" s="394"/>
      <c r="B148" s="87"/>
      <c r="C148" s="87"/>
      <c r="D148" s="87"/>
      <c r="E148" s="87"/>
      <c r="F148" s="87"/>
      <c r="G148" s="88"/>
    </row>
    <row r="149">
      <c r="A149" s="396" t="s">
        <v>744</v>
      </c>
      <c r="B149" s="386" t="s">
        <v>830</v>
      </c>
      <c r="C149" s="396" t="s">
        <v>469</v>
      </c>
      <c r="D149" s="396" t="s">
        <v>295</v>
      </c>
      <c r="E149" s="396" t="s">
        <v>471</v>
      </c>
      <c r="F149" s="396" t="s">
        <v>831</v>
      </c>
      <c r="G149" s="396" t="s">
        <v>472</v>
      </c>
    </row>
    <row r="150">
      <c r="A150" s="397" t="s">
        <v>187</v>
      </c>
      <c r="B150" s="398">
        <v>0.0218</v>
      </c>
      <c r="C150" s="398">
        <v>0.0132</v>
      </c>
      <c r="D150" s="398">
        <v>0.0172</v>
      </c>
      <c r="E150" s="398">
        <v>4.0E-4</v>
      </c>
      <c r="F150" s="398">
        <v>0.0234</v>
      </c>
      <c r="G150" s="398">
        <v>0.0237</v>
      </c>
    </row>
    <row r="151">
      <c r="A151" s="397" t="s">
        <v>730</v>
      </c>
      <c r="B151" s="398">
        <v>0.3097</v>
      </c>
      <c r="C151" s="398">
        <v>0.1973</v>
      </c>
      <c r="D151" s="398">
        <v>0.1078</v>
      </c>
      <c r="E151" s="398">
        <v>0.0035</v>
      </c>
      <c r="F151" s="398">
        <v>0.2543</v>
      </c>
      <c r="G151" s="398">
        <v>0.4164</v>
      </c>
    </row>
    <row r="152">
      <c r="A152" s="397" t="s">
        <v>731</v>
      </c>
      <c r="B152" s="398">
        <v>0.2039</v>
      </c>
      <c r="C152" s="398">
        <v>0.165</v>
      </c>
      <c r="D152" s="398">
        <v>0.1051</v>
      </c>
      <c r="E152" s="398">
        <v>0.0086</v>
      </c>
      <c r="F152" s="398">
        <v>0.0629</v>
      </c>
      <c r="G152" s="398">
        <v>0.1827</v>
      </c>
    </row>
    <row r="153">
      <c r="A153" s="397" t="s">
        <v>787</v>
      </c>
      <c r="B153" s="398">
        <v>0.0</v>
      </c>
      <c r="C153" s="398">
        <v>2.0E-4</v>
      </c>
      <c r="D153" s="398">
        <v>1.0E-4</v>
      </c>
      <c r="E153" s="398">
        <v>0.0</v>
      </c>
      <c r="F153" s="398">
        <v>0.0</v>
      </c>
      <c r="G153" s="398">
        <v>0.0</v>
      </c>
    </row>
    <row r="154">
      <c r="A154" s="397" t="s">
        <v>729</v>
      </c>
      <c r="B154" s="398">
        <v>0.0011</v>
      </c>
      <c r="C154" s="398">
        <v>4.0E-4</v>
      </c>
      <c r="D154" s="398">
        <v>0.0013</v>
      </c>
      <c r="E154" s="398">
        <v>0.0</v>
      </c>
      <c r="F154" s="398">
        <v>3.0E-4</v>
      </c>
      <c r="G154" s="398">
        <v>6.0E-4</v>
      </c>
    </row>
    <row r="155">
      <c r="A155" s="397" t="s">
        <v>728</v>
      </c>
      <c r="B155" s="398">
        <v>0.1067</v>
      </c>
      <c r="C155" s="398">
        <v>0.0746</v>
      </c>
      <c r="D155" s="398">
        <v>0.2589</v>
      </c>
      <c r="E155" s="398">
        <v>0.0482</v>
      </c>
      <c r="F155" s="398">
        <v>0.1304</v>
      </c>
      <c r="G155" s="398">
        <v>0.0553</v>
      </c>
    </row>
    <row r="156">
      <c r="A156" s="386" t="s">
        <v>832</v>
      </c>
      <c r="B156" s="399">
        <v>0.6432</v>
      </c>
      <c r="C156" s="399">
        <v>0.4507</v>
      </c>
      <c r="D156" s="399">
        <v>0.4904</v>
      </c>
      <c r="E156" s="399">
        <v>0.060700000000000004</v>
      </c>
      <c r="F156" s="399">
        <v>0.47130000000000005</v>
      </c>
      <c r="G156" s="399">
        <v>0.6787000000000001</v>
      </c>
      <c r="H156" s="393"/>
      <c r="I156" s="393"/>
      <c r="J156" s="393"/>
      <c r="K156" s="393"/>
      <c r="L156" s="393"/>
      <c r="M156" s="393"/>
    </row>
    <row r="157">
      <c r="A157" s="397" t="s">
        <v>797</v>
      </c>
      <c r="B157" s="398">
        <v>0.003</v>
      </c>
      <c r="C157" s="398">
        <v>0.0029</v>
      </c>
      <c r="D157" s="398">
        <v>0.0154</v>
      </c>
      <c r="E157" s="398">
        <v>1.0E-4</v>
      </c>
      <c r="F157" s="398">
        <v>0.0079</v>
      </c>
      <c r="G157" s="398">
        <v>0.0014</v>
      </c>
    </row>
    <row r="158">
      <c r="A158" s="397" t="s">
        <v>819</v>
      </c>
      <c r="B158" s="398">
        <v>0.0189</v>
      </c>
      <c r="C158" s="398">
        <v>0.0189</v>
      </c>
      <c r="D158" s="398">
        <v>0.0758</v>
      </c>
      <c r="E158" s="398">
        <v>0.5628</v>
      </c>
      <c r="F158" s="398">
        <v>0.0361</v>
      </c>
      <c r="G158" s="398">
        <v>0.011</v>
      </c>
    </row>
    <row r="159">
      <c r="A159" s="397" t="s">
        <v>824</v>
      </c>
      <c r="B159" s="398">
        <v>0.0</v>
      </c>
      <c r="C159" s="398">
        <v>1.0E-4</v>
      </c>
      <c r="D159" s="398">
        <v>3.0E-4</v>
      </c>
      <c r="E159" s="398">
        <v>0.0</v>
      </c>
      <c r="F159" s="398">
        <v>0.0019</v>
      </c>
      <c r="G159" s="398">
        <v>0.0</v>
      </c>
    </row>
    <row r="160">
      <c r="A160" s="397" t="s">
        <v>833</v>
      </c>
      <c r="B160" s="398">
        <v>2.0E-4</v>
      </c>
      <c r="C160" s="398">
        <v>4.0E-4</v>
      </c>
      <c r="D160" s="398">
        <v>1.0E-4</v>
      </c>
      <c r="E160" s="398">
        <v>0.0</v>
      </c>
      <c r="F160" s="398">
        <v>0.0041</v>
      </c>
      <c r="G160" s="398">
        <v>2.0E-4</v>
      </c>
    </row>
    <row r="161">
      <c r="A161" s="397" t="s">
        <v>799</v>
      </c>
      <c r="B161" s="398">
        <v>0.0</v>
      </c>
      <c r="C161" s="398">
        <v>0.006</v>
      </c>
      <c r="D161" s="398">
        <v>1.0E-4</v>
      </c>
      <c r="E161" s="398">
        <v>0.0096</v>
      </c>
      <c r="F161" s="398">
        <v>0.0297</v>
      </c>
      <c r="G161" s="398">
        <v>0.0</v>
      </c>
    </row>
    <row r="162">
      <c r="A162" s="397" t="s">
        <v>735</v>
      </c>
      <c r="B162" s="398">
        <v>0.0</v>
      </c>
      <c r="C162" s="398">
        <v>0.0</v>
      </c>
      <c r="D162" s="398">
        <v>0.0</v>
      </c>
      <c r="E162" s="398">
        <v>0.0</v>
      </c>
      <c r="F162" s="398">
        <v>0.0</v>
      </c>
      <c r="G162" s="398">
        <v>0.0</v>
      </c>
    </row>
    <row r="163">
      <c r="A163" s="397" t="s">
        <v>800</v>
      </c>
      <c r="B163" s="398">
        <v>0.0</v>
      </c>
      <c r="C163" s="398">
        <v>0.0186</v>
      </c>
      <c r="D163" s="398">
        <v>0.0</v>
      </c>
      <c r="E163" s="398">
        <v>0.0</v>
      </c>
      <c r="F163" s="398">
        <v>0.0</v>
      </c>
      <c r="G163" s="398">
        <v>0.0</v>
      </c>
    </row>
    <row r="164">
      <c r="A164" s="397" t="s">
        <v>834</v>
      </c>
      <c r="B164" s="398">
        <v>0.0</v>
      </c>
      <c r="C164" s="398">
        <v>0.0</v>
      </c>
      <c r="D164" s="398">
        <v>0.0</v>
      </c>
      <c r="E164" s="398">
        <v>0.0</v>
      </c>
      <c r="F164" s="398">
        <v>0.0</v>
      </c>
      <c r="G164" s="398">
        <v>0.0</v>
      </c>
    </row>
    <row r="165">
      <c r="A165" s="397" t="s">
        <v>835</v>
      </c>
      <c r="B165" s="398">
        <v>1.0E-4</v>
      </c>
      <c r="C165" s="398">
        <v>0.0593</v>
      </c>
      <c r="D165" s="398">
        <v>0.0328</v>
      </c>
      <c r="E165" s="398">
        <v>0.3556</v>
      </c>
      <c r="F165" s="398">
        <v>0.0343</v>
      </c>
      <c r="G165" s="398">
        <v>0.001</v>
      </c>
    </row>
    <row r="166">
      <c r="A166" s="400" t="s">
        <v>836</v>
      </c>
      <c r="B166" s="398">
        <v>0.0</v>
      </c>
      <c r="C166" s="398">
        <v>0.0711</v>
      </c>
      <c r="D166" s="398">
        <v>2.0E-4</v>
      </c>
      <c r="E166" s="398">
        <v>2.0E-4</v>
      </c>
      <c r="F166" s="398">
        <v>0.0378</v>
      </c>
      <c r="G166" s="398">
        <v>0.0</v>
      </c>
    </row>
    <row r="167">
      <c r="A167" s="386" t="s">
        <v>837</v>
      </c>
      <c r="B167" s="399">
        <v>0.6656</v>
      </c>
      <c r="C167" s="399">
        <v>0.6279</v>
      </c>
      <c r="D167" s="399">
        <v>0.615</v>
      </c>
      <c r="E167" s="399">
        <v>0.9891</v>
      </c>
      <c r="F167" s="399">
        <v>0.6233</v>
      </c>
      <c r="G167" s="399">
        <v>0.6921</v>
      </c>
      <c r="H167" s="393"/>
      <c r="I167" s="393"/>
      <c r="J167" s="393"/>
      <c r="K167" s="393"/>
      <c r="L167" s="393"/>
      <c r="M167" s="393"/>
    </row>
    <row r="168">
      <c r="A168" s="397" t="s">
        <v>838</v>
      </c>
      <c r="B168" s="397">
        <v>6945812.0</v>
      </c>
      <c r="C168" s="397">
        <v>1.1744642E7</v>
      </c>
      <c r="D168" s="397">
        <v>2795540.0</v>
      </c>
      <c r="E168" s="397">
        <v>3.7014638E7</v>
      </c>
      <c r="F168" s="397">
        <v>572006.0</v>
      </c>
      <c r="G168" s="397">
        <v>3387391.0</v>
      </c>
    </row>
    <row r="169">
      <c r="A169" s="394"/>
      <c r="B169" s="87"/>
      <c r="C169" s="87"/>
      <c r="D169" s="87"/>
      <c r="E169" s="87"/>
      <c r="F169" s="87"/>
      <c r="G169" s="88"/>
    </row>
    <row r="170">
      <c r="A170" s="396" t="s">
        <v>214</v>
      </c>
      <c r="B170" s="386" t="s">
        <v>830</v>
      </c>
      <c r="C170" s="396" t="s">
        <v>469</v>
      </c>
      <c r="D170" s="396" t="s">
        <v>295</v>
      </c>
      <c r="E170" s="396" t="s">
        <v>471</v>
      </c>
      <c r="F170" s="396" t="s">
        <v>831</v>
      </c>
      <c r="G170" s="401" t="s">
        <v>472</v>
      </c>
    </row>
    <row r="171">
      <c r="A171" s="397" t="s">
        <v>187</v>
      </c>
      <c r="B171" s="398">
        <v>0.0208</v>
      </c>
      <c r="C171" s="398">
        <v>0.0134</v>
      </c>
      <c r="D171" s="398">
        <v>0.0154</v>
      </c>
      <c r="E171" s="398">
        <v>9.0E-4</v>
      </c>
      <c r="F171" s="398">
        <v>0.0187</v>
      </c>
      <c r="G171" s="402">
        <v>0.0</v>
      </c>
    </row>
    <row r="172">
      <c r="A172" s="397" t="s">
        <v>730</v>
      </c>
      <c r="B172" s="398">
        <v>0.304</v>
      </c>
      <c r="C172" s="398">
        <v>0.2119</v>
      </c>
      <c r="D172" s="398">
        <v>0.068</v>
      </c>
      <c r="E172" s="398">
        <v>0.0121</v>
      </c>
      <c r="F172" s="398">
        <v>0.1711</v>
      </c>
      <c r="G172" s="402">
        <v>0.0</v>
      </c>
    </row>
    <row r="173">
      <c r="A173" s="397" t="s">
        <v>731</v>
      </c>
      <c r="B173" s="398">
        <v>0.2158</v>
      </c>
      <c r="C173" s="398">
        <v>0.1264</v>
      </c>
      <c r="D173" s="398">
        <v>0.0986</v>
      </c>
      <c r="E173" s="398">
        <v>0.0059</v>
      </c>
      <c r="F173" s="398">
        <v>0.085</v>
      </c>
      <c r="G173" s="402">
        <v>0.0</v>
      </c>
    </row>
    <row r="174">
      <c r="A174" s="397" t="s">
        <v>787</v>
      </c>
      <c r="B174" s="398">
        <v>0.0</v>
      </c>
      <c r="C174" s="398">
        <v>1.0E-4</v>
      </c>
      <c r="D174" s="398">
        <v>0.0</v>
      </c>
      <c r="E174" s="398">
        <v>0.0</v>
      </c>
      <c r="F174" s="398">
        <v>0.0</v>
      </c>
      <c r="G174" s="402">
        <v>0.0</v>
      </c>
    </row>
    <row r="175">
      <c r="A175" s="397" t="s">
        <v>729</v>
      </c>
      <c r="B175" s="398">
        <v>0.0013</v>
      </c>
      <c r="C175" s="398">
        <v>2.0E-4</v>
      </c>
      <c r="D175" s="398">
        <v>0.0018</v>
      </c>
      <c r="E175" s="398">
        <v>8.0E-4</v>
      </c>
      <c r="F175" s="398">
        <v>1.0E-4</v>
      </c>
      <c r="G175" s="402">
        <v>0.0</v>
      </c>
    </row>
    <row r="176">
      <c r="A176" s="397" t="s">
        <v>728</v>
      </c>
      <c r="B176" s="398">
        <v>0.1032</v>
      </c>
      <c r="C176" s="398">
        <v>0.076</v>
      </c>
      <c r="D176" s="398">
        <v>0.2777</v>
      </c>
      <c r="E176" s="398">
        <v>0.0193</v>
      </c>
      <c r="F176" s="398">
        <v>0.0918</v>
      </c>
      <c r="G176" s="402">
        <v>0.0</v>
      </c>
    </row>
    <row r="177">
      <c r="A177" s="386" t="s">
        <v>832</v>
      </c>
      <c r="B177" s="399">
        <v>0.6450999999999999</v>
      </c>
      <c r="C177" s="399">
        <v>0.428</v>
      </c>
      <c r="D177" s="399">
        <v>0.4615</v>
      </c>
      <c r="E177" s="399">
        <v>0.039</v>
      </c>
      <c r="F177" s="399">
        <v>0.36669999999999997</v>
      </c>
      <c r="G177" s="399">
        <v>0.0</v>
      </c>
      <c r="H177" s="393"/>
      <c r="I177" s="393"/>
      <c r="J177" s="393"/>
      <c r="K177" s="393"/>
      <c r="L177" s="393"/>
      <c r="M177" s="393"/>
    </row>
    <row r="178">
      <c r="A178" s="397" t="s">
        <v>797</v>
      </c>
      <c r="B178" s="398">
        <v>0.0032</v>
      </c>
      <c r="C178" s="398">
        <v>0.004</v>
      </c>
      <c r="D178" s="398">
        <v>0.0164</v>
      </c>
      <c r="E178" s="398">
        <v>0.0</v>
      </c>
      <c r="F178" s="398">
        <v>0.0044</v>
      </c>
      <c r="G178" s="402">
        <v>0.0</v>
      </c>
    </row>
    <row r="179">
      <c r="A179" s="397" t="s">
        <v>819</v>
      </c>
      <c r="B179" s="398">
        <v>0.0205</v>
      </c>
      <c r="C179" s="398">
        <v>0.0191</v>
      </c>
      <c r="D179" s="398">
        <v>0.0767</v>
      </c>
      <c r="E179" s="398">
        <v>0.6109</v>
      </c>
      <c r="F179" s="398">
        <v>0.1898</v>
      </c>
      <c r="G179" s="402">
        <v>0.0</v>
      </c>
    </row>
    <row r="180">
      <c r="A180" s="397" t="s">
        <v>824</v>
      </c>
      <c r="B180" s="398">
        <v>0.0</v>
      </c>
      <c r="C180" s="398">
        <v>0.0</v>
      </c>
      <c r="D180" s="398">
        <v>2.0E-4</v>
      </c>
      <c r="E180" s="398">
        <v>0.0</v>
      </c>
      <c r="F180" s="398">
        <v>0.0015</v>
      </c>
      <c r="G180" s="402">
        <v>0.0</v>
      </c>
    </row>
    <row r="181">
      <c r="A181" s="397" t="s">
        <v>833</v>
      </c>
      <c r="B181" s="398">
        <v>2.0E-4</v>
      </c>
      <c r="C181" s="398">
        <v>0.004</v>
      </c>
      <c r="D181" s="398">
        <v>1.0E-4</v>
      </c>
      <c r="E181" s="398">
        <v>0.0</v>
      </c>
      <c r="F181" s="398">
        <v>5.0E-4</v>
      </c>
      <c r="G181" s="402">
        <v>0.0</v>
      </c>
    </row>
    <row r="182">
      <c r="A182" s="397" t="s">
        <v>799</v>
      </c>
      <c r="B182" s="398">
        <v>0.0</v>
      </c>
      <c r="C182" s="398">
        <v>0.0222</v>
      </c>
      <c r="D182" s="398">
        <v>0.0</v>
      </c>
      <c r="E182" s="398">
        <v>0.2466</v>
      </c>
      <c r="F182" s="398">
        <v>0.0</v>
      </c>
      <c r="G182" s="402">
        <v>0.0</v>
      </c>
    </row>
    <row r="183">
      <c r="A183" s="397" t="s">
        <v>735</v>
      </c>
      <c r="B183" s="398">
        <v>0.0</v>
      </c>
      <c r="C183" s="398">
        <v>0.0</v>
      </c>
      <c r="D183" s="398">
        <v>7.0E-4</v>
      </c>
      <c r="E183" s="398">
        <v>0.0042</v>
      </c>
      <c r="F183" s="398">
        <v>0.0178</v>
      </c>
      <c r="G183" s="402">
        <v>0.0</v>
      </c>
    </row>
    <row r="184">
      <c r="A184" s="397" t="s">
        <v>800</v>
      </c>
      <c r="B184" s="398">
        <v>0.0</v>
      </c>
      <c r="C184" s="398">
        <v>0.0194</v>
      </c>
      <c r="D184" s="398">
        <v>0.0</v>
      </c>
      <c r="E184" s="398">
        <v>0.0</v>
      </c>
      <c r="F184" s="398">
        <v>0.0</v>
      </c>
      <c r="G184" s="402">
        <v>0.0</v>
      </c>
    </row>
    <row r="185">
      <c r="A185" s="397" t="s">
        <v>834</v>
      </c>
      <c r="B185" s="398">
        <v>0.0</v>
      </c>
      <c r="C185" s="398">
        <v>0.0</v>
      </c>
      <c r="D185" s="398">
        <v>0.0</v>
      </c>
      <c r="E185" s="398">
        <v>0.0</v>
      </c>
      <c r="F185" s="398">
        <v>0.0</v>
      </c>
      <c r="G185" s="402">
        <v>0.0</v>
      </c>
    </row>
    <row r="186">
      <c r="A186" s="400" t="s">
        <v>835</v>
      </c>
      <c r="B186" s="398">
        <v>0.002</v>
      </c>
      <c r="C186" s="398">
        <v>0.07</v>
      </c>
      <c r="D186" s="398">
        <v>0.0453</v>
      </c>
      <c r="E186" s="398">
        <v>0.0819</v>
      </c>
      <c r="F186" s="398">
        <v>0.0723</v>
      </c>
      <c r="G186" s="398">
        <v>0.0</v>
      </c>
    </row>
    <row r="187">
      <c r="A187" s="400" t="s">
        <v>836</v>
      </c>
      <c r="B187" s="398">
        <v>0.0</v>
      </c>
      <c r="C187" s="398">
        <v>0.0591</v>
      </c>
      <c r="D187" s="398">
        <v>0.0</v>
      </c>
      <c r="E187" s="398">
        <v>0.001</v>
      </c>
      <c r="F187" s="398">
        <v>0.0182</v>
      </c>
      <c r="G187" s="398">
        <v>0.0</v>
      </c>
    </row>
    <row r="188">
      <c r="A188" s="386" t="s">
        <v>837</v>
      </c>
      <c r="B188" s="399">
        <v>0.6711</v>
      </c>
      <c r="C188" s="399">
        <v>0.6257</v>
      </c>
      <c r="D188" s="399">
        <v>0.6008</v>
      </c>
      <c r="E188" s="399">
        <v>0.9839</v>
      </c>
      <c r="F188" s="399">
        <v>0.6712</v>
      </c>
      <c r="G188" s="399">
        <v>0.0</v>
      </c>
      <c r="H188" s="393"/>
      <c r="I188" s="393"/>
      <c r="J188" s="393"/>
      <c r="K188" s="393"/>
      <c r="L188" s="393"/>
      <c r="M188" s="393"/>
    </row>
    <row r="189">
      <c r="A189" s="397" t="s">
        <v>838</v>
      </c>
      <c r="B189" s="397">
        <v>7068071.0</v>
      </c>
      <c r="C189" s="397">
        <v>1.9880153E7</v>
      </c>
      <c r="D189" s="397">
        <v>2585403.0</v>
      </c>
      <c r="E189" s="397">
        <v>1.6743429E7</v>
      </c>
      <c r="F189" s="397">
        <v>648609.0</v>
      </c>
      <c r="G189" s="397">
        <v>0.0</v>
      </c>
    </row>
    <row r="190">
      <c r="A190" s="394"/>
      <c r="B190" s="87"/>
      <c r="C190" s="87"/>
      <c r="D190" s="87"/>
      <c r="E190" s="87"/>
      <c r="F190" s="87"/>
      <c r="G190" s="88"/>
    </row>
    <row r="191">
      <c r="A191" s="396" t="s">
        <v>217</v>
      </c>
      <c r="B191" s="386" t="s">
        <v>830</v>
      </c>
      <c r="C191" s="396" t="s">
        <v>469</v>
      </c>
      <c r="D191" s="396" t="s">
        <v>295</v>
      </c>
      <c r="E191" s="396" t="s">
        <v>471</v>
      </c>
      <c r="F191" s="396" t="s">
        <v>831</v>
      </c>
      <c r="G191" s="401" t="s">
        <v>472</v>
      </c>
    </row>
    <row r="192">
      <c r="A192" s="397" t="s">
        <v>187</v>
      </c>
      <c r="B192" s="398">
        <v>0.0202</v>
      </c>
      <c r="C192" s="398">
        <v>0.013</v>
      </c>
      <c r="D192" s="398">
        <v>0.0148</v>
      </c>
      <c r="E192" s="398">
        <v>3.0E-4</v>
      </c>
      <c r="F192" s="398">
        <v>0.0215</v>
      </c>
      <c r="G192" s="402">
        <v>0.0</v>
      </c>
    </row>
    <row r="193">
      <c r="A193" s="397" t="s">
        <v>730</v>
      </c>
      <c r="B193" s="398">
        <v>0.3062</v>
      </c>
      <c r="C193" s="398">
        <v>0.2059</v>
      </c>
      <c r="D193" s="398">
        <v>0.0637</v>
      </c>
      <c r="E193" s="398">
        <v>0.0056</v>
      </c>
      <c r="F193" s="398">
        <v>0.1814</v>
      </c>
      <c r="G193" s="402">
        <v>0.0</v>
      </c>
    </row>
    <row r="194">
      <c r="A194" s="397" t="s">
        <v>731</v>
      </c>
      <c r="B194" s="398">
        <v>0.2179</v>
      </c>
      <c r="C194" s="398">
        <v>0.1314</v>
      </c>
      <c r="D194" s="398">
        <v>0.0971</v>
      </c>
      <c r="E194" s="398">
        <v>0.0062</v>
      </c>
      <c r="F194" s="398">
        <v>0.0931</v>
      </c>
      <c r="G194" s="402">
        <v>0.0</v>
      </c>
    </row>
    <row r="195">
      <c r="A195" s="397" t="s">
        <v>787</v>
      </c>
      <c r="B195" s="398">
        <v>0.0</v>
      </c>
      <c r="C195" s="398">
        <v>1.0E-4</v>
      </c>
      <c r="D195" s="398">
        <v>0.0</v>
      </c>
      <c r="E195" s="398">
        <v>0.0</v>
      </c>
      <c r="F195" s="398">
        <v>0.0</v>
      </c>
      <c r="G195" s="402">
        <v>0.0</v>
      </c>
    </row>
    <row r="196">
      <c r="A196" s="397" t="s">
        <v>729</v>
      </c>
      <c r="B196" s="398">
        <v>0.0013</v>
      </c>
      <c r="C196" s="398">
        <v>4.0E-4</v>
      </c>
      <c r="D196" s="398">
        <v>9.0E-4</v>
      </c>
      <c r="E196" s="398">
        <v>0.0023</v>
      </c>
      <c r="F196" s="398">
        <v>0.0</v>
      </c>
      <c r="G196" s="402">
        <v>0.0</v>
      </c>
    </row>
    <row r="197">
      <c r="A197" s="397" t="s">
        <v>728</v>
      </c>
      <c r="B197" s="398">
        <v>0.1042</v>
      </c>
      <c r="C197" s="398">
        <v>0.0699</v>
      </c>
      <c r="D197" s="398">
        <v>0.2845</v>
      </c>
      <c r="E197" s="398">
        <v>0.014</v>
      </c>
      <c r="F197" s="398">
        <v>0.0927</v>
      </c>
      <c r="G197" s="402">
        <v>0.0</v>
      </c>
    </row>
    <row r="198">
      <c r="A198" s="386" t="s">
        <v>832</v>
      </c>
      <c r="B198" s="399">
        <v>0.6497999999999999</v>
      </c>
      <c r="C198" s="399">
        <v>0.4207</v>
      </c>
      <c r="D198" s="399">
        <v>0.461</v>
      </c>
      <c r="E198" s="399">
        <v>0.0284</v>
      </c>
      <c r="F198" s="399">
        <v>0.3887</v>
      </c>
      <c r="G198" s="399">
        <v>0.0</v>
      </c>
      <c r="H198" s="393"/>
      <c r="I198" s="393"/>
      <c r="J198" s="393"/>
      <c r="K198" s="393"/>
      <c r="L198" s="393"/>
      <c r="M198" s="393"/>
    </row>
    <row r="199">
      <c r="A199" s="397" t="s">
        <v>797</v>
      </c>
      <c r="B199" s="398">
        <v>0.0029</v>
      </c>
      <c r="C199" s="398">
        <v>0.0034</v>
      </c>
      <c r="D199" s="398">
        <v>0.0147</v>
      </c>
      <c r="E199" s="398">
        <v>0.0</v>
      </c>
      <c r="F199" s="398">
        <v>0.0038</v>
      </c>
      <c r="G199" s="402">
        <v>0.0</v>
      </c>
    </row>
    <row r="200">
      <c r="A200" s="397" t="s">
        <v>819</v>
      </c>
      <c r="B200" s="398">
        <v>0.0197</v>
      </c>
      <c r="C200" s="398">
        <v>0.0263</v>
      </c>
      <c r="D200" s="398">
        <v>0.0855</v>
      </c>
      <c r="E200" s="398">
        <v>0.637</v>
      </c>
      <c r="F200" s="398">
        <v>0.0264</v>
      </c>
      <c r="G200" s="402">
        <v>0.0</v>
      </c>
    </row>
    <row r="201">
      <c r="A201" s="397" t="s">
        <v>824</v>
      </c>
      <c r="B201" s="398">
        <v>0.0</v>
      </c>
      <c r="C201" s="398">
        <v>0.0</v>
      </c>
      <c r="D201" s="398">
        <v>2.0E-4</v>
      </c>
      <c r="E201" s="398">
        <v>0.0</v>
      </c>
      <c r="F201" s="398">
        <v>9.0E-4</v>
      </c>
      <c r="G201" s="402">
        <v>0.0</v>
      </c>
    </row>
    <row r="202">
      <c r="A202" s="397" t="s">
        <v>833</v>
      </c>
      <c r="B202" s="398">
        <v>2.0E-4</v>
      </c>
      <c r="C202" s="398">
        <v>0.0025</v>
      </c>
      <c r="D202" s="398">
        <v>1.0E-4</v>
      </c>
      <c r="E202" s="398">
        <v>0.0</v>
      </c>
      <c r="F202" s="398">
        <v>3.0E-4</v>
      </c>
      <c r="G202" s="402">
        <v>0.0</v>
      </c>
    </row>
    <row r="203">
      <c r="A203" s="397" t="s">
        <v>799</v>
      </c>
      <c r="B203" s="398">
        <v>0.0</v>
      </c>
      <c r="C203" s="398">
        <v>0.0214</v>
      </c>
      <c r="D203" s="398">
        <v>0.0</v>
      </c>
      <c r="E203" s="398">
        <v>0.1728</v>
      </c>
      <c r="F203" s="398">
        <v>0.0451</v>
      </c>
      <c r="G203" s="402">
        <v>0.0</v>
      </c>
    </row>
    <row r="204">
      <c r="A204" s="397" t="s">
        <v>735</v>
      </c>
      <c r="B204" s="398">
        <v>0.0</v>
      </c>
      <c r="C204" s="398">
        <v>0.0</v>
      </c>
      <c r="D204" s="398">
        <v>0.0</v>
      </c>
      <c r="E204" s="398">
        <v>0.0398</v>
      </c>
      <c r="F204" s="398">
        <v>0.0248</v>
      </c>
      <c r="G204" s="402">
        <v>0.0</v>
      </c>
    </row>
    <row r="205">
      <c r="A205" s="397" t="s">
        <v>800</v>
      </c>
      <c r="B205" s="398">
        <v>0.0</v>
      </c>
      <c r="C205" s="398">
        <v>0.0302</v>
      </c>
      <c r="D205" s="398">
        <v>0.0</v>
      </c>
      <c r="E205" s="398">
        <v>0.0</v>
      </c>
      <c r="F205" s="398">
        <v>0.0</v>
      </c>
      <c r="G205" s="402">
        <v>0.0</v>
      </c>
    </row>
    <row r="206">
      <c r="A206" s="400" t="s">
        <v>834</v>
      </c>
      <c r="B206" s="398">
        <v>0.0</v>
      </c>
      <c r="C206" s="398">
        <v>0.0</v>
      </c>
      <c r="D206" s="398">
        <v>0.0</v>
      </c>
      <c r="E206" s="398">
        <v>0.0</v>
      </c>
      <c r="F206" s="398">
        <v>0.0053</v>
      </c>
      <c r="G206" s="398">
        <v>0.0</v>
      </c>
    </row>
    <row r="207">
      <c r="A207" s="400" t="s">
        <v>835</v>
      </c>
      <c r="B207" s="398">
        <v>0.0019</v>
      </c>
      <c r="C207" s="398">
        <v>0.0656</v>
      </c>
      <c r="D207" s="398">
        <v>0.0317</v>
      </c>
      <c r="E207" s="398">
        <v>0.1068</v>
      </c>
      <c r="F207" s="398">
        <v>0.1273</v>
      </c>
      <c r="G207" s="398">
        <v>0.0</v>
      </c>
    </row>
    <row r="208">
      <c r="A208" s="397" t="s">
        <v>836</v>
      </c>
      <c r="B208" s="398">
        <v>0.001</v>
      </c>
      <c r="C208" s="398">
        <v>0.0444</v>
      </c>
      <c r="D208" s="398">
        <v>1.0E-4</v>
      </c>
      <c r="E208" s="398">
        <v>0.0011</v>
      </c>
      <c r="F208" s="398">
        <v>0.0182</v>
      </c>
      <c r="G208" s="398">
        <v>0.0</v>
      </c>
    </row>
    <row r="209">
      <c r="A209" s="386" t="s">
        <v>837</v>
      </c>
      <c r="B209" s="399">
        <v>0.6755</v>
      </c>
      <c r="C209" s="399">
        <v>0.6146</v>
      </c>
      <c r="D209" s="399">
        <v>0.5933</v>
      </c>
      <c r="E209" s="399">
        <v>0.9859</v>
      </c>
      <c r="F209" s="399">
        <v>0.6407</v>
      </c>
      <c r="G209" s="399">
        <v>0.0</v>
      </c>
      <c r="H209" s="393"/>
      <c r="I209" s="393"/>
      <c r="J209" s="393"/>
      <c r="K209" s="393"/>
      <c r="L209" s="393"/>
      <c r="M209" s="393"/>
    </row>
    <row r="210">
      <c r="A210" s="397" t="s">
        <v>838</v>
      </c>
      <c r="B210" s="397">
        <v>7391585.0</v>
      </c>
      <c r="C210" s="397">
        <v>1.720279E7</v>
      </c>
      <c r="D210" s="397">
        <v>2490032.0</v>
      </c>
      <c r="E210" s="397">
        <v>8308921.0</v>
      </c>
      <c r="F210" s="397">
        <v>1052531.0</v>
      </c>
      <c r="G210" s="400">
        <v>0.0</v>
      </c>
    </row>
    <row r="211">
      <c r="A211" s="394"/>
      <c r="B211" s="87"/>
      <c r="C211" s="87"/>
      <c r="D211" s="87"/>
      <c r="E211" s="87"/>
      <c r="F211" s="87"/>
      <c r="G211" s="88"/>
    </row>
    <row r="212">
      <c r="A212" s="396" t="s">
        <v>209</v>
      </c>
      <c r="B212" s="386" t="s">
        <v>830</v>
      </c>
      <c r="C212" s="396" t="s">
        <v>469</v>
      </c>
      <c r="D212" s="396" t="s">
        <v>295</v>
      </c>
      <c r="E212" s="396" t="s">
        <v>471</v>
      </c>
      <c r="F212" s="396" t="s">
        <v>831</v>
      </c>
      <c r="G212" s="401" t="s">
        <v>472</v>
      </c>
    </row>
    <row r="213">
      <c r="A213" s="397" t="s">
        <v>187</v>
      </c>
      <c r="B213" s="398">
        <v>0.0216</v>
      </c>
      <c r="C213" s="398">
        <v>0.0127</v>
      </c>
      <c r="D213" s="398">
        <v>0.0161</v>
      </c>
      <c r="E213" s="398">
        <v>6.0E-4</v>
      </c>
      <c r="F213" s="398">
        <v>0.0241</v>
      </c>
      <c r="G213" s="402">
        <v>0.0</v>
      </c>
    </row>
    <row r="214">
      <c r="A214" s="397" t="s">
        <v>730</v>
      </c>
      <c r="B214" s="398">
        <v>0.3124</v>
      </c>
      <c r="C214" s="398">
        <v>0.1834</v>
      </c>
      <c r="D214" s="398">
        <v>0.0687</v>
      </c>
      <c r="E214" s="398">
        <v>0.0044</v>
      </c>
      <c r="F214" s="398">
        <v>0.2154</v>
      </c>
      <c r="G214" s="402">
        <v>0.0</v>
      </c>
    </row>
    <row r="215">
      <c r="A215" s="397" t="s">
        <v>731</v>
      </c>
      <c r="B215" s="398">
        <v>0.2052</v>
      </c>
      <c r="C215" s="398">
        <v>0.2078</v>
      </c>
      <c r="D215" s="398">
        <v>0.0977</v>
      </c>
      <c r="E215" s="398">
        <v>0.0017</v>
      </c>
      <c r="F215" s="398">
        <v>0.0814</v>
      </c>
      <c r="G215" s="402">
        <v>0.0</v>
      </c>
    </row>
    <row r="216">
      <c r="A216" s="397" t="s">
        <v>787</v>
      </c>
      <c r="B216" s="398">
        <v>0.0</v>
      </c>
      <c r="C216" s="398">
        <v>2.0E-4</v>
      </c>
      <c r="D216" s="398">
        <v>0.0</v>
      </c>
      <c r="E216" s="398">
        <v>0.0</v>
      </c>
      <c r="F216" s="398">
        <v>1.0E-4</v>
      </c>
      <c r="G216" s="402">
        <v>0.0</v>
      </c>
    </row>
    <row r="217">
      <c r="A217" s="397" t="s">
        <v>729</v>
      </c>
      <c r="B217" s="398">
        <v>0.0015</v>
      </c>
      <c r="C217" s="398">
        <v>6.0E-4</v>
      </c>
      <c r="D217" s="398">
        <v>0.0</v>
      </c>
      <c r="E217" s="398">
        <v>0.0</v>
      </c>
      <c r="F217" s="398">
        <v>0.0011</v>
      </c>
      <c r="G217" s="402">
        <v>0.0</v>
      </c>
    </row>
    <row r="218">
      <c r="A218" s="397" t="s">
        <v>728</v>
      </c>
      <c r="B218" s="398">
        <v>0.101</v>
      </c>
      <c r="C218" s="398">
        <v>0.0745</v>
      </c>
      <c r="D218" s="398">
        <v>0.2904</v>
      </c>
      <c r="E218" s="398">
        <v>0.0022</v>
      </c>
      <c r="F218" s="398">
        <v>0.1072</v>
      </c>
      <c r="G218" s="402">
        <v>0.0</v>
      </c>
    </row>
    <row r="219">
      <c r="A219" s="386" t="s">
        <v>832</v>
      </c>
      <c r="B219" s="399">
        <v>0.6416999999999999</v>
      </c>
      <c r="C219" s="399">
        <v>0.4792</v>
      </c>
      <c r="D219" s="399">
        <v>0.4729</v>
      </c>
      <c r="E219" s="399">
        <v>0.0089</v>
      </c>
      <c r="F219" s="399">
        <v>0.4293</v>
      </c>
      <c r="G219" s="399">
        <v>0.0</v>
      </c>
      <c r="H219" s="393"/>
      <c r="I219" s="393"/>
      <c r="J219" s="393"/>
      <c r="K219" s="393"/>
      <c r="L219" s="393"/>
      <c r="M219" s="393"/>
    </row>
    <row r="220">
      <c r="A220" s="397" t="s">
        <v>797</v>
      </c>
      <c r="B220" s="398">
        <v>0.0029</v>
      </c>
      <c r="C220" s="398">
        <v>0.0023</v>
      </c>
      <c r="D220" s="398">
        <v>0.0162</v>
      </c>
      <c r="E220" s="398">
        <v>1.0E-4</v>
      </c>
      <c r="F220" s="398">
        <v>0.0026</v>
      </c>
      <c r="G220" s="402">
        <v>0.0</v>
      </c>
    </row>
    <row r="221">
      <c r="A221" s="397" t="s">
        <v>819</v>
      </c>
      <c r="B221" s="398">
        <v>0.019</v>
      </c>
      <c r="C221" s="398">
        <v>0.0199</v>
      </c>
      <c r="D221" s="398">
        <v>0.0844</v>
      </c>
      <c r="E221" s="398">
        <v>0.3014</v>
      </c>
      <c r="F221" s="398">
        <v>0.0305</v>
      </c>
      <c r="G221" s="402">
        <v>0.0</v>
      </c>
    </row>
    <row r="222">
      <c r="A222" s="397" t="s">
        <v>824</v>
      </c>
      <c r="B222" s="398">
        <v>0.0</v>
      </c>
      <c r="C222" s="398">
        <v>0.0</v>
      </c>
      <c r="D222" s="398">
        <v>2.0E-4</v>
      </c>
      <c r="E222" s="398">
        <v>0.0</v>
      </c>
      <c r="F222" s="398">
        <v>0.0046</v>
      </c>
      <c r="G222" s="402">
        <v>0.0</v>
      </c>
    </row>
    <row r="223">
      <c r="A223" s="397" t="s">
        <v>833</v>
      </c>
      <c r="B223" s="398">
        <v>3.0E-4</v>
      </c>
      <c r="C223" s="398">
        <v>4.0E-4</v>
      </c>
      <c r="D223" s="398">
        <v>1.0E-4</v>
      </c>
      <c r="E223" s="398">
        <v>0.0</v>
      </c>
      <c r="F223" s="398">
        <v>4.0E-4</v>
      </c>
      <c r="G223" s="402">
        <v>0.0</v>
      </c>
    </row>
    <row r="224">
      <c r="A224" s="397" t="s">
        <v>799</v>
      </c>
      <c r="B224" s="398">
        <v>0.0</v>
      </c>
      <c r="C224" s="398">
        <v>0.0151</v>
      </c>
      <c r="D224" s="398">
        <v>0.0</v>
      </c>
      <c r="E224" s="398">
        <v>0.1144</v>
      </c>
      <c r="F224" s="398">
        <v>0.0</v>
      </c>
      <c r="G224" s="402">
        <v>0.0</v>
      </c>
    </row>
    <row r="225">
      <c r="A225" s="397" t="s">
        <v>735</v>
      </c>
      <c r="B225" s="398">
        <v>0.0</v>
      </c>
      <c r="C225" s="398">
        <v>1.0E-4</v>
      </c>
      <c r="D225" s="398">
        <v>6.0E-4</v>
      </c>
      <c r="E225" s="398">
        <v>0.1564</v>
      </c>
      <c r="F225" s="398">
        <v>0.0448</v>
      </c>
      <c r="G225" s="402">
        <v>0.0</v>
      </c>
    </row>
    <row r="226">
      <c r="A226" s="400" t="s">
        <v>800</v>
      </c>
      <c r="B226" s="398">
        <v>0.0</v>
      </c>
      <c r="C226" s="398">
        <v>0.0206</v>
      </c>
      <c r="D226" s="398">
        <v>0.0</v>
      </c>
      <c r="E226" s="398">
        <v>0.0</v>
      </c>
      <c r="F226" s="398">
        <v>0.0092</v>
      </c>
      <c r="G226" s="398">
        <v>0.0</v>
      </c>
    </row>
    <row r="227">
      <c r="A227" s="400" t="s">
        <v>834</v>
      </c>
      <c r="B227" s="398">
        <v>0.0</v>
      </c>
      <c r="C227" s="398">
        <v>0.0</v>
      </c>
      <c r="D227" s="398">
        <v>0.0</v>
      </c>
      <c r="E227" s="398">
        <v>0.3019</v>
      </c>
      <c r="F227" s="398">
        <v>0.0</v>
      </c>
      <c r="G227" s="398">
        <v>0.0</v>
      </c>
    </row>
    <row r="228">
      <c r="A228" s="397" t="s">
        <v>835</v>
      </c>
      <c r="B228" s="398">
        <v>0.0177</v>
      </c>
      <c r="C228" s="398">
        <v>0.0268</v>
      </c>
      <c r="D228" s="398">
        <v>0.0196</v>
      </c>
      <c r="E228" s="398">
        <v>0.1098</v>
      </c>
      <c r="F228" s="398">
        <v>0.0431</v>
      </c>
      <c r="G228" s="398">
        <v>0.0</v>
      </c>
    </row>
    <row r="229">
      <c r="A229" s="397" t="s">
        <v>836</v>
      </c>
      <c r="B229" s="398">
        <v>2.0E-4</v>
      </c>
      <c r="C229" s="398">
        <v>0.0445</v>
      </c>
      <c r="D229" s="398">
        <v>5.0E-4</v>
      </c>
      <c r="E229" s="398">
        <v>2.0E-4</v>
      </c>
      <c r="F229" s="398">
        <v>0.0109</v>
      </c>
      <c r="G229" s="398">
        <v>0.0</v>
      </c>
    </row>
    <row r="230">
      <c r="A230" s="386" t="s">
        <v>837</v>
      </c>
      <c r="B230" s="399">
        <v>0.6819</v>
      </c>
      <c r="C230" s="399">
        <v>0.6089</v>
      </c>
      <c r="D230" s="399">
        <v>0.5945</v>
      </c>
      <c r="E230" s="399">
        <v>0.993</v>
      </c>
      <c r="F230" s="399">
        <v>0.5752</v>
      </c>
      <c r="G230" s="403">
        <v>0.0</v>
      </c>
      <c r="H230" s="393"/>
      <c r="I230" s="393"/>
      <c r="J230" s="393"/>
      <c r="K230" s="393"/>
      <c r="L230" s="393"/>
      <c r="M230" s="393"/>
    </row>
    <row r="231">
      <c r="A231" s="397" t="s">
        <v>838</v>
      </c>
      <c r="B231" s="397">
        <v>7394141.0</v>
      </c>
      <c r="C231" s="397">
        <v>1.2026508E7</v>
      </c>
      <c r="D231" s="397">
        <v>2510560.0</v>
      </c>
      <c r="E231" s="397">
        <v>4.0500635E7</v>
      </c>
      <c r="F231" s="397">
        <v>2837347.0</v>
      </c>
      <c r="G231" s="400">
        <v>0.0</v>
      </c>
    </row>
    <row r="232">
      <c r="A232" s="394"/>
      <c r="B232" s="87"/>
      <c r="C232" s="87"/>
      <c r="D232" s="87"/>
      <c r="E232" s="87"/>
      <c r="F232" s="87"/>
      <c r="G232" s="88"/>
    </row>
    <row r="233">
      <c r="A233" s="396" t="s">
        <v>841</v>
      </c>
      <c r="B233" s="386" t="s">
        <v>830</v>
      </c>
      <c r="C233" s="396" t="s">
        <v>469</v>
      </c>
      <c r="D233" s="396" t="s">
        <v>295</v>
      </c>
      <c r="E233" s="396" t="s">
        <v>471</v>
      </c>
      <c r="F233" s="396" t="s">
        <v>831</v>
      </c>
      <c r="G233" s="401" t="s">
        <v>472</v>
      </c>
    </row>
    <row r="234">
      <c r="A234" s="397" t="s">
        <v>187</v>
      </c>
      <c r="B234" s="398">
        <v>0.02</v>
      </c>
      <c r="C234" s="398">
        <v>0.0085</v>
      </c>
      <c r="D234" s="398">
        <v>0.0138</v>
      </c>
      <c r="E234" s="398">
        <v>0.0026</v>
      </c>
      <c r="F234" s="398">
        <v>0.0264</v>
      </c>
      <c r="G234" s="402">
        <v>0.0</v>
      </c>
    </row>
    <row r="235">
      <c r="A235" s="397" t="s">
        <v>730</v>
      </c>
      <c r="B235" s="398">
        <v>0.3292</v>
      </c>
      <c r="C235" s="398">
        <v>0.2578</v>
      </c>
      <c r="D235" s="398">
        <v>0.0662</v>
      </c>
      <c r="E235" s="398">
        <v>0.0377</v>
      </c>
      <c r="F235" s="398">
        <v>0.2298</v>
      </c>
      <c r="G235" s="402">
        <v>0.0</v>
      </c>
    </row>
    <row r="236">
      <c r="A236" s="397" t="s">
        <v>731</v>
      </c>
      <c r="B236" s="398">
        <v>0.2093</v>
      </c>
      <c r="C236" s="398">
        <v>0.1673</v>
      </c>
      <c r="D236" s="398">
        <v>0.106</v>
      </c>
      <c r="E236" s="398">
        <v>0.014</v>
      </c>
      <c r="F236" s="398">
        <v>0.0984</v>
      </c>
      <c r="G236" s="402">
        <v>0.0</v>
      </c>
    </row>
    <row r="237">
      <c r="A237" s="397" t="s">
        <v>787</v>
      </c>
      <c r="B237" s="398">
        <v>1.0E-4</v>
      </c>
      <c r="C237" s="398">
        <v>1.0E-4</v>
      </c>
      <c r="D237" s="398">
        <v>1.0E-4</v>
      </c>
      <c r="E237" s="398">
        <v>0.0</v>
      </c>
      <c r="F237" s="398">
        <v>0.0</v>
      </c>
      <c r="G237" s="402">
        <v>0.0</v>
      </c>
    </row>
    <row r="238">
      <c r="A238" s="397" t="s">
        <v>729</v>
      </c>
      <c r="B238" s="398">
        <v>0.0021</v>
      </c>
      <c r="C238" s="398">
        <v>2.0E-4</v>
      </c>
      <c r="D238" s="398">
        <v>1.0E-4</v>
      </c>
      <c r="E238" s="398">
        <v>0.001</v>
      </c>
      <c r="F238" s="398">
        <v>0.0017</v>
      </c>
      <c r="G238" s="402">
        <v>0.0</v>
      </c>
    </row>
    <row r="239">
      <c r="A239" s="397" t="s">
        <v>728</v>
      </c>
      <c r="B239" s="398">
        <v>0.0934</v>
      </c>
      <c r="C239" s="398">
        <v>0.0722</v>
      </c>
      <c r="D239" s="398">
        <v>0.2871</v>
      </c>
      <c r="E239" s="398">
        <v>0.0342</v>
      </c>
      <c r="F239" s="398">
        <v>0.076</v>
      </c>
      <c r="G239" s="402">
        <v>0.0</v>
      </c>
    </row>
    <row r="240">
      <c r="A240" s="386" t="s">
        <v>832</v>
      </c>
      <c r="B240" s="399">
        <v>0.6541</v>
      </c>
      <c r="C240" s="399">
        <v>0.5061</v>
      </c>
      <c r="D240" s="399">
        <v>0.4733</v>
      </c>
      <c r="E240" s="399">
        <v>0.0895</v>
      </c>
      <c r="F240" s="399">
        <v>0.43229999999999996</v>
      </c>
      <c r="G240" s="399">
        <v>0.0</v>
      </c>
      <c r="H240" s="393"/>
      <c r="I240" s="393"/>
      <c r="J240" s="393"/>
      <c r="K240" s="393"/>
      <c r="L240" s="393"/>
      <c r="M240" s="393"/>
    </row>
    <row r="241">
      <c r="A241" s="397" t="s">
        <v>797</v>
      </c>
      <c r="B241" s="398">
        <v>0.0021</v>
      </c>
      <c r="C241" s="398">
        <v>0.0023</v>
      </c>
      <c r="D241" s="398">
        <v>0.0179</v>
      </c>
      <c r="E241" s="398">
        <v>5.0E-4</v>
      </c>
      <c r="F241" s="398">
        <v>0.0141</v>
      </c>
      <c r="G241" s="402">
        <v>0.0</v>
      </c>
    </row>
    <row r="242">
      <c r="A242" s="397" t="s">
        <v>819</v>
      </c>
      <c r="B242" s="398">
        <v>0.0173</v>
      </c>
      <c r="C242" s="398">
        <v>0.0157</v>
      </c>
      <c r="D242" s="398">
        <v>0.0882</v>
      </c>
      <c r="E242" s="398">
        <v>0.551</v>
      </c>
      <c r="F242" s="398">
        <v>0.0287</v>
      </c>
      <c r="G242" s="402">
        <v>0.0</v>
      </c>
    </row>
    <row r="243">
      <c r="A243" s="397" t="s">
        <v>824</v>
      </c>
      <c r="B243" s="398">
        <v>0.0</v>
      </c>
      <c r="C243" s="398">
        <v>0.0</v>
      </c>
      <c r="D243" s="398">
        <v>1.0E-4</v>
      </c>
      <c r="E243" s="398">
        <v>2.0E-4</v>
      </c>
      <c r="F243" s="398">
        <v>0.0</v>
      </c>
      <c r="G243" s="402">
        <v>0.0</v>
      </c>
    </row>
    <row r="244">
      <c r="A244" s="397" t="s">
        <v>833</v>
      </c>
      <c r="B244" s="398">
        <v>1.0E-4</v>
      </c>
      <c r="C244" s="398">
        <v>0.0012</v>
      </c>
      <c r="D244" s="398">
        <v>1.0E-4</v>
      </c>
      <c r="E244" s="398">
        <v>2.0E-4</v>
      </c>
      <c r="F244" s="398">
        <v>0.0062</v>
      </c>
      <c r="G244" s="402">
        <v>0.0</v>
      </c>
    </row>
    <row r="245">
      <c r="A245" s="397" t="s">
        <v>799</v>
      </c>
      <c r="B245" s="398">
        <v>0.0</v>
      </c>
      <c r="C245" s="398">
        <v>0.0252</v>
      </c>
      <c r="D245" s="398">
        <v>0.0</v>
      </c>
      <c r="E245" s="398">
        <v>0.1575</v>
      </c>
      <c r="F245" s="398">
        <v>0.0432</v>
      </c>
      <c r="G245" s="402">
        <v>0.0</v>
      </c>
    </row>
    <row r="246">
      <c r="A246" s="400" t="s">
        <v>735</v>
      </c>
      <c r="B246" s="398">
        <v>0.0</v>
      </c>
      <c r="C246" s="398">
        <v>0.0</v>
      </c>
      <c r="D246" s="398">
        <v>0.0</v>
      </c>
      <c r="E246" s="398">
        <v>0.0</v>
      </c>
      <c r="F246" s="398">
        <v>0.0</v>
      </c>
      <c r="G246" s="398">
        <v>0.0</v>
      </c>
    </row>
    <row r="247">
      <c r="A247" s="400" t="s">
        <v>800</v>
      </c>
      <c r="B247" s="398">
        <v>0.0</v>
      </c>
      <c r="C247" s="398">
        <v>0.0113</v>
      </c>
      <c r="D247" s="398">
        <v>0.0</v>
      </c>
      <c r="E247" s="398">
        <v>0.0</v>
      </c>
      <c r="F247" s="398">
        <v>0.0</v>
      </c>
      <c r="G247" s="398">
        <v>0.0</v>
      </c>
    </row>
    <row r="248">
      <c r="A248" s="397" t="s">
        <v>834</v>
      </c>
      <c r="B248" s="398">
        <v>0.0</v>
      </c>
      <c r="C248" s="398">
        <v>0.0</v>
      </c>
      <c r="D248" s="398">
        <v>0.0</v>
      </c>
      <c r="E248" s="398">
        <v>0.0</v>
      </c>
      <c r="F248" s="398">
        <v>0.0</v>
      </c>
      <c r="G248" s="398">
        <v>0.0</v>
      </c>
    </row>
    <row r="249">
      <c r="A249" s="397" t="s">
        <v>835</v>
      </c>
      <c r="B249" s="398">
        <v>0.0063</v>
      </c>
      <c r="C249" s="398">
        <v>0.0571</v>
      </c>
      <c r="D249" s="398">
        <v>0.0034</v>
      </c>
      <c r="E249" s="398">
        <v>0.1605</v>
      </c>
      <c r="F249" s="398">
        <v>0.0598</v>
      </c>
      <c r="G249" s="398">
        <v>0.0</v>
      </c>
    </row>
    <row r="250">
      <c r="A250" s="397" t="s">
        <v>836</v>
      </c>
      <c r="B250" s="398">
        <v>0.0</v>
      </c>
      <c r="C250" s="398">
        <v>0.034</v>
      </c>
      <c r="D250" s="398">
        <v>0.0081</v>
      </c>
      <c r="E250" s="398">
        <v>0.001</v>
      </c>
      <c r="F250" s="398">
        <v>0.0819</v>
      </c>
      <c r="G250" s="402">
        <v>0.0</v>
      </c>
    </row>
    <row r="251">
      <c r="A251" s="386" t="s">
        <v>837</v>
      </c>
      <c r="B251" s="399">
        <v>0.6799</v>
      </c>
      <c r="C251" s="399">
        <v>0.6529</v>
      </c>
      <c r="D251" s="399">
        <v>0.5911</v>
      </c>
      <c r="E251" s="399">
        <v>0.9602</v>
      </c>
      <c r="F251" s="399">
        <v>0.6662</v>
      </c>
      <c r="G251" s="403">
        <v>0.0</v>
      </c>
      <c r="H251" s="393"/>
      <c r="I251" s="393"/>
      <c r="J251" s="393"/>
      <c r="K251" s="393"/>
      <c r="L251" s="393"/>
      <c r="M251" s="393"/>
    </row>
    <row r="252">
      <c r="A252" s="397" t="s">
        <v>838</v>
      </c>
      <c r="B252" s="397">
        <v>7462066.0</v>
      </c>
      <c r="C252" s="397">
        <v>2.4380878E7</v>
      </c>
      <c r="D252" s="397">
        <v>2287239.0</v>
      </c>
      <c r="E252" s="397">
        <v>1.350845E7</v>
      </c>
      <c r="F252" s="397">
        <v>1711059.0</v>
      </c>
      <c r="G252" s="400">
        <v>0.0</v>
      </c>
    </row>
    <row r="253">
      <c r="A253" s="394"/>
      <c r="B253" s="87"/>
      <c r="C253" s="87"/>
      <c r="D253" s="87"/>
      <c r="E253" s="87"/>
      <c r="F253" s="87"/>
      <c r="G253" s="88"/>
    </row>
    <row r="254">
      <c r="A254" s="396" t="s">
        <v>842</v>
      </c>
      <c r="B254" s="386" t="s">
        <v>830</v>
      </c>
      <c r="C254" s="396" t="s">
        <v>469</v>
      </c>
      <c r="D254" s="396" t="s">
        <v>295</v>
      </c>
      <c r="E254" s="396" t="s">
        <v>471</v>
      </c>
      <c r="F254" s="396" t="s">
        <v>831</v>
      </c>
      <c r="G254" s="401" t="s">
        <v>472</v>
      </c>
    </row>
    <row r="255">
      <c r="A255" s="397" t="s">
        <v>187</v>
      </c>
      <c r="B255" s="398">
        <v>0.0199</v>
      </c>
      <c r="C255" s="398">
        <v>0.0079</v>
      </c>
      <c r="D255" s="398">
        <v>0.0138</v>
      </c>
      <c r="E255" s="398">
        <v>0.0012</v>
      </c>
      <c r="F255" s="398">
        <v>0.0187</v>
      </c>
      <c r="G255" s="402">
        <v>0.0</v>
      </c>
    </row>
    <row r="256">
      <c r="A256" s="397" t="s">
        <v>730</v>
      </c>
      <c r="B256" s="398">
        <v>0.3301</v>
      </c>
      <c r="C256" s="398">
        <v>0.2654</v>
      </c>
      <c r="D256" s="398">
        <v>0.0637</v>
      </c>
      <c r="E256" s="398">
        <v>0.0231</v>
      </c>
      <c r="F256" s="398">
        <v>0.2469</v>
      </c>
      <c r="G256" s="402">
        <v>0.0</v>
      </c>
    </row>
    <row r="257">
      <c r="A257" s="397" t="s">
        <v>731</v>
      </c>
      <c r="B257" s="398">
        <v>0.2099</v>
      </c>
      <c r="C257" s="398">
        <v>0.1707</v>
      </c>
      <c r="D257" s="398">
        <v>0.1056</v>
      </c>
      <c r="E257" s="398">
        <v>0.0079</v>
      </c>
      <c r="F257" s="398">
        <v>0.1007</v>
      </c>
      <c r="G257" s="402">
        <v>0.0</v>
      </c>
    </row>
    <row r="258">
      <c r="A258" s="397" t="s">
        <v>787</v>
      </c>
      <c r="B258" s="398">
        <v>1.0E-4</v>
      </c>
      <c r="C258" s="398">
        <v>0.0</v>
      </c>
      <c r="D258" s="398">
        <v>1.0E-4</v>
      </c>
      <c r="E258" s="398">
        <v>0.0</v>
      </c>
      <c r="F258" s="398">
        <v>0.0</v>
      </c>
      <c r="G258" s="402">
        <v>0.0</v>
      </c>
    </row>
    <row r="259">
      <c r="A259" s="397" t="s">
        <v>729</v>
      </c>
      <c r="B259" s="398">
        <v>0.0022</v>
      </c>
      <c r="C259" s="398">
        <v>3.0E-4</v>
      </c>
      <c r="D259" s="398">
        <v>1.0E-4</v>
      </c>
      <c r="E259" s="398">
        <v>5.0E-4</v>
      </c>
      <c r="F259" s="398">
        <v>0.0012</v>
      </c>
      <c r="G259" s="402">
        <v>0.0</v>
      </c>
    </row>
    <row r="260">
      <c r="A260" s="397" t="s">
        <v>728</v>
      </c>
      <c r="B260" s="398">
        <v>0.0931</v>
      </c>
      <c r="C260" s="398">
        <v>0.0739</v>
      </c>
      <c r="D260" s="398">
        <v>0.286</v>
      </c>
      <c r="E260" s="398">
        <v>0.0386</v>
      </c>
      <c r="F260" s="398">
        <v>0.051</v>
      </c>
      <c r="G260" s="402">
        <v>0.0</v>
      </c>
    </row>
    <row r="261">
      <c r="A261" s="386" t="s">
        <v>832</v>
      </c>
      <c r="B261" s="399">
        <v>0.6552999999999999</v>
      </c>
      <c r="C261" s="399">
        <v>0.5182000000000001</v>
      </c>
      <c r="D261" s="399">
        <v>0.46929999999999994</v>
      </c>
      <c r="E261" s="399">
        <v>0.0713</v>
      </c>
      <c r="F261" s="399">
        <v>0.4185</v>
      </c>
      <c r="G261" s="399">
        <v>0.0</v>
      </c>
      <c r="H261" s="393"/>
      <c r="I261" s="393"/>
      <c r="J261" s="393"/>
      <c r="K261" s="393"/>
      <c r="L261" s="393"/>
      <c r="M261" s="393"/>
    </row>
    <row r="262">
      <c r="A262" s="397" t="s">
        <v>797</v>
      </c>
      <c r="B262" s="398">
        <v>0.0021</v>
      </c>
      <c r="C262" s="398">
        <v>0.0029</v>
      </c>
      <c r="D262" s="398">
        <v>0.0192</v>
      </c>
      <c r="E262" s="398">
        <v>6.0E-4</v>
      </c>
      <c r="F262" s="398">
        <v>0.0032</v>
      </c>
      <c r="G262" s="402">
        <v>0.0</v>
      </c>
    </row>
    <row r="263">
      <c r="A263" s="397" t="s">
        <v>819</v>
      </c>
      <c r="B263" s="398">
        <v>0.0176</v>
      </c>
      <c r="C263" s="398">
        <v>0.0169</v>
      </c>
      <c r="D263" s="398">
        <v>0.0916</v>
      </c>
      <c r="E263" s="398">
        <v>0.7043</v>
      </c>
      <c r="F263" s="398">
        <v>0.0158</v>
      </c>
      <c r="G263" s="402">
        <v>0.0</v>
      </c>
    </row>
    <row r="264">
      <c r="A264" s="397" t="s">
        <v>824</v>
      </c>
      <c r="B264" s="398">
        <v>0.0</v>
      </c>
      <c r="C264" s="398">
        <v>0.0</v>
      </c>
      <c r="D264" s="398">
        <v>1.0E-4</v>
      </c>
      <c r="E264" s="398">
        <v>1.0E-4</v>
      </c>
      <c r="F264" s="398">
        <v>0.0</v>
      </c>
      <c r="G264" s="402">
        <v>0.0</v>
      </c>
    </row>
    <row r="265">
      <c r="A265" s="397" t="s">
        <v>833</v>
      </c>
      <c r="B265" s="398">
        <v>1.0E-4</v>
      </c>
      <c r="C265" s="398">
        <v>0.002</v>
      </c>
      <c r="D265" s="398">
        <v>1.0E-4</v>
      </c>
      <c r="E265" s="398">
        <v>1.0E-4</v>
      </c>
      <c r="F265" s="398">
        <v>0.0014</v>
      </c>
      <c r="G265" s="402">
        <v>0.0</v>
      </c>
    </row>
    <row r="266">
      <c r="A266" s="400" t="s">
        <v>799</v>
      </c>
      <c r="B266" s="398">
        <v>0.0</v>
      </c>
      <c r="C266" s="398">
        <v>0.0308</v>
      </c>
      <c r="D266" s="398">
        <v>0.0</v>
      </c>
      <c r="E266" s="398">
        <v>0.183</v>
      </c>
      <c r="F266" s="398">
        <v>0.1098</v>
      </c>
      <c r="G266" s="398">
        <v>0.0</v>
      </c>
    </row>
    <row r="267">
      <c r="A267" s="400" t="s">
        <v>735</v>
      </c>
      <c r="B267" s="398">
        <v>0.0</v>
      </c>
      <c r="C267" s="398">
        <v>0.0</v>
      </c>
      <c r="D267" s="398">
        <v>0.0</v>
      </c>
      <c r="E267" s="398">
        <v>0.0</v>
      </c>
      <c r="F267" s="398">
        <v>0.0</v>
      </c>
      <c r="G267" s="398">
        <v>0.0</v>
      </c>
    </row>
    <row r="268">
      <c r="A268" s="397" t="s">
        <v>800</v>
      </c>
      <c r="B268" s="398">
        <v>0.0</v>
      </c>
      <c r="C268" s="398">
        <v>0.0099</v>
      </c>
      <c r="D268" s="398">
        <v>0.0</v>
      </c>
      <c r="E268" s="398">
        <v>0.0</v>
      </c>
      <c r="F268" s="398">
        <v>0.0</v>
      </c>
      <c r="G268" s="398">
        <v>0.0</v>
      </c>
    </row>
    <row r="269">
      <c r="A269" s="397" t="s">
        <v>834</v>
      </c>
      <c r="B269" s="398">
        <v>0.0</v>
      </c>
      <c r="C269" s="398">
        <v>0.0</v>
      </c>
      <c r="D269" s="398">
        <v>0.0</v>
      </c>
      <c r="E269" s="398">
        <v>0.0</v>
      </c>
      <c r="F269" s="398">
        <v>0.0</v>
      </c>
      <c r="G269" s="398">
        <v>0.0</v>
      </c>
    </row>
    <row r="270">
      <c r="A270" s="397" t="s">
        <v>835</v>
      </c>
      <c r="B270" s="398">
        <v>0.0069</v>
      </c>
      <c r="C270" s="398">
        <v>0.0461</v>
      </c>
      <c r="D270" s="398">
        <v>0.0142</v>
      </c>
      <c r="E270" s="398">
        <v>0.0076</v>
      </c>
      <c r="F270" s="398">
        <v>0.1595</v>
      </c>
      <c r="G270" s="402">
        <v>0.0</v>
      </c>
    </row>
    <row r="271">
      <c r="A271" s="397" t="s">
        <v>836</v>
      </c>
      <c r="B271" s="398">
        <v>0.0</v>
      </c>
      <c r="C271" s="398">
        <v>0.0256</v>
      </c>
      <c r="D271" s="398">
        <v>0.0</v>
      </c>
      <c r="E271" s="398">
        <v>9.0E-4</v>
      </c>
      <c r="F271" s="398">
        <v>0.0307</v>
      </c>
      <c r="G271" s="402">
        <v>0.0</v>
      </c>
    </row>
    <row r="272">
      <c r="A272" s="386" t="s">
        <v>837</v>
      </c>
      <c r="B272" s="399">
        <v>0.682</v>
      </c>
      <c r="C272" s="399">
        <v>0.6524</v>
      </c>
      <c r="D272" s="399">
        <v>0.5945</v>
      </c>
      <c r="E272" s="399">
        <v>0.9679</v>
      </c>
      <c r="F272" s="399">
        <v>0.739</v>
      </c>
      <c r="G272" s="403">
        <v>0.0</v>
      </c>
      <c r="H272" s="393"/>
      <c r="I272" s="393"/>
      <c r="J272" s="393"/>
      <c r="K272" s="393"/>
      <c r="L272" s="393"/>
      <c r="M272" s="393"/>
    </row>
    <row r="273">
      <c r="A273" s="397" t="s">
        <v>838</v>
      </c>
      <c r="B273" s="397">
        <v>7475282.0</v>
      </c>
      <c r="C273" s="397">
        <v>2.7692665E7</v>
      </c>
      <c r="D273" s="397">
        <v>2427053.0</v>
      </c>
      <c r="E273" s="397">
        <v>2.757981E7</v>
      </c>
      <c r="F273" s="397">
        <v>2633516.0</v>
      </c>
      <c r="G273" s="400">
        <v>0.0</v>
      </c>
    </row>
    <row r="274">
      <c r="A274" s="394"/>
      <c r="B274" s="87"/>
      <c r="C274" s="87"/>
      <c r="D274" s="87"/>
      <c r="E274" s="87"/>
      <c r="F274" s="87"/>
      <c r="G274" s="88"/>
    </row>
    <row r="275">
      <c r="A275" s="396" t="s">
        <v>227</v>
      </c>
      <c r="B275" s="386" t="s">
        <v>830</v>
      </c>
      <c r="C275" s="396" t="s">
        <v>469</v>
      </c>
      <c r="D275" s="396" t="s">
        <v>295</v>
      </c>
      <c r="E275" s="396" t="s">
        <v>471</v>
      </c>
      <c r="F275" s="396" t="s">
        <v>831</v>
      </c>
      <c r="G275" s="401" t="s">
        <v>472</v>
      </c>
    </row>
    <row r="276">
      <c r="A276" s="397" t="s">
        <v>187</v>
      </c>
      <c r="B276" s="398">
        <v>0.0176</v>
      </c>
      <c r="C276" s="398">
        <v>0.0173</v>
      </c>
      <c r="D276" s="398">
        <v>0.0158</v>
      </c>
      <c r="E276" s="398">
        <v>7.0E-4</v>
      </c>
      <c r="F276" s="398">
        <v>0.0277</v>
      </c>
      <c r="G276" s="402">
        <v>0.0</v>
      </c>
    </row>
    <row r="277">
      <c r="A277" s="397" t="s">
        <v>730</v>
      </c>
      <c r="B277" s="398">
        <v>0.3504</v>
      </c>
      <c r="C277" s="398">
        <v>0.2129</v>
      </c>
      <c r="D277" s="398">
        <v>0.0686</v>
      </c>
      <c r="E277" s="398">
        <v>0.0057</v>
      </c>
      <c r="F277" s="398">
        <v>0.2175</v>
      </c>
      <c r="G277" s="402">
        <v>0.0</v>
      </c>
    </row>
    <row r="278">
      <c r="A278" s="397" t="s">
        <v>731</v>
      </c>
      <c r="B278" s="398">
        <v>0.2057</v>
      </c>
      <c r="C278" s="398">
        <v>0.1532</v>
      </c>
      <c r="D278" s="398">
        <v>0.0897</v>
      </c>
      <c r="E278" s="398">
        <v>8.0E-4</v>
      </c>
      <c r="F278" s="398">
        <v>0.1254</v>
      </c>
      <c r="G278" s="402">
        <v>0.0</v>
      </c>
    </row>
    <row r="279">
      <c r="A279" s="397" t="s">
        <v>787</v>
      </c>
      <c r="B279" s="398">
        <v>0.0</v>
      </c>
      <c r="C279" s="398">
        <v>0.0</v>
      </c>
      <c r="D279" s="398">
        <v>1.0E-4</v>
      </c>
      <c r="E279" s="398">
        <v>0.0</v>
      </c>
      <c r="F279" s="398">
        <v>3.0E-4</v>
      </c>
      <c r="G279" s="402">
        <v>0.0</v>
      </c>
    </row>
    <row r="280">
      <c r="A280" s="397" t="s">
        <v>729</v>
      </c>
      <c r="B280" s="398">
        <v>0.003</v>
      </c>
      <c r="C280" s="398">
        <v>0.003</v>
      </c>
      <c r="D280" s="398">
        <v>2.0E-4</v>
      </c>
      <c r="E280" s="398">
        <v>0.0</v>
      </c>
      <c r="F280" s="398">
        <v>0.0064</v>
      </c>
      <c r="G280" s="402">
        <v>0.0</v>
      </c>
    </row>
    <row r="281">
      <c r="A281" s="397" t="s">
        <v>728</v>
      </c>
      <c r="B281" s="398">
        <v>0.1224</v>
      </c>
      <c r="C281" s="398">
        <v>0.0904</v>
      </c>
      <c r="D281" s="398">
        <v>0.2882</v>
      </c>
      <c r="E281" s="398">
        <v>0.0032</v>
      </c>
      <c r="F281" s="398">
        <v>0.0814</v>
      </c>
      <c r="G281" s="402">
        <v>0.0</v>
      </c>
    </row>
    <row r="282">
      <c r="A282" s="386" t="s">
        <v>832</v>
      </c>
      <c r="B282" s="399">
        <v>0.6990999999999999</v>
      </c>
      <c r="C282" s="399">
        <v>0.4768</v>
      </c>
      <c r="D282" s="399">
        <v>0.4626</v>
      </c>
      <c r="E282" s="399">
        <v>0.010400000000000001</v>
      </c>
      <c r="F282" s="399">
        <v>0.4587000000000001</v>
      </c>
      <c r="G282" s="399">
        <v>0.0</v>
      </c>
      <c r="H282" s="393"/>
      <c r="I282" s="393"/>
      <c r="J282" s="393"/>
      <c r="K282" s="393"/>
      <c r="L282" s="393"/>
      <c r="M282" s="393"/>
    </row>
    <row r="283">
      <c r="A283" s="397" t="s">
        <v>797</v>
      </c>
      <c r="B283" s="398">
        <v>0.0027</v>
      </c>
      <c r="C283" s="398">
        <v>0.0029</v>
      </c>
      <c r="D283" s="398">
        <v>0.0129</v>
      </c>
      <c r="E283" s="398">
        <v>0.0015</v>
      </c>
      <c r="F283" s="398">
        <v>0.0017</v>
      </c>
      <c r="G283" s="402">
        <v>0.0</v>
      </c>
    </row>
    <row r="284">
      <c r="A284" s="397" t="s">
        <v>819</v>
      </c>
      <c r="B284" s="398">
        <v>0.023</v>
      </c>
      <c r="C284" s="398">
        <v>0.028</v>
      </c>
      <c r="D284" s="398">
        <v>0.0748</v>
      </c>
      <c r="E284" s="398">
        <v>0.1771</v>
      </c>
      <c r="F284" s="398">
        <v>0.0212</v>
      </c>
      <c r="G284" s="402">
        <v>0.0</v>
      </c>
    </row>
    <row r="285">
      <c r="A285" s="397" t="s">
        <v>824</v>
      </c>
      <c r="B285" s="398">
        <v>0.0</v>
      </c>
      <c r="C285" s="398">
        <v>0.0</v>
      </c>
      <c r="D285" s="398">
        <v>1.0E-4</v>
      </c>
      <c r="E285" s="398">
        <v>0.0</v>
      </c>
      <c r="F285" s="398">
        <v>3.0E-4</v>
      </c>
      <c r="G285" s="402">
        <v>0.0</v>
      </c>
    </row>
    <row r="286">
      <c r="A286" s="400" t="s">
        <v>833</v>
      </c>
      <c r="B286" s="398">
        <v>8.0E-4</v>
      </c>
      <c r="C286" s="398">
        <v>0.0118</v>
      </c>
      <c r="D286" s="398">
        <v>2.0E-4</v>
      </c>
      <c r="E286" s="398">
        <v>0.0</v>
      </c>
      <c r="F286" s="398">
        <v>8.0E-4</v>
      </c>
      <c r="G286" s="398">
        <v>0.0</v>
      </c>
    </row>
    <row r="287">
      <c r="A287" s="397" t="s">
        <v>799</v>
      </c>
      <c r="B287" s="398">
        <v>0.0</v>
      </c>
      <c r="C287" s="398">
        <v>0.0143</v>
      </c>
      <c r="D287" s="398">
        <v>0.0</v>
      </c>
      <c r="E287" s="398">
        <v>0.6957</v>
      </c>
      <c r="F287" s="398">
        <v>0.0</v>
      </c>
      <c r="G287" s="398">
        <v>0.0</v>
      </c>
    </row>
    <row r="288">
      <c r="A288" s="397" t="s">
        <v>735</v>
      </c>
      <c r="B288" s="398">
        <v>0.0</v>
      </c>
      <c r="C288" s="398">
        <v>0.0</v>
      </c>
      <c r="D288" s="398">
        <v>0.0</v>
      </c>
      <c r="E288" s="398">
        <v>0.0</v>
      </c>
      <c r="F288" s="398">
        <v>0.0</v>
      </c>
      <c r="G288" s="398">
        <v>0.0</v>
      </c>
    </row>
    <row r="289">
      <c r="A289" s="397" t="s">
        <v>800</v>
      </c>
      <c r="B289" s="398">
        <v>0.0</v>
      </c>
      <c r="C289" s="398">
        <v>0.0125</v>
      </c>
      <c r="D289" s="398">
        <v>0.0</v>
      </c>
      <c r="E289" s="398">
        <v>0.0</v>
      </c>
      <c r="F289" s="398">
        <v>0.0373</v>
      </c>
      <c r="G289" s="398">
        <v>0.0</v>
      </c>
    </row>
    <row r="290">
      <c r="A290" s="397" t="s">
        <v>834</v>
      </c>
      <c r="B290" s="398">
        <v>0.0</v>
      </c>
      <c r="C290" s="398">
        <v>0.0</v>
      </c>
      <c r="D290" s="398">
        <v>0.0</v>
      </c>
      <c r="E290" s="398">
        <v>0.0</v>
      </c>
      <c r="F290" s="398">
        <v>0.0</v>
      </c>
      <c r="G290" s="398">
        <v>0.0</v>
      </c>
    </row>
    <row r="291">
      <c r="A291" s="397" t="s">
        <v>835</v>
      </c>
      <c r="B291" s="398">
        <v>0.0038</v>
      </c>
      <c r="C291" s="398">
        <v>0.0269</v>
      </c>
      <c r="D291" s="398">
        <v>0.0224</v>
      </c>
      <c r="E291" s="398">
        <v>0.0655</v>
      </c>
      <c r="F291" s="398">
        <v>0.0482</v>
      </c>
      <c r="G291" s="398">
        <v>0.0</v>
      </c>
    </row>
    <row r="292">
      <c r="A292" s="397" t="s">
        <v>836</v>
      </c>
      <c r="B292" s="398">
        <v>0.002</v>
      </c>
      <c r="C292" s="398">
        <v>0.0207</v>
      </c>
      <c r="D292" s="398">
        <v>0.0</v>
      </c>
      <c r="E292" s="398">
        <v>0.0194</v>
      </c>
      <c r="F292" s="398">
        <v>0.011</v>
      </c>
      <c r="G292" s="398">
        <v>0.0</v>
      </c>
    </row>
    <row r="293">
      <c r="A293" s="386" t="s">
        <v>837</v>
      </c>
      <c r="B293" s="399">
        <v>0.7314</v>
      </c>
      <c r="C293" s="399">
        <v>0.594</v>
      </c>
      <c r="D293" s="399">
        <v>0.573</v>
      </c>
      <c r="E293" s="399">
        <v>0.9697</v>
      </c>
      <c r="F293" s="399">
        <v>0.5792</v>
      </c>
      <c r="G293" s="399">
        <v>0.0</v>
      </c>
      <c r="H293" s="393"/>
      <c r="I293" s="393"/>
      <c r="J293" s="393"/>
      <c r="K293" s="393"/>
      <c r="L293" s="393"/>
      <c r="M293" s="393"/>
    </row>
    <row r="294">
      <c r="A294" s="397" t="s">
        <v>843</v>
      </c>
      <c r="B294" s="397">
        <v>3566262.0</v>
      </c>
      <c r="C294" s="397">
        <v>9708268.0</v>
      </c>
      <c r="D294" s="397">
        <v>2197912.0</v>
      </c>
      <c r="E294" s="397">
        <v>1.2989406E7</v>
      </c>
      <c r="F294" s="397">
        <v>1458115.0</v>
      </c>
      <c r="G294" s="397">
        <v>0.0</v>
      </c>
    </row>
    <row r="295">
      <c r="A295" s="42"/>
    </row>
    <row r="296">
      <c r="A296" s="42"/>
    </row>
    <row r="297">
      <c r="A297" s="42"/>
    </row>
    <row r="298">
      <c r="A298" s="42"/>
    </row>
    <row r="299">
      <c r="A299" s="42"/>
    </row>
    <row r="300">
      <c r="A300" s="42"/>
    </row>
    <row r="301">
      <c r="A301" s="42"/>
    </row>
    <row r="302">
      <c r="A302" s="42"/>
    </row>
    <row r="303">
      <c r="A303" s="42"/>
    </row>
    <row r="304">
      <c r="A304" s="42"/>
    </row>
    <row r="305">
      <c r="A305" s="42"/>
    </row>
    <row r="306">
      <c r="A306" s="42"/>
    </row>
    <row r="307">
      <c r="A307" s="42"/>
    </row>
    <row r="308">
      <c r="A308" s="42"/>
    </row>
    <row r="309">
      <c r="A309" s="42"/>
    </row>
    <row r="310">
      <c r="A310" s="42"/>
    </row>
    <row r="311">
      <c r="A311" s="42"/>
    </row>
    <row r="312">
      <c r="A312" s="42"/>
    </row>
    <row r="313">
      <c r="A313" s="42"/>
    </row>
    <row r="314">
      <c r="A314" s="42"/>
    </row>
    <row r="315">
      <c r="A315" s="42"/>
    </row>
    <row r="316">
      <c r="A316" s="42"/>
    </row>
    <row r="317">
      <c r="A317" s="42"/>
    </row>
    <row r="318">
      <c r="A318" s="42"/>
    </row>
    <row r="319">
      <c r="A319" s="42"/>
    </row>
    <row r="320">
      <c r="A320" s="42"/>
    </row>
    <row r="321">
      <c r="A321" s="42"/>
    </row>
    <row r="322">
      <c r="A322" s="42"/>
    </row>
    <row r="323">
      <c r="A323" s="42"/>
    </row>
    <row r="324">
      <c r="A324" s="42"/>
    </row>
    <row r="325">
      <c r="A325" s="42"/>
    </row>
    <row r="326">
      <c r="A326" s="42"/>
    </row>
    <row r="327">
      <c r="A327" s="42"/>
    </row>
    <row r="328">
      <c r="A328" s="42"/>
    </row>
    <row r="329">
      <c r="A329" s="42"/>
    </row>
    <row r="330">
      <c r="A330" s="42"/>
    </row>
    <row r="331">
      <c r="A331" s="42"/>
    </row>
    <row r="332">
      <c r="A332" s="42"/>
    </row>
    <row r="333">
      <c r="A333" s="42"/>
    </row>
    <row r="334">
      <c r="A334" s="42"/>
    </row>
    <row r="335">
      <c r="A335" s="42"/>
    </row>
    <row r="336">
      <c r="A336" s="42"/>
    </row>
    <row r="337">
      <c r="A337" s="42"/>
    </row>
    <row r="338">
      <c r="A338" s="42"/>
    </row>
    <row r="339">
      <c r="A339" s="42"/>
    </row>
    <row r="340">
      <c r="A340" s="42"/>
    </row>
    <row r="341">
      <c r="A341" s="42"/>
    </row>
    <row r="342">
      <c r="A342" s="42"/>
    </row>
    <row r="343">
      <c r="A343" s="42"/>
    </row>
    <row r="344">
      <c r="A344" s="42"/>
    </row>
    <row r="345">
      <c r="A345" s="42"/>
    </row>
    <row r="346">
      <c r="A346" s="42"/>
    </row>
    <row r="347">
      <c r="A347" s="42"/>
    </row>
    <row r="348">
      <c r="A348" s="42"/>
    </row>
    <row r="349">
      <c r="A349" s="42"/>
    </row>
    <row r="350">
      <c r="A350" s="42"/>
    </row>
    <row r="351">
      <c r="A351" s="42"/>
    </row>
    <row r="352">
      <c r="A352" s="42"/>
    </row>
    <row r="353">
      <c r="A353" s="42"/>
    </row>
    <row r="354">
      <c r="A354" s="42"/>
    </row>
    <row r="355">
      <c r="A355" s="42"/>
    </row>
    <row r="356">
      <c r="A356" s="42"/>
    </row>
    <row r="357">
      <c r="A357" s="42"/>
    </row>
    <row r="358">
      <c r="A358" s="42"/>
    </row>
    <row r="359">
      <c r="A359" s="42"/>
    </row>
    <row r="360">
      <c r="A360" s="42"/>
    </row>
    <row r="361">
      <c r="A361" s="42"/>
    </row>
    <row r="362">
      <c r="A362" s="42"/>
    </row>
    <row r="363">
      <c r="A363" s="42"/>
    </row>
    <row r="364">
      <c r="A364" s="42"/>
    </row>
    <row r="365">
      <c r="A365" s="42"/>
    </row>
    <row r="366">
      <c r="A366" s="42"/>
    </row>
    <row r="367">
      <c r="A367" s="42"/>
    </row>
    <row r="368">
      <c r="A368" s="42"/>
    </row>
    <row r="369">
      <c r="A369" s="42"/>
    </row>
    <row r="370">
      <c r="A370" s="42"/>
    </row>
    <row r="371">
      <c r="A371" s="42"/>
    </row>
    <row r="372">
      <c r="A372" s="42"/>
    </row>
    <row r="373">
      <c r="A373" s="42"/>
    </row>
    <row r="374">
      <c r="A374" s="42"/>
    </row>
    <row r="375">
      <c r="A375" s="42"/>
    </row>
    <row r="376">
      <c r="A376" s="42"/>
    </row>
    <row r="377">
      <c r="A377" s="42"/>
    </row>
    <row r="378">
      <c r="A378" s="42"/>
    </row>
    <row r="379">
      <c r="A379" s="42"/>
    </row>
    <row r="380">
      <c r="A380" s="42"/>
    </row>
    <row r="381">
      <c r="A381" s="42"/>
    </row>
    <row r="382">
      <c r="A382" s="42"/>
    </row>
    <row r="383">
      <c r="A383" s="42"/>
    </row>
    <row r="384">
      <c r="A384" s="42"/>
    </row>
    <row r="385">
      <c r="A385" s="42"/>
    </row>
    <row r="386">
      <c r="A386" s="42"/>
    </row>
    <row r="387">
      <c r="A387" s="42"/>
    </row>
    <row r="388">
      <c r="A388" s="42"/>
    </row>
    <row r="389">
      <c r="A389" s="42"/>
    </row>
    <row r="390">
      <c r="A390" s="42"/>
    </row>
    <row r="391">
      <c r="A391" s="42"/>
    </row>
    <row r="392">
      <c r="A392" s="42"/>
    </row>
    <row r="393">
      <c r="A393" s="42"/>
    </row>
    <row r="394">
      <c r="A394" s="42"/>
    </row>
    <row r="395">
      <c r="A395" s="42"/>
    </row>
    <row r="396">
      <c r="A396" s="42"/>
    </row>
    <row r="397">
      <c r="A397" s="42"/>
    </row>
    <row r="398">
      <c r="A398" s="42"/>
    </row>
    <row r="399">
      <c r="A399" s="42"/>
    </row>
    <row r="400">
      <c r="A400" s="42"/>
    </row>
    <row r="401">
      <c r="A401" s="42"/>
    </row>
    <row r="402">
      <c r="A402" s="42"/>
    </row>
    <row r="403">
      <c r="A403" s="42"/>
    </row>
    <row r="404">
      <c r="A404" s="42"/>
    </row>
    <row r="405">
      <c r="A405" s="42"/>
    </row>
    <row r="406">
      <c r="A406" s="42"/>
    </row>
    <row r="407">
      <c r="A407" s="42"/>
    </row>
    <row r="408">
      <c r="A408" s="42"/>
    </row>
    <row r="409">
      <c r="A409" s="42"/>
    </row>
    <row r="410">
      <c r="A410" s="42"/>
    </row>
    <row r="411">
      <c r="A411" s="42"/>
    </row>
    <row r="412">
      <c r="A412" s="42"/>
    </row>
    <row r="413">
      <c r="A413" s="42"/>
    </row>
    <row r="414">
      <c r="A414" s="42"/>
    </row>
    <row r="415">
      <c r="A415" s="42"/>
    </row>
    <row r="416">
      <c r="A416" s="42"/>
    </row>
    <row r="417">
      <c r="A417" s="42"/>
    </row>
    <row r="418">
      <c r="A418" s="42"/>
    </row>
    <row r="419">
      <c r="A419" s="42"/>
    </row>
    <row r="420">
      <c r="A420" s="42"/>
    </row>
    <row r="421">
      <c r="A421" s="42"/>
    </row>
    <row r="422">
      <c r="A422" s="42"/>
    </row>
    <row r="423">
      <c r="A423" s="42"/>
    </row>
    <row r="424">
      <c r="A424" s="42"/>
    </row>
    <row r="425">
      <c r="A425" s="42"/>
    </row>
    <row r="426">
      <c r="A426" s="42"/>
    </row>
    <row r="427">
      <c r="A427" s="42"/>
    </row>
    <row r="428">
      <c r="A428" s="42"/>
    </row>
    <row r="429">
      <c r="A429" s="42"/>
    </row>
    <row r="430">
      <c r="A430" s="42"/>
    </row>
    <row r="431">
      <c r="A431" s="42"/>
    </row>
    <row r="432">
      <c r="A432" s="42"/>
    </row>
    <row r="433">
      <c r="A433" s="42"/>
    </row>
    <row r="434">
      <c r="A434" s="42"/>
    </row>
    <row r="435">
      <c r="A435" s="42"/>
    </row>
    <row r="436">
      <c r="A436" s="42"/>
    </row>
    <row r="437">
      <c r="A437" s="42"/>
    </row>
    <row r="438">
      <c r="A438" s="42"/>
    </row>
    <row r="439">
      <c r="A439" s="42"/>
    </row>
    <row r="440">
      <c r="A440" s="42"/>
    </row>
    <row r="441">
      <c r="A441" s="42"/>
    </row>
    <row r="442">
      <c r="A442" s="42"/>
    </row>
    <row r="443">
      <c r="A443" s="42"/>
    </row>
    <row r="444">
      <c r="A444" s="42"/>
    </row>
    <row r="445">
      <c r="A445" s="42"/>
    </row>
    <row r="446">
      <c r="A446" s="42"/>
    </row>
    <row r="447">
      <c r="A447" s="42"/>
    </row>
    <row r="448">
      <c r="A448" s="42"/>
    </row>
    <row r="449">
      <c r="A449" s="42"/>
    </row>
    <row r="450">
      <c r="A450" s="42"/>
    </row>
    <row r="451">
      <c r="A451" s="42"/>
    </row>
    <row r="452">
      <c r="A452" s="42"/>
    </row>
    <row r="453">
      <c r="A453" s="42"/>
    </row>
    <row r="454">
      <c r="A454" s="42"/>
    </row>
    <row r="455">
      <c r="A455" s="42"/>
    </row>
    <row r="456">
      <c r="A456" s="42"/>
    </row>
    <row r="457">
      <c r="A457" s="42"/>
    </row>
    <row r="458">
      <c r="A458" s="42"/>
    </row>
    <row r="459">
      <c r="A459" s="42"/>
    </row>
    <row r="460">
      <c r="A460" s="42"/>
    </row>
    <row r="461">
      <c r="A461" s="42"/>
    </row>
    <row r="462">
      <c r="A462" s="42"/>
    </row>
    <row r="463">
      <c r="A463" s="42"/>
    </row>
    <row r="464">
      <c r="A464" s="42"/>
    </row>
    <row r="465">
      <c r="A465" s="42"/>
    </row>
    <row r="466">
      <c r="A466" s="42"/>
    </row>
    <row r="467">
      <c r="A467" s="42"/>
    </row>
    <row r="468">
      <c r="A468" s="42"/>
    </row>
    <row r="469">
      <c r="A469" s="42"/>
    </row>
    <row r="470">
      <c r="A470" s="42"/>
    </row>
    <row r="471">
      <c r="A471" s="42"/>
    </row>
    <row r="472">
      <c r="A472" s="42"/>
    </row>
    <row r="473">
      <c r="A473" s="42"/>
    </row>
    <row r="474">
      <c r="A474" s="42"/>
    </row>
    <row r="475">
      <c r="A475" s="42"/>
    </row>
    <row r="476">
      <c r="A476" s="42"/>
    </row>
    <row r="477">
      <c r="A477" s="42"/>
    </row>
    <row r="478">
      <c r="A478" s="42"/>
    </row>
    <row r="479">
      <c r="A479" s="42"/>
    </row>
    <row r="480">
      <c r="A480" s="42"/>
    </row>
    <row r="481">
      <c r="A481" s="42"/>
    </row>
    <row r="482">
      <c r="A482" s="42"/>
    </row>
    <row r="483">
      <c r="A483" s="42"/>
    </row>
    <row r="484">
      <c r="A484" s="42"/>
    </row>
    <row r="485">
      <c r="A485" s="42"/>
    </row>
    <row r="486">
      <c r="A486" s="42"/>
    </row>
    <row r="487">
      <c r="A487" s="42"/>
    </row>
    <row r="488">
      <c r="A488" s="42"/>
    </row>
    <row r="489">
      <c r="A489" s="42"/>
    </row>
    <row r="490">
      <c r="A490" s="42"/>
    </row>
    <row r="491">
      <c r="A491" s="42"/>
    </row>
    <row r="492">
      <c r="A492" s="42"/>
    </row>
    <row r="493">
      <c r="A493" s="42"/>
    </row>
    <row r="494">
      <c r="A494" s="42"/>
    </row>
    <row r="495">
      <c r="A495" s="42"/>
    </row>
    <row r="496">
      <c r="A496" s="42"/>
    </row>
    <row r="497">
      <c r="A497" s="42"/>
    </row>
    <row r="498">
      <c r="A498" s="42"/>
    </row>
    <row r="499">
      <c r="A499" s="42"/>
    </row>
    <row r="500">
      <c r="A500" s="42"/>
    </row>
    <row r="501">
      <c r="A501" s="42"/>
    </row>
    <row r="502">
      <c r="A502" s="42"/>
    </row>
    <row r="503">
      <c r="A503" s="42"/>
    </row>
    <row r="504">
      <c r="A504" s="42"/>
    </row>
    <row r="505">
      <c r="A505" s="42"/>
    </row>
    <row r="506">
      <c r="A506" s="42"/>
    </row>
    <row r="507">
      <c r="A507" s="42"/>
    </row>
    <row r="508">
      <c r="A508" s="42"/>
    </row>
    <row r="509">
      <c r="A509" s="42"/>
    </row>
    <row r="510">
      <c r="A510" s="42"/>
    </row>
    <row r="511">
      <c r="A511" s="42"/>
    </row>
    <row r="512">
      <c r="A512" s="42"/>
    </row>
    <row r="513">
      <c r="A513" s="42"/>
    </row>
    <row r="514">
      <c r="A514" s="42"/>
    </row>
    <row r="515">
      <c r="A515" s="42"/>
    </row>
    <row r="516">
      <c r="A516" s="42"/>
    </row>
    <row r="517">
      <c r="A517" s="42"/>
    </row>
    <row r="518">
      <c r="A518" s="42"/>
    </row>
    <row r="519">
      <c r="A519" s="42"/>
    </row>
    <row r="520">
      <c r="A520" s="42"/>
    </row>
    <row r="521">
      <c r="A521" s="42"/>
    </row>
    <row r="522">
      <c r="A522" s="42"/>
    </row>
    <row r="523">
      <c r="A523" s="42"/>
    </row>
    <row r="524">
      <c r="A524" s="42"/>
    </row>
    <row r="525">
      <c r="A525" s="42"/>
    </row>
    <row r="526">
      <c r="A526" s="42"/>
    </row>
    <row r="527">
      <c r="A527" s="42"/>
    </row>
    <row r="528">
      <c r="A528" s="42"/>
    </row>
    <row r="529">
      <c r="A529" s="42"/>
    </row>
    <row r="530">
      <c r="A530" s="42"/>
    </row>
    <row r="531">
      <c r="A531" s="42"/>
    </row>
    <row r="532">
      <c r="A532" s="42"/>
    </row>
    <row r="533">
      <c r="A533" s="42"/>
    </row>
    <row r="534">
      <c r="A534" s="42"/>
    </row>
    <row r="535">
      <c r="A535" s="42"/>
    </row>
    <row r="536">
      <c r="A536" s="42"/>
    </row>
    <row r="537">
      <c r="A537" s="42"/>
    </row>
    <row r="538">
      <c r="A538" s="42"/>
    </row>
    <row r="539">
      <c r="A539" s="42"/>
    </row>
    <row r="540">
      <c r="A540" s="42"/>
    </row>
    <row r="541">
      <c r="A541" s="42"/>
    </row>
    <row r="542">
      <c r="A542" s="42"/>
    </row>
    <row r="543">
      <c r="A543" s="42"/>
    </row>
    <row r="544">
      <c r="A544" s="42"/>
    </row>
    <row r="545">
      <c r="A545" s="42"/>
    </row>
    <row r="546">
      <c r="A546" s="42"/>
    </row>
    <row r="547">
      <c r="A547" s="42"/>
    </row>
    <row r="548">
      <c r="A548" s="42"/>
    </row>
    <row r="549">
      <c r="A549" s="42"/>
    </row>
    <row r="550">
      <c r="A550" s="42"/>
    </row>
    <row r="551">
      <c r="A551" s="42"/>
    </row>
    <row r="552">
      <c r="A552" s="42"/>
    </row>
    <row r="553">
      <c r="A553" s="42"/>
    </row>
    <row r="554">
      <c r="A554" s="42"/>
    </row>
    <row r="555">
      <c r="A555" s="42"/>
    </row>
    <row r="556">
      <c r="A556" s="42"/>
    </row>
    <row r="557">
      <c r="A557" s="42"/>
    </row>
    <row r="558">
      <c r="A558" s="42"/>
    </row>
    <row r="559">
      <c r="A559" s="42"/>
    </row>
    <row r="560">
      <c r="A560" s="42"/>
    </row>
    <row r="561">
      <c r="A561" s="42"/>
    </row>
    <row r="562">
      <c r="A562" s="42"/>
    </row>
    <row r="563">
      <c r="A563" s="42"/>
    </row>
    <row r="564">
      <c r="A564" s="42"/>
    </row>
    <row r="565">
      <c r="A565" s="42"/>
    </row>
    <row r="566">
      <c r="A566" s="42"/>
    </row>
    <row r="567">
      <c r="A567" s="42"/>
    </row>
    <row r="568">
      <c r="A568" s="42"/>
    </row>
    <row r="569">
      <c r="A569" s="42"/>
    </row>
    <row r="570">
      <c r="A570" s="42"/>
    </row>
    <row r="571">
      <c r="A571" s="42"/>
    </row>
    <row r="572">
      <c r="A572" s="42"/>
    </row>
    <row r="573">
      <c r="A573" s="42"/>
    </row>
    <row r="574">
      <c r="A574" s="42"/>
    </row>
    <row r="575">
      <c r="A575" s="42"/>
    </row>
    <row r="576">
      <c r="A576" s="42"/>
    </row>
    <row r="577">
      <c r="A577" s="42"/>
    </row>
    <row r="578">
      <c r="A578" s="42"/>
    </row>
    <row r="579">
      <c r="A579" s="42"/>
    </row>
    <row r="580">
      <c r="A580" s="42"/>
    </row>
    <row r="581">
      <c r="A581" s="42"/>
    </row>
    <row r="582">
      <c r="A582" s="42"/>
    </row>
    <row r="583">
      <c r="A583" s="42"/>
    </row>
    <row r="584">
      <c r="A584" s="42"/>
    </row>
    <row r="585">
      <c r="A585" s="42"/>
    </row>
    <row r="586">
      <c r="A586" s="42"/>
    </row>
    <row r="587">
      <c r="A587" s="42"/>
    </row>
    <row r="588">
      <c r="A588" s="42"/>
    </row>
    <row r="589">
      <c r="A589" s="42"/>
    </row>
    <row r="590">
      <c r="A590" s="42"/>
    </row>
    <row r="591">
      <c r="A591" s="42"/>
    </row>
    <row r="592">
      <c r="A592" s="42"/>
    </row>
    <row r="593">
      <c r="A593" s="42"/>
    </row>
    <row r="594">
      <c r="A594" s="42"/>
    </row>
    <row r="595">
      <c r="A595" s="42"/>
    </row>
    <row r="596">
      <c r="A596" s="42"/>
    </row>
    <row r="597">
      <c r="A597" s="42"/>
    </row>
    <row r="598">
      <c r="A598" s="42"/>
    </row>
    <row r="599">
      <c r="A599" s="42"/>
    </row>
    <row r="600">
      <c r="A600" s="42"/>
    </row>
    <row r="601">
      <c r="A601" s="42"/>
    </row>
    <row r="602">
      <c r="A602" s="42"/>
    </row>
    <row r="603">
      <c r="A603" s="42"/>
    </row>
    <row r="604">
      <c r="A604" s="42"/>
    </row>
    <row r="605">
      <c r="A605" s="42"/>
    </row>
    <row r="606">
      <c r="A606" s="42"/>
    </row>
    <row r="607">
      <c r="A607" s="42"/>
    </row>
    <row r="608">
      <c r="A608" s="42"/>
    </row>
    <row r="609">
      <c r="A609" s="42"/>
    </row>
    <row r="610">
      <c r="A610" s="42"/>
    </row>
    <row r="611">
      <c r="A611" s="42"/>
    </row>
    <row r="612">
      <c r="A612" s="42"/>
    </row>
    <row r="613">
      <c r="A613" s="42"/>
    </row>
    <row r="614">
      <c r="A614" s="42"/>
    </row>
    <row r="615">
      <c r="A615" s="42"/>
    </row>
    <row r="616">
      <c r="A616" s="42"/>
    </row>
    <row r="617">
      <c r="A617" s="42"/>
    </row>
    <row r="618">
      <c r="A618" s="42"/>
    </row>
    <row r="619">
      <c r="A619" s="42"/>
    </row>
    <row r="620">
      <c r="A620" s="42"/>
    </row>
    <row r="621">
      <c r="A621" s="42"/>
    </row>
    <row r="622">
      <c r="A622" s="42"/>
    </row>
    <row r="623">
      <c r="A623" s="42"/>
    </row>
    <row r="624">
      <c r="A624" s="42"/>
    </row>
    <row r="625">
      <c r="A625" s="42"/>
    </row>
    <row r="626">
      <c r="A626" s="42"/>
    </row>
    <row r="627">
      <c r="A627" s="42"/>
    </row>
    <row r="628">
      <c r="A628" s="42"/>
    </row>
    <row r="629">
      <c r="A629" s="42"/>
    </row>
    <row r="630">
      <c r="A630" s="42"/>
    </row>
    <row r="631">
      <c r="A631" s="42"/>
    </row>
    <row r="632">
      <c r="A632" s="42"/>
    </row>
    <row r="633">
      <c r="A633" s="42"/>
    </row>
    <row r="634">
      <c r="A634" s="42"/>
    </row>
    <row r="635">
      <c r="A635" s="42"/>
    </row>
    <row r="636">
      <c r="A636" s="42"/>
    </row>
    <row r="637">
      <c r="A637" s="42"/>
    </row>
    <row r="638">
      <c r="A638" s="42"/>
    </row>
    <row r="639">
      <c r="A639" s="42"/>
    </row>
    <row r="640">
      <c r="A640" s="42"/>
    </row>
    <row r="641">
      <c r="A641" s="42"/>
    </row>
    <row r="642">
      <c r="A642" s="42"/>
    </row>
    <row r="643">
      <c r="A643" s="42"/>
    </row>
    <row r="644">
      <c r="A644" s="42"/>
    </row>
    <row r="645">
      <c r="A645" s="42"/>
    </row>
    <row r="646">
      <c r="A646" s="42"/>
    </row>
    <row r="647">
      <c r="A647" s="42"/>
    </row>
    <row r="648">
      <c r="A648" s="42"/>
    </row>
    <row r="649">
      <c r="A649" s="42"/>
    </row>
    <row r="650">
      <c r="A650" s="42"/>
    </row>
    <row r="651">
      <c r="A651" s="42"/>
    </row>
    <row r="652">
      <c r="A652" s="42"/>
    </row>
    <row r="653">
      <c r="A653" s="42"/>
    </row>
    <row r="654">
      <c r="A654" s="42"/>
    </row>
    <row r="655">
      <c r="A655" s="42"/>
    </row>
    <row r="656">
      <c r="A656" s="42"/>
    </row>
    <row r="657">
      <c r="A657" s="42"/>
    </row>
    <row r="658">
      <c r="A658" s="42"/>
    </row>
    <row r="659">
      <c r="A659" s="42"/>
    </row>
    <row r="660">
      <c r="A660" s="42"/>
    </row>
    <row r="661">
      <c r="A661" s="42"/>
    </row>
    <row r="662">
      <c r="A662" s="42"/>
    </row>
    <row r="663">
      <c r="A663" s="42"/>
    </row>
    <row r="664">
      <c r="A664" s="42"/>
    </row>
    <row r="665">
      <c r="A665" s="42"/>
    </row>
    <row r="666">
      <c r="A666" s="42"/>
    </row>
    <row r="667">
      <c r="A667" s="42"/>
    </row>
    <row r="668">
      <c r="A668" s="42"/>
    </row>
    <row r="669">
      <c r="A669" s="42"/>
    </row>
    <row r="670">
      <c r="A670" s="42"/>
    </row>
    <row r="671">
      <c r="A671" s="42"/>
    </row>
    <row r="672">
      <c r="A672" s="42"/>
    </row>
    <row r="673">
      <c r="A673" s="42"/>
    </row>
    <row r="674">
      <c r="A674" s="42"/>
    </row>
    <row r="675">
      <c r="A675" s="42"/>
    </row>
    <row r="676">
      <c r="A676" s="42"/>
    </row>
    <row r="677">
      <c r="A677" s="42"/>
    </row>
    <row r="678">
      <c r="A678" s="42"/>
    </row>
    <row r="679">
      <c r="A679" s="42"/>
    </row>
    <row r="680">
      <c r="A680" s="42"/>
    </row>
    <row r="681">
      <c r="A681" s="42"/>
    </row>
    <row r="682">
      <c r="A682" s="42"/>
    </row>
    <row r="683">
      <c r="A683" s="42"/>
    </row>
    <row r="684">
      <c r="A684" s="42"/>
    </row>
    <row r="685">
      <c r="A685" s="42"/>
    </row>
    <row r="686">
      <c r="A686" s="42"/>
    </row>
    <row r="687">
      <c r="A687" s="42"/>
    </row>
    <row r="688">
      <c r="A688" s="42"/>
    </row>
    <row r="689">
      <c r="A689" s="42"/>
    </row>
    <row r="690">
      <c r="A690" s="42"/>
    </row>
    <row r="691">
      <c r="A691" s="42"/>
    </row>
    <row r="692">
      <c r="A692" s="42"/>
    </row>
    <row r="693">
      <c r="A693" s="42"/>
    </row>
    <row r="694">
      <c r="A694" s="42"/>
    </row>
    <row r="695">
      <c r="A695" s="42"/>
    </row>
    <row r="696">
      <c r="A696" s="42"/>
    </row>
    <row r="697">
      <c r="A697" s="42"/>
    </row>
    <row r="698">
      <c r="A698" s="42"/>
    </row>
    <row r="699">
      <c r="A699" s="42"/>
    </row>
    <row r="700">
      <c r="A700" s="42"/>
    </row>
    <row r="701">
      <c r="A701" s="42"/>
    </row>
    <row r="702">
      <c r="A702" s="42"/>
    </row>
    <row r="703">
      <c r="A703" s="42"/>
    </row>
    <row r="704">
      <c r="A704" s="42"/>
    </row>
    <row r="705">
      <c r="A705" s="42"/>
    </row>
    <row r="706">
      <c r="A706" s="42"/>
    </row>
    <row r="707">
      <c r="A707" s="42"/>
    </row>
    <row r="708">
      <c r="A708" s="42"/>
    </row>
    <row r="709">
      <c r="A709" s="42"/>
    </row>
    <row r="710">
      <c r="A710" s="42"/>
    </row>
    <row r="711">
      <c r="A711" s="42"/>
    </row>
    <row r="712">
      <c r="A712" s="42"/>
    </row>
    <row r="713">
      <c r="A713" s="42"/>
    </row>
    <row r="714">
      <c r="A714" s="42"/>
    </row>
    <row r="715">
      <c r="A715" s="42"/>
    </row>
    <row r="716">
      <c r="A716" s="42"/>
    </row>
    <row r="717">
      <c r="A717" s="42"/>
    </row>
    <row r="718">
      <c r="A718" s="42"/>
    </row>
    <row r="719">
      <c r="A719" s="42"/>
    </row>
    <row r="720">
      <c r="A720" s="42"/>
    </row>
    <row r="721">
      <c r="A721" s="42"/>
    </row>
    <row r="722">
      <c r="A722" s="42"/>
    </row>
    <row r="723">
      <c r="A723" s="42"/>
    </row>
    <row r="724">
      <c r="A724" s="42"/>
    </row>
    <row r="725">
      <c r="A725" s="42"/>
    </row>
    <row r="726">
      <c r="A726" s="42"/>
    </row>
    <row r="727">
      <c r="A727" s="42"/>
    </row>
    <row r="728">
      <c r="A728" s="42"/>
    </row>
    <row r="729">
      <c r="A729" s="42"/>
    </row>
    <row r="730">
      <c r="A730" s="42"/>
    </row>
    <row r="731">
      <c r="A731" s="42"/>
    </row>
    <row r="732">
      <c r="A732" s="42"/>
    </row>
    <row r="733">
      <c r="A733" s="42"/>
    </row>
    <row r="734">
      <c r="A734" s="42"/>
    </row>
    <row r="735">
      <c r="A735" s="42"/>
    </row>
    <row r="736">
      <c r="A736" s="42"/>
    </row>
    <row r="737">
      <c r="A737" s="42"/>
    </row>
    <row r="738">
      <c r="A738" s="42"/>
    </row>
    <row r="739">
      <c r="A739" s="42"/>
    </row>
    <row r="740">
      <c r="A740" s="42"/>
    </row>
    <row r="741">
      <c r="A741" s="42"/>
    </row>
    <row r="742">
      <c r="A742" s="42"/>
    </row>
    <row r="743">
      <c r="A743" s="42"/>
    </row>
    <row r="744">
      <c r="A744" s="42"/>
    </row>
    <row r="745">
      <c r="A745" s="42"/>
    </row>
    <row r="746">
      <c r="A746" s="42"/>
    </row>
    <row r="747">
      <c r="A747" s="42"/>
    </row>
    <row r="748">
      <c r="A748" s="42"/>
    </row>
    <row r="749">
      <c r="A749" s="42"/>
    </row>
    <row r="750">
      <c r="A750" s="42"/>
    </row>
    <row r="751">
      <c r="A751" s="42"/>
    </row>
    <row r="752">
      <c r="A752" s="42"/>
    </row>
    <row r="753">
      <c r="A753" s="42"/>
    </row>
    <row r="754">
      <c r="A754" s="42"/>
    </row>
    <row r="755">
      <c r="A755" s="42"/>
    </row>
    <row r="756">
      <c r="A756" s="42"/>
    </row>
    <row r="757">
      <c r="A757" s="42"/>
    </row>
    <row r="758">
      <c r="A758" s="42"/>
    </row>
    <row r="759">
      <c r="A759" s="42"/>
    </row>
    <row r="760">
      <c r="A760" s="42"/>
    </row>
    <row r="761">
      <c r="A761" s="42"/>
    </row>
    <row r="762">
      <c r="A762" s="42"/>
    </row>
    <row r="763">
      <c r="A763" s="42"/>
    </row>
    <row r="764">
      <c r="A764" s="42"/>
    </row>
    <row r="765">
      <c r="A765" s="42"/>
    </row>
    <row r="766">
      <c r="A766" s="42"/>
    </row>
    <row r="767">
      <c r="A767" s="42"/>
    </row>
    <row r="768">
      <c r="A768" s="42"/>
    </row>
    <row r="769">
      <c r="A769" s="42"/>
    </row>
    <row r="770">
      <c r="A770" s="42"/>
    </row>
    <row r="771">
      <c r="A771" s="42"/>
    </row>
    <row r="772">
      <c r="A772" s="42"/>
    </row>
    <row r="773">
      <c r="A773" s="42"/>
    </row>
    <row r="774">
      <c r="A774" s="42"/>
    </row>
    <row r="775">
      <c r="A775" s="42"/>
    </row>
    <row r="776">
      <c r="A776" s="42"/>
    </row>
    <row r="777">
      <c r="A777" s="42"/>
    </row>
    <row r="778">
      <c r="A778" s="42"/>
    </row>
    <row r="779">
      <c r="A779" s="42"/>
    </row>
    <row r="780">
      <c r="A780" s="42"/>
    </row>
    <row r="781">
      <c r="A781" s="42"/>
    </row>
    <row r="782">
      <c r="A782" s="42"/>
    </row>
    <row r="783">
      <c r="A783" s="42"/>
    </row>
    <row r="784">
      <c r="A784" s="42"/>
    </row>
    <row r="785">
      <c r="A785" s="42"/>
    </row>
    <row r="786">
      <c r="A786" s="42"/>
    </row>
    <row r="787">
      <c r="A787" s="42"/>
    </row>
    <row r="788">
      <c r="A788" s="42"/>
    </row>
    <row r="789">
      <c r="A789" s="42"/>
    </row>
    <row r="790">
      <c r="A790" s="42"/>
    </row>
    <row r="791">
      <c r="A791" s="42"/>
    </row>
    <row r="792">
      <c r="A792" s="42"/>
    </row>
    <row r="793">
      <c r="A793" s="42"/>
    </row>
    <row r="794">
      <c r="A794" s="42"/>
    </row>
    <row r="795">
      <c r="A795" s="42"/>
    </row>
    <row r="796">
      <c r="A796" s="42"/>
    </row>
    <row r="797">
      <c r="A797" s="42"/>
    </row>
    <row r="798">
      <c r="A798" s="42"/>
    </row>
    <row r="799">
      <c r="A799" s="42"/>
    </row>
    <row r="800">
      <c r="A800" s="42"/>
    </row>
    <row r="801">
      <c r="A801" s="42"/>
    </row>
    <row r="802">
      <c r="A802" s="42"/>
    </row>
    <row r="803">
      <c r="A803" s="42"/>
    </row>
    <row r="804">
      <c r="A804" s="42"/>
    </row>
    <row r="805">
      <c r="A805" s="42"/>
    </row>
    <row r="806">
      <c r="A806" s="42"/>
    </row>
    <row r="807">
      <c r="A807" s="42"/>
    </row>
    <row r="808">
      <c r="A808" s="42"/>
    </row>
    <row r="809">
      <c r="A809" s="42"/>
    </row>
    <row r="810">
      <c r="A810" s="42"/>
    </row>
    <row r="811">
      <c r="A811" s="42"/>
    </row>
    <row r="812">
      <c r="A812" s="42"/>
    </row>
    <row r="813">
      <c r="A813" s="42"/>
    </row>
    <row r="814">
      <c r="A814" s="42"/>
    </row>
    <row r="815">
      <c r="A815" s="42"/>
    </row>
    <row r="816">
      <c r="A816" s="42"/>
    </row>
    <row r="817">
      <c r="A817" s="42"/>
    </row>
    <row r="818">
      <c r="A818" s="42"/>
    </row>
    <row r="819">
      <c r="A819" s="42"/>
    </row>
    <row r="820">
      <c r="A820" s="42"/>
    </row>
    <row r="821">
      <c r="A821" s="42"/>
    </row>
    <row r="822">
      <c r="A822" s="42"/>
    </row>
    <row r="823">
      <c r="A823" s="42"/>
    </row>
    <row r="824">
      <c r="A824" s="42"/>
    </row>
    <row r="825">
      <c r="A825" s="42"/>
    </row>
    <row r="826">
      <c r="A826" s="42"/>
    </row>
    <row r="827">
      <c r="A827" s="42"/>
    </row>
    <row r="828">
      <c r="A828" s="42"/>
    </row>
    <row r="829">
      <c r="A829" s="42"/>
    </row>
    <row r="830">
      <c r="A830" s="42"/>
    </row>
    <row r="831">
      <c r="A831" s="42"/>
    </row>
    <row r="832">
      <c r="A832" s="42"/>
    </row>
    <row r="833">
      <c r="A833" s="42"/>
    </row>
    <row r="834">
      <c r="A834" s="42"/>
    </row>
    <row r="835">
      <c r="A835" s="42"/>
    </row>
    <row r="836">
      <c r="A836" s="42"/>
    </row>
    <row r="837">
      <c r="A837" s="42"/>
    </row>
    <row r="838">
      <c r="A838" s="42"/>
    </row>
    <row r="839">
      <c r="A839" s="42"/>
    </row>
    <row r="840">
      <c r="A840" s="42"/>
    </row>
    <row r="841">
      <c r="A841" s="42"/>
    </row>
    <row r="842">
      <c r="A842" s="42"/>
    </row>
    <row r="843">
      <c r="A843" s="42"/>
    </row>
    <row r="844">
      <c r="A844" s="42"/>
    </row>
    <row r="845">
      <c r="A845" s="42"/>
    </row>
    <row r="846">
      <c r="A846" s="42"/>
    </row>
    <row r="847">
      <c r="A847" s="42"/>
    </row>
    <row r="848">
      <c r="A848" s="42"/>
    </row>
    <row r="849">
      <c r="A849" s="42"/>
    </row>
    <row r="850">
      <c r="A850" s="42"/>
    </row>
    <row r="851">
      <c r="A851" s="42"/>
    </row>
    <row r="852">
      <c r="A852" s="42"/>
    </row>
    <row r="853">
      <c r="A853" s="42"/>
    </row>
    <row r="854">
      <c r="A854" s="42"/>
    </row>
    <row r="855">
      <c r="A855" s="42"/>
    </row>
    <row r="856">
      <c r="A856" s="42"/>
    </row>
    <row r="857">
      <c r="A857" s="42"/>
    </row>
    <row r="858">
      <c r="A858" s="42"/>
    </row>
    <row r="859">
      <c r="A859" s="42"/>
    </row>
    <row r="860">
      <c r="A860" s="42"/>
    </row>
    <row r="861">
      <c r="A861" s="42"/>
    </row>
    <row r="862">
      <c r="A862" s="42"/>
    </row>
    <row r="863">
      <c r="A863" s="42"/>
    </row>
    <row r="864">
      <c r="A864" s="42"/>
    </row>
    <row r="865">
      <c r="A865" s="42"/>
    </row>
    <row r="866">
      <c r="A866" s="42"/>
    </row>
    <row r="867">
      <c r="A867" s="42"/>
    </row>
    <row r="868">
      <c r="A868" s="42"/>
    </row>
    <row r="869">
      <c r="A869" s="42"/>
    </row>
    <row r="870">
      <c r="A870" s="42"/>
    </row>
    <row r="871">
      <c r="A871" s="42"/>
    </row>
    <row r="872">
      <c r="A872" s="42"/>
    </row>
    <row r="873">
      <c r="A873" s="42"/>
    </row>
    <row r="874">
      <c r="A874" s="42"/>
    </row>
    <row r="875">
      <c r="A875" s="42"/>
    </row>
    <row r="876">
      <c r="A876" s="42"/>
    </row>
    <row r="877">
      <c r="A877" s="42"/>
    </row>
    <row r="878">
      <c r="A878" s="42"/>
    </row>
    <row r="879">
      <c r="A879" s="42"/>
    </row>
    <row r="880">
      <c r="A880" s="42"/>
    </row>
    <row r="881">
      <c r="A881" s="42"/>
    </row>
    <row r="882">
      <c r="A882" s="42"/>
    </row>
    <row r="883">
      <c r="A883" s="42"/>
    </row>
    <row r="884">
      <c r="A884" s="42"/>
    </row>
    <row r="885">
      <c r="A885" s="42"/>
    </row>
    <row r="886">
      <c r="A886" s="42"/>
    </row>
    <row r="887">
      <c r="A887" s="42"/>
    </row>
    <row r="888">
      <c r="A888" s="42"/>
    </row>
    <row r="889">
      <c r="A889" s="42"/>
    </row>
    <row r="890">
      <c r="A890" s="42"/>
    </row>
    <row r="891">
      <c r="A891" s="42"/>
    </row>
    <row r="892">
      <c r="A892" s="42"/>
    </row>
    <row r="893">
      <c r="A893" s="42"/>
    </row>
    <row r="894">
      <c r="A894" s="42"/>
    </row>
    <row r="895">
      <c r="A895" s="42"/>
    </row>
    <row r="896">
      <c r="A896" s="42"/>
    </row>
    <row r="897">
      <c r="A897" s="42"/>
    </row>
    <row r="898">
      <c r="A898" s="42"/>
    </row>
    <row r="899">
      <c r="A899" s="42"/>
    </row>
    <row r="900">
      <c r="A900" s="42"/>
    </row>
    <row r="901">
      <c r="A901" s="42"/>
    </row>
    <row r="902">
      <c r="A902" s="42"/>
    </row>
    <row r="903">
      <c r="A903" s="42"/>
    </row>
    <row r="904">
      <c r="A904" s="42"/>
    </row>
    <row r="905">
      <c r="A905" s="42"/>
    </row>
    <row r="906">
      <c r="A906" s="42"/>
    </row>
    <row r="907">
      <c r="A907" s="42"/>
    </row>
    <row r="908">
      <c r="A908" s="42"/>
    </row>
    <row r="909">
      <c r="A909" s="42"/>
    </row>
    <row r="910">
      <c r="A910" s="42"/>
    </row>
    <row r="911">
      <c r="A911" s="42"/>
    </row>
    <row r="912">
      <c r="A912" s="42"/>
    </row>
    <row r="913">
      <c r="A913" s="42"/>
    </row>
    <row r="914">
      <c r="A914" s="42"/>
    </row>
    <row r="915">
      <c r="A915" s="42"/>
    </row>
    <row r="916">
      <c r="A916" s="42"/>
    </row>
    <row r="917">
      <c r="A917" s="42"/>
    </row>
    <row r="918">
      <c r="A918" s="42"/>
    </row>
    <row r="919">
      <c r="A919" s="42"/>
    </row>
    <row r="920">
      <c r="A920" s="42"/>
    </row>
    <row r="921">
      <c r="A921" s="42"/>
    </row>
    <row r="922">
      <c r="A922" s="42"/>
    </row>
    <row r="923">
      <c r="A923" s="42"/>
    </row>
    <row r="924">
      <c r="A924" s="42"/>
    </row>
    <row r="925">
      <c r="A925" s="42"/>
    </row>
    <row r="926">
      <c r="A926" s="42"/>
    </row>
    <row r="927">
      <c r="A927" s="42"/>
    </row>
    <row r="928">
      <c r="A928" s="42"/>
    </row>
    <row r="929">
      <c r="A929" s="42"/>
    </row>
    <row r="930">
      <c r="A930" s="42"/>
    </row>
    <row r="931">
      <c r="A931" s="42"/>
    </row>
    <row r="932">
      <c r="A932" s="42"/>
    </row>
    <row r="933">
      <c r="A933" s="42"/>
    </row>
    <row r="934">
      <c r="A934" s="42"/>
    </row>
    <row r="935">
      <c r="A935" s="42"/>
    </row>
    <row r="936">
      <c r="A936" s="42"/>
    </row>
    <row r="937">
      <c r="A937" s="42"/>
    </row>
    <row r="938">
      <c r="A938" s="42"/>
    </row>
    <row r="939">
      <c r="A939" s="42"/>
    </row>
    <row r="940">
      <c r="A940" s="42"/>
    </row>
    <row r="941">
      <c r="A941" s="42"/>
    </row>
    <row r="942">
      <c r="A942" s="42"/>
    </row>
    <row r="943">
      <c r="A943" s="42"/>
    </row>
    <row r="944">
      <c r="A944" s="42"/>
    </row>
    <row r="945">
      <c r="A945" s="42"/>
    </row>
    <row r="946">
      <c r="A946" s="42"/>
    </row>
    <row r="947">
      <c r="A947" s="42"/>
    </row>
    <row r="948">
      <c r="A948" s="42"/>
    </row>
    <row r="949">
      <c r="A949" s="42"/>
    </row>
    <row r="950">
      <c r="A950" s="42"/>
    </row>
    <row r="951">
      <c r="A951" s="42"/>
    </row>
    <row r="952">
      <c r="A952" s="42"/>
    </row>
    <row r="953">
      <c r="A953" s="42"/>
    </row>
    <row r="954">
      <c r="A954" s="42"/>
    </row>
    <row r="955">
      <c r="A955" s="42"/>
    </row>
    <row r="956">
      <c r="A956" s="42"/>
    </row>
    <row r="957">
      <c r="A957" s="42"/>
    </row>
    <row r="958">
      <c r="A958" s="42"/>
    </row>
    <row r="959">
      <c r="A959" s="42"/>
    </row>
    <row r="960">
      <c r="A960" s="42"/>
    </row>
    <row r="961">
      <c r="A961" s="42"/>
    </row>
    <row r="962">
      <c r="A962" s="42"/>
    </row>
    <row r="963">
      <c r="A963" s="42"/>
    </row>
    <row r="964">
      <c r="A964" s="42"/>
    </row>
    <row r="965">
      <c r="A965" s="42"/>
    </row>
    <row r="966">
      <c r="A966" s="42"/>
    </row>
    <row r="967">
      <c r="A967" s="42"/>
    </row>
    <row r="968">
      <c r="A968" s="42"/>
    </row>
    <row r="969">
      <c r="A969" s="42"/>
    </row>
    <row r="970">
      <c r="A970" s="42"/>
    </row>
    <row r="971">
      <c r="A971" s="42"/>
    </row>
    <row r="972">
      <c r="A972" s="42"/>
    </row>
    <row r="973">
      <c r="A973" s="42"/>
    </row>
    <row r="974">
      <c r="A974" s="42"/>
    </row>
    <row r="975">
      <c r="A975" s="42"/>
    </row>
    <row r="976">
      <c r="A976" s="42"/>
    </row>
    <row r="977">
      <c r="A977" s="42"/>
    </row>
    <row r="978">
      <c r="A978" s="42"/>
    </row>
    <row r="979">
      <c r="A979" s="42"/>
    </row>
    <row r="980">
      <c r="A980" s="42"/>
    </row>
    <row r="981">
      <c r="A981" s="42"/>
    </row>
    <row r="982">
      <c r="A982" s="42"/>
    </row>
    <row r="983">
      <c r="A983" s="42"/>
    </row>
    <row r="984">
      <c r="A984" s="42"/>
    </row>
    <row r="985">
      <c r="A985" s="42"/>
    </row>
    <row r="986">
      <c r="A986" s="42"/>
    </row>
    <row r="987">
      <c r="A987" s="42"/>
    </row>
    <row r="988">
      <c r="A988" s="42"/>
    </row>
    <row r="989">
      <c r="A989" s="42"/>
    </row>
    <row r="990">
      <c r="A990" s="42"/>
    </row>
    <row r="991">
      <c r="A991" s="42"/>
    </row>
    <row r="992">
      <c r="A992" s="42"/>
    </row>
    <row r="993">
      <c r="A993" s="42"/>
    </row>
    <row r="994">
      <c r="A994" s="42"/>
    </row>
    <row r="995">
      <c r="A995" s="42"/>
    </row>
    <row r="996">
      <c r="A996" s="42"/>
    </row>
    <row r="997">
      <c r="A997" s="42"/>
    </row>
    <row r="998">
      <c r="A998" s="42"/>
    </row>
    <row r="999">
      <c r="A999" s="42"/>
    </row>
    <row r="1000">
      <c r="A1000" s="42"/>
    </row>
    <row r="1001">
      <c r="A1001" s="42"/>
    </row>
    <row r="1002">
      <c r="A1002" s="42"/>
    </row>
    <row r="1003">
      <c r="A1003" s="42"/>
    </row>
    <row r="1004">
      <c r="A1004" s="42"/>
    </row>
    <row r="1005">
      <c r="A1005" s="42"/>
    </row>
    <row r="1006">
      <c r="A1006" s="42"/>
    </row>
  </sheetData>
  <mergeCells count="13">
    <mergeCell ref="A169:G169"/>
    <mergeCell ref="A190:G190"/>
    <mergeCell ref="A211:G211"/>
    <mergeCell ref="A232:G232"/>
    <mergeCell ref="A253:G253"/>
    <mergeCell ref="A274:G274"/>
    <mergeCell ref="A22:G22"/>
    <mergeCell ref="A43:G43"/>
    <mergeCell ref="A64:G64"/>
    <mergeCell ref="A85:G85"/>
    <mergeCell ref="A106:G106"/>
    <mergeCell ref="A127:G127"/>
    <mergeCell ref="A148:G148"/>
  </mergeCells>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9.88"/>
    <col customWidth="1" min="2" max="2" width="16.25"/>
    <col customWidth="1" min="8" max="8" width="16.63"/>
    <col customWidth="1" min="9" max="9" width="17.25"/>
    <col customWidth="1" min="15" max="15" width="16.63"/>
    <col customWidth="1" min="16" max="16" width="17.25"/>
  </cols>
  <sheetData>
    <row r="1">
      <c r="A1" s="404" t="s">
        <v>844</v>
      </c>
      <c r="B1" s="352"/>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row>
    <row r="2">
      <c r="A2" s="405" t="s">
        <v>845</v>
      </c>
      <c r="B2" s="406" t="s">
        <v>846</v>
      </c>
      <c r="C2" s="407" t="s">
        <v>847</v>
      </c>
      <c r="D2" s="87"/>
      <c r="E2" s="87"/>
      <c r="F2" s="87"/>
      <c r="G2" s="87"/>
      <c r="H2" s="87"/>
      <c r="I2" s="87"/>
      <c r="J2" s="87"/>
      <c r="K2" s="87"/>
      <c r="L2" s="87"/>
      <c r="M2" s="87"/>
      <c r="N2" s="87"/>
      <c r="O2" s="87"/>
      <c r="P2" s="87"/>
      <c r="Q2" s="88"/>
      <c r="R2" s="408"/>
      <c r="S2" s="352"/>
      <c r="T2" s="352"/>
      <c r="U2" s="352"/>
      <c r="V2" s="352"/>
      <c r="W2" s="352"/>
      <c r="X2" s="352"/>
      <c r="Y2" s="352"/>
      <c r="Z2" s="352"/>
      <c r="AA2" s="352"/>
      <c r="AB2" s="352"/>
      <c r="AC2" s="352"/>
      <c r="AD2" s="352"/>
      <c r="AE2" s="352"/>
      <c r="AF2" s="352"/>
      <c r="AG2" s="352"/>
      <c r="AH2" s="352"/>
      <c r="AI2" s="352"/>
    </row>
    <row r="3">
      <c r="A3" s="93"/>
      <c r="B3" s="93"/>
      <c r="C3" s="409" t="s">
        <v>848</v>
      </c>
      <c r="D3" s="87"/>
      <c r="E3" s="87"/>
      <c r="F3" s="87"/>
      <c r="G3" s="87"/>
      <c r="H3" s="87"/>
      <c r="I3" s="87"/>
      <c r="J3" s="88"/>
      <c r="K3" s="409" t="s">
        <v>849</v>
      </c>
      <c r="L3" s="87"/>
      <c r="M3" s="87"/>
      <c r="N3" s="87"/>
      <c r="O3" s="87"/>
      <c r="P3" s="87"/>
      <c r="Q3" s="88"/>
      <c r="R3" s="408"/>
      <c r="S3" s="352"/>
      <c r="T3" s="352"/>
      <c r="U3" s="352"/>
      <c r="V3" s="352"/>
      <c r="W3" s="352"/>
      <c r="X3" s="352"/>
      <c r="Y3" s="352"/>
      <c r="Z3" s="352"/>
      <c r="AA3" s="352"/>
      <c r="AB3" s="352"/>
      <c r="AC3" s="352"/>
      <c r="AD3" s="352"/>
      <c r="AE3" s="352"/>
      <c r="AF3" s="352"/>
      <c r="AG3" s="352"/>
      <c r="AH3" s="352"/>
      <c r="AI3" s="352"/>
    </row>
    <row r="4">
      <c r="A4" s="89"/>
      <c r="B4" s="89"/>
      <c r="C4" s="410" t="s">
        <v>850</v>
      </c>
      <c r="D4" s="410" t="s">
        <v>851</v>
      </c>
      <c r="E4" s="410" t="s">
        <v>62</v>
      </c>
      <c r="F4" s="410" t="s">
        <v>67</v>
      </c>
      <c r="G4" s="410" t="s">
        <v>70</v>
      </c>
      <c r="H4" s="411" t="s">
        <v>320</v>
      </c>
      <c r="I4" s="411" t="s">
        <v>321</v>
      </c>
      <c r="J4" s="410" t="s">
        <v>135</v>
      </c>
      <c r="K4" s="410" t="s">
        <v>850</v>
      </c>
      <c r="L4" s="410" t="s">
        <v>62</v>
      </c>
      <c r="M4" s="410" t="s">
        <v>67</v>
      </c>
      <c r="N4" s="410" t="s">
        <v>70</v>
      </c>
      <c r="O4" s="411" t="s">
        <v>320</v>
      </c>
      <c r="P4" s="411" t="s">
        <v>321</v>
      </c>
      <c r="Q4" s="410" t="s">
        <v>135</v>
      </c>
      <c r="R4" s="412"/>
      <c r="S4" s="352"/>
      <c r="T4" s="352"/>
      <c r="U4" s="352"/>
      <c r="V4" s="352"/>
      <c r="W4" s="352"/>
      <c r="X4" s="352"/>
      <c r="Y4" s="352"/>
      <c r="Z4" s="352"/>
      <c r="AA4" s="352"/>
      <c r="AB4" s="352"/>
      <c r="AC4" s="352"/>
      <c r="AD4" s="352"/>
      <c r="AE4" s="352"/>
      <c r="AF4" s="352"/>
      <c r="AG4" s="352"/>
      <c r="AH4" s="352"/>
      <c r="AI4" s="352"/>
    </row>
    <row r="5">
      <c r="A5" s="413" t="s">
        <v>852</v>
      </c>
      <c r="B5" s="414">
        <v>19877.0</v>
      </c>
      <c r="C5" s="414" t="s">
        <v>853</v>
      </c>
      <c r="D5" s="414" t="s">
        <v>853</v>
      </c>
      <c r="E5" s="414" t="s">
        <v>854</v>
      </c>
      <c r="F5" s="414" t="s">
        <v>855</v>
      </c>
      <c r="G5" s="414" t="s">
        <v>853</v>
      </c>
      <c r="H5" s="414" t="s">
        <v>853</v>
      </c>
      <c r="I5" s="414" t="s">
        <v>853</v>
      </c>
      <c r="J5" s="414">
        <v>0.0</v>
      </c>
      <c r="K5" s="414">
        <v>0.0</v>
      </c>
      <c r="L5" s="414">
        <v>0.0</v>
      </c>
      <c r="M5" s="414">
        <v>0.0</v>
      </c>
      <c r="N5" s="414">
        <v>0.0</v>
      </c>
      <c r="O5" s="414">
        <v>0.0</v>
      </c>
      <c r="P5" s="414">
        <v>0.0</v>
      </c>
      <c r="Q5" s="414">
        <v>0.0</v>
      </c>
      <c r="R5" s="408"/>
      <c r="S5" s="352"/>
      <c r="T5" s="352"/>
      <c r="U5" s="352"/>
      <c r="V5" s="352"/>
      <c r="W5" s="352"/>
      <c r="X5" s="352"/>
      <c r="Y5" s="352"/>
      <c r="Z5" s="352"/>
      <c r="AA5" s="352"/>
      <c r="AB5" s="352"/>
      <c r="AC5" s="352"/>
      <c r="AD5" s="352"/>
      <c r="AE5" s="352"/>
      <c r="AF5" s="352"/>
      <c r="AG5" s="352"/>
      <c r="AH5" s="352"/>
      <c r="AI5" s="352"/>
    </row>
    <row r="6">
      <c r="A6" s="413" t="s">
        <v>856</v>
      </c>
      <c r="B6" s="414">
        <v>9538.0</v>
      </c>
      <c r="C6" s="414">
        <v>20.0</v>
      </c>
      <c r="D6" s="414">
        <v>22.0</v>
      </c>
      <c r="E6" s="414">
        <v>8.0</v>
      </c>
      <c r="F6" s="414">
        <v>23.0</v>
      </c>
      <c r="G6" s="414">
        <v>11.0</v>
      </c>
      <c r="H6" s="414">
        <v>5.0</v>
      </c>
      <c r="I6" s="414">
        <v>8.0</v>
      </c>
      <c r="J6" s="414" t="s">
        <v>857</v>
      </c>
      <c r="K6" s="414">
        <v>0.0</v>
      </c>
      <c r="L6" s="414">
        <v>0.0</v>
      </c>
      <c r="M6" s="414">
        <v>0.0</v>
      </c>
      <c r="N6" s="414">
        <v>0.0</v>
      </c>
      <c r="O6" s="414">
        <v>0.0</v>
      </c>
      <c r="P6" s="414">
        <v>0.0</v>
      </c>
      <c r="Q6" s="414">
        <v>0.0</v>
      </c>
      <c r="R6" s="408"/>
      <c r="S6" s="352"/>
      <c r="T6" s="352"/>
      <c r="U6" s="352"/>
      <c r="V6" s="352"/>
      <c r="W6" s="352"/>
      <c r="X6" s="352"/>
      <c r="Y6" s="352"/>
      <c r="Z6" s="352"/>
      <c r="AA6" s="352"/>
      <c r="AB6" s="352"/>
      <c r="AC6" s="352"/>
      <c r="AD6" s="352"/>
      <c r="AE6" s="352"/>
      <c r="AF6" s="352"/>
      <c r="AG6" s="352"/>
      <c r="AH6" s="352"/>
      <c r="AI6" s="352"/>
    </row>
    <row r="7">
      <c r="A7" s="413" t="s">
        <v>858</v>
      </c>
      <c r="B7" s="414">
        <v>6306.0</v>
      </c>
      <c r="C7" s="414">
        <v>1.0</v>
      </c>
      <c r="D7" s="414">
        <v>1.0</v>
      </c>
      <c r="E7" s="414">
        <v>3.0</v>
      </c>
      <c r="F7" s="414" t="s">
        <v>859</v>
      </c>
      <c r="G7" s="414">
        <v>1.0</v>
      </c>
      <c r="H7" s="414" t="s">
        <v>853</v>
      </c>
      <c r="I7" s="414" t="s">
        <v>853</v>
      </c>
      <c r="J7" s="414">
        <v>0.0</v>
      </c>
      <c r="K7" s="414">
        <v>0.0</v>
      </c>
      <c r="L7" s="414">
        <v>0.0</v>
      </c>
      <c r="M7" s="414">
        <v>0.0</v>
      </c>
      <c r="N7" s="414">
        <v>0.0</v>
      </c>
      <c r="O7" s="414">
        <v>0.0</v>
      </c>
      <c r="P7" s="414">
        <v>0.0</v>
      </c>
      <c r="Q7" s="414">
        <v>0.0</v>
      </c>
      <c r="R7" s="408"/>
      <c r="S7" s="352"/>
      <c r="T7" s="352"/>
      <c r="U7" s="352"/>
      <c r="V7" s="352"/>
      <c r="W7" s="352"/>
      <c r="X7" s="352"/>
      <c r="Y7" s="352"/>
      <c r="Z7" s="352"/>
      <c r="AA7" s="352"/>
      <c r="AB7" s="352"/>
      <c r="AC7" s="352"/>
      <c r="AD7" s="352"/>
      <c r="AE7" s="352"/>
      <c r="AF7" s="352"/>
      <c r="AG7" s="352"/>
      <c r="AH7" s="352"/>
      <c r="AI7" s="352"/>
    </row>
    <row r="8">
      <c r="A8" s="413" t="s">
        <v>860</v>
      </c>
      <c r="B8" s="414">
        <v>4785.0</v>
      </c>
      <c r="C8" s="414" t="s">
        <v>853</v>
      </c>
      <c r="D8" s="414" t="s">
        <v>853</v>
      </c>
      <c r="E8" s="414" t="s">
        <v>861</v>
      </c>
      <c r="F8" s="414" t="s">
        <v>862</v>
      </c>
      <c r="G8" s="414" t="s">
        <v>853</v>
      </c>
      <c r="H8" s="414" t="s">
        <v>853</v>
      </c>
      <c r="I8" s="414" t="s">
        <v>853</v>
      </c>
      <c r="J8" s="414" t="s">
        <v>853</v>
      </c>
      <c r="K8" s="414">
        <v>0.0</v>
      </c>
      <c r="L8" s="414">
        <v>0.0</v>
      </c>
      <c r="M8" s="414">
        <v>0.0</v>
      </c>
      <c r="N8" s="414">
        <v>0.0</v>
      </c>
      <c r="O8" s="414">
        <v>0.0</v>
      </c>
      <c r="P8" s="414">
        <v>0.0</v>
      </c>
      <c r="Q8" s="414">
        <v>0.0</v>
      </c>
      <c r="R8" s="408"/>
      <c r="S8" s="352"/>
      <c r="T8" s="352"/>
      <c r="U8" s="352"/>
      <c r="V8" s="352"/>
      <c r="W8" s="352"/>
      <c r="X8" s="352"/>
      <c r="Y8" s="352"/>
      <c r="Z8" s="352"/>
      <c r="AA8" s="352"/>
      <c r="AB8" s="352"/>
      <c r="AC8" s="352"/>
      <c r="AD8" s="352"/>
      <c r="AE8" s="352"/>
      <c r="AF8" s="352"/>
      <c r="AG8" s="352"/>
      <c r="AH8" s="352"/>
      <c r="AI8" s="352"/>
    </row>
    <row r="9">
      <c r="A9" s="413" t="s">
        <v>863</v>
      </c>
      <c r="B9" s="414">
        <v>1617.0</v>
      </c>
      <c r="C9" s="414">
        <v>1.0</v>
      </c>
      <c r="D9" s="414">
        <v>1.0</v>
      </c>
      <c r="E9" s="414" t="s">
        <v>864</v>
      </c>
      <c r="F9" s="414">
        <v>7.0</v>
      </c>
      <c r="G9" s="414">
        <v>2.0</v>
      </c>
      <c r="H9" s="414">
        <v>1.0</v>
      </c>
      <c r="I9" s="414">
        <v>3.0</v>
      </c>
      <c r="J9" s="414">
        <v>1.0</v>
      </c>
      <c r="K9" s="414">
        <v>0.0</v>
      </c>
      <c r="L9" s="414">
        <v>0.0</v>
      </c>
      <c r="M9" s="414">
        <v>0.0</v>
      </c>
      <c r="N9" s="414">
        <v>0.0</v>
      </c>
      <c r="O9" s="414">
        <v>0.0</v>
      </c>
      <c r="P9" s="414">
        <v>0.0</v>
      </c>
      <c r="Q9" s="414">
        <v>0.0</v>
      </c>
      <c r="R9" s="408"/>
      <c r="S9" s="352"/>
      <c r="T9" s="352"/>
      <c r="U9" s="352"/>
      <c r="V9" s="352"/>
      <c r="W9" s="352"/>
      <c r="X9" s="352"/>
      <c r="Y9" s="352"/>
      <c r="Z9" s="352"/>
      <c r="AA9" s="352"/>
      <c r="AB9" s="352"/>
      <c r="AC9" s="352"/>
      <c r="AD9" s="352"/>
      <c r="AE9" s="352"/>
      <c r="AF9" s="352"/>
      <c r="AG9" s="352"/>
      <c r="AH9" s="352"/>
      <c r="AI9" s="352"/>
    </row>
    <row r="10">
      <c r="A10" s="413" t="s">
        <v>865</v>
      </c>
      <c r="B10" s="414">
        <v>5156.0</v>
      </c>
      <c r="C10" s="415" t="s">
        <v>866</v>
      </c>
      <c r="D10" s="415" t="s">
        <v>854</v>
      </c>
      <c r="E10" s="414" t="s">
        <v>867</v>
      </c>
      <c r="F10" s="414" t="s">
        <v>868</v>
      </c>
      <c r="G10" s="415" t="s">
        <v>869</v>
      </c>
      <c r="H10" s="414" t="s">
        <v>870</v>
      </c>
      <c r="I10" s="414" t="s">
        <v>871</v>
      </c>
      <c r="J10" s="414" t="s">
        <v>872</v>
      </c>
      <c r="K10" s="414">
        <v>0.0</v>
      </c>
      <c r="L10" s="414">
        <v>0.0</v>
      </c>
      <c r="M10" s="414">
        <v>0.0</v>
      </c>
      <c r="N10" s="414">
        <v>0.0</v>
      </c>
      <c r="O10" s="414">
        <v>0.0</v>
      </c>
      <c r="P10" s="414">
        <v>0.0</v>
      </c>
      <c r="Q10" s="414">
        <v>0.0</v>
      </c>
      <c r="R10" s="408"/>
      <c r="S10" s="352"/>
      <c r="T10" s="352"/>
      <c r="U10" s="352"/>
      <c r="V10" s="352"/>
      <c r="W10" s="352"/>
      <c r="X10" s="352"/>
      <c r="Y10" s="352"/>
      <c r="Z10" s="352"/>
      <c r="AA10" s="352"/>
      <c r="AB10" s="352"/>
      <c r="AC10" s="352"/>
      <c r="AD10" s="352"/>
      <c r="AE10" s="352"/>
      <c r="AF10" s="352"/>
      <c r="AG10" s="352"/>
      <c r="AH10" s="352"/>
      <c r="AI10" s="352"/>
    </row>
    <row r="11">
      <c r="A11" s="413" t="s">
        <v>873</v>
      </c>
      <c r="B11" s="414">
        <v>4911.0</v>
      </c>
      <c r="C11" s="414" t="s">
        <v>874</v>
      </c>
      <c r="D11" s="414" t="s">
        <v>875</v>
      </c>
      <c r="E11" s="414" t="s">
        <v>876</v>
      </c>
      <c r="F11" s="414" t="s">
        <v>876</v>
      </c>
      <c r="G11" s="414" t="s">
        <v>877</v>
      </c>
      <c r="H11" s="414">
        <v>4.0</v>
      </c>
      <c r="I11" s="414">
        <v>4.0</v>
      </c>
      <c r="J11" s="414" t="s">
        <v>878</v>
      </c>
      <c r="K11" s="414">
        <v>0.0</v>
      </c>
      <c r="L11" s="414">
        <v>0.0</v>
      </c>
      <c r="M11" s="414">
        <v>0.0</v>
      </c>
      <c r="N11" s="414">
        <v>0.0</v>
      </c>
      <c r="O11" s="414">
        <v>0.0</v>
      </c>
      <c r="P11" s="414">
        <v>0.0</v>
      </c>
      <c r="Q11" s="414">
        <v>0.0</v>
      </c>
      <c r="R11" s="408"/>
      <c r="S11" s="352"/>
      <c r="T11" s="352"/>
      <c r="U11" s="352"/>
      <c r="V11" s="352"/>
      <c r="W11" s="352"/>
      <c r="X11" s="352"/>
      <c r="Y11" s="352"/>
      <c r="Z11" s="352"/>
      <c r="AA11" s="352"/>
      <c r="AB11" s="352"/>
      <c r="AC11" s="352"/>
      <c r="AD11" s="352"/>
      <c r="AE11" s="352"/>
      <c r="AF11" s="352"/>
      <c r="AG11" s="352"/>
      <c r="AH11" s="352"/>
      <c r="AI11" s="352"/>
    </row>
    <row r="12">
      <c r="A12" s="413" t="s">
        <v>879</v>
      </c>
      <c r="B12" s="414">
        <v>3149.0</v>
      </c>
      <c r="C12" s="414" t="s">
        <v>853</v>
      </c>
      <c r="D12" s="414" t="s">
        <v>853</v>
      </c>
      <c r="E12" s="414" t="s">
        <v>864</v>
      </c>
      <c r="F12" s="414" t="s">
        <v>853</v>
      </c>
      <c r="G12" s="414" t="s">
        <v>853</v>
      </c>
      <c r="H12" s="414" t="s">
        <v>853</v>
      </c>
      <c r="I12" s="414" t="s">
        <v>853</v>
      </c>
      <c r="J12" s="414" t="s">
        <v>880</v>
      </c>
      <c r="K12" s="414" t="s">
        <v>853</v>
      </c>
      <c r="L12" s="414" t="s">
        <v>864</v>
      </c>
      <c r="M12" s="414" t="s">
        <v>853</v>
      </c>
      <c r="N12" s="414" t="s">
        <v>853</v>
      </c>
      <c r="O12" s="414" t="s">
        <v>853</v>
      </c>
      <c r="P12" s="414" t="s">
        <v>853</v>
      </c>
      <c r="Q12" s="414" t="s">
        <v>881</v>
      </c>
      <c r="R12" s="408"/>
      <c r="S12" s="352"/>
      <c r="T12" s="352"/>
      <c r="U12" s="352"/>
      <c r="V12" s="352"/>
      <c r="W12" s="352"/>
      <c r="X12" s="352"/>
      <c r="Y12" s="352"/>
      <c r="Z12" s="352"/>
      <c r="AA12" s="352"/>
      <c r="AB12" s="352"/>
      <c r="AC12" s="352"/>
      <c r="AD12" s="352"/>
      <c r="AE12" s="352"/>
      <c r="AF12" s="352"/>
      <c r="AG12" s="352"/>
      <c r="AH12" s="352"/>
      <c r="AI12" s="352"/>
    </row>
    <row r="13">
      <c r="A13" s="413" t="s">
        <v>882</v>
      </c>
      <c r="B13" s="414">
        <v>9523.0</v>
      </c>
      <c r="C13" s="414">
        <v>0.0</v>
      </c>
      <c r="D13" s="414">
        <v>0.0</v>
      </c>
      <c r="E13" s="414">
        <v>0.0</v>
      </c>
      <c r="F13" s="414">
        <v>0.0</v>
      </c>
      <c r="G13" s="414">
        <v>0.0</v>
      </c>
      <c r="H13" s="414">
        <v>0.0</v>
      </c>
      <c r="I13" s="414">
        <v>0.0</v>
      </c>
      <c r="J13" s="414" t="s">
        <v>862</v>
      </c>
      <c r="K13" s="414">
        <v>0.0</v>
      </c>
      <c r="L13" s="414">
        <v>0.0</v>
      </c>
      <c r="M13" s="414">
        <v>0.0</v>
      </c>
      <c r="N13" s="414">
        <v>0.0</v>
      </c>
      <c r="O13" s="414">
        <v>0.0</v>
      </c>
      <c r="P13" s="414">
        <v>0.0</v>
      </c>
      <c r="Q13" s="414">
        <v>0.0</v>
      </c>
      <c r="R13" s="408"/>
      <c r="S13" s="352"/>
      <c r="T13" s="352"/>
      <c r="U13" s="352"/>
      <c r="V13" s="352"/>
      <c r="W13" s="352"/>
      <c r="X13" s="352"/>
      <c r="Y13" s="352"/>
      <c r="Z13" s="352"/>
      <c r="AA13" s="352"/>
      <c r="AB13" s="352"/>
      <c r="AC13" s="352"/>
      <c r="AD13" s="352"/>
      <c r="AE13" s="352"/>
      <c r="AF13" s="352"/>
      <c r="AG13" s="352"/>
      <c r="AH13" s="352"/>
      <c r="AI13" s="352"/>
    </row>
    <row r="14">
      <c r="A14" s="413" t="s">
        <v>883</v>
      </c>
      <c r="B14" s="414">
        <v>2342.0</v>
      </c>
      <c r="C14" s="414" t="s">
        <v>884</v>
      </c>
      <c r="D14" s="414" t="s">
        <v>884</v>
      </c>
      <c r="E14" s="414" t="s">
        <v>885</v>
      </c>
      <c r="F14" s="414" t="s">
        <v>885</v>
      </c>
      <c r="G14" s="414" t="s">
        <v>886</v>
      </c>
      <c r="H14" s="414" t="s">
        <v>887</v>
      </c>
      <c r="I14" s="414" t="s">
        <v>887</v>
      </c>
      <c r="J14" s="414" t="s">
        <v>888</v>
      </c>
      <c r="K14" s="414">
        <v>0.0</v>
      </c>
      <c r="L14" s="414">
        <v>0.0</v>
      </c>
      <c r="M14" s="414">
        <v>0.0</v>
      </c>
      <c r="N14" s="414">
        <v>0.0</v>
      </c>
      <c r="O14" s="414">
        <v>0.0</v>
      </c>
      <c r="P14" s="414">
        <v>0.0</v>
      </c>
      <c r="Q14" s="414">
        <v>0.0</v>
      </c>
      <c r="R14" s="408"/>
      <c r="S14" s="352"/>
      <c r="T14" s="352"/>
      <c r="U14" s="352"/>
      <c r="V14" s="352"/>
      <c r="W14" s="352"/>
      <c r="X14" s="352"/>
      <c r="Y14" s="352"/>
      <c r="Z14" s="352"/>
      <c r="AA14" s="352"/>
      <c r="AB14" s="352"/>
      <c r="AC14" s="352"/>
      <c r="AD14" s="352"/>
      <c r="AE14" s="352"/>
      <c r="AF14" s="352"/>
      <c r="AG14" s="352"/>
      <c r="AH14" s="352"/>
      <c r="AI14" s="352"/>
    </row>
    <row r="15">
      <c r="A15" s="413" t="s">
        <v>889</v>
      </c>
      <c r="B15" s="416">
        <v>7258.0</v>
      </c>
      <c r="C15" s="417" t="s">
        <v>853</v>
      </c>
      <c r="D15" s="417" t="s">
        <v>853</v>
      </c>
      <c r="E15" s="417">
        <v>1.0</v>
      </c>
      <c r="F15" s="417">
        <v>1.0</v>
      </c>
      <c r="G15" s="417">
        <v>3.0</v>
      </c>
      <c r="H15" s="417">
        <v>1.0</v>
      </c>
      <c r="I15" s="417">
        <v>1.0</v>
      </c>
      <c r="J15" s="417">
        <v>0.0</v>
      </c>
      <c r="K15" s="417">
        <v>0.0</v>
      </c>
      <c r="L15" s="417">
        <v>0.0</v>
      </c>
      <c r="M15" s="417">
        <v>0.0</v>
      </c>
      <c r="N15" s="417">
        <v>0.0</v>
      </c>
      <c r="O15" s="417">
        <v>0.0</v>
      </c>
      <c r="P15" s="417">
        <v>0.0</v>
      </c>
      <c r="Q15" s="417">
        <v>0.0</v>
      </c>
      <c r="R15" s="408"/>
      <c r="S15" s="352"/>
      <c r="T15" s="352"/>
      <c r="U15" s="352"/>
      <c r="V15" s="352"/>
      <c r="W15" s="352"/>
      <c r="X15" s="352"/>
      <c r="Y15" s="352"/>
      <c r="Z15" s="352"/>
      <c r="AA15" s="352"/>
      <c r="AB15" s="352"/>
      <c r="AC15" s="352"/>
      <c r="AD15" s="352"/>
      <c r="AE15" s="352"/>
      <c r="AF15" s="352"/>
      <c r="AG15" s="352"/>
      <c r="AH15" s="352"/>
      <c r="AI15" s="352"/>
    </row>
    <row r="16">
      <c r="A16" s="413" t="s">
        <v>890</v>
      </c>
      <c r="B16" s="414">
        <v>4207.0</v>
      </c>
      <c r="C16" s="414" t="s">
        <v>864</v>
      </c>
      <c r="D16" s="414" t="s">
        <v>864</v>
      </c>
      <c r="E16" s="414" t="s">
        <v>891</v>
      </c>
      <c r="F16" s="414" t="s">
        <v>891</v>
      </c>
      <c r="G16" s="414" t="s">
        <v>864</v>
      </c>
      <c r="H16" s="414" t="s">
        <v>892</v>
      </c>
      <c r="I16" s="414" t="s">
        <v>892</v>
      </c>
      <c r="J16" s="414">
        <v>11.0</v>
      </c>
      <c r="K16" s="414">
        <v>0.0</v>
      </c>
      <c r="L16" s="414">
        <v>0.0</v>
      </c>
      <c r="M16" s="414">
        <v>0.0</v>
      </c>
      <c r="N16" s="414">
        <v>0.0</v>
      </c>
      <c r="O16" s="414">
        <v>0.0</v>
      </c>
      <c r="P16" s="414">
        <v>0.0</v>
      </c>
      <c r="Q16" s="414">
        <v>0.0</v>
      </c>
      <c r="R16" s="408"/>
      <c r="S16" s="352"/>
      <c r="T16" s="352"/>
      <c r="U16" s="352"/>
      <c r="V16" s="352"/>
      <c r="W16" s="352"/>
      <c r="X16" s="352"/>
      <c r="Y16" s="352"/>
      <c r="Z16" s="352"/>
      <c r="AA16" s="352"/>
      <c r="AB16" s="352"/>
      <c r="AC16" s="352"/>
      <c r="AD16" s="352"/>
      <c r="AE16" s="352"/>
      <c r="AF16" s="352"/>
      <c r="AG16" s="352"/>
      <c r="AH16" s="352"/>
      <c r="AI16" s="352"/>
    </row>
    <row r="17">
      <c r="A17" s="413" t="s">
        <v>893</v>
      </c>
      <c r="B17" s="414">
        <v>12739.0</v>
      </c>
      <c r="C17" s="414" t="s">
        <v>864</v>
      </c>
      <c r="D17" s="414" t="s">
        <v>864</v>
      </c>
      <c r="E17" s="414">
        <v>0.0</v>
      </c>
      <c r="F17" s="414">
        <v>0.0</v>
      </c>
      <c r="G17" s="414" t="s">
        <v>864</v>
      </c>
      <c r="H17" s="414" t="s">
        <v>891</v>
      </c>
      <c r="I17" s="414" t="s">
        <v>891</v>
      </c>
      <c r="J17" s="414" t="s">
        <v>894</v>
      </c>
      <c r="K17" s="414">
        <v>0.0</v>
      </c>
      <c r="L17" s="414">
        <v>0.0</v>
      </c>
      <c r="M17" s="414">
        <v>0.0</v>
      </c>
      <c r="N17" s="414">
        <v>0.0</v>
      </c>
      <c r="O17" s="414">
        <v>0.0</v>
      </c>
      <c r="P17" s="414">
        <v>0.0</v>
      </c>
      <c r="Q17" s="414">
        <v>0.0</v>
      </c>
      <c r="R17" s="408"/>
      <c r="S17" s="352"/>
      <c r="T17" s="352"/>
      <c r="U17" s="352"/>
      <c r="V17" s="352"/>
      <c r="W17" s="352"/>
      <c r="X17" s="352"/>
      <c r="Y17" s="352"/>
      <c r="Z17" s="352"/>
      <c r="AA17" s="352"/>
      <c r="AB17" s="352"/>
      <c r="AC17" s="352"/>
      <c r="AD17" s="352"/>
      <c r="AE17" s="352"/>
      <c r="AF17" s="352"/>
      <c r="AG17" s="352"/>
      <c r="AH17" s="352"/>
      <c r="AI17" s="352"/>
    </row>
    <row r="18">
      <c r="A18" s="352"/>
      <c r="B18" s="352"/>
      <c r="C18" s="352"/>
      <c r="D18" s="352"/>
      <c r="E18" s="352"/>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row>
    <row r="19">
      <c r="A19" s="418"/>
      <c r="B19" s="352"/>
      <c r="C19" s="352"/>
      <c r="D19" s="352"/>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row>
    <row r="20">
      <c r="A20" s="418"/>
      <c r="B20" s="352"/>
      <c r="C20" s="352"/>
      <c r="D20" s="352"/>
      <c r="E20" s="352"/>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row>
    <row r="21">
      <c r="A21" s="418"/>
      <c r="B21" s="352"/>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row>
    <row r="22">
      <c r="A22" s="418"/>
      <c r="B22" s="352"/>
      <c r="C22" s="352"/>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row>
    <row r="23">
      <c r="A23" s="418"/>
      <c r="B23" s="352"/>
      <c r="C23" s="352"/>
      <c r="D23" s="352"/>
      <c r="E23" s="352"/>
      <c r="F23" s="352"/>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row>
    <row r="24">
      <c r="A24" s="418"/>
      <c r="B24" s="352"/>
      <c r="C24" s="352"/>
      <c r="D24" s="352"/>
      <c r="E24" s="352"/>
      <c r="F24" s="352"/>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row>
    <row r="25">
      <c r="A25" s="418"/>
      <c r="B25" s="352"/>
      <c r="C25" s="352"/>
      <c r="D25" s="352"/>
      <c r="E25" s="352"/>
      <c r="F25" s="352"/>
      <c r="G25" s="352"/>
      <c r="H25" s="352"/>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row>
    <row r="26">
      <c r="A26" s="418"/>
      <c r="B26" s="352"/>
      <c r="C26" s="352"/>
      <c r="D26" s="352"/>
      <c r="E26" s="352"/>
      <c r="F26" s="352"/>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row>
    <row r="27">
      <c r="A27" s="418"/>
      <c r="B27" s="352"/>
      <c r="C27" s="352"/>
      <c r="D27" s="352"/>
      <c r="E27" s="352"/>
      <c r="F27" s="352"/>
      <c r="G27" s="352"/>
      <c r="H27" s="352"/>
      <c r="I27" s="352"/>
      <c r="J27" s="352"/>
      <c r="K27" s="352"/>
      <c r="L27" s="352"/>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row>
    <row r="28">
      <c r="A28" s="418"/>
      <c r="B28" s="352"/>
      <c r="C28" s="352"/>
      <c r="D28" s="352"/>
      <c r="E28" s="352"/>
      <c r="F28" s="352"/>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row>
    <row r="29">
      <c r="A29" s="418"/>
      <c r="B29" s="352"/>
      <c r="C29" s="352"/>
      <c r="D29" s="352"/>
      <c r="E29" s="352"/>
      <c r="F29" s="352"/>
      <c r="G29" s="352"/>
      <c r="H29" s="352"/>
      <c r="I29" s="352"/>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row>
    <row r="30">
      <c r="A30" s="418"/>
      <c r="B30" s="352"/>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2"/>
      <c r="AF30" s="352"/>
      <c r="AG30" s="352"/>
      <c r="AH30" s="352"/>
      <c r="AI30" s="352"/>
    </row>
    <row r="31">
      <c r="A31" s="418"/>
      <c r="B31" s="352"/>
      <c r="C31" s="352"/>
      <c r="D31" s="352"/>
      <c r="E31" s="352"/>
      <c r="F31" s="352"/>
      <c r="G31" s="352"/>
      <c r="H31" s="352"/>
      <c r="I31" s="352"/>
      <c r="J31" s="352"/>
      <c r="K31" s="352"/>
      <c r="L31" s="352"/>
      <c r="M31" s="352"/>
      <c r="N31" s="352"/>
      <c r="O31" s="352"/>
      <c r="P31" s="352"/>
      <c r="Q31" s="352"/>
      <c r="R31" s="352"/>
      <c r="S31" s="352"/>
      <c r="T31" s="352"/>
      <c r="U31" s="352"/>
      <c r="V31" s="352"/>
      <c r="W31" s="352"/>
      <c r="X31" s="352"/>
      <c r="Y31" s="352"/>
      <c r="Z31" s="352"/>
      <c r="AA31" s="352"/>
      <c r="AB31" s="352"/>
      <c r="AC31" s="352"/>
      <c r="AD31" s="352"/>
      <c r="AE31" s="352"/>
      <c r="AF31" s="352"/>
      <c r="AG31" s="352"/>
      <c r="AH31" s="352"/>
      <c r="AI31" s="352"/>
    </row>
    <row r="32">
      <c r="A32" s="352"/>
      <c r="B32" s="352"/>
      <c r="C32" s="352"/>
      <c r="D32" s="352"/>
      <c r="E32" s="352"/>
      <c r="F32" s="352"/>
      <c r="G32" s="352"/>
      <c r="H32" s="352"/>
      <c r="I32" s="352"/>
      <c r="J32" s="352"/>
      <c r="K32" s="352"/>
      <c r="L32" s="352"/>
      <c r="M32" s="352"/>
      <c r="N32" s="352"/>
      <c r="O32" s="352"/>
      <c r="P32" s="352"/>
      <c r="Q32" s="352"/>
      <c r="R32" s="352"/>
      <c r="S32" s="352"/>
      <c r="T32" s="352"/>
      <c r="U32" s="352"/>
      <c r="V32" s="352"/>
      <c r="W32" s="352"/>
      <c r="X32" s="352"/>
      <c r="Y32" s="352"/>
      <c r="Z32" s="352"/>
      <c r="AA32" s="352"/>
      <c r="AB32" s="352"/>
      <c r="AC32" s="352"/>
      <c r="AD32" s="352"/>
      <c r="AE32" s="352"/>
      <c r="AF32" s="352"/>
      <c r="AG32" s="352"/>
      <c r="AH32" s="352"/>
      <c r="AI32" s="352"/>
    </row>
    <row r="33">
      <c r="A33" s="352"/>
      <c r="B33" s="352"/>
      <c r="C33" s="352"/>
      <c r="D33" s="352"/>
      <c r="E33" s="352"/>
      <c r="F33" s="352"/>
      <c r="G33" s="352"/>
      <c r="H33" s="352"/>
      <c r="I33" s="352"/>
      <c r="J33" s="352"/>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row>
    <row r="34">
      <c r="A34" s="352"/>
      <c r="B34" s="352"/>
      <c r="C34" s="352"/>
      <c r="D34" s="352"/>
      <c r="E34" s="352"/>
      <c r="F34" s="352"/>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2"/>
      <c r="AI34" s="352"/>
    </row>
    <row r="35">
      <c r="A35" s="352"/>
      <c r="B35" s="352"/>
      <c r="C35" s="352"/>
      <c r="D35" s="352"/>
      <c r="E35" s="352"/>
      <c r="F35" s="352"/>
      <c r="G35" s="352"/>
      <c r="H35" s="352"/>
      <c r="I35" s="352"/>
      <c r="J35" s="352"/>
      <c r="K35" s="352"/>
      <c r="L35" s="352"/>
      <c r="M35" s="352"/>
      <c r="N35" s="352"/>
      <c r="O35" s="352"/>
      <c r="P35" s="352"/>
      <c r="Q35" s="352"/>
      <c r="R35" s="352"/>
      <c r="S35" s="352"/>
      <c r="T35" s="352"/>
      <c r="U35" s="352"/>
      <c r="V35" s="352"/>
      <c r="W35" s="352"/>
      <c r="X35" s="352"/>
      <c r="Y35" s="352"/>
      <c r="Z35" s="352"/>
      <c r="AA35" s="352"/>
      <c r="AB35" s="352"/>
      <c r="AC35" s="352"/>
      <c r="AD35" s="352"/>
      <c r="AE35" s="352"/>
      <c r="AF35" s="352"/>
      <c r="AG35" s="352"/>
      <c r="AH35" s="352"/>
      <c r="AI35" s="352"/>
    </row>
    <row r="36">
      <c r="A36" s="352"/>
      <c r="B36" s="352"/>
      <c r="C36" s="352"/>
      <c r="D36" s="352"/>
      <c r="E36" s="352"/>
      <c r="F36" s="352"/>
      <c r="G36" s="352"/>
      <c r="H36" s="352"/>
      <c r="I36" s="352"/>
      <c r="J36" s="352"/>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row>
    <row r="37">
      <c r="A37" s="352"/>
      <c r="B37" s="352"/>
      <c r="C37" s="352"/>
      <c r="D37" s="352"/>
      <c r="E37" s="352"/>
      <c r="F37" s="352"/>
      <c r="G37" s="352"/>
      <c r="H37" s="352"/>
      <c r="I37" s="352"/>
      <c r="J37" s="352"/>
      <c r="K37" s="352"/>
      <c r="L37" s="352"/>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row>
    <row r="38">
      <c r="A38" s="352"/>
      <c r="B38" s="352"/>
      <c r="C38" s="352"/>
      <c r="D38" s="352"/>
      <c r="E38" s="352"/>
      <c r="F38" s="352"/>
      <c r="G38" s="352"/>
      <c r="H38" s="352"/>
      <c r="I38" s="352"/>
      <c r="J38" s="352"/>
      <c r="K38" s="352"/>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row>
    <row r="39">
      <c r="A39" s="352"/>
      <c r="B39" s="352"/>
      <c r="C39" s="352"/>
      <c r="D39" s="352"/>
      <c r="E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row>
    <row r="40">
      <c r="A40" s="352"/>
      <c r="B40" s="352"/>
      <c r="C40" s="352"/>
      <c r="D40" s="352"/>
      <c r="E40" s="352"/>
      <c r="F40" s="352"/>
      <c r="G40" s="352"/>
      <c r="H40" s="352"/>
      <c r="I40" s="352"/>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row>
    <row r="41">
      <c r="A41" s="352"/>
      <c r="B41" s="352"/>
      <c r="C41" s="352"/>
      <c r="D41" s="352"/>
      <c r="E41" s="352"/>
      <c r="F41" s="352"/>
      <c r="G41" s="352"/>
      <c r="H41" s="352"/>
      <c r="I41" s="352"/>
      <c r="J41" s="352"/>
      <c r="K41" s="352"/>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I41" s="352"/>
    </row>
    <row r="42">
      <c r="A42" s="352"/>
      <c r="B42" s="352"/>
      <c r="C42" s="352"/>
      <c r="D42" s="352"/>
      <c r="E42" s="352"/>
      <c r="F42" s="352"/>
      <c r="G42" s="352"/>
      <c r="H42" s="352"/>
      <c r="I42" s="352"/>
      <c r="J42" s="352"/>
      <c r="K42" s="352"/>
      <c r="L42" s="352"/>
      <c r="M42" s="352"/>
      <c r="N42" s="352"/>
      <c r="O42" s="352"/>
      <c r="P42" s="352"/>
      <c r="Q42" s="352"/>
      <c r="R42" s="352"/>
      <c r="S42" s="352"/>
      <c r="T42" s="352"/>
      <c r="U42" s="352"/>
      <c r="V42" s="352"/>
      <c r="W42" s="352"/>
      <c r="X42" s="352"/>
      <c r="Y42" s="352"/>
      <c r="Z42" s="352"/>
      <c r="AA42" s="352"/>
      <c r="AB42" s="352"/>
      <c r="AC42" s="352"/>
      <c r="AD42" s="352"/>
      <c r="AE42" s="352"/>
      <c r="AF42" s="352"/>
      <c r="AG42" s="352"/>
      <c r="AH42" s="352"/>
      <c r="AI42" s="352"/>
    </row>
    <row r="43">
      <c r="A43" s="352"/>
      <c r="B43" s="352"/>
      <c r="C43" s="352"/>
      <c r="D43" s="352"/>
      <c r="E43" s="352"/>
      <c r="F43" s="352"/>
      <c r="G43" s="352"/>
      <c r="H43" s="352"/>
      <c r="I43" s="352"/>
      <c r="J43" s="352"/>
      <c r="K43" s="352"/>
      <c r="L43" s="352"/>
      <c r="M43" s="352"/>
      <c r="N43" s="352"/>
      <c r="O43" s="352"/>
      <c r="P43" s="352"/>
      <c r="Q43" s="352"/>
      <c r="R43" s="352"/>
      <c r="S43" s="352"/>
      <c r="T43" s="352"/>
      <c r="U43" s="352"/>
      <c r="V43" s="352"/>
      <c r="W43" s="352"/>
      <c r="X43" s="352"/>
      <c r="Y43" s="352"/>
      <c r="Z43" s="352"/>
      <c r="AA43" s="352"/>
      <c r="AB43" s="352"/>
      <c r="AC43" s="352"/>
      <c r="AD43" s="352"/>
      <c r="AE43" s="352"/>
      <c r="AF43" s="352"/>
      <c r="AG43" s="352"/>
      <c r="AH43" s="352"/>
      <c r="AI43" s="352"/>
    </row>
    <row r="44">
      <c r="A44" s="352"/>
      <c r="B44" s="352"/>
      <c r="C44" s="352"/>
      <c r="D44" s="352"/>
      <c r="E44" s="352"/>
      <c r="F44" s="352"/>
      <c r="G44" s="352"/>
      <c r="H44" s="352"/>
      <c r="I44" s="352"/>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row>
    <row r="45">
      <c r="A45" s="352"/>
      <c r="B45" s="352"/>
      <c r="C45" s="352"/>
      <c r="D45" s="352"/>
      <c r="E45" s="352"/>
      <c r="F45" s="352"/>
      <c r="G45" s="352"/>
      <c r="H45" s="352"/>
      <c r="I45" s="352"/>
      <c r="J45" s="352"/>
      <c r="K45" s="352"/>
      <c r="L45" s="352"/>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row>
    <row r="46">
      <c r="A46" s="352"/>
      <c r="B46" s="352"/>
      <c r="C46" s="352"/>
      <c r="D46" s="352"/>
      <c r="E46" s="352"/>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row>
    <row r="47">
      <c r="A47" s="352"/>
      <c r="B47" s="352"/>
      <c r="C47" s="352"/>
      <c r="D47" s="352"/>
      <c r="E47" s="352"/>
      <c r="F47" s="352"/>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row>
    <row r="48">
      <c r="A48" s="352"/>
      <c r="B48" s="352"/>
      <c r="C48" s="352"/>
      <c r="D48" s="352"/>
      <c r="E48" s="352"/>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row>
    <row r="49">
      <c r="A49" s="352"/>
      <c r="B49" s="352"/>
      <c r="C49" s="352"/>
      <c r="D49" s="352"/>
      <c r="E49" s="352"/>
      <c r="F49" s="352"/>
      <c r="G49" s="352"/>
      <c r="H49" s="352"/>
      <c r="I49" s="352"/>
      <c r="J49" s="352"/>
      <c r="K49" s="352"/>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2"/>
    </row>
    <row r="50">
      <c r="A50" s="352"/>
      <c r="B50" s="352"/>
      <c r="C50" s="352"/>
      <c r="D50" s="352"/>
      <c r="E50" s="352"/>
      <c r="F50" s="352"/>
      <c r="G50" s="352"/>
      <c r="H50" s="352"/>
      <c r="I50" s="352"/>
      <c r="J50" s="352"/>
      <c r="K50" s="352"/>
      <c r="L50" s="352"/>
      <c r="M50" s="352"/>
      <c r="N50" s="352"/>
      <c r="O50" s="352"/>
      <c r="P50" s="352"/>
      <c r="Q50" s="352"/>
      <c r="R50" s="352"/>
      <c r="S50" s="352"/>
      <c r="T50" s="352"/>
      <c r="U50" s="352"/>
      <c r="V50" s="352"/>
      <c r="W50" s="352"/>
      <c r="X50" s="352"/>
      <c r="Y50" s="352"/>
      <c r="Z50" s="352"/>
      <c r="AA50" s="352"/>
      <c r="AB50" s="352"/>
      <c r="AC50" s="352"/>
      <c r="AD50" s="352"/>
      <c r="AE50" s="352"/>
      <c r="AF50" s="352"/>
      <c r="AG50" s="352"/>
      <c r="AH50" s="352"/>
      <c r="AI50" s="352"/>
    </row>
    <row r="51">
      <c r="A51" s="352"/>
      <c r="B51" s="352"/>
      <c r="C51" s="352"/>
      <c r="D51" s="352"/>
      <c r="E51" s="352"/>
      <c r="F51" s="352"/>
      <c r="G51" s="352"/>
      <c r="H51" s="352"/>
      <c r="I51" s="352"/>
      <c r="J51" s="352"/>
      <c r="K51" s="352"/>
      <c r="L51" s="352"/>
      <c r="M51" s="352"/>
      <c r="N51" s="352"/>
      <c r="O51" s="352"/>
      <c r="P51" s="352"/>
      <c r="Q51" s="352"/>
      <c r="R51" s="352"/>
      <c r="S51" s="352"/>
      <c r="T51" s="352"/>
      <c r="U51" s="352"/>
      <c r="V51" s="352"/>
      <c r="W51" s="352"/>
      <c r="X51" s="352"/>
      <c r="Y51" s="352"/>
      <c r="Z51" s="352"/>
      <c r="AA51" s="352"/>
      <c r="AB51" s="352"/>
      <c r="AC51" s="352"/>
      <c r="AD51" s="352"/>
      <c r="AE51" s="352"/>
      <c r="AF51" s="352"/>
      <c r="AG51" s="352"/>
      <c r="AH51" s="352"/>
      <c r="AI51" s="352"/>
    </row>
    <row r="52">
      <c r="A52" s="352"/>
      <c r="B52" s="352"/>
      <c r="C52" s="352"/>
      <c r="D52" s="352"/>
      <c r="E52" s="352"/>
      <c r="F52" s="352"/>
      <c r="G52" s="352"/>
      <c r="H52" s="352"/>
      <c r="I52" s="352"/>
      <c r="J52" s="352"/>
      <c r="K52" s="352"/>
      <c r="L52" s="352"/>
      <c r="M52" s="352"/>
      <c r="N52" s="352"/>
      <c r="O52" s="352"/>
      <c r="P52" s="352"/>
      <c r="Q52" s="352"/>
      <c r="R52" s="352"/>
      <c r="S52" s="352"/>
      <c r="T52" s="352"/>
      <c r="U52" s="352"/>
      <c r="V52" s="352"/>
      <c r="W52" s="352"/>
      <c r="X52" s="352"/>
      <c r="Y52" s="352"/>
      <c r="Z52" s="352"/>
      <c r="AA52" s="352"/>
      <c r="AB52" s="352"/>
      <c r="AC52" s="352"/>
      <c r="AD52" s="352"/>
      <c r="AE52" s="352"/>
      <c r="AF52" s="352"/>
      <c r="AG52" s="352"/>
      <c r="AH52" s="352"/>
      <c r="AI52" s="352"/>
    </row>
    <row r="53">
      <c r="A53" s="352"/>
      <c r="B53" s="352"/>
      <c r="C53" s="352"/>
      <c r="D53" s="352"/>
      <c r="E53" s="352"/>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row>
    <row r="54">
      <c r="A54" s="352"/>
      <c r="B54" s="352"/>
      <c r="C54" s="352"/>
      <c r="D54" s="352"/>
      <c r="E54" s="352"/>
      <c r="F54" s="352"/>
      <c r="G54" s="352"/>
      <c r="H54" s="352"/>
      <c r="I54" s="352"/>
      <c r="J54" s="352"/>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row>
    <row r="55">
      <c r="A55" s="352"/>
      <c r="B55" s="352"/>
      <c r="C55" s="352"/>
      <c r="D55" s="352"/>
      <c r="E55" s="352"/>
      <c r="F55" s="352"/>
      <c r="G55" s="352"/>
      <c r="H55" s="352"/>
      <c r="I55" s="352"/>
      <c r="J55" s="352"/>
      <c r="K55" s="352"/>
      <c r="L55" s="352"/>
      <c r="M55" s="352"/>
      <c r="N55" s="352"/>
      <c r="O55" s="352"/>
      <c r="P55" s="352"/>
      <c r="Q55" s="352"/>
      <c r="R55" s="352"/>
      <c r="S55" s="352"/>
      <c r="T55" s="352"/>
      <c r="U55" s="352"/>
      <c r="V55" s="352"/>
      <c r="W55" s="352"/>
      <c r="X55" s="352"/>
      <c r="Y55" s="352"/>
      <c r="Z55" s="352"/>
      <c r="AA55" s="352"/>
      <c r="AB55" s="352"/>
      <c r="AC55" s="352"/>
      <c r="AD55" s="352"/>
      <c r="AE55" s="352"/>
      <c r="AF55" s="352"/>
      <c r="AG55" s="352"/>
      <c r="AH55" s="352"/>
      <c r="AI55" s="352"/>
    </row>
    <row r="56">
      <c r="A56" s="352"/>
      <c r="B56" s="352"/>
      <c r="C56" s="352"/>
      <c r="D56" s="352"/>
      <c r="E56" s="352"/>
      <c r="F56" s="352"/>
      <c r="G56" s="352"/>
      <c r="H56" s="352"/>
      <c r="I56" s="352"/>
      <c r="J56" s="352"/>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row>
    <row r="57">
      <c r="A57" s="352"/>
      <c r="B57" s="352"/>
      <c r="C57" s="352"/>
      <c r="D57" s="352"/>
      <c r="E57" s="352"/>
      <c r="F57" s="352"/>
      <c r="G57" s="352"/>
      <c r="H57" s="352"/>
      <c r="I57" s="352"/>
      <c r="J57" s="352"/>
      <c r="K57" s="352"/>
      <c r="L57" s="352"/>
      <c r="M57" s="352"/>
      <c r="N57" s="352"/>
      <c r="O57" s="352"/>
      <c r="P57" s="352"/>
      <c r="Q57" s="352"/>
      <c r="R57" s="352"/>
      <c r="S57" s="352"/>
      <c r="T57" s="352"/>
      <c r="U57" s="352"/>
      <c r="V57" s="352"/>
      <c r="W57" s="352"/>
      <c r="X57" s="352"/>
      <c r="Y57" s="352"/>
      <c r="Z57" s="352"/>
      <c r="AA57" s="352"/>
      <c r="AB57" s="352"/>
      <c r="AC57" s="352"/>
      <c r="AD57" s="352"/>
      <c r="AE57" s="352"/>
      <c r="AF57" s="352"/>
      <c r="AG57" s="352"/>
      <c r="AH57" s="352"/>
      <c r="AI57" s="352"/>
    </row>
    <row r="58">
      <c r="A58" s="352"/>
      <c r="B58" s="352"/>
      <c r="C58" s="352"/>
      <c r="D58" s="352"/>
      <c r="E58" s="352"/>
      <c r="F58" s="352"/>
      <c r="G58" s="352"/>
      <c r="H58" s="352"/>
      <c r="I58" s="352"/>
      <c r="J58" s="352"/>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row>
    <row r="59">
      <c r="A59" s="352"/>
      <c r="B59" s="352"/>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row>
    <row r="60">
      <c r="A60" s="352"/>
      <c r="B60" s="352"/>
      <c r="C60" s="352"/>
      <c r="D60" s="352"/>
      <c r="E60" s="352"/>
      <c r="F60" s="352"/>
      <c r="G60" s="352"/>
      <c r="H60" s="352"/>
      <c r="I60" s="352"/>
      <c r="J60" s="352"/>
      <c r="K60" s="352"/>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row>
    <row r="61">
      <c r="A61" s="352"/>
      <c r="B61" s="352"/>
      <c r="C61" s="352"/>
      <c r="D61" s="352"/>
      <c r="E61" s="352"/>
      <c r="F61" s="352"/>
      <c r="G61" s="352"/>
      <c r="H61" s="352"/>
      <c r="I61" s="352"/>
      <c r="J61" s="352"/>
      <c r="K61" s="352"/>
      <c r="L61" s="352"/>
      <c r="M61" s="352"/>
      <c r="N61" s="352"/>
      <c r="O61" s="352"/>
      <c r="P61" s="352"/>
      <c r="Q61" s="352"/>
      <c r="R61" s="352"/>
      <c r="S61" s="352"/>
      <c r="T61" s="352"/>
      <c r="U61" s="352"/>
      <c r="V61" s="352"/>
      <c r="W61" s="352"/>
      <c r="X61" s="352"/>
      <c r="Y61" s="352"/>
      <c r="Z61" s="352"/>
      <c r="AA61" s="352"/>
      <c r="AB61" s="352"/>
      <c r="AC61" s="352"/>
      <c r="AD61" s="352"/>
      <c r="AE61" s="352"/>
      <c r="AF61" s="352"/>
      <c r="AG61" s="352"/>
      <c r="AH61" s="352"/>
      <c r="AI61" s="352"/>
    </row>
    <row r="62">
      <c r="A62" s="352"/>
      <c r="B62" s="352"/>
      <c r="C62" s="352"/>
      <c r="D62" s="352"/>
      <c r="E62" s="352"/>
      <c r="F62" s="352"/>
      <c r="G62" s="352"/>
      <c r="H62" s="352"/>
      <c r="I62" s="352"/>
      <c r="J62" s="352"/>
      <c r="K62" s="352"/>
      <c r="L62" s="352"/>
      <c r="M62" s="352"/>
      <c r="N62" s="352"/>
      <c r="O62" s="352"/>
      <c r="P62" s="352"/>
      <c r="Q62" s="352"/>
      <c r="R62" s="352"/>
      <c r="S62" s="352"/>
      <c r="T62" s="352"/>
      <c r="U62" s="352"/>
      <c r="V62" s="352"/>
      <c r="W62" s="352"/>
      <c r="X62" s="352"/>
      <c r="Y62" s="352"/>
      <c r="Z62" s="352"/>
      <c r="AA62" s="352"/>
      <c r="AB62" s="352"/>
      <c r="AC62" s="352"/>
      <c r="AD62" s="352"/>
      <c r="AE62" s="352"/>
      <c r="AF62" s="352"/>
      <c r="AG62" s="352"/>
      <c r="AH62" s="352"/>
      <c r="AI62" s="352"/>
    </row>
    <row r="63">
      <c r="A63" s="352"/>
      <c r="B63" s="352"/>
      <c r="C63" s="352"/>
      <c r="D63" s="352"/>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row>
    <row r="64">
      <c r="A64" s="352"/>
      <c r="B64" s="352"/>
      <c r="C64" s="352"/>
      <c r="D64" s="352"/>
      <c r="E64" s="352"/>
      <c r="F64" s="352"/>
      <c r="G64" s="352"/>
      <c r="H64" s="352"/>
      <c r="I64" s="352"/>
      <c r="J64" s="352"/>
      <c r="K64" s="352"/>
      <c r="L64" s="352"/>
      <c r="M64" s="352"/>
      <c r="N64" s="352"/>
      <c r="O64" s="352"/>
      <c r="P64" s="352"/>
      <c r="Q64" s="352"/>
      <c r="R64" s="352"/>
      <c r="S64" s="352"/>
      <c r="T64" s="352"/>
      <c r="U64" s="352"/>
      <c r="V64" s="352"/>
      <c r="W64" s="352"/>
      <c r="X64" s="352"/>
      <c r="Y64" s="352"/>
      <c r="Z64" s="352"/>
      <c r="AA64" s="352"/>
      <c r="AB64" s="352"/>
      <c r="AC64" s="352"/>
      <c r="AD64" s="352"/>
      <c r="AE64" s="352"/>
      <c r="AF64" s="352"/>
      <c r="AG64" s="352"/>
      <c r="AH64" s="352"/>
      <c r="AI64" s="352"/>
    </row>
    <row r="65">
      <c r="A65" s="352"/>
      <c r="B65" s="352"/>
      <c r="C65" s="352"/>
      <c r="D65" s="352"/>
      <c r="E65" s="352"/>
      <c r="F65" s="352"/>
      <c r="G65" s="352"/>
      <c r="H65" s="352"/>
      <c r="I65" s="352"/>
      <c r="J65" s="352"/>
      <c r="K65" s="352"/>
      <c r="L65" s="352"/>
      <c r="M65" s="352"/>
      <c r="N65" s="352"/>
      <c r="O65" s="352"/>
      <c r="P65" s="352"/>
      <c r="Q65" s="352"/>
      <c r="R65" s="352"/>
      <c r="S65" s="352"/>
      <c r="T65" s="352"/>
      <c r="U65" s="352"/>
      <c r="V65" s="352"/>
      <c r="W65" s="352"/>
      <c r="X65" s="352"/>
      <c r="Y65" s="352"/>
      <c r="Z65" s="352"/>
      <c r="AA65" s="352"/>
      <c r="AB65" s="352"/>
      <c r="AC65" s="352"/>
      <c r="AD65" s="352"/>
      <c r="AE65" s="352"/>
      <c r="AF65" s="352"/>
      <c r="AG65" s="352"/>
      <c r="AH65" s="352"/>
      <c r="AI65" s="352"/>
    </row>
    <row r="66">
      <c r="A66" s="352"/>
      <c r="B66" s="352"/>
      <c r="C66" s="352"/>
      <c r="D66" s="352"/>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row>
    <row r="67">
      <c r="A67" s="352"/>
      <c r="B67" s="352"/>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row>
    <row r="68">
      <c r="A68" s="352"/>
      <c r="B68" s="352"/>
      <c r="C68" s="352"/>
      <c r="D68" s="352"/>
      <c r="E68" s="352"/>
      <c r="F68" s="352"/>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row>
    <row r="69">
      <c r="A69" s="352"/>
      <c r="B69" s="352"/>
      <c r="C69" s="352"/>
      <c r="D69" s="352"/>
      <c r="E69" s="352"/>
      <c r="F69" s="352"/>
      <c r="G69" s="352"/>
      <c r="H69" s="352"/>
      <c r="I69" s="352"/>
      <c r="J69" s="352"/>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row>
    <row r="70">
      <c r="A70" s="352"/>
      <c r="B70" s="352"/>
      <c r="C70" s="352"/>
      <c r="D70" s="352"/>
      <c r="E70" s="352"/>
      <c r="F70" s="352"/>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row>
    <row r="71">
      <c r="A71" s="352"/>
      <c r="B71" s="352"/>
      <c r="C71" s="352"/>
      <c r="D71" s="352"/>
      <c r="E71" s="352"/>
      <c r="F71" s="352"/>
      <c r="G71" s="352"/>
      <c r="H71" s="352"/>
      <c r="I71" s="352"/>
      <c r="J71" s="35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row>
    <row r="72">
      <c r="A72" s="352"/>
      <c r="B72" s="352"/>
      <c r="C72" s="352"/>
      <c r="D72" s="352"/>
      <c r="E72" s="352"/>
      <c r="F72" s="352"/>
      <c r="G72" s="352"/>
      <c r="H72" s="352"/>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row>
    <row r="73">
      <c r="A73" s="352"/>
      <c r="B73" s="352"/>
      <c r="C73" s="352"/>
      <c r="D73" s="352"/>
      <c r="E73" s="352"/>
      <c r="F73" s="352"/>
      <c r="G73" s="352"/>
      <c r="H73" s="352"/>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row>
    <row r="74">
      <c r="A74" s="352"/>
      <c r="B74" s="352"/>
      <c r="C74" s="352"/>
      <c r="D74" s="352"/>
      <c r="E74" s="352"/>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row>
    <row r="75">
      <c r="A75" s="352"/>
      <c r="B75" s="352"/>
      <c r="C75" s="352"/>
      <c r="D75" s="352"/>
      <c r="E75" s="352"/>
      <c r="F75" s="352"/>
      <c r="G75" s="352"/>
      <c r="H75" s="352"/>
      <c r="I75" s="352"/>
      <c r="J75" s="352"/>
      <c r="K75" s="352"/>
      <c r="L75" s="352"/>
      <c r="M75" s="352"/>
      <c r="N75" s="352"/>
      <c r="O75" s="352"/>
      <c r="P75" s="352"/>
      <c r="Q75" s="352"/>
      <c r="R75" s="352"/>
      <c r="S75" s="352"/>
      <c r="T75" s="352"/>
      <c r="U75" s="352"/>
      <c r="V75" s="352"/>
      <c r="W75" s="352"/>
      <c r="X75" s="352"/>
      <c r="Y75" s="352"/>
      <c r="Z75" s="352"/>
      <c r="AA75" s="352"/>
      <c r="AB75" s="352"/>
      <c r="AC75" s="352"/>
      <c r="AD75" s="352"/>
      <c r="AE75" s="352"/>
      <c r="AF75" s="352"/>
      <c r="AG75" s="352"/>
      <c r="AH75" s="352"/>
      <c r="AI75" s="352"/>
    </row>
    <row r="76">
      <c r="A76" s="352"/>
      <c r="B76" s="352"/>
      <c r="C76" s="352"/>
      <c r="D76" s="352"/>
      <c r="E76" s="352"/>
      <c r="F76" s="352"/>
      <c r="G76" s="352"/>
      <c r="H76" s="352"/>
      <c r="I76" s="352"/>
      <c r="J76" s="352"/>
      <c r="K76" s="352"/>
      <c r="L76" s="352"/>
      <c r="M76" s="352"/>
      <c r="N76" s="352"/>
      <c r="O76" s="352"/>
      <c r="P76" s="352"/>
      <c r="Q76" s="352"/>
      <c r="R76" s="352"/>
      <c r="S76" s="352"/>
      <c r="T76" s="352"/>
      <c r="U76" s="352"/>
      <c r="V76" s="352"/>
      <c r="W76" s="352"/>
      <c r="X76" s="352"/>
      <c r="Y76" s="352"/>
      <c r="Z76" s="352"/>
      <c r="AA76" s="352"/>
      <c r="AB76" s="352"/>
      <c r="AC76" s="352"/>
      <c r="AD76" s="352"/>
      <c r="AE76" s="352"/>
      <c r="AF76" s="352"/>
      <c r="AG76" s="352"/>
      <c r="AH76" s="352"/>
      <c r="AI76" s="352"/>
    </row>
    <row r="77">
      <c r="A77" s="352"/>
      <c r="B77" s="352"/>
      <c r="C77" s="352"/>
      <c r="D77" s="352"/>
      <c r="E77" s="352"/>
      <c r="F77" s="352"/>
      <c r="G77" s="352"/>
      <c r="H77" s="352"/>
      <c r="I77" s="352"/>
      <c r="J77" s="352"/>
      <c r="K77" s="352"/>
      <c r="L77" s="352"/>
      <c r="M77" s="352"/>
      <c r="N77" s="352"/>
      <c r="O77" s="352"/>
      <c r="P77" s="352"/>
      <c r="Q77" s="352"/>
      <c r="R77" s="352"/>
      <c r="S77" s="352"/>
      <c r="T77" s="352"/>
      <c r="U77" s="352"/>
      <c r="V77" s="352"/>
      <c r="W77" s="352"/>
      <c r="X77" s="352"/>
      <c r="Y77" s="352"/>
      <c r="Z77" s="352"/>
      <c r="AA77" s="352"/>
      <c r="AB77" s="352"/>
      <c r="AC77" s="352"/>
      <c r="AD77" s="352"/>
      <c r="AE77" s="352"/>
      <c r="AF77" s="352"/>
      <c r="AG77" s="352"/>
      <c r="AH77" s="352"/>
      <c r="AI77" s="352"/>
    </row>
    <row r="78">
      <c r="A78" s="352"/>
      <c r="B78" s="352"/>
      <c r="C78" s="352"/>
      <c r="D78" s="352"/>
      <c r="E78" s="352"/>
      <c r="F78" s="352"/>
      <c r="G78" s="352"/>
      <c r="H78" s="352"/>
      <c r="I78" s="352"/>
      <c r="J78" s="352"/>
      <c r="K78" s="352"/>
      <c r="L78" s="352"/>
      <c r="M78" s="352"/>
      <c r="N78" s="352"/>
      <c r="O78" s="352"/>
      <c r="P78" s="352"/>
      <c r="Q78" s="352"/>
      <c r="R78" s="352"/>
      <c r="S78" s="352"/>
      <c r="T78" s="352"/>
      <c r="U78" s="352"/>
      <c r="V78" s="352"/>
      <c r="W78" s="352"/>
      <c r="X78" s="352"/>
      <c r="Y78" s="352"/>
      <c r="Z78" s="352"/>
      <c r="AA78" s="352"/>
      <c r="AB78" s="352"/>
      <c r="AC78" s="352"/>
      <c r="AD78" s="352"/>
      <c r="AE78" s="352"/>
      <c r="AF78" s="352"/>
      <c r="AG78" s="352"/>
      <c r="AH78" s="352"/>
      <c r="AI78" s="352"/>
    </row>
    <row r="79">
      <c r="A79" s="352"/>
      <c r="B79" s="352"/>
      <c r="C79" s="352"/>
      <c r="D79" s="352"/>
      <c r="E79" s="352"/>
      <c r="F79" s="352"/>
      <c r="G79" s="352"/>
      <c r="H79" s="352"/>
      <c r="I79" s="352"/>
      <c r="J79" s="352"/>
      <c r="K79" s="352"/>
      <c r="L79" s="352"/>
      <c r="M79" s="352"/>
      <c r="N79" s="352"/>
      <c r="O79" s="352"/>
      <c r="P79" s="352"/>
      <c r="Q79" s="352"/>
      <c r="R79" s="352"/>
      <c r="S79" s="352"/>
      <c r="T79" s="352"/>
      <c r="U79" s="352"/>
      <c r="V79" s="352"/>
      <c r="W79" s="352"/>
      <c r="X79" s="352"/>
      <c r="Y79" s="352"/>
      <c r="Z79" s="352"/>
      <c r="AA79" s="352"/>
      <c r="AB79" s="352"/>
      <c r="AC79" s="352"/>
      <c r="AD79" s="352"/>
      <c r="AE79" s="352"/>
      <c r="AF79" s="352"/>
      <c r="AG79" s="352"/>
      <c r="AH79" s="352"/>
      <c r="AI79" s="352"/>
    </row>
    <row r="80">
      <c r="A80" s="352"/>
      <c r="B80" s="352"/>
      <c r="C80" s="352"/>
      <c r="D80" s="352"/>
      <c r="E80" s="352"/>
      <c r="F80" s="352"/>
      <c r="G80" s="352"/>
      <c r="H80" s="352"/>
      <c r="I80" s="352"/>
      <c r="J80" s="352"/>
      <c r="K80" s="352"/>
      <c r="L80" s="352"/>
      <c r="M80" s="352"/>
      <c r="N80" s="352"/>
      <c r="O80" s="352"/>
      <c r="P80" s="352"/>
      <c r="Q80" s="352"/>
      <c r="R80" s="352"/>
      <c r="S80" s="352"/>
      <c r="T80" s="352"/>
      <c r="U80" s="352"/>
      <c r="V80" s="352"/>
      <c r="W80" s="352"/>
      <c r="X80" s="352"/>
      <c r="Y80" s="352"/>
      <c r="Z80" s="352"/>
      <c r="AA80" s="352"/>
      <c r="AB80" s="352"/>
      <c r="AC80" s="352"/>
      <c r="AD80" s="352"/>
      <c r="AE80" s="352"/>
      <c r="AF80" s="352"/>
      <c r="AG80" s="352"/>
      <c r="AH80" s="352"/>
      <c r="AI80" s="352"/>
    </row>
    <row r="81">
      <c r="A81" s="352"/>
      <c r="B81" s="352"/>
      <c r="C81" s="352"/>
      <c r="D81" s="352"/>
      <c r="E81" s="352"/>
      <c r="F81" s="352"/>
      <c r="G81" s="352"/>
      <c r="H81" s="352"/>
      <c r="I81" s="352"/>
      <c r="J81" s="352"/>
      <c r="K81" s="352"/>
      <c r="L81" s="352"/>
      <c r="M81" s="352"/>
      <c r="N81" s="352"/>
      <c r="O81" s="352"/>
      <c r="P81" s="352"/>
      <c r="Q81" s="352"/>
      <c r="R81" s="352"/>
      <c r="S81" s="352"/>
      <c r="T81" s="352"/>
      <c r="U81" s="352"/>
      <c r="V81" s="352"/>
      <c r="W81" s="352"/>
      <c r="X81" s="352"/>
      <c r="Y81" s="352"/>
      <c r="Z81" s="352"/>
      <c r="AA81" s="352"/>
      <c r="AB81" s="352"/>
      <c r="AC81" s="352"/>
      <c r="AD81" s="352"/>
      <c r="AE81" s="352"/>
      <c r="AF81" s="352"/>
      <c r="AG81" s="352"/>
      <c r="AH81" s="352"/>
      <c r="AI81" s="352"/>
    </row>
    <row r="82">
      <c r="A82" s="352"/>
      <c r="B82" s="352"/>
      <c r="C82" s="352"/>
      <c r="D82" s="352"/>
      <c r="E82" s="352"/>
      <c r="F82" s="352"/>
      <c r="G82" s="352"/>
      <c r="H82" s="352"/>
      <c r="I82" s="352"/>
      <c r="J82" s="352"/>
      <c r="K82" s="352"/>
      <c r="L82" s="352"/>
      <c r="M82" s="352"/>
      <c r="N82" s="352"/>
      <c r="O82" s="352"/>
      <c r="P82" s="352"/>
      <c r="Q82" s="352"/>
      <c r="R82" s="352"/>
      <c r="S82" s="352"/>
      <c r="T82" s="352"/>
      <c r="U82" s="352"/>
      <c r="V82" s="352"/>
      <c r="W82" s="352"/>
      <c r="X82" s="352"/>
      <c r="Y82" s="352"/>
      <c r="Z82" s="352"/>
      <c r="AA82" s="352"/>
      <c r="AB82" s="352"/>
      <c r="AC82" s="352"/>
      <c r="AD82" s="352"/>
      <c r="AE82" s="352"/>
      <c r="AF82" s="352"/>
      <c r="AG82" s="352"/>
      <c r="AH82" s="352"/>
      <c r="AI82" s="352"/>
    </row>
    <row r="83">
      <c r="A83" s="352"/>
      <c r="B83" s="352"/>
      <c r="C83" s="352"/>
      <c r="D83" s="352"/>
      <c r="E83" s="352"/>
      <c r="F83" s="352"/>
      <c r="G83" s="352"/>
      <c r="H83" s="352"/>
      <c r="I83" s="352"/>
      <c r="J83" s="352"/>
      <c r="K83" s="352"/>
      <c r="L83" s="352"/>
      <c r="M83" s="352"/>
      <c r="N83" s="352"/>
      <c r="O83" s="352"/>
      <c r="P83" s="352"/>
      <c r="Q83" s="352"/>
      <c r="R83" s="352"/>
      <c r="S83" s="352"/>
      <c r="T83" s="352"/>
      <c r="U83" s="352"/>
      <c r="V83" s="352"/>
      <c r="W83" s="352"/>
      <c r="X83" s="352"/>
      <c r="Y83" s="352"/>
      <c r="Z83" s="352"/>
      <c r="AA83" s="352"/>
      <c r="AB83" s="352"/>
      <c r="AC83" s="352"/>
      <c r="AD83" s="352"/>
      <c r="AE83" s="352"/>
      <c r="AF83" s="352"/>
      <c r="AG83" s="352"/>
      <c r="AH83" s="352"/>
      <c r="AI83" s="352"/>
    </row>
    <row r="84">
      <c r="A84" s="352"/>
      <c r="B84" s="352"/>
      <c r="C84" s="352"/>
      <c r="D84" s="352"/>
      <c r="E84" s="352"/>
      <c r="F84" s="352"/>
      <c r="G84" s="352"/>
      <c r="H84" s="352"/>
      <c r="I84" s="352"/>
      <c r="J84" s="352"/>
      <c r="K84" s="352"/>
      <c r="L84" s="352"/>
      <c r="M84" s="352"/>
      <c r="N84" s="352"/>
      <c r="O84" s="352"/>
      <c r="P84" s="352"/>
      <c r="Q84" s="352"/>
      <c r="R84" s="352"/>
      <c r="S84" s="352"/>
      <c r="T84" s="352"/>
      <c r="U84" s="352"/>
      <c r="V84" s="352"/>
      <c r="W84" s="352"/>
      <c r="X84" s="352"/>
      <c r="Y84" s="352"/>
      <c r="Z84" s="352"/>
      <c r="AA84" s="352"/>
      <c r="AB84" s="352"/>
      <c r="AC84" s="352"/>
      <c r="AD84" s="352"/>
      <c r="AE84" s="352"/>
      <c r="AF84" s="352"/>
      <c r="AG84" s="352"/>
      <c r="AH84" s="352"/>
      <c r="AI84" s="352"/>
    </row>
    <row r="85">
      <c r="A85" s="352"/>
      <c r="B85" s="352"/>
      <c r="C85" s="352"/>
      <c r="D85" s="352"/>
      <c r="E85" s="352"/>
      <c r="F85" s="352"/>
      <c r="G85" s="352"/>
      <c r="H85" s="352"/>
      <c r="I85" s="352"/>
      <c r="J85" s="352"/>
      <c r="K85" s="352"/>
      <c r="L85" s="352"/>
      <c r="M85" s="352"/>
      <c r="N85" s="352"/>
      <c r="O85" s="352"/>
      <c r="P85" s="352"/>
      <c r="Q85" s="352"/>
      <c r="R85" s="352"/>
      <c r="S85" s="352"/>
      <c r="T85" s="352"/>
      <c r="U85" s="352"/>
      <c r="V85" s="352"/>
      <c r="W85" s="352"/>
      <c r="X85" s="352"/>
      <c r="Y85" s="352"/>
      <c r="Z85" s="352"/>
      <c r="AA85" s="352"/>
      <c r="AB85" s="352"/>
      <c r="AC85" s="352"/>
      <c r="AD85" s="352"/>
      <c r="AE85" s="352"/>
      <c r="AF85" s="352"/>
      <c r="AG85" s="352"/>
      <c r="AH85" s="352"/>
      <c r="AI85" s="352"/>
    </row>
    <row r="86">
      <c r="A86" s="352"/>
      <c r="B86" s="352"/>
      <c r="C86" s="352"/>
      <c r="D86" s="352"/>
      <c r="E86" s="352"/>
      <c r="F86" s="352"/>
      <c r="G86" s="352"/>
      <c r="H86" s="352"/>
      <c r="I86" s="352"/>
      <c r="J86" s="352"/>
      <c r="K86" s="352"/>
      <c r="L86" s="352"/>
      <c r="M86" s="352"/>
      <c r="N86" s="352"/>
      <c r="O86" s="352"/>
      <c r="P86" s="352"/>
      <c r="Q86" s="352"/>
      <c r="R86" s="352"/>
      <c r="S86" s="352"/>
      <c r="T86" s="352"/>
      <c r="U86" s="352"/>
      <c r="V86" s="352"/>
      <c r="W86" s="352"/>
      <c r="X86" s="352"/>
      <c r="Y86" s="352"/>
      <c r="Z86" s="352"/>
      <c r="AA86" s="352"/>
      <c r="AB86" s="352"/>
      <c r="AC86" s="352"/>
      <c r="AD86" s="352"/>
      <c r="AE86" s="352"/>
      <c r="AF86" s="352"/>
      <c r="AG86" s="352"/>
      <c r="AH86" s="352"/>
      <c r="AI86" s="352"/>
    </row>
    <row r="87">
      <c r="A87" s="352"/>
      <c r="B87" s="352"/>
      <c r="C87" s="352"/>
      <c r="D87" s="352"/>
      <c r="E87" s="352"/>
      <c r="F87" s="352"/>
      <c r="G87" s="352"/>
      <c r="H87" s="352"/>
      <c r="I87" s="352"/>
      <c r="J87" s="352"/>
      <c r="K87" s="352"/>
      <c r="L87" s="352"/>
      <c r="M87" s="352"/>
      <c r="N87" s="352"/>
      <c r="O87" s="352"/>
      <c r="P87" s="352"/>
      <c r="Q87" s="352"/>
      <c r="R87" s="352"/>
      <c r="S87" s="352"/>
      <c r="T87" s="352"/>
      <c r="U87" s="352"/>
      <c r="V87" s="352"/>
      <c r="W87" s="352"/>
      <c r="X87" s="352"/>
      <c r="Y87" s="352"/>
      <c r="Z87" s="352"/>
      <c r="AA87" s="352"/>
      <c r="AB87" s="352"/>
      <c r="AC87" s="352"/>
      <c r="AD87" s="352"/>
      <c r="AE87" s="352"/>
      <c r="AF87" s="352"/>
      <c r="AG87" s="352"/>
      <c r="AH87" s="352"/>
      <c r="AI87" s="352"/>
    </row>
    <row r="88">
      <c r="A88" s="352"/>
      <c r="B88" s="352"/>
      <c r="C88" s="352"/>
      <c r="D88" s="352"/>
      <c r="E88" s="352"/>
      <c r="F88" s="352"/>
      <c r="G88" s="352"/>
      <c r="H88" s="352"/>
      <c r="I88" s="352"/>
      <c r="J88" s="352"/>
      <c r="K88" s="352"/>
      <c r="L88" s="352"/>
      <c r="M88" s="352"/>
      <c r="N88" s="352"/>
      <c r="O88" s="352"/>
      <c r="P88" s="352"/>
      <c r="Q88" s="352"/>
      <c r="R88" s="352"/>
      <c r="S88" s="352"/>
      <c r="T88" s="352"/>
      <c r="U88" s="352"/>
      <c r="V88" s="352"/>
      <c r="W88" s="352"/>
      <c r="X88" s="352"/>
      <c r="Y88" s="352"/>
      <c r="Z88" s="352"/>
      <c r="AA88" s="352"/>
      <c r="AB88" s="352"/>
      <c r="AC88" s="352"/>
      <c r="AD88" s="352"/>
      <c r="AE88" s="352"/>
      <c r="AF88" s="352"/>
      <c r="AG88" s="352"/>
      <c r="AH88" s="352"/>
      <c r="AI88" s="352"/>
    </row>
    <row r="89">
      <c r="A89" s="352"/>
      <c r="B89" s="352"/>
      <c r="C89" s="352"/>
      <c r="D89" s="352"/>
      <c r="E89" s="352"/>
      <c r="F89" s="352"/>
      <c r="G89" s="352"/>
      <c r="H89" s="352"/>
      <c r="I89" s="352"/>
      <c r="J89" s="352"/>
      <c r="K89" s="352"/>
      <c r="L89" s="352"/>
      <c r="M89" s="352"/>
      <c r="N89" s="352"/>
      <c r="O89" s="352"/>
      <c r="P89" s="352"/>
      <c r="Q89" s="352"/>
      <c r="R89" s="352"/>
      <c r="S89" s="352"/>
      <c r="T89" s="352"/>
      <c r="U89" s="352"/>
      <c r="V89" s="352"/>
      <c r="W89" s="352"/>
      <c r="X89" s="352"/>
      <c r="Y89" s="352"/>
      <c r="Z89" s="352"/>
      <c r="AA89" s="352"/>
      <c r="AB89" s="352"/>
      <c r="AC89" s="352"/>
      <c r="AD89" s="352"/>
      <c r="AE89" s="352"/>
      <c r="AF89" s="352"/>
      <c r="AG89" s="352"/>
      <c r="AH89" s="352"/>
      <c r="AI89" s="352"/>
    </row>
    <row r="90">
      <c r="A90" s="352"/>
      <c r="B90" s="352"/>
      <c r="C90" s="352"/>
      <c r="D90" s="352"/>
      <c r="E90" s="352"/>
      <c r="F90" s="352"/>
      <c r="G90" s="352"/>
      <c r="H90" s="352"/>
      <c r="I90" s="352"/>
      <c r="J90" s="352"/>
      <c r="K90" s="352"/>
      <c r="L90" s="352"/>
      <c r="M90" s="352"/>
      <c r="N90" s="352"/>
      <c r="O90" s="352"/>
      <c r="P90" s="352"/>
      <c r="Q90" s="352"/>
      <c r="R90" s="352"/>
      <c r="S90" s="352"/>
      <c r="T90" s="352"/>
      <c r="U90" s="352"/>
      <c r="V90" s="352"/>
      <c r="W90" s="352"/>
      <c r="X90" s="352"/>
      <c r="Y90" s="352"/>
      <c r="Z90" s="352"/>
      <c r="AA90" s="352"/>
      <c r="AB90" s="352"/>
      <c r="AC90" s="352"/>
      <c r="AD90" s="352"/>
      <c r="AE90" s="352"/>
      <c r="AF90" s="352"/>
      <c r="AG90" s="352"/>
      <c r="AH90" s="352"/>
      <c r="AI90" s="352"/>
    </row>
    <row r="91">
      <c r="A91" s="352"/>
      <c r="B91" s="352"/>
      <c r="C91" s="352"/>
      <c r="D91" s="352"/>
      <c r="E91" s="352"/>
      <c r="F91" s="352"/>
      <c r="G91" s="352"/>
      <c r="H91" s="352"/>
      <c r="I91" s="352"/>
      <c r="J91" s="352"/>
      <c r="K91" s="352"/>
      <c r="L91" s="352"/>
      <c r="M91" s="352"/>
      <c r="N91" s="352"/>
      <c r="O91" s="352"/>
      <c r="P91" s="352"/>
      <c r="Q91" s="352"/>
      <c r="R91" s="352"/>
      <c r="S91" s="352"/>
      <c r="T91" s="352"/>
      <c r="U91" s="352"/>
      <c r="V91" s="352"/>
      <c r="W91" s="352"/>
      <c r="X91" s="352"/>
      <c r="Y91" s="352"/>
      <c r="Z91" s="352"/>
      <c r="AA91" s="352"/>
      <c r="AB91" s="352"/>
      <c r="AC91" s="352"/>
      <c r="AD91" s="352"/>
      <c r="AE91" s="352"/>
      <c r="AF91" s="352"/>
      <c r="AG91" s="352"/>
      <c r="AH91" s="352"/>
      <c r="AI91" s="352"/>
    </row>
    <row r="92">
      <c r="A92" s="352"/>
      <c r="B92" s="352"/>
      <c r="C92" s="352"/>
      <c r="D92" s="352"/>
      <c r="E92" s="352"/>
      <c r="F92" s="352"/>
      <c r="G92" s="352"/>
      <c r="H92" s="352"/>
      <c r="I92" s="352"/>
      <c r="J92" s="352"/>
      <c r="K92" s="352"/>
      <c r="L92" s="352"/>
      <c r="M92" s="352"/>
      <c r="N92" s="352"/>
      <c r="O92" s="352"/>
      <c r="P92" s="352"/>
      <c r="Q92" s="352"/>
      <c r="R92" s="352"/>
      <c r="S92" s="352"/>
      <c r="T92" s="352"/>
      <c r="U92" s="352"/>
      <c r="V92" s="352"/>
      <c r="W92" s="352"/>
      <c r="X92" s="352"/>
      <c r="Y92" s="352"/>
      <c r="Z92" s="352"/>
      <c r="AA92" s="352"/>
      <c r="AB92" s="352"/>
      <c r="AC92" s="352"/>
      <c r="AD92" s="352"/>
      <c r="AE92" s="352"/>
      <c r="AF92" s="352"/>
      <c r="AG92" s="352"/>
      <c r="AH92" s="352"/>
      <c r="AI92" s="352"/>
    </row>
    <row r="93">
      <c r="A93" s="352"/>
      <c r="B93" s="352"/>
      <c r="C93" s="352"/>
      <c r="D93" s="352"/>
      <c r="E93" s="352"/>
      <c r="F93" s="352"/>
      <c r="G93" s="352"/>
      <c r="H93" s="352"/>
      <c r="I93" s="352"/>
      <c r="J93" s="352"/>
      <c r="K93" s="352"/>
      <c r="L93" s="352"/>
      <c r="M93" s="352"/>
      <c r="N93" s="352"/>
      <c r="O93" s="352"/>
      <c r="P93" s="352"/>
      <c r="Q93" s="352"/>
      <c r="R93" s="352"/>
      <c r="S93" s="352"/>
      <c r="T93" s="352"/>
      <c r="U93" s="352"/>
      <c r="V93" s="352"/>
      <c r="W93" s="352"/>
      <c r="X93" s="352"/>
      <c r="Y93" s="352"/>
      <c r="Z93" s="352"/>
      <c r="AA93" s="352"/>
      <c r="AB93" s="352"/>
      <c r="AC93" s="352"/>
      <c r="AD93" s="352"/>
      <c r="AE93" s="352"/>
      <c r="AF93" s="352"/>
      <c r="AG93" s="352"/>
      <c r="AH93" s="352"/>
      <c r="AI93" s="352"/>
    </row>
    <row r="94">
      <c r="A94" s="352"/>
      <c r="B94" s="352"/>
      <c r="C94" s="352"/>
      <c r="D94" s="352"/>
      <c r="E94" s="352"/>
      <c r="F94" s="352"/>
      <c r="G94" s="352"/>
      <c r="H94" s="352"/>
      <c r="I94" s="352"/>
      <c r="J94" s="352"/>
      <c r="K94" s="352"/>
      <c r="L94" s="352"/>
      <c r="M94" s="352"/>
      <c r="N94" s="352"/>
      <c r="O94" s="352"/>
      <c r="P94" s="352"/>
      <c r="Q94" s="352"/>
      <c r="R94" s="352"/>
      <c r="S94" s="352"/>
      <c r="T94" s="352"/>
      <c r="U94" s="352"/>
      <c r="V94" s="352"/>
      <c r="W94" s="352"/>
      <c r="X94" s="352"/>
      <c r="Y94" s="352"/>
      <c r="Z94" s="352"/>
      <c r="AA94" s="352"/>
      <c r="AB94" s="352"/>
      <c r="AC94" s="352"/>
      <c r="AD94" s="352"/>
      <c r="AE94" s="352"/>
      <c r="AF94" s="352"/>
      <c r="AG94" s="352"/>
      <c r="AH94" s="352"/>
      <c r="AI94" s="352"/>
    </row>
    <row r="95">
      <c r="A95" s="352"/>
      <c r="B95" s="352"/>
      <c r="C95" s="352"/>
      <c r="D95" s="352"/>
      <c r="E95" s="352"/>
      <c r="F95" s="352"/>
      <c r="G95" s="352"/>
      <c r="H95" s="352"/>
      <c r="I95" s="352"/>
      <c r="J95" s="352"/>
      <c r="K95" s="352"/>
      <c r="L95" s="352"/>
      <c r="M95" s="352"/>
      <c r="N95" s="352"/>
      <c r="O95" s="352"/>
      <c r="P95" s="352"/>
      <c r="Q95" s="352"/>
      <c r="R95" s="352"/>
      <c r="S95" s="352"/>
      <c r="T95" s="352"/>
      <c r="U95" s="352"/>
      <c r="V95" s="352"/>
      <c r="W95" s="352"/>
      <c r="X95" s="352"/>
      <c r="Y95" s="352"/>
      <c r="Z95" s="352"/>
      <c r="AA95" s="352"/>
      <c r="AB95" s="352"/>
      <c r="AC95" s="352"/>
      <c r="AD95" s="352"/>
      <c r="AE95" s="352"/>
      <c r="AF95" s="352"/>
      <c r="AG95" s="352"/>
      <c r="AH95" s="352"/>
      <c r="AI95" s="352"/>
    </row>
    <row r="96">
      <c r="A96" s="352"/>
      <c r="B96" s="352"/>
      <c r="C96" s="352"/>
      <c r="D96" s="352"/>
      <c r="E96" s="352"/>
      <c r="F96" s="352"/>
      <c r="G96" s="352"/>
      <c r="H96" s="352"/>
      <c r="I96" s="352"/>
      <c r="J96" s="352"/>
      <c r="K96" s="352"/>
      <c r="L96" s="352"/>
      <c r="M96" s="352"/>
      <c r="N96" s="352"/>
      <c r="O96" s="352"/>
      <c r="P96" s="352"/>
      <c r="Q96" s="352"/>
      <c r="R96" s="352"/>
      <c r="S96" s="352"/>
      <c r="T96" s="352"/>
      <c r="U96" s="352"/>
      <c r="V96" s="352"/>
      <c r="W96" s="352"/>
      <c r="X96" s="352"/>
      <c r="Y96" s="352"/>
      <c r="Z96" s="352"/>
      <c r="AA96" s="352"/>
      <c r="AB96" s="352"/>
      <c r="AC96" s="352"/>
      <c r="AD96" s="352"/>
      <c r="AE96" s="352"/>
      <c r="AF96" s="352"/>
      <c r="AG96" s="352"/>
      <c r="AH96" s="352"/>
      <c r="AI96" s="352"/>
    </row>
    <row r="97">
      <c r="A97" s="352"/>
      <c r="B97" s="352"/>
      <c r="C97" s="352"/>
      <c r="D97" s="352"/>
      <c r="E97" s="352"/>
      <c r="F97" s="352"/>
      <c r="G97" s="352"/>
      <c r="H97" s="352"/>
      <c r="I97" s="352"/>
      <c r="J97" s="352"/>
      <c r="K97" s="352"/>
      <c r="L97" s="352"/>
      <c r="M97" s="352"/>
      <c r="N97" s="352"/>
      <c r="O97" s="352"/>
      <c r="P97" s="352"/>
      <c r="Q97" s="352"/>
      <c r="R97" s="352"/>
      <c r="S97" s="352"/>
      <c r="T97" s="352"/>
      <c r="U97" s="352"/>
      <c r="V97" s="352"/>
      <c r="W97" s="352"/>
      <c r="X97" s="352"/>
      <c r="Y97" s="352"/>
      <c r="Z97" s="352"/>
      <c r="AA97" s="352"/>
      <c r="AB97" s="352"/>
      <c r="AC97" s="352"/>
      <c r="AD97" s="352"/>
      <c r="AE97" s="352"/>
      <c r="AF97" s="352"/>
      <c r="AG97" s="352"/>
      <c r="AH97" s="352"/>
      <c r="AI97" s="352"/>
    </row>
    <row r="98">
      <c r="A98" s="352"/>
      <c r="B98" s="352"/>
      <c r="C98" s="352"/>
      <c r="D98" s="352"/>
      <c r="E98" s="352"/>
      <c r="F98" s="352"/>
      <c r="G98" s="352"/>
      <c r="H98" s="352"/>
      <c r="I98" s="352"/>
      <c r="J98" s="352"/>
      <c r="K98" s="352"/>
      <c r="L98" s="352"/>
      <c r="M98" s="352"/>
      <c r="N98" s="352"/>
      <c r="O98" s="352"/>
      <c r="P98" s="352"/>
      <c r="Q98" s="352"/>
      <c r="R98" s="352"/>
      <c r="S98" s="352"/>
      <c r="T98" s="352"/>
      <c r="U98" s="352"/>
      <c r="V98" s="352"/>
      <c r="W98" s="352"/>
      <c r="X98" s="352"/>
      <c r="Y98" s="352"/>
      <c r="Z98" s="352"/>
      <c r="AA98" s="352"/>
      <c r="AB98" s="352"/>
      <c r="AC98" s="352"/>
      <c r="AD98" s="352"/>
      <c r="AE98" s="352"/>
      <c r="AF98" s="352"/>
      <c r="AG98" s="352"/>
      <c r="AH98" s="352"/>
      <c r="AI98" s="352"/>
    </row>
    <row r="99">
      <c r="A99" s="352"/>
      <c r="B99" s="352"/>
      <c r="C99" s="352"/>
      <c r="D99" s="352"/>
      <c r="E99" s="352"/>
      <c r="F99" s="352"/>
      <c r="G99" s="352"/>
      <c r="H99" s="352"/>
      <c r="I99" s="352"/>
      <c r="J99" s="352"/>
      <c r="K99" s="352"/>
      <c r="L99" s="352"/>
      <c r="M99" s="352"/>
      <c r="N99" s="352"/>
      <c r="O99" s="352"/>
      <c r="P99" s="352"/>
      <c r="Q99" s="352"/>
      <c r="R99" s="352"/>
      <c r="S99" s="352"/>
      <c r="T99" s="352"/>
      <c r="U99" s="352"/>
      <c r="V99" s="352"/>
      <c r="W99" s="352"/>
      <c r="X99" s="352"/>
      <c r="Y99" s="352"/>
      <c r="Z99" s="352"/>
      <c r="AA99" s="352"/>
      <c r="AB99" s="352"/>
      <c r="AC99" s="352"/>
      <c r="AD99" s="352"/>
      <c r="AE99" s="352"/>
      <c r="AF99" s="352"/>
      <c r="AG99" s="352"/>
      <c r="AH99" s="352"/>
      <c r="AI99" s="352"/>
    </row>
    <row r="100">
      <c r="A100" s="352"/>
      <c r="B100" s="352"/>
      <c r="C100" s="352"/>
      <c r="D100" s="352"/>
      <c r="E100" s="352"/>
      <c r="F100" s="352"/>
      <c r="G100" s="352"/>
      <c r="H100" s="352"/>
      <c r="I100" s="352"/>
      <c r="J100" s="352"/>
      <c r="K100" s="352"/>
      <c r="L100" s="352"/>
      <c r="M100" s="352"/>
      <c r="N100" s="352"/>
      <c r="O100" s="352"/>
      <c r="P100" s="352"/>
      <c r="Q100" s="352"/>
      <c r="R100" s="352"/>
      <c r="S100" s="352"/>
      <c r="T100" s="352"/>
      <c r="U100" s="352"/>
      <c r="V100" s="352"/>
      <c r="W100" s="352"/>
      <c r="X100" s="352"/>
      <c r="Y100" s="352"/>
      <c r="Z100" s="352"/>
      <c r="AA100" s="352"/>
      <c r="AB100" s="352"/>
      <c r="AC100" s="352"/>
      <c r="AD100" s="352"/>
      <c r="AE100" s="352"/>
      <c r="AF100" s="352"/>
      <c r="AG100" s="352"/>
      <c r="AH100" s="352"/>
      <c r="AI100" s="352"/>
    </row>
    <row r="101">
      <c r="A101" s="352"/>
      <c r="B101" s="352"/>
      <c r="C101" s="352"/>
      <c r="D101" s="352"/>
      <c r="E101" s="352"/>
      <c r="F101" s="352"/>
      <c r="G101" s="352"/>
      <c r="H101" s="352"/>
      <c r="I101" s="352"/>
      <c r="J101" s="352"/>
      <c r="K101" s="352"/>
      <c r="L101" s="352"/>
      <c r="M101" s="352"/>
      <c r="N101" s="352"/>
      <c r="O101" s="352"/>
      <c r="P101" s="352"/>
      <c r="Q101" s="352"/>
      <c r="R101" s="352"/>
      <c r="S101" s="352"/>
      <c r="T101" s="352"/>
      <c r="U101" s="352"/>
      <c r="V101" s="352"/>
      <c r="W101" s="352"/>
      <c r="X101" s="352"/>
      <c r="Y101" s="352"/>
      <c r="Z101" s="352"/>
      <c r="AA101" s="352"/>
      <c r="AB101" s="352"/>
      <c r="AC101" s="352"/>
      <c r="AD101" s="352"/>
      <c r="AE101" s="352"/>
      <c r="AF101" s="352"/>
      <c r="AG101" s="352"/>
      <c r="AH101" s="352"/>
      <c r="AI101" s="352"/>
    </row>
    <row r="102">
      <c r="A102" s="352"/>
      <c r="B102" s="352"/>
      <c r="C102" s="352"/>
      <c r="D102" s="352"/>
      <c r="E102" s="352"/>
      <c r="F102" s="352"/>
      <c r="G102" s="352"/>
      <c r="H102" s="352"/>
      <c r="I102" s="352"/>
      <c r="J102" s="352"/>
      <c r="K102" s="352"/>
      <c r="L102" s="352"/>
      <c r="M102" s="352"/>
      <c r="N102" s="352"/>
      <c r="O102" s="352"/>
      <c r="P102" s="352"/>
      <c r="Q102" s="352"/>
      <c r="R102" s="352"/>
      <c r="S102" s="352"/>
      <c r="T102" s="352"/>
      <c r="U102" s="352"/>
      <c r="V102" s="352"/>
      <c r="W102" s="352"/>
      <c r="X102" s="352"/>
      <c r="Y102" s="352"/>
      <c r="Z102" s="352"/>
      <c r="AA102" s="352"/>
      <c r="AB102" s="352"/>
      <c r="AC102" s="352"/>
      <c r="AD102" s="352"/>
      <c r="AE102" s="352"/>
      <c r="AF102" s="352"/>
      <c r="AG102" s="352"/>
      <c r="AH102" s="352"/>
      <c r="AI102" s="352"/>
    </row>
    <row r="103">
      <c r="A103" s="352"/>
      <c r="B103" s="352"/>
      <c r="C103" s="352"/>
      <c r="D103" s="352"/>
      <c r="E103" s="352"/>
      <c r="F103" s="352"/>
      <c r="G103" s="352"/>
      <c r="H103" s="352"/>
      <c r="I103" s="352"/>
      <c r="J103" s="352"/>
      <c r="K103" s="352"/>
      <c r="L103" s="352"/>
      <c r="M103" s="352"/>
      <c r="N103" s="352"/>
      <c r="O103" s="352"/>
      <c r="P103" s="352"/>
      <c r="Q103" s="352"/>
      <c r="R103" s="352"/>
      <c r="S103" s="352"/>
      <c r="T103" s="352"/>
      <c r="U103" s="352"/>
      <c r="V103" s="352"/>
      <c r="W103" s="352"/>
      <c r="X103" s="352"/>
      <c r="Y103" s="352"/>
      <c r="Z103" s="352"/>
      <c r="AA103" s="352"/>
      <c r="AB103" s="352"/>
      <c r="AC103" s="352"/>
      <c r="AD103" s="352"/>
      <c r="AE103" s="352"/>
      <c r="AF103" s="352"/>
      <c r="AG103" s="352"/>
      <c r="AH103" s="352"/>
      <c r="AI103" s="352"/>
    </row>
    <row r="104">
      <c r="A104" s="352"/>
      <c r="B104" s="352"/>
      <c r="C104" s="352"/>
      <c r="D104" s="352"/>
      <c r="E104" s="352"/>
      <c r="F104" s="352"/>
      <c r="G104" s="352"/>
      <c r="H104" s="352"/>
      <c r="I104" s="352"/>
      <c r="J104" s="352"/>
      <c r="K104" s="352"/>
      <c r="L104" s="352"/>
      <c r="M104" s="352"/>
      <c r="N104" s="352"/>
      <c r="O104" s="352"/>
      <c r="P104" s="352"/>
      <c r="Q104" s="352"/>
      <c r="R104" s="352"/>
      <c r="S104" s="352"/>
      <c r="T104" s="352"/>
      <c r="U104" s="352"/>
      <c r="V104" s="352"/>
      <c r="W104" s="352"/>
      <c r="X104" s="352"/>
      <c r="Y104" s="352"/>
      <c r="Z104" s="352"/>
      <c r="AA104" s="352"/>
      <c r="AB104" s="352"/>
      <c r="AC104" s="352"/>
      <c r="AD104" s="352"/>
      <c r="AE104" s="352"/>
      <c r="AF104" s="352"/>
      <c r="AG104" s="352"/>
      <c r="AH104" s="352"/>
      <c r="AI104" s="352"/>
    </row>
    <row r="105">
      <c r="A105" s="352"/>
      <c r="B105" s="352"/>
      <c r="C105" s="352"/>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row>
    <row r="106">
      <c r="A106" s="352"/>
      <c r="B106" s="352"/>
      <c r="C106" s="352"/>
      <c r="D106" s="352"/>
      <c r="E106" s="352"/>
      <c r="F106" s="352"/>
      <c r="G106" s="352"/>
      <c r="H106" s="352"/>
      <c r="I106" s="352"/>
      <c r="J106" s="352"/>
      <c r="K106" s="352"/>
      <c r="L106" s="352"/>
      <c r="M106" s="352"/>
      <c r="N106" s="352"/>
      <c r="O106" s="352"/>
      <c r="P106" s="352"/>
      <c r="Q106" s="352"/>
      <c r="R106" s="352"/>
      <c r="S106" s="352"/>
      <c r="T106" s="352"/>
      <c r="U106" s="352"/>
      <c r="V106" s="352"/>
      <c r="W106" s="352"/>
      <c r="X106" s="352"/>
      <c r="Y106" s="352"/>
      <c r="Z106" s="352"/>
      <c r="AA106" s="352"/>
      <c r="AB106" s="352"/>
      <c r="AC106" s="352"/>
      <c r="AD106" s="352"/>
      <c r="AE106" s="352"/>
      <c r="AF106" s="352"/>
      <c r="AG106" s="352"/>
      <c r="AH106" s="352"/>
      <c r="AI106" s="352"/>
    </row>
    <row r="107">
      <c r="A107" s="352"/>
      <c r="B107" s="352"/>
      <c r="C107" s="352"/>
      <c r="D107" s="352"/>
      <c r="E107" s="352"/>
      <c r="F107" s="352"/>
      <c r="G107" s="352"/>
      <c r="H107" s="352"/>
      <c r="I107" s="352"/>
      <c r="J107" s="352"/>
      <c r="K107" s="352"/>
      <c r="L107" s="352"/>
      <c r="M107" s="352"/>
      <c r="N107" s="352"/>
      <c r="O107" s="352"/>
      <c r="P107" s="352"/>
      <c r="Q107" s="352"/>
      <c r="R107" s="352"/>
      <c r="S107" s="352"/>
      <c r="T107" s="352"/>
      <c r="U107" s="352"/>
      <c r="V107" s="352"/>
      <c r="W107" s="352"/>
      <c r="X107" s="352"/>
      <c r="Y107" s="352"/>
      <c r="Z107" s="352"/>
      <c r="AA107" s="352"/>
      <c r="AB107" s="352"/>
      <c r="AC107" s="352"/>
      <c r="AD107" s="352"/>
      <c r="AE107" s="352"/>
      <c r="AF107" s="352"/>
      <c r="AG107" s="352"/>
      <c r="AH107" s="352"/>
      <c r="AI107" s="352"/>
    </row>
    <row r="108">
      <c r="A108" s="352"/>
      <c r="B108" s="352"/>
      <c r="C108" s="352"/>
      <c r="D108" s="352"/>
      <c r="E108" s="352"/>
      <c r="F108" s="352"/>
      <c r="G108" s="352"/>
      <c r="H108" s="352"/>
      <c r="I108" s="352"/>
      <c r="J108" s="352"/>
      <c r="K108" s="352"/>
      <c r="L108" s="352"/>
      <c r="M108" s="352"/>
      <c r="N108" s="352"/>
      <c r="O108" s="352"/>
      <c r="P108" s="352"/>
      <c r="Q108" s="352"/>
      <c r="R108" s="352"/>
      <c r="S108" s="352"/>
      <c r="T108" s="352"/>
      <c r="U108" s="352"/>
      <c r="V108" s="352"/>
      <c r="W108" s="352"/>
      <c r="X108" s="352"/>
      <c r="Y108" s="352"/>
      <c r="Z108" s="352"/>
      <c r="AA108" s="352"/>
      <c r="AB108" s="352"/>
      <c r="AC108" s="352"/>
      <c r="AD108" s="352"/>
      <c r="AE108" s="352"/>
      <c r="AF108" s="352"/>
      <c r="AG108" s="352"/>
      <c r="AH108" s="352"/>
      <c r="AI108" s="352"/>
    </row>
    <row r="109">
      <c r="A109" s="352"/>
      <c r="B109" s="352"/>
      <c r="C109" s="352"/>
      <c r="D109" s="352"/>
      <c r="E109" s="352"/>
      <c r="F109" s="352"/>
      <c r="G109" s="352"/>
      <c r="H109" s="352"/>
      <c r="I109" s="352"/>
      <c r="J109" s="352"/>
      <c r="K109" s="352"/>
      <c r="L109" s="352"/>
      <c r="M109" s="352"/>
      <c r="N109" s="352"/>
      <c r="O109" s="352"/>
      <c r="P109" s="352"/>
      <c r="Q109" s="352"/>
      <c r="R109" s="352"/>
      <c r="S109" s="352"/>
      <c r="T109" s="352"/>
      <c r="U109" s="352"/>
      <c r="V109" s="352"/>
      <c r="W109" s="352"/>
      <c r="X109" s="352"/>
      <c r="Y109" s="352"/>
      <c r="Z109" s="352"/>
      <c r="AA109" s="352"/>
      <c r="AB109" s="352"/>
      <c r="AC109" s="352"/>
      <c r="AD109" s="352"/>
      <c r="AE109" s="352"/>
      <c r="AF109" s="352"/>
      <c r="AG109" s="352"/>
      <c r="AH109" s="352"/>
      <c r="AI109" s="352"/>
    </row>
    <row r="110">
      <c r="A110" s="352"/>
      <c r="B110" s="352"/>
      <c r="C110" s="352"/>
      <c r="D110" s="352"/>
      <c r="E110" s="352"/>
      <c r="F110" s="352"/>
      <c r="G110" s="352"/>
      <c r="H110" s="352"/>
      <c r="I110" s="352"/>
      <c r="J110" s="352"/>
      <c r="K110" s="352"/>
      <c r="L110" s="352"/>
      <c r="M110" s="352"/>
      <c r="N110" s="352"/>
      <c r="O110" s="352"/>
      <c r="P110" s="352"/>
      <c r="Q110" s="352"/>
      <c r="R110" s="352"/>
      <c r="S110" s="352"/>
      <c r="T110" s="352"/>
      <c r="U110" s="352"/>
      <c r="V110" s="352"/>
      <c r="W110" s="352"/>
      <c r="X110" s="352"/>
      <c r="Y110" s="352"/>
      <c r="Z110" s="352"/>
      <c r="AA110" s="352"/>
      <c r="AB110" s="352"/>
      <c r="AC110" s="352"/>
      <c r="AD110" s="352"/>
      <c r="AE110" s="352"/>
      <c r="AF110" s="352"/>
      <c r="AG110" s="352"/>
      <c r="AH110" s="352"/>
      <c r="AI110" s="352"/>
    </row>
    <row r="111">
      <c r="A111" s="352"/>
      <c r="B111" s="352"/>
      <c r="C111" s="352"/>
      <c r="D111" s="352"/>
      <c r="E111" s="352"/>
      <c r="F111" s="352"/>
      <c r="G111" s="352"/>
      <c r="H111" s="352"/>
      <c r="I111" s="352"/>
      <c r="J111" s="352"/>
      <c r="K111" s="352"/>
      <c r="L111" s="352"/>
      <c r="M111" s="352"/>
      <c r="N111" s="352"/>
      <c r="O111" s="352"/>
      <c r="P111" s="352"/>
      <c r="Q111" s="352"/>
      <c r="R111" s="352"/>
      <c r="S111" s="352"/>
      <c r="T111" s="352"/>
      <c r="U111" s="352"/>
      <c r="V111" s="352"/>
      <c r="W111" s="352"/>
      <c r="X111" s="352"/>
      <c r="Y111" s="352"/>
      <c r="Z111" s="352"/>
      <c r="AA111" s="352"/>
      <c r="AB111" s="352"/>
      <c r="AC111" s="352"/>
      <c r="AD111" s="352"/>
      <c r="AE111" s="352"/>
      <c r="AF111" s="352"/>
      <c r="AG111" s="352"/>
      <c r="AH111" s="352"/>
      <c r="AI111" s="352"/>
    </row>
    <row r="112">
      <c r="A112" s="352"/>
      <c r="B112" s="352"/>
      <c r="C112" s="352"/>
      <c r="D112" s="352"/>
      <c r="E112" s="352"/>
      <c r="F112" s="352"/>
      <c r="G112" s="352"/>
      <c r="H112" s="352"/>
      <c r="I112" s="352"/>
      <c r="J112" s="352"/>
      <c r="K112" s="352"/>
      <c r="L112" s="352"/>
      <c r="M112" s="352"/>
      <c r="N112" s="352"/>
      <c r="O112" s="352"/>
      <c r="P112" s="352"/>
      <c r="Q112" s="352"/>
      <c r="R112" s="352"/>
      <c r="S112" s="352"/>
      <c r="T112" s="352"/>
      <c r="U112" s="352"/>
      <c r="V112" s="352"/>
      <c r="W112" s="352"/>
      <c r="X112" s="352"/>
      <c r="Y112" s="352"/>
      <c r="Z112" s="352"/>
      <c r="AA112" s="352"/>
      <c r="AB112" s="352"/>
      <c r="AC112" s="352"/>
      <c r="AD112" s="352"/>
      <c r="AE112" s="352"/>
      <c r="AF112" s="352"/>
      <c r="AG112" s="352"/>
      <c r="AH112" s="352"/>
      <c r="AI112" s="352"/>
    </row>
    <row r="113">
      <c r="A113" s="352"/>
      <c r="B113" s="352"/>
      <c r="C113" s="352"/>
      <c r="D113" s="352"/>
      <c r="E113" s="352"/>
      <c r="F113" s="352"/>
      <c r="G113" s="352"/>
      <c r="H113" s="352"/>
      <c r="I113" s="352"/>
      <c r="J113" s="352"/>
      <c r="K113" s="352"/>
      <c r="L113" s="352"/>
      <c r="M113" s="352"/>
      <c r="N113" s="352"/>
      <c r="O113" s="352"/>
      <c r="P113" s="352"/>
      <c r="Q113" s="352"/>
      <c r="R113" s="352"/>
      <c r="S113" s="352"/>
      <c r="T113" s="352"/>
      <c r="U113" s="352"/>
      <c r="V113" s="352"/>
      <c r="W113" s="352"/>
      <c r="X113" s="352"/>
      <c r="Y113" s="352"/>
      <c r="Z113" s="352"/>
      <c r="AA113" s="352"/>
      <c r="AB113" s="352"/>
      <c r="AC113" s="352"/>
      <c r="AD113" s="352"/>
      <c r="AE113" s="352"/>
      <c r="AF113" s="352"/>
      <c r="AG113" s="352"/>
      <c r="AH113" s="352"/>
      <c r="AI113" s="352"/>
    </row>
    <row r="114">
      <c r="A114" s="352"/>
      <c r="B114" s="352"/>
      <c r="C114" s="352"/>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2"/>
      <c r="AA114" s="352"/>
      <c r="AB114" s="352"/>
      <c r="AC114" s="352"/>
      <c r="AD114" s="352"/>
      <c r="AE114" s="352"/>
      <c r="AF114" s="352"/>
      <c r="AG114" s="352"/>
      <c r="AH114" s="352"/>
      <c r="AI114" s="352"/>
    </row>
    <row r="115">
      <c r="A115" s="352"/>
      <c r="B115" s="352"/>
      <c r="C115" s="352"/>
      <c r="D115" s="352"/>
      <c r="E115" s="352"/>
      <c r="F115" s="352"/>
      <c r="G115" s="352"/>
      <c r="H115" s="352"/>
      <c r="I115" s="352"/>
      <c r="J115" s="352"/>
      <c r="K115" s="352"/>
      <c r="L115" s="352"/>
      <c r="M115" s="352"/>
      <c r="N115" s="352"/>
      <c r="O115" s="352"/>
      <c r="P115" s="352"/>
      <c r="Q115" s="352"/>
      <c r="R115" s="352"/>
      <c r="S115" s="352"/>
      <c r="T115" s="352"/>
      <c r="U115" s="352"/>
      <c r="V115" s="352"/>
      <c r="W115" s="352"/>
      <c r="X115" s="352"/>
      <c r="Y115" s="352"/>
      <c r="Z115" s="352"/>
      <c r="AA115" s="352"/>
      <c r="AB115" s="352"/>
      <c r="AC115" s="352"/>
      <c r="AD115" s="352"/>
      <c r="AE115" s="352"/>
      <c r="AF115" s="352"/>
      <c r="AG115" s="352"/>
      <c r="AH115" s="352"/>
      <c r="AI115" s="352"/>
    </row>
    <row r="116">
      <c r="A116" s="352"/>
      <c r="B116" s="352"/>
      <c r="C116" s="352"/>
      <c r="D116" s="352"/>
      <c r="E116" s="352"/>
      <c r="F116" s="352"/>
      <c r="G116" s="352"/>
      <c r="H116" s="352"/>
      <c r="I116" s="352"/>
      <c r="J116" s="352"/>
      <c r="K116" s="352"/>
      <c r="L116" s="352"/>
      <c r="M116" s="352"/>
      <c r="N116" s="352"/>
      <c r="O116" s="352"/>
      <c r="P116" s="352"/>
      <c r="Q116" s="352"/>
      <c r="R116" s="352"/>
      <c r="S116" s="352"/>
      <c r="T116" s="352"/>
      <c r="U116" s="352"/>
      <c r="V116" s="352"/>
      <c r="W116" s="352"/>
      <c r="X116" s="352"/>
      <c r="Y116" s="352"/>
      <c r="Z116" s="352"/>
      <c r="AA116" s="352"/>
      <c r="AB116" s="352"/>
      <c r="AC116" s="352"/>
      <c r="AD116" s="352"/>
      <c r="AE116" s="352"/>
      <c r="AF116" s="352"/>
      <c r="AG116" s="352"/>
      <c r="AH116" s="352"/>
      <c r="AI116" s="352"/>
    </row>
    <row r="117">
      <c r="A117" s="352"/>
      <c r="B117" s="352"/>
      <c r="C117" s="352"/>
      <c r="D117" s="352"/>
      <c r="E117" s="352"/>
      <c r="F117" s="352"/>
      <c r="G117" s="352"/>
      <c r="H117" s="352"/>
      <c r="I117" s="352"/>
      <c r="J117" s="352"/>
      <c r="K117" s="352"/>
      <c r="L117" s="352"/>
      <c r="M117" s="352"/>
      <c r="N117" s="352"/>
      <c r="O117" s="352"/>
      <c r="P117" s="352"/>
      <c r="Q117" s="352"/>
      <c r="R117" s="352"/>
      <c r="S117" s="352"/>
      <c r="T117" s="352"/>
      <c r="U117" s="352"/>
      <c r="V117" s="352"/>
      <c r="W117" s="352"/>
      <c r="X117" s="352"/>
      <c r="Y117" s="352"/>
      <c r="Z117" s="352"/>
      <c r="AA117" s="352"/>
      <c r="AB117" s="352"/>
      <c r="AC117" s="352"/>
      <c r="AD117" s="352"/>
      <c r="AE117" s="352"/>
      <c r="AF117" s="352"/>
      <c r="AG117" s="352"/>
      <c r="AH117" s="352"/>
      <c r="AI117" s="352"/>
    </row>
    <row r="118">
      <c r="A118" s="352"/>
      <c r="B118" s="352"/>
      <c r="C118" s="352"/>
      <c r="D118" s="352"/>
      <c r="E118" s="352"/>
      <c r="F118" s="352"/>
      <c r="G118" s="352"/>
      <c r="H118" s="352"/>
      <c r="I118" s="352"/>
      <c r="J118" s="352"/>
      <c r="K118" s="352"/>
      <c r="L118" s="352"/>
      <c r="M118" s="352"/>
      <c r="N118" s="352"/>
      <c r="O118" s="352"/>
      <c r="P118" s="352"/>
      <c r="Q118" s="352"/>
      <c r="R118" s="352"/>
      <c r="S118" s="352"/>
      <c r="T118" s="352"/>
      <c r="U118" s="352"/>
      <c r="V118" s="352"/>
      <c r="W118" s="352"/>
      <c r="X118" s="352"/>
      <c r="Y118" s="352"/>
      <c r="Z118" s="352"/>
      <c r="AA118" s="352"/>
      <c r="AB118" s="352"/>
      <c r="AC118" s="352"/>
      <c r="AD118" s="352"/>
      <c r="AE118" s="352"/>
      <c r="AF118" s="352"/>
      <c r="AG118" s="352"/>
      <c r="AH118" s="352"/>
      <c r="AI118" s="352"/>
    </row>
    <row r="119">
      <c r="A119" s="352"/>
      <c r="B119" s="352"/>
      <c r="C119" s="352"/>
      <c r="D119" s="352"/>
      <c r="E119" s="352"/>
      <c r="F119" s="352"/>
      <c r="G119" s="352"/>
      <c r="H119" s="352"/>
      <c r="I119" s="352"/>
      <c r="J119" s="352"/>
      <c r="K119" s="352"/>
      <c r="L119" s="352"/>
      <c r="M119" s="352"/>
      <c r="N119" s="352"/>
      <c r="O119" s="352"/>
      <c r="P119" s="352"/>
      <c r="Q119" s="352"/>
      <c r="R119" s="352"/>
      <c r="S119" s="352"/>
      <c r="T119" s="352"/>
      <c r="U119" s="352"/>
      <c r="V119" s="352"/>
      <c r="W119" s="352"/>
      <c r="X119" s="352"/>
      <c r="Y119" s="352"/>
      <c r="Z119" s="352"/>
      <c r="AA119" s="352"/>
      <c r="AB119" s="352"/>
      <c r="AC119" s="352"/>
      <c r="AD119" s="352"/>
      <c r="AE119" s="352"/>
      <c r="AF119" s="352"/>
      <c r="AG119" s="352"/>
      <c r="AH119" s="352"/>
      <c r="AI119" s="352"/>
    </row>
    <row r="120">
      <c r="A120" s="352"/>
      <c r="B120" s="352"/>
      <c r="C120" s="352"/>
      <c r="D120" s="352"/>
      <c r="E120" s="352"/>
      <c r="F120" s="352"/>
      <c r="G120" s="352"/>
      <c r="H120" s="352"/>
      <c r="I120" s="352"/>
      <c r="J120" s="352"/>
      <c r="K120" s="352"/>
      <c r="L120" s="352"/>
      <c r="M120" s="352"/>
      <c r="N120" s="352"/>
      <c r="O120" s="352"/>
      <c r="P120" s="352"/>
      <c r="Q120" s="352"/>
      <c r="R120" s="352"/>
      <c r="S120" s="352"/>
      <c r="T120" s="352"/>
      <c r="U120" s="352"/>
      <c r="V120" s="352"/>
      <c r="W120" s="352"/>
      <c r="X120" s="352"/>
      <c r="Y120" s="352"/>
      <c r="Z120" s="352"/>
      <c r="AA120" s="352"/>
      <c r="AB120" s="352"/>
      <c r="AC120" s="352"/>
      <c r="AD120" s="352"/>
      <c r="AE120" s="352"/>
      <c r="AF120" s="352"/>
      <c r="AG120" s="352"/>
      <c r="AH120" s="352"/>
      <c r="AI120" s="352"/>
    </row>
    <row r="121">
      <c r="A121" s="352"/>
      <c r="B121" s="352"/>
      <c r="C121" s="352"/>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row>
    <row r="122">
      <c r="A122" s="352"/>
      <c r="B122" s="352"/>
      <c r="C122" s="352"/>
      <c r="D122" s="352"/>
      <c r="E122" s="352"/>
      <c r="F122" s="352"/>
      <c r="G122" s="352"/>
      <c r="H122" s="352"/>
      <c r="I122" s="352"/>
      <c r="J122" s="352"/>
      <c r="K122" s="352"/>
      <c r="L122" s="352"/>
      <c r="M122" s="352"/>
      <c r="N122" s="352"/>
      <c r="O122" s="352"/>
      <c r="P122" s="352"/>
      <c r="Q122" s="352"/>
      <c r="R122" s="352"/>
      <c r="S122" s="352"/>
      <c r="T122" s="352"/>
      <c r="U122" s="352"/>
      <c r="V122" s="352"/>
      <c r="W122" s="352"/>
      <c r="X122" s="352"/>
      <c r="Y122" s="352"/>
      <c r="Z122" s="352"/>
      <c r="AA122" s="352"/>
      <c r="AB122" s="352"/>
      <c r="AC122" s="352"/>
      <c r="AD122" s="352"/>
      <c r="AE122" s="352"/>
      <c r="AF122" s="352"/>
      <c r="AG122" s="352"/>
      <c r="AH122" s="352"/>
      <c r="AI122" s="352"/>
    </row>
    <row r="123">
      <c r="A123" s="352"/>
      <c r="B123" s="352"/>
      <c r="C123" s="352"/>
      <c r="D123" s="352"/>
      <c r="E123" s="352"/>
      <c r="F123" s="352"/>
      <c r="G123" s="352"/>
      <c r="H123" s="352"/>
      <c r="I123" s="352"/>
      <c r="J123" s="352"/>
      <c r="K123" s="352"/>
      <c r="L123" s="352"/>
      <c r="M123" s="352"/>
      <c r="N123" s="352"/>
      <c r="O123" s="352"/>
      <c r="P123" s="352"/>
      <c r="Q123" s="352"/>
      <c r="R123" s="352"/>
      <c r="S123" s="352"/>
      <c r="T123" s="352"/>
      <c r="U123" s="352"/>
      <c r="V123" s="352"/>
      <c r="W123" s="352"/>
      <c r="X123" s="352"/>
      <c r="Y123" s="352"/>
      <c r="Z123" s="352"/>
      <c r="AA123" s="352"/>
      <c r="AB123" s="352"/>
      <c r="AC123" s="352"/>
      <c r="AD123" s="352"/>
      <c r="AE123" s="352"/>
      <c r="AF123" s="352"/>
      <c r="AG123" s="352"/>
      <c r="AH123" s="352"/>
      <c r="AI123" s="352"/>
    </row>
    <row r="124">
      <c r="A124" s="352"/>
      <c r="B124" s="352"/>
      <c r="C124" s="352"/>
      <c r="D124" s="352"/>
      <c r="E124" s="352"/>
      <c r="F124" s="352"/>
      <c r="G124" s="352"/>
      <c r="H124" s="352"/>
      <c r="I124" s="352"/>
      <c r="J124" s="352"/>
      <c r="K124" s="352"/>
      <c r="L124" s="352"/>
      <c r="M124" s="352"/>
      <c r="N124" s="352"/>
      <c r="O124" s="352"/>
      <c r="P124" s="352"/>
      <c r="Q124" s="352"/>
      <c r="R124" s="352"/>
      <c r="S124" s="352"/>
      <c r="T124" s="352"/>
      <c r="U124" s="352"/>
      <c r="V124" s="352"/>
      <c r="W124" s="352"/>
      <c r="X124" s="352"/>
      <c r="Y124" s="352"/>
      <c r="Z124" s="352"/>
      <c r="AA124" s="352"/>
      <c r="AB124" s="352"/>
      <c r="AC124" s="352"/>
      <c r="AD124" s="352"/>
      <c r="AE124" s="352"/>
      <c r="AF124" s="352"/>
      <c r="AG124" s="352"/>
      <c r="AH124" s="352"/>
      <c r="AI124" s="352"/>
    </row>
    <row r="125">
      <c r="A125" s="352"/>
      <c r="B125" s="352"/>
      <c r="C125" s="352"/>
      <c r="D125" s="352"/>
      <c r="E125" s="352"/>
      <c r="F125" s="352"/>
      <c r="G125" s="352"/>
      <c r="H125" s="352"/>
      <c r="I125" s="352"/>
      <c r="J125" s="352"/>
      <c r="K125" s="352"/>
      <c r="L125" s="352"/>
      <c r="M125" s="352"/>
      <c r="N125" s="352"/>
      <c r="O125" s="352"/>
      <c r="P125" s="352"/>
      <c r="Q125" s="352"/>
      <c r="R125" s="352"/>
      <c r="S125" s="352"/>
      <c r="T125" s="352"/>
      <c r="U125" s="352"/>
      <c r="V125" s="352"/>
      <c r="W125" s="352"/>
      <c r="X125" s="352"/>
      <c r="Y125" s="352"/>
      <c r="Z125" s="352"/>
      <c r="AA125" s="352"/>
      <c r="AB125" s="352"/>
      <c r="AC125" s="352"/>
      <c r="AD125" s="352"/>
      <c r="AE125" s="352"/>
      <c r="AF125" s="352"/>
      <c r="AG125" s="352"/>
      <c r="AH125" s="352"/>
      <c r="AI125" s="352"/>
    </row>
    <row r="126">
      <c r="A126" s="352"/>
      <c r="B126" s="352"/>
      <c r="C126" s="352"/>
      <c r="D126" s="352"/>
      <c r="E126" s="352"/>
      <c r="F126" s="352"/>
      <c r="G126" s="352"/>
      <c r="H126" s="352"/>
      <c r="I126" s="352"/>
      <c r="J126" s="352"/>
      <c r="K126" s="352"/>
      <c r="L126" s="352"/>
      <c r="M126" s="352"/>
      <c r="N126" s="352"/>
      <c r="O126" s="352"/>
      <c r="P126" s="352"/>
      <c r="Q126" s="352"/>
      <c r="R126" s="352"/>
      <c r="S126" s="352"/>
      <c r="T126" s="352"/>
      <c r="U126" s="352"/>
      <c r="V126" s="352"/>
      <c r="W126" s="352"/>
      <c r="X126" s="352"/>
      <c r="Y126" s="352"/>
      <c r="Z126" s="352"/>
      <c r="AA126" s="352"/>
      <c r="AB126" s="352"/>
      <c r="AC126" s="352"/>
      <c r="AD126" s="352"/>
      <c r="AE126" s="352"/>
      <c r="AF126" s="352"/>
      <c r="AG126" s="352"/>
      <c r="AH126" s="352"/>
      <c r="AI126" s="352"/>
    </row>
    <row r="127">
      <c r="A127" s="352"/>
      <c r="B127" s="352"/>
      <c r="C127" s="352"/>
      <c r="D127" s="352"/>
      <c r="E127" s="352"/>
      <c r="F127" s="352"/>
      <c r="G127" s="352"/>
      <c r="H127" s="352"/>
      <c r="I127" s="352"/>
      <c r="J127" s="352"/>
      <c r="K127" s="352"/>
      <c r="L127" s="352"/>
      <c r="M127" s="352"/>
      <c r="N127" s="352"/>
      <c r="O127" s="352"/>
      <c r="P127" s="352"/>
      <c r="Q127" s="352"/>
      <c r="R127" s="352"/>
      <c r="S127" s="352"/>
      <c r="T127" s="352"/>
      <c r="U127" s="352"/>
      <c r="V127" s="352"/>
      <c r="W127" s="352"/>
      <c r="X127" s="352"/>
      <c r="Y127" s="352"/>
      <c r="Z127" s="352"/>
      <c r="AA127" s="352"/>
      <c r="AB127" s="352"/>
      <c r="AC127" s="352"/>
      <c r="AD127" s="352"/>
      <c r="AE127" s="352"/>
      <c r="AF127" s="352"/>
      <c r="AG127" s="352"/>
      <c r="AH127" s="352"/>
      <c r="AI127" s="352"/>
    </row>
    <row r="128">
      <c r="A128" s="352"/>
      <c r="B128" s="352"/>
      <c r="C128" s="352"/>
      <c r="D128" s="352"/>
      <c r="E128" s="352"/>
      <c r="F128" s="352"/>
      <c r="G128" s="352"/>
      <c r="H128" s="352"/>
      <c r="I128" s="352"/>
      <c r="J128" s="352"/>
      <c r="K128" s="352"/>
      <c r="L128" s="352"/>
      <c r="M128" s="352"/>
      <c r="N128" s="352"/>
      <c r="O128" s="352"/>
      <c r="P128" s="352"/>
      <c r="Q128" s="352"/>
      <c r="R128" s="352"/>
      <c r="S128" s="352"/>
      <c r="T128" s="352"/>
      <c r="U128" s="352"/>
      <c r="V128" s="352"/>
      <c r="W128" s="352"/>
      <c r="X128" s="352"/>
      <c r="Y128" s="352"/>
      <c r="Z128" s="352"/>
      <c r="AA128" s="352"/>
      <c r="AB128" s="352"/>
      <c r="AC128" s="352"/>
      <c r="AD128" s="352"/>
      <c r="AE128" s="352"/>
      <c r="AF128" s="352"/>
      <c r="AG128" s="352"/>
      <c r="AH128" s="352"/>
      <c r="AI128" s="352"/>
    </row>
    <row r="129">
      <c r="A129" s="352"/>
      <c r="B129" s="352"/>
      <c r="C129" s="352"/>
      <c r="D129" s="352"/>
      <c r="E129" s="352"/>
      <c r="F129" s="352"/>
      <c r="G129" s="352"/>
      <c r="H129" s="352"/>
      <c r="I129" s="352"/>
      <c r="J129" s="352"/>
      <c r="K129" s="352"/>
      <c r="L129" s="352"/>
      <c r="M129" s="352"/>
      <c r="N129" s="352"/>
      <c r="O129" s="352"/>
      <c r="P129" s="352"/>
      <c r="Q129" s="352"/>
      <c r="R129" s="352"/>
      <c r="S129" s="352"/>
      <c r="T129" s="352"/>
      <c r="U129" s="352"/>
      <c r="V129" s="352"/>
      <c r="W129" s="352"/>
      <c r="X129" s="352"/>
      <c r="Y129" s="352"/>
      <c r="Z129" s="352"/>
      <c r="AA129" s="352"/>
      <c r="AB129" s="352"/>
      <c r="AC129" s="352"/>
      <c r="AD129" s="352"/>
      <c r="AE129" s="352"/>
      <c r="AF129" s="352"/>
      <c r="AG129" s="352"/>
      <c r="AH129" s="352"/>
      <c r="AI129" s="352"/>
    </row>
    <row r="130">
      <c r="A130" s="352"/>
      <c r="B130" s="352"/>
      <c r="C130" s="352"/>
      <c r="D130" s="352"/>
      <c r="E130" s="352"/>
      <c r="F130" s="352"/>
      <c r="G130" s="352"/>
      <c r="H130" s="352"/>
      <c r="I130" s="352"/>
      <c r="J130" s="352"/>
      <c r="K130" s="352"/>
      <c r="L130" s="352"/>
      <c r="M130" s="352"/>
      <c r="N130" s="352"/>
      <c r="O130" s="352"/>
      <c r="P130" s="352"/>
      <c r="Q130" s="352"/>
      <c r="R130" s="352"/>
      <c r="S130" s="352"/>
      <c r="T130" s="352"/>
      <c r="U130" s="352"/>
      <c r="V130" s="352"/>
      <c r="W130" s="352"/>
      <c r="X130" s="352"/>
      <c r="Y130" s="352"/>
      <c r="Z130" s="352"/>
      <c r="AA130" s="352"/>
      <c r="AB130" s="352"/>
      <c r="AC130" s="352"/>
      <c r="AD130" s="352"/>
      <c r="AE130" s="352"/>
      <c r="AF130" s="352"/>
      <c r="AG130" s="352"/>
      <c r="AH130" s="352"/>
      <c r="AI130" s="352"/>
    </row>
    <row r="131">
      <c r="A131" s="352"/>
      <c r="B131" s="352"/>
      <c r="C131" s="352"/>
      <c r="D131" s="352"/>
      <c r="E131" s="352"/>
      <c r="F131" s="352"/>
      <c r="G131" s="352"/>
      <c r="H131" s="352"/>
      <c r="I131" s="352"/>
      <c r="J131" s="352"/>
      <c r="K131" s="352"/>
      <c r="L131" s="352"/>
      <c r="M131" s="352"/>
      <c r="N131" s="352"/>
      <c r="O131" s="352"/>
      <c r="P131" s="352"/>
      <c r="Q131" s="352"/>
      <c r="R131" s="352"/>
      <c r="S131" s="352"/>
      <c r="T131" s="352"/>
      <c r="U131" s="352"/>
      <c r="V131" s="352"/>
      <c r="W131" s="352"/>
      <c r="X131" s="352"/>
      <c r="Y131" s="352"/>
      <c r="Z131" s="352"/>
      <c r="AA131" s="352"/>
      <c r="AB131" s="352"/>
      <c r="AC131" s="352"/>
      <c r="AD131" s="352"/>
      <c r="AE131" s="352"/>
      <c r="AF131" s="352"/>
      <c r="AG131" s="352"/>
      <c r="AH131" s="352"/>
      <c r="AI131" s="352"/>
    </row>
    <row r="132">
      <c r="A132" s="352"/>
      <c r="B132" s="352"/>
      <c r="C132" s="352"/>
      <c r="D132" s="352"/>
      <c r="E132" s="352"/>
      <c r="F132" s="352"/>
      <c r="G132" s="352"/>
      <c r="H132" s="352"/>
      <c r="I132" s="352"/>
      <c r="J132" s="352"/>
      <c r="K132" s="352"/>
      <c r="L132" s="352"/>
      <c r="M132" s="352"/>
      <c r="N132" s="352"/>
      <c r="O132" s="352"/>
      <c r="P132" s="352"/>
      <c r="Q132" s="352"/>
      <c r="R132" s="352"/>
      <c r="S132" s="352"/>
      <c r="T132" s="352"/>
      <c r="U132" s="352"/>
      <c r="V132" s="352"/>
      <c r="W132" s="352"/>
      <c r="X132" s="352"/>
      <c r="Y132" s="352"/>
      <c r="Z132" s="352"/>
      <c r="AA132" s="352"/>
      <c r="AB132" s="352"/>
      <c r="AC132" s="352"/>
      <c r="AD132" s="352"/>
      <c r="AE132" s="352"/>
      <c r="AF132" s="352"/>
      <c r="AG132" s="352"/>
      <c r="AH132" s="352"/>
      <c r="AI132" s="352"/>
    </row>
    <row r="133">
      <c r="A133" s="352"/>
      <c r="B133" s="352"/>
      <c r="C133" s="352"/>
      <c r="D133" s="352"/>
      <c r="E133" s="352"/>
      <c r="F133" s="352"/>
      <c r="G133" s="352"/>
      <c r="H133" s="352"/>
      <c r="I133" s="352"/>
      <c r="J133" s="352"/>
      <c r="K133" s="352"/>
      <c r="L133" s="352"/>
      <c r="M133" s="352"/>
      <c r="N133" s="352"/>
      <c r="O133" s="352"/>
      <c r="P133" s="352"/>
      <c r="Q133" s="352"/>
      <c r="R133" s="352"/>
      <c r="S133" s="352"/>
      <c r="T133" s="352"/>
      <c r="U133" s="352"/>
      <c r="V133" s="352"/>
      <c r="W133" s="352"/>
      <c r="X133" s="352"/>
      <c r="Y133" s="352"/>
      <c r="Z133" s="352"/>
      <c r="AA133" s="352"/>
      <c r="AB133" s="352"/>
      <c r="AC133" s="352"/>
      <c r="AD133" s="352"/>
      <c r="AE133" s="352"/>
      <c r="AF133" s="352"/>
      <c r="AG133" s="352"/>
      <c r="AH133" s="352"/>
      <c r="AI133" s="352"/>
    </row>
    <row r="134">
      <c r="A134" s="352"/>
      <c r="B134" s="352"/>
      <c r="C134" s="352"/>
      <c r="D134" s="352"/>
      <c r="E134" s="352"/>
      <c r="F134" s="352"/>
      <c r="G134" s="352"/>
      <c r="H134" s="352"/>
      <c r="I134" s="352"/>
      <c r="J134" s="352"/>
      <c r="K134" s="352"/>
      <c r="L134" s="352"/>
      <c r="M134" s="352"/>
      <c r="N134" s="352"/>
      <c r="O134" s="352"/>
      <c r="P134" s="352"/>
      <c r="Q134" s="352"/>
      <c r="R134" s="352"/>
      <c r="S134" s="352"/>
      <c r="T134" s="352"/>
      <c r="U134" s="352"/>
      <c r="V134" s="352"/>
      <c r="W134" s="352"/>
      <c r="X134" s="352"/>
      <c r="Y134" s="352"/>
      <c r="Z134" s="352"/>
      <c r="AA134" s="352"/>
      <c r="AB134" s="352"/>
      <c r="AC134" s="352"/>
      <c r="AD134" s="352"/>
      <c r="AE134" s="352"/>
      <c r="AF134" s="352"/>
      <c r="AG134" s="352"/>
      <c r="AH134" s="352"/>
      <c r="AI134" s="352"/>
    </row>
    <row r="135">
      <c r="A135" s="352"/>
      <c r="B135" s="352"/>
      <c r="C135" s="352"/>
      <c r="D135" s="352"/>
      <c r="E135" s="352"/>
      <c r="F135" s="352"/>
      <c r="G135" s="352"/>
      <c r="H135" s="352"/>
      <c r="I135" s="352"/>
      <c r="J135" s="352"/>
      <c r="K135" s="352"/>
      <c r="L135" s="352"/>
      <c r="M135" s="352"/>
      <c r="N135" s="352"/>
      <c r="O135" s="352"/>
      <c r="P135" s="352"/>
      <c r="Q135" s="352"/>
      <c r="R135" s="352"/>
      <c r="S135" s="352"/>
      <c r="T135" s="352"/>
      <c r="U135" s="352"/>
      <c r="V135" s="352"/>
      <c r="W135" s="352"/>
      <c r="X135" s="352"/>
      <c r="Y135" s="352"/>
      <c r="Z135" s="352"/>
      <c r="AA135" s="352"/>
      <c r="AB135" s="352"/>
      <c r="AC135" s="352"/>
      <c r="AD135" s="352"/>
      <c r="AE135" s="352"/>
      <c r="AF135" s="352"/>
      <c r="AG135" s="352"/>
      <c r="AH135" s="352"/>
      <c r="AI135" s="352"/>
    </row>
    <row r="136">
      <c r="A136" s="352"/>
      <c r="B136" s="352"/>
      <c r="C136" s="352"/>
      <c r="D136" s="352"/>
      <c r="E136" s="352"/>
      <c r="F136" s="352"/>
      <c r="G136" s="352"/>
      <c r="H136" s="352"/>
      <c r="I136" s="352"/>
      <c r="J136" s="352"/>
      <c r="K136" s="352"/>
      <c r="L136" s="352"/>
      <c r="M136" s="352"/>
      <c r="N136" s="352"/>
      <c r="O136" s="352"/>
      <c r="P136" s="352"/>
      <c r="Q136" s="352"/>
      <c r="R136" s="352"/>
      <c r="S136" s="352"/>
      <c r="T136" s="352"/>
      <c r="U136" s="352"/>
      <c r="V136" s="352"/>
      <c r="W136" s="352"/>
      <c r="X136" s="352"/>
      <c r="Y136" s="352"/>
      <c r="Z136" s="352"/>
      <c r="AA136" s="352"/>
      <c r="AB136" s="352"/>
      <c r="AC136" s="352"/>
      <c r="AD136" s="352"/>
      <c r="AE136" s="352"/>
      <c r="AF136" s="352"/>
      <c r="AG136" s="352"/>
      <c r="AH136" s="352"/>
      <c r="AI136" s="352"/>
    </row>
    <row r="137">
      <c r="A137" s="352"/>
      <c r="B137" s="352"/>
      <c r="C137" s="352"/>
      <c r="D137" s="352"/>
      <c r="E137" s="352"/>
      <c r="F137" s="352"/>
      <c r="G137" s="352"/>
      <c r="H137" s="352"/>
      <c r="I137" s="352"/>
      <c r="J137" s="352"/>
      <c r="K137" s="352"/>
      <c r="L137" s="352"/>
      <c r="M137" s="352"/>
      <c r="N137" s="352"/>
      <c r="O137" s="352"/>
      <c r="P137" s="352"/>
      <c r="Q137" s="352"/>
      <c r="R137" s="352"/>
      <c r="S137" s="352"/>
      <c r="T137" s="352"/>
      <c r="U137" s="352"/>
      <c r="V137" s="352"/>
      <c r="W137" s="352"/>
      <c r="X137" s="352"/>
      <c r="Y137" s="352"/>
      <c r="Z137" s="352"/>
      <c r="AA137" s="352"/>
      <c r="AB137" s="352"/>
      <c r="AC137" s="352"/>
      <c r="AD137" s="352"/>
      <c r="AE137" s="352"/>
      <c r="AF137" s="352"/>
      <c r="AG137" s="352"/>
      <c r="AH137" s="352"/>
      <c r="AI137" s="352"/>
    </row>
    <row r="138">
      <c r="A138" s="352"/>
      <c r="B138" s="352"/>
      <c r="C138" s="352"/>
      <c r="D138" s="352"/>
      <c r="E138" s="352"/>
      <c r="F138" s="352"/>
      <c r="G138" s="352"/>
      <c r="H138" s="352"/>
      <c r="I138" s="352"/>
      <c r="J138" s="352"/>
      <c r="K138" s="352"/>
      <c r="L138" s="352"/>
      <c r="M138" s="352"/>
      <c r="N138" s="352"/>
      <c r="O138" s="352"/>
      <c r="P138" s="352"/>
      <c r="Q138" s="352"/>
      <c r="R138" s="352"/>
      <c r="S138" s="352"/>
      <c r="T138" s="352"/>
      <c r="U138" s="352"/>
      <c r="V138" s="352"/>
      <c r="W138" s="352"/>
      <c r="X138" s="352"/>
      <c r="Y138" s="352"/>
      <c r="Z138" s="352"/>
      <c r="AA138" s="352"/>
      <c r="AB138" s="352"/>
      <c r="AC138" s="352"/>
      <c r="AD138" s="352"/>
      <c r="AE138" s="352"/>
      <c r="AF138" s="352"/>
      <c r="AG138" s="352"/>
      <c r="AH138" s="352"/>
      <c r="AI138" s="352"/>
    </row>
    <row r="139">
      <c r="A139" s="352"/>
      <c r="B139" s="352"/>
      <c r="C139" s="352"/>
      <c r="D139" s="352"/>
      <c r="E139" s="352"/>
      <c r="F139" s="352"/>
      <c r="G139" s="352"/>
      <c r="H139" s="352"/>
      <c r="I139" s="352"/>
      <c r="J139" s="352"/>
      <c r="K139" s="352"/>
      <c r="L139" s="352"/>
      <c r="M139" s="352"/>
      <c r="N139" s="352"/>
      <c r="O139" s="352"/>
      <c r="P139" s="352"/>
      <c r="Q139" s="352"/>
      <c r="R139" s="352"/>
      <c r="S139" s="352"/>
      <c r="T139" s="352"/>
      <c r="U139" s="352"/>
      <c r="V139" s="352"/>
      <c r="W139" s="352"/>
      <c r="X139" s="352"/>
      <c r="Y139" s="352"/>
      <c r="Z139" s="352"/>
      <c r="AA139" s="352"/>
      <c r="AB139" s="352"/>
      <c r="AC139" s="352"/>
      <c r="AD139" s="352"/>
      <c r="AE139" s="352"/>
      <c r="AF139" s="352"/>
      <c r="AG139" s="352"/>
      <c r="AH139" s="352"/>
      <c r="AI139" s="352"/>
    </row>
    <row r="140">
      <c r="A140" s="352"/>
      <c r="B140" s="352"/>
      <c r="C140" s="352"/>
      <c r="D140" s="352"/>
      <c r="E140" s="352"/>
      <c r="F140" s="352"/>
      <c r="G140" s="352"/>
      <c r="H140" s="352"/>
      <c r="I140" s="352"/>
      <c r="J140" s="352"/>
      <c r="K140" s="352"/>
      <c r="L140" s="352"/>
      <c r="M140" s="352"/>
      <c r="N140" s="352"/>
      <c r="O140" s="352"/>
      <c r="P140" s="352"/>
      <c r="Q140" s="352"/>
      <c r="R140" s="352"/>
      <c r="S140" s="352"/>
      <c r="T140" s="352"/>
      <c r="U140" s="352"/>
      <c r="V140" s="352"/>
      <c r="W140" s="352"/>
      <c r="X140" s="352"/>
      <c r="Y140" s="352"/>
      <c r="Z140" s="352"/>
      <c r="AA140" s="352"/>
      <c r="AB140" s="352"/>
      <c r="AC140" s="352"/>
      <c r="AD140" s="352"/>
      <c r="AE140" s="352"/>
      <c r="AF140" s="352"/>
      <c r="AG140" s="352"/>
      <c r="AH140" s="352"/>
      <c r="AI140" s="352"/>
    </row>
    <row r="141">
      <c r="A141" s="352"/>
      <c r="B141" s="352"/>
      <c r="C141" s="352"/>
      <c r="D141" s="352"/>
      <c r="E141" s="352"/>
      <c r="F141" s="352"/>
      <c r="G141" s="352"/>
      <c r="H141" s="352"/>
      <c r="I141" s="352"/>
      <c r="J141" s="352"/>
      <c r="K141" s="352"/>
      <c r="L141" s="352"/>
      <c r="M141" s="352"/>
      <c r="N141" s="352"/>
      <c r="O141" s="352"/>
      <c r="P141" s="352"/>
      <c r="Q141" s="352"/>
      <c r="R141" s="352"/>
      <c r="S141" s="352"/>
      <c r="T141" s="352"/>
      <c r="U141" s="352"/>
      <c r="V141" s="352"/>
      <c r="W141" s="352"/>
      <c r="X141" s="352"/>
      <c r="Y141" s="352"/>
      <c r="Z141" s="352"/>
      <c r="AA141" s="352"/>
      <c r="AB141" s="352"/>
      <c r="AC141" s="352"/>
      <c r="AD141" s="352"/>
      <c r="AE141" s="352"/>
      <c r="AF141" s="352"/>
      <c r="AG141" s="352"/>
      <c r="AH141" s="352"/>
      <c r="AI141" s="352"/>
    </row>
    <row r="142">
      <c r="A142" s="352"/>
      <c r="B142" s="352"/>
      <c r="C142" s="352"/>
      <c r="D142" s="352"/>
      <c r="E142" s="352"/>
      <c r="F142" s="352"/>
      <c r="G142" s="352"/>
      <c r="H142" s="352"/>
      <c r="I142" s="352"/>
      <c r="J142" s="352"/>
      <c r="K142" s="352"/>
      <c r="L142" s="352"/>
      <c r="M142" s="352"/>
      <c r="N142" s="352"/>
      <c r="O142" s="352"/>
      <c r="P142" s="352"/>
      <c r="Q142" s="352"/>
      <c r="R142" s="352"/>
      <c r="S142" s="352"/>
      <c r="T142" s="352"/>
      <c r="U142" s="352"/>
      <c r="V142" s="352"/>
      <c r="W142" s="352"/>
      <c r="X142" s="352"/>
      <c r="Y142" s="352"/>
      <c r="Z142" s="352"/>
      <c r="AA142" s="352"/>
      <c r="AB142" s="352"/>
      <c r="AC142" s="352"/>
      <c r="AD142" s="352"/>
      <c r="AE142" s="352"/>
      <c r="AF142" s="352"/>
      <c r="AG142" s="352"/>
      <c r="AH142" s="352"/>
      <c r="AI142" s="352"/>
    </row>
    <row r="143">
      <c r="A143" s="352"/>
      <c r="B143" s="352"/>
      <c r="C143" s="352"/>
      <c r="D143" s="352"/>
      <c r="E143" s="352"/>
      <c r="F143" s="352"/>
      <c r="G143" s="352"/>
      <c r="H143" s="352"/>
      <c r="I143" s="352"/>
      <c r="J143" s="352"/>
      <c r="K143" s="352"/>
      <c r="L143" s="352"/>
      <c r="M143" s="352"/>
      <c r="N143" s="352"/>
      <c r="O143" s="352"/>
      <c r="P143" s="352"/>
      <c r="Q143" s="352"/>
      <c r="R143" s="352"/>
      <c r="S143" s="352"/>
      <c r="T143" s="352"/>
      <c r="U143" s="352"/>
      <c r="V143" s="352"/>
      <c r="W143" s="352"/>
      <c r="X143" s="352"/>
      <c r="Y143" s="352"/>
      <c r="Z143" s="352"/>
      <c r="AA143" s="352"/>
      <c r="AB143" s="352"/>
      <c r="AC143" s="352"/>
      <c r="AD143" s="352"/>
      <c r="AE143" s="352"/>
      <c r="AF143" s="352"/>
      <c r="AG143" s="352"/>
      <c r="AH143" s="352"/>
      <c r="AI143" s="352"/>
    </row>
    <row r="144">
      <c r="A144" s="352"/>
      <c r="B144" s="352"/>
      <c r="C144" s="352"/>
      <c r="D144" s="352"/>
      <c r="E144" s="352"/>
      <c r="F144" s="352"/>
      <c r="G144" s="352"/>
      <c r="H144" s="352"/>
      <c r="I144" s="352"/>
      <c r="J144" s="352"/>
      <c r="K144" s="352"/>
      <c r="L144" s="352"/>
      <c r="M144" s="352"/>
      <c r="N144" s="352"/>
      <c r="O144" s="352"/>
      <c r="P144" s="352"/>
      <c r="Q144" s="352"/>
      <c r="R144" s="352"/>
      <c r="S144" s="352"/>
      <c r="T144" s="352"/>
      <c r="U144" s="352"/>
      <c r="V144" s="352"/>
      <c r="W144" s="352"/>
      <c r="X144" s="352"/>
      <c r="Y144" s="352"/>
      <c r="Z144" s="352"/>
      <c r="AA144" s="352"/>
      <c r="AB144" s="352"/>
      <c r="AC144" s="352"/>
      <c r="AD144" s="352"/>
      <c r="AE144" s="352"/>
      <c r="AF144" s="352"/>
      <c r="AG144" s="352"/>
      <c r="AH144" s="352"/>
      <c r="AI144" s="352"/>
    </row>
    <row r="145">
      <c r="A145" s="352"/>
      <c r="B145" s="352"/>
      <c r="C145" s="352"/>
      <c r="D145" s="352"/>
      <c r="E145" s="352"/>
      <c r="F145" s="352"/>
      <c r="G145" s="352"/>
      <c r="H145" s="352"/>
      <c r="I145" s="352"/>
      <c r="J145" s="352"/>
      <c r="K145" s="352"/>
      <c r="L145" s="352"/>
      <c r="M145" s="352"/>
      <c r="N145" s="352"/>
      <c r="O145" s="352"/>
      <c r="P145" s="352"/>
      <c r="Q145" s="352"/>
      <c r="R145" s="352"/>
      <c r="S145" s="352"/>
      <c r="T145" s="352"/>
      <c r="U145" s="352"/>
      <c r="V145" s="352"/>
      <c r="W145" s="352"/>
      <c r="X145" s="352"/>
      <c r="Y145" s="352"/>
      <c r="Z145" s="352"/>
      <c r="AA145" s="352"/>
      <c r="AB145" s="352"/>
      <c r="AC145" s="352"/>
      <c r="AD145" s="352"/>
      <c r="AE145" s="352"/>
      <c r="AF145" s="352"/>
      <c r="AG145" s="352"/>
      <c r="AH145" s="352"/>
      <c r="AI145" s="352"/>
    </row>
    <row r="146">
      <c r="A146" s="352"/>
      <c r="B146" s="352"/>
      <c r="C146" s="352"/>
      <c r="D146" s="352"/>
      <c r="E146" s="352"/>
      <c r="F146" s="352"/>
      <c r="G146" s="352"/>
      <c r="H146" s="352"/>
      <c r="I146" s="352"/>
      <c r="J146" s="352"/>
      <c r="K146" s="352"/>
      <c r="L146" s="352"/>
      <c r="M146" s="352"/>
      <c r="N146" s="352"/>
      <c r="O146" s="352"/>
      <c r="P146" s="352"/>
      <c r="Q146" s="352"/>
      <c r="R146" s="352"/>
      <c r="S146" s="352"/>
      <c r="T146" s="352"/>
      <c r="U146" s="352"/>
      <c r="V146" s="352"/>
      <c r="W146" s="352"/>
      <c r="X146" s="352"/>
      <c r="Y146" s="352"/>
      <c r="Z146" s="352"/>
      <c r="AA146" s="352"/>
      <c r="AB146" s="352"/>
      <c r="AC146" s="352"/>
      <c r="AD146" s="352"/>
      <c r="AE146" s="352"/>
      <c r="AF146" s="352"/>
      <c r="AG146" s="352"/>
      <c r="AH146" s="352"/>
      <c r="AI146" s="352"/>
    </row>
    <row r="147">
      <c r="A147" s="352"/>
      <c r="B147" s="352"/>
      <c r="C147" s="352"/>
      <c r="D147" s="352"/>
      <c r="E147" s="352"/>
      <c r="F147" s="352"/>
      <c r="G147" s="352"/>
      <c r="H147" s="352"/>
      <c r="I147" s="352"/>
      <c r="J147" s="352"/>
      <c r="K147" s="352"/>
      <c r="L147" s="352"/>
      <c r="M147" s="352"/>
      <c r="N147" s="352"/>
      <c r="O147" s="352"/>
      <c r="P147" s="352"/>
      <c r="Q147" s="352"/>
      <c r="R147" s="352"/>
      <c r="S147" s="352"/>
      <c r="T147" s="352"/>
      <c r="U147" s="352"/>
      <c r="V147" s="352"/>
      <c r="W147" s="352"/>
      <c r="X147" s="352"/>
      <c r="Y147" s="352"/>
      <c r="Z147" s="352"/>
      <c r="AA147" s="352"/>
      <c r="AB147" s="352"/>
      <c r="AC147" s="352"/>
      <c r="AD147" s="352"/>
      <c r="AE147" s="352"/>
      <c r="AF147" s="352"/>
      <c r="AG147" s="352"/>
      <c r="AH147" s="352"/>
      <c r="AI147" s="352"/>
    </row>
    <row r="148">
      <c r="A148" s="352"/>
      <c r="B148" s="352"/>
      <c r="C148" s="352"/>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row>
    <row r="149">
      <c r="A149" s="352"/>
      <c r="B149" s="352"/>
      <c r="C149" s="352"/>
      <c r="D149" s="352"/>
      <c r="E149" s="352"/>
      <c r="F149" s="352"/>
      <c r="G149" s="352"/>
      <c r="H149" s="352"/>
      <c r="I149" s="352"/>
      <c r="J149" s="352"/>
      <c r="K149" s="352"/>
      <c r="L149" s="352"/>
      <c r="M149" s="352"/>
      <c r="N149" s="352"/>
      <c r="O149" s="352"/>
      <c r="P149" s="352"/>
      <c r="Q149" s="352"/>
      <c r="R149" s="352"/>
      <c r="S149" s="352"/>
      <c r="T149" s="352"/>
      <c r="U149" s="352"/>
      <c r="V149" s="352"/>
      <c r="W149" s="352"/>
      <c r="X149" s="352"/>
      <c r="Y149" s="352"/>
      <c r="Z149" s="352"/>
      <c r="AA149" s="352"/>
      <c r="AB149" s="352"/>
      <c r="AC149" s="352"/>
      <c r="AD149" s="352"/>
      <c r="AE149" s="352"/>
      <c r="AF149" s="352"/>
      <c r="AG149" s="352"/>
      <c r="AH149" s="352"/>
      <c r="AI149" s="352"/>
    </row>
    <row r="150">
      <c r="A150" s="352"/>
      <c r="B150" s="352"/>
      <c r="C150" s="352"/>
      <c r="D150" s="352"/>
      <c r="E150" s="352"/>
      <c r="F150" s="352"/>
      <c r="G150" s="352"/>
      <c r="H150" s="352"/>
      <c r="I150" s="352"/>
      <c r="J150" s="352"/>
      <c r="K150" s="352"/>
      <c r="L150" s="352"/>
      <c r="M150" s="352"/>
      <c r="N150" s="352"/>
      <c r="O150" s="352"/>
      <c r="P150" s="352"/>
      <c r="Q150" s="352"/>
      <c r="R150" s="352"/>
      <c r="S150" s="352"/>
      <c r="T150" s="352"/>
      <c r="U150" s="352"/>
      <c r="V150" s="352"/>
      <c r="W150" s="352"/>
      <c r="X150" s="352"/>
      <c r="Y150" s="352"/>
      <c r="Z150" s="352"/>
      <c r="AA150" s="352"/>
      <c r="AB150" s="352"/>
      <c r="AC150" s="352"/>
      <c r="AD150" s="352"/>
      <c r="AE150" s="352"/>
      <c r="AF150" s="352"/>
      <c r="AG150" s="352"/>
      <c r="AH150" s="352"/>
      <c r="AI150" s="352"/>
    </row>
    <row r="151">
      <c r="A151" s="352"/>
      <c r="B151" s="352"/>
      <c r="C151" s="352"/>
      <c r="D151" s="352"/>
      <c r="E151" s="352"/>
      <c r="F151" s="352"/>
      <c r="G151" s="352"/>
      <c r="H151" s="352"/>
      <c r="I151" s="352"/>
      <c r="J151" s="352"/>
      <c r="K151" s="352"/>
      <c r="L151" s="352"/>
      <c r="M151" s="352"/>
      <c r="N151" s="352"/>
      <c r="O151" s="352"/>
      <c r="P151" s="352"/>
      <c r="Q151" s="352"/>
      <c r="R151" s="352"/>
      <c r="S151" s="352"/>
      <c r="T151" s="352"/>
      <c r="U151" s="352"/>
      <c r="V151" s="352"/>
      <c r="W151" s="352"/>
      <c r="X151" s="352"/>
      <c r="Y151" s="352"/>
      <c r="Z151" s="352"/>
      <c r="AA151" s="352"/>
      <c r="AB151" s="352"/>
      <c r="AC151" s="352"/>
      <c r="AD151" s="352"/>
      <c r="AE151" s="352"/>
      <c r="AF151" s="352"/>
      <c r="AG151" s="352"/>
      <c r="AH151" s="352"/>
      <c r="AI151" s="352"/>
    </row>
    <row r="152">
      <c r="A152" s="352"/>
      <c r="B152" s="352"/>
      <c r="C152" s="352"/>
      <c r="D152" s="352"/>
      <c r="E152" s="352"/>
      <c r="F152" s="352"/>
      <c r="G152" s="352"/>
      <c r="H152" s="352"/>
      <c r="I152" s="352"/>
      <c r="J152" s="352"/>
      <c r="K152" s="352"/>
      <c r="L152" s="352"/>
      <c r="M152" s="352"/>
      <c r="N152" s="352"/>
      <c r="O152" s="352"/>
      <c r="P152" s="352"/>
      <c r="Q152" s="352"/>
      <c r="R152" s="352"/>
      <c r="S152" s="352"/>
      <c r="T152" s="352"/>
      <c r="U152" s="352"/>
      <c r="V152" s="352"/>
      <c r="W152" s="352"/>
      <c r="X152" s="352"/>
      <c r="Y152" s="352"/>
      <c r="Z152" s="352"/>
      <c r="AA152" s="352"/>
      <c r="AB152" s="352"/>
      <c r="AC152" s="352"/>
      <c r="AD152" s="352"/>
      <c r="AE152" s="352"/>
      <c r="AF152" s="352"/>
      <c r="AG152" s="352"/>
      <c r="AH152" s="352"/>
      <c r="AI152" s="352"/>
    </row>
    <row r="153">
      <c r="A153" s="352"/>
      <c r="B153" s="352"/>
      <c r="C153" s="352"/>
      <c r="D153" s="352"/>
      <c r="E153" s="352"/>
      <c r="F153" s="352"/>
      <c r="G153" s="352"/>
      <c r="H153" s="352"/>
      <c r="I153" s="352"/>
      <c r="J153" s="352"/>
      <c r="K153" s="352"/>
      <c r="L153" s="352"/>
      <c r="M153" s="352"/>
      <c r="N153" s="352"/>
      <c r="O153" s="352"/>
      <c r="P153" s="352"/>
      <c r="Q153" s="352"/>
      <c r="R153" s="352"/>
      <c r="S153" s="352"/>
      <c r="T153" s="352"/>
      <c r="U153" s="352"/>
      <c r="V153" s="352"/>
      <c r="W153" s="352"/>
      <c r="X153" s="352"/>
      <c r="Y153" s="352"/>
      <c r="Z153" s="352"/>
      <c r="AA153" s="352"/>
      <c r="AB153" s="352"/>
      <c r="AC153" s="352"/>
      <c r="AD153" s="352"/>
      <c r="AE153" s="352"/>
      <c r="AF153" s="352"/>
      <c r="AG153" s="352"/>
      <c r="AH153" s="352"/>
      <c r="AI153" s="352"/>
    </row>
    <row r="154">
      <c r="A154" s="352"/>
      <c r="B154" s="352"/>
      <c r="C154" s="352"/>
      <c r="D154" s="352"/>
      <c r="E154" s="352"/>
      <c r="F154" s="352"/>
      <c r="G154" s="352"/>
      <c r="H154" s="352"/>
      <c r="I154" s="352"/>
      <c r="J154" s="352"/>
      <c r="K154" s="352"/>
      <c r="L154" s="352"/>
      <c r="M154" s="352"/>
      <c r="N154" s="352"/>
      <c r="O154" s="352"/>
      <c r="P154" s="352"/>
      <c r="Q154" s="352"/>
      <c r="R154" s="352"/>
      <c r="S154" s="352"/>
      <c r="T154" s="352"/>
      <c r="U154" s="352"/>
      <c r="V154" s="352"/>
      <c r="W154" s="352"/>
      <c r="X154" s="352"/>
      <c r="Y154" s="352"/>
      <c r="Z154" s="352"/>
      <c r="AA154" s="352"/>
      <c r="AB154" s="352"/>
      <c r="AC154" s="352"/>
      <c r="AD154" s="352"/>
      <c r="AE154" s="352"/>
      <c r="AF154" s="352"/>
      <c r="AG154" s="352"/>
      <c r="AH154" s="352"/>
      <c r="AI154" s="352"/>
    </row>
    <row r="155">
      <c r="A155" s="352"/>
      <c r="B155" s="352"/>
      <c r="C155" s="352"/>
      <c r="D155" s="352"/>
      <c r="E155" s="352"/>
      <c r="F155" s="352"/>
      <c r="G155" s="352"/>
      <c r="H155" s="352"/>
      <c r="I155" s="352"/>
      <c r="J155" s="352"/>
      <c r="K155" s="352"/>
      <c r="L155" s="352"/>
      <c r="M155" s="352"/>
      <c r="N155" s="352"/>
      <c r="O155" s="352"/>
      <c r="P155" s="352"/>
      <c r="Q155" s="352"/>
      <c r="R155" s="352"/>
      <c r="S155" s="352"/>
      <c r="T155" s="352"/>
      <c r="U155" s="352"/>
      <c r="V155" s="352"/>
      <c r="W155" s="352"/>
      <c r="X155" s="352"/>
      <c r="Y155" s="352"/>
      <c r="Z155" s="352"/>
      <c r="AA155" s="352"/>
      <c r="AB155" s="352"/>
      <c r="AC155" s="352"/>
      <c r="AD155" s="352"/>
      <c r="AE155" s="352"/>
      <c r="AF155" s="352"/>
      <c r="AG155" s="352"/>
      <c r="AH155" s="352"/>
      <c r="AI155" s="352"/>
    </row>
    <row r="156">
      <c r="A156" s="352"/>
      <c r="B156" s="352"/>
      <c r="C156" s="352"/>
      <c r="D156" s="352"/>
      <c r="E156" s="352"/>
      <c r="F156" s="352"/>
      <c r="G156" s="352"/>
      <c r="H156" s="352"/>
      <c r="I156" s="352"/>
      <c r="J156" s="352"/>
      <c r="K156" s="352"/>
      <c r="L156" s="352"/>
      <c r="M156" s="352"/>
      <c r="N156" s="352"/>
      <c r="O156" s="352"/>
      <c r="P156" s="352"/>
      <c r="Q156" s="352"/>
      <c r="R156" s="352"/>
      <c r="S156" s="352"/>
      <c r="T156" s="352"/>
      <c r="U156" s="352"/>
      <c r="V156" s="352"/>
      <c r="W156" s="352"/>
      <c r="X156" s="352"/>
      <c r="Y156" s="352"/>
      <c r="Z156" s="352"/>
      <c r="AA156" s="352"/>
      <c r="AB156" s="352"/>
      <c r="AC156" s="352"/>
      <c r="AD156" s="352"/>
      <c r="AE156" s="352"/>
      <c r="AF156" s="352"/>
      <c r="AG156" s="352"/>
      <c r="AH156" s="352"/>
      <c r="AI156" s="352"/>
    </row>
    <row r="157">
      <c r="A157" s="352"/>
      <c r="B157" s="352"/>
      <c r="C157" s="352"/>
      <c r="D157" s="352"/>
      <c r="E157" s="352"/>
      <c r="F157" s="352"/>
      <c r="G157" s="352"/>
      <c r="H157" s="352"/>
      <c r="I157" s="352"/>
      <c r="J157" s="352"/>
      <c r="K157" s="352"/>
      <c r="L157" s="352"/>
      <c r="M157" s="352"/>
      <c r="N157" s="352"/>
      <c r="O157" s="352"/>
      <c r="P157" s="352"/>
      <c r="Q157" s="352"/>
      <c r="R157" s="352"/>
      <c r="S157" s="352"/>
      <c r="T157" s="352"/>
      <c r="U157" s="352"/>
      <c r="V157" s="352"/>
      <c r="W157" s="352"/>
      <c r="X157" s="352"/>
      <c r="Y157" s="352"/>
      <c r="Z157" s="352"/>
      <c r="AA157" s="352"/>
      <c r="AB157" s="352"/>
      <c r="AC157" s="352"/>
      <c r="AD157" s="352"/>
      <c r="AE157" s="352"/>
      <c r="AF157" s="352"/>
      <c r="AG157" s="352"/>
      <c r="AH157" s="352"/>
      <c r="AI157" s="352"/>
    </row>
    <row r="158">
      <c r="A158" s="352"/>
      <c r="B158" s="352"/>
      <c r="C158" s="352"/>
      <c r="D158" s="352"/>
      <c r="E158" s="352"/>
      <c r="F158" s="352"/>
      <c r="G158" s="352"/>
      <c r="H158" s="352"/>
      <c r="I158" s="352"/>
      <c r="J158" s="352"/>
      <c r="K158" s="352"/>
      <c r="L158" s="352"/>
      <c r="M158" s="352"/>
      <c r="N158" s="352"/>
      <c r="O158" s="352"/>
      <c r="P158" s="352"/>
      <c r="Q158" s="352"/>
      <c r="R158" s="352"/>
      <c r="S158" s="352"/>
      <c r="T158" s="352"/>
      <c r="U158" s="352"/>
      <c r="V158" s="352"/>
      <c r="W158" s="352"/>
      <c r="X158" s="352"/>
      <c r="Y158" s="352"/>
      <c r="Z158" s="352"/>
      <c r="AA158" s="352"/>
      <c r="AB158" s="352"/>
      <c r="AC158" s="352"/>
      <c r="AD158" s="352"/>
      <c r="AE158" s="352"/>
      <c r="AF158" s="352"/>
      <c r="AG158" s="352"/>
      <c r="AH158" s="352"/>
      <c r="AI158" s="352"/>
    </row>
    <row r="159">
      <c r="A159" s="352"/>
      <c r="B159" s="352"/>
      <c r="C159" s="352"/>
      <c r="D159" s="352"/>
      <c r="E159" s="352"/>
      <c r="F159" s="352"/>
      <c r="G159" s="352"/>
      <c r="H159" s="352"/>
      <c r="I159" s="352"/>
      <c r="J159" s="352"/>
      <c r="K159" s="352"/>
      <c r="L159" s="352"/>
      <c r="M159" s="352"/>
      <c r="N159" s="352"/>
      <c r="O159" s="352"/>
      <c r="P159" s="352"/>
      <c r="Q159" s="352"/>
      <c r="R159" s="352"/>
      <c r="S159" s="352"/>
      <c r="T159" s="352"/>
      <c r="U159" s="352"/>
      <c r="V159" s="352"/>
      <c r="W159" s="352"/>
      <c r="X159" s="352"/>
      <c r="Y159" s="352"/>
      <c r="Z159" s="352"/>
      <c r="AA159" s="352"/>
      <c r="AB159" s="352"/>
      <c r="AC159" s="352"/>
      <c r="AD159" s="352"/>
      <c r="AE159" s="352"/>
      <c r="AF159" s="352"/>
      <c r="AG159" s="352"/>
      <c r="AH159" s="352"/>
      <c r="AI159" s="352"/>
    </row>
    <row r="160">
      <c r="A160" s="352"/>
      <c r="B160" s="352"/>
      <c r="C160" s="352"/>
      <c r="D160" s="352"/>
      <c r="E160" s="352"/>
      <c r="F160" s="352"/>
      <c r="G160" s="352"/>
      <c r="H160" s="352"/>
      <c r="I160" s="352"/>
      <c r="J160" s="352"/>
      <c r="K160" s="352"/>
      <c r="L160" s="352"/>
      <c r="M160" s="352"/>
      <c r="N160" s="352"/>
      <c r="O160" s="352"/>
      <c r="P160" s="352"/>
      <c r="Q160" s="352"/>
      <c r="R160" s="352"/>
      <c r="S160" s="352"/>
      <c r="T160" s="352"/>
      <c r="U160" s="352"/>
      <c r="V160" s="352"/>
      <c r="W160" s="352"/>
      <c r="X160" s="352"/>
      <c r="Y160" s="352"/>
      <c r="Z160" s="352"/>
      <c r="AA160" s="352"/>
      <c r="AB160" s="352"/>
      <c r="AC160" s="352"/>
      <c r="AD160" s="352"/>
      <c r="AE160" s="352"/>
      <c r="AF160" s="352"/>
      <c r="AG160" s="352"/>
      <c r="AH160" s="352"/>
      <c r="AI160" s="352"/>
    </row>
    <row r="161">
      <c r="A161" s="352"/>
      <c r="B161" s="352"/>
      <c r="C161" s="352"/>
      <c r="D161" s="352"/>
      <c r="E161" s="352"/>
      <c r="F161" s="352"/>
      <c r="G161" s="352"/>
      <c r="H161" s="352"/>
      <c r="I161" s="352"/>
      <c r="J161" s="352"/>
      <c r="K161" s="352"/>
      <c r="L161" s="352"/>
      <c r="M161" s="352"/>
      <c r="N161" s="352"/>
      <c r="O161" s="352"/>
      <c r="P161" s="352"/>
      <c r="Q161" s="352"/>
      <c r="R161" s="352"/>
      <c r="S161" s="352"/>
      <c r="T161" s="352"/>
      <c r="U161" s="352"/>
      <c r="V161" s="352"/>
      <c r="W161" s="352"/>
      <c r="X161" s="352"/>
      <c r="Y161" s="352"/>
      <c r="Z161" s="352"/>
      <c r="AA161" s="352"/>
      <c r="AB161" s="352"/>
      <c r="AC161" s="352"/>
      <c r="AD161" s="352"/>
      <c r="AE161" s="352"/>
      <c r="AF161" s="352"/>
      <c r="AG161" s="352"/>
      <c r="AH161" s="352"/>
      <c r="AI161" s="352"/>
    </row>
    <row r="162">
      <c r="A162" s="352"/>
      <c r="B162" s="352"/>
      <c r="C162" s="352"/>
      <c r="D162" s="352"/>
      <c r="E162" s="352"/>
      <c r="F162" s="352"/>
      <c r="G162" s="352"/>
      <c r="H162" s="352"/>
      <c r="I162" s="352"/>
      <c r="J162" s="352"/>
      <c r="K162" s="352"/>
      <c r="L162" s="352"/>
      <c r="M162" s="352"/>
      <c r="N162" s="352"/>
      <c r="O162" s="352"/>
      <c r="P162" s="352"/>
      <c r="Q162" s="352"/>
      <c r="R162" s="352"/>
      <c r="S162" s="352"/>
      <c r="T162" s="352"/>
      <c r="U162" s="352"/>
      <c r="V162" s="352"/>
      <c r="W162" s="352"/>
      <c r="X162" s="352"/>
      <c r="Y162" s="352"/>
      <c r="Z162" s="352"/>
      <c r="AA162" s="352"/>
      <c r="AB162" s="352"/>
      <c r="AC162" s="352"/>
      <c r="AD162" s="352"/>
      <c r="AE162" s="352"/>
      <c r="AF162" s="352"/>
      <c r="AG162" s="352"/>
      <c r="AH162" s="352"/>
      <c r="AI162" s="352"/>
    </row>
    <row r="163">
      <c r="A163" s="352"/>
      <c r="B163" s="352"/>
      <c r="C163" s="352"/>
      <c r="D163" s="352"/>
      <c r="E163" s="352"/>
      <c r="F163" s="352"/>
      <c r="G163" s="352"/>
      <c r="H163" s="352"/>
      <c r="I163" s="352"/>
      <c r="J163" s="352"/>
      <c r="K163" s="352"/>
      <c r="L163" s="352"/>
      <c r="M163" s="352"/>
      <c r="N163" s="352"/>
      <c r="O163" s="352"/>
      <c r="P163" s="352"/>
      <c r="Q163" s="352"/>
      <c r="R163" s="352"/>
      <c r="S163" s="352"/>
      <c r="T163" s="352"/>
      <c r="U163" s="352"/>
      <c r="V163" s="352"/>
      <c r="W163" s="352"/>
      <c r="X163" s="352"/>
      <c r="Y163" s="352"/>
      <c r="Z163" s="352"/>
      <c r="AA163" s="352"/>
      <c r="AB163" s="352"/>
      <c r="AC163" s="352"/>
      <c r="AD163" s="352"/>
      <c r="AE163" s="352"/>
      <c r="AF163" s="352"/>
      <c r="AG163" s="352"/>
      <c r="AH163" s="352"/>
      <c r="AI163" s="352"/>
    </row>
    <row r="164">
      <c r="A164" s="352"/>
      <c r="B164" s="352"/>
      <c r="C164" s="352"/>
      <c r="D164" s="352"/>
      <c r="E164" s="352"/>
      <c r="F164" s="352"/>
      <c r="G164" s="352"/>
      <c r="H164" s="352"/>
      <c r="I164" s="352"/>
      <c r="J164" s="352"/>
      <c r="K164" s="352"/>
      <c r="L164" s="352"/>
      <c r="M164" s="352"/>
      <c r="N164" s="352"/>
      <c r="O164" s="352"/>
      <c r="P164" s="352"/>
      <c r="Q164" s="352"/>
      <c r="R164" s="352"/>
      <c r="S164" s="352"/>
      <c r="T164" s="352"/>
      <c r="U164" s="352"/>
      <c r="V164" s="352"/>
      <c r="W164" s="352"/>
      <c r="X164" s="352"/>
      <c r="Y164" s="352"/>
      <c r="Z164" s="352"/>
      <c r="AA164" s="352"/>
      <c r="AB164" s="352"/>
      <c r="AC164" s="352"/>
      <c r="AD164" s="352"/>
      <c r="AE164" s="352"/>
      <c r="AF164" s="352"/>
      <c r="AG164" s="352"/>
      <c r="AH164" s="352"/>
      <c r="AI164" s="352"/>
    </row>
    <row r="165">
      <c r="A165" s="352"/>
      <c r="B165" s="352"/>
      <c r="C165" s="352"/>
      <c r="D165" s="352"/>
      <c r="E165" s="352"/>
      <c r="F165" s="352"/>
      <c r="G165" s="352"/>
      <c r="H165" s="352"/>
      <c r="I165" s="352"/>
      <c r="J165" s="352"/>
      <c r="K165" s="352"/>
      <c r="L165" s="352"/>
      <c r="M165" s="352"/>
      <c r="N165" s="352"/>
      <c r="O165" s="352"/>
      <c r="P165" s="352"/>
      <c r="Q165" s="352"/>
      <c r="R165" s="352"/>
      <c r="S165" s="352"/>
      <c r="T165" s="352"/>
      <c r="U165" s="352"/>
      <c r="V165" s="352"/>
      <c r="W165" s="352"/>
      <c r="X165" s="352"/>
      <c r="Y165" s="352"/>
      <c r="Z165" s="352"/>
      <c r="AA165" s="352"/>
      <c r="AB165" s="352"/>
      <c r="AC165" s="352"/>
      <c r="AD165" s="352"/>
      <c r="AE165" s="352"/>
      <c r="AF165" s="352"/>
      <c r="AG165" s="352"/>
      <c r="AH165" s="352"/>
      <c r="AI165" s="352"/>
    </row>
    <row r="166">
      <c r="A166" s="352"/>
      <c r="B166" s="352"/>
      <c r="C166" s="352"/>
      <c r="D166" s="352"/>
      <c r="E166" s="352"/>
      <c r="F166" s="352"/>
      <c r="G166" s="352"/>
      <c r="H166" s="352"/>
      <c r="I166" s="352"/>
      <c r="J166" s="352"/>
      <c r="K166" s="352"/>
      <c r="L166" s="352"/>
      <c r="M166" s="352"/>
      <c r="N166" s="352"/>
      <c r="O166" s="352"/>
      <c r="P166" s="352"/>
      <c r="Q166" s="352"/>
      <c r="R166" s="352"/>
      <c r="S166" s="352"/>
      <c r="T166" s="352"/>
      <c r="U166" s="352"/>
      <c r="V166" s="352"/>
      <c r="W166" s="352"/>
      <c r="X166" s="352"/>
      <c r="Y166" s="352"/>
      <c r="Z166" s="352"/>
      <c r="AA166" s="352"/>
      <c r="AB166" s="352"/>
      <c r="AC166" s="352"/>
      <c r="AD166" s="352"/>
      <c r="AE166" s="352"/>
      <c r="AF166" s="352"/>
      <c r="AG166" s="352"/>
      <c r="AH166" s="352"/>
      <c r="AI166" s="352"/>
    </row>
    <row r="167">
      <c r="A167" s="352"/>
      <c r="B167" s="352"/>
      <c r="C167" s="352"/>
      <c r="D167" s="352"/>
      <c r="E167" s="352"/>
      <c r="F167" s="352"/>
      <c r="G167" s="352"/>
      <c r="H167" s="352"/>
      <c r="I167" s="352"/>
      <c r="J167" s="352"/>
      <c r="K167" s="352"/>
      <c r="L167" s="352"/>
      <c r="M167" s="352"/>
      <c r="N167" s="352"/>
      <c r="O167" s="352"/>
      <c r="P167" s="352"/>
      <c r="Q167" s="352"/>
      <c r="R167" s="352"/>
      <c r="S167" s="352"/>
      <c r="T167" s="352"/>
      <c r="U167" s="352"/>
      <c r="V167" s="352"/>
      <c r="W167" s="352"/>
      <c r="X167" s="352"/>
      <c r="Y167" s="352"/>
      <c r="Z167" s="352"/>
      <c r="AA167" s="352"/>
      <c r="AB167" s="352"/>
      <c r="AC167" s="352"/>
      <c r="AD167" s="352"/>
      <c r="AE167" s="352"/>
      <c r="AF167" s="352"/>
      <c r="AG167" s="352"/>
      <c r="AH167" s="352"/>
      <c r="AI167" s="352"/>
    </row>
    <row r="168">
      <c r="A168" s="352"/>
      <c r="B168" s="352"/>
      <c r="C168" s="352"/>
      <c r="D168" s="352"/>
      <c r="E168" s="352"/>
      <c r="F168" s="352"/>
      <c r="G168" s="352"/>
      <c r="H168" s="352"/>
      <c r="I168" s="352"/>
      <c r="J168" s="352"/>
      <c r="K168" s="352"/>
      <c r="L168" s="352"/>
      <c r="M168" s="352"/>
      <c r="N168" s="352"/>
      <c r="O168" s="352"/>
      <c r="P168" s="352"/>
      <c r="Q168" s="352"/>
      <c r="R168" s="352"/>
      <c r="S168" s="352"/>
      <c r="T168" s="352"/>
      <c r="U168" s="352"/>
      <c r="V168" s="352"/>
      <c r="W168" s="352"/>
      <c r="X168" s="352"/>
      <c r="Y168" s="352"/>
      <c r="Z168" s="352"/>
      <c r="AA168" s="352"/>
      <c r="AB168" s="352"/>
      <c r="AC168" s="352"/>
      <c r="AD168" s="352"/>
      <c r="AE168" s="352"/>
      <c r="AF168" s="352"/>
      <c r="AG168" s="352"/>
      <c r="AH168" s="352"/>
      <c r="AI168" s="352"/>
    </row>
    <row r="169">
      <c r="A169" s="352"/>
      <c r="B169" s="352"/>
      <c r="C169" s="352"/>
      <c r="D169" s="352"/>
      <c r="E169" s="352"/>
      <c r="F169" s="352"/>
      <c r="G169" s="352"/>
      <c r="H169" s="352"/>
      <c r="I169" s="352"/>
      <c r="J169" s="352"/>
      <c r="K169" s="352"/>
      <c r="L169" s="352"/>
      <c r="M169" s="352"/>
      <c r="N169" s="352"/>
      <c r="O169" s="352"/>
      <c r="P169" s="352"/>
      <c r="Q169" s="352"/>
      <c r="R169" s="352"/>
      <c r="S169" s="352"/>
      <c r="T169" s="352"/>
      <c r="U169" s="352"/>
      <c r="V169" s="352"/>
      <c r="W169" s="352"/>
      <c r="X169" s="352"/>
      <c r="Y169" s="352"/>
      <c r="Z169" s="352"/>
      <c r="AA169" s="352"/>
      <c r="AB169" s="352"/>
      <c r="AC169" s="352"/>
      <c r="AD169" s="352"/>
      <c r="AE169" s="352"/>
      <c r="AF169" s="352"/>
      <c r="AG169" s="352"/>
      <c r="AH169" s="352"/>
      <c r="AI169" s="352"/>
    </row>
    <row r="170">
      <c r="A170" s="352"/>
      <c r="B170" s="352"/>
      <c r="C170" s="352"/>
      <c r="D170" s="352"/>
      <c r="E170" s="352"/>
      <c r="F170" s="352"/>
      <c r="G170" s="352"/>
      <c r="H170" s="352"/>
      <c r="I170" s="352"/>
      <c r="J170" s="352"/>
      <c r="K170" s="352"/>
      <c r="L170" s="352"/>
      <c r="M170" s="352"/>
      <c r="N170" s="352"/>
      <c r="O170" s="352"/>
      <c r="P170" s="352"/>
      <c r="Q170" s="352"/>
      <c r="R170" s="352"/>
      <c r="S170" s="352"/>
      <c r="T170" s="352"/>
      <c r="U170" s="352"/>
      <c r="V170" s="352"/>
      <c r="W170" s="352"/>
      <c r="X170" s="352"/>
      <c r="Y170" s="352"/>
      <c r="Z170" s="352"/>
      <c r="AA170" s="352"/>
      <c r="AB170" s="352"/>
      <c r="AC170" s="352"/>
      <c r="AD170" s="352"/>
      <c r="AE170" s="352"/>
      <c r="AF170" s="352"/>
      <c r="AG170" s="352"/>
      <c r="AH170" s="352"/>
      <c r="AI170" s="352"/>
    </row>
    <row r="171">
      <c r="A171" s="352"/>
      <c r="B171" s="352"/>
      <c r="C171" s="352"/>
      <c r="D171" s="352"/>
      <c r="E171" s="352"/>
      <c r="F171" s="352"/>
      <c r="G171" s="352"/>
      <c r="H171" s="352"/>
      <c r="I171" s="352"/>
      <c r="J171" s="352"/>
      <c r="K171" s="352"/>
      <c r="L171" s="352"/>
      <c r="M171" s="352"/>
      <c r="N171" s="352"/>
      <c r="O171" s="352"/>
      <c r="P171" s="352"/>
      <c r="Q171" s="352"/>
      <c r="R171" s="352"/>
      <c r="S171" s="352"/>
      <c r="T171" s="352"/>
      <c r="U171" s="352"/>
      <c r="V171" s="352"/>
      <c r="W171" s="352"/>
      <c r="X171" s="352"/>
      <c r="Y171" s="352"/>
      <c r="Z171" s="352"/>
      <c r="AA171" s="352"/>
      <c r="AB171" s="352"/>
      <c r="AC171" s="352"/>
      <c r="AD171" s="352"/>
      <c r="AE171" s="352"/>
      <c r="AF171" s="352"/>
      <c r="AG171" s="352"/>
      <c r="AH171" s="352"/>
      <c r="AI171" s="352"/>
    </row>
    <row r="172">
      <c r="A172" s="352"/>
      <c r="B172" s="352"/>
      <c r="C172" s="352"/>
      <c r="D172" s="352"/>
      <c r="E172" s="352"/>
      <c r="F172" s="352"/>
      <c r="G172" s="352"/>
      <c r="H172" s="352"/>
      <c r="I172" s="352"/>
      <c r="J172" s="352"/>
      <c r="K172" s="352"/>
      <c r="L172" s="352"/>
      <c r="M172" s="352"/>
      <c r="N172" s="352"/>
      <c r="O172" s="352"/>
      <c r="P172" s="352"/>
      <c r="Q172" s="352"/>
      <c r="R172" s="352"/>
      <c r="S172" s="352"/>
      <c r="T172" s="352"/>
      <c r="U172" s="352"/>
      <c r="V172" s="352"/>
      <c r="W172" s="352"/>
      <c r="X172" s="352"/>
      <c r="Y172" s="352"/>
      <c r="Z172" s="352"/>
      <c r="AA172" s="352"/>
      <c r="AB172" s="352"/>
      <c r="AC172" s="352"/>
      <c r="AD172" s="352"/>
      <c r="AE172" s="352"/>
      <c r="AF172" s="352"/>
      <c r="AG172" s="352"/>
      <c r="AH172" s="352"/>
      <c r="AI172" s="352"/>
    </row>
    <row r="173">
      <c r="A173" s="352"/>
      <c r="B173" s="352"/>
      <c r="C173" s="352"/>
      <c r="D173" s="352"/>
      <c r="E173" s="352"/>
      <c r="F173" s="352"/>
      <c r="G173" s="352"/>
      <c r="H173" s="352"/>
      <c r="I173" s="352"/>
      <c r="J173" s="352"/>
      <c r="K173" s="352"/>
      <c r="L173" s="352"/>
      <c r="M173" s="352"/>
      <c r="N173" s="352"/>
      <c r="O173" s="352"/>
      <c r="P173" s="352"/>
      <c r="Q173" s="352"/>
      <c r="R173" s="352"/>
      <c r="S173" s="352"/>
      <c r="T173" s="352"/>
      <c r="U173" s="352"/>
      <c r="V173" s="352"/>
      <c r="W173" s="352"/>
      <c r="X173" s="352"/>
      <c r="Y173" s="352"/>
      <c r="Z173" s="352"/>
      <c r="AA173" s="352"/>
      <c r="AB173" s="352"/>
      <c r="AC173" s="352"/>
      <c r="AD173" s="352"/>
      <c r="AE173" s="352"/>
      <c r="AF173" s="352"/>
      <c r="AG173" s="352"/>
      <c r="AH173" s="352"/>
      <c r="AI173" s="352"/>
    </row>
    <row r="174">
      <c r="A174" s="352"/>
      <c r="B174" s="352"/>
      <c r="C174" s="352"/>
      <c r="D174" s="352"/>
      <c r="E174" s="352"/>
      <c r="F174" s="352"/>
      <c r="G174" s="352"/>
      <c r="H174" s="352"/>
      <c r="I174" s="352"/>
      <c r="J174" s="352"/>
      <c r="K174" s="352"/>
      <c r="L174" s="352"/>
      <c r="M174" s="352"/>
      <c r="N174" s="352"/>
      <c r="O174" s="352"/>
      <c r="P174" s="352"/>
      <c r="Q174" s="352"/>
      <c r="R174" s="352"/>
      <c r="S174" s="352"/>
      <c r="T174" s="352"/>
      <c r="U174" s="352"/>
      <c r="V174" s="352"/>
      <c r="W174" s="352"/>
      <c r="X174" s="352"/>
      <c r="Y174" s="352"/>
      <c r="Z174" s="352"/>
      <c r="AA174" s="352"/>
      <c r="AB174" s="352"/>
      <c r="AC174" s="352"/>
      <c r="AD174" s="352"/>
      <c r="AE174" s="352"/>
      <c r="AF174" s="352"/>
      <c r="AG174" s="352"/>
      <c r="AH174" s="352"/>
      <c r="AI174" s="352"/>
    </row>
    <row r="175">
      <c r="A175" s="352"/>
      <c r="B175" s="352"/>
      <c r="C175" s="352"/>
      <c r="D175" s="352"/>
      <c r="E175" s="352"/>
      <c r="F175" s="352"/>
      <c r="G175" s="352"/>
      <c r="H175" s="352"/>
      <c r="I175" s="352"/>
      <c r="J175" s="352"/>
      <c r="K175" s="352"/>
      <c r="L175" s="352"/>
      <c r="M175" s="352"/>
      <c r="N175" s="352"/>
      <c r="O175" s="352"/>
      <c r="P175" s="352"/>
      <c r="Q175" s="352"/>
      <c r="R175" s="352"/>
      <c r="S175" s="352"/>
      <c r="T175" s="352"/>
      <c r="U175" s="352"/>
      <c r="V175" s="352"/>
      <c r="W175" s="352"/>
      <c r="X175" s="352"/>
      <c r="Y175" s="352"/>
      <c r="Z175" s="352"/>
      <c r="AA175" s="352"/>
      <c r="AB175" s="352"/>
      <c r="AC175" s="352"/>
      <c r="AD175" s="352"/>
      <c r="AE175" s="352"/>
      <c r="AF175" s="352"/>
      <c r="AG175" s="352"/>
      <c r="AH175" s="352"/>
      <c r="AI175" s="352"/>
    </row>
    <row r="176">
      <c r="A176" s="352"/>
      <c r="B176" s="352"/>
      <c r="C176" s="352"/>
      <c r="D176" s="352"/>
      <c r="E176" s="352"/>
      <c r="F176" s="352"/>
      <c r="G176" s="352"/>
      <c r="H176" s="352"/>
      <c r="I176" s="352"/>
      <c r="J176" s="352"/>
      <c r="K176" s="352"/>
      <c r="L176" s="352"/>
      <c r="M176" s="352"/>
      <c r="N176" s="352"/>
      <c r="O176" s="352"/>
      <c r="P176" s="352"/>
      <c r="Q176" s="352"/>
      <c r="R176" s="352"/>
      <c r="S176" s="352"/>
      <c r="T176" s="352"/>
      <c r="U176" s="352"/>
      <c r="V176" s="352"/>
      <c r="W176" s="352"/>
      <c r="X176" s="352"/>
      <c r="Y176" s="352"/>
      <c r="Z176" s="352"/>
      <c r="AA176" s="352"/>
      <c r="AB176" s="352"/>
      <c r="AC176" s="352"/>
      <c r="AD176" s="352"/>
      <c r="AE176" s="352"/>
      <c r="AF176" s="352"/>
      <c r="AG176" s="352"/>
      <c r="AH176" s="352"/>
      <c r="AI176" s="352"/>
    </row>
    <row r="177">
      <c r="A177" s="352"/>
      <c r="B177" s="352"/>
      <c r="C177" s="352"/>
      <c r="D177" s="352"/>
      <c r="E177" s="352"/>
      <c r="F177" s="352"/>
      <c r="G177" s="352"/>
      <c r="H177" s="352"/>
      <c r="I177" s="352"/>
      <c r="J177" s="352"/>
      <c r="K177" s="352"/>
      <c r="L177" s="352"/>
      <c r="M177" s="352"/>
      <c r="N177" s="352"/>
      <c r="O177" s="352"/>
      <c r="P177" s="352"/>
      <c r="Q177" s="352"/>
      <c r="R177" s="352"/>
      <c r="S177" s="352"/>
      <c r="T177" s="352"/>
      <c r="U177" s="352"/>
      <c r="V177" s="352"/>
      <c r="W177" s="352"/>
      <c r="X177" s="352"/>
      <c r="Y177" s="352"/>
      <c r="Z177" s="352"/>
      <c r="AA177" s="352"/>
      <c r="AB177" s="352"/>
      <c r="AC177" s="352"/>
      <c r="AD177" s="352"/>
      <c r="AE177" s="352"/>
      <c r="AF177" s="352"/>
      <c r="AG177" s="352"/>
      <c r="AH177" s="352"/>
      <c r="AI177" s="352"/>
    </row>
    <row r="178">
      <c r="A178" s="352"/>
      <c r="B178" s="352"/>
      <c r="C178" s="352"/>
      <c r="D178" s="352"/>
      <c r="E178" s="352"/>
      <c r="F178" s="352"/>
      <c r="G178" s="352"/>
      <c r="H178" s="352"/>
      <c r="I178" s="352"/>
      <c r="J178" s="352"/>
      <c r="K178" s="352"/>
      <c r="L178" s="352"/>
      <c r="M178" s="352"/>
      <c r="N178" s="352"/>
      <c r="O178" s="352"/>
      <c r="P178" s="352"/>
      <c r="Q178" s="352"/>
      <c r="R178" s="352"/>
      <c r="S178" s="352"/>
      <c r="T178" s="352"/>
      <c r="U178" s="352"/>
      <c r="V178" s="352"/>
      <c r="W178" s="352"/>
      <c r="X178" s="352"/>
      <c r="Y178" s="352"/>
      <c r="Z178" s="352"/>
      <c r="AA178" s="352"/>
      <c r="AB178" s="352"/>
      <c r="AC178" s="352"/>
      <c r="AD178" s="352"/>
      <c r="AE178" s="352"/>
      <c r="AF178" s="352"/>
      <c r="AG178" s="352"/>
      <c r="AH178" s="352"/>
      <c r="AI178" s="352"/>
    </row>
    <row r="179">
      <c r="A179" s="352"/>
      <c r="B179" s="352"/>
      <c r="C179" s="352"/>
      <c r="D179" s="352"/>
      <c r="E179" s="352"/>
      <c r="F179" s="352"/>
      <c r="G179" s="352"/>
      <c r="H179" s="352"/>
      <c r="I179" s="352"/>
      <c r="J179" s="352"/>
      <c r="K179" s="352"/>
      <c r="L179" s="352"/>
      <c r="M179" s="352"/>
      <c r="N179" s="352"/>
      <c r="O179" s="352"/>
      <c r="P179" s="352"/>
      <c r="Q179" s="352"/>
      <c r="R179" s="352"/>
      <c r="S179" s="352"/>
      <c r="T179" s="352"/>
      <c r="U179" s="352"/>
      <c r="V179" s="352"/>
      <c r="W179" s="352"/>
      <c r="X179" s="352"/>
      <c r="Y179" s="352"/>
      <c r="Z179" s="352"/>
      <c r="AA179" s="352"/>
      <c r="AB179" s="352"/>
      <c r="AC179" s="352"/>
      <c r="AD179" s="352"/>
      <c r="AE179" s="352"/>
      <c r="AF179" s="352"/>
      <c r="AG179" s="352"/>
      <c r="AH179" s="352"/>
      <c r="AI179" s="352"/>
    </row>
    <row r="180">
      <c r="A180" s="352"/>
      <c r="B180" s="352"/>
      <c r="C180" s="352"/>
      <c r="D180" s="352"/>
      <c r="E180" s="352"/>
      <c r="F180" s="352"/>
      <c r="G180" s="352"/>
      <c r="H180" s="352"/>
      <c r="I180" s="352"/>
      <c r="J180" s="352"/>
      <c r="K180" s="352"/>
      <c r="L180" s="352"/>
      <c r="M180" s="352"/>
      <c r="N180" s="352"/>
      <c r="O180" s="352"/>
      <c r="P180" s="352"/>
      <c r="Q180" s="352"/>
      <c r="R180" s="352"/>
      <c r="S180" s="352"/>
      <c r="T180" s="352"/>
      <c r="U180" s="352"/>
      <c r="V180" s="352"/>
      <c r="W180" s="352"/>
      <c r="X180" s="352"/>
      <c r="Y180" s="352"/>
      <c r="Z180" s="352"/>
      <c r="AA180" s="352"/>
      <c r="AB180" s="352"/>
      <c r="AC180" s="352"/>
      <c r="AD180" s="352"/>
      <c r="AE180" s="352"/>
      <c r="AF180" s="352"/>
      <c r="AG180" s="352"/>
      <c r="AH180" s="352"/>
      <c r="AI180" s="352"/>
    </row>
    <row r="181">
      <c r="A181" s="352"/>
      <c r="B181" s="352"/>
      <c r="C181" s="352"/>
      <c r="D181" s="352"/>
      <c r="E181" s="352"/>
      <c r="F181" s="352"/>
      <c r="G181" s="352"/>
      <c r="H181" s="352"/>
      <c r="I181" s="352"/>
      <c r="J181" s="352"/>
      <c r="K181" s="352"/>
      <c r="L181" s="352"/>
      <c r="M181" s="352"/>
      <c r="N181" s="352"/>
      <c r="O181" s="352"/>
      <c r="P181" s="352"/>
      <c r="Q181" s="352"/>
      <c r="R181" s="352"/>
      <c r="S181" s="352"/>
      <c r="T181" s="352"/>
      <c r="U181" s="352"/>
      <c r="V181" s="352"/>
      <c r="W181" s="352"/>
      <c r="X181" s="352"/>
      <c r="Y181" s="352"/>
      <c r="Z181" s="352"/>
      <c r="AA181" s="352"/>
      <c r="AB181" s="352"/>
      <c r="AC181" s="352"/>
      <c r="AD181" s="352"/>
      <c r="AE181" s="352"/>
      <c r="AF181" s="352"/>
      <c r="AG181" s="352"/>
      <c r="AH181" s="352"/>
      <c r="AI181" s="352"/>
    </row>
    <row r="182">
      <c r="A182" s="352"/>
      <c r="B182" s="352"/>
      <c r="C182" s="352"/>
      <c r="D182" s="352"/>
      <c r="E182" s="352"/>
      <c r="F182" s="352"/>
      <c r="G182" s="352"/>
      <c r="H182" s="352"/>
      <c r="I182" s="352"/>
      <c r="J182" s="352"/>
      <c r="K182" s="352"/>
      <c r="L182" s="352"/>
      <c r="M182" s="352"/>
      <c r="N182" s="352"/>
      <c r="O182" s="352"/>
      <c r="P182" s="352"/>
      <c r="Q182" s="352"/>
      <c r="R182" s="352"/>
      <c r="S182" s="352"/>
      <c r="T182" s="352"/>
      <c r="U182" s="352"/>
      <c r="V182" s="352"/>
      <c r="W182" s="352"/>
      <c r="X182" s="352"/>
      <c r="Y182" s="352"/>
      <c r="Z182" s="352"/>
      <c r="AA182" s="352"/>
      <c r="AB182" s="352"/>
      <c r="AC182" s="352"/>
      <c r="AD182" s="352"/>
      <c r="AE182" s="352"/>
      <c r="AF182" s="352"/>
      <c r="AG182" s="352"/>
      <c r="AH182" s="352"/>
      <c r="AI182" s="352"/>
    </row>
    <row r="183">
      <c r="A183" s="352"/>
      <c r="B183" s="352"/>
      <c r="C183" s="352"/>
      <c r="D183" s="352"/>
      <c r="E183" s="352"/>
      <c r="F183" s="352"/>
      <c r="G183" s="352"/>
      <c r="H183" s="352"/>
      <c r="I183" s="352"/>
      <c r="J183" s="352"/>
      <c r="K183" s="352"/>
      <c r="L183" s="352"/>
      <c r="M183" s="352"/>
      <c r="N183" s="352"/>
      <c r="O183" s="352"/>
      <c r="P183" s="352"/>
      <c r="Q183" s="352"/>
      <c r="R183" s="352"/>
      <c r="S183" s="352"/>
      <c r="T183" s="352"/>
      <c r="U183" s="352"/>
      <c r="V183" s="352"/>
      <c r="W183" s="352"/>
      <c r="X183" s="352"/>
      <c r="Y183" s="352"/>
      <c r="Z183" s="352"/>
      <c r="AA183" s="352"/>
      <c r="AB183" s="352"/>
      <c r="AC183" s="352"/>
      <c r="AD183" s="352"/>
      <c r="AE183" s="352"/>
      <c r="AF183" s="352"/>
      <c r="AG183" s="352"/>
      <c r="AH183" s="352"/>
      <c r="AI183" s="352"/>
    </row>
    <row r="184">
      <c r="A184" s="352"/>
      <c r="B184" s="352"/>
      <c r="C184" s="352"/>
      <c r="D184" s="352"/>
      <c r="E184" s="352"/>
      <c r="F184" s="352"/>
      <c r="G184" s="352"/>
      <c r="H184" s="352"/>
      <c r="I184" s="352"/>
      <c r="J184" s="352"/>
      <c r="K184" s="352"/>
      <c r="L184" s="352"/>
      <c r="M184" s="352"/>
      <c r="N184" s="352"/>
      <c r="O184" s="352"/>
      <c r="P184" s="352"/>
      <c r="Q184" s="352"/>
      <c r="R184" s="352"/>
      <c r="S184" s="352"/>
      <c r="T184" s="352"/>
      <c r="U184" s="352"/>
      <c r="V184" s="352"/>
      <c r="W184" s="352"/>
      <c r="X184" s="352"/>
      <c r="Y184" s="352"/>
      <c r="Z184" s="352"/>
      <c r="AA184" s="352"/>
      <c r="AB184" s="352"/>
      <c r="AC184" s="352"/>
      <c r="AD184" s="352"/>
      <c r="AE184" s="352"/>
      <c r="AF184" s="352"/>
      <c r="AG184" s="352"/>
      <c r="AH184" s="352"/>
      <c r="AI184" s="352"/>
    </row>
    <row r="185">
      <c r="A185" s="352"/>
      <c r="B185" s="352"/>
      <c r="C185" s="352"/>
      <c r="D185" s="352"/>
      <c r="E185" s="352"/>
      <c r="F185" s="352"/>
      <c r="G185" s="352"/>
      <c r="H185" s="352"/>
      <c r="I185" s="352"/>
      <c r="J185" s="352"/>
      <c r="K185" s="352"/>
      <c r="L185" s="352"/>
      <c r="M185" s="352"/>
      <c r="N185" s="352"/>
      <c r="O185" s="352"/>
      <c r="P185" s="352"/>
      <c r="Q185" s="352"/>
      <c r="R185" s="352"/>
      <c r="S185" s="352"/>
      <c r="T185" s="352"/>
      <c r="U185" s="352"/>
      <c r="V185" s="352"/>
      <c r="W185" s="352"/>
      <c r="X185" s="352"/>
      <c r="Y185" s="352"/>
      <c r="Z185" s="352"/>
      <c r="AA185" s="352"/>
      <c r="AB185" s="352"/>
      <c r="AC185" s="352"/>
      <c r="AD185" s="352"/>
      <c r="AE185" s="352"/>
      <c r="AF185" s="352"/>
      <c r="AG185" s="352"/>
      <c r="AH185" s="352"/>
      <c r="AI185" s="352"/>
    </row>
    <row r="186">
      <c r="A186" s="352"/>
      <c r="B186" s="352"/>
      <c r="C186" s="352"/>
      <c r="D186" s="352"/>
      <c r="E186" s="352"/>
      <c r="F186" s="352"/>
      <c r="G186" s="352"/>
      <c r="H186" s="352"/>
      <c r="I186" s="352"/>
      <c r="J186" s="352"/>
      <c r="K186" s="352"/>
      <c r="L186" s="352"/>
      <c r="M186" s="352"/>
      <c r="N186" s="352"/>
      <c r="O186" s="352"/>
      <c r="P186" s="352"/>
      <c r="Q186" s="352"/>
      <c r="R186" s="352"/>
      <c r="S186" s="352"/>
      <c r="T186" s="352"/>
      <c r="U186" s="352"/>
      <c r="V186" s="352"/>
      <c r="W186" s="352"/>
      <c r="X186" s="352"/>
      <c r="Y186" s="352"/>
      <c r="Z186" s="352"/>
      <c r="AA186" s="352"/>
      <c r="AB186" s="352"/>
      <c r="AC186" s="352"/>
      <c r="AD186" s="352"/>
      <c r="AE186" s="352"/>
      <c r="AF186" s="352"/>
      <c r="AG186" s="352"/>
      <c r="AH186" s="352"/>
      <c r="AI186" s="352"/>
    </row>
    <row r="187">
      <c r="A187" s="352"/>
      <c r="B187" s="352"/>
      <c r="C187" s="352"/>
      <c r="D187" s="352"/>
      <c r="E187" s="352"/>
      <c r="F187" s="352"/>
      <c r="G187" s="352"/>
      <c r="H187" s="352"/>
      <c r="I187" s="352"/>
      <c r="J187" s="352"/>
      <c r="K187" s="352"/>
      <c r="L187" s="352"/>
      <c r="M187" s="352"/>
      <c r="N187" s="352"/>
      <c r="O187" s="352"/>
      <c r="P187" s="352"/>
      <c r="Q187" s="352"/>
      <c r="R187" s="352"/>
      <c r="S187" s="352"/>
      <c r="T187" s="352"/>
      <c r="U187" s="352"/>
      <c r="V187" s="352"/>
      <c r="W187" s="352"/>
      <c r="X187" s="352"/>
      <c r="Y187" s="352"/>
      <c r="Z187" s="352"/>
      <c r="AA187" s="352"/>
      <c r="AB187" s="352"/>
      <c r="AC187" s="352"/>
      <c r="AD187" s="352"/>
      <c r="AE187" s="352"/>
      <c r="AF187" s="352"/>
      <c r="AG187" s="352"/>
      <c r="AH187" s="352"/>
      <c r="AI187" s="352"/>
    </row>
    <row r="188">
      <c r="A188" s="352"/>
      <c r="B188" s="352"/>
      <c r="C188" s="352"/>
      <c r="D188" s="352"/>
      <c r="E188" s="352"/>
      <c r="F188" s="352"/>
      <c r="G188" s="352"/>
      <c r="H188" s="352"/>
      <c r="I188" s="352"/>
      <c r="J188" s="352"/>
      <c r="K188" s="352"/>
      <c r="L188" s="352"/>
      <c r="M188" s="352"/>
      <c r="N188" s="352"/>
      <c r="O188" s="352"/>
      <c r="P188" s="352"/>
      <c r="Q188" s="352"/>
      <c r="R188" s="352"/>
      <c r="S188" s="352"/>
      <c r="T188" s="352"/>
      <c r="U188" s="352"/>
      <c r="V188" s="352"/>
      <c r="W188" s="352"/>
      <c r="X188" s="352"/>
      <c r="Y188" s="352"/>
      <c r="Z188" s="352"/>
      <c r="AA188" s="352"/>
      <c r="AB188" s="352"/>
      <c r="AC188" s="352"/>
      <c r="AD188" s="352"/>
      <c r="AE188" s="352"/>
      <c r="AF188" s="352"/>
      <c r="AG188" s="352"/>
      <c r="AH188" s="352"/>
      <c r="AI188" s="352"/>
    </row>
    <row r="189">
      <c r="A189" s="352"/>
      <c r="B189" s="352"/>
      <c r="C189" s="352"/>
      <c r="D189" s="352"/>
      <c r="E189" s="352"/>
      <c r="F189" s="352"/>
      <c r="G189" s="352"/>
      <c r="H189" s="352"/>
      <c r="I189" s="352"/>
      <c r="J189" s="352"/>
      <c r="K189" s="352"/>
      <c r="L189" s="352"/>
      <c r="M189" s="352"/>
      <c r="N189" s="352"/>
      <c r="O189" s="352"/>
      <c r="P189" s="352"/>
      <c r="Q189" s="352"/>
      <c r="R189" s="352"/>
      <c r="S189" s="352"/>
      <c r="T189" s="352"/>
      <c r="U189" s="352"/>
      <c r="V189" s="352"/>
      <c r="W189" s="352"/>
      <c r="X189" s="352"/>
      <c r="Y189" s="352"/>
      <c r="Z189" s="352"/>
      <c r="AA189" s="352"/>
      <c r="AB189" s="352"/>
      <c r="AC189" s="352"/>
      <c r="AD189" s="352"/>
      <c r="AE189" s="352"/>
      <c r="AF189" s="352"/>
      <c r="AG189" s="352"/>
      <c r="AH189" s="352"/>
      <c r="AI189" s="352"/>
    </row>
    <row r="190">
      <c r="A190" s="352"/>
      <c r="B190" s="352"/>
      <c r="C190" s="352"/>
      <c r="D190" s="352"/>
      <c r="E190" s="352"/>
      <c r="F190" s="352"/>
      <c r="G190" s="352"/>
      <c r="H190" s="352"/>
      <c r="I190" s="352"/>
      <c r="J190" s="352"/>
      <c r="K190" s="352"/>
      <c r="L190" s="352"/>
      <c r="M190" s="352"/>
      <c r="N190" s="352"/>
      <c r="O190" s="352"/>
      <c r="P190" s="352"/>
      <c r="Q190" s="352"/>
      <c r="R190" s="352"/>
      <c r="S190" s="352"/>
      <c r="T190" s="352"/>
      <c r="U190" s="352"/>
      <c r="V190" s="352"/>
      <c r="W190" s="352"/>
      <c r="X190" s="352"/>
      <c r="Y190" s="352"/>
      <c r="Z190" s="352"/>
      <c r="AA190" s="352"/>
      <c r="AB190" s="352"/>
      <c r="AC190" s="352"/>
      <c r="AD190" s="352"/>
      <c r="AE190" s="352"/>
      <c r="AF190" s="352"/>
      <c r="AG190" s="352"/>
      <c r="AH190" s="352"/>
      <c r="AI190" s="352"/>
    </row>
    <row r="191">
      <c r="A191" s="352"/>
      <c r="B191" s="352"/>
      <c r="C191" s="352"/>
      <c r="D191" s="352"/>
      <c r="E191" s="352"/>
      <c r="F191" s="352"/>
      <c r="G191" s="352"/>
      <c r="H191" s="352"/>
      <c r="I191" s="352"/>
      <c r="J191" s="352"/>
      <c r="K191" s="352"/>
      <c r="L191" s="352"/>
      <c r="M191" s="352"/>
      <c r="N191" s="352"/>
      <c r="O191" s="352"/>
      <c r="P191" s="352"/>
      <c r="Q191" s="352"/>
      <c r="R191" s="352"/>
      <c r="S191" s="352"/>
      <c r="T191" s="352"/>
      <c r="U191" s="352"/>
      <c r="V191" s="352"/>
      <c r="W191" s="352"/>
      <c r="X191" s="352"/>
      <c r="Y191" s="352"/>
      <c r="Z191" s="352"/>
      <c r="AA191" s="352"/>
      <c r="AB191" s="352"/>
      <c r="AC191" s="352"/>
      <c r="AD191" s="352"/>
      <c r="AE191" s="352"/>
      <c r="AF191" s="352"/>
      <c r="AG191" s="352"/>
      <c r="AH191" s="352"/>
      <c r="AI191" s="352"/>
    </row>
    <row r="192">
      <c r="A192" s="352"/>
      <c r="B192" s="352"/>
      <c r="C192" s="352"/>
      <c r="D192" s="352"/>
      <c r="E192" s="352"/>
      <c r="F192" s="352"/>
      <c r="G192" s="352"/>
      <c r="H192" s="352"/>
      <c r="I192" s="352"/>
      <c r="J192" s="352"/>
      <c r="K192" s="352"/>
      <c r="L192" s="352"/>
      <c r="M192" s="352"/>
      <c r="N192" s="352"/>
      <c r="O192" s="352"/>
      <c r="P192" s="352"/>
      <c r="Q192" s="352"/>
      <c r="R192" s="352"/>
      <c r="S192" s="352"/>
      <c r="T192" s="352"/>
      <c r="U192" s="352"/>
      <c r="V192" s="352"/>
      <c r="W192" s="352"/>
      <c r="X192" s="352"/>
      <c r="Y192" s="352"/>
      <c r="Z192" s="352"/>
      <c r="AA192" s="352"/>
      <c r="AB192" s="352"/>
      <c r="AC192" s="352"/>
      <c r="AD192" s="352"/>
      <c r="AE192" s="352"/>
      <c r="AF192" s="352"/>
      <c r="AG192" s="352"/>
      <c r="AH192" s="352"/>
      <c r="AI192" s="352"/>
    </row>
    <row r="193">
      <c r="A193" s="352"/>
      <c r="B193" s="352"/>
      <c r="C193" s="352"/>
      <c r="D193" s="352"/>
      <c r="E193" s="352"/>
      <c r="F193" s="352"/>
      <c r="G193" s="352"/>
      <c r="H193" s="352"/>
      <c r="I193" s="352"/>
      <c r="J193" s="352"/>
      <c r="K193" s="352"/>
      <c r="L193" s="352"/>
      <c r="M193" s="352"/>
      <c r="N193" s="352"/>
      <c r="O193" s="352"/>
      <c r="P193" s="352"/>
      <c r="Q193" s="352"/>
      <c r="R193" s="352"/>
      <c r="S193" s="352"/>
      <c r="T193" s="352"/>
      <c r="U193" s="352"/>
      <c r="V193" s="352"/>
      <c r="W193" s="352"/>
      <c r="X193" s="352"/>
      <c r="Y193" s="352"/>
      <c r="Z193" s="352"/>
      <c r="AA193" s="352"/>
      <c r="AB193" s="352"/>
      <c r="AC193" s="352"/>
      <c r="AD193" s="352"/>
      <c r="AE193" s="352"/>
      <c r="AF193" s="352"/>
      <c r="AG193" s="352"/>
      <c r="AH193" s="352"/>
      <c r="AI193" s="352"/>
    </row>
    <row r="194">
      <c r="A194" s="352"/>
      <c r="B194" s="352"/>
      <c r="C194" s="352"/>
      <c r="D194" s="352"/>
      <c r="E194" s="352"/>
      <c r="F194" s="352"/>
      <c r="G194" s="352"/>
      <c r="H194" s="352"/>
      <c r="I194" s="352"/>
      <c r="J194" s="352"/>
      <c r="K194" s="352"/>
      <c r="L194" s="352"/>
      <c r="M194" s="352"/>
      <c r="N194" s="352"/>
      <c r="O194" s="352"/>
      <c r="P194" s="352"/>
      <c r="Q194" s="352"/>
      <c r="R194" s="352"/>
      <c r="S194" s="352"/>
      <c r="T194" s="352"/>
      <c r="U194" s="352"/>
      <c r="V194" s="352"/>
      <c r="W194" s="352"/>
      <c r="X194" s="352"/>
      <c r="Y194" s="352"/>
      <c r="Z194" s="352"/>
      <c r="AA194" s="352"/>
      <c r="AB194" s="352"/>
      <c r="AC194" s="352"/>
      <c r="AD194" s="352"/>
      <c r="AE194" s="352"/>
      <c r="AF194" s="352"/>
      <c r="AG194" s="352"/>
      <c r="AH194" s="352"/>
      <c r="AI194" s="352"/>
    </row>
    <row r="195">
      <c r="A195" s="352"/>
      <c r="B195" s="352"/>
      <c r="C195" s="352"/>
      <c r="D195" s="352"/>
      <c r="E195" s="352"/>
      <c r="F195" s="352"/>
      <c r="G195" s="352"/>
      <c r="H195" s="352"/>
      <c r="I195" s="352"/>
      <c r="J195" s="352"/>
      <c r="K195" s="352"/>
      <c r="L195" s="352"/>
      <c r="M195" s="352"/>
      <c r="N195" s="352"/>
      <c r="O195" s="352"/>
      <c r="P195" s="352"/>
      <c r="Q195" s="352"/>
      <c r="R195" s="352"/>
      <c r="S195" s="352"/>
      <c r="T195" s="352"/>
      <c r="U195" s="352"/>
      <c r="V195" s="352"/>
      <c r="W195" s="352"/>
      <c r="X195" s="352"/>
      <c r="Y195" s="352"/>
      <c r="Z195" s="352"/>
      <c r="AA195" s="352"/>
      <c r="AB195" s="352"/>
      <c r="AC195" s="352"/>
      <c r="AD195" s="352"/>
      <c r="AE195" s="352"/>
      <c r="AF195" s="352"/>
      <c r="AG195" s="352"/>
      <c r="AH195" s="352"/>
      <c r="AI195" s="352"/>
    </row>
    <row r="196">
      <c r="A196" s="352"/>
      <c r="B196" s="352"/>
      <c r="C196" s="352"/>
      <c r="D196" s="352"/>
      <c r="E196" s="352"/>
      <c r="F196" s="352"/>
      <c r="G196" s="352"/>
      <c r="H196" s="352"/>
      <c r="I196" s="352"/>
      <c r="J196" s="352"/>
      <c r="K196" s="352"/>
      <c r="L196" s="352"/>
      <c r="M196" s="352"/>
      <c r="N196" s="352"/>
      <c r="O196" s="352"/>
      <c r="P196" s="352"/>
      <c r="Q196" s="352"/>
      <c r="R196" s="352"/>
      <c r="S196" s="352"/>
      <c r="T196" s="352"/>
      <c r="U196" s="352"/>
      <c r="V196" s="352"/>
      <c r="W196" s="352"/>
      <c r="X196" s="352"/>
      <c r="Y196" s="352"/>
      <c r="Z196" s="352"/>
      <c r="AA196" s="352"/>
      <c r="AB196" s="352"/>
      <c r="AC196" s="352"/>
      <c r="AD196" s="352"/>
      <c r="AE196" s="352"/>
      <c r="AF196" s="352"/>
      <c r="AG196" s="352"/>
      <c r="AH196" s="352"/>
      <c r="AI196" s="352"/>
    </row>
    <row r="197">
      <c r="A197" s="352"/>
      <c r="B197" s="352"/>
      <c r="C197" s="352"/>
      <c r="D197" s="352"/>
      <c r="E197" s="352"/>
      <c r="F197" s="352"/>
      <c r="G197" s="352"/>
      <c r="H197" s="352"/>
      <c r="I197" s="352"/>
      <c r="J197" s="352"/>
      <c r="K197" s="352"/>
      <c r="L197" s="352"/>
      <c r="M197" s="352"/>
      <c r="N197" s="352"/>
      <c r="O197" s="352"/>
      <c r="P197" s="352"/>
      <c r="Q197" s="352"/>
      <c r="R197" s="352"/>
      <c r="S197" s="352"/>
      <c r="T197" s="352"/>
      <c r="U197" s="352"/>
      <c r="V197" s="352"/>
      <c r="W197" s="352"/>
      <c r="X197" s="352"/>
      <c r="Y197" s="352"/>
      <c r="Z197" s="352"/>
      <c r="AA197" s="352"/>
      <c r="AB197" s="352"/>
      <c r="AC197" s="352"/>
      <c r="AD197" s="352"/>
      <c r="AE197" s="352"/>
      <c r="AF197" s="352"/>
      <c r="AG197" s="352"/>
      <c r="AH197" s="352"/>
      <c r="AI197" s="352"/>
    </row>
    <row r="198">
      <c r="A198" s="352"/>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352"/>
      <c r="AG198" s="352"/>
      <c r="AH198" s="352"/>
      <c r="AI198" s="352"/>
    </row>
    <row r="199">
      <c r="A199" s="352"/>
      <c r="B199" s="352"/>
      <c r="C199" s="352"/>
      <c r="D199" s="352"/>
      <c r="E199" s="352"/>
      <c r="F199" s="352"/>
      <c r="G199" s="352"/>
      <c r="H199" s="352"/>
      <c r="I199" s="352"/>
      <c r="J199" s="352"/>
      <c r="K199" s="352"/>
      <c r="L199" s="352"/>
      <c r="M199" s="352"/>
      <c r="N199" s="352"/>
      <c r="O199" s="352"/>
      <c r="P199" s="352"/>
      <c r="Q199" s="352"/>
      <c r="R199" s="352"/>
      <c r="S199" s="352"/>
      <c r="T199" s="352"/>
      <c r="U199" s="352"/>
      <c r="V199" s="352"/>
      <c r="W199" s="352"/>
      <c r="X199" s="352"/>
      <c r="Y199" s="352"/>
      <c r="Z199" s="352"/>
      <c r="AA199" s="352"/>
      <c r="AB199" s="352"/>
      <c r="AC199" s="352"/>
      <c r="AD199" s="352"/>
      <c r="AE199" s="352"/>
      <c r="AF199" s="352"/>
      <c r="AG199" s="352"/>
      <c r="AH199" s="352"/>
      <c r="AI199" s="352"/>
    </row>
    <row r="200">
      <c r="A200" s="352"/>
      <c r="B200" s="352"/>
      <c r="C200" s="352"/>
      <c r="D200" s="352"/>
      <c r="E200" s="352"/>
      <c r="F200" s="352"/>
      <c r="G200" s="352"/>
      <c r="H200" s="352"/>
      <c r="I200" s="352"/>
      <c r="J200" s="352"/>
      <c r="K200" s="352"/>
      <c r="L200" s="352"/>
      <c r="M200" s="352"/>
      <c r="N200" s="352"/>
      <c r="O200" s="352"/>
      <c r="P200" s="352"/>
      <c r="Q200" s="352"/>
      <c r="R200" s="352"/>
      <c r="S200" s="352"/>
      <c r="T200" s="352"/>
      <c r="U200" s="352"/>
      <c r="V200" s="352"/>
      <c r="W200" s="352"/>
      <c r="X200" s="352"/>
      <c r="Y200" s="352"/>
      <c r="Z200" s="352"/>
      <c r="AA200" s="352"/>
      <c r="AB200" s="352"/>
      <c r="AC200" s="352"/>
      <c r="AD200" s="352"/>
      <c r="AE200" s="352"/>
      <c r="AF200" s="352"/>
      <c r="AG200" s="352"/>
      <c r="AH200" s="352"/>
      <c r="AI200" s="352"/>
    </row>
    <row r="201">
      <c r="A201" s="352"/>
      <c r="B201" s="352"/>
      <c r="C201" s="352"/>
      <c r="D201" s="352"/>
      <c r="E201" s="352"/>
      <c r="F201" s="352"/>
      <c r="G201" s="352"/>
      <c r="H201" s="352"/>
      <c r="I201" s="352"/>
      <c r="J201" s="352"/>
      <c r="K201" s="352"/>
      <c r="L201" s="352"/>
      <c r="M201" s="352"/>
      <c r="N201" s="352"/>
      <c r="O201" s="352"/>
      <c r="P201" s="352"/>
      <c r="Q201" s="352"/>
      <c r="R201" s="352"/>
      <c r="S201" s="352"/>
      <c r="T201" s="352"/>
      <c r="U201" s="352"/>
      <c r="V201" s="352"/>
      <c r="W201" s="352"/>
      <c r="X201" s="352"/>
      <c r="Y201" s="352"/>
      <c r="Z201" s="352"/>
      <c r="AA201" s="352"/>
      <c r="AB201" s="352"/>
      <c r="AC201" s="352"/>
      <c r="AD201" s="352"/>
      <c r="AE201" s="352"/>
      <c r="AF201" s="352"/>
      <c r="AG201" s="352"/>
      <c r="AH201" s="352"/>
      <c r="AI201" s="352"/>
    </row>
    <row r="202">
      <c r="A202" s="352"/>
      <c r="B202" s="352"/>
      <c r="C202" s="352"/>
      <c r="D202" s="352"/>
      <c r="E202" s="352"/>
      <c r="F202" s="352"/>
      <c r="G202" s="352"/>
      <c r="H202" s="352"/>
      <c r="I202" s="352"/>
      <c r="J202" s="352"/>
      <c r="K202" s="352"/>
      <c r="L202" s="352"/>
      <c r="M202" s="352"/>
      <c r="N202" s="352"/>
      <c r="O202" s="352"/>
      <c r="P202" s="352"/>
      <c r="Q202" s="352"/>
      <c r="R202" s="352"/>
      <c r="S202" s="352"/>
      <c r="T202" s="352"/>
      <c r="U202" s="352"/>
      <c r="V202" s="352"/>
      <c r="W202" s="352"/>
      <c r="X202" s="352"/>
      <c r="Y202" s="352"/>
      <c r="Z202" s="352"/>
      <c r="AA202" s="352"/>
      <c r="AB202" s="352"/>
      <c r="AC202" s="352"/>
      <c r="AD202" s="352"/>
      <c r="AE202" s="352"/>
      <c r="AF202" s="352"/>
      <c r="AG202" s="352"/>
      <c r="AH202" s="352"/>
      <c r="AI202" s="352"/>
    </row>
    <row r="203">
      <c r="A203" s="352"/>
      <c r="B203" s="352"/>
      <c r="C203" s="352"/>
      <c r="D203" s="352"/>
      <c r="E203" s="352"/>
      <c r="F203" s="352"/>
      <c r="G203" s="352"/>
      <c r="H203" s="352"/>
      <c r="I203" s="352"/>
      <c r="J203" s="352"/>
      <c r="K203" s="352"/>
      <c r="L203" s="352"/>
      <c r="M203" s="352"/>
      <c r="N203" s="352"/>
      <c r="O203" s="352"/>
      <c r="P203" s="352"/>
      <c r="Q203" s="352"/>
      <c r="R203" s="352"/>
      <c r="S203" s="352"/>
      <c r="T203" s="352"/>
      <c r="U203" s="352"/>
      <c r="V203" s="352"/>
      <c r="W203" s="352"/>
      <c r="X203" s="352"/>
      <c r="Y203" s="352"/>
      <c r="Z203" s="352"/>
      <c r="AA203" s="352"/>
      <c r="AB203" s="352"/>
      <c r="AC203" s="352"/>
      <c r="AD203" s="352"/>
      <c r="AE203" s="352"/>
      <c r="AF203" s="352"/>
      <c r="AG203" s="352"/>
      <c r="AH203" s="352"/>
      <c r="AI203" s="352"/>
    </row>
    <row r="204">
      <c r="A204" s="352"/>
      <c r="B204" s="352"/>
      <c r="C204" s="352"/>
      <c r="D204" s="352"/>
      <c r="E204" s="352"/>
      <c r="F204" s="352"/>
      <c r="G204" s="352"/>
      <c r="H204" s="352"/>
      <c r="I204" s="352"/>
      <c r="J204" s="352"/>
      <c r="K204" s="352"/>
      <c r="L204" s="352"/>
      <c r="M204" s="352"/>
      <c r="N204" s="352"/>
      <c r="O204" s="352"/>
      <c r="P204" s="352"/>
      <c r="Q204" s="352"/>
      <c r="R204" s="352"/>
      <c r="S204" s="352"/>
      <c r="T204" s="352"/>
      <c r="U204" s="352"/>
      <c r="V204" s="352"/>
      <c r="W204" s="352"/>
      <c r="X204" s="352"/>
      <c r="Y204" s="352"/>
      <c r="Z204" s="352"/>
      <c r="AA204" s="352"/>
      <c r="AB204" s="352"/>
      <c r="AC204" s="352"/>
      <c r="AD204" s="352"/>
      <c r="AE204" s="352"/>
      <c r="AF204" s="352"/>
      <c r="AG204" s="352"/>
      <c r="AH204" s="352"/>
      <c r="AI204" s="352"/>
    </row>
    <row r="205">
      <c r="A205" s="352"/>
      <c r="B205" s="352"/>
      <c r="C205" s="352"/>
      <c r="D205" s="352"/>
      <c r="E205" s="352"/>
      <c r="F205" s="352"/>
      <c r="G205" s="352"/>
      <c r="H205" s="352"/>
      <c r="I205" s="352"/>
      <c r="J205" s="352"/>
      <c r="K205" s="352"/>
      <c r="L205" s="352"/>
      <c r="M205" s="352"/>
      <c r="N205" s="352"/>
      <c r="O205" s="352"/>
      <c r="P205" s="352"/>
      <c r="Q205" s="352"/>
      <c r="R205" s="352"/>
      <c r="S205" s="352"/>
      <c r="T205" s="352"/>
      <c r="U205" s="352"/>
      <c r="V205" s="352"/>
      <c r="W205" s="352"/>
      <c r="X205" s="352"/>
      <c r="Y205" s="352"/>
      <c r="Z205" s="352"/>
      <c r="AA205" s="352"/>
      <c r="AB205" s="352"/>
      <c r="AC205" s="352"/>
      <c r="AD205" s="352"/>
      <c r="AE205" s="352"/>
      <c r="AF205" s="352"/>
      <c r="AG205" s="352"/>
      <c r="AH205" s="352"/>
      <c r="AI205" s="352"/>
    </row>
    <row r="206">
      <c r="A206" s="352"/>
      <c r="B206" s="352"/>
      <c r="C206" s="352"/>
      <c r="D206" s="352"/>
      <c r="E206" s="352"/>
      <c r="F206" s="352"/>
      <c r="G206" s="352"/>
      <c r="H206" s="352"/>
      <c r="I206" s="352"/>
      <c r="J206" s="352"/>
      <c r="K206" s="352"/>
      <c r="L206" s="352"/>
      <c r="M206" s="352"/>
      <c r="N206" s="352"/>
      <c r="O206" s="352"/>
      <c r="P206" s="352"/>
      <c r="Q206" s="352"/>
      <c r="R206" s="352"/>
      <c r="S206" s="352"/>
      <c r="T206" s="352"/>
      <c r="U206" s="352"/>
      <c r="V206" s="352"/>
      <c r="W206" s="352"/>
      <c r="X206" s="352"/>
      <c r="Y206" s="352"/>
      <c r="Z206" s="352"/>
      <c r="AA206" s="352"/>
      <c r="AB206" s="352"/>
      <c r="AC206" s="352"/>
      <c r="AD206" s="352"/>
      <c r="AE206" s="352"/>
      <c r="AF206" s="352"/>
      <c r="AG206" s="352"/>
      <c r="AH206" s="352"/>
      <c r="AI206" s="352"/>
    </row>
    <row r="207">
      <c r="A207" s="352"/>
      <c r="B207" s="352"/>
      <c r="C207" s="352"/>
      <c r="D207" s="352"/>
      <c r="E207" s="352"/>
      <c r="F207" s="352"/>
      <c r="G207" s="352"/>
      <c r="H207" s="352"/>
      <c r="I207" s="352"/>
      <c r="J207" s="352"/>
      <c r="K207" s="352"/>
      <c r="L207" s="352"/>
      <c r="M207" s="352"/>
      <c r="N207" s="352"/>
      <c r="O207" s="352"/>
      <c r="P207" s="352"/>
      <c r="Q207" s="352"/>
      <c r="R207" s="352"/>
      <c r="S207" s="352"/>
      <c r="T207" s="352"/>
      <c r="U207" s="352"/>
      <c r="V207" s="352"/>
      <c r="W207" s="352"/>
      <c r="X207" s="352"/>
      <c r="Y207" s="352"/>
      <c r="Z207" s="352"/>
      <c r="AA207" s="352"/>
      <c r="AB207" s="352"/>
      <c r="AC207" s="352"/>
      <c r="AD207" s="352"/>
      <c r="AE207" s="352"/>
      <c r="AF207" s="352"/>
      <c r="AG207" s="352"/>
      <c r="AH207" s="352"/>
      <c r="AI207" s="352"/>
    </row>
    <row r="208">
      <c r="A208" s="352"/>
      <c r="B208" s="352"/>
      <c r="C208" s="352"/>
      <c r="D208" s="352"/>
      <c r="E208" s="352"/>
      <c r="F208" s="352"/>
      <c r="G208" s="352"/>
      <c r="H208" s="352"/>
      <c r="I208" s="352"/>
      <c r="J208" s="352"/>
      <c r="K208" s="352"/>
      <c r="L208" s="352"/>
      <c r="M208" s="352"/>
      <c r="N208" s="352"/>
      <c r="O208" s="352"/>
      <c r="P208" s="352"/>
      <c r="Q208" s="352"/>
      <c r="R208" s="352"/>
      <c r="S208" s="352"/>
      <c r="T208" s="352"/>
      <c r="U208" s="352"/>
      <c r="V208" s="352"/>
      <c r="W208" s="352"/>
      <c r="X208" s="352"/>
      <c r="Y208" s="352"/>
      <c r="Z208" s="352"/>
      <c r="AA208" s="352"/>
      <c r="AB208" s="352"/>
      <c r="AC208" s="352"/>
      <c r="AD208" s="352"/>
      <c r="AE208" s="352"/>
      <c r="AF208" s="352"/>
      <c r="AG208" s="352"/>
      <c r="AH208" s="352"/>
      <c r="AI208" s="352"/>
    </row>
    <row r="209">
      <c r="A209" s="352"/>
      <c r="B209" s="352"/>
      <c r="C209" s="352"/>
      <c r="D209" s="352"/>
      <c r="E209" s="352"/>
      <c r="F209" s="352"/>
      <c r="G209" s="352"/>
      <c r="H209" s="352"/>
      <c r="I209" s="352"/>
      <c r="J209" s="352"/>
      <c r="K209" s="352"/>
      <c r="L209" s="352"/>
      <c r="M209" s="352"/>
      <c r="N209" s="352"/>
      <c r="O209" s="352"/>
      <c r="P209" s="352"/>
      <c r="Q209" s="352"/>
      <c r="R209" s="352"/>
      <c r="S209" s="352"/>
      <c r="T209" s="352"/>
      <c r="U209" s="352"/>
      <c r="V209" s="352"/>
      <c r="W209" s="352"/>
      <c r="X209" s="352"/>
      <c r="Y209" s="352"/>
      <c r="Z209" s="352"/>
      <c r="AA209" s="352"/>
      <c r="AB209" s="352"/>
      <c r="AC209" s="352"/>
      <c r="AD209" s="352"/>
      <c r="AE209" s="352"/>
      <c r="AF209" s="352"/>
      <c r="AG209" s="352"/>
      <c r="AH209" s="352"/>
      <c r="AI209" s="352"/>
    </row>
    <row r="210">
      <c r="A210" s="352"/>
      <c r="B210" s="352"/>
      <c r="C210" s="352"/>
      <c r="D210" s="352"/>
      <c r="E210" s="352"/>
      <c r="F210" s="352"/>
      <c r="G210" s="352"/>
      <c r="H210" s="352"/>
      <c r="I210" s="352"/>
      <c r="J210" s="352"/>
      <c r="K210" s="352"/>
      <c r="L210" s="352"/>
      <c r="M210" s="352"/>
      <c r="N210" s="352"/>
      <c r="O210" s="352"/>
      <c r="P210" s="352"/>
      <c r="Q210" s="352"/>
      <c r="R210" s="352"/>
      <c r="S210" s="352"/>
      <c r="T210" s="352"/>
      <c r="U210" s="352"/>
      <c r="V210" s="352"/>
      <c r="W210" s="352"/>
      <c r="X210" s="352"/>
      <c r="Y210" s="352"/>
      <c r="Z210" s="352"/>
      <c r="AA210" s="352"/>
      <c r="AB210" s="352"/>
      <c r="AC210" s="352"/>
      <c r="AD210" s="352"/>
      <c r="AE210" s="352"/>
      <c r="AF210" s="352"/>
      <c r="AG210" s="352"/>
      <c r="AH210" s="352"/>
      <c r="AI210" s="352"/>
    </row>
    <row r="211">
      <c r="A211" s="352"/>
      <c r="B211" s="352"/>
      <c r="C211" s="352"/>
      <c r="D211" s="352"/>
      <c r="E211" s="352"/>
      <c r="F211" s="352"/>
      <c r="G211" s="352"/>
      <c r="H211" s="352"/>
      <c r="I211" s="352"/>
      <c r="J211" s="352"/>
      <c r="K211" s="352"/>
      <c r="L211" s="352"/>
      <c r="M211" s="352"/>
      <c r="N211" s="352"/>
      <c r="O211" s="352"/>
      <c r="P211" s="352"/>
      <c r="Q211" s="352"/>
      <c r="R211" s="352"/>
      <c r="S211" s="352"/>
      <c r="T211" s="352"/>
      <c r="U211" s="352"/>
      <c r="V211" s="352"/>
      <c r="W211" s="352"/>
      <c r="X211" s="352"/>
      <c r="Y211" s="352"/>
      <c r="Z211" s="352"/>
      <c r="AA211" s="352"/>
      <c r="AB211" s="352"/>
      <c r="AC211" s="352"/>
      <c r="AD211" s="352"/>
      <c r="AE211" s="352"/>
      <c r="AF211" s="352"/>
      <c r="AG211" s="352"/>
      <c r="AH211" s="352"/>
      <c r="AI211" s="352"/>
    </row>
    <row r="212">
      <c r="A212" s="352"/>
      <c r="B212" s="352"/>
      <c r="C212" s="352"/>
      <c r="D212" s="352"/>
      <c r="E212" s="352"/>
      <c r="F212" s="352"/>
      <c r="G212" s="352"/>
      <c r="H212" s="352"/>
      <c r="I212" s="352"/>
      <c r="J212" s="352"/>
      <c r="K212" s="352"/>
      <c r="L212" s="352"/>
      <c r="M212" s="352"/>
      <c r="N212" s="352"/>
      <c r="O212" s="352"/>
      <c r="P212" s="352"/>
      <c r="Q212" s="352"/>
      <c r="R212" s="352"/>
      <c r="S212" s="352"/>
      <c r="T212" s="352"/>
      <c r="U212" s="352"/>
      <c r="V212" s="352"/>
      <c r="W212" s="352"/>
      <c r="X212" s="352"/>
      <c r="Y212" s="352"/>
      <c r="Z212" s="352"/>
      <c r="AA212" s="352"/>
      <c r="AB212" s="352"/>
      <c r="AC212" s="352"/>
      <c r="AD212" s="352"/>
      <c r="AE212" s="352"/>
      <c r="AF212" s="352"/>
      <c r="AG212" s="352"/>
      <c r="AH212" s="352"/>
      <c r="AI212" s="352"/>
    </row>
    <row r="213">
      <c r="A213" s="352"/>
      <c r="B213" s="352"/>
      <c r="C213" s="352"/>
      <c r="D213" s="352"/>
      <c r="E213" s="352"/>
      <c r="F213" s="352"/>
      <c r="G213" s="352"/>
      <c r="H213" s="352"/>
      <c r="I213" s="352"/>
      <c r="J213" s="352"/>
      <c r="K213" s="352"/>
      <c r="L213" s="352"/>
      <c r="M213" s="352"/>
      <c r="N213" s="352"/>
      <c r="O213" s="352"/>
      <c r="P213" s="352"/>
      <c r="Q213" s="352"/>
      <c r="R213" s="352"/>
      <c r="S213" s="352"/>
      <c r="T213" s="352"/>
      <c r="U213" s="352"/>
      <c r="V213" s="352"/>
      <c r="W213" s="352"/>
      <c r="X213" s="352"/>
      <c r="Y213" s="352"/>
      <c r="Z213" s="352"/>
      <c r="AA213" s="352"/>
      <c r="AB213" s="352"/>
      <c r="AC213" s="352"/>
      <c r="AD213" s="352"/>
      <c r="AE213" s="352"/>
      <c r="AF213" s="352"/>
      <c r="AG213" s="352"/>
      <c r="AH213" s="352"/>
      <c r="AI213" s="352"/>
    </row>
    <row r="214">
      <c r="A214" s="352"/>
      <c r="B214" s="352"/>
      <c r="C214" s="352"/>
      <c r="D214" s="352"/>
      <c r="E214" s="352"/>
      <c r="F214" s="352"/>
      <c r="G214" s="352"/>
      <c r="H214" s="352"/>
      <c r="I214" s="352"/>
      <c r="J214" s="352"/>
      <c r="K214" s="352"/>
      <c r="L214" s="352"/>
      <c r="M214" s="352"/>
      <c r="N214" s="352"/>
      <c r="O214" s="352"/>
      <c r="P214" s="352"/>
      <c r="Q214" s="352"/>
      <c r="R214" s="352"/>
      <c r="S214" s="352"/>
      <c r="T214" s="352"/>
      <c r="U214" s="352"/>
      <c r="V214" s="352"/>
      <c r="W214" s="352"/>
      <c r="X214" s="352"/>
      <c r="Y214" s="352"/>
      <c r="Z214" s="352"/>
      <c r="AA214" s="352"/>
      <c r="AB214" s="352"/>
      <c r="AC214" s="352"/>
      <c r="AD214" s="352"/>
      <c r="AE214" s="352"/>
      <c r="AF214" s="352"/>
      <c r="AG214" s="352"/>
      <c r="AH214" s="352"/>
      <c r="AI214" s="352"/>
    </row>
    <row r="215">
      <c r="A215" s="352"/>
      <c r="B215" s="352"/>
      <c r="C215" s="352"/>
      <c r="D215" s="352"/>
      <c r="E215" s="352"/>
      <c r="F215" s="352"/>
      <c r="G215" s="352"/>
      <c r="H215" s="352"/>
      <c r="I215" s="352"/>
      <c r="J215" s="352"/>
      <c r="K215" s="352"/>
      <c r="L215" s="352"/>
      <c r="M215" s="352"/>
      <c r="N215" s="352"/>
      <c r="O215" s="352"/>
      <c r="P215" s="352"/>
      <c r="Q215" s="352"/>
      <c r="R215" s="352"/>
      <c r="S215" s="352"/>
      <c r="T215" s="352"/>
      <c r="U215" s="352"/>
      <c r="V215" s="352"/>
      <c r="W215" s="352"/>
      <c r="X215" s="352"/>
      <c r="Y215" s="352"/>
      <c r="Z215" s="352"/>
      <c r="AA215" s="352"/>
      <c r="AB215" s="352"/>
      <c r="AC215" s="352"/>
      <c r="AD215" s="352"/>
      <c r="AE215" s="352"/>
      <c r="AF215" s="352"/>
      <c r="AG215" s="352"/>
      <c r="AH215" s="352"/>
      <c r="AI215" s="352"/>
    </row>
    <row r="216">
      <c r="A216" s="352"/>
      <c r="B216" s="352"/>
      <c r="C216" s="352"/>
      <c r="D216" s="352"/>
      <c r="E216" s="352"/>
      <c r="F216" s="352"/>
      <c r="G216" s="352"/>
      <c r="H216" s="352"/>
      <c r="I216" s="352"/>
      <c r="J216" s="352"/>
      <c r="K216" s="352"/>
      <c r="L216" s="352"/>
      <c r="M216" s="352"/>
      <c r="N216" s="352"/>
      <c r="O216" s="352"/>
      <c r="P216" s="352"/>
      <c r="Q216" s="352"/>
      <c r="R216" s="352"/>
      <c r="S216" s="352"/>
      <c r="T216" s="352"/>
      <c r="U216" s="352"/>
      <c r="V216" s="352"/>
      <c r="W216" s="352"/>
      <c r="X216" s="352"/>
      <c r="Y216" s="352"/>
      <c r="Z216" s="352"/>
      <c r="AA216" s="352"/>
      <c r="AB216" s="352"/>
      <c r="AC216" s="352"/>
      <c r="AD216" s="352"/>
      <c r="AE216" s="352"/>
      <c r="AF216" s="352"/>
      <c r="AG216" s="352"/>
      <c r="AH216" s="352"/>
      <c r="AI216" s="352"/>
    </row>
    <row r="217">
      <c r="A217" s="352"/>
      <c r="B217" s="352"/>
      <c r="C217" s="352"/>
      <c r="D217" s="352"/>
      <c r="E217" s="352"/>
      <c r="F217" s="352"/>
      <c r="G217" s="352"/>
      <c r="H217" s="352"/>
      <c r="I217" s="352"/>
      <c r="J217" s="352"/>
      <c r="K217" s="352"/>
      <c r="L217" s="352"/>
      <c r="M217" s="352"/>
      <c r="N217" s="352"/>
      <c r="O217" s="352"/>
      <c r="P217" s="352"/>
      <c r="Q217" s="352"/>
      <c r="R217" s="352"/>
      <c r="S217" s="352"/>
      <c r="T217" s="352"/>
      <c r="U217" s="352"/>
      <c r="V217" s="352"/>
      <c r="W217" s="352"/>
      <c r="X217" s="352"/>
      <c r="Y217" s="352"/>
      <c r="Z217" s="352"/>
      <c r="AA217" s="352"/>
      <c r="AB217" s="352"/>
      <c r="AC217" s="352"/>
      <c r="AD217" s="352"/>
      <c r="AE217" s="352"/>
      <c r="AF217" s="352"/>
      <c r="AG217" s="352"/>
      <c r="AH217" s="352"/>
      <c r="AI217" s="352"/>
    </row>
    <row r="218">
      <c r="A218" s="352"/>
      <c r="B218" s="352"/>
      <c r="C218" s="352"/>
      <c r="D218" s="352"/>
      <c r="E218" s="352"/>
      <c r="F218" s="352"/>
      <c r="G218" s="352"/>
      <c r="H218" s="352"/>
      <c r="I218" s="352"/>
      <c r="J218" s="352"/>
      <c r="K218" s="352"/>
      <c r="L218" s="352"/>
      <c r="M218" s="352"/>
      <c r="N218" s="352"/>
      <c r="O218" s="352"/>
      <c r="P218" s="352"/>
      <c r="Q218" s="352"/>
      <c r="R218" s="352"/>
      <c r="S218" s="352"/>
      <c r="T218" s="352"/>
      <c r="U218" s="352"/>
      <c r="V218" s="352"/>
      <c r="W218" s="352"/>
      <c r="X218" s="352"/>
      <c r="Y218" s="352"/>
      <c r="Z218" s="352"/>
      <c r="AA218" s="352"/>
      <c r="AB218" s="352"/>
      <c r="AC218" s="352"/>
      <c r="AD218" s="352"/>
      <c r="AE218" s="352"/>
      <c r="AF218" s="352"/>
      <c r="AG218" s="352"/>
      <c r="AH218" s="352"/>
      <c r="AI218" s="352"/>
    </row>
    <row r="219">
      <c r="A219" s="352"/>
      <c r="B219" s="352"/>
      <c r="C219" s="352"/>
      <c r="D219" s="352"/>
      <c r="E219" s="352"/>
      <c r="F219" s="352"/>
      <c r="G219" s="352"/>
      <c r="H219" s="352"/>
      <c r="I219" s="352"/>
      <c r="J219" s="352"/>
      <c r="K219" s="352"/>
      <c r="L219" s="352"/>
      <c r="M219" s="352"/>
      <c r="N219" s="352"/>
      <c r="O219" s="352"/>
      <c r="P219" s="352"/>
      <c r="Q219" s="352"/>
      <c r="R219" s="352"/>
      <c r="S219" s="352"/>
      <c r="T219" s="352"/>
      <c r="U219" s="352"/>
      <c r="V219" s="352"/>
      <c r="W219" s="352"/>
      <c r="X219" s="352"/>
      <c r="Y219" s="352"/>
      <c r="Z219" s="352"/>
      <c r="AA219" s="352"/>
      <c r="AB219" s="352"/>
      <c r="AC219" s="352"/>
      <c r="AD219" s="352"/>
      <c r="AE219" s="352"/>
      <c r="AF219" s="352"/>
      <c r="AG219" s="352"/>
      <c r="AH219" s="352"/>
      <c r="AI219" s="352"/>
    </row>
    <row r="220">
      <c r="A220" s="352"/>
      <c r="B220" s="352"/>
      <c r="C220" s="352"/>
      <c r="D220" s="352"/>
      <c r="E220" s="352"/>
      <c r="F220" s="352"/>
      <c r="G220" s="352"/>
      <c r="H220" s="352"/>
      <c r="I220" s="352"/>
      <c r="J220" s="352"/>
      <c r="K220" s="352"/>
      <c r="L220" s="352"/>
      <c r="M220" s="352"/>
      <c r="N220" s="352"/>
      <c r="O220" s="352"/>
      <c r="P220" s="352"/>
      <c r="Q220" s="352"/>
      <c r="R220" s="352"/>
      <c r="S220" s="352"/>
      <c r="T220" s="352"/>
      <c r="U220" s="352"/>
      <c r="V220" s="352"/>
      <c r="W220" s="352"/>
      <c r="X220" s="352"/>
      <c r="Y220" s="352"/>
      <c r="Z220" s="352"/>
      <c r="AA220" s="352"/>
      <c r="AB220" s="352"/>
      <c r="AC220" s="352"/>
      <c r="AD220" s="352"/>
      <c r="AE220" s="352"/>
      <c r="AF220" s="352"/>
      <c r="AG220" s="352"/>
      <c r="AH220" s="352"/>
      <c r="AI220" s="352"/>
    </row>
    <row r="221">
      <c r="A221" s="352"/>
      <c r="B221" s="352"/>
      <c r="C221" s="352"/>
      <c r="D221" s="352"/>
      <c r="E221" s="352"/>
      <c r="F221" s="352"/>
      <c r="G221" s="352"/>
      <c r="H221" s="352"/>
      <c r="I221" s="352"/>
      <c r="J221" s="352"/>
      <c r="K221" s="352"/>
      <c r="L221" s="352"/>
      <c r="M221" s="352"/>
      <c r="N221" s="352"/>
      <c r="O221" s="352"/>
      <c r="P221" s="352"/>
      <c r="Q221" s="352"/>
      <c r="R221" s="352"/>
      <c r="S221" s="352"/>
      <c r="T221" s="352"/>
      <c r="U221" s="352"/>
      <c r="V221" s="352"/>
      <c r="W221" s="352"/>
      <c r="X221" s="352"/>
      <c r="Y221" s="352"/>
      <c r="Z221" s="352"/>
      <c r="AA221" s="352"/>
      <c r="AB221" s="352"/>
      <c r="AC221" s="352"/>
      <c r="AD221" s="352"/>
      <c r="AE221" s="352"/>
      <c r="AF221" s="352"/>
      <c r="AG221" s="352"/>
      <c r="AH221" s="352"/>
      <c r="AI221" s="352"/>
    </row>
    <row r="222">
      <c r="A222" s="352"/>
      <c r="B222" s="352"/>
      <c r="C222" s="352"/>
      <c r="D222" s="352"/>
      <c r="E222" s="352"/>
      <c r="F222" s="352"/>
      <c r="G222" s="352"/>
      <c r="H222" s="352"/>
      <c r="I222" s="352"/>
      <c r="J222" s="352"/>
      <c r="K222" s="352"/>
      <c r="L222" s="352"/>
      <c r="M222" s="352"/>
      <c r="N222" s="352"/>
      <c r="O222" s="352"/>
      <c r="P222" s="352"/>
      <c r="Q222" s="352"/>
      <c r="R222" s="352"/>
      <c r="S222" s="352"/>
      <c r="T222" s="352"/>
      <c r="U222" s="352"/>
      <c r="V222" s="352"/>
      <c r="W222" s="352"/>
      <c r="X222" s="352"/>
      <c r="Y222" s="352"/>
      <c r="Z222" s="352"/>
      <c r="AA222" s="352"/>
      <c r="AB222" s="352"/>
      <c r="AC222" s="352"/>
      <c r="AD222" s="352"/>
      <c r="AE222" s="352"/>
      <c r="AF222" s="352"/>
      <c r="AG222" s="352"/>
      <c r="AH222" s="352"/>
      <c r="AI222" s="352"/>
    </row>
    <row r="223">
      <c r="A223" s="352"/>
      <c r="B223" s="352"/>
      <c r="C223" s="352"/>
      <c r="D223" s="352"/>
      <c r="E223" s="352"/>
      <c r="F223" s="352"/>
      <c r="G223" s="352"/>
      <c r="H223" s="352"/>
      <c r="I223" s="352"/>
      <c r="J223" s="352"/>
      <c r="K223" s="352"/>
      <c r="L223" s="352"/>
      <c r="M223" s="352"/>
      <c r="N223" s="352"/>
      <c r="O223" s="352"/>
      <c r="P223" s="352"/>
      <c r="Q223" s="352"/>
      <c r="R223" s="352"/>
      <c r="S223" s="352"/>
      <c r="T223" s="352"/>
      <c r="U223" s="352"/>
      <c r="V223" s="352"/>
      <c r="W223" s="352"/>
      <c r="X223" s="352"/>
      <c r="Y223" s="352"/>
      <c r="Z223" s="352"/>
      <c r="AA223" s="352"/>
      <c r="AB223" s="352"/>
      <c r="AC223" s="352"/>
      <c r="AD223" s="352"/>
      <c r="AE223" s="352"/>
      <c r="AF223" s="352"/>
      <c r="AG223" s="352"/>
      <c r="AH223" s="352"/>
      <c r="AI223" s="352"/>
    </row>
    <row r="224">
      <c r="A224" s="352"/>
      <c r="B224" s="352"/>
      <c r="C224" s="352"/>
      <c r="D224" s="352"/>
      <c r="E224" s="352"/>
      <c r="F224" s="352"/>
      <c r="G224" s="352"/>
      <c r="H224" s="352"/>
      <c r="I224" s="352"/>
      <c r="J224" s="352"/>
      <c r="K224" s="352"/>
      <c r="L224" s="352"/>
      <c r="M224" s="352"/>
      <c r="N224" s="352"/>
      <c r="O224" s="352"/>
      <c r="P224" s="352"/>
      <c r="Q224" s="352"/>
      <c r="R224" s="352"/>
      <c r="S224" s="352"/>
      <c r="T224" s="352"/>
      <c r="U224" s="352"/>
      <c r="V224" s="352"/>
      <c r="W224" s="352"/>
      <c r="X224" s="352"/>
      <c r="Y224" s="352"/>
      <c r="Z224" s="352"/>
      <c r="AA224" s="352"/>
      <c r="AB224" s="352"/>
      <c r="AC224" s="352"/>
      <c r="AD224" s="352"/>
      <c r="AE224" s="352"/>
      <c r="AF224" s="352"/>
      <c r="AG224" s="352"/>
      <c r="AH224" s="352"/>
      <c r="AI224" s="352"/>
    </row>
    <row r="225">
      <c r="A225" s="352"/>
      <c r="B225" s="352"/>
      <c r="C225" s="352"/>
      <c r="D225" s="352"/>
      <c r="E225" s="352"/>
      <c r="F225" s="352"/>
      <c r="G225" s="352"/>
      <c r="H225" s="352"/>
      <c r="I225" s="352"/>
      <c r="J225" s="352"/>
      <c r="K225" s="352"/>
      <c r="L225" s="352"/>
      <c r="M225" s="352"/>
      <c r="N225" s="352"/>
      <c r="O225" s="352"/>
      <c r="P225" s="352"/>
      <c r="Q225" s="352"/>
      <c r="R225" s="352"/>
      <c r="S225" s="352"/>
      <c r="T225" s="352"/>
      <c r="U225" s="352"/>
      <c r="V225" s="352"/>
      <c r="W225" s="352"/>
      <c r="X225" s="352"/>
      <c r="Y225" s="352"/>
      <c r="Z225" s="352"/>
      <c r="AA225" s="352"/>
      <c r="AB225" s="352"/>
      <c r="AC225" s="352"/>
      <c r="AD225" s="352"/>
      <c r="AE225" s="352"/>
      <c r="AF225" s="352"/>
      <c r="AG225" s="352"/>
      <c r="AH225" s="352"/>
      <c r="AI225" s="352"/>
    </row>
    <row r="226">
      <c r="A226" s="352"/>
      <c r="B226" s="352"/>
      <c r="C226" s="352"/>
      <c r="D226" s="352"/>
      <c r="E226" s="352"/>
      <c r="F226" s="352"/>
      <c r="G226" s="352"/>
      <c r="H226" s="352"/>
      <c r="I226" s="352"/>
      <c r="J226" s="352"/>
      <c r="K226" s="352"/>
      <c r="L226" s="352"/>
      <c r="M226" s="352"/>
      <c r="N226" s="352"/>
      <c r="O226" s="352"/>
      <c r="P226" s="352"/>
      <c r="Q226" s="352"/>
      <c r="R226" s="352"/>
      <c r="S226" s="352"/>
      <c r="T226" s="352"/>
      <c r="U226" s="352"/>
      <c r="V226" s="352"/>
      <c r="W226" s="352"/>
      <c r="X226" s="352"/>
      <c r="Y226" s="352"/>
      <c r="Z226" s="352"/>
      <c r="AA226" s="352"/>
      <c r="AB226" s="352"/>
      <c r="AC226" s="352"/>
      <c r="AD226" s="352"/>
      <c r="AE226" s="352"/>
      <c r="AF226" s="352"/>
      <c r="AG226" s="352"/>
      <c r="AH226" s="352"/>
      <c r="AI226" s="352"/>
    </row>
    <row r="227">
      <c r="A227" s="352"/>
      <c r="B227" s="352"/>
      <c r="C227" s="352"/>
      <c r="D227" s="352"/>
      <c r="E227" s="352"/>
      <c r="F227" s="352"/>
      <c r="G227" s="352"/>
      <c r="H227" s="352"/>
      <c r="I227" s="352"/>
      <c r="J227" s="352"/>
      <c r="K227" s="352"/>
      <c r="L227" s="352"/>
      <c r="M227" s="352"/>
      <c r="N227" s="352"/>
      <c r="O227" s="352"/>
      <c r="P227" s="352"/>
      <c r="Q227" s="352"/>
      <c r="R227" s="352"/>
      <c r="S227" s="352"/>
      <c r="T227" s="352"/>
      <c r="U227" s="352"/>
      <c r="V227" s="352"/>
      <c r="W227" s="352"/>
      <c r="X227" s="352"/>
      <c r="Y227" s="352"/>
      <c r="Z227" s="352"/>
      <c r="AA227" s="352"/>
      <c r="AB227" s="352"/>
      <c r="AC227" s="352"/>
      <c r="AD227" s="352"/>
      <c r="AE227" s="352"/>
      <c r="AF227" s="352"/>
      <c r="AG227" s="352"/>
      <c r="AH227" s="352"/>
      <c r="AI227" s="352"/>
    </row>
    <row r="228">
      <c r="A228" s="352"/>
      <c r="B228" s="352"/>
      <c r="C228" s="352"/>
      <c r="D228" s="352"/>
      <c r="E228" s="352"/>
      <c r="F228" s="352"/>
      <c r="G228" s="352"/>
      <c r="H228" s="352"/>
      <c r="I228" s="352"/>
      <c r="J228" s="352"/>
      <c r="K228" s="352"/>
      <c r="L228" s="352"/>
      <c r="M228" s="352"/>
      <c r="N228" s="352"/>
      <c r="O228" s="352"/>
      <c r="P228" s="352"/>
      <c r="Q228" s="352"/>
      <c r="R228" s="352"/>
      <c r="S228" s="352"/>
      <c r="T228" s="352"/>
      <c r="U228" s="352"/>
      <c r="V228" s="352"/>
      <c r="W228" s="352"/>
      <c r="X228" s="352"/>
      <c r="Y228" s="352"/>
      <c r="Z228" s="352"/>
      <c r="AA228" s="352"/>
      <c r="AB228" s="352"/>
      <c r="AC228" s="352"/>
      <c r="AD228" s="352"/>
      <c r="AE228" s="352"/>
      <c r="AF228" s="352"/>
      <c r="AG228" s="352"/>
      <c r="AH228" s="352"/>
      <c r="AI228" s="352"/>
    </row>
    <row r="229">
      <c r="A229" s="352"/>
      <c r="B229" s="352"/>
      <c r="C229" s="352"/>
      <c r="D229" s="352"/>
      <c r="E229" s="352"/>
      <c r="F229" s="352"/>
      <c r="G229" s="352"/>
      <c r="H229" s="352"/>
      <c r="I229" s="352"/>
      <c r="J229" s="352"/>
      <c r="K229" s="352"/>
      <c r="L229" s="352"/>
      <c r="M229" s="352"/>
      <c r="N229" s="352"/>
      <c r="O229" s="352"/>
      <c r="P229" s="352"/>
      <c r="Q229" s="352"/>
      <c r="R229" s="352"/>
      <c r="S229" s="352"/>
      <c r="T229" s="352"/>
      <c r="U229" s="352"/>
      <c r="V229" s="352"/>
      <c r="W229" s="352"/>
      <c r="X229" s="352"/>
      <c r="Y229" s="352"/>
      <c r="Z229" s="352"/>
      <c r="AA229" s="352"/>
      <c r="AB229" s="352"/>
      <c r="AC229" s="352"/>
      <c r="AD229" s="352"/>
      <c r="AE229" s="352"/>
      <c r="AF229" s="352"/>
      <c r="AG229" s="352"/>
      <c r="AH229" s="352"/>
      <c r="AI229" s="352"/>
    </row>
    <row r="230">
      <c r="A230" s="352"/>
      <c r="B230" s="352"/>
      <c r="C230" s="352"/>
      <c r="D230" s="352"/>
      <c r="E230" s="352"/>
      <c r="F230" s="352"/>
      <c r="G230" s="352"/>
      <c r="H230" s="352"/>
      <c r="I230" s="352"/>
      <c r="J230" s="352"/>
      <c r="K230" s="352"/>
      <c r="L230" s="352"/>
      <c r="M230" s="352"/>
      <c r="N230" s="352"/>
      <c r="O230" s="352"/>
      <c r="P230" s="352"/>
      <c r="Q230" s="352"/>
      <c r="R230" s="352"/>
      <c r="S230" s="352"/>
      <c r="T230" s="352"/>
      <c r="U230" s="352"/>
      <c r="V230" s="352"/>
      <c r="W230" s="352"/>
      <c r="X230" s="352"/>
      <c r="Y230" s="352"/>
      <c r="Z230" s="352"/>
      <c r="AA230" s="352"/>
      <c r="AB230" s="352"/>
      <c r="AC230" s="352"/>
      <c r="AD230" s="352"/>
      <c r="AE230" s="352"/>
      <c r="AF230" s="352"/>
      <c r="AG230" s="352"/>
      <c r="AH230" s="352"/>
      <c r="AI230" s="352"/>
    </row>
    <row r="231">
      <c r="A231" s="352"/>
      <c r="B231" s="352"/>
      <c r="C231" s="352"/>
      <c r="D231" s="352"/>
      <c r="E231" s="352"/>
      <c r="F231" s="352"/>
      <c r="G231" s="352"/>
      <c r="H231" s="352"/>
      <c r="I231" s="352"/>
      <c r="J231" s="352"/>
      <c r="K231" s="352"/>
      <c r="L231" s="352"/>
      <c r="M231" s="352"/>
      <c r="N231" s="352"/>
      <c r="O231" s="352"/>
      <c r="P231" s="352"/>
      <c r="Q231" s="352"/>
      <c r="R231" s="352"/>
      <c r="S231" s="352"/>
      <c r="T231" s="352"/>
      <c r="U231" s="352"/>
      <c r="V231" s="352"/>
      <c r="W231" s="352"/>
      <c r="X231" s="352"/>
      <c r="Y231" s="352"/>
      <c r="Z231" s="352"/>
      <c r="AA231" s="352"/>
      <c r="AB231" s="352"/>
      <c r="AC231" s="352"/>
      <c r="AD231" s="352"/>
      <c r="AE231" s="352"/>
      <c r="AF231" s="352"/>
      <c r="AG231" s="352"/>
      <c r="AH231" s="352"/>
      <c r="AI231" s="352"/>
    </row>
    <row r="232">
      <c r="A232" s="352"/>
      <c r="B232" s="352"/>
      <c r="C232" s="352"/>
      <c r="D232" s="352"/>
      <c r="E232" s="352"/>
      <c r="F232" s="352"/>
      <c r="G232" s="352"/>
      <c r="H232" s="352"/>
      <c r="I232" s="352"/>
      <c r="J232" s="352"/>
      <c r="K232" s="352"/>
      <c r="L232" s="352"/>
      <c r="M232" s="352"/>
      <c r="N232" s="352"/>
      <c r="O232" s="352"/>
      <c r="P232" s="352"/>
      <c r="Q232" s="352"/>
      <c r="R232" s="352"/>
      <c r="S232" s="352"/>
      <c r="T232" s="352"/>
      <c r="U232" s="352"/>
      <c r="V232" s="352"/>
      <c r="W232" s="352"/>
      <c r="X232" s="352"/>
      <c r="Y232" s="352"/>
      <c r="Z232" s="352"/>
      <c r="AA232" s="352"/>
      <c r="AB232" s="352"/>
      <c r="AC232" s="352"/>
      <c r="AD232" s="352"/>
      <c r="AE232" s="352"/>
      <c r="AF232" s="352"/>
      <c r="AG232" s="352"/>
      <c r="AH232" s="352"/>
      <c r="AI232" s="352"/>
    </row>
    <row r="233">
      <c r="A233" s="352"/>
      <c r="B233" s="352"/>
      <c r="C233" s="352"/>
      <c r="D233" s="352"/>
      <c r="E233" s="352"/>
      <c r="F233" s="352"/>
      <c r="G233" s="352"/>
      <c r="H233" s="352"/>
      <c r="I233" s="352"/>
      <c r="J233" s="352"/>
      <c r="K233" s="352"/>
      <c r="L233" s="352"/>
      <c r="M233" s="352"/>
      <c r="N233" s="352"/>
      <c r="O233" s="352"/>
      <c r="P233" s="352"/>
      <c r="Q233" s="352"/>
      <c r="R233" s="352"/>
      <c r="S233" s="352"/>
      <c r="T233" s="352"/>
      <c r="U233" s="352"/>
      <c r="V233" s="352"/>
      <c r="W233" s="352"/>
      <c r="X233" s="352"/>
      <c r="Y233" s="352"/>
      <c r="Z233" s="352"/>
      <c r="AA233" s="352"/>
      <c r="AB233" s="352"/>
      <c r="AC233" s="352"/>
      <c r="AD233" s="352"/>
      <c r="AE233" s="352"/>
      <c r="AF233" s="352"/>
      <c r="AG233" s="352"/>
      <c r="AH233" s="352"/>
      <c r="AI233" s="352"/>
    </row>
    <row r="234">
      <c r="A234" s="352"/>
      <c r="B234" s="352"/>
      <c r="C234" s="352"/>
      <c r="D234" s="352"/>
      <c r="E234" s="352"/>
      <c r="F234" s="352"/>
      <c r="G234" s="352"/>
      <c r="H234" s="352"/>
      <c r="I234" s="352"/>
      <c r="J234" s="352"/>
      <c r="K234" s="352"/>
      <c r="L234" s="352"/>
      <c r="M234" s="352"/>
      <c r="N234" s="352"/>
      <c r="O234" s="352"/>
      <c r="P234" s="352"/>
      <c r="Q234" s="352"/>
      <c r="R234" s="352"/>
      <c r="S234" s="352"/>
      <c r="T234" s="352"/>
      <c r="U234" s="352"/>
      <c r="V234" s="352"/>
      <c r="W234" s="352"/>
      <c r="X234" s="352"/>
      <c r="Y234" s="352"/>
      <c r="Z234" s="352"/>
      <c r="AA234" s="352"/>
      <c r="AB234" s="352"/>
      <c r="AC234" s="352"/>
      <c r="AD234" s="352"/>
      <c r="AE234" s="352"/>
      <c r="AF234" s="352"/>
      <c r="AG234" s="352"/>
      <c r="AH234" s="352"/>
      <c r="AI234" s="352"/>
    </row>
    <row r="235">
      <c r="A235" s="352"/>
      <c r="B235" s="352"/>
      <c r="C235" s="352"/>
      <c r="D235" s="352"/>
      <c r="E235" s="352"/>
      <c r="F235" s="352"/>
      <c r="G235" s="352"/>
      <c r="H235" s="352"/>
      <c r="I235" s="352"/>
      <c r="J235" s="352"/>
      <c r="K235" s="352"/>
      <c r="L235" s="352"/>
      <c r="M235" s="352"/>
      <c r="N235" s="352"/>
      <c r="O235" s="352"/>
      <c r="P235" s="352"/>
      <c r="Q235" s="352"/>
      <c r="R235" s="352"/>
      <c r="S235" s="352"/>
      <c r="T235" s="352"/>
      <c r="U235" s="352"/>
      <c r="V235" s="352"/>
      <c r="W235" s="352"/>
      <c r="X235" s="352"/>
      <c r="Y235" s="352"/>
      <c r="Z235" s="352"/>
      <c r="AA235" s="352"/>
      <c r="AB235" s="352"/>
      <c r="AC235" s="352"/>
      <c r="AD235" s="352"/>
      <c r="AE235" s="352"/>
      <c r="AF235" s="352"/>
      <c r="AG235" s="352"/>
      <c r="AH235" s="352"/>
      <c r="AI235" s="352"/>
    </row>
    <row r="236">
      <c r="A236" s="352"/>
      <c r="B236" s="352"/>
      <c r="C236" s="352"/>
      <c r="D236" s="352"/>
      <c r="E236" s="352"/>
      <c r="F236" s="352"/>
      <c r="G236" s="352"/>
      <c r="H236" s="352"/>
      <c r="I236" s="352"/>
      <c r="J236" s="352"/>
      <c r="K236" s="352"/>
      <c r="L236" s="352"/>
      <c r="M236" s="352"/>
      <c r="N236" s="352"/>
      <c r="O236" s="352"/>
      <c r="P236" s="352"/>
      <c r="Q236" s="352"/>
      <c r="R236" s="352"/>
      <c r="S236" s="352"/>
      <c r="T236" s="352"/>
      <c r="U236" s="352"/>
      <c r="V236" s="352"/>
      <c r="W236" s="352"/>
      <c r="X236" s="352"/>
      <c r="Y236" s="352"/>
      <c r="Z236" s="352"/>
      <c r="AA236" s="352"/>
      <c r="AB236" s="352"/>
      <c r="AC236" s="352"/>
      <c r="AD236" s="352"/>
      <c r="AE236" s="352"/>
      <c r="AF236" s="352"/>
      <c r="AG236" s="352"/>
      <c r="AH236" s="352"/>
      <c r="AI236" s="352"/>
    </row>
    <row r="237">
      <c r="A237" s="352"/>
      <c r="B237" s="352"/>
      <c r="C237" s="352"/>
      <c r="D237" s="352"/>
      <c r="E237" s="352"/>
      <c r="F237" s="352"/>
      <c r="G237" s="352"/>
      <c r="H237" s="352"/>
      <c r="I237" s="352"/>
      <c r="J237" s="352"/>
      <c r="K237" s="352"/>
      <c r="L237" s="352"/>
      <c r="M237" s="352"/>
      <c r="N237" s="352"/>
      <c r="O237" s="352"/>
      <c r="P237" s="352"/>
      <c r="Q237" s="352"/>
      <c r="R237" s="352"/>
      <c r="S237" s="352"/>
      <c r="T237" s="352"/>
      <c r="U237" s="352"/>
      <c r="V237" s="352"/>
      <c r="W237" s="352"/>
      <c r="X237" s="352"/>
      <c r="Y237" s="352"/>
      <c r="Z237" s="352"/>
      <c r="AA237" s="352"/>
      <c r="AB237" s="352"/>
      <c r="AC237" s="352"/>
      <c r="AD237" s="352"/>
      <c r="AE237" s="352"/>
      <c r="AF237" s="352"/>
      <c r="AG237" s="352"/>
      <c r="AH237" s="352"/>
      <c r="AI237" s="352"/>
    </row>
    <row r="238">
      <c r="A238" s="352"/>
      <c r="B238" s="352"/>
      <c r="C238" s="352"/>
      <c r="D238" s="352"/>
      <c r="E238" s="352"/>
      <c r="F238" s="352"/>
      <c r="G238" s="352"/>
      <c r="H238" s="352"/>
      <c r="I238" s="352"/>
      <c r="J238" s="352"/>
      <c r="K238" s="352"/>
      <c r="L238" s="352"/>
      <c r="M238" s="352"/>
      <c r="N238" s="352"/>
      <c r="O238" s="352"/>
      <c r="P238" s="352"/>
      <c r="Q238" s="352"/>
      <c r="R238" s="352"/>
      <c r="S238" s="352"/>
      <c r="T238" s="352"/>
      <c r="U238" s="352"/>
      <c r="V238" s="352"/>
      <c r="W238" s="352"/>
      <c r="X238" s="352"/>
      <c r="Y238" s="352"/>
      <c r="Z238" s="352"/>
      <c r="AA238" s="352"/>
      <c r="AB238" s="352"/>
      <c r="AC238" s="352"/>
      <c r="AD238" s="352"/>
      <c r="AE238" s="352"/>
      <c r="AF238" s="352"/>
      <c r="AG238" s="352"/>
      <c r="AH238" s="352"/>
      <c r="AI238" s="352"/>
    </row>
    <row r="239">
      <c r="A239" s="352"/>
      <c r="B239" s="352"/>
      <c r="C239" s="352"/>
      <c r="D239" s="352"/>
      <c r="E239" s="352"/>
      <c r="F239" s="352"/>
      <c r="G239" s="352"/>
      <c r="H239" s="352"/>
      <c r="I239" s="352"/>
      <c r="J239" s="352"/>
      <c r="K239" s="352"/>
      <c r="L239" s="352"/>
      <c r="M239" s="352"/>
      <c r="N239" s="352"/>
      <c r="O239" s="352"/>
      <c r="P239" s="352"/>
      <c r="Q239" s="352"/>
      <c r="R239" s="352"/>
      <c r="S239" s="352"/>
      <c r="T239" s="352"/>
      <c r="U239" s="352"/>
      <c r="V239" s="352"/>
      <c r="W239" s="352"/>
      <c r="X239" s="352"/>
      <c r="Y239" s="352"/>
      <c r="Z239" s="352"/>
      <c r="AA239" s="352"/>
      <c r="AB239" s="352"/>
      <c r="AC239" s="352"/>
      <c r="AD239" s="352"/>
      <c r="AE239" s="352"/>
      <c r="AF239" s="352"/>
      <c r="AG239" s="352"/>
      <c r="AH239" s="352"/>
      <c r="AI239" s="352"/>
    </row>
    <row r="240">
      <c r="A240" s="352"/>
      <c r="B240" s="352"/>
      <c r="C240" s="352"/>
      <c r="D240" s="352"/>
      <c r="E240" s="352"/>
      <c r="F240" s="352"/>
      <c r="G240" s="352"/>
      <c r="H240" s="352"/>
      <c r="I240" s="352"/>
      <c r="J240" s="352"/>
      <c r="K240" s="352"/>
      <c r="L240" s="352"/>
      <c r="M240" s="352"/>
      <c r="N240" s="352"/>
      <c r="O240" s="352"/>
      <c r="P240" s="352"/>
      <c r="Q240" s="352"/>
      <c r="R240" s="352"/>
      <c r="S240" s="352"/>
      <c r="T240" s="352"/>
      <c r="U240" s="352"/>
      <c r="V240" s="352"/>
      <c r="W240" s="352"/>
      <c r="X240" s="352"/>
      <c r="Y240" s="352"/>
      <c r="Z240" s="352"/>
      <c r="AA240" s="352"/>
      <c r="AB240" s="352"/>
      <c r="AC240" s="352"/>
      <c r="AD240" s="352"/>
      <c r="AE240" s="352"/>
      <c r="AF240" s="352"/>
      <c r="AG240" s="352"/>
      <c r="AH240" s="352"/>
      <c r="AI240" s="352"/>
    </row>
    <row r="241">
      <c r="A241" s="352"/>
      <c r="B241" s="352"/>
      <c r="C241" s="352"/>
      <c r="D241" s="352"/>
      <c r="E241" s="352"/>
      <c r="F241" s="352"/>
      <c r="G241" s="352"/>
      <c r="H241" s="352"/>
      <c r="I241" s="352"/>
      <c r="J241" s="352"/>
      <c r="K241" s="352"/>
      <c r="L241" s="352"/>
      <c r="M241" s="352"/>
      <c r="N241" s="352"/>
      <c r="O241" s="352"/>
      <c r="P241" s="352"/>
      <c r="Q241" s="352"/>
      <c r="R241" s="352"/>
      <c r="S241" s="352"/>
      <c r="T241" s="352"/>
      <c r="U241" s="352"/>
      <c r="V241" s="352"/>
      <c r="W241" s="352"/>
      <c r="X241" s="352"/>
      <c r="Y241" s="352"/>
      <c r="Z241" s="352"/>
      <c r="AA241" s="352"/>
      <c r="AB241" s="352"/>
      <c r="AC241" s="352"/>
      <c r="AD241" s="352"/>
      <c r="AE241" s="352"/>
      <c r="AF241" s="352"/>
      <c r="AG241" s="352"/>
      <c r="AH241" s="352"/>
      <c r="AI241" s="352"/>
    </row>
    <row r="242">
      <c r="A242" s="352"/>
      <c r="B242" s="352"/>
      <c r="C242" s="352"/>
      <c r="D242" s="352"/>
      <c r="E242" s="352"/>
      <c r="F242" s="352"/>
      <c r="G242" s="352"/>
      <c r="H242" s="352"/>
      <c r="I242" s="352"/>
      <c r="J242" s="352"/>
      <c r="K242" s="352"/>
      <c r="L242" s="352"/>
      <c r="M242" s="352"/>
      <c r="N242" s="352"/>
      <c r="O242" s="352"/>
      <c r="P242" s="352"/>
      <c r="Q242" s="352"/>
      <c r="R242" s="352"/>
      <c r="S242" s="352"/>
      <c r="T242" s="352"/>
      <c r="U242" s="352"/>
      <c r="V242" s="352"/>
      <c r="W242" s="352"/>
      <c r="X242" s="352"/>
      <c r="Y242" s="352"/>
      <c r="Z242" s="352"/>
      <c r="AA242" s="352"/>
      <c r="AB242" s="352"/>
      <c r="AC242" s="352"/>
      <c r="AD242" s="352"/>
      <c r="AE242" s="352"/>
      <c r="AF242" s="352"/>
      <c r="AG242" s="352"/>
      <c r="AH242" s="352"/>
      <c r="AI242" s="352"/>
    </row>
    <row r="243">
      <c r="A243" s="352"/>
      <c r="B243" s="352"/>
      <c r="C243" s="352"/>
      <c r="D243" s="352"/>
      <c r="E243" s="352"/>
      <c r="F243" s="352"/>
      <c r="G243" s="352"/>
      <c r="H243" s="352"/>
      <c r="I243" s="352"/>
      <c r="J243" s="352"/>
      <c r="K243" s="352"/>
      <c r="L243" s="352"/>
      <c r="M243" s="352"/>
      <c r="N243" s="352"/>
      <c r="O243" s="352"/>
      <c r="P243" s="352"/>
      <c r="Q243" s="352"/>
      <c r="R243" s="352"/>
      <c r="S243" s="352"/>
      <c r="T243" s="352"/>
      <c r="U243" s="352"/>
      <c r="V243" s="352"/>
      <c r="W243" s="352"/>
      <c r="X243" s="352"/>
      <c r="Y243" s="352"/>
      <c r="Z243" s="352"/>
      <c r="AA243" s="352"/>
      <c r="AB243" s="352"/>
      <c r="AC243" s="352"/>
      <c r="AD243" s="352"/>
      <c r="AE243" s="352"/>
      <c r="AF243" s="352"/>
      <c r="AG243" s="352"/>
      <c r="AH243" s="352"/>
      <c r="AI243" s="352"/>
    </row>
    <row r="244">
      <c r="A244" s="352"/>
      <c r="B244" s="352"/>
      <c r="C244" s="352"/>
      <c r="D244" s="352"/>
      <c r="E244" s="352"/>
      <c r="F244" s="352"/>
      <c r="G244" s="352"/>
      <c r="H244" s="352"/>
      <c r="I244" s="352"/>
      <c r="J244" s="352"/>
      <c r="K244" s="352"/>
      <c r="L244" s="352"/>
      <c r="M244" s="352"/>
      <c r="N244" s="352"/>
      <c r="O244" s="352"/>
      <c r="P244" s="352"/>
      <c r="Q244" s="352"/>
      <c r="R244" s="352"/>
      <c r="S244" s="352"/>
      <c r="T244" s="352"/>
      <c r="U244" s="352"/>
      <c r="V244" s="352"/>
      <c r="W244" s="352"/>
      <c r="X244" s="352"/>
      <c r="Y244" s="352"/>
      <c r="Z244" s="352"/>
      <c r="AA244" s="352"/>
      <c r="AB244" s="352"/>
      <c r="AC244" s="352"/>
      <c r="AD244" s="352"/>
      <c r="AE244" s="352"/>
      <c r="AF244" s="352"/>
      <c r="AG244" s="352"/>
      <c r="AH244" s="352"/>
      <c r="AI244" s="352"/>
    </row>
    <row r="245">
      <c r="A245" s="352"/>
      <c r="B245" s="352"/>
      <c r="C245" s="352"/>
      <c r="D245" s="352"/>
      <c r="E245" s="352"/>
      <c r="F245" s="352"/>
      <c r="G245" s="352"/>
      <c r="H245" s="352"/>
      <c r="I245" s="352"/>
      <c r="J245" s="352"/>
      <c r="K245" s="352"/>
      <c r="L245" s="352"/>
      <c r="M245" s="352"/>
      <c r="N245" s="352"/>
      <c r="O245" s="352"/>
      <c r="P245" s="352"/>
      <c r="Q245" s="352"/>
      <c r="R245" s="352"/>
      <c r="S245" s="352"/>
      <c r="T245" s="352"/>
      <c r="U245" s="352"/>
      <c r="V245" s="352"/>
      <c r="W245" s="352"/>
      <c r="X245" s="352"/>
      <c r="Y245" s="352"/>
      <c r="Z245" s="352"/>
      <c r="AA245" s="352"/>
      <c r="AB245" s="352"/>
      <c r="AC245" s="352"/>
      <c r="AD245" s="352"/>
      <c r="AE245" s="352"/>
      <c r="AF245" s="352"/>
      <c r="AG245" s="352"/>
      <c r="AH245" s="352"/>
      <c r="AI245" s="352"/>
    </row>
    <row r="246">
      <c r="A246" s="352"/>
      <c r="B246" s="352"/>
      <c r="C246" s="352"/>
      <c r="D246" s="352"/>
      <c r="E246" s="352"/>
      <c r="F246" s="352"/>
      <c r="G246" s="352"/>
      <c r="H246" s="352"/>
      <c r="I246" s="352"/>
      <c r="J246" s="352"/>
      <c r="K246" s="352"/>
      <c r="L246" s="352"/>
      <c r="M246" s="352"/>
      <c r="N246" s="352"/>
      <c r="O246" s="352"/>
      <c r="P246" s="352"/>
      <c r="Q246" s="352"/>
      <c r="R246" s="352"/>
      <c r="S246" s="352"/>
      <c r="T246" s="352"/>
      <c r="U246" s="352"/>
      <c r="V246" s="352"/>
      <c r="W246" s="352"/>
      <c r="X246" s="352"/>
      <c r="Y246" s="352"/>
      <c r="Z246" s="352"/>
      <c r="AA246" s="352"/>
      <c r="AB246" s="352"/>
      <c r="AC246" s="352"/>
      <c r="AD246" s="352"/>
      <c r="AE246" s="352"/>
      <c r="AF246" s="352"/>
      <c r="AG246" s="352"/>
      <c r="AH246" s="352"/>
      <c r="AI246" s="352"/>
    </row>
    <row r="247">
      <c r="A247" s="352"/>
      <c r="B247" s="352"/>
      <c r="C247" s="352"/>
      <c r="D247" s="352"/>
      <c r="E247" s="352"/>
      <c r="F247" s="352"/>
      <c r="G247" s="352"/>
      <c r="H247" s="352"/>
      <c r="I247" s="352"/>
      <c r="J247" s="352"/>
      <c r="K247" s="352"/>
      <c r="L247" s="352"/>
      <c r="M247" s="352"/>
      <c r="N247" s="352"/>
      <c r="O247" s="352"/>
      <c r="P247" s="352"/>
      <c r="Q247" s="352"/>
      <c r="R247" s="352"/>
      <c r="S247" s="352"/>
      <c r="T247" s="352"/>
      <c r="U247" s="352"/>
      <c r="V247" s="352"/>
      <c r="W247" s="352"/>
      <c r="X247" s="352"/>
      <c r="Y247" s="352"/>
      <c r="Z247" s="352"/>
      <c r="AA247" s="352"/>
      <c r="AB247" s="352"/>
      <c r="AC247" s="352"/>
      <c r="AD247" s="352"/>
      <c r="AE247" s="352"/>
      <c r="AF247" s="352"/>
      <c r="AG247" s="352"/>
      <c r="AH247" s="352"/>
      <c r="AI247" s="352"/>
    </row>
    <row r="248">
      <c r="A248" s="352"/>
      <c r="B248" s="352"/>
      <c r="C248" s="352"/>
      <c r="D248" s="352"/>
      <c r="E248" s="352"/>
      <c r="F248" s="352"/>
      <c r="G248" s="352"/>
      <c r="H248" s="352"/>
      <c r="I248" s="352"/>
      <c r="J248" s="352"/>
      <c r="K248" s="352"/>
      <c r="L248" s="352"/>
      <c r="M248" s="352"/>
      <c r="N248" s="352"/>
      <c r="O248" s="352"/>
      <c r="P248" s="352"/>
      <c r="Q248" s="352"/>
      <c r="R248" s="352"/>
      <c r="S248" s="352"/>
      <c r="T248" s="352"/>
      <c r="U248" s="352"/>
      <c r="V248" s="352"/>
      <c r="W248" s="352"/>
      <c r="X248" s="352"/>
      <c r="Y248" s="352"/>
      <c r="Z248" s="352"/>
      <c r="AA248" s="352"/>
      <c r="AB248" s="352"/>
      <c r="AC248" s="352"/>
      <c r="AD248" s="352"/>
      <c r="AE248" s="352"/>
      <c r="AF248" s="352"/>
      <c r="AG248" s="352"/>
      <c r="AH248" s="352"/>
      <c r="AI248" s="352"/>
    </row>
    <row r="249">
      <c r="A249" s="352"/>
      <c r="B249" s="352"/>
      <c r="C249" s="352"/>
      <c r="D249" s="352"/>
      <c r="E249" s="352"/>
      <c r="F249" s="352"/>
      <c r="G249" s="352"/>
      <c r="H249" s="352"/>
      <c r="I249" s="352"/>
      <c r="J249" s="352"/>
      <c r="K249" s="352"/>
      <c r="L249" s="352"/>
      <c r="M249" s="352"/>
      <c r="N249" s="352"/>
      <c r="O249" s="352"/>
      <c r="P249" s="352"/>
      <c r="Q249" s="352"/>
      <c r="R249" s="352"/>
      <c r="S249" s="352"/>
      <c r="T249" s="352"/>
      <c r="U249" s="352"/>
      <c r="V249" s="352"/>
      <c r="W249" s="352"/>
      <c r="X249" s="352"/>
      <c r="Y249" s="352"/>
      <c r="Z249" s="352"/>
      <c r="AA249" s="352"/>
      <c r="AB249" s="352"/>
      <c r="AC249" s="352"/>
      <c r="AD249" s="352"/>
      <c r="AE249" s="352"/>
      <c r="AF249" s="352"/>
      <c r="AG249" s="352"/>
      <c r="AH249" s="352"/>
      <c r="AI249" s="352"/>
    </row>
    <row r="250">
      <c r="A250" s="352"/>
      <c r="B250" s="352"/>
      <c r="C250" s="352"/>
      <c r="D250" s="352"/>
      <c r="E250" s="352"/>
      <c r="F250" s="352"/>
      <c r="G250" s="352"/>
      <c r="H250" s="352"/>
      <c r="I250" s="352"/>
      <c r="J250" s="352"/>
      <c r="K250" s="352"/>
      <c r="L250" s="352"/>
      <c r="M250" s="352"/>
      <c r="N250" s="352"/>
      <c r="O250" s="352"/>
      <c r="P250" s="352"/>
      <c r="Q250" s="352"/>
      <c r="R250" s="352"/>
      <c r="S250" s="352"/>
      <c r="T250" s="352"/>
      <c r="U250" s="352"/>
      <c r="V250" s="352"/>
      <c r="W250" s="352"/>
      <c r="X250" s="352"/>
      <c r="Y250" s="352"/>
      <c r="Z250" s="352"/>
      <c r="AA250" s="352"/>
      <c r="AB250" s="352"/>
      <c r="AC250" s="352"/>
      <c r="AD250" s="352"/>
      <c r="AE250" s="352"/>
      <c r="AF250" s="352"/>
      <c r="AG250" s="352"/>
      <c r="AH250" s="352"/>
      <c r="AI250" s="352"/>
    </row>
    <row r="251">
      <c r="A251" s="352"/>
      <c r="B251" s="352"/>
      <c r="C251" s="352"/>
      <c r="D251" s="352"/>
      <c r="E251" s="352"/>
      <c r="F251" s="352"/>
      <c r="G251" s="352"/>
      <c r="H251" s="352"/>
      <c r="I251" s="352"/>
      <c r="J251" s="352"/>
      <c r="K251" s="352"/>
      <c r="L251" s="352"/>
      <c r="M251" s="352"/>
      <c r="N251" s="352"/>
      <c r="O251" s="352"/>
      <c r="P251" s="352"/>
      <c r="Q251" s="352"/>
      <c r="R251" s="352"/>
      <c r="S251" s="352"/>
      <c r="T251" s="352"/>
      <c r="U251" s="352"/>
      <c r="V251" s="352"/>
      <c r="W251" s="352"/>
      <c r="X251" s="352"/>
      <c r="Y251" s="352"/>
      <c r="Z251" s="352"/>
      <c r="AA251" s="352"/>
      <c r="AB251" s="352"/>
      <c r="AC251" s="352"/>
      <c r="AD251" s="352"/>
      <c r="AE251" s="352"/>
      <c r="AF251" s="352"/>
      <c r="AG251" s="352"/>
      <c r="AH251" s="352"/>
      <c r="AI251" s="352"/>
    </row>
    <row r="252">
      <c r="A252" s="352"/>
      <c r="B252" s="352"/>
      <c r="C252" s="352"/>
      <c r="D252" s="352"/>
      <c r="E252" s="352"/>
      <c r="F252" s="352"/>
      <c r="G252" s="352"/>
      <c r="H252" s="352"/>
      <c r="I252" s="352"/>
      <c r="J252" s="352"/>
      <c r="K252" s="352"/>
      <c r="L252" s="352"/>
      <c r="M252" s="352"/>
      <c r="N252" s="352"/>
      <c r="O252" s="352"/>
      <c r="P252" s="352"/>
      <c r="Q252" s="352"/>
      <c r="R252" s="352"/>
      <c r="S252" s="352"/>
      <c r="T252" s="352"/>
      <c r="U252" s="352"/>
      <c r="V252" s="352"/>
      <c r="W252" s="352"/>
      <c r="X252" s="352"/>
      <c r="Y252" s="352"/>
      <c r="Z252" s="352"/>
      <c r="AA252" s="352"/>
      <c r="AB252" s="352"/>
      <c r="AC252" s="352"/>
      <c r="AD252" s="352"/>
      <c r="AE252" s="352"/>
      <c r="AF252" s="352"/>
      <c r="AG252" s="352"/>
      <c r="AH252" s="352"/>
      <c r="AI252" s="352"/>
    </row>
    <row r="253">
      <c r="A253" s="352"/>
      <c r="B253" s="352"/>
      <c r="C253" s="352"/>
      <c r="D253" s="352"/>
      <c r="E253" s="352"/>
      <c r="F253" s="352"/>
      <c r="G253" s="352"/>
      <c r="H253" s="352"/>
      <c r="I253" s="352"/>
      <c r="J253" s="352"/>
      <c r="K253" s="352"/>
      <c r="L253" s="352"/>
      <c r="M253" s="352"/>
      <c r="N253" s="352"/>
      <c r="O253" s="352"/>
      <c r="P253" s="352"/>
      <c r="Q253" s="352"/>
      <c r="R253" s="352"/>
      <c r="S253" s="352"/>
      <c r="T253" s="352"/>
      <c r="U253" s="352"/>
      <c r="V253" s="352"/>
      <c r="W253" s="352"/>
      <c r="X253" s="352"/>
      <c r="Y253" s="352"/>
      <c r="Z253" s="352"/>
      <c r="AA253" s="352"/>
      <c r="AB253" s="352"/>
      <c r="AC253" s="352"/>
      <c r="AD253" s="352"/>
      <c r="AE253" s="352"/>
      <c r="AF253" s="352"/>
      <c r="AG253" s="352"/>
      <c r="AH253" s="352"/>
      <c r="AI253" s="352"/>
    </row>
    <row r="254">
      <c r="A254" s="352"/>
      <c r="B254" s="352"/>
      <c r="C254" s="352"/>
      <c r="D254" s="352"/>
      <c r="E254" s="352"/>
      <c r="F254" s="352"/>
      <c r="G254" s="352"/>
      <c r="H254" s="352"/>
      <c r="I254" s="352"/>
      <c r="J254" s="352"/>
      <c r="K254" s="352"/>
      <c r="L254" s="352"/>
      <c r="M254" s="352"/>
      <c r="N254" s="352"/>
      <c r="O254" s="352"/>
      <c r="P254" s="352"/>
      <c r="Q254" s="352"/>
      <c r="R254" s="352"/>
      <c r="S254" s="352"/>
      <c r="T254" s="352"/>
      <c r="U254" s="352"/>
      <c r="V254" s="352"/>
      <c r="W254" s="352"/>
      <c r="X254" s="352"/>
      <c r="Y254" s="352"/>
      <c r="Z254" s="352"/>
      <c r="AA254" s="352"/>
      <c r="AB254" s="352"/>
      <c r="AC254" s="352"/>
      <c r="AD254" s="352"/>
      <c r="AE254" s="352"/>
      <c r="AF254" s="352"/>
      <c r="AG254" s="352"/>
      <c r="AH254" s="352"/>
      <c r="AI254" s="352"/>
    </row>
    <row r="255">
      <c r="A255" s="352"/>
      <c r="B255" s="352"/>
      <c r="C255" s="352"/>
      <c r="D255" s="352"/>
      <c r="E255" s="352"/>
      <c r="F255" s="352"/>
      <c r="G255" s="352"/>
      <c r="H255" s="352"/>
      <c r="I255" s="352"/>
      <c r="J255" s="352"/>
      <c r="K255" s="352"/>
      <c r="L255" s="352"/>
      <c r="M255" s="352"/>
      <c r="N255" s="352"/>
      <c r="O255" s="352"/>
      <c r="P255" s="352"/>
      <c r="Q255" s="352"/>
      <c r="R255" s="352"/>
      <c r="S255" s="352"/>
      <c r="T255" s="352"/>
      <c r="U255" s="352"/>
      <c r="V255" s="352"/>
      <c r="W255" s="352"/>
      <c r="X255" s="352"/>
      <c r="Y255" s="352"/>
      <c r="Z255" s="352"/>
      <c r="AA255" s="352"/>
      <c r="AB255" s="352"/>
      <c r="AC255" s="352"/>
      <c r="AD255" s="352"/>
      <c r="AE255" s="352"/>
      <c r="AF255" s="352"/>
      <c r="AG255" s="352"/>
      <c r="AH255" s="352"/>
      <c r="AI255" s="352"/>
    </row>
    <row r="256">
      <c r="A256" s="352"/>
      <c r="B256" s="352"/>
      <c r="C256" s="352"/>
      <c r="D256" s="352"/>
      <c r="E256" s="352"/>
      <c r="F256" s="352"/>
      <c r="G256" s="352"/>
      <c r="H256" s="352"/>
      <c r="I256" s="352"/>
      <c r="J256" s="352"/>
      <c r="K256" s="352"/>
      <c r="L256" s="352"/>
      <c r="M256" s="352"/>
      <c r="N256" s="352"/>
      <c r="O256" s="352"/>
      <c r="P256" s="352"/>
      <c r="Q256" s="352"/>
      <c r="R256" s="352"/>
      <c r="S256" s="352"/>
      <c r="T256" s="352"/>
      <c r="U256" s="352"/>
      <c r="V256" s="352"/>
      <c r="W256" s="352"/>
      <c r="X256" s="352"/>
      <c r="Y256" s="352"/>
      <c r="Z256" s="352"/>
      <c r="AA256" s="352"/>
      <c r="AB256" s="352"/>
      <c r="AC256" s="352"/>
      <c r="AD256" s="352"/>
      <c r="AE256" s="352"/>
      <c r="AF256" s="352"/>
      <c r="AG256" s="352"/>
      <c r="AH256" s="352"/>
      <c r="AI256" s="352"/>
    </row>
    <row r="257">
      <c r="A257" s="352"/>
      <c r="B257" s="352"/>
      <c r="C257" s="352"/>
      <c r="D257" s="352"/>
      <c r="E257" s="352"/>
      <c r="F257" s="352"/>
      <c r="G257" s="352"/>
      <c r="H257" s="352"/>
      <c r="I257" s="352"/>
      <c r="J257" s="352"/>
      <c r="K257" s="352"/>
      <c r="L257" s="352"/>
      <c r="M257" s="352"/>
      <c r="N257" s="352"/>
      <c r="O257" s="352"/>
      <c r="P257" s="352"/>
      <c r="Q257" s="352"/>
      <c r="R257" s="352"/>
      <c r="S257" s="352"/>
      <c r="T257" s="352"/>
      <c r="U257" s="352"/>
      <c r="V257" s="352"/>
      <c r="W257" s="352"/>
      <c r="X257" s="352"/>
      <c r="Y257" s="352"/>
      <c r="Z257" s="352"/>
      <c r="AA257" s="352"/>
      <c r="AB257" s="352"/>
      <c r="AC257" s="352"/>
      <c r="AD257" s="352"/>
      <c r="AE257" s="352"/>
      <c r="AF257" s="352"/>
      <c r="AG257" s="352"/>
      <c r="AH257" s="352"/>
      <c r="AI257" s="352"/>
    </row>
    <row r="258">
      <c r="A258" s="352"/>
      <c r="B258" s="352"/>
      <c r="C258" s="352"/>
      <c r="D258" s="352"/>
      <c r="E258" s="352"/>
      <c r="F258" s="352"/>
      <c r="G258" s="352"/>
      <c r="H258" s="352"/>
      <c r="I258" s="352"/>
      <c r="J258" s="352"/>
      <c r="K258" s="352"/>
      <c r="L258" s="352"/>
      <c r="M258" s="352"/>
      <c r="N258" s="352"/>
      <c r="O258" s="352"/>
      <c r="P258" s="352"/>
      <c r="Q258" s="352"/>
      <c r="R258" s="352"/>
      <c r="S258" s="352"/>
      <c r="T258" s="352"/>
      <c r="U258" s="352"/>
      <c r="V258" s="352"/>
      <c r="W258" s="352"/>
      <c r="X258" s="352"/>
      <c r="Y258" s="352"/>
      <c r="Z258" s="352"/>
      <c r="AA258" s="352"/>
      <c r="AB258" s="352"/>
      <c r="AC258" s="352"/>
      <c r="AD258" s="352"/>
      <c r="AE258" s="352"/>
      <c r="AF258" s="352"/>
      <c r="AG258" s="352"/>
      <c r="AH258" s="352"/>
      <c r="AI258" s="352"/>
    </row>
    <row r="259">
      <c r="A259" s="352"/>
      <c r="B259" s="352"/>
      <c r="C259" s="352"/>
      <c r="D259" s="352"/>
      <c r="E259" s="352"/>
      <c r="F259" s="352"/>
      <c r="G259" s="352"/>
      <c r="H259" s="352"/>
      <c r="I259" s="352"/>
      <c r="J259" s="352"/>
      <c r="K259" s="352"/>
      <c r="L259" s="352"/>
      <c r="M259" s="352"/>
      <c r="N259" s="352"/>
      <c r="O259" s="352"/>
      <c r="P259" s="352"/>
      <c r="Q259" s="352"/>
      <c r="R259" s="352"/>
      <c r="S259" s="352"/>
      <c r="T259" s="352"/>
      <c r="U259" s="352"/>
      <c r="V259" s="352"/>
      <c r="W259" s="352"/>
      <c r="X259" s="352"/>
      <c r="Y259" s="352"/>
      <c r="Z259" s="352"/>
      <c r="AA259" s="352"/>
      <c r="AB259" s="352"/>
      <c r="AC259" s="352"/>
      <c r="AD259" s="352"/>
      <c r="AE259" s="352"/>
      <c r="AF259" s="352"/>
      <c r="AG259" s="352"/>
      <c r="AH259" s="352"/>
      <c r="AI259" s="352"/>
    </row>
    <row r="260">
      <c r="A260" s="352"/>
      <c r="B260" s="352"/>
      <c r="C260" s="352"/>
      <c r="D260" s="352"/>
      <c r="E260" s="352"/>
      <c r="F260" s="352"/>
      <c r="G260" s="352"/>
      <c r="H260" s="352"/>
      <c r="I260" s="352"/>
      <c r="J260" s="352"/>
      <c r="K260" s="352"/>
      <c r="L260" s="352"/>
      <c r="M260" s="352"/>
      <c r="N260" s="352"/>
      <c r="O260" s="352"/>
      <c r="P260" s="352"/>
      <c r="Q260" s="352"/>
      <c r="R260" s="352"/>
      <c r="S260" s="352"/>
      <c r="T260" s="352"/>
      <c r="U260" s="352"/>
      <c r="V260" s="352"/>
      <c r="W260" s="352"/>
      <c r="X260" s="352"/>
      <c r="Y260" s="352"/>
      <c r="Z260" s="352"/>
      <c r="AA260" s="352"/>
      <c r="AB260" s="352"/>
      <c r="AC260" s="352"/>
      <c r="AD260" s="352"/>
      <c r="AE260" s="352"/>
      <c r="AF260" s="352"/>
      <c r="AG260" s="352"/>
      <c r="AH260" s="352"/>
      <c r="AI260" s="352"/>
    </row>
    <row r="261">
      <c r="A261" s="352"/>
      <c r="B261" s="352"/>
      <c r="C261" s="352"/>
      <c r="D261" s="352"/>
      <c r="E261" s="352"/>
      <c r="F261" s="352"/>
      <c r="G261" s="352"/>
      <c r="H261" s="352"/>
      <c r="I261" s="352"/>
      <c r="J261" s="352"/>
      <c r="K261" s="352"/>
      <c r="L261" s="352"/>
      <c r="M261" s="352"/>
      <c r="N261" s="352"/>
      <c r="O261" s="352"/>
      <c r="P261" s="352"/>
      <c r="Q261" s="352"/>
      <c r="R261" s="352"/>
      <c r="S261" s="352"/>
      <c r="T261" s="352"/>
      <c r="U261" s="352"/>
      <c r="V261" s="352"/>
      <c r="W261" s="352"/>
      <c r="X261" s="352"/>
      <c r="Y261" s="352"/>
      <c r="Z261" s="352"/>
      <c r="AA261" s="352"/>
      <c r="AB261" s="352"/>
      <c r="AC261" s="352"/>
      <c r="AD261" s="352"/>
      <c r="AE261" s="352"/>
      <c r="AF261" s="352"/>
      <c r="AG261" s="352"/>
      <c r="AH261" s="352"/>
      <c r="AI261" s="352"/>
    </row>
    <row r="262">
      <c r="A262" s="352"/>
      <c r="B262" s="352"/>
      <c r="C262" s="352"/>
      <c r="D262" s="352"/>
      <c r="E262" s="352"/>
      <c r="F262" s="352"/>
      <c r="G262" s="352"/>
      <c r="H262" s="352"/>
      <c r="I262" s="352"/>
      <c r="J262" s="352"/>
      <c r="K262" s="352"/>
      <c r="L262" s="352"/>
      <c r="M262" s="352"/>
      <c r="N262" s="352"/>
      <c r="O262" s="352"/>
      <c r="P262" s="352"/>
      <c r="Q262" s="352"/>
      <c r="R262" s="352"/>
      <c r="S262" s="352"/>
      <c r="T262" s="352"/>
      <c r="U262" s="352"/>
      <c r="V262" s="352"/>
      <c r="W262" s="352"/>
      <c r="X262" s="352"/>
      <c r="Y262" s="352"/>
      <c r="Z262" s="352"/>
      <c r="AA262" s="352"/>
      <c r="AB262" s="352"/>
      <c r="AC262" s="352"/>
      <c r="AD262" s="352"/>
      <c r="AE262" s="352"/>
      <c r="AF262" s="352"/>
      <c r="AG262" s="352"/>
      <c r="AH262" s="352"/>
      <c r="AI262" s="352"/>
    </row>
    <row r="263">
      <c r="A263" s="352"/>
      <c r="B263" s="352"/>
      <c r="C263" s="352"/>
      <c r="D263" s="352"/>
      <c r="E263" s="352"/>
      <c r="F263" s="352"/>
      <c r="G263" s="352"/>
      <c r="H263" s="352"/>
      <c r="I263" s="352"/>
      <c r="J263" s="352"/>
      <c r="K263" s="352"/>
      <c r="L263" s="352"/>
      <c r="M263" s="352"/>
      <c r="N263" s="352"/>
      <c r="O263" s="352"/>
      <c r="P263" s="352"/>
      <c r="Q263" s="352"/>
      <c r="R263" s="352"/>
      <c r="S263" s="352"/>
      <c r="T263" s="352"/>
      <c r="U263" s="352"/>
      <c r="V263" s="352"/>
      <c r="W263" s="352"/>
      <c r="X263" s="352"/>
      <c r="Y263" s="352"/>
      <c r="Z263" s="352"/>
      <c r="AA263" s="352"/>
      <c r="AB263" s="352"/>
      <c r="AC263" s="352"/>
      <c r="AD263" s="352"/>
      <c r="AE263" s="352"/>
      <c r="AF263" s="352"/>
      <c r="AG263" s="352"/>
      <c r="AH263" s="352"/>
      <c r="AI263" s="352"/>
    </row>
    <row r="264">
      <c r="A264" s="352"/>
      <c r="B264" s="352"/>
      <c r="C264" s="352"/>
      <c r="D264" s="352"/>
      <c r="E264" s="352"/>
      <c r="F264" s="352"/>
      <c r="G264" s="352"/>
      <c r="H264" s="352"/>
      <c r="I264" s="352"/>
      <c r="J264" s="352"/>
      <c r="K264" s="352"/>
      <c r="L264" s="352"/>
      <c r="M264" s="352"/>
      <c r="N264" s="352"/>
      <c r="O264" s="352"/>
      <c r="P264" s="352"/>
      <c r="Q264" s="352"/>
      <c r="R264" s="352"/>
      <c r="S264" s="352"/>
      <c r="T264" s="352"/>
      <c r="U264" s="352"/>
      <c r="V264" s="352"/>
      <c r="W264" s="352"/>
      <c r="X264" s="352"/>
      <c r="Y264" s="352"/>
      <c r="Z264" s="352"/>
      <c r="AA264" s="352"/>
      <c r="AB264" s="352"/>
      <c r="AC264" s="352"/>
      <c r="AD264" s="352"/>
      <c r="AE264" s="352"/>
      <c r="AF264" s="352"/>
      <c r="AG264" s="352"/>
      <c r="AH264" s="352"/>
      <c r="AI264" s="352"/>
    </row>
    <row r="265">
      <c r="A265" s="352"/>
      <c r="B265" s="352"/>
      <c r="C265" s="352"/>
      <c r="D265" s="352"/>
      <c r="E265" s="352"/>
      <c r="F265" s="352"/>
      <c r="G265" s="352"/>
      <c r="H265" s="352"/>
      <c r="I265" s="352"/>
      <c r="J265" s="352"/>
      <c r="K265" s="352"/>
      <c r="L265" s="352"/>
      <c r="M265" s="352"/>
      <c r="N265" s="352"/>
      <c r="O265" s="352"/>
      <c r="P265" s="352"/>
      <c r="Q265" s="352"/>
      <c r="R265" s="352"/>
      <c r="S265" s="352"/>
      <c r="T265" s="352"/>
      <c r="U265" s="352"/>
      <c r="V265" s="352"/>
      <c r="W265" s="352"/>
      <c r="X265" s="352"/>
      <c r="Y265" s="352"/>
      <c r="Z265" s="352"/>
      <c r="AA265" s="352"/>
      <c r="AB265" s="352"/>
      <c r="AC265" s="352"/>
      <c r="AD265" s="352"/>
      <c r="AE265" s="352"/>
      <c r="AF265" s="352"/>
      <c r="AG265" s="352"/>
      <c r="AH265" s="352"/>
      <c r="AI265" s="352"/>
    </row>
    <row r="266">
      <c r="A266" s="352"/>
      <c r="B266" s="352"/>
      <c r="C266" s="352"/>
      <c r="D266" s="352"/>
      <c r="E266" s="352"/>
      <c r="F266" s="352"/>
      <c r="G266" s="352"/>
      <c r="H266" s="352"/>
      <c r="I266" s="352"/>
      <c r="J266" s="352"/>
      <c r="K266" s="352"/>
      <c r="L266" s="352"/>
      <c r="M266" s="352"/>
      <c r="N266" s="352"/>
      <c r="O266" s="352"/>
      <c r="P266" s="352"/>
      <c r="Q266" s="352"/>
      <c r="R266" s="352"/>
      <c r="S266" s="352"/>
      <c r="T266" s="352"/>
      <c r="U266" s="352"/>
      <c r="V266" s="352"/>
      <c r="W266" s="352"/>
      <c r="X266" s="352"/>
      <c r="Y266" s="352"/>
      <c r="Z266" s="352"/>
      <c r="AA266" s="352"/>
      <c r="AB266" s="352"/>
      <c r="AC266" s="352"/>
      <c r="AD266" s="352"/>
      <c r="AE266" s="352"/>
      <c r="AF266" s="352"/>
      <c r="AG266" s="352"/>
      <c r="AH266" s="352"/>
      <c r="AI266" s="352"/>
    </row>
    <row r="267">
      <c r="A267" s="352"/>
      <c r="B267" s="352"/>
      <c r="C267" s="352"/>
      <c r="D267" s="352"/>
      <c r="E267" s="352"/>
      <c r="F267" s="352"/>
      <c r="G267" s="352"/>
      <c r="H267" s="352"/>
      <c r="I267" s="352"/>
      <c r="J267" s="352"/>
      <c r="K267" s="352"/>
      <c r="L267" s="352"/>
      <c r="M267" s="352"/>
      <c r="N267" s="352"/>
      <c r="O267" s="352"/>
      <c r="P267" s="352"/>
      <c r="Q267" s="352"/>
      <c r="R267" s="352"/>
      <c r="S267" s="352"/>
      <c r="T267" s="352"/>
      <c r="U267" s="352"/>
      <c r="V267" s="352"/>
      <c r="W267" s="352"/>
      <c r="X267" s="352"/>
      <c r="Y267" s="352"/>
      <c r="Z267" s="352"/>
      <c r="AA267" s="352"/>
      <c r="AB267" s="352"/>
      <c r="AC267" s="352"/>
      <c r="AD267" s="352"/>
      <c r="AE267" s="352"/>
      <c r="AF267" s="352"/>
      <c r="AG267" s="352"/>
      <c r="AH267" s="352"/>
      <c r="AI267" s="352"/>
    </row>
    <row r="268">
      <c r="A268" s="352"/>
      <c r="B268" s="352"/>
      <c r="C268" s="352"/>
      <c r="D268" s="352"/>
      <c r="E268" s="352"/>
      <c r="F268" s="352"/>
      <c r="G268" s="352"/>
      <c r="H268" s="352"/>
      <c r="I268" s="352"/>
      <c r="J268" s="352"/>
      <c r="K268" s="352"/>
      <c r="L268" s="352"/>
      <c r="M268" s="352"/>
      <c r="N268" s="352"/>
      <c r="O268" s="352"/>
      <c r="P268" s="352"/>
      <c r="Q268" s="352"/>
      <c r="R268" s="352"/>
      <c r="S268" s="352"/>
      <c r="T268" s="352"/>
      <c r="U268" s="352"/>
      <c r="V268" s="352"/>
      <c r="W268" s="352"/>
      <c r="X268" s="352"/>
      <c r="Y268" s="352"/>
      <c r="Z268" s="352"/>
      <c r="AA268" s="352"/>
      <c r="AB268" s="352"/>
      <c r="AC268" s="352"/>
      <c r="AD268" s="352"/>
      <c r="AE268" s="352"/>
      <c r="AF268" s="352"/>
      <c r="AG268" s="352"/>
      <c r="AH268" s="352"/>
      <c r="AI268" s="352"/>
    </row>
    <row r="269">
      <c r="A269" s="352"/>
      <c r="B269" s="352"/>
      <c r="C269" s="352"/>
      <c r="D269" s="352"/>
      <c r="E269" s="352"/>
      <c r="F269" s="352"/>
      <c r="G269" s="352"/>
      <c r="H269" s="352"/>
      <c r="I269" s="352"/>
      <c r="J269" s="352"/>
      <c r="K269" s="352"/>
      <c r="L269" s="352"/>
      <c r="M269" s="352"/>
      <c r="N269" s="352"/>
      <c r="O269" s="352"/>
      <c r="P269" s="352"/>
      <c r="Q269" s="352"/>
      <c r="R269" s="352"/>
      <c r="S269" s="352"/>
      <c r="T269" s="352"/>
      <c r="U269" s="352"/>
      <c r="V269" s="352"/>
      <c r="W269" s="352"/>
      <c r="X269" s="352"/>
      <c r="Y269" s="352"/>
      <c r="Z269" s="352"/>
      <c r="AA269" s="352"/>
      <c r="AB269" s="352"/>
      <c r="AC269" s="352"/>
      <c r="AD269" s="352"/>
      <c r="AE269" s="352"/>
      <c r="AF269" s="352"/>
      <c r="AG269" s="352"/>
      <c r="AH269" s="352"/>
      <c r="AI269" s="352"/>
    </row>
    <row r="270">
      <c r="A270" s="352"/>
      <c r="B270" s="352"/>
      <c r="C270" s="352"/>
      <c r="D270" s="352"/>
      <c r="E270" s="352"/>
      <c r="F270" s="352"/>
      <c r="G270" s="352"/>
      <c r="H270" s="352"/>
      <c r="I270" s="352"/>
      <c r="J270" s="352"/>
      <c r="K270" s="352"/>
      <c r="L270" s="352"/>
      <c r="M270" s="352"/>
      <c r="N270" s="352"/>
      <c r="O270" s="352"/>
      <c r="P270" s="352"/>
      <c r="Q270" s="352"/>
      <c r="R270" s="352"/>
      <c r="S270" s="352"/>
      <c r="T270" s="352"/>
      <c r="U270" s="352"/>
      <c r="V270" s="352"/>
      <c r="W270" s="352"/>
      <c r="X270" s="352"/>
      <c r="Y270" s="352"/>
      <c r="Z270" s="352"/>
      <c r="AA270" s="352"/>
      <c r="AB270" s="352"/>
      <c r="AC270" s="352"/>
      <c r="AD270" s="352"/>
      <c r="AE270" s="352"/>
      <c r="AF270" s="352"/>
      <c r="AG270" s="352"/>
      <c r="AH270" s="352"/>
      <c r="AI270" s="352"/>
    </row>
    <row r="271">
      <c r="A271" s="352"/>
      <c r="B271" s="352"/>
      <c r="C271" s="352"/>
      <c r="D271" s="352"/>
      <c r="E271" s="352"/>
      <c r="F271" s="352"/>
      <c r="G271" s="352"/>
      <c r="H271" s="352"/>
      <c r="I271" s="352"/>
      <c r="J271" s="352"/>
      <c r="K271" s="352"/>
      <c r="L271" s="352"/>
      <c r="M271" s="352"/>
      <c r="N271" s="352"/>
      <c r="O271" s="352"/>
      <c r="P271" s="352"/>
      <c r="Q271" s="352"/>
      <c r="R271" s="352"/>
      <c r="S271" s="352"/>
      <c r="T271" s="352"/>
      <c r="U271" s="352"/>
      <c r="V271" s="352"/>
      <c r="W271" s="352"/>
      <c r="X271" s="352"/>
      <c r="Y271" s="352"/>
      <c r="Z271" s="352"/>
      <c r="AA271" s="352"/>
      <c r="AB271" s="352"/>
      <c r="AC271" s="352"/>
      <c r="AD271" s="352"/>
      <c r="AE271" s="352"/>
      <c r="AF271" s="352"/>
      <c r="AG271" s="352"/>
      <c r="AH271" s="352"/>
      <c r="AI271" s="352"/>
    </row>
    <row r="272">
      <c r="A272" s="352"/>
      <c r="B272" s="352"/>
      <c r="C272" s="352"/>
      <c r="D272" s="352"/>
      <c r="E272" s="352"/>
      <c r="F272" s="352"/>
      <c r="G272" s="352"/>
      <c r="H272" s="352"/>
      <c r="I272" s="352"/>
      <c r="J272" s="352"/>
      <c r="K272" s="352"/>
      <c r="L272" s="352"/>
      <c r="M272" s="352"/>
      <c r="N272" s="352"/>
      <c r="O272" s="352"/>
      <c r="P272" s="352"/>
      <c r="Q272" s="352"/>
      <c r="R272" s="352"/>
      <c r="S272" s="352"/>
      <c r="T272" s="352"/>
      <c r="U272" s="352"/>
      <c r="V272" s="352"/>
      <c r="W272" s="352"/>
      <c r="X272" s="352"/>
      <c r="Y272" s="352"/>
      <c r="Z272" s="352"/>
      <c r="AA272" s="352"/>
      <c r="AB272" s="352"/>
      <c r="AC272" s="352"/>
      <c r="AD272" s="352"/>
      <c r="AE272" s="352"/>
      <c r="AF272" s="352"/>
      <c r="AG272" s="352"/>
      <c r="AH272" s="352"/>
      <c r="AI272" s="352"/>
    </row>
    <row r="273">
      <c r="A273" s="352"/>
      <c r="B273" s="352"/>
      <c r="C273" s="352"/>
      <c r="D273" s="352"/>
      <c r="E273" s="352"/>
      <c r="F273" s="352"/>
      <c r="G273" s="352"/>
      <c r="H273" s="352"/>
      <c r="I273" s="352"/>
      <c r="J273" s="352"/>
      <c r="K273" s="352"/>
      <c r="L273" s="352"/>
      <c r="M273" s="352"/>
      <c r="N273" s="352"/>
      <c r="O273" s="352"/>
      <c r="P273" s="352"/>
      <c r="Q273" s="352"/>
      <c r="R273" s="352"/>
      <c r="S273" s="352"/>
      <c r="T273" s="352"/>
      <c r="U273" s="352"/>
      <c r="V273" s="352"/>
      <c r="W273" s="352"/>
      <c r="X273" s="352"/>
      <c r="Y273" s="352"/>
      <c r="Z273" s="352"/>
      <c r="AA273" s="352"/>
      <c r="AB273" s="352"/>
      <c r="AC273" s="352"/>
      <c r="AD273" s="352"/>
      <c r="AE273" s="352"/>
      <c r="AF273" s="352"/>
      <c r="AG273" s="352"/>
      <c r="AH273" s="352"/>
      <c r="AI273" s="352"/>
    </row>
    <row r="274">
      <c r="A274" s="352"/>
      <c r="B274" s="352"/>
      <c r="C274" s="352"/>
      <c r="D274" s="352"/>
      <c r="E274" s="352"/>
      <c r="F274" s="352"/>
      <c r="G274" s="352"/>
      <c r="H274" s="352"/>
      <c r="I274" s="352"/>
      <c r="J274" s="352"/>
      <c r="K274" s="352"/>
      <c r="L274" s="352"/>
      <c r="M274" s="352"/>
      <c r="N274" s="352"/>
      <c r="O274" s="352"/>
      <c r="P274" s="352"/>
      <c r="Q274" s="352"/>
      <c r="R274" s="352"/>
      <c r="S274" s="352"/>
      <c r="T274" s="352"/>
      <c r="U274" s="352"/>
      <c r="V274" s="352"/>
      <c r="W274" s="352"/>
      <c r="X274" s="352"/>
      <c r="Y274" s="352"/>
      <c r="Z274" s="352"/>
      <c r="AA274" s="352"/>
      <c r="AB274" s="352"/>
      <c r="AC274" s="352"/>
      <c r="AD274" s="352"/>
      <c r="AE274" s="352"/>
      <c r="AF274" s="352"/>
      <c r="AG274" s="352"/>
      <c r="AH274" s="352"/>
      <c r="AI274" s="352"/>
    </row>
    <row r="275">
      <c r="A275" s="352"/>
      <c r="B275" s="352"/>
      <c r="C275" s="352"/>
      <c r="D275" s="352"/>
      <c r="E275" s="352"/>
      <c r="F275" s="352"/>
      <c r="G275" s="352"/>
      <c r="H275" s="352"/>
      <c r="I275" s="352"/>
      <c r="J275" s="352"/>
      <c r="K275" s="352"/>
      <c r="L275" s="352"/>
      <c r="M275" s="352"/>
      <c r="N275" s="352"/>
      <c r="O275" s="352"/>
      <c r="P275" s="352"/>
      <c r="Q275" s="352"/>
      <c r="R275" s="352"/>
      <c r="S275" s="352"/>
      <c r="T275" s="352"/>
      <c r="U275" s="352"/>
      <c r="V275" s="352"/>
      <c r="W275" s="352"/>
      <c r="X275" s="352"/>
      <c r="Y275" s="352"/>
      <c r="Z275" s="352"/>
      <c r="AA275" s="352"/>
      <c r="AB275" s="352"/>
      <c r="AC275" s="352"/>
      <c r="AD275" s="352"/>
      <c r="AE275" s="352"/>
      <c r="AF275" s="352"/>
      <c r="AG275" s="352"/>
      <c r="AH275" s="352"/>
      <c r="AI275" s="352"/>
    </row>
    <row r="276">
      <c r="A276" s="352"/>
      <c r="B276" s="352"/>
      <c r="C276" s="352"/>
      <c r="D276" s="352"/>
      <c r="E276" s="352"/>
      <c r="F276" s="352"/>
      <c r="G276" s="352"/>
      <c r="H276" s="352"/>
      <c r="I276" s="352"/>
      <c r="J276" s="352"/>
      <c r="K276" s="352"/>
      <c r="L276" s="352"/>
      <c r="M276" s="352"/>
      <c r="N276" s="352"/>
      <c r="O276" s="352"/>
      <c r="P276" s="352"/>
      <c r="Q276" s="352"/>
      <c r="R276" s="352"/>
      <c r="S276" s="352"/>
      <c r="T276" s="352"/>
      <c r="U276" s="352"/>
      <c r="V276" s="352"/>
      <c r="W276" s="352"/>
      <c r="X276" s="352"/>
      <c r="Y276" s="352"/>
      <c r="Z276" s="352"/>
      <c r="AA276" s="352"/>
      <c r="AB276" s="352"/>
      <c r="AC276" s="352"/>
      <c r="AD276" s="352"/>
      <c r="AE276" s="352"/>
      <c r="AF276" s="352"/>
      <c r="AG276" s="352"/>
      <c r="AH276" s="352"/>
      <c r="AI276" s="352"/>
    </row>
    <row r="277">
      <c r="A277" s="352"/>
      <c r="B277" s="352"/>
      <c r="C277" s="352"/>
      <c r="D277" s="352"/>
      <c r="E277" s="352"/>
      <c r="F277" s="352"/>
      <c r="G277" s="352"/>
      <c r="H277" s="352"/>
      <c r="I277" s="352"/>
      <c r="J277" s="352"/>
      <c r="K277" s="352"/>
      <c r="L277" s="352"/>
      <c r="M277" s="352"/>
      <c r="N277" s="352"/>
      <c r="O277" s="352"/>
      <c r="P277" s="352"/>
      <c r="Q277" s="352"/>
      <c r="R277" s="352"/>
      <c r="S277" s="352"/>
      <c r="T277" s="352"/>
      <c r="U277" s="352"/>
      <c r="V277" s="352"/>
      <c r="W277" s="352"/>
      <c r="X277" s="352"/>
      <c r="Y277" s="352"/>
      <c r="Z277" s="352"/>
      <c r="AA277" s="352"/>
      <c r="AB277" s="352"/>
      <c r="AC277" s="352"/>
      <c r="AD277" s="352"/>
      <c r="AE277" s="352"/>
      <c r="AF277" s="352"/>
      <c r="AG277" s="352"/>
      <c r="AH277" s="352"/>
      <c r="AI277" s="352"/>
    </row>
    <row r="278">
      <c r="A278" s="352"/>
      <c r="B278" s="352"/>
      <c r="C278" s="352"/>
      <c r="D278" s="352"/>
      <c r="E278" s="352"/>
      <c r="F278" s="352"/>
      <c r="G278" s="352"/>
      <c r="H278" s="352"/>
      <c r="I278" s="352"/>
      <c r="J278" s="352"/>
      <c r="K278" s="352"/>
      <c r="L278" s="352"/>
      <c r="M278" s="352"/>
      <c r="N278" s="352"/>
      <c r="O278" s="352"/>
      <c r="P278" s="352"/>
      <c r="Q278" s="352"/>
      <c r="R278" s="352"/>
      <c r="S278" s="352"/>
      <c r="T278" s="352"/>
      <c r="U278" s="352"/>
      <c r="V278" s="352"/>
      <c r="W278" s="352"/>
      <c r="X278" s="352"/>
      <c r="Y278" s="352"/>
      <c r="Z278" s="352"/>
      <c r="AA278" s="352"/>
      <c r="AB278" s="352"/>
      <c r="AC278" s="352"/>
      <c r="AD278" s="352"/>
      <c r="AE278" s="352"/>
      <c r="AF278" s="352"/>
      <c r="AG278" s="352"/>
      <c r="AH278" s="352"/>
      <c r="AI278" s="352"/>
    </row>
    <row r="279">
      <c r="A279" s="352"/>
      <c r="B279" s="352"/>
      <c r="C279" s="352"/>
      <c r="D279" s="352"/>
      <c r="E279" s="352"/>
      <c r="F279" s="352"/>
      <c r="G279" s="352"/>
      <c r="H279" s="352"/>
      <c r="I279" s="352"/>
      <c r="J279" s="352"/>
      <c r="K279" s="352"/>
      <c r="L279" s="352"/>
      <c r="M279" s="352"/>
      <c r="N279" s="352"/>
      <c r="O279" s="352"/>
      <c r="P279" s="352"/>
      <c r="Q279" s="352"/>
      <c r="R279" s="352"/>
      <c r="S279" s="352"/>
      <c r="T279" s="352"/>
      <c r="U279" s="352"/>
      <c r="V279" s="352"/>
      <c r="W279" s="352"/>
      <c r="X279" s="352"/>
      <c r="Y279" s="352"/>
      <c r="Z279" s="352"/>
      <c r="AA279" s="352"/>
      <c r="AB279" s="352"/>
      <c r="AC279" s="352"/>
      <c r="AD279" s="352"/>
      <c r="AE279" s="352"/>
      <c r="AF279" s="352"/>
      <c r="AG279" s="352"/>
      <c r="AH279" s="352"/>
      <c r="AI279" s="352"/>
    </row>
    <row r="280">
      <c r="A280" s="352"/>
      <c r="B280" s="352"/>
      <c r="C280" s="352"/>
      <c r="D280" s="352"/>
      <c r="E280" s="352"/>
      <c r="F280" s="352"/>
      <c r="G280" s="352"/>
      <c r="H280" s="352"/>
      <c r="I280" s="352"/>
      <c r="J280" s="352"/>
      <c r="K280" s="352"/>
      <c r="L280" s="352"/>
      <c r="M280" s="352"/>
      <c r="N280" s="352"/>
      <c r="O280" s="352"/>
      <c r="P280" s="352"/>
      <c r="Q280" s="352"/>
      <c r="R280" s="352"/>
      <c r="S280" s="352"/>
      <c r="T280" s="352"/>
      <c r="U280" s="352"/>
      <c r="V280" s="352"/>
      <c r="W280" s="352"/>
      <c r="X280" s="352"/>
      <c r="Y280" s="352"/>
      <c r="Z280" s="352"/>
      <c r="AA280" s="352"/>
      <c r="AB280" s="352"/>
      <c r="AC280" s="352"/>
      <c r="AD280" s="352"/>
      <c r="AE280" s="352"/>
      <c r="AF280" s="352"/>
      <c r="AG280" s="352"/>
      <c r="AH280" s="352"/>
      <c r="AI280" s="352"/>
    </row>
    <row r="281">
      <c r="A281" s="352"/>
      <c r="B281" s="352"/>
      <c r="C281" s="352"/>
      <c r="D281" s="352"/>
      <c r="E281" s="352"/>
      <c r="F281" s="352"/>
      <c r="G281" s="352"/>
      <c r="H281" s="352"/>
      <c r="I281" s="352"/>
      <c r="J281" s="352"/>
      <c r="K281" s="352"/>
      <c r="L281" s="352"/>
      <c r="M281" s="352"/>
      <c r="N281" s="352"/>
      <c r="O281" s="352"/>
      <c r="P281" s="352"/>
      <c r="Q281" s="352"/>
      <c r="R281" s="352"/>
      <c r="S281" s="352"/>
      <c r="T281" s="352"/>
      <c r="U281" s="352"/>
      <c r="V281" s="352"/>
      <c r="W281" s="352"/>
      <c r="X281" s="352"/>
      <c r="Y281" s="352"/>
      <c r="Z281" s="352"/>
      <c r="AA281" s="352"/>
      <c r="AB281" s="352"/>
      <c r="AC281" s="352"/>
      <c r="AD281" s="352"/>
      <c r="AE281" s="352"/>
      <c r="AF281" s="352"/>
      <c r="AG281" s="352"/>
      <c r="AH281" s="352"/>
      <c r="AI281" s="352"/>
    </row>
    <row r="282">
      <c r="A282" s="352"/>
      <c r="B282" s="352"/>
      <c r="C282" s="352"/>
      <c r="D282" s="352"/>
      <c r="E282" s="352"/>
      <c r="F282" s="352"/>
      <c r="G282" s="352"/>
      <c r="H282" s="352"/>
      <c r="I282" s="352"/>
      <c r="J282" s="352"/>
      <c r="K282" s="352"/>
      <c r="L282" s="352"/>
      <c r="M282" s="352"/>
      <c r="N282" s="352"/>
      <c r="O282" s="352"/>
      <c r="P282" s="352"/>
      <c r="Q282" s="352"/>
      <c r="R282" s="352"/>
      <c r="S282" s="352"/>
      <c r="T282" s="352"/>
      <c r="U282" s="352"/>
      <c r="V282" s="352"/>
      <c r="W282" s="352"/>
      <c r="X282" s="352"/>
      <c r="Y282" s="352"/>
      <c r="Z282" s="352"/>
      <c r="AA282" s="352"/>
      <c r="AB282" s="352"/>
      <c r="AC282" s="352"/>
      <c r="AD282" s="352"/>
      <c r="AE282" s="352"/>
      <c r="AF282" s="352"/>
      <c r="AG282" s="352"/>
      <c r="AH282" s="352"/>
      <c r="AI282" s="352"/>
    </row>
    <row r="283">
      <c r="A283" s="352"/>
      <c r="B283" s="352"/>
      <c r="C283" s="352"/>
      <c r="D283" s="352"/>
      <c r="E283" s="352"/>
      <c r="F283" s="352"/>
      <c r="G283" s="352"/>
      <c r="H283" s="352"/>
      <c r="I283" s="352"/>
      <c r="J283" s="352"/>
      <c r="K283" s="352"/>
      <c r="L283" s="352"/>
      <c r="M283" s="352"/>
      <c r="N283" s="352"/>
      <c r="O283" s="352"/>
      <c r="P283" s="352"/>
      <c r="Q283" s="352"/>
      <c r="R283" s="352"/>
      <c r="S283" s="352"/>
      <c r="T283" s="352"/>
      <c r="U283" s="352"/>
      <c r="V283" s="352"/>
      <c r="W283" s="352"/>
      <c r="X283" s="352"/>
      <c r="Y283" s="352"/>
      <c r="Z283" s="352"/>
      <c r="AA283" s="352"/>
      <c r="AB283" s="352"/>
      <c r="AC283" s="352"/>
      <c r="AD283" s="352"/>
      <c r="AE283" s="352"/>
      <c r="AF283" s="352"/>
      <c r="AG283" s="352"/>
      <c r="AH283" s="352"/>
      <c r="AI283" s="352"/>
    </row>
    <row r="284">
      <c r="A284" s="352"/>
      <c r="B284" s="352"/>
      <c r="C284" s="352"/>
      <c r="D284" s="352"/>
      <c r="E284" s="352"/>
      <c r="F284" s="352"/>
      <c r="G284" s="352"/>
      <c r="H284" s="352"/>
      <c r="I284" s="352"/>
      <c r="J284" s="352"/>
      <c r="K284" s="352"/>
      <c r="L284" s="352"/>
      <c r="M284" s="352"/>
      <c r="N284" s="352"/>
      <c r="O284" s="352"/>
      <c r="P284" s="352"/>
      <c r="Q284" s="352"/>
      <c r="R284" s="352"/>
      <c r="S284" s="352"/>
      <c r="T284" s="352"/>
      <c r="U284" s="352"/>
      <c r="V284" s="352"/>
      <c r="W284" s="352"/>
      <c r="X284" s="352"/>
      <c r="Y284" s="352"/>
      <c r="Z284" s="352"/>
      <c r="AA284" s="352"/>
      <c r="AB284" s="352"/>
      <c r="AC284" s="352"/>
      <c r="AD284" s="352"/>
      <c r="AE284" s="352"/>
      <c r="AF284" s="352"/>
      <c r="AG284" s="352"/>
      <c r="AH284" s="352"/>
      <c r="AI284" s="352"/>
    </row>
    <row r="285">
      <c r="A285" s="352"/>
      <c r="B285" s="352"/>
      <c r="C285" s="352"/>
      <c r="D285" s="352"/>
      <c r="E285" s="352"/>
      <c r="F285" s="352"/>
      <c r="G285" s="352"/>
      <c r="H285" s="352"/>
      <c r="I285" s="352"/>
      <c r="J285" s="352"/>
      <c r="K285" s="352"/>
      <c r="L285" s="352"/>
      <c r="M285" s="352"/>
      <c r="N285" s="352"/>
      <c r="O285" s="352"/>
      <c r="P285" s="352"/>
      <c r="Q285" s="352"/>
      <c r="R285" s="352"/>
      <c r="S285" s="352"/>
      <c r="T285" s="352"/>
      <c r="U285" s="352"/>
      <c r="V285" s="352"/>
      <c r="W285" s="352"/>
      <c r="X285" s="352"/>
      <c r="Y285" s="352"/>
      <c r="Z285" s="352"/>
      <c r="AA285" s="352"/>
      <c r="AB285" s="352"/>
      <c r="AC285" s="352"/>
      <c r="AD285" s="352"/>
      <c r="AE285" s="352"/>
      <c r="AF285" s="352"/>
      <c r="AG285" s="352"/>
      <c r="AH285" s="352"/>
      <c r="AI285" s="352"/>
    </row>
    <row r="286">
      <c r="A286" s="352"/>
      <c r="B286" s="352"/>
      <c r="C286" s="352"/>
      <c r="D286" s="352"/>
      <c r="E286" s="352"/>
      <c r="F286" s="352"/>
      <c r="G286" s="352"/>
      <c r="H286" s="352"/>
      <c r="I286" s="352"/>
      <c r="J286" s="352"/>
      <c r="K286" s="352"/>
      <c r="L286" s="352"/>
      <c r="M286" s="352"/>
      <c r="N286" s="352"/>
      <c r="O286" s="352"/>
      <c r="P286" s="352"/>
      <c r="Q286" s="352"/>
      <c r="R286" s="352"/>
      <c r="S286" s="352"/>
      <c r="T286" s="352"/>
      <c r="U286" s="352"/>
      <c r="V286" s="352"/>
      <c r="W286" s="352"/>
      <c r="X286" s="352"/>
      <c r="Y286" s="352"/>
      <c r="Z286" s="352"/>
      <c r="AA286" s="352"/>
      <c r="AB286" s="352"/>
      <c r="AC286" s="352"/>
      <c r="AD286" s="352"/>
      <c r="AE286" s="352"/>
      <c r="AF286" s="352"/>
      <c r="AG286" s="352"/>
      <c r="AH286" s="352"/>
      <c r="AI286" s="352"/>
    </row>
    <row r="287">
      <c r="A287" s="352"/>
      <c r="B287" s="352"/>
      <c r="C287" s="352"/>
      <c r="D287" s="352"/>
      <c r="E287" s="352"/>
      <c r="F287" s="352"/>
      <c r="G287" s="352"/>
      <c r="H287" s="352"/>
      <c r="I287" s="352"/>
      <c r="J287" s="352"/>
      <c r="K287" s="352"/>
      <c r="L287" s="352"/>
      <c r="M287" s="352"/>
      <c r="N287" s="352"/>
      <c r="O287" s="352"/>
      <c r="P287" s="352"/>
      <c r="Q287" s="352"/>
      <c r="R287" s="352"/>
      <c r="S287" s="352"/>
      <c r="T287" s="352"/>
      <c r="U287" s="352"/>
      <c r="V287" s="352"/>
      <c r="W287" s="352"/>
      <c r="X287" s="352"/>
      <c r="Y287" s="352"/>
      <c r="Z287" s="352"/>
      <c r="AA287" s="352"/>
      <c r="AB287" s="352"/>
      <c r="AC287" s="352"/>
      <c r="AD287" s="352"/>
      <c r="AE287" s="352"/>
      <c r="AF287" s="352"/>
      <c r="AG287" s="352"/>
      <c r="AH287" s="352"/>
      <c r="AI287" s="352"/>
    </row>
    <row r="288">
      <c r="A288" s="352"/>
      <c r="B288" s="352"/>
      <c r="C288" s="352"/>
      <c r="D288" s="352"/>
      <c r="E288" s="352"/>
      <c r="F288" s="352"/>
      <c r="G288" s="352"/>
      <c r="H288" s="352"/>
      <c r="I288" s="352"/>
      <c r="J288" s="352"/>
      <c r="K288" s="352"/>
      <c r="L288" s="352"/>
      <c r="M288" s="352"/>
      <c r="N288" s="352"/>
      <c r="O288" s="352"/>
      <c r="P288" s="352"/>
      <c r="Q288" s="352"/>
      <c r="R288" s="352"/>
      <c r="S288" s="352"/>
      <c r="T288" s="352"/>
      <c r="U288" s="352"/>
      <c r="V288" s="352"/>
      <c r="W288" s="352"/>
      <c r="X288" s="352"/>
      <c r="Y288" s="352"/>
      <c r="Z288" s="352"/>
      <c r="AA288" s="352"/>
      <c r="AB288" s="352"/>
      <c r="AC288" s="352"/>
      <c r="AD288" s="352"/>
      <c r="AE288" s="352"/>
      <c r="AF288" s="352"/>
      <c r="AG288" s="352"/>
      <c r="AH288" s="352"/>
      <c r="AI288" s="352"/>
    </row>
    <row r="289">
      <c r="A289" s="352"/>
      <c r="B289" s="352"/>
      <c r="C289" s="352"/>
      <c r="D289" s="352"/>
      <c r="E289" s="352"/>
      <c r="F289" s="352"/>
      <c r="G289" s="352"/>
      <c r="H289" s="352"/>
      <c r="I289" s="352"/>
      <c r="J289" s="352"/>
      <c r="K289" s="352"/>
      <c r="L289" s="352"/>
      <c r="M289" s="352"/>
      <c r="N289" s="352"/>
      <c r="O289" s="352"/>
      <c r="P289" s="352"/>
      <c r="Q289" s="352"/>
      <c r="R289" s="352"/>
      <c r="S289" s="352"/>
      <c r="T289" s="352"/>
      <c r="U289" s="352"/>
      <c r="V289" s="352"/>
      <c r="W289" s="352"/>
      <c r="X289" s="352"/>
      <c r="Y289" s="352"/>
      <c r="Z289" s="352"/>
      <c r="AA289" s="352"/>
      <c r="AB289" s="352"/>
      <c r="AC289" s="352"/>
      <c r="AD289" s="352"/>
      <c r="AE289" s="352"/>
      <c r="AF289" s="352"/>
      <c r="AG289" s="352"/>
      <c r="AH289" s="352"/>
      <c r="AI289" s="352"/>
    </row>
    <row r="290">
      <c r="A290" s="352"/>
      <c r="B290" s="352"/>
      <c r="C290" s="352"/>
      <c r="D290" s="352"/>
      <c r="E290" s="352"/>
      <c r="F290" s="352"/>
      <c r="G290" s="352"/>
      <c r="H290" s="352"/>
      <c r="I290" s="352"/>
      <c r="J290" s="352"/>
      <c r="K290" s="352"/>
      <c r="L290" s="352"/>
      <c r="M290" s="352"/>
      <c r="N290" s="352"/>
      <c r="O290" s="352"/>
      <c r="P290" s="352"/>
      <c r="Q290" s="352"/>
      <c r="R290" s="352"/>
      <c r="S290" s="352"/>
      <c r="T290" s="352"/>
      <c r="U290" s="352"/>
      <c r="V290" s="352"/>
      <c r="W290" s="352"/>
      <c r="X290" s="352"/>
      <c r="Y290" s="352"/>
      <c r="Z290" s="352"/>
      <c r="AA290" s="352"/>
      <c r="AB290" s="352"/>
      <c r="AC290" s="352"/>
      <c r="AD290" s="352"/>
      <c r="AE290" s="352"/>
      <c r="AF290" s="352"/>
      <c r="AG290" s="352"/>
      <c r="AH290" s="352"/>
      <c r="AI290" s="352"/>
    </row>
    <row r="291">
      <c r="A291" s="352"/>
      <c r="B291" s="352"/>
      <c r="C291" s="352"/>
      <c r="D291" s="352"/>
      <c r="E291" s="352"/>
      <c r="F291" s="352"/>
      <c r="G291" s="352"/>
      <c r="H291" s="352"/>
      <c r="I291" s="352"/>
      <c r="J291" s="352"/>
      <c r="K291" s="352"/>
      <c r="L291" s="352"/>
      <c r="M291" s="352"/>
      <c r="N291" s="352"/>
      <c r="O291" s="352"/>
      <c r="P291" s="352"/>
      <c r="Q291" s="352"/>
      <c r="R291" s="352"/>
      <c r="S291" s="352"/>
      <c r="T291" s="352"/>
      <c r="U291" s="352"/>
      <c r="V291" s="352"/>
      <c r="W291" s="352"/>
      <c r="X291" s="352"/>
      <c r="Y291" s="352"/>
      <c r="Z291" s="352"/>
      <c r="AA291" s="352"/>
      <c r="AB291" s="352"/>
      <c r="AC291" s="352"/>
      <c r="AD291" s="352"/>
      <c r="AE291" s="352"/>
      <c r="AF291" s="352"/>
      <c r="AG291" s="352"/>
      <c r="AH291" s="352"/>
      <c r="AI291" s="352"/>
    </row>
    <row r="292">
      <c r="A292" s="352"/>
      <c r="B292" s="352"/>
      <c r="C292" s="352"/>
      <c r="D292" s="352"/>
      <c r="E292" s="352"/>
      <c r="F292" s="352"/>
      <c r="G292" s="352"/>
      <c r="H292" s="352"/>
      <c r="I292" s="352"/>
      <c r="J292" s="352"/>
      <c r="K292" s="352"/>
      <c r="L292" s="352"/>
      <c r="M292" s="352"/>
      <c r="N292" s="352"/>
      <c r="O292" s="352"/>
      <c r="P292" s="352"/>
      <c r="Q292" s="352"/>
      <c r="R292" s="352"/>
      <c r="S292" s="352"/>
      <c r="T292" s="352"/>
      <c r="U292" s="352"/>
      <c r="V292" s="352"/>
      <c r="W292" s="352"/>
      <c r="X292" s="352"/>
      <c r="Y292" s="352"/>
      <c r="Z292" s="352"/>
      <c r="AA292" s="352"/>
      <c r="AB292" s="352"/>
      <c r="AC292" s="352"/>
      <c r="AD292" s="352"/>
      <c r="AE292" s="352"/>
      <c r="AF292" s="352"/>
      <c r="AG292" s="352"/>
      <c r="AH292" s="352"/>
      <c r="AI292" s="352"/>
    </row>
    <row r="293">
      <c r="A293" s="352"/>
      <c r="B293" s="352"/>
      <c r="C293" s="352"/>
      <c r="D293" s="352"/>
      <c r="E293" s="352"/>
      <c r="F293" s="352"/>
      <c r="G293" s="352"/>
      <c r="H293" s="352"/>
      <c r="I293" s="352"/>
      <c r="J293" s="352"/>
      <c r="K293" s="352"/>
      <c r="L293" s="352"/>
      <c r="M293" s="352"/>
      <c r="N293" s="352"/>
      <c r="O293" s="352"/>
      <c r="P293" s="352"/>
      <c r="Q293" s="352"/>
      <c r="R293" s="352"/>
      <c r="S293" s="352"/>
      <c r="T293" s="352"/>
      <c r="U293" s="352"/>
      <c r="V293" s="352"/>
      <c r="W293" s="352"/>
      <c r="X293" s="352"/>
      <c r="Y293" s="352"/>
      <c r="Z293" s="352"/>
      <c r="AA293" s="352"/>
      <c r="AB293" s="352"/>
      <c r="AC293" s="352"/>
      <c r="AD293" s="352"/>
      <c r="AE293" s="352"/>
      <c r="AF293" s="352"/>
      <c r="AG293" s="352"/>
      <c r="AH293" s="352"/>
      <c r="AI293" s="352"/>
    </row>
    <row r="294">
      <c r="A294" s="352"/>
      <c r="B294" s="352"/>
      <c r="C294" s="352"/>
      <c r="D294" s="352"/>
      <c r="E294" s="352"/>
      <c r="F294" s="352"/>
      <c r="G294" s="352"/>
      <c r="H294" s="352"/>
      <c r="I294" s="352"/>
      <c r="J294" s="352"/>
      <c r="K294" s="352"/>
      <c r="L294" s="352"/>
      <c r="M294" s="352"/>
      <c r="N294" s="352"/>
      <c r="O294" s="352"/>
      <c r="P294" s="352"/>
      <c r="Q294" s="352"/>
      <c r="R294" s="352"/>
      <c r="S294" s="352"/>
      <c r="T294" s="352"/>
      <c r="U294" s="352"/>
      <c r="V294" s="352"/>
      <c r="W294" s="352"/>
      <c r="X294" s="352"/>
      <c r="Y294" s="352"/>
      <c r="Z294" s="352"/>
      <c r="AA294" s="352"/>
      <c r="AB294" s="352"/>
      <c r="AC294" s="352"/>
      <c r="AD294" s="352"/>
      <c r="AE294" s="352"/>
      <c r="AF294" s="352"/>
      <c r="AG294" s="352"/>
      <c r="AH294" s="352"/>
      <c r="AI294" s="352"/>
    </row>
    <row r="295">
      <c r="A295" s="352"/>
      <c r="B295" s="352"/>
      <c r="C295" s="352"/>
      <c r="D295" s="352"/>
      <c r="E295" s="352"/>
      <c r="F295" s="352"/>
      <c r="G295" s="352"/>
      <c r="H295" s="352"/>
      <c r="I295" s="352"/>
      <c r="J295" s="352"/>
      <c r="K295" s="352"/>
      <c r="L295" s="352"/>
      <c r="M295" s="352"/>
      <c r="N295" s="352"/>
      <c r="O295" s="352"/>
      <c r="P295" s="352"/>
      <c r="Q295" s="352"/>
      <c r="R295" s="352"/>
      <c r="S295" s="352"/>
      <c r="T295" s="352"/>
      <c r="U295" s="352"/>
      <c r="V295" s="352"/>
      <c r="W295" s="352"/>
      <c r="X295" s="352"/>
      <c r="Y295" s="352"/>
      <c r="Z295" s="352"/>
      <c r="AA295" s="352"/>
      <c r="AB295" s="352"/>
      <c r="AC295" s="352"/>
      <c r="AD295" s="352"/>
      <c r="AE295" s="352"/>
      <c r="AF295" s="352"/>
      <c r="AG295" s="352"/>
      <c r="AH295" s="352"/>
      <c r="AI295" s="352"/>
    </row>
    <row r="296">
      <c r="A296" s="352"/>
      <c r="B296" s="352"/>
      <c r="C296" s="352"/>
      <c r="D296" s="352"/>
      <c r="E296" s="352"/>
      <c r="F296" s="352"/>
      <c r="G296" s="352"/>
      <c r="H296" s="352"/>
      <c r="I296" s="352"/>
      <c r="J296" s="352"/>
      <c r="K296" s="352"/>
      <c r="L296" s="352"/>
      <c r="M296" s="352"/>
      <c r="N296" s="352"/>
      <c r="O296" s="352"/>
      <c r="P296" s="352"/>
      <c r="Q296" s="352"/>
      <c r="R296" s="352"/>
      <c r="S296" s="352"/>
      <c r="T296" s="352"/>
      <c r="U296" s="352"/>
      <c r="V296" s="352"/>
      <c r="W296" s="352"/>
      <c r="X296" s="352"/>
      <c r="Y296" s="352"/>
      <c r="Z296" s="352"/>
      <c r="AA296" s="352"/>
      <c r="AB296" s="352"/>
      <c r="AC296" s="352"/>
      <c r="AD296" s="352"/>
      <c r="AE296" s="352"/>
      <c r="AF296" s="352"/>
      <c r="AG296" s="352"/>
      <c r="AH296" s="352"/>
      <c r="AI296" s="352"/>
    </row>
    <row r="297">
      <c r="A297" s="352"/>
      <c r="B297" s="352"/>
      <c r="C297" s="352"/>
      <c r="D297" s="352"/>
      <c r="E297" s="352"/>
      <c r="F297" s="352"/>
      <c r="G297" s="352"/>
      <c r="H297" s="352"/>
      <c r="I297" s="352"/>
      <c r="J297" s="352"/>
      <c r="K297" s="352"/>
      <c r="L297" s="352"/>
      <c r="M297" s="352"/>
      <c r="N297" s="352"/>
      <c r="O297" s="352"/>
      <c r="P297" s="352"/>
      <c r="Q297" s="352"/>
      <c r="R297" s="352"/>
      <c r="S297" s="352"/>
      <c r="T297" s="352"/>
      <c r="U297" s="352"/>
      <c r="V297" s="352"/>
      <c r="W297" s="352"/>
      <c r="X297" s="352"/>
      <c r="Y297" s="352"/>
      <c r="Z297" s="352"/>
      <c r="AA297" s="352"/>
      <c r="AB297" s="352"/>
      <c r="AC297" s="352"/>
      <c r="AD297" s="352"/>
      <c r="AE297" s="352"/>
      <c r="AF297" s="352"/>
      <c r="AG297" s="352"/>
      <c r="AH297" s="352"/>
      <c r="AI297" s="352"/>
    </row>
    <row r="298">
      <c r="A298" s="352"/>
      <c r="B298" s="352"/>
      <c r="C298" s="352"/>
      <c r="D298" s="352"/>
      <c r="E298" s="352"/>
      <c r="F298" s="352"/>
      <c r="G298" s="352"/>
      <c r="H298" s="352"/>
      <c r="I298" s="352"/>
      <c r="J298" s="352"/>
      <c r="K298" s="352"/>
      <c r="L298" s="352"/>
      <c r="M298" s="352"/>
      <c r="N298" s="352"/>
      <c r="O298" s="352"/>
      <c r="P298" s="352"/>
      <c r="Q298" s="352"/>
      <c r="R298" s="352"/>
      <c r="S298" s="352"/>
      <c r="T298" s="352"/>
      <c r="U298" s="352"/>
      <c r="V298" s="352"/>
      <c r="W298" s="352"/>
      <c r="X298" s="352"/>
      <c r="Y298" s="352"/>
      <c r="Z298" s="352"/>
      <c r="AA298" s="352"/>
      <c r="AB298" s="352"/>
      <c r="AC298" s="352"/>
      <c r="AD298" s="352"/>
      <c r="AE298" s="352"/>
      <c r="AF298" s="352"/>
      <c r="AG298" s="352"/>
      <c r="AH298" s="352"/>
      <c r="AI298" s="352"/>
    </row>
    <row r="299">
      <c r="A299" s="352"/>
      <c r="B299" s="352"/>
      <c r="C299" s="352"/>
      <c r="D299" s="352"/>
      <c r="E299" s="352"/>
      <c r="F299" s="352"/>
      <c r="G299" s="352"/>
      <c r="H299" s="352"/>
      <c r="I299" s="352"/>
      <c r="J299" s="352"/>
      <c r="K299" s="352"/>
      <c r="L299" s="352"/>
      <c r="M299" s="352"/>
      <c r="N299" s="352"/>
      <c r="O299" s="352"/>
      <c r="P299" s="352"/>
      <c r="Q299" s="352"/>
      <c r="R299" s="352"/>
      <c r="S299" s="352"/>
      <c r="T299" s="352"/>
      <c r="U299" s="352"/>
      <c r="V299" s="352"/>
      <c r="W299" s="352"/>
      <c r="X299" s="352"/>
      <c r="Y299" s="352"/>
      <c r="Z299" s="352"/>
      <c r="AA299" s="352"/>
      <c r="AB299" s="352"/>
      <c r="AC299" s="352"/>
      <c r="AD299" s="352"/>
      <c r="AE299" s="352"/>
      <c r="AF299" s="352"/>
      <c r="AG299" s="352"/>
      <c r="AH299" s="352"/>
      <c r="AI299" s="352"/>
    </row>
    <row r="300">
      <c r="A300" s="352"/>
      <c r="B300" s="352"/>
      <c r="C300" s="352"/>
      <c r="D300" s="352"/>
      <c r="E300" s="352"/>
      <c r="F300" s="352"/>
      <c r="G300" s="352"/>
      <c r="H300" s="352"/>
      <c r="I300" s="352"/>
      <c r="J300" s="352"/>
      <c r="K300" s="352"/>
      <c r="L300" s="352"/>
      <c r="M300" s="352"/>
      <c r="N300" s="352"/>
      <c r="O300" s="352"/>
      <c r="P300" s="352"/>
      <c r="Q300" s="352"/>
      <c r="R300" s="352"/>
      <c r="S300" s="352"/>
      <c r="T300" s="352"/>
      <c r="U300" s="352"/>
      <c r="V300" s="352"/>
      <c r="W300" s="352"/>
      <c r="X300" s="352"/>
      <c r="Y300" s="352"/>
      <c r="Z300" s="352"/>
      <c r="AA300" s="352"/>
      <c r="AB300" s="352"/>
      <c r="AC300" s="352"/>
      <c r="AD300" s="352"/>
      <c r="AE300" s="352"/>
      <c r="AF300" s="352"/>
      <c r="AG300" s="352"/>
      <c r="AH300" s="352"/>
      <c r="AI300" s="352"/>
    </row>
    <row r="301">
      <c r="A301" s="352"/>
      <c r="B301" s="352"/>
      <c r="C301" s="352"/>
      <c r="D301" s="352"/>
      <c r="E301" s="352"/>
      <c r="F301" s="352"/>
      <c r="G301" s="352"/>
      <c r="H301" s="352"/>
      <c r="I301" s="352"/>
      <c r="J301" s="352"/>
      <c r="K301" s="352"/>
      <c r="L301" s="352"/>
      <c r="M301" s="352"/>
      <c r="N301" s="352"/>
      <c r="O301" s="352"/>
      <c r="P301" s="352"/>
      <c r="Q301" s="352"/>
      <c r="R301" s="352"/>
      <c r="S301" s="352"/>
      <c r="T301" s="352"/>
      <c r="U301" s="352"/>
      <c r="V301" s="352"/>
      <c r="W301" s="352"/>
      <c r="X301" s="352"/>
      <c r="Y301" s="352"/>
      <c r="Z301" s="352"/>
      <c r="AA301" s="352"/>
      <c r="AB301" s="352"/>
      <c r="AC301" s="352"/>
      <c r="AD301" s="352"/>
      <c r="AE301" s="352"/>
      <c r="AF301" s="352"/>
      <c r="AG301" s="352"/>
      <c r="AH301" s="352"/>
      <c r="AI301" s="352"/>
    </row>
    <row r="302">
      <c r="A302" s="352"/>
      <c r="B302" s="352"/>
      <c r="C302" s="352"/>
      <c r="D302" s="352"/>
      <c r="E302" s="352"/>
      <c r="F302" s="352"/>
      <c r="G302" s="352"/>
      <c r="H302" s="352"/>
      <c r="I302" s="352"/>
      <c r="J302" s="352"/>
      <c r="K302" s="352"/>
      <c r="L302" s="352"/>
      <c r="M302" s="352"/>
      <c r="N302" s="352"/>
      <c r="O302" s="352"/>
      <c r="P302" s="352"/>
      <c r="Q302" s="352"/>
      <c r="R302" s="352"/>
      <c r="S302" s="352"/>
      <c r="T302" s="352"/>
      <c r="U302" s="352"/>
      <c r="V302" s="352"/>
      <c r="W302" s="352"/>
      <c r="X302" s="352"/>
      <c r="Y302" s="352"/>
      <c r="Z302" s="352"/>
      <c r="AA302" s="352"/>
      <c r="AB302" s="352"/>
      <c r="AC302" s="352"/>
      <c r="AD302" s="352"/>
      <c r="AE302" s="352"/>
      <c r="AF302" s="352"/>
      <c r="AG302" s="352"/>
      <c r="AH302" s="352"/>
      <c r="AI302" s="352"/>
    </row>
    <row r="303">
      <c r="A303" s="352"/>
      <c r="B303" s="352"/>
      <c r="C303" s="352"/>
      <c r="D303" s="352"/>
      <c r="E303" s="352"/>
      <c r="F303" s="352"/>
      <c r="G303" s="352"/>
      <c r="H303" s="352"/>
      <c r="I303" s="352"/>
      <c r="J303" s="352"/>
      <c r="K303" s="352"/>
      <c r="L303" s="352"/>
      <c r="M303" s="352"/>
      <c r="N303" s="352"/>
      <c r="O303" s="352"/>
      <c r="P303" s="352"/>
      <c r="Q303" s="352"/>
      <c r="R303" s="352"/>
      <c r="S303" s="352"/>
      <c r="T303" s="352"/>
      <c r="U303" s="352"/>
      <c r="V303" s="352"/>
      <c r="W303" s="352"/>
      <c r="X303" s="352"/>
      <c r="Y303" s="352"/>
      <c r="Z303" s="352"/>
      <c r="AA303" s="352"/>
      <c r="AB303" s="352"/>
      <c r="AC303" s="352"/>
      <c r="AD303" s="352"/>
      <c r="AE303" s="352"/>
      <c r="AF303" s="352"/>
      <c r="AG303" s="352"/>
      <c r="AH303" s="352"/>
      <c r="AI303" s="352"/>
    </row>
    <row r="304">
      <c r="A304" s="352"/>
      <c r="B304" s="352"/>
      <c r="C304" s="352"/>
      <c r="D304" s="352"/>
      <c r="E304" s="352"/>
      <c r="F304" s="352"/>
      <c r="G304" s="352"/>
      <c r="H304" s="352"/>
      <c r="I304" s="352"/>
      <c r="J304" s="352"/>
      <c r="K304" s="352"/>
      <c r="L304" s="352"/>
      <c r="M304" s="352"/>
      <c r="N304" s="352"/>
      <c r="O304" s="352"/>
      <c r="P304" s="352"/>
      <c r="Q304" s="352"/>
      <c r="R304" s="352"/>
      <c r="S304" s="352"/>
      <c r="T304" s="352"/>
      <c r="U304" s="352"/>
      <c r="V304" s="352"/>
      <c r="W304" s="352"/>
      <c r="X304" s="352"/>
      <c r="Y304" s="352"/>
      <c r="Z304" s="352"/>
      <c r="AA304" s="352"/>
      <c r="AB304" s="352"/>
      <c r="AC304" s="352"/>
      <c r="AD304" s="352"/>
      <c r="AE304" s="352"/>
      <c r="AF304" s="352"/>
      <c r="AG304" s="352"/>
      <c r="AH304" s="352"/>
      <c r="AI304" s="352"/>
    </row>
    <row r="305">
      <c r="A305" s="352"/>
      <c r="B305" s="352"/>
      <c r="C305" s="352"/>
      <c r="D305" s="352"/>
      <c r="E305" s="352"/>
      <c r="F305" s="352"/>
      <c r="G305" s="352"/>
      <c r="H305" s="352"/>
      <c r="I305" s="352"/>
      <c r="J305" s="352"/>
      <c r="K305" s="352"/>
      <c r="L305" s="352"/>
      <c r="M305" s="352"/>
      <c r="N305" s="352"/>
      <c r="O305" s="352"/>
      <c r="P305" s="352"/>
      <c r="Q305" s="352"/>
      <c r="R305" s="352"/>
      <c r="S305" s="352"/>
      <c r="T305" s="352"/>
      <c r="U305" s="352"/>
      <c r="V305" s="352"/>
      <c r="W305" s="352"/>
      <c r="X305" s="352"/>
      <c r="Y305" s="352"/>
      <c r="Z305" s="352"/>
      <c r="AA305" s="352"/>
      <c r="AB305" s="352"/>
      <c r="AC305" s="352"/>
      <c r="AD305" s="352"/>
      <c r="AE305" s="352"/>
      <c r="AF305" s="352"/>
      <c r="AG305" s="352"/>
      <c r="AH305" s="352"/>
      <c r="AI305" s="352"/>
    </row>
    <row r="306">
      <c r="A306" s="352"/>
      <c r="B306" s="352"/>
      <c r="C306" s="352"/>
      <c r="D306" s="352"/>
      <c r="E306" s="352"/>
      <c r="F306" s="352"/>
      <c r="G306" s="352"/>
      <c r="H306" s="352"/>
      <c r="I306" s="352"/>
      <c r="J306" s="352"/>
      <c r="K306" s="352"/>
      <c r="L306" s="352"/>
      <c r="M306" s="352"/>
      <c r="N306" s="352"/>
      <c r="O306" s="352"/>
      <c r="P306" s="352"/>
      <c r="Q306" s="352"/>
      <c r="R306" s="352"/>
      <c r="S306" s="352"/>
      <c r="T306" s="352"/>
      <c r="U306" s="352"/>
      <c r="V306" s="352"/>
      <c r="W306" s="352"/>
      <c r="X306" s="352"/>
      <c r="Y306" s="352"/>
      <c r="Z306" s="352"/>
      <c r="AA306" s="352"/>
      <c r="AB306" s="352"/>
      <c r="AC306" s="352"/>
      <c r="AD306" s="352"/>
      <c r="AE306" s="352"/>
      <c r="AF306" s="352"/>
      <c r="AG306" s="352"/>
      <c r="AH306" s="352"/>
      <c r="AI306" s="352"/>
    </row>
    <row r="307">
      <c r="A307" s="352"/>
      <c r="B307" s="352"/>
      <c r="C307" s="352"/>
      <c r="D307" s="352"/>
      <c r="E307" s="352"/>
      <c r="F307" s="352"/>
      <c r="G307" s="352"/>
      <c r="H307" s="352"/>
      <c r="I307" s="352"/>
      <c r="J307" s="352"/>
      <c r="K307" s="352"/>
      <c r="L307" s="352"/>
      <c r="M307" s="352"/>
      <c r="N307" s="352"/>
      <c r="O307" s="352"/>
      <c r="P307" s="352"/>
      <c r="Q307" s="352"/>
      <c r="R307" s="352"/>
      <c r="S307" s="352"/>
      <c r="T307" s="352"/>
      <c r="U307" s="352"/>
      <c r="V307" s="352"/>
      <c r="W307" s="352"/>
      <c r="X307" s="352"/>
      <c r="Y307" s="352"/>
      <c r="Z307" s="352"/>
      <c r="AA307" s="352"/>
      <c r="AB307" s="352"/>
      <c r="AC307" s="352"/>
      <c r="AD307" s="352"/>
      <c r="AE307" s="352"/>
      <c r="AF307" s="352"/>
      <c r="AG307" s="352"/>
      <c r="AH307" s="352"/>
      <c r="AI307" s="352"/>
    </row>
    <row r="308">
      <c r="A308" s="352"/>
      <c r="B308" s="352"/>
      <c r="C308" s="352"/>
      <c r="D308" s="352"/>
      <c r="E308" s="352"/>
      <c r="F308" s="352"/>
      <c r="G308" s="352"/>
      <c r="H308" s="352"/>
      <c r="I308" s="352"/>
      <c r="J308" s="352"/>
      <c r="K308" s="352"/>
      <c r="L308" s="352"/>
      <c r="M308" s="352"/>
      <c r="N308" s="352"/>
      <c r="O308" s="352"/>
      <c r="P308" s="352"/>
      <c r="Q308" s="352"/>
      <c r="R308" s="352"/>
      <c r="S308" s="352"/>
      <c r="T308" s="352"/>
      <c r="U308" s="352"/>
      <c r="V308" s="352"/>
      <c r="W308" s="352"/>
      <c r="X308" s="352"/>
      <c r="Y308" s="352"/>
      <c r="Z308" s="352"/>
      <c r="AA308" s="352"/>
      <c r="AB308" s="352"/>
      <c r="AC308" s="352"/>
      <c r="AD308" s="352"/>
      <c r="AE308" s="352"/>
      <c r="AF308" s="352"/>
      <c r="AG308" s="352"/>
      <c r="AH308" s="352"/>
      <c r="AI308" s="352"/>
    </row>
    <row r="309">
      <c r="A309" s="352"/>
      <c r="B309" s="352"/>
      <c r="C309" s="352"/>
      <c r="D309" s="352"/>
      <c r="E309" s="352"/>
      <c r="F309" s="352"/>
      <c r="G309" s="352"/>
      <c r="H309" s="352"/>
      <c r="I309" s="352"/>
      <c r="J309" s="352"/>
      <c r="K309" s="352"/>
      <c r="L309" s="352"/>
      <c r="M309" s="352"/>
      <c r="N309" s="352"/>
      <c r="O309" s="352"/>
      <c r="P309" s="352"/>
      <c r="Q309" s="352"/>
      <c r="R309" s="352"/>
      <c r="S309" s="352"/>
      <c r="T309" s="352"/>
      <c r="U309" s="352"/>
      <c r="V309" s="352"/>
      <c r="W309" s="352"/>
      <c r="X309" s="352"/>
      <c r="Y309" s="352"/>
      <c r="Z309" s="352"/>
      <c r="AA309" s="352"/>
      <c r="AB309" s="352"/>
      <c r="AC309" s="352"/>
      <c r="AD309" s="352"/>
      <c r="AE309" s="352"/>
      <c r="AF309" s="352"/>
      <c r="AG309" s="352"/>
      <c r="AH309" s="352"/>
      <c r="AI309" s="352"/>
    </row>
    <row r="310">
      <c r="A310" s="352"/>
      <c r="B310" s="352"/>
      <c r="C310" s="352"/>
      <c r="D310" s="352"/>
      <c r="E310" s="352"/>
      <c r="F310" s="352"/>
      <c r="G310" s="352"/>
      <c r="H310" s="352"/>
      <c r="I310" s="352"/>
      <c r="J310" s="352"/>
      <c r="K310" s="352"/>
      <c r="L310" s="352"/>
      <c r="M310" s="352"/>
      <c r="N310" s="352"/>
      <c r="O310" s="352"/>
      <c r="P310" s="352"/>
      <c r="Q310" s="352"/>
      <c r="R310" s="352"/>
      <c r="S310" s="352"/>
      <c r="T310" s="352"/>
      <c r="U310" s="352"/>
      <c r="V310" s="352"/>
      <c r="W310" s="352"/>
      <c r="X310" s="352"/>
      <c r="Y310" s="352"/>
      <c r="Z310" s="352"/>
      <c r="AA310" s="352"/>
      <c r="AB310" s="352"/>
      <c r="AC310" s="352"/>
      <c r="AD310" s="352"/>
      <c r="AE310" s="352"/>
      <c r="AF310" s="352"/>
      <c r="AG310" s="352"/>
      <c r="AH310" s="352"/>
      <c r="AI310" s="352"/>
    </row>
    <row r="311">
      <c r="A311" s="352"/>
      <c r="B311" s="352"/>
      <c r="C311" s="352"/>
      <c r="D311" s="352"/>
      <c r="E311" s="352"/>
      <c r="F311" s="352"/>
      <c r="G311" s="352"/>
      <c r="H311" s="352"/>
      <c r="I311" s="352"/>
      <c r="J311" s="352"/>
      <c r="K311" s="352"/>
      <c r="L311" s="352"/>
      <c r="M311" s="352"/>
      <c r="N311" s="352"/>
      <c r="O311" s="352"/>
      <c r="P311" s="352"/>
      <c r="Q311" s="352"/>
      <c r="R311" s="352"/>
      <c r="S311" s="352"/>
      <c r="T311" s="352"/>
      <c r="U311" s="352"/>
      <c r="V311" s="352"/>
      <c r="W311" s="352"/>
      <c r="X311" s="352"/>
      <c r="Y311" s="352"/>
      <c r="Z311" s="352"/>
      <c r="AA311" s="352"/>
      <c r="AB311" s="352"/>
      <c r="AC311" s="352"/>
      <c r="AD311" s="352"/>
      <c r="AE311" s="352"/>
      <c r="AF311" s="352"/>
      <c r="AG311" s="352"/>
      <c r="AH311" s="352"/>
      <c r="AI311" s="352"/>
    </row>
    <row r="312">
      <c r="A312" s="352"/>
      <c r="B312" s="352"/>
      <c r="C312" s="352"/>
      <c r="D312" s="352"/>
      <c r="E312" s="352"/>
      <c r="F312" s="352"/>
      <c r="G312" s="352"/>
      <c r="H312" s="352"/>
      <c r="I312" s="352"/>
      <c r="J312" s="352"/>
      <c r="K312" s="352"/>
      <c r="L312" s="352"/>
      <c r="M312" s="352"/>
      <c r="N312" s="352"/>
      <c r="O312" s="352"/>
      <c r="P312" s="352"/>
      <c r="Q312" s="352"/>
      <c r="R312" s="352"/>
      <c r="S312" s="352"/>
      <c r="T312" s="352"/>
      <c r="U312" s="352"/>
      <c r="V312" s="352"/>
      <c r="W312" s="352"/>
      <c r="X312" s="352"/>
      <c r="Y312" s="352"/>
      <c r="Z312" s="352"/>
      <c r="AA312" s="352"/>
      <c r="AB312" s="352"/>
      <c r="AC312" s="352"/>
      <c r="AD312" s="352"/>
      <c r="AE312" s="352"/>
      <c r="AF312" s="352"/>
      <c r="AG312" s="352"/>
      <c r="AH312" s="352"/>
      <c r="AI312" s="352"/>
    </row>
    <row r="313">
      <c r="A313" s="352"/>
      <c r="B313" s="352"/>
      <c r="C313" s="352"/>
      <c r="D313" s="352"/>
      <c r="E313" s="352"/>
      <c r="F313" s="352"/>
      <c r="G313" s="352"/>
      <c r="H313" s="352"/>
      <c r="I313" s="352"/>
      <c r="J313" s="352"/>
      <c r="K313" s="352"/>
      <c r="L313" s="352"/>
      <c r="M313" s="352"/>
      <c r="N313" s="352"/>
      <c r="O313" s="352"/>
      <c r="P313" s="352"/>
      <c r="Q313" s="352"/>
      <c r="R313" s="352"/>
      <c r="S313" s="352"/>
      <c r="T313" s="352"/>
      <c r="U313" s="352"/>
      <c r="V313" s="352"/>
      <c r="W313" s="352"/>
      <c r="X313" s="352"/>
      <c r="Y313" s="352"/>
      <c r="Z313" s="352"/>
      <c r="AA313" s="352"/>
      <c r="AB313" s="352"/>
      <c r="AC313" s="352"/>
      <c r="AD313" s="352"/>
      <c r="AE313" s="352"/>
      <c r="AF313" s="352"/>
      <c r="AG313" s="352"/>
      <c r="AH313" s="352"/>
      <c r="AI313" s="352"/>
    </row>
    <row r="314">
      <c r="A314" s="352"/>
      <c r="B314" s="352"/>
      <c r="C314" s="352"/>
      <c r="D314" s="352"/>
      <c r="E314" s="352"/>
      <c r="F314" s="352"/>
      <c r="G314" s="352"/>
      <c r="H314" s="352"/>
      <c r="I314" s="352"/>
      <c r="J314" s="352"/>
      <c r="K314" s="352"/>
      <c r="L314" s="352"/>
      <c r="M314" s="352"/>
      <c r="N314" s="352"/>
      <c r="O314" s="352"/>
      <c r="P314" s="352"/>
      <c r="Q314" s="352"/>
      <c r="R314" s="352"/>
      <c r="S314" s="352"/>
      <c r="T314" s="352"/>
      <c r="U314" s="352"/>
      <c r="V314" s="352"/>
      <c r="W314" s="352"/>
      <c r="X314" s="352"/>
      <c r="Y314" s="352"/>
      <c r="Z314" s="352"/>
      <c r="AA314" s="352"/>
      <c r="AB314" s="352"/>
      <c r="AC314" s="352"/>
      <c r="AD314" s="352"/>
      <c r="AE314" s="352"/>
      <c r="AF314" s="352"/>
      <c r="AG314" s="352"/>
      <c r="AH314" s="352"/>
      <c r="AI314" s="352"/>
    </row>
    <row r="315">
      <c r="A315" s="352"/>
      <c r="B315" s="352"/>
      <c r="C315" s="352"/>
      <c r="D315" s="352"/>
      <c r="E315" s="352"/>
      <c r="F315" s="352"/>
      <c r="G315" s="352"/>
      <c r="H315" s="352"/>
      <c r="I315" s="352"/>
      <c r="J315" s="352"/>
      <c r="K315" s="352"/>
      <c r="L315" s="352"/>
      <c r="M315" s="352"/>
      <c r="N315" s="352"/>
      <c r="O315" s="352"/>
      <c r="P315" s="352"/>
      <c r="Q315" s="352"/>
      <c r="R315" s="352"/>
      <c r="S315" s="352"/>
      <c r="T315" s="352"/>
      <c r="U315" s="352"/>
      <c r="V315" s="352"/>
      <c r="W315" s="352"/>
      <c r="X315" s="352"/>
      <c r="Y315" s="352"/>
      <c r="Z315" s="352"/>
      <c r="AA315" s="352"/>
      <c r="AB315" s="352"/>
      <c r="AC315" s="352"/>
      <c r="AD315" s="352"/>
      <c r="AE315" s="352"/>
      <c r="AF315" s="352"/>
      <c r="AG315" s="352"/>
      <c r="AH315" s="352"/>
      <c r="AI315" s="352"/>
    </row>
    <row r="316">
      <c r="A316" s="352"/>
      <c r="B316" s="352"/>
      <c r="C316" s="352"/>
      <c r="D316" s="352"/>
      <c r="E316" s="352"/>
      <c r="F316" s="352"/>
      <c r="G316" s="352"/>
      <c r="H316" s="352"/>
      <c r="I316" s="352"/>
      <c r="J316" s="352"/>
      <c r="K316" s="352"/>
      <c r="L316" s="352"/>
      <c r="M316" s="352"/>
      <c r="N316" s="352"/>
      <c r="O316" s="352"/>
      <c r="P316" s="352"/>
      <c r="Q316" s="352"/>
      <c r="R316" s="352"/>
      <c r="S316" s="352"/>
      <c r="T316" s="352"/>
      <c r="U316" s="352"/>
      <c r="V316" s="352"/>
      <c r="W316" s="352"/>
      <c r="X316" s="352"/>
      <c r="Y316" s="352"/>
      <c r="Z316" s="352"/>
      <c r="AA316" s="352"/>
      <c r="AB316" s="352"/>
      <c r="AC316" s="352"/>
      <c r="AD316" s="352"/>
      <c r="AE316" s="352"/>
      <c r="AF316" s="352"/>
      <c r="AG316" s="352"/>
      <c r="AH316" s="352"/>
      <c r="AI316" s="352"/>
    </row>
    <row r="317">
      <c r="A317" s="352"/>
      <c r="B317" s="352"/>
      <c r="C317" s="352"/>
      <c r="D317" s="352"/>
      <c r="E317" s="352"/>
      <c r="F317" s="352"/>
      <c r="G317" s="352"/>
      <c r="H317" s="352"/>
      <c r="I317" s="352"/>
      <c r="J317" s="352"/>
      <c r="K317" s="352"/>
      <c r="L317" s="352"/>
      <c r="M317" s="352"/>
      <c r="N317" s="352"/>
      <c r="O317" s="352"/>
      <c r="P317" s="352"/>
      <c r="Q317" s="352"/>
      <c r="R317" s="352"/>
      <c r="S317" s="352"/>
      <c r="T317" s="352"/>
      <c r="U317" s="352"/>
      <c r="V317" s="352"/>
      <c r="W317" s="352"/>
      <c r="X317" s="352"/>
      <c r="Y317" s="352"/>
      <c r="Z317" s="352"/>
      <c r="AA317" s="352"/>
      <c r="AB317" s="352"/>
      <c r="AC317" s="352"/>
      <c r="AD317" s="352"/>
      <c r="AE317" s="352"/>
      <c r="AF317" s="352"/>
      <c r="AG317" s="352"/>
      <c r="AH317" s="352"/>
      <c r="AI317" s="352"/>
    </row>
    <row r="318">
      <c r="A318" s="352"/>
      <c r="B318" s="352"/>
      <c r="C318" s="352"/>
      <c r="D318" s="352"/>
      <c r="E318" s="352"/>
      <c r="F318" s="352"/>
      <c r="G318" s="352"/>
      <c r="H318" s="352"/>
      <c r="I318" s="352"/>
      <c r="J318" s="352"/>
      <c r="K318" s="352"/>
      <c r="L318" s="352"/>
      <c r="M318" s="352"/>
      <c r="N318" s="352"/>
      <c r="O318" s="352"/>
      <c r="P318" s="352"/>
      <c r="Q318" s="352"/>
      <c r="R318" s="352"/>
      <c r="S318" s="352"/>
      <c r="T318" s="352"/>
      <c r="U318" s="352"/>
      <c r="V318" s="352"/>
      <c r="W318" s="352"/>
      <c r="X318" s="352"/>
      <c r="Y318" s="352"/>
      <c r="Z318" s="352"/>
      <c r="AA318" s="352"/>
      <c r="AB318" s="352"/>
      <c r="AC318" s="352"/>
      <c r="AD318" s="352"/>
      <c r="AE318" s="352"/>
      <c r="AF318" s="352"/>
      <c r="AG318" s="352"/>
      <c r="AH318" s="352"/>
      <c r="AI318" s="352"/>
    </row>
    <row r="319">
      <c r="A319" s="352"/>
      <c r="B319" s="352"/>
      <c r="C319" s="352"/>
      <c r="D319" s="352"/>
      <c r="E319" s="352"/>
      <c r="F319" s="352"/>
      <c r="G319" s="352"/>
      <c r="H319" s="352"/>
      <c r="I319" s="352"/>
      <c r="J319" s="352"/>
      <c r="K319" s="352"/>
      <c r="L319" s="352"/>
      <c r="M319" s="352"/>
      <c r="N319" s="352"/>
      <c r="O319" s="352"/>
      <c r="P319" s="352"/>
      <c r="Q319" s="352"/>
      <c r="R319" s="352"/>
      <c r="S319" s="352"/>
      <c r="T319" s="352"/>
      <c r="U319" s="352"/>
      <c r="V319" s="352"/>
      <c r="W319" s="352"/>
      <c r="X319" s="352"/>
      <c r="Y319" s="352"/>
      <c r="Z319" s="352"/>
      <c r="AA319" s="352"/>
      <c r="AB319" s="352"/>
      <c r="AC319" s="352"/>
      <c r="AD319" s="352"/>
      <c r="AE319" s="352"/>
      <c r="AF319" s="352"/>
      <c r="AG319" s="352"/>
      <c r="AH319" s="352"/>
      <c r="AI319" s="352"/>
    </row>
    <row r="320">
      <c r="A320" s="352"/>
      <c r="B320" s="352"/>
      <c r="C320" s="352"/>
      <c r="D320" s="352"/>
      <c r="E320" s="352"/>
      <c r="F320" s="352"/>
      <c r="G320" s="352"/>
      <c r="H320" s="352"/>
      <c r="I320" s="352"/>
      <c r="J320" s="352"/>
      <c r="K320" s="352"/>
      <c r="L320" s="352"/>
      <c r="M320" s="352"/>
      <c r="N320" s="352"/>
      <c r="O320" s="352"/>
      <c r="P320" s="352"/>
      <c r="Q320" s="352"/>
      <c r="R320" s="352"/>
      <c r="S320" s="352"/>
      <c r="T320" s="352"/>
      <c r="U320" s="352"/>
      <c r="V320" s="352"/>
      <c r="W320" s="352"/>
      <c r="X320" s="352"/>
      <c r="Y320" s="352"/>
      <c r="Z320" s="352"/>
      <c r="AA320" s="352"/>
      <c r="AB320" s="352"/>
      <c r="AC320" s="352"/>
      <c r="AD320" s="352"/>
      <c r="AE320" s="352"/>
      <c r="AF320" s="352"/>
      <c r="AG320" s="352"/>
      <c r="AH320" s="352"/>
      <c r="AI320" s="352"/>
    </row>
    <row r="321">
      <c r="A321" s="352"/>
      <c r="B321" s="352"/>
      <c r="C321" s="352"/>
      <c r="D321" s="352"/>
      <c r="E321" s="352"/>
      <c r="F321" s="352"/>
      <c r="G321" s="352"/>
      <c r="H321" s="352"/>
      <c r="I321" s="352"/>
      <c r="J321" s="352"/>
      <c r="K321" s="352"/>
      <c r="L321" s="352"/>
      <c r="M321" s="352"/>
      <c r="N321" s="352"/>
      <c r="O321" s="352"/>
      <c r="P321" s="352"/>
      <c r="Q321" s="352"/>
      <c r="R321" s="352"/>
      <c r="S321" s="352"/>
      <c r="T321" s="352"/>
      <c r="U321" s="352"/>
      <c r="V321" s="352"/>
      <c r="W321" s="352"/>
      <c r="X321" s="352"/>
      <c r="Y321" s="352"/>
      <c r="Z321" s="352"/>
      <c r="AA321" s="352"/>
      <c r="AB321" s="352"/>
      <c r="AC321" s="352"/>
      <c r="AD321" s="352"/>
      <c r="AE321" s="352"/>
      <c r="AF321" s="352"/>
      <c r="AG321" s="352"/>
      <c r="AH321" s="352"/>
      <c r="AI321" s="352"/>
    </row>
    <row r="322">
      <c r="A322" s="352"/>
      <c r="B322" s="352"/>
      <c r="C322" s="352"/>
      <c r="D322" s="352"/>
      <c r="E322" s="352"/>
      <c r="F322" s="352"/>
      <c r="G322" s="352"/>
      <c r="H322" s="352"/>
      <c r="I322" s="352"/>
      <c r="J322" s="352"/>
      <c r="K322" s="352"/>
      <c r="L322" s="352"/>
      <c r="M322" s="352"/>
      <c r="N322" s="352"/>
      <c r="O322" s="352"/>
      <c r="P322" s="352"/>
      <c r="Q322" s="352"/>
      <c r="R322" s="352"/>
      <c r="S322" s="352"/>
      <c r="T322" s="352"/>
      <c r="U322" s="352"/>
      <c r="V322" s="352"/>
      <c r="W322" s="352"/>
      <c r="X322" s="352"/>
      <c r="Y322" s="352"/>
      <c r="Z322" s="352"/>
      <c r="AA322" s="352"/>
      <c r="AB322" s="352"/>
      <c r="AC322" s="352"/>
      <c r="AD322" s="352"/>
      <c r="AE322" s="352"/>
      <c r="AF322" s="352"/>
      <c r="AG322" s="352"/>
      <c r="AH322" s="352"/>
      <c r="AI322" s="352"/>
    </row>
    <row r="323">
      <c r="A323" s="352"/>
      <c r="B323" s="352"/>
      <c r="C323" s="352"/>
      <c r="D323" s="352"/>
      <c r="E323" s="352"/>
      <c r="F323" s="352"/>
      <c r="G323" s="352"/>
      <c r="H323" s="352"/>
      <c r="I323" s="352"/>
      <c r="J323" s="352"/>
      <c r="K323" s="352"/>
      <c r="L323" s="352"/>
      <c r="M323" s="352"/>
      <c r="N323" s="352"/>
      <c r="O323" s="352"/>
      <c r="P323" s="352"/>
      <c r="Q323" s="352"/>
      <c r="R323" s="352"/>
      <c r="S323" s="352"/>
      <c r="T323" s="352"/>
      <c r="U323" s="352"/>
      <c r="V323" s="352"/>
      <c r="W323" s="352"/>
      <c r="X323" s="352"/>
      <c r="Y323" s="352"/>
      <c r="Z323" s="352"/>
      <c r="AA323" s="352"/>
      <c r="AB323" s="352"/>
      <c r="AC323" s="352"/>
      <c r="AD323" s="352"/>
      <c r="AE323" s="352"/>
      <c r="AF323" s="352"/>
      <c r="AG323" s="352"/>
      <c r="AH323" s="352"/>
      <c r="AI323" s="352"/>
    </row>
    <row r="324">
      <c r="A324" s="352"/>
      <c r="B324" s="352"/>
      <c r="C324" s="352"/>
      <c r="D324" s="352"/>
      <c r="E324" s="352"/>
      <c r="F324" s="352"/>
      <c r="G324" s="352"/>
      <c r="H324" s="352"/>
      <c r="I324" s="352"/>
      <c r="J324" s="352"/>
      <c r="K324" s="352"/>
      <c r="L324" s="352"/>
      <c r="M324" s="352"/>
      <c r="N324" s="352"/>
      <c r="O324" s="352"/>
      <c r="P324" s="352"/>
      <c r="Q324" s="352"/>
      <c r="R324" s="352"/>
      <c r="S324" s="352"/>
      <c r="T324" s="352"/>
      <c r="U324" s="352"/>
      <c r="V324" s="352"/>
      <c r="W324" s="352"/>
      <c r="X324" s="352"/>
      <c r="Y324" s="352"/>
      <c r="Z324" s="352"/>
      <c r="AA324" s="352"/>
      <c r="AB324" s="352"/>
      <c r="AC324" s="352"/>
      <c r="AD324" s="352"/>
      <c r="AE324" s="352"/>
      <c r="AF324" s="352"/>
      <c r="AG324" s="352"/>
      <c r="AH324" s="352"/>
      <c r="AI324" s="352"/>
    </row>
    <row r="325">
      <c r="A325" s="352"/>
      <c r="B325" s="352"/>
      <c r="C325" s="352"/>
      <c r="D325" s="352"/>
      <c r="E325" s="352"/>
      <c r="F325" s="352"/>
      <c r="G325" s="352"/>
      <c r="H325" s="352"/>
      <c r="I325" s="352"/>
      <c r="J325" s="352"/>
      <c r="K325" s="352"/>
      <c r="L325" s="352"/>
      <c r="M325" s="352"/>
      <c r="N325" s="352"/>
      <c r="O325" s="352"/>
      <c r="P325" s="352"/>
      <c r="Q325" s="352"/>
      <c r="R325" s="352"/>
      <c r="S325" s="352"/>
      <c r="T325" s="352"/>
      <c r="U325" s="352"/>
      <c r="V325" s="352"/>
      <c r="W325" s="352"/>
      <c r="X325" s="352"/>
      <c r="Y325" s="352"/>
      <c r="Z325" s="352"/>
      <c r="AA325" s="352"/>
      <c r="AB325" s="352"/>
      <c r="AC325" s="352"/>
      <c r="AD325" s="352"/>
      <c r="AE325" s="352"/>
      <c r="AF325" s="352"/>
      <c r="AG325" s="352"/>
      <c r="AH325" s="352"/>
      <c r="AI325" s="352"/>
    </row>
    <row r="326">
      <c r="A326" s="352"/>
      <c r="B326" s="352"/>
      <c r="C326" s="352"/>
      <c r="D326" s="352"/>
      <c r="E326" s="352"/>
      <c r="F326" s="352"/>
      <c r="G326" s="352"/>
      <c r="H326" s="352"/>
      <c r="I326" s="352"/>
      <c r="J326" s="352"/>
      <c r="K326" s="352"/>
      <c r="L326" s="352"/>
      <c r="M326" s="352"/>
      <c r="N326" s="352"/>
      <c r="O326" s="352"/>
      <c r="P326" s="352"/>
      <c r="Q326" s="352"/>
      <c r="R326" s="352"/>
      <c r="S326" s="352"/>
      <c r="T326" s="352"/>
      <c r="U326" s="352"/>
      <c r="V326" s="352"/>
      <c r="W326" s="352"/>
      <c r="X326" s="352"/>
      <c r="Y326" s="352"/>
      <c r="Z326" s="352"/>
      <c r="AA326" s="352"/>
      <c r="AB326" s="352"/>
      <c r="AC326" s="352"/>
      <c r="AD326" s="352"/>
      <c r="AE326" s="352"/>
      <c r="AF326" s="352"/>
      <c r="AG326" s="352"/>
      <c r="AH326" s="352"/>
      <c r="AI326" s="352"/>
    </row>
    <row r="327">
      <c r="A327" s="352"/>
      <c r="B327" s="352"/>
      <c r="C327" s="352"/>
      <c r="D327" s="352"/>
      <c r="E327" s="352"/>
      <c r="F327" s="352"/>
      <c r="G327" s="352"/>
      <c r="H327" s="352"/>
      <c r="I327" s="352"/>
      <c r="J327" s="352"/>
      <c r="K327" s="352"/>
      <c r="L327" s="352"/>
      <c r="M327" s="352"/>
      <c r="N327" s="352"/>
      <c r="O327" s="352"/>
      <c r="P327" s="352"/>
      <c r="Q327" s="352"/>
      <c r="R327" s="352"/>
      <c r="S327" s="352"/>
      <c r="T327" s="352"/>
      <c r="U327" s="352"/>
      <c r="V327" s="352"/>
      <c r="W327" s="352"/>
      <c r="X327" s="352"/>
      <c r="Y327" s="352"/>
      <c r="Z327" s="352"/>
      <c r="AA327" s="352"/>
      <c r="AB327" s="352"/>
      <c r="AC327" s="352"/>
      <c r="AD327" s="352"/>
      <c r="AE327" s="352"/>
      <c r="AF327" s="352"/>
      <c r="AG327" s="352"/>
      <c r="AH327" s="352"/>
      <c r="AI327" s="352"/>
    </row>
    <row r="328">
      <c r="A328" s="352"/>
      <c r="B328" s="352"/>
      <c r="C328" s="352"/>
      <c r="D328" s="352"/>
      <c r="E328" s="352"/>
      <c r="F328" s="352"/>
      <c r="G328" s="352"/>
      <c r="H328" s="352"/>
      <c r="I328" s="352"/>
      <c r="J328" s="352"/>
      <c r="K328" s="352"/>
      <c r="L328" s="352"/>
      <c r="M328" s="352"/>
      <c r="N328" s="352"/>
      <c r="O328" s="352"/>
      <c r="P328" s="352"/>
      <c r="Q328" s="352"/>
      <c r="R328" s="352"/>
      <c r="S328" s="352"/>
      <c r="T328" s="352"/>
      <c r="U328" s="352"/>
      <c r="V328" s="352"/>
      <c r="W328" s="352"/>
      <c r="X328" s="352"/>
      <c r="Y328" s="352"/>
      <c r="Z328" s="352"/>
      <c r="AA328" s="352"/>
      <c r="AB328" s="352"/>
      <c r="AC328" s="352"/>
      <c r="AD328" s="352"/>
      <c r="AE328" s="352"/>
      <c r="AF328" s="352"/>
      <c r="AG328" s="352"/>
      <c r="AH328" s="352"/>
      <c r="AI328" s="352"/>
    </row>
    <row r="329">
      <c r="A329" s="352"/>
      <c r="B329" s="352"/>
      <c r="C329" s="352"/>
      <c r="D329" s="352"/>
      <c r="E329" s="352"/>
      <c r="F329" s="352"/>
      <c r="G329" s="352"/>
      <c r="H329" s="352"/>
      <c r="I329" s="352"/>
      <c r="J329" s="352"/>
      <c r="K329" s="352"/>
      <c r="L329" s="352"/>
      <c r="M329" s="352"/>
      <c r="N329" s="352"/>
      <c r="O329" s="352"/>
      <c r="P329" s="352"/>
      <c r="Q329" s="352"/>
      <c r="R329" s="352"/>
      <c r="S329" s="352"/>
      <c r="T329" s="352"/>
      <c r="U329" s="352"/>
      <c r="V329" s="352"/>
      <c r="W329" s="352"/>
      <c r="X329" s="352"/>
      <c r="Y329" s="352"/>
      <c r="Z329" s="352"/>
      <c r="AA329" s="352"/>
      <c r="AB329" s="352"/>
      <c r="AC329" s="352"/>
      <c r="AD329" s="352"/>
      <c r="AE329" s="352"/>
      <c r="AF329" s="352"/>
      <c r="AG329" s="352"/>
      <c r="AH329" s="352"/>
      <c r="AI329" s="352"/>
    </row>
    <row r="330">
      <c r="A330" s="352"/>
      <c r="B330" s="352"/>
      <c r="C330" s="352"/>
      <c r="D330" s="352"/>
      <c r="E330" s="352"/>
      <c r="F330" s="352"/>
      <c r="G330" s="352"/>
      <c r="H330" s="352"/>
      <c r="I330" s="352"/>
      <c r="J330" s="352"/>
      <c r="K330" s="352"/>
      <c r="L330" s="352"/>
      <c r="M330" s="352"/>
      <c r="N330" s="352"/>
      <c r="O330" s="352"/>
      <c r="P330" s="352"/>
      <c r="Q330" s="352"/>
      <c r="R330" s="352"/>
      <c r="S330" s="352"/>
      <c r="T330" s="352"/>
      <c r="U330" s="352"/>
      <c r="V330" s="352"/>
      <c r="W330" s="352"/>
      <c r="X330" s="352"/>
      <c r="Y330" s="352"/>
      <c r="Z330" s="352"/>
      <c r="AA330" s="352"/>
      <c r="AB330" s="352"/>
      <c r="AC330" s="352"/>
      <c r="AD330" s="352"/>
      <c r="AE330" s="352"/>
      <c r="AF330" s="352"/>
      <c r="AG330" s="352"/>
      <c r="AH330" s="352"/>
      <c r="AI330" s="352"/>
    </row>
    <row r="331">
      <c r="A331" s="352"/>
      <c r="B331" s="352"/>
      <c r="C331" s="352"/>
      <c r="D331" s="352"/>
      <c r="E331" s="352"/>
      <c r="F331" s="352"/>
      <c r="G331" s="352"/>
      <c r="H331" s="352"/>
      <c r="I331" s="352"/>
      <c r="J331" s="352"/>
      <c r="K331" s="352"/>
      <c r="L331" s="352"/>
      <c r="M331" s="352"/>
      <c r="N331" s="352"/>
      <c r="O331" s="352"/>
      <c r="P331" s="352"/>
      <c r="Q331" s="352"/>
      <c r="R331" s="352"/>
      <c r="S331" s="352"/>
      <c r="T331" s="352"/>
      <c r="U331" s="352"/>
      <c r="V331" s="352"/>
      <c r="W331" s="352"/>
      <c r="X331" s="352"/>
      <c r="Y331" s="352"/>
      <c r="Z331" s="352"/>
      <c r="AA331" s="352"/>
      <c r="AB331" s="352"/>
      <c r="AC331" s="352"/>
      <c r="AD331" s="352"/>
      <c r="AE331" s="352"/>
      <c r="AF331" s="352"/>
      <c r="AG331" s="352"/>
      <c r="AH331" s="352"/>
      <c r="AI331" s="352"/>
    </row>
    <row r="332">
      <c r="A332" s="352"/>
      <c r="B332" s="352"/>
      <c r="C332" s="352"/>
      <c r="D332" s="352"/>
      <c r="E332" s="352"/>
      <c r="F332" s="352"/>
      <c r="G332" s="352"/>
      <c r="H332" s="352"/>
      <c r="I332" s="352"/>
      <c r="J332" s="352"/>
      <c r="K332" s="352"/>
      <c r="L332" s="352"/>
      <c r="M332" s="352"/>
      <c r="N332" s="352"/>
      <c r="O332" s="352"/>
      <c r="P332" s="352"/>
      <c r="Q332" s="352"/>
      <c r="R332" s="352"/>
      <c r="S332" s="352"/>
      <c r="T332" s="352"/>
      <c r="U332" s="352"/>
      <c r="V332" s="352"/>
      <c r="W332" s="352"/>
      <c r="X332" s="352"/>
      <c r="Y332" s="352"/>
      <c r="Z332" s="352"/>
      <c r="AA332" s="352"/>
      <c r="AB332" s="352"/>
      <c r="AC332" s="352"/>
      <c r="AD332" s="352"/>
      <c r="AE332" s="352"/>
      <c r="AF332" s="352"/>
      <c r="AG332" s="352"/>
      <c r="AH332" s="352"/>
      <c r="AI332" s="352"/>
    </row>
    <row r="333">
      <c r="A333" s="352"/>
      <c r="B333" s="352"/>
      <c r="C333" s="352"/>
      <c r="D333" s="352"/>
      <c r="E333" s="352"/>
      <c r="F333" s="352"/>
      <c r="G333" s="352"/>
      <c r="H333" s="352"/>
      <c r="I333" s="352"/>
      <c r="J333" s="352"/>
      <c r="K333" s="352"/>
      <c r="L333" s="352"/>
      <c r="M333" s="352"/>
      <c r="N333" s="352"/>
      <c r="O333" s="352"/>
      <c r="P333" s="352"/>
      <c r="Q333" s="352"/>
      <c r="R333" s="352"/>
      <c r="S333" s="352"/>
      <c r="T333" s="352"/>
      <c r="U333" s="352"/>
      <c r="V333" s="352"/>
      <c r="W333" s="352"/>
      <c r="X333" s="352"/>
      <c r="Y333" s="352"/>
      <c r="Z333" s="352"/>
      <c r="AA333" s="352"/>
      <c r="AB333" s="352"/>
      <c r="AC333" s="352"/>
      <c r="AD333" s="352"/>
      <c r="AE333" s="352"/>
      <c r="AF333" s="352"/>
      <c r="AG333" s="352"/>
      <c r="AH333" s="352"/>
      <c r="AI333" s="352"/>
    </row>
    <row r="334">
      <c r="A334" s="352"/>
      <c r="B334" s="352"/>
      <c r="C334" s="352"/>
      <c r="D334" s="352"/>
      <c r="E334" s="352"/>
      <c r="F334" s="352"/>
      <c r="G334" s="352"/>
      <c r="H334" s="352"/>
      <c r="I334" s="352"/>
      <c r="J334" s="352"/>
      <c r="K334" s="352"/>
      <c r="L334" s="352"/>
      <c r="M334" s="352"/>
      <c r="N334" s="352"/>
      <c r="O334" s="352"/>
      <c r="P334" s="352"/>
      <c r="Q334" s="352"/>
      <c r="R334" s="352"/>
      <c r="S334" s="352"/>
      <c r="T334" s="352"/>
      <c r="U334" s="352"/>
      <c r="V334" s="352"/>
      <c r="W334" s="352"/>
      <c r="X334" s="352"/>
      <c r="Y334" s="352"/>
      <c r="Z334" s="352"/>
      <c r="AA334" s="352"/>
      <c r="AB334" s="352"/>
      <c r="AC334" s="352"/>
      <c r="AD334" s="352"/>
      <c r="AE334" s="352"/>
      <c r="AF334" s="352"/>
      <c r="AG334" s="352"/>
      <c r="AH334" s="352"/>
      <c r="AI334" s="352"/>
    </row>
    <row r="335">
      <c r="A335" s="352"/>
      <c r="B335" s="352"/>
      <c r="C335" s="352"/>
      <c r="D335" s="352"/>
      <c r="E335" s="352"/>
      <c r="F335" s="352"/>
      <c r="G335" s="352"/>
      <c r="H335" s="352"/>
      <c r="I335" s="352"/>
      <c r="J335" s="352"/>
      <c r="K335" s="352"/>
      <c r="L335" s="352"/>
      <c r="M335" s="352"/>
      <c r="N335" s="352"/>
      <c r="O335" s="352"/>
      <c r="P335" s="352"/>
      <c r="Q335" s="352"/>
      <c r="R335" s="352"/>
      <c r="S335" s="352"/>
      <c r="T335" s="352"/>
      <c r="U335" s="352"/>
      <c r="V335" s="352"/>
      <c r="W335" s="352"/>
      <c r="X335" s="352"/>
      <c r="Y335" s="352"/>
      <c r="Z335" s="352"/>
      <c r="AA335" s="352"/>
      <c r="AB335" s="352"/>
      <c r="AC335" s="352"/>
      <c r="AD335" s="352"/>
      <c r="AE335" s="352"/>
      <c r="AF335" s="352"/>
      <c r="AG335" s="352"/>
      <c r="AH335" s="352"/>
      <c r="AI335" s="352"/>
    </row>
    <row r="336">
      <c r="A336" s="352"/>
      <c r="B336" s="352"/>
      <c r="C336" s="352"/>
      <c r="D336" s="352"/>
      <c r="E336" s="352"/>
      <c r="F336" s="352"/>
      <c r="G336" s="352"/>
      <c r="H336" s="352"/>
      <c r="I336" s="352"/>
      <c r="J336" s="352"/>
      <c r="K336" s="352"/>
      <c r="L336" s="352"/>
      <c r="M336" s="352"/>
      <c r="N336" s="352"/>
      <c r="O336" s="352"/>
      <c r="P336" s="352"/>
      <c r="Q336" s="352"/>
      <c r="R336" s="352"/>
      <c r="S336" s="352"/>
      <c r="T336" s="352"/>
      <c r="U336" s="352"/>
      <c r="V336" s="352"/>
      <c r="W336" s="352"/>
      <c r="X336" s="352"/>
      <c r="Y336" s="352"/>
      <c r="Z336" s="352"/>
      <c r="AA336" s="352"/>
      <c r="AB336" s="352"/>
      <c r="AC336" s="352"/>
      <c r="AD336" s="352"/>
      <c r="AE336" s="352"/>
      <c r="AF336" s="352"/>
      <c r="AG336" s="352"/>
      <c r="AH336" s="352"/>
      <c r="AI336" s="352"/>
    </row>
    <row r="337">
      <c r="A337" s="352"/>
      <c r="B337" s="352"/>
      <c r="C337" s="352"/>
      <c r="D337" s="352"/>
      <c r="E337" s="352"/>
      <c r="F337" s="352"/>
      <c r="G337" s="352"/>
      <c r="H337" s="352"/>
      <c r="I337" s="352"/>
      <c r="J337" s="352"/>
      <c r="K337" s="352"/>
      <c r="L337" s="352"/>
      <c r="M337" s="352"/>
      <c r="N337" s="352"/>
      <c r="O337" s="352"/>
      <c r="P337" s="352"/>
      <c r="Q337" s="352"/>
      <c r="R337" s="352"/>
      <c r="S337" s="352"/>
      <c r="T337" s="352"/>
      <c r="U337" s="352"/>
      <c r="V337" s="352"/>
      <c r="W337" s="352"/>
      <c r="X337" s="352"/>
      <c r="Y337" s="352"/>
      <c r="Z337" s="352"/>
      <c r="AA337" s="352"/>
      <c r="AB337" s="352"/>
      <c r="AC337" s="352"/>
      <c r="AD337" s="352"/>
      <c r="AE337" s="352"/>
      <c r="AF337" s="352"/>
      <c r="AG337" s="352"/>
      <c r="AH337" s="352"/>
      <c r="AI337" s="352"/>
    </row>
    <row r="338">
      <c r="A338" s="352"/>
      <c r="B338" s="352"/>
      <c r="C338" s="352"/>
      <c r="D338" s="352"/>
      <c r="E338" s="352"/>
      <c r="F338" s="352"/>
      <c r="G338" s="352"/>
      <c r="H338" s="352"/>
      <c r="I338" s="352"/>
      <c r="J338" s="352"/>
      <c r="K338" s="352"/>
      <c r="L338" s="352"/>
      <c r="M338" s="352"/>
      <c r="N338" s="352"/>
      <c r="O338" s="352"/>
      <c r="P338" s="352"/>
      <c r="Q338" s="352"/>
      <c r="R338" s="352"/>
      <c r="S338" s="352"/>
      <c r="T338" s="352"/>
      <c r="U338" s="352"/>
      <c r="V338" s="352"/>
      <c r="W338" s="352"/>
      <c r="X338" s="352"/>
      <c r="Y338" s="352"/>
      <c r="Z338" s="352"/>
      <c r="AA338" s="352"/>
      <c r="AB338" s="352"/>
      <c r="AC338" s="352"/>
      <c r="AD338" s="352"/>
      <c r="AE338" s="352"/>
      <c r="AF338" s="352"/>
      <c r="AG338" s="352"/>
      <c r="AH338" s="352"/>
      <c r="AI338" s="352"/>
    </row>
    <row r="339">
      <c r="A339" s="352"/>
      <c r="B339" s="352"/>
      <c r="C339" s="352"/>
      <c r="D339" s="352"/>
      <c r="E339" s="352"/>
      <c r="F339" s="352"/>
      <c r="G339" s="352"/>
      <c r="H339" s="352"/>
      <c r="I339" s="352"/>
      <c r="J339" s="352"/>
      <c r="K339" s="352"/>
      <c r="L339" s="352"/>
      <c r="M339" s="352"/>
      <c r="N339" s="352"/>
      <c r="O339" s="352"/>
      <c r="P339" s="352"/>
      <c r="Q339" s="352"/>
      <c r="R339" s="352"/>
      <c r="S339" s="352"/>
      <c r="T339" s="352"/>
      <c r="U339" s="352"/>
      <c r="V339" s="352"/>
      <c r="W339" s="352"/>
      <c r="X339" s="352"/>
      <c r="Y339" s="352"/>
      <c r="Z339" s="352"/>
      <c r="AA339" s="352"/>
      <c r="AB339" s="352"/>
      <c r="AC339" s="352"/>
      <c r="AD339" s="352"/>
      <c r="AE339" s="352"/>
      <c r="AF339" s="352"/>
      <c r="AG339" s="352"/>
      <c r="AH339" s="352"/>
      <c r="AI339" s="352"/>
    </row>
    <row r="340">
      <c r="A340" s="352"/>
      <c r="B340" s="352"/>
      <c r="C340" s="352"/>
      <c r="D340" s="352"/>
      <c r="E340" s="352"/>
      <c r="F340" s="352"/>
      <c r="G340" s="352"/>
      <c r="H340" s="352"/>
      <c r="I340" s="352"/>
      <c r="J340" s="352"/>
      <c r="K340" s="352"/>
      <c r="L340" s="352"/>
      <c r="M340" s="352"/>
      <c r="N340" s="352"/>
      <c r="O340" s="352"/>
      <c r="P340" s="352"/>
      <c r="Q340" s="352"/>
      <c r="R340" s="352"/>
      <c r="S340" s="352"/>
      <c r="T340" s="352"/>
      <c r="U340" s="352"/>
      <c r="V340" s="352"/>
      <c r="W340" s="352"/>
      <c r="X340" s="352"/>
      <c r="Y340" s="352"/>
      <c r="Z340" s="352"/>
      <c r="AA340" s="352"/>
      <c r="AB340" s="352"/>
      <c r="AC340" s="352"/>
      <c r="AD340" s="352"/>
      <c r="AE340" s="352"/>
      <c r="AF340" s="352"/>
      <c r="AG340" s="352"/>
      <c r="AH340" s="352"/>
      <c r="AI340" s="352"/>
    </row>
    <row r="341">
      <c r="A341" s="352"/>
      <c r="B341" s="352"/>
      <c r="C341" s="352"/>
      <c r="D341" s="352"/>
      <c r="E341" s="352"/>
      <c r="F341" s="352"/>
      <c r="G341" s="352"/>
      <c r="H341" s="352"/>
      <c r="I341" s="352"/>
      <c r="J341" s="352"/>
      <c r="K341" s="352"/>
      <c r="L341" s="352"/>
      <c r="M341" s="352"/>
      <c r="N341" s="352"/>
      <c r="O341" s="352"/>
      <c r="P341" s="352"/>
      <c r="Q341" s="352"/>
      <c r="R341" s="352"/>
      <c r="S341" s="352"/>
      <c r="T341" s="352"/>
      <c r="U341" s="352"/>
      <c r="V341" s="352"/>
      <c r="W341" s="352"/>
      <c r="X341" s="352"/>
      <c r="Y341" s="352"/>
      <c r="Z341" s="352"/>
      <c r="AA341" s="352"/>
      <c r="AB341" s="352"/>
      <c r="AC341" s="352"/>
      <c r="AD341" s="352"/>
      <c r="AE341" s="352"/>
      <c r="AF341" s="352"/>
      <c r="AG341" s="352"/>
      <c r="AH341" s="352"/>
      <c r="AI341" s="352"/>
    </row>
    <row r="342">
      <c r="A342" s="352"/>
      <c r="B342" s="352"/>
      <c r="C342" s="352"/>
      <c r="D342" s="352"/>
      <c r="E342" s="352"/>
      <c r="F342" s="352"/>
      <c r="G342" s="352"/>
      <c r="H342" s="352"/>
      <c r="I342" s="352"/>
      <c r="J342" s="352"/>
      <c r="K342" s="352"/>
      <c r="L342" s="352"/>
      <c r="M342" s="352"/>
      <c r="N342" s="352"/>
      <c r="O342" s="352"/>
      <c r="P342" s="352"/>
      <c r="Q342" s="352"/>
      <c r="R342" s="352"/>
      <c r="S342" s="352"/>
      <c r="T342" s="352"/>
      <c r="U342" s="352"/>
      <c r="V342" s="352"/>
      <c r="W342" s="352"/>
      <c r="X342" s="352"/>
      <c r="Y342" s="352"/>
      <c r="Z342" s="352"/>
      <c r="AA342" s="352"/>
      <c r="AB342" s="352"/>
      <c r="AC342" s="352"/>
      <c r="AD342" s="352"/>
      <c r="AE342" s="352"/>
      <c r="AF342" s="352"/>
      <c r="AG342" s="352"/>
      <c r="AH342" s="352"/>
      <c r="AI342" s="352"/>
    </row>
    <row r="343">
      <c r="A343" s="352"/>
      <c r="B343" s="352"/>
      <c r="C343" s="352"/>
      <c r="D343" s="352"/>
      <c r="E343" s="352"/>
      <c r="F343" s="352"/>
      <c r="G343" s="352"/>
      <c r="H343" s="352"/>
      <c r="I343" s="352"/>
      <c r="J343" s="352"/>
      <c r="K343" s="352"/>
      <c r="L343" s="352"/>
      <c r="M343" s="352"/>
      <c r="N343" s="352"/>
      <c r="O343" s="352"/>
      <c r="P343" s="352"/>
      <c r="Q343" s="352"/>
      <c r="R343" s="352"/>
      <c r="S343" s="352"/>
      <c r="T343" s="352"/>
      <c r="U343" s="352"/>
      <c r="V343" s="352"/>
      <c r="W343" s="352"/>
      <c r="X343" s="352"/>
      <c r="Y343" s="352"/>
      <c r="Z343" s="352"/>
      <c r="AA343" s="352"/>
      <c r="AB343" s="352"/>
      <c r="AC343" s="352"/>
      <c r="AD343" s="352"/>
      <c r="AE343" s="352"/>
      <c r="AF343" s="352"/>
      <c r="AG343" s="352"/>
      <c r="AH343" s="352"/>
      <c r="AI343" s="352"/>
    </row>
    <row r="344">
      <c r="A344" s="352"/>
      <c r="B344" s="352"/>
      <c r="C344" s="352"/>
      <c r="D344" s="352"/>
      <c r="E344" s="352"/>
      <c r="F344" s="352"/>
      <c r="G344" s="352"/>
      <c r="H344" s="352"/>
      <c r="I344" s="352"/>
      <c r="J344" s="352"/>
      <c r="K344" s="352"/>
      <c r="L344" s="352"/>
      <c r="M344" s="352"/>
      <c r="N344" s="352"/>
      <c r="O344" s="352"/>
      <c r="P344" s="352"/>
      <c r="Q344" s="352"/>
      <c r="R344" s="352"/>
      <c r="S344" s="352"/>
      <c r="T344" s="352"/>
      <c r="U344" s="352"/>
      <c r="V344" s="352"/>
      <c r="W344" s="352"/>
      <c r="X344" s="352"/>
      <c r="Y344" s="352"/>
      <c r="Z344" s="352"/>
      <c r="AA344" s="352"/>
      <c r="AB344" s="352"/>
      <c r="AC344" s="352"/>
      <c r="AD344" s="352"/>
      <c r="AE344" s="352"/>
      <c r="AF344" s="352"/>
      <c r="AG344" s="352"/>
      <c r="AH344" s="352"/>
      <c r="AI344" s="352"/>
    </row>
    <row r="345">
      <c r="A345" s="352"/>
      <c r="B345" s="352"/>
      <c r="C345" s="352"/>
      <c r="D345" s="352"/>
      <c r="E345" s="352"/>
      <c r="F345" s="352"/>
      <c r="G345" s="352"/>
      <c r="H345" s="352"/>
      <c r="I345" s="352"/>
      <c r="J345" s="352"/>
      <c r="K345" s="352"/>
      <c r="L345" s="352"/>
      <c r="M345" s="352"/>
      <c r="N345" s="352"/>
      <c r="O345" s="352"/>
      <c r="P345" s="352"/>
      <c r="Q345" s="352"/>
      <c r="R345" s="352"/>
      <c r="S345" s="352"/>
      <c r="T345" s="352"/>
      <c r="U345" s="352"/>
      <c r="V345" s="352"/>
      <c r="W345" s="352"/>
      <c r="X345" s="352"/>
      <c r="Y345" s="352"/>
      <c r="Z345" s="352"/>
      <c r="AA345" s="352"/>
      <c r="AB345" s="352"/>
      <c r="AC345" s="352"/>
      <c r="AD345" s="352"/>
      <c r="AE345" s="352"/>
      <c r="AF345" s="352"/>
      <c r="AG345" s="352"/>
      <c r="AH345" s="352"/>
      <c r="AI345" s="352"/>
    </row>
    <row r="346">
      <c r="A346" s="352"/>
      <c r="B346" s="352"/>
      <c r="C346" s="352"/>
      <c r="D346" s="352"/>
      <c r="E346" s="352"/>
      <c r="F346" s="352"/>
      <c r="G346" s="352"/>
      <c r="H346" s="352"/>
      <c r="I346" s="352"/>
      <c r="J346" s="352"/>
      <c r="K346" s="352"/>
      <c r="L346" s="352"/>
      <c r="M346" s="352"/>
      <c r="N346" s="352"/>
      <c r="O346" s="352"/>
      <c r="P346" s="352"/>
      <c r="Q346" s="352"/>
      <c r="R346" s="352"/>
      <c r="S346" s="352"/>
      <c r="T346" s="352"/>
      <c r="U346" s="352"/>
      <c r="V346" s="352"/>
      <c r="W346" s="352"/>
      <c r="X346" s="352"/>
      <c r="Y346" s="352"/>
      <c r="Z346" s="352"/>
      <c r="AA346" s="352"/>
      <c r="AB346" s="352"/>
      <c r="AC346" s="352"/>
      <c r="AD346" s="352"/>
      <c r="AE346" s="352"/>
      <c r="AF346" s="352"/>
      <c r="AG346" s="352"/>
      <c r="AH346" s="352"/>
      <c r="AI346" s="352"/>
    </row>
    <row r="347">
      <c r="A347" s="352"/>
      <c r="B347" s="352"/>
      <c r="C347" s="352"/>
      <c r="D347" s="352"/>
      <c r="E347" s="352"/>
      <c r="F347" s="352"/>
      <c r="G347" s="352"/>
      <c r="H347" s="352"/>
      <c r="I347" s="352"/>
      <c r="J347" s="352"/>
      <c r="K347" s="352"/>
      <c r="L347" s="352"/>
      <c r="M347" s="352"/>
      <c r="N347" s="352"/>
      <c r="O347" s="352"/>
      <c r="P347" s="352"/>
      <c r="Q347" s="352"/>
      <c r="R347" s="352"/>
      <c r="S347" s="352"/>
      <c r="T347" s="352"/>
      <c r="U347" s="352"/>
      <c r="V347" s="352"/>
      <c r="W347" s="352"/>
      <c r="X347" s="352"/>
      <c r="Y347" s="352"/>
      <c r="Z347" s="352"/>
      <c r="AA347" s="352"/>
      <c r="AB347" s="352"/>
      <c r="AC347" s="352"/>
      <c r="AD347" s="352"/>
      <c r="AE347" s="352"/>
      <c r="AF347" s="352"/>
      <c r="AG347" s="352"/>
      <c r="AH347" s="352"/>
      <c r="AI347" s="352"/>
    </row>
    <row r="348">
      <c r="A348" s="352"/>
      <c r="B348" s="352"/>
      <c r="C348" s="352"/>
      <c r="D348" s="352"/>
      <c r="E348" s="352"/>
      <c r="F348" s="352"/>
      <c r="G348" s="352"/>
      <c r="H348" s="352"/>
      <c r="I348" s="352"/>
      <c r="J348" s="352"/>
      <c r="K348" s="352"/>
      <c r="L348" s="352"/>
      <c r="M348" s="352"/>
      <c r="N348" s="352"/>
      <c r="O348" s="352"/>
      <c r="P348" s="352"/>
      <c r="Q348" s="352"/>
      <c r="R348" s="352"/>
      <c r="S348" s="352"/>
      <c r="T348" s="352"/>
      <c r="U348" s="352"/>
      <c r="V348" s="352"/>
      <c r="W348" s="352"/>
      <c r="X348" s="352"/>
      <c r="Y348" s="352"/>
      <c r="Z348" s="352"/>
      <c r="AA348" s="352"/>
      <c r="AB348" s="352"/>
      <c r="AC348" s="352"/>
      <c r="AD348" s="352"/>
      <c r="AE348" s="352"/>
      <c r="AF348" s="352"/>
      <c r="AG348" s="352"/>
      <c r="AH348" s="352"/>
      <c r="AI348" s="352"/>
    </row>
    <row r="349">
      <c r="A349" s="352"/>
      <c r="B349" s="352"/>
      <c r="C349" s="352"/>
      <c r="D349" s="352"/>
      <c r="E349" s="352"/>
      <c r="F349" s="352"/>
      <c r="G349" s="352"/>
      <c r="H349" s="352"/>
      <c r="I349" s="352"/>
      <c r="J349" s="352"/>
      <c r="K349" s="352"/>
      <c r="L349" s="352"/>
      <c r="M349" s="352"/>
      <c r="N349" s="352"/>
      <c r="O349" s="352"/>
      <c r="P349" s="352"/>
      <c r="Q349" s="352"/>
      <c r="R349" s="352"/>
      <c r="S349" s="352"/>
      <c r="T349" s="352"/>
      <c r="U349" s="352"/>
      <c r="V349" s="352"/>
      <c r="W349" s="352"/>
      <c r="X349" s="352"/>
      <c r="Y349" s="352"/>
      <c r="Z349" s="352"/>
      <c r="AA349" s="352"/>
      <c r="AB349" s="352"/>
      <c r="AC349" s="352"/>
      <c r="AD349" s="352"/>
      <c r="AE349" s="352"/>
      <c r="AF349" s="352"/>
      <c r="AG349" s="352"/>
      <c r="AH349" s="352"/>
      <c r="AI349" s="352"/>
    </row>
    <row r="350">
      <c r="A350" s="352"/>
      <c r="B350" s="352"/>
      <c r="C350" s="352"/>
      <c r="D350" s="352"/>
      <c r="E350" s="352"/>
      <c r="F350" s="352"/>
      <c r="G350" s="352"/>
      <c r="H350" s="352"/>
      <c r="I350" s="352"/>
      <c r="J350" s="352"/>
      <c r="K350" s="352"/>
      <c r="L350" s="352"/>
      <c r="M350" s="352"/>
      <c r="N350" s="352"/>
      <c r="O350" s="352"/>
      <c r="P350" s="352"/>
      <c r="Q350" s="352"/>
      <c r="R350" s="352"/>
      <c r="S350" s="352"/>
      <c r="T350" s="352"/>
      <c r="U350" s="352"/>
      <c r="V350" s="352"/>
      <c r="W350" s="352"/>
      <c r="X350" s="352"/>
      <c r="Y350" s="352"/>
      <c r="Z350" s="352"/>
      <c r="AA350" s="352"/>
      <c r="AB350" s="352"/>
      <c r="AC350" s="352"/>
      <c r="AD350" s="352"/>
      <c r="AE350" s="352"/>
      <c r="AF350" s="352"/>
      <c r="AG350" s="352"/>
      <c r="AH350" s="352"/>
      <c r="AI350" s="352"/>
    </row>
    <row r="351">
      <c r="A351" s="352"/>
      <c r="B351" s="352"/>
      <c r="C351" s="352"/>
      <c r="D351" s="352"/>
      <c r="E351" s="352"/>
      <c r="F351" s="352"/>
      <c r="G351" s="352"/>
      <c r="H351" s="352"/>
      <c r="I351" s="352"/>
      <c r="J351" s="352"/>
      <c r="K351" s="352"/>
      <c r="L351" s="352"/>
      <c r="M351" s="352"/>
      <c r="N351" s="352"/>
      <c r="O351" s="352"/>
      <c r="P351" s="352"/>
      <c r="Q351" s="352"/>
      <c r="R351" s="352"/>
      <c r="S351" s="352"/>
      <c r="T351" s="352"/>
      <c r="U351" s="352"/>
      <c r="V351" s="352"/>
      <c r="W351" s="352"/>
      <c r="X351" s="352"/>
      <c r="Y351" s="352"/>
      <c r="Z351" s="352"/>
      <c r="AA351" s="352"/>
      <c r="AB351" s="352"/>
      <c r="AC351" s="352"/>
      <c r="AD351" s="352"/>
      <c r="AE351" s="352"/>
      <c r="AF351" s="352"/>
      <c r="AG351" s="352"/>
      <c r="AH351" s="352"/>
      <c r="AI351" s="352"/>
    </row>
    <row r="352">
      <c r="A352" s="352"/>
      <c r="B352" s="352"/>
      <c r="C352" s="352"/>
      <c r="D352" s="352"/>
      <c r="E352" s="352"/>
      <c r="F352" s="352"/>
      <c r="G352" s="352"/>
      <c r="H352" s="352"/>
      <c r="I352" s="352"/>
      <c r="J352" s="352"/>
      <c r="K352" s="352"/>
      <c r="L352" s="352"/>
      <c r="M352" s="352"/>
      <c r="N352" s="352"/>
      <c r="O352" s="352"/>
      <c r="P352" s="352"/>
      <c r="Q352" s="352"/>
      <c r="R352" s="352"/>
      <c r="S352" s="352"/>
      <c r="T352" s="352"/>
      <c r="U352" s="352"/>
      <c r="V352" s="352"/>
      <c r="W352" s="352"/>
      <c r="X352" s="352"/>
      <c r="Y352" s="352"/>
      <c r="Z352" s="352"/>
      <c r="AA352" s="352"/>
      <c r="AB352" s="352"/>
      <c r="AC352" s="352"/>
      <c r="AD352" s="352"/>
      <c r="AE352" s="352"/>
      <c r="AF352" s="352"/>
      <c r="AG352" s="352"/>
      <c r="AH352" s="352"/>
      <c r="AI352" s="352"/>
    </row>
    <row r="353">
      <c r="A353" s="352"/>
      <c r="B353" s="352"/>
      <c r="C353" s="352"/>
      <c r="D353" s="352"/>
      <c r="E353" s="352"/>
      <c r="F353" s="352"/>
      <c r="G353" s="352"/>
      <c r="H353" s="352"/>
      <c r="I353" s="352"/>
      <c r="J353" s="352"/>
      <c r="K353" s="352"/>
      <c r="L353" s="352"/>
      <c r="M353" s="352"/>
      <c r="N353" s="352"/>
      <c r="O353" s="352"/>
      <c r="P353" s="352"/>
      <c r="Q353" s="352"/>
      <c r="R353" s="352"/>
      <c r="S353" s="352"/>
      <c r="T353" s="352"/>
      <c r="U353" s="352"/>
      <c r="V353" s="352"/>
      <c r="W353" s="352"/>
      <c r="X353" s="352"/>
      <c r="Y353" s="352"/>
      <c r="Z353" s="352"/>
      <c r="AA353" s="352"/>
      <c r="AB353" s="352"/>
      <c r="AC353" s="352"/>
      <c r="AD353" s="352"/>
      <c r="AE353" s="352"/>
      <c r="AF353" s="352"/>
      <c r="AG353" s="352"/>
      <c r="AH353" s="352"/>
      <c r="AI353" s="352"/>
    </row>
    <row r="354">
      <c r="A354" s="352"/>
      <c r="B354" s="352"/>
      <c r="C354" s="352"/>
      <c r="D354" s="352"/>
      <c r="E354" s="352"/>
      <c r="F354" s="352"/>
      <c r="G354" s="352"/>
      <c r="H354" s="352"/>
      <c r="I354" s="352"/>
      <c r="J354" s="352"/>
      <c r="K354" s="352"/>
      <c r="L354" s="352"/>
      <c r="M354" s="352"/>
      <c r="N354" s="352"/>
      <c r="O354" s="352"/>
      <c r="P354" s="352"/>
      <c r="Q354" s="352"/>
      <c r="R354" s="352"/>
      <c r="S354" s="352"/>
      <c r="T354" s="352"/>
      <c r="U354" s="352"/>
      <c r="V354" s="352"/>
      <c r="W354" s="352"/>
      <c r="X354" s="352"/>
      <c r="Y354" s="352"/>
      <c r="Z354" s="352"/>
      <c r="AA354" s="352"/>
      <c r="AB354" s="352"/>
      <c r="AC354" s="352"/>
      <c r="AD354" s="352"/>
      <c r="AE354" s="352"/>
      <c r="AF354" s="352"/>
      <c r="AG354" s="352"/>
      <c r="AH354" s="352"/>
      <c r="AI354" s="352"/>
    </row>
    <row r="355">
      <c r="A355" s="352"/>
      <c r="B355" s="352"/>
      <c r="C355" s="352"/>
      <c r="D355" s="352"/>
      <c r="E355" s="352"/>
      <c r="F355" s="352"/>
      <c r="G355" s="352"/>
      <c r="H355" s="352"/>
      <c r="I355" s="352"/>
      <c r="J355" s="352"/>
      <c r="K355" s="352"/>
      <c r="L355" s="352"/>
      <c r="M355" s="352"/>
      <c r="N355" s="352"/>
      <c r="O355" s="352"/>
      <c r="P355" s="352"/>
      <c r="Q355" s="352"/>
      <c r="R355" s="352"/>
      <c r="S355" s="352"/>
      <c r="T355" s="352"/>
      <c r="U355" s="352"/>
      <c r="V355" s="352"/>
      <c r="W355" s="352"/>
      <c r="X355" s="352"/>
      <c r="Y355" s="352"/>
      <c r="Z355" s="352"/>
      <c r="AA355" s="352"/>
      <c r="AB355" s="352"/>
      <c r="AC355" s="352"/>
      <c r="AD355" s="352"/>
      <c r="AE355" s="352"/>
      <c r="AF355" s="352"/>
      <c r="AG355" s="352"/>
      <c r="AH355" s="352"/>
      <c r="AI355" s="352"/>
    </row>
    <row r="356">
      <c r="A356" s="352"/>
      <c r="B356" s="352"/>
      <c r="C356" s="352"/>
      <c r="D356" s="352"/>
      <c r="E356" s="352"/>
      <c r="F356" s="352"/>
      <c r="G356" s="352"/>
      <c r="H356" s="352"/>
      <c r="I356" s="352"/>
      <c r="J356" s="352"/>
      <c r="K356" s="352"/>
      <c r="L356" s="352"/>
      <c r="M356" s="352"/>
      <c r="N356" s="352"/>
      <c r="O356" s="352"/>
      <c r="P356" s="352"/>
      <c r="Q356" s="352"/>
      <c r="R356" s="352"/>
      <c r="S356" s="352"/>
      <c r="T356" s="352"/>
      <c r="U356" s="352"/>
      <c r="V356" s="352"/>
      <c r="W356" s="352"/>
      <c r="X356" s="352"/>
      <c r="Y356" s="352"/>
      <c r="Z356" s="352"/>
      <c r="AA356" s="352"/>
      <c r="AB356" s="352"/>
      <c r="AC356" s="352"/>
      <c r="AD356" s="352"/>
      <c r="AE356" s="352"/>
      <c r="AF356" s="352"/>
      <c r="AG356" s="352"/>
      <c r="AH356" s="352"/>
      <c r="AI356" s="352"/>
    </row>
    <row r="357">
      <c r="A357" s="352"/>
      <c r="B357" s="352"/>
      <c r="C357" s="352"/>
      <c r="D357" s="352"/>
      <c r="E357" s="352"/>
      <c r="F357" s="352"/>
      <c r="G357" s="352"/>
      <c r="H357" s="352"/>
      <c r="I357" s="352"/>
      <c r="J357" s="352"/>
      <c r="K357" s="352"/>
      <c r="L357" s="352"/>
      <c r="M357" s="352"/>
      <c r="N357" s="352"/>
      <c r="O357" s="352"/>
      <c r="P357" s="352"/>
      <c r="Q357" s="352"/>
      <c r="R357" s="352"/>
      <c r="S357" s="352"/>
      <c r="T357" s="352"/>
      <c r="U357" s="352"/>
      <c r="V357" s="352"/>
      <c r="W357" s="352"/>
      <c r="X357" s="352"/>
      <c r="Y357" s="352"/>
      <c r="Z357" s="352"/>
      <c r="AA357" s="352"/>
      <c r="AB357" s="352"/>
      <c r="AC357" s="352"/>
      <c r="AD357" s="352"/>
      <c r="AE357" s="352"/>
      <c r="AF357" s="352"/>
      <c r="AG357" s="352"/>
      <c r="AH357" s="352"/>
      <c r="AI357" s="352"/>
    </row>
    <row r="358">
      <c r="A358" s="352"/>
      <c r="B358" s="352"/>
      <c r="C358" s="352"/>
      <c r="D358" s="352"/>
      <c r="E358" s="352"/>
      <c r="F358" s="352"/>
      <c r="G358" s="352"/>
      <c r="H358" s="352"/>
      <c r="I358" s="352"/>
      <c r="J358" s="352"/>
      <c r="K358" s="352"/>
      <c r="L358" s="352"/>
      <c r="M358" s="352"/>
      <c r="N358" s="352"/>
      <c r="O358" s="352"/>
      <c r="P358" s="352"/>
      <c r="Q358" s="352"/>
      <c r="R358" s="352"/>
      <c r="S358" s="352"/>
      <c r="T358" s="352"/>
      <c r="U358" s="352"/>
      <c r="V358" s="352"/>
      <c r="W358" s="352"/>
      <c r="X358" s="352"/>
      <c r="Y358" s="352"/>
      <c r="Z358" s="352"/>
      <c r="AA358" s="352"/>
      <c r="AB358" s="352"/>
      <c r="AC358" s="352"/>
      <c r="AD358" s="352"/>
      <c r="AE358" s="352"/>
      <c r="AF358" s="352"/>
      <c r="AG358" s="352"/>
      <c r="AH358" s="352"/>
      <c r="AI358" s="352"/>
    </row>
    <row r="359">
      <c r="A359" s="352"/>
      <c r="B359" s="352"/>
      <c r="C359" s="352"/>
      <c r="D359" s="352"/>
      <c r="E359" s="352"/>
      <c r="F359" s="352"/>
      <c r="G359" s="352"/>
      <c r="H359" s="352"/>
      <c r="I359" s="352"/>
      <c r="J359" s="352"/>
      <c r="K359" s="352"/>
      <c r="L359" s="352"/>
      <c r="M359" s="352"/>
      <c r="N359" s="352"/>
      <c r="O359" s="352"/>
      <c r="P359" s="352"/>
      <c r="Q359" s="352"/>
      <c r="R359" s="352"/>
      <c r="S359" s="352"/>
      <c r="T359" s="352"/>
      <c r="U359" s="352"/>
      <c r="V359" s="352"/>
      <c r="W359" s="352"/>
      <c r="X359" s="352"/>
      <c r="Y359" s="352"/>
      <c r="Z359" s="352"/>
      <c r="AA359" s="352"/>
      <c r="AB359" s="352"/>
      <c r="AC359" s="352"/>
      <c r="AD359" s="352"/>
      <c r="AE359" s="352"/>
      <c r="AF359" s="352"/>
      <c r="AG359" s="352"/>
      <c r="AH359" s="352"/>
      <c r="AI359" s="352"/>
    </row>
    <row r="360">
      <c r="A360" s="352"/>
      <c r="B360" s="352"/>
      <c r="C360" s="352"/>
      <c r="D360" s="352"/>
      <c r="E360" s="352"/>
      <c r="F360" s="352"/>
      <c r="G360" s="352"/>
      <c r="H360" s="352"/>
      <c r="I360" s="352"/>
      <c r="J360" s="352"/>
      <c r="K360" s="352"/>
      <c r="L360" s="352"/>
      <c r="M360" s="352"/>
      <c r="N360" s="352"/>
      <c r="O360" s="352"/>
      <c r="P360" s="352"/>
      <c r="Q360" s="352"/>
      <c r="R360" s="352"/>
      <c r="S360" s="352"/>
      <c r="T360" s="352"/>
      <c r="U360" s="352"/>
      <c r="V360" s="352"/>
      <c r="W360" s="352"/>
      <c r="X360" s="352"/>
      <c r="Y360" s="352"/>
      <c r="Z360" s="352"/>
      <c r="AA360" s="352"/>
      <c r="AB360" s="352"/>
      <c r="AC360" s="352"/>
      <c r="AD360" s="352"/>
      <c r="AE360" s="352"/>
      <c r="AF360" s="352"/>
      <c r="AG360" s="352"/>
      <c r="AH360" s="352"/>
      <c r="AI360" s="352"/>
    </row>
    <row r="361">
      <c r="A361" s="352"/>
      <c r="B361" s="352"/>
      <c r="C361" s="352"/>
      <c r="D361" s="352"/>
      <c r="E361" s="352"/>
      <c r="F361" s="352"/>
      <c r="G361" s="352"/>
      <c r="H361" s="352"/>
      <c r="I361" s="352"/>
      <c r="J361" s="352"/>
      <c r="K361" s="352"/>
      <c r="L361" s="352"/>
      <c r="M361" s="352"/>
      <c r="N361" s="352"/>
      <c r="O361" s="352"/>
      <c r="P361" s="352"/>
      <c r="Q361" s="352"/>
      <c r="R361" s="352"/>
      <c r="S361" s="352"/>
      <c r="T361" s="352"/>
      <c r="U361" s="352"/>
      <c r="V361" s="352"/>
      <c r="W361" s="352"/>
      <c r="X361" s="352"/>
      <c r="Y361" s="352"/>
      <c r="Z361" s="352"/>
      <c r="AA361" s="352"/>
      <c r="AB361" s="352"/>
      <c r="AC361" s="352"/>
      <c r="AD361" s="352"/>
      <c r="AE361" s="352"/>
      <c r="AF361" s="352"/>
      <c r="AG361" s="352"/>
      <c r="AH361" s="352"/>
      <c r="AI361" s="352"/>
    </row>
    <row r="362">
      <c r="A362" s="352"/>
      <c r="B362" s="352"/>
      <c r="C362" s="352"/>
      <c r="D362" s="352"/>
      <c r="E362" s="352"/>
      <c r="F362" s="352"/>
      <c r="G362" s="352"/>
      <c r="H362" s="352"/>
      <c r="I362" s="352"/>
      <c r="J362" s="352"/>
      <c r="K362" s="352"/>
      <c r="L362" s="352"/>
      <c r="M362" s="352"/>
      <c r="N362" s="352"/>
      <c r="O362" s="352"/>
      <c r="P362" s="352"/>
      <c r="Q362" s="352"/>
      <c r="R362" s="352"/>
      <c r="S362" s="352"/>
      <c r="T362" s="352"/>
      <c r="U362" s="352"/>
      <c r="V362" s="352"/>
      <c r="W362" s="352"/>
      <c r="X362" s="352"/>
      <c r="Y362" s="352"/>
      <c r="Z362" s="352"/>
      <c r="AA362" s="352"/>
      <c r="AB362" s="352"/>
      <c r="AC362" s="352"/>
      <c r="AD362" s="352"/>
      <c r="AE362" s="352"/>
      <c r="AF362" s="352"/>
      <c r="AG362" s="352"/>
      <c r="AH362" s="352"/>
      <c r="AI362" s="352"/>
    </row>
    <row r="363">
      <c r="A363" s="352"/>
      <c r="B363" s="352"/>
      <c r="C363" s="352"/>
      <c r="D363" s="352"/>
      <c r="E363" s="352"/>
      <c r="F363" s="352"/>
      <c r="G363" s="352"/>
      <c r="H363" s="352"/>
      <c r="I363" s="352"/>
      <c r="J363" s="352"/>
      <c r="K363" s="352"/>
      <c r="L363" s="352"/>
      <c r="M363" s="352"/>
      <c r="N363" s="352"/>
      <c r="O363" s="352"/>
      <c r="P363" s="352"/>
      <c r="Q363" s="352"/>
      <c r="R363" s="352"/>
      <c r="S363" s="352"/>
      <c r="T363" s="352"/>
      <c r="U363" s="352"/>
      <c r="V363" s="352"/>
      <c r="W363" s="352"/>
      <c r="X363" s="352"/>
      <c r="Y363" s="352"/>
      <c r="Z363" s="352"/>
      <c r="AA363" s="352"/>
      <c r="AB363" s="352"/>
      <c r="AC363" s="352"/>
      <c r="AD363" s="352"/>
      <c r="AE363" s="352"/>
      <c r="AF363" s="352"/>
      <c r="AG363" s="352"/>
      <c r="AH363" s="352"/>
      <c r="AI363" s="352"/>
    </row>
    <row r="364">
      <c r="A364" s="352"/>
      <c r="B364" s="352"/>
      <c r="C364" s="352"/>
      <c r="D364" s="352"/>
      <c r="E364" s="352"/>
      <c r="F364" s="352"/>
      <c r="G364" s="352"/>
      <c r="H364" s="352"/>
      <c r="I364" s="352"/>
      <c r="J364" s="352"/>
      <c r="K364" s="352"/>
      <c r="L364" s="352"/>
      <c r="M364" s="352"/>
      <c r="N364" s="352"/>
      <c r="O364" s="352"/>
      <c r="P364" s="352"/>
      <c r="Q364" s="352"/>
      <c r="R364" s="352"/>
      <c r="S364" s="352"/>
      <c r="T364" s="352"/>
      <c r="U364" s="352"/>
      <c r="V364" s="352"/>
      <c r="W364" s="352"/>
      <c r="X364" s="352"/>
      <c r="Y364" s="352"/>
      <c r="Z364" s="352"/>
      <c r="AA364" s="352"/>
      <c r="AB364" s="352"/>
      <c r="AC364" s="352"/>
      <c r="AD364" s="352"/>
      <c r="AE364" s="352"/>
      <c r="AF364" s="352"/>
      <c r="AG364" s="352"/>
      <c r="AH364" s="352"/>
      <c r="AI364" s="352"/>
    </row>
    <row r="365">
      <c r="A365" s="352"/>
      <c r="B365" s="352"/>
      <c r="C365" s="352"/>
      <c r="D365" s="352"/>
      <c r="E365" s="352"/>
      <c r="F365" s="352"/>
      <c r="G365" s="352"/>
      <c r="H365" s="352"/>
      <c r="I365" s="352"/>
      <c r="J365" s="352"/>
      <c r="K365" s="352"/>
      <c r="L365" s="352"/>
      <c r="M365" s="352"/>
      <c r="N365" s="352"/>
      <c r="O365" s="352"/>
      <c r="P365" s="352"/>
      <c r="Q365" s="352"/>
      <c r="R365" s="352"/>
      <c r="S365" s="352"/>
      <c r="T365" s="352"/>
      <c r="U365" s="352"/>
      <c r="V365" s="352"/>
      <c r="W365" s="352"/>
      <c r="X365" s="352"/>
      <c r="Y365" s="352"/>
      <c r="Z365" s="352"/>
      <c r="AA365" s="352"/>
      <c r="AB365" s="352"/>
      <c r="AC365" s="352"/>
      <c r="AD365" s="352"/>
      <c r="AE365" s="352"/>
      <c r="AF365" s="352"/>
      <c r="AG365" s="352"/>
      <c r="AH365" s="352"/>
      <c r="AI365" s="352"/>
    </row>
    <row r="366">
      <c r="A366" s="352"/>
      <c r="B366" s="352"/>
      <c r="C366" s="352"/>
      <c r="D366" s="352"/>
      <c r="E366" s="352"/>
      <c r="F366" s="352"/>
      <c r="G366" s="352"/>
      <c r="H366" s="352"/>
      <c r="I366" s="352"/>
      <c r="J366" s="352"/>
      <c r="K366" s="352"/>
      <c r="L366" s="352"/>
      <c r="M366" s="352"/>
      <c r="N366" s="352"/>
      <c r="O366" s="352"/>
      <c r="P366" s="352"/>
      <c r="Q366" s="352"/>
      <c r="R366" s="352"/>
      <c r="S366" s="352"/>
      <c r="T366" s="352"/>
      <c r="U366" s="352"/>
      <c r="V366" s="352"/>
      <c r="W366" s="352"/>
      <c r="X366" s="352"/>
      <c r="Y366" s="352"/>
      <c r="Z366" s="352"/>
      <c r="AA366" s="352"/>
      <c r="AB366" s="352"/>
      <c r="AC366" s="352"/>
      <c r="AD366" s="352"/>
      <c r="AE366" s="352"/>
      <c r="AF366" s="352"/>
      <c r="AG366" s="352"/>
      <c r="AH366" s="352"/>
      <c r="AI366" s="352"/>
    </row>
    <row r="367">
      <c r="A367" s="352"/>
      <c r="B367" s="352"/>
      <c r="C367" s="352"/>
      <c r="D367" s="352"/>
      <c r="E367" s="352"/>
      <c r="F367" s="352"/>
      <c r="G367" s="352"/>
      <c r="H367" s="352"/>
      <c r="I367" s="352"/>
      <c r="J367" s="352"/>
      <c r="K367" s="352"/>
      <c r="L367" s="352"/>
      <c r="M367" s="352"/>
      <c r="N367" s="352"/>
      <c r="O367" s="352"/>
      <c r="P367" s="352"/>
      <c r="Q367" s="352"/>
      <c r="R367" s="352"/>
      <c r="S367" s="352"/>
      <c r="T367" s="352"/>
      <c r="U367" s="352"/>
      <c r="V367" s="352"/>
      <c r="W367" s="352"/>
      <c r="X367" s="352"/>
      <c r="Y367" s="352"/>
      <c r="Z367" s="352"/>
      <c r="AA367" s="352"/>
      <c r="AB367" s="352"/>
      <c r="AC367" s="352"/>
      <c r="AD367" s="352"/>
      <c r="AE367" s="352"/>
      <c r="AF367" s="352"/>
      <c r="AG367" s="352"/>
      <c r="AH367" s="352"/>
      <c r="AI367" s="352"/>
    </row>
    <row r="368">
      <c r="A368" s="352"/>
      <c r="B368" s="352"/>
      <c r="C368" s="352"/>
      <c r="D368" s="352"/>
      <c r="E368" s="352"/>
      <c r="F368" s="352"/>
      <c r="G368" s="352"/>
      <c r="H368" s="352"/>
      <c r="I368" s="352"/>
      <c r="J368" s="352"/>
      <c r="K368" s="352"/>
      <c r="L368" s="352"/>
      <c r="M368" s="352"/>
      <c r="N368" s="352"/>
      <c r="O368" s="352"/>
      <c r="P368" s="352"/>
      <c r="Q368" s="352"/>
      <c r="R368" s="352"/>
      <c r="S368" s="352"/>
      <c r="T368" s="352"/>
      <c r="U368" s="352"/>
      <c r="V368" s="352"/>
      <c r="W368" s="352"/>
      <c r="X368" s="352"/>
      <c r="Y368" s="352"/>
      <c r="Z368" s="352"/>
      <c r="AA368" s="352"/>
      <c r="AB368" s="352"/>
      <c r="AC368" s="352"/>
      <c r="AD368" s="352"/>
      <c r="AE368" s="352"/>
      <c r="AF368" s="352"/>
      <c r="AG368" s="352"/>
      <c r="AH368" s="352"/>
      <c r="AI368" s="352"/>
    </row>
    <row r="369">
      <c r="A369" s="352"/>
      <c r="B369" s="352"/>
      <c r="C369" s="352"/>
      <c r="D369" s="352"/>
      <c r="E369" s="352"/>
      <c r="F369" s="352"/>
      <c r="G369" s="352"/>
      <c r="H369" s="352"/>
      <c r="I369" s="352"/>
      <c r="J369" s="352"/>
      <c r="K369" s="352"/>
      <c r="L369" s="352"/>
      <c r="M369" s="352"/>
      <c r="N369" s="352"/>
      <c r="O369" s="352"/>
      <c r="P369" s="352"/>
      <c r="Q369" s="352"/>
      <c r="R369" s="352"/>
      <c r="S369" s="352"/>
      <c r="T369" s="352"/>
      <c r="U369" s="352"/>
      <c r="V369" s="352"/>
      <c r="W369" s="352"/>
      <c r="X369" s="352"/>
      <c r="Y369" s="352"/>
      <c r="Z369" s="352"/>
      <c r="AA369" s="352"/>
      <c r="AB369" s="352"/>
      <c r="AC369" s="352"/>
      <c r="AD369" s="352"/>
      <c r="AE369" s="352"/>
      <c r="AF369" s="352"/>
      <c r="AG369" s="352"/>
      <c r="AH369" s="352"/>
      <c r="AI369" s="352"/>
    </row>
    <row r="370">
      <c r="A370" s="352"/>
      <c r="B370" s="352"/>
      <c r="C370" s="352"/>
      <c r="D370" s="352"/>
      <c r="E370" s="352"/>
      <c r="F370" s="352"/>
      <c r="G370" s="352"/>
      <c r="H370" s="352"/>
      <c r="I370" s="352"/>
      <c r="J370" s="352"/>
      <c r="K370" s="352"/>
      <c r="L370" s="352"/>
      <c r="M370" s="352"/>
      <c r="N370" s="352"/>
      <c r="O370" s="352"/>
      <c r="P370" s="352"/>
      <c r="Q370" s="352"/>
      <c r="R370" s="352"/>
      <c r="S370" s="352"/>
      <c r="T370" s="352"/>
      <c r="U370" s="352"/>
      <c r="V370" s="352"/>
      <c r="W370" s="352"/>
      <c r="X370" s="352"/>
      <c r="Y370" s="352"/>
      <c r="Z370" s="352"/>
      <c r="AA370" s="352"/>
      <c r="AB370" s="352"/>
      <c r="AC370" s="352"/>
      <c r="AD370" s="352"/>
      <c r="AE370" s="352"/>
      <c r="AF370" s="352"/>
      <c r="AG370" s="352"/>
      <c r="AH370" s="352"/>
      <c r="AI370" s="352"/>
    </row>
    <row r="371">
      <c r="A371" s="352"/>
      <c r="B371" s="352"/>
      <c r="C371" s="352"/>
      <c r="D371" s="352"/>
      <c r="E371" s="352"/>
      <c r="F371" s="352"/>
      <c r="G371" s="352"/>
      <c r="H371" s="352"/>
      <c r="I371" s="352"/>
      <c r="J371" s="352"/>
      <c r="K371" s="352"/>
      <c r="L371" s="352"/>
      <c r="M371" s="352"/>
      <c r="N371" s="352"/>
      <c r="O371" s="352"/>
      <c r="P371" s="352"/>
      <c r="Q371" s="352"/>
      <c r="R371" s="352"/>
      <c r="S371" s="352"/>
      <c r="T371" s="352"/>
      <c r="U371" s="352"/>
      <c r="V371" s="352"/>
      <c r="W371" s="352"/>
      <c r="X371" s="352"/>
      <c r="Y371" s="352"/>
      <c r="Z371" s="352"/>
      <c r="AA371" s="352"/>
      <c r="AB371" s="352"/>
      <c r="AC371" s="352"/>
      <c r="AD371" s="352"/>
      <c r="AE371" s="352"/>
      <c r="AF371" s="352"/>
      <c r="AG371" s="352"/>
      <c r="AH371" s="352"/>
      <c r="AI371" s="352"/>
    </row>
    <row r="372">
      <c r="A372" s="352"/>
      <c r="B372" s="352"/>
      <c r="C372" s="352"/>
      <c r="D372" s="352"/>
      <c r="E372" s="352"/>
      <c r="F372" s="352"/>
      <c r="G372" s="352"/>
      <c r="H372" s="352"/>
      <c r="I372" s="352"/>
      <c r="J372" s="352"/>
      <c r="K372" s="352"/>
      <c r="L372" s="352"/>
      <c r="M372" s="352"/>
      <c r="N372" s="352"/>
      <c r="O372" s="352"/>
      <c r="P372" s="352"/>
      <c r="Q372" s="352"/>
      <c r="R372" s="352"/>
      <c r="S372" s="352"/>
      <c r="T372" s="352"/>
      <c r="U372" s="352"/>
      <c r="V372" s="352"/>
      <c r="W372" s="352"/>
      <c r="X372" s="352"/>
      <c r="Y372" s="352"/>
      <c r="Z372" s="352"/>
      <c r="AA372" s="352"/>
      <c r="AB372" s="352"/>
      <c r="AC372" s="352"/>
      <c r="AD372" s="352"/>
      <c r="AE372" s="352"/>
      <c r="AF372" s="352"/>
      <c r="AG372" s="352"/>
      <c r="AH372" s="352"/>
      <c r="AI372" s="352"/>
    </row>
    <row r="373">
      <c r="A373" s="352"/>
      <c r="B373" s="352"/>
      <c r="C373" s="352"/>
      <c r="D373" s="352"/>
      <c r="E373" s="352"/>
      <c r="F373" s="352"/>
      <c r="G373" s="352"/>
      <c r="H373" s="352"/>
      <c r="I373" s="352"/>
      <c r="J373" s="352"/>
      <c r="K373" s="352"/>
      <c r="L373" s="352"/>
      <c r="M373" s="352"/>
      <c r="N373" s="352"/>
      <c r="O373" s="352"/>
      <c r="P373" s="352"/>
      <c r="Q373" s="352"/>
      <c r="R373" s="352"/>
      <c r="S373" s="352"/>
      <c r="T373" s="352"/>
      <c r="U373" s="352"/>
      <c r="V373" s="352"/>
      <c r="W373" s="352"/>
      <c r="X373" s="352"/>
      <c r="Y373" s="352"/>
      <c r="Z373" s="352"/>
      <c r="AA373" s="352"/>
      <c r="AB373" s="352"/>
      <c r="AC373" s="352"/>
      <c r="AD373" s="352"/>
      <c r="AE373" s="352"/>
      <c r="AF373" s="352"/>
      <c r="AG373" s="352"/>
      <c r="AH373" s="352"/>
      <c r="AI373" s="352"/>
    </row>
    <row r="374">
      <c r="A374" s="352"/>
      <c r="B374" s="352"/>
      <c r="C374" s="352"/>
      <c r="D374" s="352"/>
      <c r="E374" s="352"/>
      <c r="F374" s="352"/>
      <c r="G374" s="352"/>
      <c r="H374" s="352"/>
      <c r="I374" s="352"/>
      <c r="J374" s="352"/>
      <c r="K374" s="352"/>
      <c r="L374" s="352"/>
      <c r="M374" s="352"/>
      <c r="N374" s="352"/>
      <c r="O374" s="352"/>
      <c r="P374" s="352"/>
      <c r="Q374" s="352"/>
      <c r="R374" s="352"/>
      <c r="S374" s="352"/>
      <c r="T374" s="352"/>
      <c r="U374" s="352"/>
      <c r="V374" s="352"/>
      <c r="W374" s="352"/>
      <c r="X374" s="352"/>
      <c r="Y374" s="352"/>
      <c r="Z374" s="352"/>
      <c r="AA374" s="352"/>
      <c r="AB374" s="352"/>
      <c r="AC374" s="352"/>
      <c r="AD374" s="352"/>
      <c r="AE374" s="352"/>
      <c r="AF374" s="352"/>
      <c r="AG374" s="352"/>
      <c r="AH374" s="352"/>
      <c r="AI374" s="352"/>
    </row>
    <row r="375">
      <c r="A375" s="352"/>
      <c r="B375" s="352"/>
      <c r="C375" s="352"/>
      <c r="D375" s="352"/>
      <c r="E375" s="352"/>
      <c r="F375" s="352"/>
      <c r="G375" s="352"/>
      <c r="H375" s="352"/>
      <c r="I375" s="352"/>
      <c r="J375" s="352"/>
      <c r="K375" s="352"/>
      <c r="L375" s="352"/>
      <c r="M375" s="352"/>
      <c r="N375" s="352"/>
      <c r="O375" s="352"/>
      <c r="P375" s="352"/>
      <c r="Q375" s="352"/>
      <c r="R375" s="352"/>
      <c r="S375" s="352"/>
      <c r="T375" s="352"/>
      <c r="U375" s="352"/>
      <c r="V375" s="352"/>
      <c r="W375" s="352"/>
      <c r="X375" s="352"/>
      <c r="Y375" s="352"/>
      <c r="Z375" s="352"/>
      <c r="AA375" s="352"/>
      <c r="AB375" s="352"/>
      <c r="AC375" s="352"/>
      <c r="AD375" s="352"/>
      <c r="AE375" s="352"/>
      <c r="AF375" s="352"/>
      <c r="AG375" s="352"/>
      <c r="AH375" s="352"/>
      <c r="AI375" s="352"/>
    </row>
    <row r="376">
      <c r="A376" s="352"/>
      <c r="B376" s="352"/>
      <c r="C376" s="352"/>
      <c r="D376" s="352"/>
      <c r="E376" s="352"/>
      <c r="F376" s="352"/>
      <c r="G376" s="352"/>
      <c r="H376" s="352"/>
      <c r="I376" s="352"/>
      <c r="J376" s="352"/>
      <c r="K376" s="352"/>
      <c r="L376" s="352"/>
      <c r="M376" s="352"/>
      <c r="N376" s="352"/>
      <c r="O376" s="352"/>
      <c r="P376" s="352"/>
      <c r="Q376" s="352"/>
      <c r="R376" s="352"/>
      <c r="S376" s="352"/>
      <c r="T376" s="352"/>
      <c r="U376" s="352"/>
      <c r="V376" s="352"/>
      <c r="W376" s="352"/>
      <c r="X376" s="352"/>
      <c r="Y376" s="352"/>
      <c r="Z376" s="352"/>
      <c r="AA376" s="352"/>
      <c r="AB376" s="352"/>
      <c r="AC376" s="352"/>
      <c r="AD376" s="352"/>
      <c r="AE376" s="352"/>
      <c r="AF376" s="352"/>
      <c r="AG376" s="352"/>
      <c r="AH376" s="352"/>
      <c r="AI376" s="352"/>
    </row>
    <row r="377">
      <c r="A377" s="352"/>
      <c r="B377" s="352"/>
      <c r="C377" s="352"/>
      <c r="D377" s="352"/>
      <c r="E377" s="352"/>
      <c r="F377" s="352"/>
      <c r="G377" s="352"/>
      <c r="H377" s="352"/>
      <c r="I377" s="352"/>
      <c r="J377" s="352"/>
      <c r="K377" s="352"/>
      <c r="L377" s="352"/>
      <c r="M377" s="352"/>
      <c r="N377" s="352"/>
      <c r="O377" s="352"/>
      <c r="P377" s="352"/>
      <c r="Q377" s="352"/>
      <c r="R377" s="352"/>
      <c r="S377" s="352"/>
      <c r="T377" s="352"/>
      <c r="U377" s="352"/>
      <c r="V377" s="352"/>
      <c r="W377" s="352"/>
      <c r="X377" s="352"/>
      <c r="Y377" s="352"/>
      <c r="Z377" s="352"/>
      <c r="AA377" s="352"/>
      <c r="AB377" s="352"/>
      <c r="AC377" s="352"/>
      <c r="AD377" s="352"/>
      <c r="AE377" s="352"/>
      <c r="AF377" s="352"/>
      <c r="AG377" s="352"/>
      <c r="AH377" s="352"/>
      <c r="AI377" s="352"/>
    </row>
    <row r="378">
      <c r="A378" s="352"/>
      <c r="B378" s="352"/>
      <c r="C378" s="352"/>
      <c r="D378" s="352"/>
      <c r="E378" s="352"/>
      <c r="F378" s="352"/>
      <c r="G378" s="352"/>
      <c r="H378" s="352"/>
      <c r="I378" s="352"/>
      <c r="J378" s="352"/>
      <c r="K378" s="352"/>
      <c r="L378" s="352"/>
      <c r="M378" s="352"/>
      <c r="N378" s="352"/>
      <c r="O378" s="352"/>
      <c r="P378" s="352"/>
      <c r="Q378" s="352"/>
      <c r="R378" s="352"/>
      <c r="S378" s="352"/>
      <c r="T378" s="352"/>
      <c r="U378" s="352"/>
      <c r="V378" s="352"/>
      <c r="W378" s="352"/>
      <c r="X378" s="352"/>
      <c r="Y378" s="352"/>
      <c r="Z378" s="352"/>
      <c r="AA378" s="352"/>
      <c r="AB378" s="352"/>
      <c r="AC378" s="352"/>
      <c r="AD378" s="352"/>
      <c r="AE378" s="352"/>
      <c r="AF378" s="352"/>
      <c r="AG378" s="352"/>
      <c r="AH378" s="352"/>
      <c r="AI378" s="352"/>
    </row>
    <row r="379">
      <c r="A379" s="352"/>
      <c r="B379" s="352"/>
      <c r="C379" s="352"/>
      <c r="D379" s="352"/>
      <c r="E379" s="352"/>
      <c r="F379" s="352"/>
      <c r="G379" s="352"/>
      <c r="H379" s="352"/>
      <c r="I379" s="352"/>
      <c r="J379" s="352"/>
      <c r="K379" s="352"/>
      <c r="L379" s="352"/>
      <c r="M379" s="352"/>
      <c r="N379" s="352"/>
      <c r="O379" s="352"/>
      <c r="P379" s="352"/>
      <c r="Q379" s="352"/>
      <c r="R379" s="352"/>
      <c r="S379" s="352"/>
      <c r="T379" s="352"/>
      <c r="U379" s="352"/>
      <c r="V379" s="352"/>
      <c r="W379" s="352"/>
      <c r="X379" s="352"/>
      <c r="Y379" s="352"/>
      <c r="Z379" s="352"/>
      <c r="AA379" s="352"/>
      <c r="AB379" s="352"/>
      <c r="AC379" s="352"/>
      <c r="AD379" s="352"/>
      <c r="AE379" s="352"/>
      <c r="AF379" s="352"/>
      <c r="AG379" s="352"/>
      <c r="AH379" s="352"/>
      <c r="AI379" s="352"/>
    </row>
    <row r="380">
      <c r="A380" s="352"/>
      <c r="B380" s="352"/>
      <c r="C380" s="352"/>
      <c r="D380" s="352"/>
      <c r="E380" s="352"/>
      <c r="F380" s="352"/>
      <c r="G380" s="352"/>
      <c r="H380" s="352"/>
      <c r="I380" s="352"/>
      <c r="J380" s="352"/>
      <c r="K380" s="352"/>
      <c r="L380" s="352"/>
      <c r="M380" s="352"/>
      <c r="N380" s="352"/>
      <c r="O380" s="352"/>
      <c r="P380" s="352"/>
      <c r="Q380" s="352"/>
      <c r="R380" s="352"/>
      <c r="S380" s="352"/>
      <c r="T380" s="352"/>
      <c r="U380" s="352"/>
      <c r="V380" s="352"/>
      <c r="W380" s="352"/>
      <c r="X380" s="352"/>
      <c r="Y380" s="352"/>
      <c r="Z380" s="352"/>
      <c r="AA380" s="352"/>
      <c r="AB380" s="352"/>
      <c r="AC380" s="352"/>
      <c r="AD380" s="352"/>
      <c r="AE380" s="352"/>
      <c r="AF380" s="352"/>
      <c r="AG380" s="352"/>
      <c r="AH380" s="352"/>
      <c r="AI380" s="352"/>
    </row>
    <row r="381">
      <c r="A381" s="352"/>
      <c r="B381" s="352"/>
      <c r="C381" s="352"/>
      <c r="D381" s="352"/>
      <c r="E381" s="352"/>
      <c r="F381" s="352"/>
      <c r="G381" s="352"/>
      <c r="H381" s="352"/>
      <c r="I381" s="352"/>
      <c r="J381" s="352"/>
      <c r="K381" s="352"/>
      <c r="L381" s="352"/>
      <c r="M381" s="352"/>
      <c r="N381" s="352"/>
      <c r="O381" s="352"/>
      <c r="P381" s="352"/>
      <c r="Q381" s="352"/>
      <c r="R381" s="352"/>
      <c r="S381" s="352"/>
      <c r="T381" s="352"/>
      <c r="U381" s="352"/>
      <c r="V381" s="352"/>
      <c r="W381" s="352"/>
      <c r="X381" s="352"/>
      <c r="Y381" s="352"/>
      <c r="Z381" s="352"/>
      <c r="AA381" s="352"/>
      <c r="AB381" s="352"/>
      <c r="AC381" s="352"/>
      <c r="AD381" s="352"/>
      <c r="AE381" s="352"/>
      <c r="AF381" s="352"/>
      <c r="AG381" s="352"/>
      <c r="AH381" s="352"/>
      <c r="AI381" s="352"/>
    </row>
    <row r="382">
      <c r="A382" s="352"/>
      <c r="B382" s="352"/>
      <c r="C382" s="352"/>
      <c r="D382" s="352"/>
      <c r="E382" s="352"/>
      <c r="F382" s="352"/>
      <c r="G382" s="352"/>
      <c r="H382" s="352"/>
      <c r="I382" s="352"/>
      <c r="J382" s="352"/>
      <c r="K382" s="352"/>
      <c r="L382" s="352"/>
      <c r="M382" s="352"/>
      <c r="N382" s="352"/>
      <c r="O382" s="352"/>
      <c r="P382" s="352"/>
      <c r="Q382" s="352"/>
      <c r="R382" s="352"/>
      <c r="S382" s="352"/>
      <c r="T382" s="352"/>
      <c r="U382" s="352"/>
      <c r="V382" s="352"/>
      <c r="W382" s="352"/>
      <c r="X382" s="352"/>
      <c r="Y382" s="352"/>
      <c r="Z382" s="352"/>
      <c r="AA382" s="352"/>
      <c r="AB382" s="352"/>
      <c r="AC382" s="352"/>
      <c r="AD382" s="352"/>
      <c r="AE382" s="352"/>
      <c r="AF382" s="352"/>
      <c r="AG382" s="352"/>
      <c r="AH382" s="352"/>
      <c r="AI382" s="352"/>
    </row>
    <row r="383">
      <c r="A383" s="352"/>
      <c r="B383" s="352"/>
      <c r="C383" s="352"/>
      <c r="D383" s="352"/>
      <c r="E383" s="352"/>
      <c r="F383" s="352"/>
      <c r="G383" s="352"/>
      <c r="H383" s="352"/>
      <c r="I383" s="352"/>
      <c r="J383" s="352"/>
      <c r="K383" s="352"/>
      <c r="L383" s="352"/>
      <c r="M383" s="352"/>
      <c r="N383" s="352"/>
      <c r="O383" s="352"/>
      <c r="P383" s="352"/>
      <c r="Q383" s="352"/>
      <c r="R383" s="352"/>
      <c r="S383" s="352"/>
      <c r="T383" s="352"/>
      <c r="U383" s="352"/>
      <c r="V383" s="352"/>
      <c r="W383" s="352"/>
      <c r="X383" s="352"/>
      <c r="Y383" s="352"/>
      <c r="Z383" s="352"/>
      <c r="AA383" s="352"/>
      <c r="AB383" s="352"/>
      <c r="AC383" s="352"/>
      <c r="AD383" s="352"/>
      <c r="AE383" s="352"/>
      <c r="AF383" s="352"/>
      <c r="AG383" s="352"/>
      <c r="AH383" s="352"/>
      <c r="AI383" s="352"/>
    </row>
    <row r="384">
      <c r="A384" s="352"/>
      <c r="B384" s="352"/>
      <c r="C384" s="352"/>
      <c r="D384" s="352"/>
      <c r="E384" s="352"/>
      <c r="F384" s="352"/>
      <c r="G384" s="352"/>
      <c r="H384" s="352"/>
      <c r="I384" s="352"/>
      <c r="J384" s="352"/>
      <c r="K384" s="352"/>
      <c r="L384" s="352"/>
      <c r="M384" s="352"/>
      <c r="N384" s="352"/>
      <c r="O384" s="352"/>
      <c r="P384" s="352"/>
      <c r="Q384" s="352"/>
      <c r="R384" s="352"/>
      <c r="S384" s="352"/>
      <c r="T384" s="352"/>
      <c r="U384" s="352"/>
      <c r="V384" s="352"/>
      <c r="W384" s="352"/>
      <c r="X384" s="352"/>
      <c r="Y384" s="352"/>
      <c r="Z384" s="352"/>
      <c r="AA384" s="352"/>
      <c r="AB384" s="352"/>
      <c r="AC384" s="352"/>
      <c r="AD384" s="352"/>
      <c r="AE384" s="352"/>
      <c r="AF384" s="352"/>
      <c r="AG384" s="352"/>
      <c r="AH384" s="352"/>
      <c r="AI384" s="352"/>
    </row>
    <row r="385">
      <c r="A385" s="352"/>
      <c r="B385" s="352"/>
      <c r="C385" s="352"/>
      <c r="D385" s="352"/>
      <c r="E385" s="352"/>
      <c r="F385" s="352"/>
      <c r="G385" s="352"/>
      <c r="H385" s="352"/>
      <c r="I385" s="352"/>
      <c r="J385" s="352"/>
      <c r="K385" s="352"/>
      <c r="L385" s="352"/>
      <c r="M385" s="352"/>
      <c r="N385" s="352"/>
      <c r="O385" s="352"/>
      <c r="P385" s="352"/>
      <c r="Q385" s="352"/>
      <c r="R385" s="352"/>
      <c r="S385" s="352"/>
      <c r="T385" s="352"/>
      <c r="U385" s="352"/>
      <c r="V385" s="352"/>
      <c r="W385" s="352"/>
      <c r="X385" s="352"/>
      <c r="Y385" s="352"/>
      <c r="Z385" s="352"/>
      <c r="AA385" s="352"/>
      <c r="AB385" s="352"/>
      <c r="AC385" s="352"/>
      <c r="AD385" s="352"/>
      <c r="AE385" s="352"/>
      <c r="AF385" s="352"/>
      <c r="AG385" s="352"/>
      <c r="AH385" s="352"/>
      <c r="AI385" s="352"/>
    </row>
    <row r="386">
      <c r="A386" s="352"/>
      <c r="B386" s="352"/>
      <c r="C386" s="352"/>
      <c r="D386" s="352"/>
      <c r="E386" s="352"/>
      <c r="F386" s="352"/>
      <c r="G386" s="352"/>
      <c r="H386" s="352"/>
      <c r="I386" s="352"/>
      <c r="J386" s="352"/>
      <c r="K386" s="352"/>
      <c r="L386" s="352"/>
      <c r="M386" s="352"/>
      <c r="N386" s="352"/>
      <c r="O386" s="352"/>
      <c r="P386" s="352"/>
      <c r="Q386" s="352"/>
      <c r="R386" s="352"/>
      <c r="S386" s="352"/>
      <c r="T386" s="352"/>
      <c r="U386" s="352"/>
      <c r="V386" s="352"/>
      <c r="W386" s="352"/>
      <c r="X386" s="352"/>
      <c r="Y386" s="352"/>
      <c r="Z386" s="352"/>
      <c r="AA386" s="352"/>
      <c r="AB386" s="352"/>
      <c r="AC386" s="352"/>
      <c r="AD386" s="352"/>
      <c r="AE386" s="352"/>
      <c r="AF386" s="352"/>
      <c r="AG386" s="352"/>
      <c r="AH386" s="352"/>
      <c r="AI386" s="352"/>
    </row>
    <row r="387">
      <c r="A387" s="352"/>
      <c r="B387" s="352"/>
      <c r="C387" s="352"/>
      <c r="D387" s="352"/>
      <c r="E387" s="352"/>
      <c r="F387" s="352"/>
      <c r="G387" s="352"/>
      <c r="H387" s="352"/>
      <c r="I387" s="352"/>
      <c r="J387" s="352"/>
      <c r="K387" s="352"/>
      <c r="L387" s="352"/>
      <c r="M387" s="352"/>
      <c r="N387" s="352"/>
      <c r="O387" s="352"/>
      <c r="P387" s="352"/>
      <c r="Q387" s="352"/>
      <c r="R387" s="352"/>
      <c r="S387" s="352"/>
      <c r="T387" s="352"/>
      <c r="U387" s="352"/>
      <c r="V387" s="352"/>
      <c r="W387" s="352"/>
      <c r="X387" s="352"/>
      <c r="Y387" s="352"/>
      <c r="Z387" s="352"/>
      <c r="AA387" s="352"/>
      <c r="AB387" s="352"/>
      <c r="AC387" s="352"/>
      <c r="AD387" s="352"/>
      <c r="AE387" s="352"/>
      <c r="AF387" s="352"/>
      <c r="AG387" s="352"/>
      <c r="AH387" s="352"/>
      <c r="AI387" s="352"/>
    </row>
    <row r="388">
      <c r="A388" s="352"/>
      <c r="B388" s="352"/>
      <c r="C388" s="352"/>
      <c r="D388" s="352"/>
      <c r="E388" s="352"/>
      <c r="F388" s="352"/>
      <c r="G388" s="352"/>
      <c r="H388" s="352"/>
      <c r="I388" s="352"/>
      <c r="J388" s="352"/>
      <c r="K388" s="352"/>
      <c r="L388" s="352"/>
      <c r="M388" s="352"/>
      <c r="N388" s="352"/>
      <c r="O388" s="352"/>
      <c r="P388" s="352"/>
      <c r="Q388" s="352"/>
      <c r="R388" s="352"/>
      <c r="S388" s="352"/>
      <c r="T388" s="352"/>
      <c r="U388" s="352"/>
      <c r="V388" s="352"/>
      <c r="W388" s="352"/>
      <c r="X388" s="352"/>
      <c r="Y388" s="352"/>
      <c r="Z388" s="352"/>
      <c r="AA388" s="352"/>
      <c r="AB388" s="352"/>
      <c r="AC388" s="352"/>
      <c r="AD388" s="352"/>
      <c r="AE388" s="352"/>
      <c r="AF388" s="352"/>
      <c r="AG388" s="352"/>
      <c r="AH388" s="352"/>
      <c r="AI388" s="352"/>
    </row>
    <row r="389">
      <c r="A389" s="352"/>
      <c r="B389" s="352"/>
      <c r="C389" s="352"/>
      <c r="D389" s="352"/>
      <c r="E389" s="352"/>
      <c r="F389" s="352"/>
      <c r="G389" s="352"/>
      <c r="H389" s="352"/>
      <c r="I389" s="352"/>
      <c r="J389" s="352"/>
      <c r="K389" s="352"/>
      <c r="L389" s="352"/>
      <c r="M389" s="352"/>
      <c r="N389" s="352"/>
      <c r="O389" s="352"/>
      <c r="P389" s="352"/>
      <c r="Q389" s="352"/>
      <c r="R389" s="352"/>
      <c r="S389" s="352"/>
      <c r="T389" s="352"/>
      <c r="U389" s="352"/>
      <c r="V389" s="352"/>
      <c r="W389" s="352"/>
      <c r="X389" s="352"/>
      <c r="Y389" s="352"/>
      <c r="Z389" s="352"/>
      <c r="AA389" s="352"/>
      <c r="AB389" s="352"/>
      <c r="AC389" s="352"/>
      <c r="AD389" s="352"/>
      <c r="AE389" s="352"/>
      <c r="AF389" s="352"/>
      <c r="AG389" s="352"/>
      <c r="AH389" s="352"/>
      <c r="AI389" s="352"/>
    </row>
    <row r="390">
      <c r="A390" s="352"/>
      <c r="B390" s="352"/>
      <c r="C390" s="352"/>
      <c r="D390" s="352"/>
      <c r="E390" s="352"/>
      <c r="F390" s="352"/>
      <c r="G390" s="352"/>
      <c r="H390" s="352"/>
      <c r="I390" s="352"/>
      <c r="J390" s="352"/>
      <c r="K390" s="352"/>
      <c r="L390" s="352"/>
      <c r="M390" s="352"/>
      <c r="N390" s="352"/>
      <c r="O390" s="352"/>
      <c r="P390" s="352"/>
      <c r="Q390" s="352"/>
      <c r="R390" s="352"/>
      <c r="S390" s="352"/>
      <c r="T390" s="352"/>
      <c r="U390" s="352"/>
      <c r="V390" s="352"/>
      <c r="W390" s="352"/>
      <c r="X390" s="352"/>
      <c r="Y390" s="352"/>
      <c r="Z390" s="352"/>
      <c r="AA390" s="352"/>
      <c r="AB390" s="352"/>
      <c r="AC390" s="352"/>
      <c r="AD390" s="352"/>
      <c r="AE390" s="352"/>
      <c r="AF390" s="352"/>
      <c r="AG390" s="352"/>
      <c r="AH390" s="352"/>
      <c r="AI390" s="352"/>
    </row>
    <row r="391">
      <c r="A391" s="352"/>
      <c r="B391" s="352"/>
      <c r="C391" s="352"/>
      <c r="D391" s="352"/>
      <c r="E391" s="352"/>
      <c r="F391" s="352"/>
      <c r="G391" s="352"/>
      <c r="H391" s="352"/>
      <c r="I391" s="352"/>
      <c r="J391" s="352"/>
      <c r="K391" s="352"/>
      <c r="L391" s="352"/>
      <c r="M391" s="352"/>
      <c r="N391" s="352"/>
      <c r="O391" s="352"/>
      <c r="P391" s="352"/>
      <c r="Q391" s="352"/>
      <c r="R391" s="352"/>
      <c r="S391" s="352"/>
      <c r="T391" s="352"/>
      <c r="U391" s="352"/>
      <c r="V391" s="352"/>
      <c r="W391" s="352"/>
      <c r="X391" s="352"/>
      <c r="Y391" s="352"/>
      <c r="Z391" s="352"/>
      <c r="AA391" s="352"/>
      <c r="AB391" s="352"/>
      <c r="AC391" s="352"/>
      <c r="AD391" s="352"/>
      <c r="AE391" s="352"/>
      <c r="AF391" s="352"/>
      <c r="AG391" s="352"/>
      <c r="AH391" s="352"/>
      <c r="AI391" s="352"/>
    </row>
    <row r="392">
      <c r="A392" s="352"/>
      <c r="B392" s="352"/>
      <c r="C392" s="352"/>
      <c r="D392" s="352"/>
      <c r="E392" s="352"/>
      <c r="F392" s="352"/>
      <c r="G392" s="352"/>
      <c r="H392" s="352"/>
      <c r="I392" s="352"/>
      <c r="J392" s="352"/>
      <c r="K392" s="352"/>
      <c r="L392" s="352"/>
      <c r="M392" s="352"/>
      <c r="N392" s="352"/>
      <c r="O392" s="352"/>
      <c r="P392" s="352"/>
      <c r="Q392" s="352"/>
      <c r="R392" s="352"/>
      <c r="S392" s="352"/>
      <c r="T392" s="352"/>
      <c r="U392" s="352"/>
      <c r="V392" s="352"/>
      <c r="W392" s="352"/>
      <c r="X392" s="352"/>
      <c r="Y392" s="352"/>
      <c r="Z392" s="352"/>
      <c r="AA392" s="352"/>
      <c r="AB392" s="352"/>
      <c r="AC392" s="352"/>
      <c r="AD392" s="352"/>
      <c r="AE392" s="352"/>
      <c r="AF392" s="352"/>
      <c r="AG392" s="352"/>
      <c r="AH392" s="352"/>
      <c r="AI392" s="352"/>
    </row>
    <row r="393">
      <c r="A393" s="352"/>
      <c r="B393" s="352"/>
      <c r="C393" s="352"/>
      <c r="D393" s="352"/>
      <c r="E393" s="352"/>
      <c r="F393" s="352"/>
      <c r="G393" s="352"/>
      <c r="H393" s="352"/>
      <c r="I393" s="352"/>
      <c r="J393" s="352"/>
      <c r="K393" s="352"/>
      <c r="L393" s="352"/>
      <c r="M393" s="352"/>
      <c r="N393" s="352"/>
      <c r="O393" s="352"/>
      <c r="P393" s="352"/>
      <c r="Q393" s="352"/>
      <c r="R393" s="352"/>
      <c r="S393" s="352"/>
      <c r="T393" s="352"/>
      <c r="U393" s="352"/>
      <c r="V393" s="352"/>
      <c r="W393" s="352"/>
      <c r="X393" s="352"/>
      <c r="Y393" s="352"/>
      <c r="Z393" s="352"/>
      <c r="AA393" s="352"/>
      <c r="AB393" s="352"/>
      <c r="AC393" s="352"/>
      <c r="AD393" s="352"/>
      <c r="AE393" s="352"/>
      <c r="AF393" s="352"/>
      <c r="AG393" s="352"/>
      <c r="AH393" s="352"/>
      <c r="AI393" s="352"/>
    </row>
    <row r="394">
      <c r="A394" s="352"/>
      <c r="B394" s="352"/>
      <c r="C394" s="352"/>
      <c r="D394" s="352"/>
      <c r="E394" s="352"/>
      <c r="F394" s="352"/>
      <c r="G394" s="352"/>
      <c r="H394" s="352"/>
      <c r="I394" s="352"/>
      <c r="J394" s="352"/>
      <c r="K394" s="352"/>
      <c r="L394" s="352"/>
      <c r="M394" s="352"/>
      <c r="N394" s="352"/>
      <c r="O394" s="352"/>
      <c r="P394" s="352"/>
      <c r="Q394" s="352"/>
      <c r="R394" s="352"/>
      <c r="S394" s="352"/>
      <c r="T394" s="352"/>
      <c r="U394" s="352"/>
      <c r="V394" s="352"/>
      <c r="W394" s="352"/>
      <c r="X394" s="352"/>
      <c r="Y394" s="352"/>
      <c r="Z394" s="352"/>
      <c r="AA394" s="352"/>
      <c r="AB394" s="352"/>
      <c r="AC394" s="352"/>
      <c r="AD394" s="352"/>
      <c r="AE394" s="352"/>
      <c r="AF394" s="352"/>
      <c r="AG394" s="352"/>
      <c r="AH394" s="352"/>
      <c r="AI394" s="352"/>
    </row>
    <row r="395">
      <c r="A395" s="352"/>
      <c r="B395" s="352"/>
      <c r="C395" s="352"/>
      <c r="D395" s="352"/>
      <c r="E395" s="352"/>
      <c r="F395" s="352"/>
      <c r="G395" s="352"/>
      <c r="H395" s="352"/>
      <c r="I395" s="352"/>
      <c r="J395" s="352"/>
      <c r="K395" s="352"/>
      <c r="L395" s="352"/>
      <c r="M395" s="352"/>
      <c r="N395" s="352"/>
      <c r="O395" s="352"/>
      <c r="P395" s="352"/>
      <c r="Q395" s="352"/>
      <c r="R395" s="352"/>
      <c r="S395" s="352"/>
      <c r="T395" s="352"/>
      <c r="U395" s="352"/>
      <c r="V395" s="352"/>
      <c r="W395" s="352"/>
      <c r="X395" s="352"/>
      <c r="Y395" s="352"/>
      <c r="Z395" s="352"/>
      <c r="AA395" s="352"/>
      <c r="AB395" s="352"/>
      <c r="AC395" s="352"/>
      <c r="AD395" s="352"/>
      <c r="AE395" s="352"/>
      <c r="AF395" s="352"/>
      <c r="AG395" s="352"/>
      <c r="AH395" s="352"/>
      <c r="AI395" s="352"/>
    </row>
    <row r="396">
      <c r="A396" s="352"/>
      <c r="B396" s="352"/>
      <c r="C396" s="352"/>
      <c r="D396" s="352"/>
      <c r="E396" s="352"/>
      <c r="F396" s="352"/>
      <c r="G396" s="352"/>
      <c r="H396" s="352"/>
      <c r="I396" s="352"/>
      <c r="J396" s="352"/>
      <c r="K396" s="352"/>
      <c r="L396" s="352"/>
      <c r="M396" s="352"/>
      <c r="N396" s="352"/>
      <c r="O396" s="352"/>
      <c r="P396" s="352"/>
      <c r="Q396" s="352"/>
      <c r="R396" s="352"/>
      <c r="S396" s="352"/>
      <c r="T396" s="352"/>
      <c r="U396" s="352"/>
      <c r="V396" s="352"/>
      <c r="W396" s="352"/>
      <c r="X396" s="352"/>
      <c r="Y396" s="352"/>
      <c r="Z396" s="352"/>
      <c r="AA396" s="352"/>
      <c r="AB396" s="352"/>
      <c r="AC396" s="352"/>
      <c r="AD396" s="352"/>
      <c r="AE396" s="352"/>
      <c r="AF396" s="352"/>
      <c r="AG396" s="352"/>
      <c r="AH396" s="352"/>
      <c r="AI396" s="352"/>
    </row>
    <row r="397">
      <c r="A397" s="352"/>
      <c r="B397" s="352"/>
      <c r="C397" s="352"/>
      <c r="D397" s="352"/>
      <c r="E397" s="352"/>
      <c r="F397" s="352"/>
      <c r="G397" s="352"/>
      <c r="H397" s="352"/>
      <c r="I397" s="352"/>
      <c r="J397" s="352"/>
      <c r="K397" s="352"/>
      <c r="L397" s="352"/>
      <c r="M397" s="352"/>
      <c r="N397" s="352"/>
      <c r="O397" s="352"/>
      <c r="P397" s="352"/>
      <c r="Q397" s="352"/>
      <c r="R397" s="352"/>
      <c r="S397" s="352"/>
      <c r="T397" s="352"/>
      <c r="U397" s="352"/>
      <c r="V397" s="352"/>
      <c r="W397" s="352"/>
      <c r="X397" s="352"/>
      <c r="Y397" s="352"/>
      <c r="Z397" s="352"/>
      <c r="AA397" s="352"/>
      <c r="AB397" s="352"/>
      <c r="AC397" s="352"/>
      <c r="AD397" s="352"/>
      <c r="AE397" s="352"/>
      <c r="AF397" s="352"/>
      <c r="AG397" s="352"/>
      <c r="AH397" s="352"/>
      <c r="AI397" s="352"/>
    </row>
    <row r="398">
      <c r="A398" s="352"/>
      <c r="B398" s="352"/>
      <c r="C398" s="352"/>
      <c r="D398" s="352"/>
      <c r="E398" s="352"/>
      <c r="F398" s="352"/>
      <c r="G398" s="352"/>
      <c r="H398" s="352"/>
      <c r="I398" s="352"/>
      <c r="J398" s="352"/>
      <c r="K398" s="352"/>
      <c r="L398" s="352"/>
      <c r="M398" s="352"/>
      <c r="N398" s="352"/>
      <c r="O398" s="352"/>
      <c r="P398" s="352"/>
      <c r="Q398" s="352"/>
      <c r="R398" s="352"/>
      <c r="S398" s="352"/>
      <c r="T398" s="352"/>
      <c r="U398" s="352"/>
      <c r="V398" s="352"/>
      <c r="W398" s="352"/>
      <c r="X398" s="352"/>
      <c r="Y398" s="352"/>
      <c r="Z398" s="352"/>
      <c r="AA398" s="352"/>
      <c r="AB398" s="352"/>
      <c r="AC398" s="352"/>
      <c r="AD398" s="352"/>
      <c r="AE398" s="352"/>
      <c r="AF398" s="352"/>
      <c r="AG398" s="352"/>
      <c r="AH398" s="352"/>
      <c r="AI398" s="352"/>
    </row>
    <row r="399">
      <c r="A399" s="352"/>
      <c r="B399" s="352"/>
      <c r="C399" s="352"/>
      <c r="D399" s="352"/>
      <c r="E399" s="352"/>
      <c r="F399" s="352"/>
      <c r="G399" s="352"/>
      <c r="H399" s="352"/>
      <c r="I399" s="352"/>
      <c r="J399" s="352"/>
      <c r="K399" s="352"/>
      <c r="L399" s="352"/>
      <c r="M399" s="352"/>
      <c r="N399" s="352"/>
      <c r="O399" s="352"/>
      <c r="P399" s="352"/>
      <c r="Q399" s="352"/>
      <c r="R399" s="352"/>
      <c r="S399" s="352"/>
      <c r="T399" s="352"/>
      <c r="U399" s="352"/>
      <c r="V399" s="352"/>
      <c r="W399" s="352"/>
      <c r="X399" s="352"/>
      <c r="Y399" s="352"/>
      <c r="Z399" s="352"/>
      <c r="AA399" s="352"/>
      <c r="AB399" s="352"/>
      <c r="AC399" s="352"/>
      <c r="AD399" s="352"/>
      <c r="AE399" s="352"/>
      <c r="AF399" s="352"/>
      <c r="AG399" s="352"/>
      <c r="AH399" s="352"/>
      <c r="AI399" s="352"/>
    </row>
    <row r="400">
      <c r="A400" s="352"/>
      <c r="B400" s="352"/>
      <c r="C400" s="352"/>
      <c r="D400" s="352"/>
      <c r="E400" s="352"/>
      <c r="F400" s="352"/>
      <c r="G400" s="352"/>
      <c r="H400" s="352"/>
      <c r="I400" s="352"/>
      <c r="J400" s="352"/>
      <c r="K400" s="352"/>
      <c r="L400" s="352"/>
      <c r="M400" s="352"/>
      <c r="N400" s="352"/>
      <c r="O400" s="352"/>
      <c r="P400" s="352"/>
      <c r="Q400" s="352"/>
      <c r="R400" s="352"/>
      <c r="S400" s="352"/>
      <c r="T400" s="352"/>
      <c r="U400" s="352"/>
      <c r="V400" s="352"/>
      <c r="W400" s="352"/>
      <c r="X400" s="352"/>
      <c r="Y400" s="352"/>
      <c r="Z400" s="352"/>
      <c r="AA400" s="352"/>
      <c r="AB400" s="352"/>
      <c r="AC400" s="352"/>
      <c r="AD400" s="352"/>
      <c r="AE400" s="352"/>
      <c r="AF400" s="352"/>
      <c r="AG400" s="352"/>
      <c r="AH400" s="352"/>
      <c r="AI400" s="352"/>
    </row>
    <row r="401">
      <c r="A401" s="352"/>
      <c r="B401" s="352"/>
      <c r="C401" s="352"/>
      <c r="D401" s="352"/>
      <c r="E401" s="352"/>
      <c r="F401" s="352"/>
      <c r="G401" s="352"/>
      <c r="H401" s="352"/>
      <c r="I401" s="352"/>
      <c r="J401" s="352"/>
      <c r="K401" s="352"/>
      <c r="L401" s="352"/>
      <c r="M401" s="352"/>
      <c r="N401" s="352"/>
      <c r="O401" s="352"/>
      <c r="P401" s="352"/>
      <c r="Q401" s="352"/>
      <c r="R401" s="352"/>
      <c r="S401" s="352"/>
      <c r="T401" s="352"/>
      <c r="U401" s="352"/>
      <c r="V401" s="352"/>
      <c r="W401" s="352"/>
      <c r="X401" s="352"/>
      <c r="Y401" s="352"/>
      <c r="Z401" s="352"/>
      <c r="AA401" s="352"/>
      <c r="AB401" s="352"/>
      <c r="AC401" s="352"/>
      <c r="AD401" s="352"/>
      <c r="AE401" s="352"/>
      <c r="AF401" s="352"/>
      <c r="AG401" s="352"/>
      <c r="AH401" s="352"/>
      <c r="AI401" s="352"/>
    </row>
    <row r="402">
      <c r="A402" s="352"/>
      <c r="B402" s="352"/>
      <c r="C402" s="352"/>
      <c r="D402" s="352"/>
      <c r="E402" s="352"/>
      <c r="F402" s="352"/>
      <c r="G402" s="352"/>
      <c r="H402" s="352"/>
      <c r="I402" s="352"/>
      <c r="J402" s="352"/>
      <c r="K402" s="352"/>
      <c r="L402" s="352"/>
      <c r="M402" s="352"/>
      <c r="N402" s="352"/>
      <c r="O402" s="352"/>
      <c r="P402" s="352"/>
      <c r="Q402" s="352"/>
      <c r="R402" s="352"/>
      <c r="S402" s="352"/>
      <c r="T402" s="352"/>
      <c r="U402" s="352"/>
      <c r="V402" s="352"/>
      <c r="W402" s="352"/>
      <c r="X402" s="352"/>
      <c r="Y402" s="352"/>
      <c r="Z402" s="352"/>
      <c r="AA402" s="352"/>
      <c r="AB402" s="352"/>
      <c r="AC402" s="352"/>
      <c r="AD402" s="352"/>
      <c r="AE402" s="352"/>
      <c r="AF402" s="352"/>
      <c r="AG402" s="352"/>
      <c r="AH402" s="352"/>
      <c r="AI402" s="352"/>
    </row>
    <row r="403">
      <c r="A403" s="352"/>
      <c r="B403" s="352"/>
      <c r="C403" s="352"/>
      <c r="D403" s="352"/>
      <c r="E403" s="352"/>
      <c r="F403" s="352"/>
      <c r="G403" s="352"/>
      <c r="H403" s="352"/>
      <c r="I403" s="352"/>
      <c r="J403" s="352"/>
      <c r="K403" s="352"/>
      <c r="L403" s="352"/>
      <c r="M403" s="352"/>
      <c r="N403" s="352"/>
      <c r="O403" s="352"/>
      <c r="P403" s="352"/>
      <c r="Q403" s="352"/>
      <c r="R403" s="352"/>
      <c r="S403" s="352"/>
      <c r="T403" s="352"/>
      <c r="U403" s="352"/>
      <c r="V403" s="352"/>
      <c r="W403" s="352"/>
      <c r="X403" s="352"/>
      <c r="Y403" s="352"/>
      <c r="Z403" s="352"/>
      <c r="AA403" s="352"/>
      <c r="AB403" s="352"/>
      <c r="AC403" s="352"/>
      <c r="AD403" s="352"/>
      <c r="AE403" s="352"/>
      <c r="AF403" s="352"/>
      <c r="AG403" s="352"/>
      <c r="AH403" s="352"/>
      <c r="AI403" s="352"/>
    </row>
    <row r="404">
      <c r="A404" s="352"/>
      <c r="B404" s="352"/>
      <c r="C404" s="352"/>
      <c r="D404" s="352"/>
      <c r="E404" s="352"/>
      <c r="F404" s="352"/>
      <c r="G404" s="352"/>
      <c r="H404" s="352"/>
      <c r="I404" s="352"/>
      <c r="J404" s="352"/>
      <c r="K404" s="352"/>
      <c r="L404" s="352"/>
      <c r="M404" s="352"/>
      <c r="N404" s="352"/>
      <c r="O404" s="352"/>
      <c r="P404" s="352"/>
      <c r="Q404" s="352"/>
      <c r="R404" s="352"/>
      <c r="S404" s="352"/>
      <c r="T404" s="352"/>
      <c r="U404" s="352"/>
      <c r="V404" s="352"/>
      <c r="W404" s="352"/>
      <c r="X404" s="352"/>
      <c r="Y404" s="352"/>
      <c r="Z404" s="352"/>
      <c r="AA404" s="352"/>
      <c r="AB404" s="352"/>
      <c r="AC404" s="352"/>
      <c r="AD404" s="352"/>
      <c r="AE404" s="352"/>
      <c r="AF404" s="352"/>
      <c r="AG404" s="352"/>
      <c r="AH404" s="352"/>
      <c r="AI404" s="352"/>
    </row>
    <row r="405">
      <c r="A405" s="352"/>
      <c r="B405" s="352"/>
      <c r="C405" s="352"/>
      <c r="D405" s="352"/>
      <c r="E405" s="352"/>
      <c r="F405" s="352"/>
      <c r="G405" s="352"/>
      <c r="H405" s="352"/>
      <c r="I405" s="352"/>
      <c r="J405" s="352"/>
      <c r="K405" s="352"/>
      <c r="L405" s="352"/>
      <c r="M405" s="352"/>
      <c r="N405" s="352"/>
      <c r="O405" s="352"/>
      <c r="P405" s="352"/>
      <c r="Q405" s="352"/>
      <c r="R405" s="352"/>
      <c r="S405" s="352"/>
      <c r="T405" s="352"/>
      <c r="U405" s="352"/>
      <c r="V405" s="352"/>
      <c r="W405" s="352"/>
      <c r="X405" s="352"/>
      <c r="Y405" s="352"/>
      <c r="Z405" s="352"/>
      <c r="AA405" s="352"/>
      <c r="AB405" s="352"/>
      <c r="AC405" s="352"/>
      <c r="AD405" s="352"/>
      <c r="AE405" s="352"/>
      <c r="AF405" s="352"/>
      <c r="AG405" s="352"/>
      <c r="AH405" s="352"/>
      <c r="AI405" s="352"/>
    </row>
    <row r="406">
      <c r="A406" s="352"/>
      <c r="B406" s="352"/>
      <c r="C406" s="352"/>
      <c r="D406" s="352"/>
      <c r="E406" s="352"/>
      <c r="F406" s="352"/>
      <c r="G406" s="352"/>
      <c r="H406" s="352"/>
      <c r="I406" s="352"/>
      <c r="J406" s="352"/>
      <c r="K406" s="352"/>
      <c r="L406" s="352"/>
      <c r="M406" s="352"/>
      <c r="N406" s="352"/>
      <c r="O406" s="352"/>
      <c r="P406" s="352"/>
      <c r="Q406" s="352"/>
      <c r="R406" s="352"/>
      <c r="S406" s="352"/>
      <c r="T406" s="352"/>
      <c r="U406" s="352"/>
      <c r="V406" s="352"/>
      <c r="W406" s="352"/>
      <c r="X406" s="352"/>
      <c r="Y406" s="352"/>
      <c r="Z406" s="352"/>
      <c r="AA406" s="352"/>
      <c r="AB406" s="352"/>
      <c r="AC406" s="352"/>
      <c r="AD406" s="352"/>
      <c r="AE406" s="352"/>
      <c r="AF406" s="352"/>
      <c r="AG406" s="352"/>
      <c r="AH406" s="352"/>
      <c r="AI406" s="352"/>
    </row>
    <row r="407">
      <c r="A407" s="352"/>
      <c r="B407" s="352"/>
      <c r="C407" s="352"/>
      <c r="D407" s="352"/>
      <c r="E407" s="352"/>
      <c r="F407" s="352"/>
      <c r="G407" s="352"/>
      <c r="H407" s="352"/>
      <c r="I407" s="352"/>
      <c r="J407" s="352"/>
      <c r="K407" s="352"/>
      <c r="L407" s="352"/>
      <c r="M407" s="352"/>
      <c r="N407" s="352"/>
      <c r="O407" s="352"/>
      <c r="P407" s="352"/>
      <c r="Q407" s="352"/>
      <c r="R407" s="352"/>
      <c r="S407" s="352"/>
      <c r="T407" s="352"/>
      <c r="U407" s="352"/>
      <c r="V407" s="352"/>
      <c r="W407" s="352"/>
      <c r="X407" s="352"/>
      <c r="Y407" s="352"/>
      <c r="Z407" s="352"/>
      <c r="AA407" s="352"/>
      <c r="AB407" s="352"/>
      <c r="AC407" s="352"/>
      <c r="AD407" s="352"/>
      <c r="AE407" s="352"/>
      <c r="AF407" s="352"/>
      <c r="AG407" s="352"/>
      <c r="AH407" s="352"/>
      <c r="AI407" s="352"/>
    </row>
    <row r="408">
      <c r="A408" s="352"/>
      <c r="B408" s="352"/>
      <c r="C408" s="352"/>
      <c r="D408" s="352"/>
      <c r="E408" s="352"/>
      <c r="F408" s="352"/>
      <c r="G408" s="352"/>
      <c r="H408" s="352"/>
      <c r="I408" s="352"/>
      <c r="J408" s="352"/>
      <c r="K408" s="352"/>
      <c r="L408" s="352"/>
      <c r="M408" s="352"/>
      <c r="N408" s="352"/>
      <c r="O408" s="352"/>
      <c r="P408" s="352"/>
      <c r="Q408" s="352"/>
      <c r="R408" s="352"/>
      <c r="S408" s="352"/>
      <c r="T408" s="352"/>
      <c r="U408" s="352"/>
      <c r="V408" s="352"/>
      <c r="W408" s="352"/>
      <c r="X408" s="352"/>
      <c r="Y408" s="352"/>
      <c r="Z408" s="352"/>
      <c r="AA408" s="352"/>
      <c r="AB408" s="352"/>
      <c r="AC408" s="352"/>
      <c r="AD408" s="352"/>
      <c r="AE408" s="352"/>
      <c r="AF408" s="352"/>
      <c r="AG408" s="352"/>
      <c r="AH408" s="352"/>
      <c r="AI408" s="352"/>
    </row>
    <row r="409">
      <c r="A409" s="352"/>
      <c r="B409" s="352"/>
      <c r="C409" s="352"/>
      <c r="D409" s="352"/>
      <c r="E409" s="352"/>
      <c r="F409" s="352"/>
      <c r="G409" s="352"/>
      <c r="H409" s="352"/>
      <c r="I409" s="352"/>
      <c r="J409" s="352"/>
      <c r="K409" s="352"/>
      <c r="L409" s="352"/>
      <c r="M409" s="352"/>
      <c r="N409" s="352"/>
      <c r="O409" s="352"/>
      <c r="P409" s="352"/>
      <c r="Q409" s="352"/>
      <c r="R409" s="352"/>
      <c r="S409" s="352"/>
      <c r="T409" s="352"/>
      <c r="U409" s="352"/>
      <c r="V409" s="352"/>
      <c r="W409" s="352"/>
      <c r="X409" s="352"/>
      <c r="Y409" s="352"/>
      <c r="Z409" s="352"/>
      <c r="AA409" s="352"/>
      <c r="AB409" s="352"/>
      <c r="AC409" s="352"/>
      <c r="AD409" s="352"/>
      <c r="AE409" s="352"/>
      <c r="AF409" s="352"/>
      <c r="AG409" s="352"/>
      <c r="AH409" s="352"/>
      <c r="AI409" s="352"/>
    </row>
    <row r="410">
      <c r="A410" s="352"/>
      <c r="B410" s="352"/>
      <c r="C410" s="352"/>
      <c r="D410" s="352"/>
      <c r="E410" s="352"/>
      <c r="F410" s="352"/>
      <c r="G410" s="352"/>
      <c r="H410" s="352"/>
      <c r="I410" s="352"/>
      <c r="J410" s="352"/>
      <c r="K410" s="352"/>
      <c r="L410" s="352"/>
      <c r="M410" s="352"/>
      <c r="N410" s="352"/>
      <c r="O410" s="352"/>
      <c r="P410" s="352"/>
      <c r="Q410" s="352"/>
      <c r="R410" s="352"/>
      <c r="S410" s="352"/>
      <c r="T410" s="352"/>
      <c r="U410" s="352"/>
      <c r="V410" s="352"/>
      <c r="W410" s="352"/>
      <c r="X410" s="352"/>
      <c r="Y410" s="352"/>
      <c r="Z410" s="352"/>
      <c r="AA410" s="352"/>
      <c r="AB410" s="352"/>
      <c r="AC410" s="352"/>
      <c r="AD410" s="352"/>
      <c r="AE410" s="352"/>
      <c r="AF410" s="352"/>
      <c r="AG410" s="352"/>
      <c r="AH410" s="352"/>
      <c r="AI410" s="352"/>
    </row>
    <row r="411">
      <c r="A411" s="352"/>
      <c r="B411" s="352"/>
      <c r="C411" s="352"/>
      <c r="D411" s="352"/>
      <c r="E411" s="352"/>
      <c r="F411" s="352"/>
      <c r="G411" s="352"/>
      <c r="H411" s="352"/>
      <c r="I411" s="352"/>
      <c r="J411" s="352"/>
      <c r="K411" s="352"/>
      <c r="L411" s="352"/>
      <c r="M411" s="352"/>
      <c r="N411" s="352"/>
      <c r="O411" s="352"/>
      <c r="P411" s="352"/>
      <c r="Q411" s="352"/>
      <c r="R411" s="352"/>
      <c r="S411" s="352"/>
      <c r="T411" s="352"/>
      <c r="U411" s="352"/>
      <c r="V411" s="352"/>
      <c r="W411" s="352"/>
      <c r="X411" s="352"/>
      <c r="Y411" s="352"/>
      <c r="Z411" s="352"/>
      <c r="AA411" s="352"/>
      <c r="AB411" s="352"/>
      <c r="AC411" s="352"/>
      <c r="AD411" s="352"/>
      <c r="AE411" s="352"/>
      <c r="AF411" s="352"/>
      <c r="AG411" s="352"/>
      <c r="AH411" s="352"/>
      <c r="AI411" s="352"/>
    </row>
    <row r="412">
      <c r="A412" s="352"/>
      <c r="B412" s="352"/>
      <c r="C412" s="352"/>
      <c r="D412" s="352"/>
      <c r="E412" s="352"/>
      <c r="F412" s="352"/>
      <c r="G412" s="352"/>
      <c r="H412" s="352"/>
      <c r="I412" s="352"/>
      <c r="J412" s="352"/>
      <c r="K412" s="352"/>
      <c r="L412" s="352"/>
      <c r="M412" s="352"/>
      <c r="N412" s="352"/>
      <c r="O412" s="352"/>
      <c r="P412" s="352"/>
      <c r="Q412" s="352"/>
      <c r="R412" s="352"/>
      <c r="S412" s="352"/>
      <c r="T412" s="352"/>
      <c r="U412" s="352"/>
      <c r="V412" s="352"/>
      <c r="W412" s="352"/>
      <c r="X412" s="352"/>
      <c r="Y412" s="352"/>
      <c r="Z412" s="352"/>
      <c r="AA412" s="352"/>
      <c r="AB412" s="352"/>
      <c r="AC412" s="352"/>
      <c r="AD412" s="352"/>
      <c r="AE412" s="352"/>
      <c r="AF412" s="352"/>
      <c r="AG412" s="352"/>
      <c r="AH412" s="352"/>
      <c r="AI412" s="352"/>
    </row>
    <row r="413">
      <c r="A413" s="352"/>
      <c r="B413" s="352"/>
      <c r="C413" s="352"/>
      <c r="D413" s="352"/>
      <c r="E413" s="352"/>
      <c r="F413" s="352"/>
      <c r="G413" s="352"/>
      <c r="H413" s="352"/>
      <c r="I413" s="352"/>
      <c r="J413" s="352"/>
      <c r="K413" s="352"/>
      <c r="L413" s="352"/>
      <c r="M413" s="352"/>
      <c r="N413" s="352"/>
      <c r="O413" s="352"/>
      <c r="P413" s="352"/>
      <c r="Q413" s="352"/>
      <c r="R413" s="352"/>
      <c r="S413" s="352"/>
      <c r="T413" s="352"/>
      <c r="U413" s="352"/>
      <c r="V413" s="352"/>
      <c r="W413" s="352"/>
      <c r="X413" s="352"/>
      <c r="Y413" s="352"/>
      <c r="Z413" s="352"/>
      <c r="AA413" s="352"/>
      <c r="AB413" s="352"/>
      <c r="AC413" s="352"/>
      <c r="AD413" s="352"/>
      <c r="AE413" s="352"/>
      <c r="AF413" s="352"/>
      <c r="AG413" s="352"/>
      <c r="AH413" s="352"/>
      <c r="AI413" s="352"/>
    </row>
    <row r="414">
      <c r="A414" s="352"/>
      <c r="B414" s="352"/>
      <c r="C414" s="352"/>
      <c r="D414" s="352"/>
      <c r="E414" s="352"/>
      <c r="F414" s="352"/>
      <c r="G414" s="352"/>
      <c r="H414" s="352"/>
      <c r="I414" s="352"/>
      <c r="J414" s="352"/>
      <c r="K414" s="352"/>
      <c r="L414" s="352"/>
      <c r="M414" s="352"/>
      <c r="N414" s="352"/>
      <c r="O414" s="352"/>
      <c r="P414" s="352"/>
      <c r="Q414" s="352"/>
      <c r="R414" s="352"/>
      <c r="S414" s="352"/>
      <c r="T414" s="352"/>
      <c r="U414" s="352"/>
      <c r="V414" s="352"/>
      <c r="W414" s="352"/>
      <c r="X414" s="352"/>
      <c r="Y414" s="352"/>
      <c r="Z414" s="352"/>
      <c r="AA414" s="352"/>
      <c r="AB414" s="352"/>
      <c r="AC414" s="352"/>
      <c r="AD414" s="352"/>
      <c r="AE414" s="352"/>
      <c r="AF414" s="352"/>
      <c r="AG414" s="352"/>
      <c r="AH414" s="352"/>
      <c r="AI414" s="352"/>
    </row>
    <row r="415">
      <c r="A415" s="352"/>
      <c r="B415" s="352"/>
      <c r="C415" s="352"/>
      <c r="D415" s="352"/>
      <c r="E415" s="352"/>
      <c r="F415" s="352"/>
      <c r="G415" s="352"/>
      <c r="H415" s="352"/>
      <c r="I415" s="352"/>
      <c r="J415" s="352"/>
      <c r="K415" s="352"/>
      <c r="L415" s="352"/>
      <c r="M415" s="352"/>
      <c r="N415" s="352"/>
      <c r="O415" s="352"/>
      <c r="P415" s="352"/>
      <c r="Q415" s="352"/>
      <c r="R415" s="352"/>
      <c r="S415" s="352"/>
      <c r="T415" s="352"/>
      <c r="U415" s="352"/>
      <c r="V415" s="352"/>
      <c r="W415" s="352"/>
      <c r="X415" s="352"/>
      <c r="Y415" s="352"/>
      <c r="Z415" s="352"/>
      <c r="AA415" s="352"/>
      <c r="AB415" s="352"/>
      <c r="AC415" s="352"/>
      <c r="AD415" s="352"/>
      <c r="AE415" s="352"/>
      <c r="AF415" s="352"/>
      <c r="AG415" s="352"/>
      <c r="AH415" s="352"/>
      <c r="AI415" s="352"/>
    </row>
    <row r="416">
      <c r="A416" s="352"/>
      <c r="B416" s="352"/>
      <c r="C416" s="352"/>
      <c r="D416" s="352"/>
      <c r="E416" s="352"/>
      <c r="F416" s="352"/>
      <c r="G416" s="352"/>
      <c r="H416" s="352"/>
      <c r="I416" s="352"/>
      <c r="J416" s="352"/>
      <c r="K416" s="352"/>
      <c r="L416" s="352"/>
      <c r="M416" s="352"/>
      <c r="N416" s="352"/>
      <c r="O416" s="352"/>
      <c r="P416" s="352"/>
      <c r="Q416" s="352"/>
      <c r="R416" s="352"/>
      <c r="S416" s="352"/>
      <c r="T416" s="352"/>
      <c r="U416" s="352"/>
      <c r="V416" s="352"/>
      <c r="W416" s="352"/>
      <c r="X416" s="352"/>
      <c r="Y416" s="352"/>
      <c r="Z416" s="352"/>
      <c r="AA416" s="352"/>
      <c r="AB416" s="352"/>
      <c r="AC416" s="352"/>
      <c r="AD416" s="352"/>
      <c r="AE416" s="352"/>
      <c r="AF416" s="352"/>
      <c r="AG416" s="352"/>
      <c r="AH416" s="352"/>
      <c r="AI416" s="352"/>
    </row>
    <row r="417">
      <c r="A417" s="352"/>
      <c r="B417" s="352"/>
      <c r="C417" s="352"/>
      <c r="D417" s="352"/>
      <c r="E417" s="352"/>
      <c r="F417" s="352"/>
      <c r="G417" s="352"/>
      <c r="H417" s="352"/>
      <c r="I417" s="352"/>
      <c r="J417" s="352"/>
      <c r="K417" s="352"/>
      <c r="L417" s="352"/>
      <c r="M417" s="352"/>
      <c r="N417" s="352"/>
      <c r="O417" s="352"/>
      <c r="P417" s="352"/>
      <c r="Q417" s="352"/>
      <c r="R417" s="352"/>
      <c r="S417" s="352"/>
      <c r="T417" s="352"/>
      <c r="U417" s="352"/>
      <c r="V417" s="352"/>
      <c r="W417" s="352"/>
      <c r="X417" s="352"/>
      <c r="Y417" s="352"/>
      <c r="Z417" s="352"/>
      <c r="AA417" s="352"/>
      <c r="AB417" s="352"/>
      <c r="AC417" s="352"/>
      <c r="AD417" s="352"/>
      <c r="AE417" s="352"/>
      <c r="AF417" s="352"/>
      <c r="AG417" s="352"/>
      <c r="AH417" s="352"/>
      <c r="AI417" s="352"/>
    </row>
    <row r="418">
      <c r="A418" s="352"/>
      <c r="B418" s="352"/>
      <c r="C418" s="352"/>
      <c r="D418" s="352"/>
      <c r="E418" s="352"/>
      <c r="F418" s="352"/>
      <c r="G418" s="352"/>
      <c r="H418" s="352"/>
      <c r="I418" s="352"/>
      <c r="J418" s="352"/>
      <c r="K418" s="352"/>
      <c r="L418" s="352"/>
      <c r="M418" s="352"/>
      <c r="N418" s="352"/>
      <c r="O418" s="352"/>
      <c r="P418" s="352"/>
      <c r="Q418" s="352"/>
      <c r="R418" s="352"/>
      <c r="S418" s="352"/>
      <c r="T418" s="352"/>
      <c r="U418" s="352"/>
      <c r="V418" s="352"/>
      <c r="W418" s="352"/>
      <c r="X418" s="352"/>
      <c r="Y418" s="352"/>
      <c r="Z418" s="352"/>
      <c r="AA418" s="352"/>
      <c r="AB418" s="352"/>
      <c r="AC418" s="352"/>
      <c r="AD418" s="352"/>
      <c r="AE418" s="352"/>
      <c r="AF418" s="352"/>
      <c r="AG418" s="352"/>
      <c r="AH418" s="352"/>
      <c r="AI418" s="352"/>
    </row>
    <row r="419">
      <c r="A419" s="352"/>
      <c r="B419" s="352"/>
      <c r="C419" s="352"/>
      <c r="D419" s="352"/>
      <c r="E419" s="352"/>
      <c r="F419" s="352"/>
      <c r="G419" s="352"/>
      <c r="H419" s="352"/>
      <c r="I419" s="352"/>
      <c r="J419" s="352"/>
      <c r="K419" s="352"/>
      <c r="L419" s="352"/>
      <c r="M419" s="352"/>
      <c r="N419" s="352"/>
      <c r="O419" s="352"/>
      <c r="P419" s="352"/>
      <c r="Q419" s="352"/>
      <c r="R419" s="352"/>
      <c r="S419" s="352"/>
      <c r="T419" s="352"/>
      <c r="U419" s="352"/>
      <c r="V419" s="352"/>
      <c r="W419" s="352"/>
      <c r="X419" s="352"/>
      <c r="Y419" s="352"/>
      <c r="Z419" s="352"/>
      <c r="AA419" s="352"/>
      <c r="AB419" s="352"/>
      <c r="AC419" s="352"/>
      <c r="AD419" s="352"/>
      <c r="AE419" s="352"/>
      <c r="AF419" s="352"/>
      <c r="AG419" s="352"/>
      <c r="AH419" s="352"/>
      <c r="AI419" s="352"/>
    </row>
    <row r="420">
      <c r="A420" s="352"/>
      <c r="B420" s="352"/>
      <c r="C420" s="352"/>
      <c r="D420" s="352"/>
      <c r="E420" s="352"/>
      <c r="F420" s="352"/>
      <c r="G420" s="352"/>
      <c r="H420" s="352"/>
      <c r="I420" s="352"/>
      <c r="J420" s="352"/>
      <c r="K420" s="352"/>
      <c r="L420" s="352"/>
      <c r="M420" s="352"/>
      <c r="N420" s="352"/>
      <c r="O420" s="352"/>
      <c r="P420" s="352"/>
      <c r="Q420" s="352"/>
      <c r="R420" s="352"/>
      <c r="S420" s="352"/>
      <c r="T420" s="352"/>
      <c r="U420" s="352"/>
      <c r="V420" s="352"/>
      <c r="W420" s="352"/>
      <c r="X420" s="352"/>
      <c r="Y420" s="352"/>
      <c r="Z420" s="352"/>
      <c r="AA420" s="352"/>
      <c r="AB420" s="352"/>
      <c r="AC420" s="352"/>
      <c r="AD420" s="352"/>
      <c r="AE420" s="352"/>
      <c r="AF420" s="352"/>
      <c r="AG420" s="352"/>
      <c r="AH420" s="352"/>
      <c r="AI420" s="352"/>
    </row>
    <row r="421">
      <c r="A421" s="352"/>
      <c r="B421" s="352"/>
      <c r="C421" s="352"/>
      <c r="D421" s="352"/>
      <c r="E421" s="352"/>
      <c r="F421" s="352"/>
      <c r="G421" s="352"/>
      <c r="H421" s="352"/>
      <c r="I421" s="352"/>
      <c r="J421" s="352"/>
      <c r="K421" s="352"/>
      <c r="L421" s="352"/>
      <c r="M421" s="352"/>
      <c r="N421" s="352"/>
      <c r="O421" s="352"/>
      <c r="P421" s="352"/>
      <c r="Q421" s="352"/>
      <c r="R421" s="352"/>
      <c r="S421" s="352"/>
      <c r="T421" s="352"/>
      <c r="U421" s="352"/>
      <c r="V421" s="352"/>
      <c r="W421" s="352"/>
      <c r="X421" s="352"/>
      <c r="Y421" s="352"/>
      <c r="Z421" s="352"/>
      <c r="AA421" s="352"/>
      <c r="AB421" s="352"/>
      <c r="AC421" s="352"/>
      <c r="AD421" s="352"/>
      <c r="AE421" s="352"/>
      <c r="AF421" s="352"/>
      <c r="AG421" s="352"/>
      <c r="AH421" s="352"/>
      <c r="AI421" s="352"/>
    </row>
    <row r="422">
      <c r="A422" s="352"/>
      <c r="B422" s="352"/>
      <c r="C422" s="352"/>
      <c r="D422" s="352"/>
      <c r="E422" s="352"/>
      <c r="F422" s="352"/>
      <c r="G422" s="352"/>
      <c r="H422" s="352"/>
      <c r="I422" s="352"/>
      <c r="J422" s="352"/>
      <c r="K422" s="352"/>
      <c r="L422" s="352"/>
      <c r="M422" s="352"/>
      <c r="N422" s="352"/>
      <c r="O422" s="352"/>
      <c r="P422" s="352"/>
      <c r="Q422" s="352"/>
      <c r="R422" s="352"/>
      <c r="S422" s="352"/>
      <c r="T422" s="352"/>
      <c r="U422" s="352"/>
      <c r="V422" s="352"/>
      <c r="W422" s="352"/>
      <c r="X422" s="352"/>
      <c r="Y422" s="352"/>
      <c r="Z422" s="352"/>
      <c r="AA422" s="352"/>
      <c r="AB422" s="352"/>
      <c r="AC422" s="352"/>
      <c r="AD422" s="352"/>
      <c r="AE422" s="352"/>
      <c r="AF422" s="352"/>
      <c r="AG422" s="352"/>
      <c r="AH422" s="352"/>
      <c r="AI422" s="352"/>
    </row>
    <row r="423">
      <c r="A423" s="352"/>
      <c r="B423" s="352"/>
      <c r="C423" s="352"/>
      <c r="D423" s="352"/>
      <c r="E423" s="352"/>
      <c r="F423" s="352"/>
      <c r="G423" s="352"/>
      <c r="H423" s="352"/>
      <c r="I423" s="352"/>
      <c r="J423" s="352"/>
      <c r="K423" s="352"/>
      <c r="L423" s="352"/>
      <c r="M423" s="352"/>
      <c r="N423" s="352"/>
      <c r="O423" s="352"/>
      <c r="P423" s="352"/>
      <c r="Q423" s="352"/>
      <c r="R423" s="352"/>
      <c r="S423" s="352"/>
      <c r="T423" s="352"/>
      <c r="U423" s="352"/>
      <c r="V423" s="352"/>
      <c r="W423" s="352"/>
      <c r="X423" s="352"/>
      <c r="Y423" s="352"/>
      <c r="Z423" s="352"/>
      <c r="AA423" s="352"/>
      <c r="AB423" s="352"/>
      <c r="AC423" s="352"/>
      <c r="AD423" s="352"/>
      <c r="AE423" s="352"/>
      <c r="AF423" s="352"/>
      <c r="AG423" s="352"/>
      <c r="AH423" s="352"/>
      <c r="AI423" s="352"/>
    </row>
    <row r="424">
      <c r="A424" s="352"/>
      <c r="B424" s="352"/>
      <c r="C424" s="352"/>
      <c r="D424" s="352"/>
      <c r="E424" s="352"/>
      <c r="F424" s="352"/>
      <c r="G424" s="352"/>
      <c r="H424" s="352"/>
      <c r="I424" s="352"/>
      <c r="J424" s="352"/>
      <c r="K424" s="352"/>
      <c r="L424" s="352"/>
      <c r="M424" s="352"/>
      <c r="N424" s="352"/>
      <c r="O424" s="352"/>
      <c r="P424" s="352"/>
      <c r="Q424" s="352"/>
      <c r="R424" s="352"/>
      <c r="S424" s="352"/>
      <c r="T424" s="352"/>
      <c r="U424" s="352"/>
      <c r="V424" s="352"/>
      <c r="W424" s="352"/>
      <c r="X424" s="352"/>
      <c r="Y424" s="352"/>
      <c r="Z424" s="352"/>
      <c r="AA424" s="352"/>
      <c r="AB424" s="352"/>
      <c r="AC424" s="352"/>
      <c r="AD424" s="352"/>
      <c r="AE424" s="352"/>
      <c r="AF424" s="352"/>
      <c r="AG424" s="352"/>
      <c r="AH424" s="352"/>
      <c r="AI424" s="352"/>
    </row>
    <row r="425">
      <c r="A425" s="352"/>
      <c r="B425" s="352"/>
      <c r="C425" s="352"/>
      <c r="D425" s="352"/>
      <c r="E425" s="352"/>
      <c r="F425" s="352"/>
      <c r="G425" s="352"/>
      <c r="H425" s="352"/>
      <c r="I425" s="352"/>
      <c r="J425" s="352"/>
      <c r="K425" s="352"/>
      <c r="L425" s="352"/>
      <c r="M425" s="352"/>
      <c r="N425" s="352"/>
      <c r="O425" s="352"/>
      <c r="P425" s="352"/>
      <c r="Q425" s="352"/>
      <c r="R425" s="352"/>
      <c r="S425" s="352"/>
      <c r="T425" s="352"/>
      <c r="U425" s="352"/>
      <c r="V425" s="352"/>
      <c r="W425" s="352"/>
      <c r="X425" s="352"/>
      <c r="Y425" s="352"/>
      <c r="Z425" s="352"/>
      <c r="AA425" s="352"/>
      <c r="AB425" s="352"/>
      <c r="AC425" s="352"/>
      <c r="AD425" s="352"/>
      <c r="AE425" s="352"/>
      <c r="AF425" s="352"/>
      <c r="AG425" s="352"/>
      <c r="AH425" s="352"/>
      <c r="AI425" s="352"/>
    </row>
    <row r="426">
      <c r="A426" s="352"/>
      <c r="B426" s="352"/>
      <c r="C426" s="352"/>
      <c r="D426" s="352"/>
      <c r="E426" s="352"/>
      <c r="F426" s="352"/>
      <c r="G426" s="352"/>
      <c r="H426" s="352"/>
      <c r="I426" s="352"/>
      <c r="J426" s="352"/>
      <c r="K426" s="352"/>
      <c r="L426" s="352"/>
      <c r="M426" s="352"/>
      <c r="N426" s="352"/>
      <c r="O426" s="352"/>
      <c r="P426" s="352"/>
      <c r="Q426" s="352"/>
      <c r="R426" s="352"/>
      <c r="S426" s="352"/>
      <c r="T426" s="352"/>
      <c r="U426" s="352"/>
      <c r="V426" s="352"/>
      <c r="W426" s="352"/>
      <c r="X426" s="352"/>
      <c r="Y426" s="352"/>
      <c r="Z426" s="352"/>
      <c r="AA426" s="352"/>
      <c r="AB426" s="352"/>
      <c r="AC426" s="352"/>
      <c r="AD426" s="352"/>
      <c r="AE426" s="352"/>
      <c r="AF426" s="352"/>
      <c r="AG426" s="352"/>
      <c r="AH426" s="352"/>
      <c r="AI426" s="352"/>
    </row>
    <row r="427">
      <c r="A427" s="352"/>
      <c r="B427" s="352"/>
      <c r="C427" s="352"/>
      <c r="D427" s="352"/>
      <c r="E427" s="352"/>
      <c r="F427" s="352"/>
      <c r="G427" s="352"/>
      <c r="H427" s="352"/>
      <c r="I427" s="352"/>
      <c r="J427" s="352"/>
      <c r="K427" s="352"/>
      <c r="L427" s="352"/>
      <c r="M427" s="352"/>
      <c r="N427" s="352"/>
      <c r="O427" s="352"/>
      <c r="P427" s="352"/>
      <c r="Q427" s="352"/>
      <c r="R427" s="352"/>
      <c r="S427" s="352"/>
      <c r="T427" s="352"/>
      <c r="U427" s="352"/>
      <c r="V427" s="352"/>
      <c r="W427" s="352"/>
      <c r="X427" s="352"/>
      <c r="Y427" s="352"/>
      <c r="Z427" s="352"/>
      <c r="AA427" s="352"/>
      <c r="AB427" s="352"/>
      <c r="AC427" s="352"/>
      <c r="AD427" s="352"/>
      <c r="AE427" s="352"/>
      <c r="AF427" s="352"/>
      <c r="AG427" s="352"/>
      <c r="AH427" s="352"/>
      <c r="AI427" s="352"/>
    </row>
    <row r="428">
      <c r="A428" s="352"/>
      <c r="B428" s="352"/>
      <c r="C428" s="352"/>
      <c r="D428" s="352"/>
      <c r="E428" s="352"/>
      <c r="F428" s="352"/>
      <c r="G428" s="352"/>
      <c r="H428" s="352"/>
      <c r="I428" s="352"/>
      <c r="J428" s="352"/>
      <c r="K428" s="352"/>
      <c r="L428" s="352"/>
      <c r="M428" s="352"/>
      <c r="N428" s="352"/>
      <c r="O428" s="352"/>
      <c r="P428" s="352"/>
      <c r="Q428" s="352"/>
      <c r="R428" s="352"/>
      <c r="S428" s="352"/>
      <c r="T428" s="352"/>
      <c r="U428" s="352"/>
      <c r="V428" s="352"/>
      <c r="W428" s="352"/>
      <c r="X428" s="352"/>
      <c r="Y428" s="352"/>
      <c r="Z428" s="352"/>
      <c r="AA428" s="352"/>
      <c r="AB428" s="352"/>
      <c r="AC428" s="352"/>
      <c r="AD428" s="352"/>
      <c r="AE428" s="352"/>
      <c r="AF428" s="352"/>
      <c r="AG428" s="352"/>
      <c r="AH428" s="352"/>
      <c r="AI428" s="352"/>
    </row>
    <row r="429">
      <c r="A429" s="352"/>
      <c r="B429" s="352"/>
      <c r="C429" s="352"/>
      <c r="D429" s="352"/>
      <c r="E429" s="352"/>
      <c r="F429" s="352"/>
      <c r="G429" s="352"/>
      <c r="H429" s="352"/>
      <c r="I429" s="352"/>
      <c r="J429" s="352"/>
      <c r="K429" s="352"/>
      <c r="L429" s="352"/>
      <c r="M429" s="352"/>
      <c r="N429" s="352"/>
      <c r="O429" s="352"/>
      <c r="P429" s="352"/>
      <c r="Q429" s="352"/>
      <c r="R429" s="352"/>
      <c r="S429" s="352"/>
      <c r="T429" s="352"/>
      <c r="U429" s="352"/>
      <c r="V429" s="352"/>
      <c r="W429" s="352"/>
      <c r="X429" s="352"/>
      <c r="Y429" s="352"/>
      <c r="Z429" s="352"/>
      <c r="AA429" s="352"/>
      <c r="AB429" s="352"/>
      <c r="AC429" s="352"/>
      <c r="AD429" s="352"/>
      <c r="AE429" s="352"/>
      <c r="AF429" s="352"/>
      <c r="AG429" s="352"/>
      <c r="AH429" s="352"/>
      <c r="AI429" s="352"/>
    </row>
    <row r="430">
      <c r="A430" s="352"/>
      <c r="B430" s="352"/>
      <c r="C430" s="352"/>
      <c r="D430" s="352"/>
      <c r="E430" s="352"/>
      <c r="F430" s="352"/>
      <c r="G430" s="352"/>
      <c r="H430" s="352"/>
      <c r="I430" s="352"/>
      <c r="J430" s="352"/>
      <c r="K430" s="352"/>
      <c r="L430" s="352"/>
      <c r="M430" s="352"/>
      <c r="N430" s="352"/>
      <c r="O430" s="352"/>
      <c r="P430" s="352"/>
      <c r="Q430" s="352"/>
      <c r="R430" s="352"/>
      <c r="S430" s="352"/>
      <c r="T430" s="352"/>
      <c r="U430" s="352"/>
      <c r="V430" s="352"/>
      <c r="W430" s="352"/>
      <c r="X430" s="352"/>
      <c r="Y430" s="352"/>
      <c r="Z430" s="352"/>
      <c r="AA430" s="352"/>
      <c r="AB430" s="352"/>
      <c r="AC430" s="352"/>
      <c r="AD430" s="352"/>
      <c r="AE430" s="352"/>
      <c r="AF430" s="352"/>
      <c r="AG430" s="352"/>
      <c r="AH430" s="352"/>
      <c r="AI430" s="352"/>
    </row>
    <row r="431">
      <c r="A431" s="352"/>
      <c r="B431" s="352"/>
      <c r="C431" s="352"/>
      <c r="D431" s="352"/>
      <c r="E431" s="352"/>
      <c r="F431" s="352"/>
      <c r="G431" s="352"/>
      <c r="H431" s="352"/>
      <c r="I431" s="352"/>
      <c r="J431" s="352"/>
      <c r="K431" s="352"/>
      <c r="L431" s="352"/>
      <c r="M431" s="352"/>
      <c r="N431" s="352"/>
      <c r="O431" s="352"/>
      <c r="P431" s="352"/>
      <c r="Q431" s="352"/>
      <c r="R431" s="352"/>
      <c r="S431" s="352"/>
      <c r="T431" s="352"/>
      <c r="U431" s="352"/>
      <c r="V431" s="352"/>
      <c r="W431" s="352"/>
      <c r="X431" s="352"/>
      <c r="Y431" s="352"/>
      <c r="Z431" s="352"/>
      <c r="AA431" s="352"/>
      <c r="AB431" s="352"/>
      <c r="AC431" s="352"/>
      <c r="AD431" s="352"/>
      <c r="AE431" s="352"/>
      <c r="AF431" s="352"/>
      <c r="AG431" s="352"/>
      <c r="AH431" s="352"/>
      <c r="AI431" s="352"/>
    </row>
    <row r="432">
      <c r="A432" s="352"/>
      <c r="B432" s="352"/>
      <c r="C432" s="352"/>
      <c r="D432" s="352"/>
      <c r="E432" s="352"/>
      <c r="F432" s="352"/>
      <c r="G432" s="352"/>
      <c r="H432" s="352"/>
      <c r="I432" s="352"/>
      <c r="J432" s="352"/>
      <c r="K432" s="352"/>
      <c r="L432" s="352"/>
      <c r="M432" s="352"/>
      <c r="N432" s="352"/>
      <c r="O432" s="352"/>
      <c r="P432" s="352"/>
      <c r="Q432" s="352"/>
      <c r="R432" s="352"/>
      <c r="S432" s="352"/>
      <c r="T432" s="352"/>
      <c r="U432" s="352"/>
      <c r="V432" s="352"/>
      <c r="W432" s="352"/>
      <c r="X432" s="352"/>
      <c r="Y432" s="352"/>
      <c r="Z432" s="352"/>
      <c r="AA432" s="352"/>
      <c r="AB432" s="352"/>
      <c r="AC432" s="352"/>
      <c r="AD432" s="352"/>
      <c r="AE432" s="352"/>
      <c r="AF432" s="352"/>
      <c r="AG432" s="352"/>
      <c r="AH432" s="352"/>
      <c r="AI432" s="352"/>
    </row>
    <row r="433">
      <c r="A433" s="352"/>
      <c r="B433" s="352"/>
      <c r="C433" s="352"/>
      <c r="D433" s="352"/>
      <c r="E433" s="352"/>
      <c r="F433" s="352"/>
      <c r="G433" s="352"/>
      <c r="H433" s="352"/>
      <c r="I433" s="352"/>
      <c r="J433" s="352"/>
      <c r="K433" s="352"/>
      <c r="L433" s="352"/>
      <c r="M433" s="352"/>
      <c r="N433" s="352"/>
      <c r="O433" s="352"/>
      <c r="P433" s="352"/>
      <c r="Q433" s="352"/>
      <c r="R433" s="352"/>
      <c r="S433" s="352"/>
      <c r="T433" s="352"/>
      <c r="U433" s="352"/>
      <c r="V433" s="352"/>
      <c r="W433" s="352"/>
      <c r="X433" s="352"/>
      <c r="Y433" s="352"/>
      <c r="Z433" s="352"/>
      <c r="AA433" s="352"/>
      <c r="AB433" s="352"/>
      <c r="AC433" s="352"/>
      <c r="AD433" s="352"/>
      <c r="AE433" s="352"/>
      <c r="AF433" s="352"/>
      <c r="AG433" s="352"/>
      <c r="AH433" s="352"/>
      <c r="AI433" s="352"/>
    </row>
    <row r="434">
      <c r="A434" s="352"/>
      <c r="B434" s="352"/>
      <c r="C434" s="352"/>
      <c r="D434" s="352"/>
      <c r="E434" s="352"/>
      <c r="F434" s="352"/>
      <c r="G434" s="352"/>
      <c r="H434" s="352"/>
      <c r="I434" s="352"/>
      <c r="J434" s="352"/>
      <c r="K434" s="352"/>
      <c r="L434" s="352"/>
      <c r="M434" s="352"/>
      <c r="N434" s="352"/>
      <c r="O434" s="352"/>
      <c r="P434" s="352"/>
      <c r="Q434" s="352"/>
      <c r="R434" s="352"/>
      <c r="S434" s="352"/>
      <c r="T434" s="352"/>
      <c r="U434" s="352"/>
      <c r="V434" s="352"/>
      <c r="W434" s="352"/>
      <c r="X434" s="352"/>
      <c r="Y434" s="352"/>
      <c r="Z434" s="352"/>
      <c r="AA434" s="352"/>
      <c r="AB434" s="352"/>
      <c r="AC434" s="352"/>
      <c r="AD434" s="352"/>
      <c r="AE434" s="352"/>
      <c r="AF434" s="352"/>
      <c r="AG434" s="352"/>
      <c r="AH434" s="352"/>
      <c r="AI434" s="352"/>
    </row>
    <row r="435">
      <c r="A435" s="352"/>
      <c r="B435" s="352"/>
      <c r="C435" s="352"/>
      <c r="D435" s="352"/>
      <c r="E435" s="352"/>
      <c r="F435" s="352"/>
      <c r="G435" s="352"/>
      <c r="H435" s="352"/>
      <c r="I435" s="352"/>
      <c r="J435" s="352"/>
      <c r="K435" s="352"/>
      <c r="L435" s="352"/>
      <c r="M435" s="352"/>
      <c r="N435" s="352"/>
      <c r="O435" s="352"/>
      <c r="P435" s="352"/>
      <c r="Q435" s="352"/>
      <c r="R435" s="352"/>
      <c r="S435" s="352"/>
      <c r="T435" s="352"/>
      <c r="U435" s="352"/>
      <c r="V435" s="352"/>
      <c r="W435" s="352"/>
      <c r="X435" s="352"/>
      <c r="Y435" s="352"/>
      <c r="Z435" s="352"/>
      <c r="AA435" s="352"/>
      <c r="AB435" s="352"/>
      <c r="AC435" s="352"/>
      <c r="AD435" s="352"/>
      <c r="AE435" s="352"/>
      <c r="AF435" s="352"/>
      <c r="AG435" s="352"/>
      <c r="AH435" s="352"/>
      <c r="AI435" s="352"/>
    </row>
    <row r="436">
      <c r="A436" s="352"/>
      <c r="B436" s="352"/>
      <c r="C436" s="352"/>
      <c r="D436" s="352"/>
      <c r="E436" s="352"/>
      <c r="F436" s="352"/>
      <c r="G436" s="352"/>
      <c r="H436" s="352"/>
      <c r="I436" s="352"/>
      <c r="J436" s="352"/>
      <c r="K436" s="352"/>
      <c r="L436" s="352"/>
      <c r="M436" s="352"/>
      <c r="N436" s="352"/>
      <c r="O436" s="352"/>
      <c r="P436" s="352"/>
      <c r="Q436" s="352"/>
      <c r="R436" s="352"/>
      <c r="S436" s="352"/>
      <c r="T436" s="352"/>
      <c r="U436" s="352"/>
      <c r="V436" s="352"/>
      <c r="W436" s="352"/>
      <c r="X436" s="352"/>
      <c r="Y436" s="352"/>
      <c r="Z436" s="352"/>
      <c r="AA436" s="352"/>
      <c r="AB436" s="352"/>
      <c r="AC436" s="352"/>
      <c r="AD436" s="352"/>
      <c r="AE436" s="352"/>
      <c r="AF436" s="352"/>
      <c r="AG436" s="352"/>
      <c r="AH436" s="352"/>
      <c r="AI436" s="352"/>
    </row>
    <row r="437">
      <c r="A437" s="352"/>
      <c r="B437" s="352"/>
      <c r="C437" s="352"/>
      <c r="D437" s="352"/>
      <c r="E437" s="352"/>
      <c r="F437" s="352"/>
      <c r="G437" s="352"/>
      <c r="H437" s="352"/>
      <c r="I437" s="352"/>
      <c r="J437" s="352"/>
      <c r="K437" s="352"/>
      <c r="L437" s="352"/>
      <c r="M437" s="352"/>
      <c r="N437" s="352"/>
      <c r="O437" s="352"/>
      <c r="P437" s="352"/>
      <c r="Q437" s="352"/>
      <c r="R437" s="352"/>
      <c r="S437" s="352"/>
      <c r="T437" s="352"/>
      <c r="U437" s="352"/>
      <c r="V437" s="352"/>
      <c r="W437" s="352"/>
      <c r="X437" s="352"/>
      <c r="Y437" s="352"/>
      <c r="Z437" s="352"/>
      <c r="AA437" s="352"/>
      <c r="AB437" s="352"/>
      <c r="AC437" s="352"/>
      <c r="AD437" s="352"/>
      <c r="AE437" s="352"/>
      <c r="AF437" s="352"/>
      <c r="AG437" s="352"/>
      <c r="AH437" s="352"/>
      <c r="AI437" s="352"/>
    </row>
    <row r="438">
      <c r="A438" s="352"/>
      <c r="B438" s="352"/>
      <c r="C438" s="352"/>
      <c r="D438" s="352"/>
      <c r="E438" s="352"/>
      <c r="F438" s="352"/>
      <c r="G438" s="352"/>
      <c r="H438" s="352"/>
      <c r="I438" s="352"/>
      <c r="J438" s="352"/>
      <c r="K438" s="352"/>
      <c r="L438" s="352"/>
      <c r="M438" s="352"/>
      <c r="N438" s="352"/>
      <c r="O438" s="352"/>
      <c r="P438" s="352"/>
      <c r="Q438" s="352"/>
      <c r="R438" s="352"/>
      <c r="S438" s="352"/>
      <c r="T438" s="352"/>
      <c r="U438" s="352"/>
      <c r="V438" s="352"/>
      <c r="W438" s="352"/>
      <c r="X438" s="352"/>
      <c r="Y438" s="352"/>
      <c r="Z438" s="352"/>
      <c r="AA438" s="352"/>
      <c r="AB438" s="352"/>
      <c r="AC438" s="352"/>
      <c r="AD438" s="352"/>
      <c r="AE438" s="352"/>
      <c r="AF438" s="352"/>
      <c r="AG438" s="352"/>
      <c r="AH438" s="352"/>
      <c r="AI438" s="352"/>
    </row>
    <row r="439">
      <c r="A439" s="352"/>
      <c r="B439" s="352"/>
      <c r="C439" s="352"/>
      <c r="D439" s="352"/>
      <c r="E439" s="352"/>
      <c r="F439" s="352"/>
      <c r="G439" s="352"/>
      <c r="H439" s="352"/>
      <c r="I439" s="352"/>
      <c r="J439" s="352"/>
      <c r="K439" s="352"/>
      <c r="L439" s="352"/>
      <c r="M439" s="352"/>
      <c r="N439" s="352"/>
      <c r="O439" s="352"/>
      <c r="P439" s="352"/>
      <c r="Q439" s="352"/>
      <c r="R439" s="352"/>
      <c r="S439" s="352"/>
      <c r="T439" s="352"/>
      <c r="U439" s="352"/>
      <c r="V439" s="352"/>
      <c r="W439" s="352"/>
      <c r="X439" s="352"/>
      <c r="Y439" s="352"/>
      <c r="Z439" s="352"/>
      <c r="AA439" s="352"/>
      <c r="AB439" s="352"/>
      <c r="AC439" s="352"/>
      <c r="AD439" s="352"/>
      <c r="AE439" s="352"/>
      <c r="AF439" s="352"/>
      <c r="AG439" s="352"/>
      <c r="AH439" s="352"/>
      <c r="AI439" s="352"/>
    </row>
    <row r="440">
      <c r="A440" s="352"/>
      <c r="B440" s="352"/>
      <c r="C440" s="352"/>
      <c r="D440" s="352"/>
      <c r="E440" s="352"/>
      <c r="F440" s="352"/>
      <c r="G440" s="352"/>
      <c r="H440" s="352"/>
      <c r="I440" s="352"/>
      <c r="J440" s="352"/>
      <c r="K440" s="352"/>
      <c r="L440" s="352"/>
      <c r="M440" s="352"/>
      <c r="N440" s="352"/>
      <c r="O440" s="352"/>
      <c r="P440" s="352"/>
      <c r="Q440" s="352"/>
      <c r="R440" s="352"/>
      <c r="S440" s="352"/>
      <c r="T440" s="352"/>
      <c r="U440" s="352"/>
      <c r="V440" s="352"/>
      <c r="W440" s="352"/>
      <c r="X440" s="352"/>
      <c r="Y440" s="352"/>
      <c r="Z440" s="352"/>
      <c r="AA440" s="352"/>
      <c r="AB440" s="352"/>
      <c r="AC440" s="352"/>
      <c r="AD440" s="352"/>
      <c r="AE440" s="352"/>
      <c r="AF440" s="352"/>
      <c r="AG440" s="352"/>
      <c r="AH440" s="352"/>
      <c r="AI440" s="352"/>
    </row>
    <row r="441">
      <c r="A441" s="352"/>
      <c r="B441" s="352"/>
      <c r="C441" s="352"/>
      <c r="D441" s="352"/>
      <c r="E441" s="352"/>
      <c r="F441" s="352"/>
      <c r="G441" s="352"/>
      <c r="H441" s="352"/>
      <c r="I441" s="352"/>
      <c r="J441" s="352"/>
      <c r="K441" s="352"/>
      <c r="L441" s="352"/>
      <c r="M441" s="352"/>
      <c r="N441" s="352"/>
      <c r="O441" s="352"/>
      <c r="P441" s="352"/>
      <c r="Q441" s="352"/>
      <c r="R441" s="352"/>
      <c r="S441" s="352"/>
      <c r="T441" s="352"/>
      <c r="U441" s="352"/>
      <c r="V441" s="352"/>
      <c r="W441" s="352"/>
      <c r="X441" s="352"/>
      <c r="Y441" s="352"/>
      <c r="Z441" s="352"/>
      <c r="AA441" s="352"/>
      <c r="AB441" s="352"/>
      <c r="AC441" s="352"/>
      <c r="AD441" s="352"/>
      <c r="AE441" s="352"/>
      <c r="AF441" s="352"/>
      <c r="AG441" s="352"/>
      <c r="AH441" s="352"/>
      <c r="AI441" s="352"/>
    </row>
    <row r="442">
      <c r="A442" s="352"/>
      <c r="B442" s="352"/>
      <c r="C442" s="352"/>
      <c r="D442" s="352"/>
      <c r="E442" s="352"/>
      <c r="F442" s="352"/>
      <c r="G442" s="352"/>
      <c r="H442" s="352"/>
      <c r="I442" s="352"/>
      <c r="J442" s="352"/>
      <c r="K442" s="352"/>
      <c r="L442" s="352"/>
      <c r="M442" s="352"/>
      <c r="N442" s="352"/>
      <c r="O442" s="352"/>
      <c r="P442" s="352"/>
      <c r="Q442" s="352"/>
      <c r="R442" s="352"/>
      <c r="S442" s="352"/>
      <c r="T442" s="352"/>
      <c r="U442" s="352"/>
      <c r="V442" s="352"/>
      <c r="W442" s="352"/>
      <c r="X442" s="352"/>
      <c r="Y442" s="352"/>
      <c r="Z442" s="352"/>
      <c r="AA442" s="352"/>
      <c r="AB442" s="352"/>
      <c r="AC442" s="352"/>
      <c r="AD442" s="352"/>
      <c r="AE442" s="352"/>
      <c r="AF442" s="352"/>
      <c r="AG442" s="352"/>
      <c r="AH442" s="352"/>
      <c r="AI442" s="352"/>
    </row>
    <row r="443">
      <c r="A443" s="352"/>
      <c r="B443" s="352"/>
      <c r="C443" s="352"/>
      <c r="D443" s="352"/>
      <c r="E443" s="352"/>
      <c r="F443" s="352"/>
      <c r="G443" s="352"/>
      <c r="H443" s="352"/>
      <c r="I443" s="352"/>
      <c r="J443" s="352"/>
      <c r="K443" s="352"/>
      <c r="L443" s="352"/>
      <c r="M443" s="352"/>
      <c r="N443" s="352"/>
      <c r="O443" s="352"/>
      <c r="P443" s="352"/>
      <c r="Q443" s="352"/>
      <c r="R443" s="352"/>
      <c r="S443" s="352"/>
      <c r="T443" s="352"/>
      <c r="U443" s="352"/>
      <c r="V443" s="352"/>
      <c r="W443" s="352"/>
      <c r="X443" s="352"/>
      <c r="Y443" s="352"/>
      <c r="Z443" s="352"/>
      <c r="AA443" s="352"/>
      <c r="AB443" s="352"/>
      <c r="AC443" s="352"/>
      <c r="AD443" s="352"/>
      <c r="AE443" s="352"/>
      <c r="AF443" s="352"/>
      <c r="AG443" s="352"/>
      <c r="AH443" s="352"/>
      <c r="AI443" s="352"/>
    </row>
    <row r="444">
      <c r="A444" s="352"/>
      <c r="B444" s="352"/>
      <c r="C444" s="352"/>
      <c r="D444" s="352"/>
      <c r="E444" s="352"/>
      <c r="F444" s="352"/>
      <c r="G444" s="352"/>
      <c r="H444" s="352"/>
      <c r="I444" s="352"/>
      <c r="J444" s="352"/>
      <c r="K444" s="352"/>
      <c r="L444" s="352"/>
      <c r="M444" s="352"/>
      <c r="N444" s="352"/>
      <c r="O444" s="352"/>
      <c r="P444" s="352"/>
      <c r="Q444" s="352"/>
      <c r="R444" s="352"/>
      <c r="S444" s="352"/>
      <c r="T444" s="352"/>
      <c r="U444" s="352"/>
      <c r="V444" s="352"/>
      <c r="W444" s="352"/>
      <c r="X444" s="352"/>
      <c r="Y444" s="352"/>
      <c r="Z444" s="352"/>
      <c r="AA444" s="352"/>
      <c r="AB444" s="352"/>
      <c r="AC444" s="352"/>
      <c r="AD444" s="352"/>
      <c r="AE444" s="352"/>
      <c r="AF444" s="352"/>
      <c r="AG444" s="352"/>
      <c r="AH444" s="352"/>
      <c r="AI444" s="352"/>
    </row>
    <row r="445">
      <c r="A445" s="352"/>
      <c r="B445" s="352"/>
      <c r="C445" s="352"/>
      <c r="D445" s="352"/>
      <c r="E445" s="352"/>
      <c r="F445" s="352"/>
      <c r="G445" s="352"/>
      <c r="H445" s="352"/>
      <c r="I445" s="352"/>
      <c r="J445" s="352"/>
      <c r="K445" s="352"/>
      <c r="L445" s="352"/>
      <c r="M445" s="352"/>
      <c r="N445" s="352"/>
      <c r="O445" s="352"/>
      <c r="P445" s="352"/>
      <c r="Q445" s="352"/>
      <c r="R445" s="352"/>
      <c r="S445" s="352"/>
      <c r="T445" s="352"/>
      <c r="U445" s="352"/>
      <c r="V445" s="352"/>
      <c r="W445" s="352"/>
      <c r="X445" s="352"/>
      <c r="Y445" s="352"/>
      <c r="Z445" s="352"/>
      <c r="AA445" s="352"/>
      <c r="AB445" s="352"/>
      <c r="AC445" s="352"/>
      <c r="AD445" s="352"/>
      <c r="AE445" s="352"/>
      <c r="AF445" s="352"/>
      <c r="AG445" s="352"/>
      <c r="AH445" s="352"/>
      <c r="AI445" s="352"/>
    </row>
    <row r="446">
      <c r="A446" s="352"/>
      <c r="B446" s="352"/>
      <c r="C446" s="352"/>
      <c r="D446" s="352"/>
      <c r="E446" s="352"/>
      <c r="F446" s="352"/>
      <c r="G446" s="352"/>
      <c r="H446" s="352"/>
      <c r="I446" s="352"/>
      <c r="J446" s="352"/>
      <c r="K446" s="352"/>
      <c r="L446" s="352"/>
      <c r="M446" s="352"/>
      <c r="N446" s="352"/>
      <c r="O446" s="352"/>
      <c r="P446" s="352"/>
      <c r="Q446" s="352"/>
      <c r="R446" s="352"/>
      <c r="S446" s="352"/>
      <c r="T446" s="352"/>
      <c r="U446" s="352"/>
      <c r="V446" s="352"/>
      <c r="W446" s="352"/>
      <c r="X446" s="352"/>
      <c r="Y446" s="352"/>
      <c r="Z446" s="352"/>
      <c r="AA446" s="352"/>
      <c r="AB446" s="352"/>
      <c r="AC446" s="352"/>
      <c r="AD446" s="352"/>
      <c r="AE446" s="352"/>
      <c r="AF446" s="352"/>
      <c r="AG446" s="352"/>
      <c r="AH446" s="352"/>
      <c r="AI446" s="352"/>
    </row>
    <row r="447">
      <c r="A447" s="352"/>
      <c r="B447" s="352"/>
      <c r="C447" s="352"/>
      <c r="D447" s="352"/>
      <c r="E447" s="352"/>
      <c r="F447" s="352"/>
      <c r="G447" s="352"/>
      <c r="H447" s="352"/>
      <c r="I447" s="352"/>
      <c r="J447" s="352"/>
      <c r="K447" s="352"/>
      <c r="L447" s="352"/>
      <c r="M447" s="352"/>
      <c r="N447" s="352"/>
      <c r="O447" s="352"/>
      <c r="P447" s="352"/>
      <c r="Q447" s="352"/>
      <c r="R447" s="352"/>
      <c r="S447" s="352"/>
      <c r="T447" s="352"/>
      <c r="U447" s="352"/>
      <c r="V447" s="352"/>
      <c r="W447" s="352"/>
      <c r="X447" s="352"/>
      <c r="Y447" s="352"/>
      <c r="Z447" s="352"/>
      <c r="AA447" s="352"/>
      <c r="AB447" s="352"/>
      <c r="AC447" s="352"/>
      <c r="AD447" s="352"/>
      <c r="AE447" s="352"/>
      <c r="AF447" s="352"/>
      <c r="AG447" s="352"/>
      <c r="AH447" s="352"/>
      <c r="AI447" s="352"/>
    </row>
    <row r="448">
      <c r="A448" s="352"/>
      <c r="B448" s="352"/>
      <c r="C448" s="352"/>
      <c r="D448" s="352"/>
      <c r="E448" s="352"/>
      <c r="F448" s="352"/>
      <c r="G448" s="352"/>
      <c r="H448" s="352"/>
      <c r="I448" s="352"/>
      <c r="J448" s="352"/>
      <c r="K448" s="352"/>
      <c r="L448" s="352"/>
      <c r="M448" s="352"/>
      <c r="N448" s="352"/>
      <c r="O448" s="352"/>
      <c r="P448" s="352"/>
      <c r="Q448" s="352"/>
      <c r="R448" s="352"/>
      <c r="S448" s="352"/>
      <c r="T448" s="352"/>
      <c r="U448" s="352"/>
      <c r="V448" s="352"/>
      <c r="W448" s="352"/>
      <c r="X448" s="352"/>
      <c r="Y448" s="352"/>
      <c r="Z448" s="352"/>
      <c r="AA448" s="352"/>
      <c r="AB448" s="352"/>
      <c r="AC448" s="352"/>
      <c r="AD448" s="352"/>
      <c r="AE448" s="352"/>
      <c r="AF448" s="352"/>
      <c r="AG448" s="352"/>
      <c r="AH448" s="352"/>
      <c r="AI448" s="352"/>
    </row>
    <row r="449">
      <c r="A449" s="352"/>
      <c r="B449" s="352"/>
      <c r="C449" s="352"/>
      <c r="D449" s="352"/>
      <c r="E449" s="352"/>
      <c r="F449" s="352"/>
      <c r="G449" s="352"/>
      <c r="H449" s="352"/>
      <c r="I449" s="352"/>
      <c r="J449" s="352"/>
      <c r="K449" s="352"/>
      <c r="L449" s="352"/>
      <c r="M449" s="352"/>
      <c r="N449" s="352"/>
      <c r="O449" s="352"/>
      <c r="P449" s="352"/>
      <c r="Q449" s="352"/>
      <c r="R449" s="352"/>
      <c r="S449" s="352"/>
      <c r="T449" s="352"/>
      <c r="U449" s="352"/>
      <c r="V449" s="352"/>
      <c r="W449" s="352"/>
      <c r="X449" s="352"/>
      <c r="Y449" s="352"/>
      <c r="Z449" s="352"/>
      <c r="AA449" s="352"/>
      <c r="AB449" s="352"/>
      <c r="AC449" s="352"/>
      <c r="AD449" s="352"/>
      <c r="AE449" s="352"/>
      <c r="AF449" s="352"/>
      <c r="AG449" s="352"/>
      <c r="AH449" s="352"/>
      <c r="AI449" s="352"/>
    </row>
    <row r="450">
      <c r="A450" s="352"/>
      <c r="B450" s="352"/>
      <c r="C450" s="352"/>
      <c r="D450" s="352"/>
      <c r="E450" s="352"/>
      <c r="F450" s="352"/>
      <c r="G450" s="352"/>
      <c r="H450" s="352"/>
      <c r="I450" s="352"/>
      <c r="J450" s="352"/>
      <c r="K450" s="352"/>
      <c r="L450" s="352"/>
      <c r="M450" s="352"/>
      <c r="N450" s="352"/>
      <c r="O450" s="352"/>
      <c r="P450" s="352"/>
      <c r="Q450" s="352"/>
      <c r="R450" s="352"/>
      <c r="S450" s="352"/>
      <c r="T450" s="352"/>
      <c r="U450" s="352"/>
      <c r="V450" s="352"/>
      <c r="W450" s="352"/>
      <c r="X450" s="352"/>
      <c r="Y450" s="352"/>
      <c r="Z450" s="352"/>
      <c r="AA450" s="352"/>
      <c r="AB450" s="352"/>
      <c r="AC450" s="352"/>
      <c r="AD450" s="352"/>
      <c r="AE450" s="352"/>
      <c r="AF450" s="352"/>
      <c r="AG450" s="352"/>
      <c r="AH450" s="352"/>
      <c r="AI450" s="352"/>
    </row>
    <row r="451">
      <c r="A451" s="352"/>
      <c r="B451" s="352"/>
      <c r="C451" s="352"/>
      <c r="D451" s="352"/>
      <c r="E451" s="352"/>
      <c r="F451" s="352"/>
      <c r="G451" s="352"/>
      <c r="H451" s="352"/>
      <c r="I451" s="352"/>
      <c r="J451" s="352"/>
      <c r="K451" s="352"/>
      <c r="L451" s="352"/>
      <c r="M451" s="352"/>
      <c r="N451" s="352"/>
      <c r="O451" s="352"/>
      <c r="P451" s="352"/>
      <c r="Q451" s="352"/>
      <c r="R451" s="352"/>
      <c r="S451" s="352"/>
      <c r="T451" s="352"/>
      <c r="U451" s="352"/>
      <c r="V451" s="352"/>
      <c r="W451" s="352"/>
      <c r="X451" s="352"/>
      <c r="Y451" s="352"/>
      <c r="Z451" s="352"/>
      <c r="AA451" s="352"/>
      <c r="AB451" s="352"/>
      <c r="AC451" s="352"/>
      <c r="AD451" s="352"/>
      <c r="AE451" s="352"/>
      <c r="AF451" s="352"/>
      <c r="AG451" s="352"/>
      <c r="AH451" s="352"/>
      <c r="AI451" s="352"/>
    </row>
    <row r="452">
      <c r="A452" s="352"/>
      <c r="B452" s="352"/>
      <c r="C452" s="352"/>
      <c r="D452" s="352"/>
      <c r="E452" s="352"/>
      <c r="F452" s="352"/>
      <c r="G452" s="352"/>
      <c r="H452" s="352"/>
      <c r="I452" s="352"/>
      <c r="J452" s="352"/>
      <c r="K452" s="352"/>
      <c r="L452" s="352"/>
      <c r="M452" s="352"/>
      <c r="N452" s="352"/>
      <c r="O452" s="352"/>
      <c r="P452" s="352"/>
      <c r="Q452" s="352"/>
      <c r="R452" s="352"/>
      <c r="S452" s="352"/>
      <c r="T452" s="352"/>
      <c r="U452" s="352"/>
      <c r="V452" s="352"/>
      <c r="W452" s="352"/>
      <c r="X452" s="352"/>
      <c r="Y452" s="352"/>
      <c r="Z452" s="352"/>
      <c r="AA452" s="352"/>
      <c r="AB452" s="352"/>
      <c r="AC452" s="352"/>
      <c r="AD452" s="352"/>
      <c r="AE452" s="352"/>
      <c r="AF452" s="352"/>
      <c r="AG452" s="352"/>
      <c r="AH452" s="352"/>
      <c r="AI452" s="352"/>
    </row>
    <row r="453">
      <c r="A453" s="352"/>
      <c r="B453" s="352"/>
      <c r="C453" s="352"/>
      <c r="D453" s="352"/>
      <c r="E453" s="352"/>
      <c r="F453" s="352"/>
      <c r="G453" s="352"/>
      <c r="H453" s="352"/>
      <c r="I453" s="352"/>
      <c r="J453" s="352"/>
      <c r="K453" s="352"/>
      <c r="L453" s="352"/>
      <c r="M453" s="352"/>
      <c r="N453" s="352"/>
      <c r="O453" s="352"/>
      <c r="P453" s="352"/>
      <c r="Q453" s="352"/>
      <c r="R453" s="352"/>
      <c r="S453" s="352"/>
      <c r="T453" s="352"/>
      <c r="U453" s="352"/>
      <c r="V453" s="352"/>
      <c r="W453" s="352"/>
      <c r="X453" s="352"/>
      <c r="Y453" s="352"/>
      <c r="Z453" s="352"/>
      <c r="AA453" s="352"/>
      <c r="AB453" s="352"/>
      <c r="AC453" s="352"/>
      <c r="AD453" s="352"/>
      <c r="AE453" s="352"/>
      <c r="AF453" s="352"/>
      <c r="AG453" s="352"/>
      <c r="AH453" s="352"/>
      <c r="AI453" s="352"/>
    </row>
    <row r="454">
      <c r="A454" s="352"/>
      <c r="B454" s="352"/>
      <c r="C454" s="352"/>
      <c r="D454" s="352"/>
      <c r="E454" s="352"/>
      <c r="F454" s="352"/>
      <c r="G454" s="352"/>
      <c r="H454" s="352"/>
      <c r="I454" s="352"/>
      <c r="J454" s="352"/>
      <c r="K454" s="352"/>
      <c r="L454" s="352"/>
      <c r="M454" s="352"/>
      <c r="N454" s="352"/>
      <c r="O454" s="352"/>
      <c r="P454" s="352"/>
      <c r="Q454" s="352"/>
      <c r="R454" s="352"/>
      <c r="S454" s="352"/>
      <c r="T454" s="352"/>
      <c r="U454" s="352"/>
      <c r="V454" s="352"/>
      <c r="W454" s="352"/>
      <c r="X454" s="352"/>
      <c r="Y454" s="352"/>
      <c r="Z454" s="352"/>
      <c r="AA454" s="352"/>
      <c r="AB454" s="352"/>
      <c r="AC454" s="352"/>
      <c r="AD454" s="352"/>
      <c r="AE454" s="352"/>
      <c r="AF454" s="352"/>
      <c r="AG454" s="352"/>
      <c r="AH454" s="352"/>
      <c r="AI454" s="352"/>
    </row>
    <row r="455">
      <c r="A455" s="352"/>
      <c r="B455" s="352"/>
      <c r="C455" s="352"/>
      <c r="D455" s="352"/>
      <c r="E455" s="352"/>
      <c r="F455" s="352"/>
      <c r="G455" s="352"/>
      <c r="H455" s="352"/>
      <c r="I455" s="352"/>
      <c r="J455" s="352"/>
      <c r="K455" s="352"/>
      <c r="L455" s="352"/>
      <c r="M455" s="352"/>
      <c r="N455" s="352"/>
      <c r="O455" s="352"/>
      <c r="P455" s="352"/>
      <c r="Q455" s="352"/>
      <c r="R455" s="352"/>
      <c r="S455" s="352"/>
      <c r="T455" s="352"/>
      <c r="U455" s="352"/>
      <c r="V455" s="352"/>
      <c r="W455" s="352"/>
      <c r="X455" s="352"/>
      <c r="Y455" s="352"/>
      <c r="Z455" s="352"/>
      <c r="AA455" s="352"/>
      <c r="AB455" s="352"/>
      <c r="AC455" s="352"/>
      <c r="AD455" s="352"/>
      <c r="AE455" s="352"/>
      <c r="AF455" s="352"/>
      <c r="AG455" s="352"/>
      <c r="AH455" s="352"/>
      <c r="AI455" s="352"/>
    </row>
    <row r="456">
      <c r="A456" s="352"/>
      <c r="B456" s="352"/>
      <c r="C456" s="352"/>
      <c r="D456" s="352"/>
      <c r="E456" s="352"/>
      <c r="F456" s="352"/>
      <c r="G456" s="352"/>
      <c r="H456" s="352"/>
      <c r="I456" s="352"/>
      <c r="J456" s="352"/>
      <c r="K456" s="352"/>
      <c r="L456" s="352"/>
      <c r="M456" s="352"/>
      <c r="N456" s="352"/>
      <c r="O456" s="352"/>
      <c r="P456" s="352"/>
      <c r="Q456" s="352"/>
      <c r="R456" s="352"/>
      <c r="S456" s="352"/>
      <c r="T456" s="352"/>
      <c r="U456" s="352"/>
      <c r="V456" s="352"/>
      <c r="W456" s="352"/>
      <c r="X456" s="352"/>
      <c r="Y456" s="352"/>
      <c r="Z456" s="352"/>
      <c r="AA456" s="352"/>
      <c r="AB456" s="352"/>
      <c r="AC456" s="352"/>
      <c r="AD456" s="352"/>
      <c r="AE456" s="352"/>
      <c r="AF456" s="352"/>
      <c r="AG456" s="352"/>
      <c r="AH456" s="352"/>
      <c r="AI456" s="352"/>
    </row>
    <row r="457">
      <c r="A457" s="352"/>
      <c r="B457" s="352"/>
      <c r="C457" s="352"/>
      <c r="D457" s="352"/>
      <c r="E457" s="352"/>
      <c r="F457" s="352"/>
      <c r="G457" s="352"/>
      <c r="H457" s="352"/>
      <c r="I457" s="352"/>
      <c r="J457" s="352"/>
      <c r="K457" s="352"/>
      <c r="L457" s="352"/>
      <c r="M457" s="352"/>
      <c r="N457" s="352"/>
      <c r="O457" s="352"/>
      <c r="P457" s="352"/>
      <c r="Q457" s="352"/>
      <c r="R457" s="352"/>
      <c r="S457" s="352"/>
      <c r="T457" s="352"/>
      <c r="U457" s="352"/>
      <c r="V457" s="352"/>
      <c r="W457" s="352"/>
      <c r="X457" s="352"/>
      <c r="Y457" s="352"/>
      <c r="Z457" s="352"/>
      <c r="AA457" s="352"/>
      <c r="AB457" s="352"/>
      <c r="AC457" s="352"/>
      <c r="AD457" s="352"/>
      <c r="AE457" s="352"/>
      <c r="AF457" s="352"/>
      <c r="AG457" s="352"/>
      <c r="AH457" s="352"/>
      <c r="AI457" s="352"/>
    </row>
    <row r="458">
      <c r="A458" s="352"/>
      <c r="B458" s="352"/>
      <c r="C458" s="352"/>
      <c r="D458" s="352"/>
      <c r="E458" s="352"/>
      <c r="F458" s="352"/>
      <c r="G458" s="352"/>
      <c r="H458" s="352"/>
      <c r="I458" s="352"/>
      <c r="J458" s="352"/>
      <c r="K458" s="352"/>
      <c r="L458" s="352"/>
      <c r="M458" s="352"/>
      <c r="N458" s="352"/>
      <c r="O458" s="352"/>
      <c r="P458" s="352"/>
      <c r="Q458" s="352"/>
      <c r="R458" s="352"/>
      <c r="S458" s="352"/>
      <c r="T458" s="352"/>
      <c r="U458" s="352"/>
      <c r="V458" s="352"/>
      <c r="W458" s="352"/>
      <c r="X458" s="352"/>
      <c r="Y458" s="352"/>
      <c r="Z458" s="352"/>
      <c r="AA458" s="352"/>
      <c r="AB458" s="352"/>
      <c r="AC458" s="352"/>
      <c r="AD458" s="352"/>
      <c r="AE458" s="352"/>
      <c r="AF458" s="352"/>
      <c r="AG458" s="352"/>
      <c r="AH458" s="352"/>
      <c r="AI458" s="352"/>
    </row>
    <row r="459">
      <c r="A459" s="352"/>
      <c r="B459" s="352"/>
      <c r="C459" s="352"/>
      <c r="D459" s="352"/>
      <c r="E459" s="352"/>
      <c r="F459" s="352"/>
      <c r="G459" s="352"/>
      <c r="H459" s="352"/>
      <c r="I459" s="352"/>
      <c r="J459" s="352"/>
      <c r="K459" s="352"/>
      <c r="L459" s="352"/>
      <c r="M459" s="352"/>
      <c r="N459" s="352"/>
      <c r="O459" s="352"/>
      <c r="P459" s="352"/>
      <c r="Q459" s="352"/>
      <c r="R459" s="352"/>
      <c r="S459" s="352"/>
      <c r="T459" s="352"/>
      <c r="U459" s="352"/>
      <c r="V459" s="352"/>
      <c r="W459" s="352"/>
      <c r="X459" s="352"/>
      <c r="Y459" s="352"/>
      <c r="Z459" s="352"/>
      <c r="AA459" s="352"/>
      <c r="AB459" s="352"/>
      <c r="AC459" s="352"/>
      <c r="AD459" s="352"/>
      <c r="AE459" s="352"/>
      <c r="AF459" s="352"/>
      <c r="AG459" s="352"/>
      <c r="AH459" s="352"/>
      <c r="AI459" s="352"/>
    </row>
    <row r="460">
      <c r="A460" s="352"/>
      <c r="B460" s="352"/>
      <c r="C460" s="352"/>
      <c r="D460" s="352"/>
      <c r="E460" s="352"/>
      <c r="F460" s="352"/>
      <c r="G460" s="352"/>
      <c r="H460" s="352"/>
      <c r="I460" s="352"/>
      <c r="J460" s="352"/>
      <c r="K460" s="352"/>
      <c r="L460" s="352"/>
      <c r="M460" s="352"/>
      <c r="N460" s="352"/>
      <c r="O460" s="352"/>
      <c r="P460" s="352"/>
      <c r="Q460" s="352"/>
      <c r="R460" s="352"/>
      <c r="S460" s="352"/>
      <c r="T460" s="352"/>
      <c r="U460" s="352"/>
      <c r="V460" s="352"/>
      <c r="W460" s="352"/>
      <c r="X460" s="352"/>
      <c r="Y460" s="352"/>
      <c r="Z460" s="352"/>
      <c r="AA460" s="352"/>
      <c r="AB460" s="352"/>
      <c r="AC460" s="352"/>
      <c r="AD460" s="352"/>
      <c r="AE460" s="352"/>
      <c r="AF460" s="352"/>
      <c r="AG460" s="352"/>
      <c r="AH460" s="352"/>
      <c r="AI460" s="352"/>
    </row>
    <row r="461">
      <c r="A461" s="352"/>
      <c r="B461" s="352"/>
      <c r="C461" s="352"/>
      <c r="D461" s="352"/>
      <c r="E461" s="352"/>
      <c r="F461" s="352"/>
      <c r="G461" s="352"/>
      <c r="H461" s="352"/>
      <c r="I461" s="352"/>
      <c r="J461" s="352"/>
      <c r="K461" s="352"/>
      <c r="L461" s="352"/>
      <c r="M461" s="352"/>
      <c r="N461" s="352"/>
      <c r="O461" s="352"/>
      <c r="P461" s="352"/>
      <c r="Q461" s="352"/>
      <c r="R461" s="352"/>
      <c r="S461" s="352"/>
      <c r="T461" s="352"/>
      <c r="U461" s="352"/>
      <c r="V461" s="352"/>
      <c r="W461" s="352"/>
      <c r="X461" s="352"/>
      <c r="Y461" s="352"/>
      <c r="Z461" s="352"/>
      <c r="AA461" s="352"/>
      <c r="AB461" s="352"/>
      <c r="AC461" s="352"/>
      <c r="AD461" s="352"/>
      <c r="AE461" s="352"/>
      <c r="AF461" s="352"/>
      <c r="AG461" s="352"/>
      <c r="AH461" s="352"/>
      <c r="AI461" s="352"/>
    </row>
    <row r="462">
      <c r="A462" s="352"/>
      <c r="B462" s="352"/>
      <c r="C462" s="352"/>
      <c r="D462" s="352"/>
      <c r="E462" s="352"/>
      <c r="F462" s="352"/>
      <c r="G462" s="352"/>
      <c r="H462" s="352"/>
      <c r="I462" s="352"/>
      <c r="J462" s="352"/>
      <c r="K462" s="352"/>
      <c r="L462" s="352"/>
      <c r="M462" s="352"/>
      <c r="N462" s="352"/>
      <c r="O462" s="352"/>
      <c r="P462" s="352"/>
      <c r="Q462" s="352"/>
      <c r="R462" s="352"/>
      <c r="S462" s="352"/>
      <c r="T462" s="352"/>
      <c r="U462" s="352"/>
      <c r="V462" s="352"/>
      <c r="W462" s="352"/>
      <c r="X462" s="352"/>
      <c r="Y462" s="352"/>
      <c r="Z462" s="352"/>
      <c r="AA462" s="352"/>
      <c r="AB462" s="352"/>
      <c r="AC462" s="352"/>
      <c r="AD462" s="352"/>
      <c r="AE462" s="352"/>
      <c r="AF462" s="352"/>
      <c r="AG462" s="352"/>
      <c r="AH462" s="352"/>
      <c r="AI462" s="352"/>
    </row>
    <row r="463">
      <c r="A463" s="352"/>
      <c r="B463" s="352"/>
      <c r="C463" s="352"/>
      <c r="D463" s="352"/>
      <c r="E463" s="352"/>
      <c r="F463" s="352"/>
      <c r="G463" s="352"/>
      <c r="H463" s="352"/>
      <c r="I463" s="352"/>
      <c r="J463" s="352"/>
      <c r="K463" s="352"/>
      <c r="L463" s="352"/>
      <c r="M463" s="352"/>
      <c r="N463" s="352"/>
      <c r="O463" s="352"/>
      <c r="P463" s="352"/>
      <c r="Q463" s="352"/>
      <c r="R463" s="352"/>
      <c r="S463" s="352"/>
      <c r="T463" s="352"/>
      <c r="U463" s="352"/>
      <c r="V463" s="352"/>
      <c r="W463" s="352"/>
      <c r="X463" s="352"/>
      <c r="Y463" s="352"/>
      <c r="Z463" s="352"/>
      <c r="AA463" s="352"/>
      <c r="AB463" s="352"/>
      <c r="AC463" s="352"/>
      <c r="AD463" s="352"/>
      <c r="AE463" s="352"/>
      <c r="AF463" s="352"/>
      <c r="AG463" s="352"/>
      <c r="AH463" s="352"/>
      <c r="AI463" s="352"/>
    </row>
    <row r="464">
      <c r="A464" s="352"/>
      <c r="B464" s="352"/>
      <c r="C464" s="352"/>
      <c r="D464" s="352"/>
      <c r="E464" s="352"/>
      <c r="F464" s="352"/>
      <c r="G464" s="352"/>
      <c r="H464" s="352"/>
      <c r="I464" s="352"/>
      <c r="J464" s="352"/>
      <c r="K464" s="352"/>
      <c r="L464" s="352"/>
      <c r="M464" s="352"/>
      <c r="N464" s="352"/>
      <c r="O464" s="352"/>
      <c r="P464" s="352"/>
      <c r="Q464" s="352"/>
      <c r="R464" s="352"/>
      <c r="S464" s="352"/>
      <c r="T464" s="352"/>
      <c r="U464" s="352"/>
      <c r="V464" s="352"/>
      <c r="W464" s="352"/>
      <c r="X464" s="352"/>
      <c r="Y464" s="352"/>
      <c r="Z464" s="352"/>
      <c r="AA464" s="352"/>
      <c r="AB464" s="352"/>
      <c r="AC464" s="352"/>
      <c r="AD464" s="352"/>
      <c r="AE464" s="352"/>
      <c r="AF464" s="352"/>
      <c r="AG464" s="352"/>
      <c r="AH464" s="352"/>
      <c r="AI464" s="352"/>
    </row>
    <row r="465">
      <c r="A465" s="352"/>
      <c r="B465" s="352"/>
      <c r="C465" s="352"/>
      <c r="D465" s="352"/>
      <c r="E465" s="352"/>
      <c r="F465" s="352"/>
      <c r="G465" s="352"/>
      <c r="H465" s="352"/>
      <c r="I465" s="352"/>
      <c r="J465" s="352"/>
      <c r="K465" s="352"/>
      <c r="L465" s="352"/>
      <c r="M465" s="352"/>
      <c r="N465" s="352"/>
      <c r="O465" s="352"/>
      <c r="P465" s="352"/>
      <c r="Q465" s="352"/>
      <c r="R465" s="352"/>
      <c r="S465" s="352"/>
      <c r="T465" s="352"/>
      <c r="U465" s="352"/>
      <c r="V465" s="352"/>
      <c r="W465" s="352"/>
      <c r="X465" s="352"/>
      <c r="Y465" s="352"/>
      <c r="Z465" s="352"/>
      <c r="AA465" s="352"/>
      <c r="AB465" s="352"/>
      <c r="AC465" s="352"/>
      <c r="AD465" s="352"/>
      <c r="AE465" s="352"/>
      <c r="AF465" s="352"/>
      <c r="AG465" s="352"/>
      <c r="AH465" s="352"/>
      <c r="AI465" s="352"/>
    </row>
    <row r="466">
      <c r="A466" s="352"/>
      <c r="B466" s="352"/>
      <c r="C466" s="352"/>
      <c r="D466" s="352"/>
      <c r="E466" s="352"/>
      <c r="F466" s="352"/>
      <c r="G466" s="352"/>
      <c r="H466" s="352"/>
      <c r="I466" s="352"/>
      <c r="J466" s="352"/>
      <c r="K466" s="352"/>
      <c r="L466" s="352"/>
      <c r="M466" s="352"/>
      <c r="N466" s="352"/>
      <c r="O466" s="352"/>
      <c r="P466" s="352"/>
      <c r="Q466" s="352"/>
      <c r="R466" s="352"/>
      <c r="S466" s="352"/>
      <c r="T466" s="352"/>
      <c r="U466" s="352"/>
      <c r="V466" s="352"/>
      <c r="W466" s="352"/>
      <c r="X466" s="352"/>
      <c r="Y466" s="352"/>
      <c r="Z466" s="352"/>
      <c r="AA466" s="352"/>
      <c r="AB466" s="352"/>
      <c r="AC466" s="352"/>
      <c r="AD466" s="352"/>
      <c r="AE466" s="352"/>
      <c r="AF466" s="352"/>
      <c r="AG466" s="352"/>
      <c r="AH466" s="352"/>
      <c r="AI466" s="352"/>
    </row>
    <row r="467">
      <c r="A467" s="352"/>
      <c r="B467" s="352"/>
      <c r="C467" s="352"/>
      <c r="D467" s="352"/>
      <c r="E467" s="352"/>
      <c r="F467" s="352"/>
      <c r="G467" s="352"/>
      <c r="H467" s="352"/>
      <c r="I467" s="352"/>
      <c r="J467" s="352"/>
      <c r="K467" s="352"/>
      <c r="L467" s="352"/>
      <c r="M467" s="352"/>
      <c r="N467" s="352"/>
      <c r="O467" s="352"/>
      <c r="P467" s="352"/>
      <c r="Q467" s="352"/>
      <c r="R467" s="352"/>
      <c r="S467" s="352"/>
      <c r="T467" s="352"/>
      <c r="U467" s="352"/>
      <c r="V467" s="352"/>
      <c r="W467" s="352"/>
      <c r="X467" s="352"/>
      <c r="Y467" s="352"/>
      <c r="Z467" s="352"/>
      <c r="AA467" s="352"/>
      <c r="AB467" s="352"/>
      <c r="AC467" s="352"/>
      <c r="AD467" s="352"/>
      <c r="AE467" s="352"/>
      <c r="AF467" s="352"/>
      <c r="AG467" s="352"/>
      <c r="AH467" s="352"/>
      <c r="AI467" s="352"/>
    </row>
    <row r="468">
      <c r="A468" s="352"/>
      <c r="B468" s="352"/>
      <c r="C468" s="352"/>
      <c r="D468" s="352"/>
      <c r="E468" s="352"/>
      <c r="F468" s="352"/>
      <c r="G468" s="352"/>
      <c r="H468" s="352"/>
      <c r="I468" s="352"/>
      <c r="J468" s="352"/>
      <c r="K468" s="352"/>
      <c r="L468" s="352"/>
      <c r="M468" s="352"/>
      <c r="N468" s="352"/>
      <c r="O468" s="352"/>
      <c r="P468" s="352"/>
      <c r="Q468" s="352"/>
      <c r="R468" s="352"/>
      <c r="S468" s="352"/>
      <c r="T468" s="352"/>
      <c r="U468" s="352"/>
      <c r="V468" s="352"/>
      <c r="W468" s="352"/>
      <c r="X468" s="352"/>
      <c r="Y468" s="352"/>
      <c r="Z468" s="352"/>
      <c r="AA468" s="352"/>
      <c r="AB468" s="352"/>
      <c r="AC468" s="352"/>
      <c r="AD468" s="352"/>
      <c r="AE468" s="352"/>
      <c r="AF468" s="352"/>
      <c r="AG468" s="352"/>
      <c r="AH468" s="352"/>
      <c r="AI468" s="352"/>
    </row>
    <row r="469">
      <c r="A469" s="352"/>
      <c r="B469" s="352"/>
      <c r="C469" s="352"/>
      <c r="D469" s="352"/>
      <c r="E469" s="352"/>
      <c r="F469" s="352"/>
      <c r="G469" s="352"/>
      <c r="H469" s="352"/>
      <c r="I469" s="352"/>
      <c r="J469" s="352"/>
      <c r="K469" s="352"/>
      <c r="L469" s="352"/>
      <c r="M469" s="352"/>
      <c r="N469" s="352"/>
      <c r="O469" s="352"/>
      <c r="P469" s="352"/>
      <c r="Q469" s="352"/>
      <c r="R469" s="352"/>
      <c r="S469" s="352"/>
      <c r="T469" s="352"/>
      <c r="U469" s="352"/>
      <c r="V469" s="352"/>
      <c r="W469" s="352"/>
      <c r="X469" s="352"/>
      <c r="Y469" s="352"/>
      <c r="Z469" s="352"/>
      <c r="AA469" s="352"/>
      <c r="AB469" s="352"/>
      <c r="AC469" s="352"/>
      <c r="AD469" s="352"/>
      <c r="AE469" s="352"/>
      <c r="AF469" s="352"/>
      <c r="AG469" s="352"/>
      <c r="AH469" s="352"/>
      <c r="AI469" s="352"/>
    </row>
    <row r="470">
      <c r="A470" s="352"/>
      <c r="B470" s="352"/>
      <c r="C470" s="352"/>
      <c r="D470" s="352"/>
      <c r="E470" s="352"/>
      <c r="F470" s="352"/>
      <c r="G470" s="352"/>
      <c r="H470" s="352"/>
      <c r="I470" s="352"/>
      <c r="J470" s="352"/>
      <c r="K470" s="352"/>
      <c r="L470" s="352"/>
      <c r="M470" s="352"/>
      <c r="N470" s="352"/>
      <c r="O470" s="352"/>
      <c r="P470" s="352"/>
      <c r="Q470" s="352"/>
      <c r="R470" s="352"/>
      <c r="S470" s="352"/>
      <c r="T470" s="352"/>
      <c r="U470" s="352"/>
      <c r="V470" s="352"/>
      <c r="W470" s="352"/>
      <c r="X470" s="352"/>
      <c r="Y470" s="352"/>
      <c r="Z470" s="352"/>
      <c r="AA470" s="352"/>
      <c r="AB470" s="352"/>
      <c r="AC470" s="352"/>
      <c r="AD470" s="352"/>
      <c r="AE470" s="352"/>
      <c r="AF470" s="352"/>
      <c r="AG470" s="352"/>
      <c r="AH470" s="352"/>
      <c r="AI470" s="352"/>
    </row>
    <row r="471">
      <c r="A471" s="352"/>
      <c r="B471" s="352"/>
      <c r="C471" s="352"/>
      <c r="D471" s="352"/>
      <c r="E471" s="352"/>
      <c r="F471" s="352"/>
      <c r="G471" s="352"/>
      <c r="H471" s="352"/>
      <c r="I471" s="352"/>
      <c r="J471" s="352"/>
      <c r="K471" s="352"/>
      <c r="L471" s="352"/>
      <c r="M471" s="352"/>
      <c r="N471" s="352"/>
      <c r="O471" s="352"/>
      <c r="P471" s="352"/>
      <c r="Q471" s="352"/>
      <c r="R471" s="352"/>
      <c r="S471" s="352"/>
      <c r="T471" s="352"/>
      <c r="U471" s="352"/>
      <c r="V471" s="352"/>
      <c r="W471" s="352"/>
      <c r="X471" s="352"/>
      <c r="Y471" s="352"/>
      <c r="Z471" s="352"/>
      <c r="AA471" s="352"/>
      <c r="AB471" s="352"/>
      <c r="AC471" s="352"/>
      <c r="AD471" s="352"/>
      <c r="AE471" s="352"/>
      <c r="AF471" s="352"/>
      <c r="AG471" s="352"/>
      <c r="AH471" s="352"/>
      <c r="AI471" s="352"/>
    </row>
    <row r="472">
      <c r="A472" s="352"/>
      <c r="B472" s="352"/>
      <c r="C472" s="352"/>
      <c r="D472" s="352"/>
      <c r="E472" s="352"/>
      <c r="F472" s="352"/>
      <c r="G472" s="352"/>
      <c r="H472" s="352"/>
      <c r="I472" s="352"/>
      <c r="J472" s="352"/>
      <c r="K472" s="352"/>
      <c r="L472" s="352"/>
      <c r="M472" s="352"/>
      <c r="N472" s="352"/>
      <c r="O472" s="352"/>
      <c r="P472" s="352"/>
      <c r="Q472" s="352"/>
      <c r="R472" s="352"/>
      <c r="S472" s="352"/>
      <c r="T472" s="352"/>
      <c r="U472" s="352"/>
      <c r="V472" s="352"/>
      <c r="W472" s="352"/>
      <c r="X472" s="352"/>
      <c r="Y472" s="352"/>
      <c r="Z472" s="352"/>
      <c r="AA472" s="352"/>
      <c r="AB472" s="352"/>
      <c r="AC472" s="352"/>
      <c r="AD472" s="352"/>
      <c r="AE472" s="352"/>
      <c r="AF472" s="352"/>
      <c r="AG472" s="352"/>
      <c r="AH472" s="352"/>
      <c r="AI472" s="352"/>
    </row>
    <row r="473">
      <c r="A473" s="352"/>
      <c r="B473" s="352"/>
      <c r="C473" s="352"/>
      <c r="D473" s="352"/>
      <c r="E473" s="352"/>
      <c r="F473" s="352"/>
      <c r="G473" s="352"/>
      <c r="H473" s="352"/>
      <c r="I473" s="352"/>
      <c r="J473" s="352"/>
      <c r="K473" s="352"/>
      <c r="L473" s="352"/>
      <c r="M473" s="352"/>
      <c r="N473" s="352"/>
      <c r="O473" s="352"/>
      <c r="P473" s="352"/>
      <c r="Q473" s="352"/>
      <c r="R473" s="352"/>
      <c r="S473" s="352"/>
      <c r="T473" s="352"/>
      <c r="U473" s="352"/>
      <c r="V473" s="352"/>
      <c r="W473" s="352"/>
      <c r="X473" s="352"/>
      <c r="Y473" s="352"/>
      <c r="Z473" s="352"/>
      <c r="AA473" s="352"/>
      <c r="AB473" s="352"/>
      <c r="AC473" s="352"/>
      <c r="AD473" s="352"/>
      <c r="AE473" s="352"/>
      <c r="AF473" s="352"/>
      <c r="AG473" s="352"/>
      <c r="AH473" s="352"/>
      <c r="AI473" s="352"/>
    </row>
    <row r="474">
      <c r="A474" s="352"/>
      <c r="B474" s="352"/>
      <c r="C474" s="352"/>
      <c r="D474" s="352"/>
      <c r="E474" s="352"/>
      <c r="F474" s="352"/>
      <c r="G474" s="352"/>
      <c r="H474" s="352"/>
      <c r="I474" s="352"/>
      <c r="J474" s="352"/>
      <c r="K474" s="352"/>
      <c r="L474" s="352"/>
      <c r="M474" s="352"/>
      <c r="N474" s="352"/>
      <c r="O474" s="352"/>
      <c r="P474" s="352"/>
      <c r="Q474" s="352"/>
      <c r="R474" s="352"/>
      <c r="S474" s="352"/>
      <c r="T474" s="352"/>
      <c r="U474" s="352"/>
      <c r="V474" s="352"/>
      <c r="W474" s="352"/>
      <c r="X474" s="352"/>
      <c r="Y474" s="352"/>
      <c r="Z474" s="352"/>
      <c r="AA474" s="352"/>
      <c r="AB474" s="352"/>
      <c r="AC474" s="352"/>
      <c r="AD474" s="352"/>
      <c r="AE474" s="352"/>
      <c r="AF474" s="352"/>
      <c r="AG474" s="352"/>
      <c r="AH474" s="352"/>
      <c r="AI474" s="352"/>
    </row>
    <row r="475">
      <c r="A475" s="352"/>
      <c r="B475" s="352"/>
      <c r="C475" s="352"/>
      <c r="D475" s="352"/>
      <c r="E475" s="352"/>
      <c r="F475" s="352"/>
      <c r="G475" s="352"/>
      <c r="H475" s="352"/>
      <c r="I475" s="352"/>
      <c r="J475" s="352"/>
      <c r="K475" s="352"/>
      <c r="L475" s="352"/>
      <c r="M475" s="352"/>
      <c r="N475" s="352"/>
      <c r="O475" s="352"/>
      <c r="P475" s="352"/>
      <c r="Q475" s="352"/>
      <c r="R475" s="352"/>
      <c r="S475" s="352"/>
      <c r="T475" s="352"/>
      <c r="U475" s="352"/>
      <c r="V475" s="352"/>
      <c r="W475" s="352"/>
      <c r="X475" s="352"/>
      <c r="Y475" s="352"/>
      <c r="Z475" s="352"/>
      <c r="AA475" s="352"/>
      <c r="AB475" s="352"/>
      <c r="AC475" s="352"/>
      <c r="AD475" s="352"/>
      <c r="AE475" s="352"/>
      <c r="AF475" s="352"/>
      <c r="AG475" s="352"/>
      <c r="AH475" s="352"/>
      <c r="AI475" s="352"/>
    </row>
    <row r="476">
      <c r="A476" s="352"/>
      <c r="B476" s="352"/>
      <c r="C476" s="352"/>
      <c r="D476" s="352"/>
      <c r="E476" s="352"/>
      <c r="F476" s="352"/>
      <c r="G476" s="352"/>
      <c r="H476" s="352"/>
      <c r="I476" s="352"/>
      <c r="J476" s="352"/>
      <c r="K476" s="352"/>
      <c r="L476" s="352"/>
      <c r="M476" s="352"/>
      <c r="N476" s="352"/>
      <c r="O476" s="352"/>
      <c r="P476" s="352"/>
      <c r="Q476" s="352"/>
      <c r="R476" s="352"/>
      <c r="S476" s="352"/>
      <c r="T476" s="352"/>
      <c r="U476" s="352"/>
      <c r="V476" s="352"/>
      <c r="W476" s="352"/>
      <c r="X476" s="352"/>
      <c r="Y476" s="352"/>
      <c r="Z476" s="352"/>
      <c r="AA476" s="352"/>
      <c r="AB476" s="352"/>
      <c r="AC476" s="352"/>
      <c r="AD476" s="352"/>
      <c r="AE476" s="352"/>
      <c r="AF476" s="352"/>
      <c r="AG476" s="352"/>
      <c r="AH476" s="352"/>
      <c r="AI476" s="352"/>
    </row>
    <row r="477">
      <c r="A477" s="352"/>
      <c r="B477" s="352"/>
      <c r="C477" s="352"/>
      <c r="D477" s="352"/>
      <c r="E477" s="352"/>
      <c r="F477" s="352"/>
      <c r="G477" s="352"/>
      <c r="H477" s="352"/>
      <c r="I477" s="352"/>
      <c r="J477" s="352"/>
      <c r="K477" s="352"/>
      <c r="L477" s="352"/>
      <c r="M477" s="352"/>
      <c r="N477" s="352"/>
      <c r="O477" s="352"/>
      <c r="P477" s="352"/>
      <c r="Q477" s="352"/>
      <c r="R477" s="352"/>
      <c r="S477" s="352"/>
      <c r="T477" s="352"/>
      <c r="U477" s="352"/>
      <c r="V477" s="352"/>
      <c r="W477" s="352"/>
      <c r="X477" s="352"/>
      <c r="Y477" s="352"/>
      <c r="Z477" s="352"/>
      <c r="AA477" s="352"/>
      <c r="AB477" s="352"/>
      <c r="AC477" s="352"/>
      <c r="AD477" s="352"/>
      <c r="AE477" s="352"/>
      <c r="AF477" s="352"/>
      <c r="AG477" s="352"/>
      <c r="AH477" s="352"/>
      <c r="AI477" s="352"/>
    </row>
    <row r="478">
      <c r="A478" s="352"/>
      <c r="B478" s="352"/>
      <c r="C478" s="352"/>
      <c r="D478" s="352"/>
      <c r="E478" s="352"/>
      <c r="F478" s="352"/>
      <c r="G478" s="352"/>
      <c r="H478" s="352"/>
      <c r="I478" s="352"/>
      <c r="J478" s="352"/>
      <c r="K478" s="352"/>
      <c r="L478" s="352"/>
      <c r="M478" s="352"/>
      <c r="N478" s="352"/>
      <c r="O478" s="352"/>
      <c r="P478" s="352"/>
      <c r="Q478" s="352"/>
      <c r="R478" s="352"/>
      <c r="S478" s="352"/>
      <c r="T478" s="352"/>
      <c r="U478" s="352"/>
      <c r="V478" s="352"/>
      <c r="W478" s="352"/>
      <c r="X478" s="352"/>
      <c r="Y478" s="352"/>
      <c r="Z478" s="352"/>
      <c r="AA478" s="352"/>
      <c r="AB478" s="352"/>
      <c r="AC478" s="352"/>
      <c r="AD478" s="352"/>
      <c r="AE478" s="352"/>
      <c r="AF478" s="352"/>
      <c r="AG478" s="352"/>
      <c r="AH478" s="352"/>
      <c r="AI478" s="352"/>
    </row>
    <row r="479">
      <c r="A479" s="352"/>
      <c r="B479" s="352"/>
      <c r="C479" s="352"/>
      <c r="D479" s="352"/>
      <c r="E479" s="352"/>
      <c r="F479" s="352"/>
      <c r="G479" s="352"/>
      <c r="H479" s="352"/>
      <c r="I479" s="352"/>
      <c r="J479" s="352"/>
      <c r="K479" s="352"/>
      <c r="L479" s="352"/>
      <c r="M479" s="352"/>
      <c r="N479" s="352"/>
      <c r="O479" s="352"/>
      <c r="P479" s="352"/>
      <c r="Q479" s="352"/>
      <c r="R479" s="352"/>
      <c r="S479" s="352"/>
      <c r="T479" s="352"/>
      <c r="U479" s="352"/>
      <c r="V479" s="352"/>
      <c r="W479" s="352"/>
      <c r="X479" s="352"/>
      <c r="Y479" s="352"/>
      <c r="Z479" s="352"/>
      <c r="AA479" s="352"/>
      <c r="AB479" s="352"/>
      <c r="AC479" s="352"/>
      <c r="AD479" s="352"/>
      <c r="AE479" s="352"/>
      <c r="AF479" s="352"/>
      <c r="AG479" s="352"/>
      <c r="AH479" s="352"/>
      <c r="AI479" s="352"/>
    </row>
    <row r="480">
      <c r="A480" s="352"/>
      <c r="B480" s="352"/>
      <c r="C480" s="352"/>
      <c r="D480" s="352"/>
      <c r="E480" s="352"/>
      <c r="F480" s="352"/>
      <c r="G480" s="352"/>
      <c r="H480" s="352"/>
      <c r="I480" s="352"/>
      <c r="J480" s="352"/>
      <c r="K480" s="352"/>
      <c r="L480" s="352"/>
      <c r="M480" s="352"/>
      <c r="N480" s="352"/>
      <c r="O480" s="352"/>
      <c r="P480" s="352"/>
      <c r="Q480" s="352"/>
      <c r="R480" s="352"/>
      <c r="S480" s="352"/>
      <c r="T480" s="352"/>
      <c r="U480" s="352"/>
      <c r="V480" s="352"/>
      <c r="W480" s="352"/>
      <c r="X480" s="352"/>
      <c r="Y480" s="352"/>
      <c r="Z480" s="352"/>
      <c r="AA480" s="352"/>
      <c r="AB480" s="352"/>
      <c r="AC480" s="352"/>
      <c r="AD480" s="352"/>
      <c r="AE480" s="352"/>
      <c r="AF480" s="352"/>
      <c r="AG480" s="352"/>
      <c r="AH480" s="352"/>
      <c r="AI480" s="352"/>
    </row>
    <row r="481">
      <c r="A481" s="352"/>
      <c r="B481" s="352"/>
      <c r="C481" s="352"/>
      <c r="D481" s="352"/>
      <c r="E481" s="352"/>
      <c r="F481" s="352"/>
      <c r="G481" s="352"/>
      <c r="H481" s="352"/>
      <c r="I481" s="352"/>
      <c r="J481" s="352"/>
      <c r="K481" s="352"/>
      <c r="L481" s="352"/>
      <c r="M481" s="352"/>
      <c r="N481" s="352"/>
      <c r="O481" s="352"/>
      <c r="P481" s="352"/>
      <c r="Q481" s="352"/>
      <c r="R481" s="352"/>
      <c r="S481" s="352"/>
      <c r="T481" s="352"/>
      <c r="U481" s="352"/>
      <c r="V481" s="352"/>
      <c r="W481" s="352"/>
      <c r="X481" s="352"/>
      <c r="Y481" s="352"/>
      <c r="Z481" s="352"/>
      <c r="AA481" s="352"/>
      <c r="AB481" s="352"/>
      <c r="AC481" s="352"/>
      <c r="AD481" s="352"/>
      <c r="AE481" s="352"/>
      <c r="AF481" s="352"/>
      <c r="AG481" s="352"/>
      <c r="AH481" s="352"/>
      <c r="AI481" s="352"/>
    </row>
    <row r="482">
      <c r="A482" s="352"/>
      <c r="B482" s="352"/>
      <c r="C482" s="352"/>
      <c r="D482" s="352"/>
      <c r="E482" s="352"/>
      <c r="F482" s="352"/>
      <c r="G482" s="352"/>
      <c r="H482" s="352"/>
      <c r="I482" s="352"/>
      <c r="J482" s="352"/>
      <c r="K482" s="352"/>
      <c r="L482" s="352"/>
      <c r="M482" s="352"/>
      <c r="N482" s="352"/>
      <c r="O482" s="352"/>
      <c r="P482" s="352"/>
      <c r="Q482" s="352"/>
      <c r="R482" s="352"/>
      <c r="S482" s="352"/>
      <c r="T482" s="352"/>
      <c r="U482" s="352"/>
      <c r="V482" s="352"/>
      <c r="W482" s="352"/>
      <c r="X482" s="352"/>
      <c r="Y482" s="352"/>
      <c r="Z482" s="352"/>
      <c r="AA482" s="352"/>
      <c r="AB482" s="352"/>
      <c r="AC482" s="352"/>
      <c r="AD482" s="352"/>
      <c r="AE482" s="352"/>
      <c r="AF482" s="352"/>
      <c r="AG482" s="352"/>
      <c r="AH482" s="352"/>
      <c r="AI482" s="352"/>
    </row>
    <row r="483">
      <c r="A483" s="352"/>
      <c r="B483" s="352"/>
      <c r="C483" s="352"/>
      <c r="D483" s="352"/>
      <c r="E483" s="352"/>
      <c r="F483" s="352"/>
      <c r="G483" s="352"/>
      <c r="H483" s="352"/>
      <c r="I483" s="352"/>
      <c r="J483" s="352"/>
      <c r="K483" s="352"/>
      <c r="L483" s="352"/>
      <c r="M483" s="352"/>
      <c r="N483" s="352"/>
      <c r="O483" s="352"/>
      <c r="P483" s="352"/>
      <c r="Q483" s="352"/>
      <c r="R483" s="352"/>
      <c r="S483" s="352"/>
      <c r="T483" s="352"/>
      <c r="U483" s="352"/>
      <c r="V483" s="352"/>
      <c r="W483" s="352"/>
      <c r="X483" s="352"/>
      <c r="Y483" s="352"/>
      <c r="Z483" s="352"/>
      <c r="AA483" s="352"/>
      <c r="AB483" s="352"/>
      <c r="AC483" s="352"/>
      <c r="AD483" s="352"/>
      <c r="AE483" s="352"/>
      <c r="AF483" s="352"/>
      <c r="AG483" s="352"/>
      <c r="AH483" s="352"/>
      <c r="AI483" s="352"/>
    </row>
    <row r="484">
      <c r="A484" s="352"/>
      <c r="B484" s="352"/>
      <c r="C484" s="352"/>
      <c r="D484" s="352"/>
      <c r="E484" s="352"/>
      <c r="F484" s="352"/>
      <c r="G484" s="352"/>
      <c r="H484" s="352"/>
      <c r="I484" s="352"/>
      <c r="J484" s="352"/>
      <c r="K484" s="352"/>
      <c r="L484" s="352"/>
      <c r="M484" s="352"/>
      <c r="N484" s="352"/>
      <c r="O484" s="352"/>
      <c r="P484" s="352"/>
      <c r="Q484" s="352"/>
      <c r="R484" s="352"/>
      <c r="S484" s="352"/>
      <c r="T484" s="352"/>
      <c r="U484" s="352"/>
      <c r="V484" s="352"/>
      <c r="W484" s="352"/>
      <c r="X484" s="352"/>
      <c r="Y484" s="352"/>
      <c r="Z484" s="352"/>
      <c r="AA484" s="352"/>
      <c r="AB484" s="352"/>
      <c r="AC484" s="352"/>
      <c r="AD484" s="352"/>
      <c r="AE484" s="352"/>
      <c r="AF484" s="352"/>
      <c r="AG484" s="352"/>
      <c r="AH484" s="352"/>
      <c r="AI484" s="352"/>
    </row>
    <row r="485">
      <c r="A485" s="352"/>
      <c r="B485" s="352"/>
      <c r="C485" s="352"/>
      <c r="D485" s="352"/>
      <c r="E485" s="352"/>
      <c r="F485" s="352"/>
      <c r="G485" s="352"/>
      <c r="H485" s="352"/>
      <c r="I485" s="352"/>
      <c r="J485" s="352"/>
      <c r="K485" s="352"/>
      <c r="L485" s="352"/>
      <c r="M485" s="352"/>
      <c r="N485" s="352"/>
      <c r="O485" s="352"/>
      <c r="P485" s="352"/>
      <c r="Q485" s="352"/>
      <c r="R485" s="352"/>
      <c r="S485" s="352"/>
      <c r="T485" s="352"/>
      <c r="U485" s="352"/>
      <c r="V485" s="352"/>
      <c r="W485" s="352"/>
      <c r="X485" s="352"/>
      <c r="Y485" s="352"/>
      <c r="Z485" s="352"/>
      <c r="AA485" s="352"/>
      <c r="AB485" s="352"/>
      <c r="AC485" s="352"/>
      <c r="AD485" s="352"/>
      <c r="AE485" s="352"/>
      <c r="AF485" s="352"/>
      <c r="AG485" s="352"/>
      <c r="AH485" s="352"/>
      <c r="AI485" s="352"/>
    </row>
    <row r="486">
      <c r="A486" s="352"/>
      <c r="B486" s="352"/>
      <c r="C486" s="352"/>
      <c r="D486" s="352"/>
      <c r="E486" s="352"/>
      <c r="F486" s="352"/>
      <c r="G486" s="352"/>
      <c r="H486" s="352"/>
      <c r="I486" s="352"/>
      <c r="J486" s="352"/>
      <c r="K486" s="352"/>
      <c r="L486" s="352"/>
      <c r="M486" s="352"/>
      <c r="N486" s="352"/>
      <c r="O486" s="352"/>
      <c r="P486" s="352"/>
      <c r="Q486" s="352"/>
      <c r="R486" s="352"/>
      <c r="S486" s="352"/>
      <c r="T486" s="352"/>
      <c r="U486" s="352"/>
      <c r="V486" s="352"/>
      <c r="W486" s="352"/>
      <c r="X486" s="352"/>
      <c r="Y486" s="352"/>
      <c r="Z486" s="352"/>
      <c r="AA486" s="352"/>
      <c r="AB486" s="352"/>
      <c r="AC486" s="352"/>
      <c r="AD486" s="352"/>
      <c r="AE486" s="352"/>
      <c r="AF486" s="352"/>
      <c r="AG486" s="352"/>
      <c r="AH486" s="352"/>
      <c r="AI486" s="352"/>
    </row>
    <row r="487">
      <c r="A487" s="352"/>
      <c r="B487" s="352"/>
      <c r="C487" s="352"/>
      <c r="D487" s="352"/>
      <c r="E487" s="352"/>
      <c r="F487" s="352"/>
      <c r="G487" s="352"/>
      <c r="H487" s="352"/>
      <c r="I487" s="352"/>
      <c r="J487" s="352"/>
      <c r="K487" s="352"/>
      <c r="L487" s="352"/>
      <c r="M487" s="352"/>
      <c r="N487" s="352"/>
      <c r="O487" s="352"/>
      <c r="P487" s="352"/>
      <c r="Q487" s="352"/>
      <c r="R487" s="352"/>
      <c r="S487" s="352"/>
      <c r="T487" s="352"/>
      <c r="U487" s="352"/>
      <c r="V487" s="352"/>
      <c r="W487" s="352"/>
      <c r="X487" s="352"/>
      <c r="Y487" s="352"/>
      <c r="Z487" s="352"/>
      <c r="AA487" s="352"/>
      <c r="AB487" s="352"/>
      <c r="AC487" s="352"/>
      <c r="AD487" s="352"/>
      <c r="AE487" s="352"/>
      <c r="AF487" s="352"/>
      <c r="AG487" s="352"/>
      <c r="AH487" s="352"/>
      <c r="AI487" s="352"/>
    </row>
    <row r="488">
      <c r="A488" s="352"/>
      <c r="B488" s="352"/>
      <c r="C488" s="352"/>
      <c r="D488" s="352"/>
      <c r="E488" s="352"/>
      <c r="F488" s="352"/>
      <c r="G488" s="352"/>
      <c r="H488" s="352"/>
      <c r="I488" s="352"/>
      <c r="J488" s="352"/>
      <c r="K488" s="352"/>
      <c r="L488" s="352"/>
      <c r="M488" s="352"/>
      <c r="N488" s="352"/>
      <c r="O488" s="352"/>
      <c r="P488" s="352"/>
      <c r="Q488" s="352"/>
      <c r="R488" s="352"/>
      <c r="S488" s="352"/>
      <c r="T488" s="352"/>
      <c r="U488" s="352"/>
      <c r="V488" s="352"/>
      <c r="W488" s="352"/>
      <c r="X488" s="352"/>
      <c r="Y488" s="352"/>
      <c r="Z488" s="352"/>
      <c r="AA488" s="352"/>
      <c r="AB488" s="352"/>
      <c r="AC488" s="352"/>
      <c r="AD488" s="352"/>
      <c r="AE488" s="352"/>
      <c r="AF488" s="352"/>
      <c r="AG488" s="352"/>
      <c r="AH488" s="352"/>
      <c r="AI488" s="352"/>
    </row>
    <row r="489">
      <c r="A489" s="352"/>
      <c r="B489" s="352"/>
      <c r="C489" s="352"/>
      <c r="D489" s="352"/>
      <c r="E489" s="352"/>
      <c r="F489" s="352"/>
      <c r="G489" s="352"/>
      <c r="H489" s="352"/>
      <c r="I489" s="352"/>
      <c r="J489" s="352"/>
      <c r="K489" s="352"/>
      <c r="L489" s="352"/>
      <c r="M489" s="352"/>
      <c r="N489" s="352"/>
      <c r="O489" s="352"/>
      <c r="P489" s="352"/>
      <c r="Q489" s="352"/>
      <c r="R489" s="352"/>
      <c r="S489" s="352"/>
      <c r="T489" s="352"/>
      <c r="U489" s="352"/>
      <c r="V489" s="352"/>
      <c r="W489" s="352"/>
      <c r="X489" s="352"/>
      <c r="Y489" s="352"/>
      <c r="Z489" s="352"/>
      <c r="AA489" s="352"/>
      <c r="AB489" s="352"/>
      <c r="AC489" s="352"/>
      <c r="AD489" s="352"/>
      <c r="AE489" s="352"/>
      <c r="AF489" s="352"/>
      <c r="AG489" s="352"/>
      <c r="AH489" s="352"/>
      <c r="AI489" s="352"/>
    </row>
    <row r="490">
      <c r="A490" s="352"/>
      <c r="B490" s="352"/>
      <c r="C490" s="352"/>
      <c r="D490" s="352"/>
      <c r="E490" s="352"/>
      <c r="F490" s="352"/>
      <c r="G490" s="352"/>
      <c r="H490" s="352"/>
      <c r="I490" s="352"/>
      <c r="J490" s="352"/>
      <c r="K490" s="352"/>
      <c r="L490" s="352"/>
      <c r="M490" s="352"/>
      <c r="N490" s="352"/>
      <c r="O490" s="352"/>
      <c r="P490" s="352"/>
      <c r="Q490" s="352"/>
      <c r="R490" s="352"/>
      <c r="S490" s="352"/>
      <c r="T490" s="352"/>
      <c r="U490" s="352"/>
      <c r="V490" s="352"/>
      <c r="W490" s="352"/>
      <c r="X490" s="352"/>
      <c r="Y490" s="352"/>
      <c r="Z490" s="352"/>
      <c r="AA490" s="352"/>
      <c r="AB490" s="352"/>
      <c r="AC490" s="352"/>
      <c r="AD490" s="352"/>
      <c r="AE490" s="352"/>
      <c r="AF490" s="352"/>
      <c r="AG490" s="352"/>
      <c r="AH490" s="352"/>
      <c r="AI490" s="352"/>
    </row>
    <row r="491">
      <c r="A491" s="352"/>
      <c r="B491" s="352"/>
      <c r="C491" s="352"/>
      <c r="D491" s="352"/>
      <c r="E491" s="352"/>
      <c r="F491" s="352"/>
      <c r="G491" s="352"/>
      <c r="H491" s="352"/>
      <c r="I491" s="352"/>
      <c r="J491" s="352"/>
      <c r="K491" s="352"/>
      <c r="L491" s="352"/>
      <c r="M491" s="352"/>
      <c r="N491" s="352"/>
      <c r="O491" s="352"/>
      <c r="P491" s="352"/>
      <c r="Q491" s="352"/>
      <c r="R491" s="352"/>
      <c r="S491" s="352"/>
      <c r="T491" s="352"/>
      <c r="U491" s="352"/>
      <c r="V491" s="352"/>
      <c r="W491" s="352"/>
      <c r="X491" s="352"/>
      <c r="Y491" s="352"/>
      <c r="Z491" s="352"/>
      <c r="AA491" s="352"/>
      <c r="AB491" s="352"/>
      <c r="AC491" s="352"/>
      <c r="AD491" s="352"/>
      <c r="AE491" s="352"/>
      <c r="AF491" s="352"/>
      <c r="AG491" s="352"/>
      <c r="AH491" s="352"/>
      <c r="AI491" s="352"/>
    </row>
    <row r="492">
      <c r="A492" s="352"/>
      <c r="B492" s="352"/>
      <c r="C492" s="352"/>
      <c r="D492" s="352"/>
      <c r="E492" s="352"/>
      <c r="F492" s="352"/>
      <c r="G492" s="352"/>
      <c r="H492" s="352"/>
      <c r="I492" s="352"/>
      <c r="J492" s="352"/>
      <c r="K492" s="352"/>
      <c r="L492" s="352"/>
      <c r="M492" s="352"/>
      <c r="N492" s="352"/>
      <c r="O492" s="352"/>
      <c r="P492" s="352"/>
      <c r="Q492" s="352"/>
      <c r="R492" s="352"/>
      <c r="S492" s="352"/>
      <c r="T492" s="352"/>
      <c r="U492" s="352"/>
      <c r="V492" s="352"/>
      <c r="W492" s="352"/>
      <c r="X492" s="352"/>
      <c r="Y492" s="352"/>
      <c r="Z492" s="352"/>
      <c r="AA492" s="352"/>
      <c r="AB492" s="352"/>
      <c r="AC492" s="352"/>
      <c r="AD492" s="352"/>
      <c r="AE492" s="352"/>
      <c r="AF492" s="352"/>
      <c r="AG492" s="352"/>
      <c r="AH492" s="352"/>
      <c r="AI492" s="352"/>
    </row>
    <row r="493">
      <c r="A493" s="352"/>
      <c r="B493" s="352"/>
      <c r="C493" s="352"/>
      <c r="D493" s="352"/>
      <c r="E493" s="352"/>
      <c r="F493" s="352"/>
      <c r="G493" s="352"/>
      <c r="H493" s="352"/>
      <c r="I493" s="352"/>
      <c r="J493" s="352"/>
      <c r="K493" s="352"/>
      <c r="L493" s="352"/>
      <c r="M493" s="352"/>
      <c r="N493" s="352"/>
      <c r="O493" s="352"/>
      <c r="P493" s="352"/>
      <c r="Q493" s="352"/>
      <c r="R493" s="352"/>
      <c r="S493" s="352"/>
      <c r="T493" s="352"/>
      <c r="U493" s="352"/>
      <c r="V493" s="352"/>
      <c r="W493" s="352"/>
      <c r="X493" s="352"/>
      <c r="Y493" s="352"/>
      <c r="Z493" s="352"/>
      <c r="AA493" s="352"/>
      <c r="AB493" s="352"/>
      <c r="AC493" s="352"/>
      <c r="AD493" s="352"/>
      <c r="AE493" s="352"/>
      <c r="AF493" s="352"/>
      <c r="AG493" s="352"/>
      <c r="AH493" s="352"/>
      <c r="AI493" s="352"/>
    </row>
    <row r="494">
      <c r="A494" s="352"/>
      <c r="B494" s="352"/>
      <c r="C494" s="352"/>
      <c r="D494" s="352"/>
      <c r="E494" s="352"/>
      <c r="F494" s="352"/>
      <c r="G494" s="352"/>
      <c r="H494" s="352"/>
      <c r="I494" s="352"/>
      <c r="J494" s="352"/>
      <c r="K494" s="352"/>
      <c r="L494" s="352"/>
      <c r="M494" s="352"/>
      <c r="N494" s="352"/>
      <c r="O494" s="352"/>
      <c r="P494" s="352"/>
      <c r="Q494" s="352"/>
      <c r="R494" s="352"/>
      <c r="S494" s="352"/>
      <c r="T494" s="352"/>
      <c r="U494" s="352"/>
      <c r="V494" s="352"/>
      <c r="W494" s="352"/>
      <c r="X494" s="352"/>
      <c r="Y494" s="352"/>
      <c r="Z494" s="352"/>
      <c r="AA494" s="352"/>
      <c r="AB494" s="352"/>
      <c r="AC494" s="352"/>
      <c r="AD494" s="352"/>
      <c r="AE494" s="352"/>
      <c r="AF494" s="352"/>
      <c r="AG494" s="352"/>
      <c r="AH494" s="352"/>
      <c r="AI494" s="352"/>
    </row>
    <row r="495">
      <c r="A495" s="352"/>
      <c r="B495" s="352"/>
      <c r="C495" s="352"/>
      <c r="D495" s="352"/>
      <c r="E495" s="352"/>
      <c r="F495" s="352"/>
      <c r="G495" s="352"/>
      <c r="H495" s="352"/>
      <c r="I495" s="352"/>
      <c r="J495" s="352"/>
      <c r="K495" s="352"/>
      <c r="L495" s="352"/>
      <c r="M495" s="352"/>
      <c r="N495" s="352"/>
      <c r="O495" s="352"/>
      <c r="P495" s="352"/>
      <c r="Q495" s="352"/>
      <c r="R495" s="352"/>
      <c r="S495" s="352"/>
      <c r="T495" s="352"/>
      <c r="U495" s="352"/>
      <c r="V495" s="352"/>
      <c r="W495" s="352"/>
      <c r="X495" s="352"/>
      <c r="Y495" s="352"/>
      <c r="Z495" s="352"/>
      <c r="AA495" s="352"/>
      <c r="AB495" s="352"/>
      <c r="AC495" s="352"/>
      <c r="AD495" s="352"/>
      <c r="AE495" s="352"/>
      <c r="AF495" s="352"/>
      <c r="AG495" s="352"/>
      <c r="AH495" s="352"/>
      <c r="AI495" s="352"/>
    </row>
    <row r="496">
      <c r="A496" s="352"/>
      <c r="B496" s="352"/>
      <c r="C496" s="352"/>
      <c r="D496" s="352"/>
      <c r="E496" s="352"/>
      <c r="F496" s="352"/>
      <c r="G496" s="352"/>
      <c r="H496" s="352"/>
      <c r="I496" s="352"/>
      <c r="J496" s="352"/>
      <c r="K496" s="352"/>
      <c r="L496" s="352"/>
      <c r="M496" s="352"/>
      <c r="N496" s="352"/>
      <c r="O496" s="352"/>
      <c r="P496" s="352"/>
      <c r="Q496" s="352"/>
      <c r="R496" s="352"/>
      <c r="S496" s="352"/>
      <c r="T496" s="352"/>
      <c r="U496" s="352"/>
      <c r="V496" s="352"/>
      <c r="W496" s="352"/>
      <c r="X496" s="352"/>
      <c r="Y496" s="352"/>
      <c r="Z496" s="352"/>
      <c r="AA496" s="352"/>
      <c r="AB496" s="352"/>
      <c r="AC496" s="352"/>
      <c r="AD496" s="352"/>
      <c r="AE496" s="352"/>
      <c r="AF496" s="352"/>
      <c r="AG496" s="352"/>
      <c r="AH496" s="352"/>
      <c r="AI496" s="352"/>
    </row>
    <row r="497">
      <c r="A497" s="352"/>
      <c r="B497" s="352"/>
      <c r="C497" s="352"/>
      <c r="D497" s="352"/>
      <c r="E497" s="352"/>
      <c r="F497" s="352"/>
      <c r="G497" s="352"/>
      <c r="H497" s="352"/>
      <c r="I497" s="352"/>
      <c r="J497" s="352"/>
      <c r="K497" s="352"/>
      <c r="L497" s="352"/>
      <c r="M497" s="352"/>
      <c r="N497" s="352"/>
      <c r="O497" s="352"/>
      <c r="P497" s="352"/>
      <c r="Q497" s="352"/>
      <c r="R497" s="352"/>
      <c r="S497" s="352"/>
      <c r="T497" s="352"/>
      <c r="U497" s="352"/>
      <c r="V497" s="352"/>
      <c r="W497" s="352"/>
      <c r="X497" s="352"/>
      <c r="Y497" s="352"/>
      <c r="Z497" s="352"/>
      <c r="AA497" s="352"/>
      <c r="AB497" s="352"/>
      <c r="AC497" s="352"/>
      <c r="AD497" s="352"/>
      <c r="AE497" s="352"/>
      <c r="AF497" s="352"/>
      <c r="AG497" s="352"/>
      <c r="AH497" s="352"/>
      <c r="AI497" s="352"/>
    </row>
    <row r="498">
      <c r="A498" s="352"/>
      <c r="B498" s="352"/>
      <c r="C498" s="352"/>
      <c r="D498" s="352"/>
      <c r="E498" s="352"/>
      <c r="F498" s="352"/>
      <c r="G498" s="352"/>
      <c r="H498" s="352"/>
      <c r="I498" s="352"/>
      <c r="J498" s="352"/>
      <c r="K498" s="352"/>
      <c r="L498" s="352"/>
      <c r="M498" s="352"/>
      <c r="N498" s="352"/>
      <c r="O498" s="352"/>
      <c r="P498" s="352"/>
      <c r="Q498" s="352"/>
      <c r="R498" s="352"/>
      <c r="S498" s="352"/>
      <c r="T498" s="352"/>
      <c r="U498" s="352"/>
      <c r="V498" s="352"/>
      <c r="W498" s="352"/>
      <c r="X498" s="352"/>
      <c r="Y498" s="352"/>
      <c r="Z498" s="352"/>
      <c r="AA498" s="352"/>
      <c r="AB498" s="352"/>
      <c r="AC498" s="352"/>
      <c r="AD498" s="352"/>
      <c r="AE498" s="352"/>
      <c r="AF498" s="352"/>
      <c r="AG498" s="352"/>
      <c r="AH498" s="352"/>
      <c r="AI498" s="352"/>
    </row>
    <row r="499">
      <c r="A499" s="352"/>
      <c r="B499" s="352"/>
      <c r="C499" s="352"/>
      <c r="D499" s="352"/>
      <c r="E499" s="352"/>
      <c r="F499" s="352"/>
      <c r="G499" s="352"/>
      <c r="H499" s="352"/>
      <c r="I499" s="352"/>
      <c r="J499" s="352"/>
      <c r="K499" s="352"/>
      <c r="L499" s="352"/>
      <c r="M499" s="352"/>
      <c r="N499" s="352"/>
      <c r="O499" s="352"/>
      <c r="P499" s="352"/>
      <c r="Q499" s="352"/>
      <c r="R499" s="352"/>
      <c r="S499" s="352"/>
      <c r="T499" s="352"/>
      <c r="U499" s="352"/>
      <c r="V499" s="352"/>
      <c r="W499" s="352"/>
      <c r="X499" s="352"/>
      <c r="Y499" s="352"/>
      <c r="Z499" s="352"/>
      <c r="AA499" s="352"/>
      <c r="AB499" s="352"/>
      <c r="AC499" s="352"/>
      <c r="AD499" s="352"/>
      <c r="AE499" s="352"/>
      <c r="AF499" s="352"/>
      <c r="AG499" s="352"/>
      <c r="AH499" s="352"/>
      <c r="AI499" s="352"/>
    </row>
    <row r="500">
      <c r="A500" s="352"/>
      <c r="B500" s="352"/>
      <c r="C500" s="352"/>
      <c r="D500" s="352"/>
      <c r="E500" s="352"/>
      <c r="F500" s="352"/>
      <c r="G500" s="352"/>
      <c r="H500" s="352"/>
      <c r="I500" s="352"/>
      <c r="J500" s="352"/>
      <c r="K500" s="352"/>
      <c r="L500" s="352"/>
      <c r="M500" s="352"/>
      <c r="N500" s="352"/>
      <c r="O500" s="352"/>
      <c r="P500" s="352"/>
      <c r="Q500" s="352"/>
      <c r="R500" s="352"/>
      <c r="S500" s="352"/>
      <c r="T500" s="352"/>
      <c r="U500" s="352"/>
      <c r="V500" s="352"/>
      <c r="W500" s="352"/>
      <c r="X500" s="352"/>
      <c r="Y500" s="352"/>
      <c r="Z500" s="352"/>
      <c r="AA500" s="352"/>
      <c r="AB500" s="352"/>
      <c r="AC500" s="352"/>
      <c r="AD500" s="352"/>
      <c r="AE500" s="352"/>
      <c r="AF500" s="352"/>
      <c r="AG500" s="352"/>
      <c r="AH500" s="352"/>
      <c r="AI500" s="352"/>
    </row>
    <row r="501">
      <c r="A501" s="352"/>
      <c r="B501" s="352"/>
      <c r="C501" s="352"/>
      <c r="D501" s="352"/>
      <c r="E501" s="352"/>
      <c r="F501" s="352"/>
      <c r="G501" s="352"/>
      <c r="H501" s="352"/>
      <c r="I501" s="352"/>
      <c r="J501" s="352"/>
      <c r="K501" s="352"/>
      <c r="L501" s="352"/>
      <c r="M501" s="352"/>
      <c r="N501" s="352"/>
      <c r="O501" s="352"/>
      <c r="P501" s="352"/>
      <c r="Q501" s="352"/>
      <c r="R501" s="352"/>
      <c r="S501" s="352"/>
      <c r="T501" s="352"/>
      <c r="U501" s="352"/>
      <c r="V501" s="352"/>
      <c r="W501" s="352"/>
      <c r="X501" s="352"/>
      <c r="Y501" s="352"/>
      <c r="Z501" s="352"/>
      <c r="AA501" s="352"/>
      <c r="AB501" s="352"/>
      <c r="AC501" s="352"/>
      <c r="AD501" s="352"/>
      <c r="AE501" s="352"/>
      <c r="AF501" s="352"/>
      <c r="AG501" s="352"/>
      <c r="AH501" s="352"/>
      <c r="AI501" s="352"/>
    </row>
    <row r="502">
      <c r="A502" s="352"/>
      <c r="B502" s="352"/>
      <c r="C502" s="352"/>
      <c r="D502" s="352"/>
      <c r="E502" s="352"/>
      <c r="F502" s="352"/>
      <c r="G502" s="352"/>
      <c r="H502" s="352"/>
      <c r="I502" s="352"/>
      <c r="J502" s="352"/>
      <c r="K502" s="352"/>
      <c r="L502" s="352"/>
      <c r="M502" s="352"/>
      <c r="N502" s="352"/>
      <c r="O502" s="352"/>
      <c r="P502" s="352"/>
      <c r="Q502" s="352"/>
      <c r="R502" s="352"/>
      <c r="S502" s="352"/>
      <c r="T502" s="352"/>
      <c r="U502" s="352"/>
      <c r="V502" s="352"/>
      <c r="W502" s="352"/>
      <c r="X502" s="352"/>
      <c r="Y502" s="352"/>
      <c r="Z502" s="352"/>
      <c r="AA502" s="352"/>
      <c r="AB502" s="352"/>
      <c r="AC502" s="352"/>
      <c r="AD502" s="352"/>
      <c r="AE502" s="352"/>
      <c r="AF502" s="352"/>
      <c r="AG502" s="352"/>
      <c r="AH502" s="352"/>
      <c r="AI502" s="352"/>
    </row>
    <row r="503">
      <c r="A503" s="352"/>
      <c r="B503" s="352"/>
      <c r="C503" s="352"/>
      <c r="D503" s="352"/>
      <c r="E503" s="352"/>
      <c r="F503" s="352"/>
      <c r="G503" s="352"/>
      <c r="H503" s="352"/>
      <c r="I503" s="352"/>
      <c r="J503" s="352"/>
      <c r="K503" s="352"/>
      <c r="L503" s="352"/>
      <c r="M503" s="352"/>
      <c r="N503" s="352"/>
      <c r="O503" s="352"/>
      <c r="P503" s="352"/>
      <c r="Q503" s="352"/>
      <c r="R503" s="352"/>
      <c r="S503" s="352"/>
      <c r="T503" s="352"/>
      <c r="U503" s="352"/>
      <c r="V503" s="352"/>
      <c r="W503" s="352"/>
      <c r="X503" s="352"/>
      <c r="Y503" s="352"/>
      <c r="Z503" s="352"/>
      <c r="AA503" s="352"/>
      <c r="AB503" s="352"/>
      <c r="AC503" s="352"/>
      <c r="AD503" s="352"/>
      <c r="AE503" s="352"/>
      <c r="AF503" s="352"/>
      <c r="AG503" s="352"/>
      <c r="AH503" s="352"/>
      <c r="AI503" s="352"/>
    </row>
    <row r="504">
      <c r="A504" s="352"/>
      <c r="B504" s="352"/>
      <c r="C504" s="352"/>
      <c r="D504" s="352"/>
      <c r="E504" s="352"/>
      <c r="F504" s="352"/>
      <c r="G504" s="352"/>
      <c r="H504" s="352"/>
      <c r="I504" s="352"/>
      <c r="J504" s="352"/>
      <c r="K504" s="352"/>
      <c r="L504" s="352"/>
      <c r="M504" s="352"/>
      <c r="N504" s="352"/>
      <c r="O504" s="352"/>
      <c r="P504" s="352"/>
      <c r="Q504" s="352"/>
      <c r="R504" s="352"/>
      <c r="S504" s="352"/>
      <c r="T504" s="352"/>
      <c r="U504" s="352"/>
      <c r="V504" s="352"/>
      <c r="W504" s="352"/>
      <c r="X504" s="352"/>
      <c r="Y504" s="352"/>
      <c r="Z504" s="352"/>
      <c r="AA504" s="352"/>
      <c r="AB504" s="352"/>
      <c r="AC504" s="352"/>
      <c r="AD504" s="352"/>
      <c r="AE504" s="352"/>
      <c r="AF504" s="352"/>
      <c r="AG504" s="352"/>
      <c r="AH504" s="352"/>
      <c r="AI504" s="352"/>
    </row>
    <row r="505">
      <c r="A505" s="352"/>
      <c r="B505" s="352"/>
      <c r="C505" s="352"/>
      <c r="D505" s="352"/>
      <c r="E505" s="352"/>
      <c r="F505" s="352"/>
      <c r="G505" s="352"/>
      <c r="H505" s="352"/>
      <c r="I505" s="352"/>
      <c r="J505" s="352"/>
      <c r="K505" s="352"/>
      <c r="L505" s="352"/>
      <c r="M505" s="352"/>
      <c r="N505" s="352"/>
      <c r="O505" s="352"/>
      <c r="P505" s="352"/>
      <c r="Q505" s="352"/>
      <c r="R505" s="352"/>
      <c r="S505" s="352"/>
      <c r="T505" s="352"/>
      <c r="U505" s="352"/>
      <c r="V505" s="352"/>
      <c r="W505" s="352"/>
      <c r="X505" s="352"/>
      <c r="Y505" s="352"/>
      <c r="Z505" s="352"/>
      <c r="AA505" s="352"/>
      <c r="AB505" s="352"/>
      <c r="AC505" s="352"/>
      <c r="AD505" s="352"/>
      <c r="AE505" s="352"/>
      <c r="AF505" s="352"/>
      <c r="AG505" s="352"/>
      <c r="AH505" s="352"/>
      <c r="AI505" s="352"/>
    </row>
    <row r="506">
      <c r="A506" s="352"/>
      <c r="B506" s="352"/>
      <c r="C506" s="352"/>
      <c r="D506" s="352"/>
      <c r="E506" s="352"/>
      <c r="F506" s="352"/>
      <c r="G506" s="352"/>
      <c r="H506" s="352"/>
      <c r="I506" s="352"/>
      <c r="J506" s="352"/>
      <c r="K506" s="352"/>
      <c r="L506" s="352"/>
      <c r="M506" s="352"/>
      <c r="N506" s="352"/>
      <c r="O506" s="352"/>
      <c r="P506" s="352"/>
      <c r="Q506" s="352"/>
      <c r="R506" s="352"/>
      <c r="S506" s="352"/>
      <c r="T506" s="352"/>
      <c r="U506" s="352"/>
      <c r="V506" s="352"/>
      <c r="W506" s="352"/>
      <c r="X506" s="352"/>
      <c r="Y506" s="352"/>
      <c r="Z506" s="352"/>
      <c r="AA506" s="352"/>
      <c r="AB506" s="352"/>
      <c r="AC506" s="352"/>
      <c r="AD506" s="352"/>
      <c r="AE506" s="352"/>
      <c r="AF506" s="352"/>
      <c r="AG506" s="352"/>
      <c r="AH506" s="352"/>
      <c r="AI506" s="352"/>
    </row>
    <row r="507">
      <c r="A507" s="352"/>
      <c r="B507" s="352"/>
      <c r="C507" s="352"/>
      <c r="D507" s="352"/>
      <c r="E507" s="352"/>
      <c r="F507" s="352"/>
      <c r="G507" s="352"/>
      <c r="H507" s="352"/>
      <c r="I507" s="352"/>
      <c r="J507" s="352"/>
      <c r="K507" s="352"/>
      <c r="L507" s="352"/>
      <c r="M507" s="352"/>
      <c r="N507" s="352"/>
      <c r="O507" s="352"/>
      <c r="P507" s="352"/>
      <c r="Q507" s="352"/>
      <c r="R507" s="352"/>
      <c r="S507" s="352"/>
      <c r="T507" s="352"/>
      <c r="U507" s="352"/>
      <c r="V507" s="352"/>
      <c r="W507" s="352"/>
      <c r="X507" s="352"/>
      <c r="Y507" s="352"/>
      <c r="Z507" s="352"/>
      <c r="AA507" s="352"/>
      <c r="AB507" s="352"/>
      <c r="AC507" s="352"/>
      <c r="AD507" s="352"/>
      <c r="AE507" s="352"/>
      <c r="AF507" s="352"/>
      <c r="AG507" s="352"/>
      <c r="AH507" s="352"/>
      <c r="AI507" s="352"/>
    </row>
    <row r="508">
      <c r="A508" s="352"/>
      <c r="B508" s="352"/>
      <c r="C508" s="352"/>
      <c r="D508" s="352"/>
      <c r="E508" s="352"/>
      <c r="F508" s="352"/>
      <c r="G508" s="352"/>
      <c r="H508" s="352"/>
      <c r="I508" s="352"/>
      <c r="J508" s="352"/>
      <c r="K508" s="352"/>
      <c r="L508" s="352"/>
      <c r="M508" s="352"/>
      <c r="N508" s="352"/>
      <c r="O508" s="352"/>
      <c r="P508" s="352"/>
      <c r="Q508" s="352"/>
      <c r="R508" s="352"/>
      <c r="S508" s="352"/>
      <c r="T508" s="352"/>
      <c r="U508" s="352"/>
      <c r="V508" s="352"/>
      <c r="W508" s="352"/>
      <c r="X508" s="352"/>
      <c r="Y508" s="352"/>
      <c r="Z508" s="352"/>
      <c r="AA508" s="352"/>
      <c r="AB508" s="352"/>
      <c r="AC508" s="352"/>
      <c r="AD508" s="352"/>
      <c r="AE508" s="352"/>
      <c r="AF508" s="352"/>
      <c r="AG508" s="352"/>
      <c r="AH508" s="352"/>
      <c r="AI508" s="352"/>
    </row>
    <row r="509">
      <c r="A509" s="352"/>
      <c r="B509" s="352"/>
      <c r="C509" s="352"/>
      <c r="D509" s="352"/>
      <c r="E509" s="352"/>
      <c r="F509" s="352"/>
      <c r="G509" s="352"/>
      <c r="H509" s="352"/>
      <c r="I509" s="352"/>
      <c r="J509" s="352"/>
      <c r="K509" s="352"/>
      <c r="L509" s="352"/>
      <c r="M509" s="352"/>
      <c r="N509" s="352"/>
      <c r="O509" s="352"/>
      <c r="P509" s="352"/>
      <c r="Q509" s="352"/>
      <c r="R509" s="352"/>
      <c r="S509" s="352"/>
      <c r="T509" s="352"/>
      <c r="U509" s="352"/>
      <c r="V509" s="352"/>
      <c r="W509" s="352"/>
      <c r="X509" s="352"/>
      <c r="Y509" s="352"/>
      <c r="Z509" s="352"/>
      <c r="AA509" s="352"/>
      <c r="AB509" s="352"/>
      <c r="AC509" s="352"/>
      <c r="AD509" s="352"/>
      <c r="AE509" s="352"/>
      <c r="AF509" s="352"/>
      <c r="AG509" s="352"/>
      <c r="AH509" s="352"/>
      <c r="AI509" s="352"/>
    </row>
    <row r="510">
      <c r="A510" s="352"/>
      <c r="B510" s="352"/>
      <c r="C510" s="352"/>
      <c r="D510" s="352"/>
      <c r="E510" s="352"/>
      <c r="F510" s="352"/>
      <c r="G510" s="352"/>
      <c r="H510" s="352"/>
      <c r="I510" s="352"/>
      <c r="J510" s="352"/>
      <c r="K510" s="352"/>
      <c r="L510" s="352"/>
      <c r="M510" s="352"/>
      <c r="N510" s="352"/>
      <c r="O510" s="352"/>
      <c r="P510" s="352"/>
      <c r="Q510" s="352"/>
      <c r="R510" s="352"/>
      <c r="S510" s="352"/>
      <c r="T510" s="352"/>
      <c r="U510" s="352"/>
      <c r="V510" s="352"/>
      <c r="W510" s="352"/>
      <c r="X510" s="352"/>
      <c r="Y510" s="352"/>
      <c r="Z510" s="352"/>
      <c r="AA510" s="352"/>
      <c r="AB510" s="352"/>
      <c r="AC510" s="352"/>
      <c r="AD510" s="352"/>
      <c r="AE510" s="352"/>
      <c r="AF510" s="352"/>
      <c r="AG510" s="352"/>
      <c r="AH510" s="352"/>
      <c r="AI510" s="352"/>
    </row>
    <row r="511">
      <c r="A511" s="352"/>
      <c r="B511" s="352"/>
      <c r="C511" s="352"/>
      <c r="D511" s="352"/>
      <c r="E511" s="352"/>
      <c r="F511" s="352"/>
      <c r="G511" s="352"/>
      <c r="H511" s="352"/>
      <c r="I511" s="352"/>
      <c r="J511" s="352"/>
      <c r="K511" s="352"/>
      <c r="L511" s="352"/>
      <c r="M511" s="352"/>
      <c r="N511" s="352"/>
      <c r="O511" s="352"/>
      <c r="P511" s="352"/>
      <c r="Q511" s="352"/>
      <c r="R511" s="352"/>
      <c r="S511" s="352"/>
      <c r="T511" s="352"/>
      <c r="U511" s="352"/>
      <c r="V511" s="352"/>
      <c r="W511" s="352"/>
      <c r="X511" s="352"/>
      <c r="Y511" s="352"/>
      <c r="Z511" s="352"/>
      <c r="AA511" s="352"/>
      <c r="AB511" s="352"/>
      <c r="AC511" s="352"/>
      <c r="AD511" s="352"/>
      <c r="AE511" s="352"/>
      <c r="AF511" s="352"/>
      <c r="AG511" s="352"/>
      <c r="AH511" s="352"/>
      <c r="AI511" s="352"/>
    </row>
    <row r="512">
      <c r="A512" s="352"/>
      <c r="B512" s="352"/>
      <c r="C512" s="352"/>
      <c r="D512" s="352"/>
      <c r="E512" s="352"/>
      <c r="F512" s="352"/>
      <c r="G512" s="352"/>
      <c r="H512" s="352"/>
      <c r="I512" s="352"/>
      <c r="J512" s="352"/>
      <c r="K512" s="352"/>
      <c r="L512" s="352"/>
      <c r="M512" s="352"/>
      <c r="N512" s="352"/>
      <c r="O512" s="352"/>
      <c r="P512" s="352"/>
      <c r="Q512" s="352"/>
      <c r="R512" s="352"/>
      <c r="S512" s="352"/>
      <c r="T512" s="352"/>
      <c r="U512" s="352"/>
      <c r="V512" s="352"/>
      <c r="W512" s="352"/>
      <c r="X512" s="352"/>
      <c r="Y512" s="352"/>
      <c r="Z512" s="352"/>
      <c r="AA512" s="352"/>
      <c r="AB512" s="352"/>
      <c r="AC512" s="352"/>
      <c r="AD512" s="352"/>
      <c r="AE512" s="352"/>
      <c r="AF512" s="352"/>
      <c r="AG512" s="352"/>
      <c r="AH512" s="352"/>
      <c r="AI512" s="352"/>
    </row>
    <row r="513">
      <c r="A513" s="352"/>
      <c r="B513" s="352"/>
      <c r="C513" s="352"/>
      <c r="D513" s="352"/>
      <c r="E513" s="352"/>
      <c r="F513" s="352"/>
      <c r="G513" s="352"/>
      <c r="H513" s="352"/>
      <c r="I513" s="352"/>
      <c r="J513" s="352"/>
      <c r="K513" s="352"/>
      <c r="L513" s="352"/>
      <c r="M513" s="352"/>
      <c r="N513" s="352"/>
      <c r="O513" s="352"/>
      <c r="P513" s="352"/>
      <c r="Q513" s="352"/>
      <c r="R513" s="352"/>
      <c r="S513" s="352"/>
      <c r="T513" s="352"/>
      <c r="U513" s="352"/>
      <c r="V513" s="352"/>
      <c r="W513" s="352"/>
      <c r="X513" s="352"/>
      <c r="Y513" s="352"/>
      <c r="Z513" s="352"/>
      <c r="AA513" s="352"/>
      <c r="AB513" s="352"/>
      <c r="AC513" s="352"/>
      <c r="AD513" s="352"/>
      <c r="AE513" s="352"/>
      <c r="AF513" s="352"/>
      <c r="AG513" s="352"/>
      <c r="AH513" s="352"/>
      <c r="AI513" s="352"/>
    </row>
    <row r="514">
      <c r="A514" s="352"/>
      <c r="B514" s="352"/>
      <c r="C514" s="352"/>
      <c r="D514" s="352"/>
      <c r="E514" s="352"/>
      <c r="F514" s="352"/>
      <c r="G514" s="352"/>
      <c r="H514" s="352"/>
      <c r="I514" s="352"/>
      <c r="J514" s="352"/>
      <c r="K514" s="352"/>
      <c r="L514" s="352"/>
      <c r="M514" s="352"/>
      <c r="N514" s="352"/>
      <c r="O514" s="352"/>
      <c r="P514" s="352"/>
      <c r="Q514" s="352"/>
      <c r="R514" s="352"/>
      <c r="S514" s="352"/>
      <c r="T514" s="352"/>
      <c r="U514" s="352"/>
      <c r="V514" s="352"/>
      <c r="W514" s="352"/>
      <c r="X514" s="352"/>
      <c r="Y514" s="352"/>
      <c r="Z514" s="352"/>
      <c r="AA514" s="352"/>
      <c r="AB514" s="352"/>
      <c r="AC514" s="352"/>
      <c r="AD514" s="352"/>
      <c r="AE514" s="352"/>
      <c r="AF514" s="352"/>
      <c r="AG514" s="352"/>
      <c r="AH514" s="352"/>
      <c r="AI514" s="352"/>
    </row>
    <row r="515">
      <c r="A515" s="352"/>
      <c r="B515" s="352"/>
      <c r="C515" s="352"/>
      <c r="D515" s="352"/>
      <c r="E515" s="352"/>
      <c r="F515" s="352"/>
      <c r="G515" s="352"/>
      <c r="H515" s="352"/>
      <c r="I515" s="352"/>
      <c r="J515" s="352"/>
      <c r="K515" s="352"/>
      <c r="L515" s="352"/>
      <c r="M515" s="352"/>
      <c r="N515" s="352"/>
      <c r="O515" s="352"/>
      <c r="P515" s="352"/>
      <c r="Q515" s="352"/>
      <c r="R515" s="352"/>
      <c r="S515" s="352"/>
      <c r="T515" s="352"/>
      <c r="U515" s="352"/>
      <c r="V515" s="352"/>
      <c r="W515" s="352"/>
      <c r="X515" s="352"/>
      <c r="Y515" s="352"/>
      <c r="Z515" s="352"/>
      <c r="AA515" s="352"/>
      <c r="AB515" s="352"/>
      <c r="AC515" s="352"/>
      <c r="AD515" s="352"/>
      <c r="AE515" s="352"/>
      <c r="AF515" s="352"/>
      <c r="AG515" s="352"/>
      <c r="AH515" s="352"/>
      <c r="AI515" s="352"/>
    </row>
    <row r="516">
      <c r="A516" s="352"/>
      <c r="B516" s="352"/>
      <c r="C516" s="352"/>
      <c r="D516" s="352"/>
      <c r="E516" s="352"/>
      <c r="F516" s="352"/>
      <c r="G516" s="352"/>
      <c r="H516" s="352"/>
      <c r="I516" s="352"/>
      <c r="J516" s="352"/>
      <c r="K516" s="352"/>
      <c r="L516" s="352"/>
      <c r="M516" s="352"/>
      <c r="N516" s="352"/>
      <c r="O516" s="352"/>
      <c r="P516" s="352"/>
      <c r="Q516" s="352"/>
      <c r="R516" s="352"/>
      <c r="S516" s="352"/>
      <c r="T516" s="352"/>
      <c r="U516" s="352"/>
      <c r="V516" s="352"/>
      <c r="W516" s="352"/>
      <c r="X516" s="352"/>
      <c r="Y516" s="352"/>
      <c r="Z516" s="352"/>
      <c r="AA516" s="352"/>
      <c r="AB516" s="352"/>
      <c r="AC516" s="352"/>
      <c r="AD516" s="352"/>
      <c r="AE516" s="352"/>
      <c r="AF516" s="352"/>
      <c r="AG516" s="352"/>
      <c r="AH516" s="352"/>
      <c r="AI516" s="352"/>
    </row>
    <row r="517">
      <c r="A517" s="352"/>
      <c r="B517" s="352"/>
      <c r="C517" s="352"/>
      <c r="D517" s="352"/>
      <c r="E517" s="352"/>
      <c r="F517" s="352"/>
      <c r="G517" s="352"/>
      <c r="H517" s="352"/>
      <c r="I517" s="352"/>
      <c r="J517" s="352"/>
      <c r="K517" s="352"/>
      <c r="L517" s="352"/>
      <c r="M517" s="352"/>
      <c r="N517" s="352"/>
      <c r="O517" s="352"/>
      <c r="P517" s="352"/>
      <c r="Q517" s="352"/>
      <c r="R517" s="352"/>
      <c r="S517" s="352"/>
      <c r="T517" s="352"/>
      <c r="U517" s="352"/>
      <c r="V517" s="352"/>
      <c r="W517" s="352"/>
      <c r="X517" s="352"/>
      <c r="Y517" s="352"/>
      <c r="Z517" s="352"/>
      <c r="AA517" s="352"/>
      <c r="AB517" s="352"/>
      <c r="AC517" s="352"/>
      <c r="AD517" s="352"/>
      <c r="AE517" s="352"/>
      <c r="AF517" s="352"/>
      <c r="AG517" s="352"/>
      <c r="AH517" s="352"/>
      <c r="AI517" s="352"/>
    </row>
    <row r="518">
      <c r="A518" s="352"/>
      <c r="B518" s="352"/>
      <c r="C518" s="352"/>
      <c r="D518" s="352"/>
      <c r="E518" s="352"/>
      <c r="F518" s="352"/>
      <c r="G518" s="352"/>
      <c r="H518" s="352"/>
      <c r="I518" s="352"/>
      <c r="J518" s="352"/>
      <c r="K518" s="352"/>
      <c r="L518" s="352"/>
      <c r="M518" s="352"/>
      <c r="N518" s="352"/>
      <c r="O518" s="352"/>
      <c r="P518" s="352"/>
      <c r="Q518" s="352"/>
      <c r="R518" s="352"/>
      <c r="S518" s="352"/>
      <c r="T518" s="352"/>
      <c r="U518" s="352"/>
      <c r="V518" s="352"/>
      <c r="W518" s="352"/>
      <c r="X518" s="352"/>
      <c r="Y518" s="352"/>
      <c r="Z518" s="352"/>
      <c r="AA518" s="352"/>
      <c r="AB518" s="352"/>
      <c r="AC518" s="352"/>
      <c r="AD518" s="352"/>
      <c r="AE518" s="352"/>
      <c r="AF518" s="352"/>
      <c r="AG518" s="352"/>
      <c r="AH518" s="352"/>
      <c r="AI518" s="352"/>
    </row>
    <row r="519">
      <c r="A519" s="352"/>
      <c r="B519" s="352"/>
      <c r="C519" s="352"/>
      <c r="D519" s="352"/>
      <c r="E519" s="352"/>
      <c r="F519" s="352"/>
      <c r="G519" s="352"/>
      <c r="H519" s="352"/>
      <c r="I519" s="352"/>
      <c r="J519" s="352"/>
      <c r="K519" s="352"/>
      <c r="L519" s="352"/>
      <c r="M519" s="352"/>
      <c r="N519" s="352"/>
      <c r="O519" s="352"/>
      <c r="P519" s="352"/>
      <c r="Q519" s="352"/>
      <c r="R519" s="352"/>
      <c r="S519" s="352"/>
      <c r="T519" s="352"/>
      <c r="U519" s="352"/>
      <c r="V519" s="352"/>
      <c r="W519" s="352"/>
      <c r="X519" s="352"/>
      <c r="Y519" s="352"/>
      <c r="Z519" s="352"/>
      <c r="AA519" s="352"/>
      <c r="AB519" s="352"/>
      <c r="AC519" s="352"/>
      <c r="AD519" s="352"/>
      <c r="AE519" s="352"/>
      <c r="AF519" s="352"/>
      <c r="AG519" s="352"/>
      <c r="AH519" s="352"/>
      <c r="AI519" s="352"/>
    </row>
    <row r="520">
      <c r="A520" s="352"/>
      <c r="B520" s="352"/>
      <c r="C520" s="352"/>
      <c r="D520" s="352"/>
      <c r="E520" s="352"/>
      <c r="F520" s="352"/>
      <c r="G520" s="352"/>
      <c r="H520" s="352"/>
      <c r="I520" s="352"/>
      <c r="J520" s="352"/>
      <c r="K520" s="352"/>
      <c r="L520" s="352"/>
      <c r="M520" s="352"/>
      <c r="N520" s="352"/>
      <c r="O520" s="352"/>
      <c r="P520" s="352"/>
      <c r="Q520" s="352"/>
      <c r="R520" s="352"/>
      <c r="S520" s="352"/>
      <c r="T520" s="352"/>
      <c r="U520" s="352"/>
      <c r="V520" s="352"/>
      <c r="W520" s="352"/>
      <c r="X520" s="352"/>
      <c r="Y520" s="352"/>
      <c r="Z520" s="352"/>
      <c r="AA520" s="352"/>
      <c r="AB520" s="352"/>
      <c r="AC520" s="352"/>
      <c r="AD520" s="352"/>
      <c r="AE520" s="352"/>
      <c r="AF520" s="352"/>
      <c r="AG520" s="352"/>
      <c r="AH520" s="352"/>
      <c r="AI520" s="352"/>
    </row>
    <row r="521">
      <c r="A521" s="352"/>
      <c r="B521" s="352"/>
      <c r="C521" s="352"/>
      <c r="D521" s="352"/>
      <c r="E521" s="352"/>
      <c r="F521" s="352"/>
      <c r="G521" s="352"/>
      <c r="H521" s="352"/>
      <c r="I521" s="352"/>
      <c r="J521" s="352"/>
      <c r="K521" s="352"/>
      <c r="L521" s="352"/>
      <c r="M521" s="352"/>
      <c r="N521" s="352"/>
      <c r="O521" s="352"/>
      <c r="P521" s="352"/>
      <c r="Q521" s="352"/>
      <c r="R521" s="352"/>
      <c r="S521" s="352"/>
      <c r="T521" s="352"/>
      <c r="U521" s="352"/>
      <c r="V521" s="352"/>
      <c r="W521" s="352"/>
      <c r="X521" s="352"/>
      <c r="Y521" s="352"/>
      <c r="Z521" s="352"/>
      <c r="AA521" s="352"/>
      <c r="AB521" s="352"/>
      <c r="AC521" s="352"/>
      <c r="AD521" s="352"/>
      <c r="AE521" s="352"/>
      <c r="AF521" s="352"/>
      <c r="AG521" s="352"/>
      <c r="AH521" s="352"/>
      <c r="AI521" s="352"/>
    </row>
    <row r="522">
      <c r="A522" s="352"/>
      <c r="B522" s="352"/>
      <c r="C522" s="352"/>
      <c r="D522" s="352"/>
      <c r="E522" s="352"/>
      <c r="F522" s="352"/>
      <c r="G522" s="352"/>
      <c r="H522" s="352"/>
      <c r="I522" s="352"/>
      <c r="J522" s="352"/>
      <c r="K522" s="352"/>
      <c r="L522" s="352"/>
      <c r="M522" s="352"/>
      <c r="N522" s="352"/>
      <c r="O522" s="352"/>
      <c r="P522" s="352"/>
      <c r="Q522" s="352"/>
      <c r="R522" s="352"/>
      <c r="S522" s="352"/>
      <c r="T522" s="352"/>
      <c r="U522" s="352"/>
      <c r="V522" s="352"/>
      <c r="W522" s="352"/>
      <c r="X522" s="352"/>
      <c r="Y522" s="352"/>
      <c r="Z522" s="352"/>
      <c r="AA522" s="352"/>
      <c r="AB522" s="352"/>
      <c r="AC522" s="352"/>
      <c r="AD522" s="352"/>
      <c r="AE522" s="352"/>
      <c r="AF522" s="352"/>
      <c r="AG522" s="352"/>
      <c r="AH522" s="352"/>
      <c r="AI522" s="352"/>
    </row>
    <row r="523">
      <c r="A523" s="352"/>
      <c r="B523" s="352"/>
      <c r="C523" s="352"/>
      <c r="D523" s="352"/>
      <c r="E523" s="352"/>
      <c r="F523" s="352"/>
      <c r="G523" s="352"/>
      <c r="H523" s="352"/>
      <c r="I523" s="352"/>
      <c r="J523" s="352"/>
      <c r="K523" s="352"/>
      <c r="L523" s="352"/>
      <c r="M523" s="352"/>
      <c r="N523" s="352"/>
      <c r="O523" s="352"/>
      <c r="P523" s="352"/>
      <c r="Q523" s="352"/>
      <c r="R523" s="352"/>
      <c r="S523" s="352"/>
      <c r="T523" s="352"/>
      <c r="U523" s="352"/>
      <c r="V523" s="352"/>
      <c r="W523" s="352"/>
      <c r="X523" s="352"/>
      <c r="Y523" s="352"/>
      <c r="Z523" s="352"/>
      <c r="AA523" s="352"/>
      <c r="AB523" s="352"/>
      <c r="AC523" s="352"/>
      <c r="AD523" s="352"/>
      <c r="AE523" s="352"/>
      <c r="AF523" s="352"/>
      <c r="AG523" s="352"/>
      <c r="AH523" s="352"/>
      <c r="AI523" s="352"/>
    </row>
    <row r="524">
      <c r="A524" s="352"/>
      <c r="B524" s="352"/>
      <c r="C524" s="352"/>
      <c r="D524" s="352"/>
      <c r="E524" s="352"/>
      <c r="F524" s="352"/>
      <c r="G524" s="352"/>
      <c r="H524" s="352"/>
      <c r="I524" s="352"/>
      <c r="J524" s="352"/>
      <c r="K524" s="352"/>
      <c r="L524" s="352"/>
      <c r="M524" s="352"/>
      <c r="N524" s="352"/>
      <c r="O524" s="352"/>
      <c r="P524" s="352"/>
      <c r="Q524" s="352"/>
      <c r="R524" s="352"/>
      <c r="S524" s="352"/>
      <c r="T524" s="352"/>
      <c r="U524" s="352"/>
      <c r="V524" s="352"/>
      <c r="W524" s="352"/>
      <c r="X524" s="352"/>
      <c r="Y524" s="352"/>
      <c r="Z524" s="352"/>
      <c r="AA524" s="352"/>
      <c r="AB524" s="352"/>
      <c r="AC524" s="352"/>
      <c r="AD524" s="352"/>
      <c r="AE524" s="352"/>
      <c r="AF524" s="352"/>
      <c r="AG524" s="352"/>
      <c r="AH524" s="352"/>
      <c r="AI524" s="352"/>
    </row>
    <row r="525">
      <c r="A525" s="352"/>
      <c r="B525" s="352"/>
      <c r="C525" s="352"/>
      <c r="D525" s="352"/>
      <c r="E525" s="352"/>
      <c r="F525" s="352"/>
      <c r="G525" s="352"/>
      <c r="H525" s="352"/>
      <c r="I525" s="352"/>
      <c r="J525" s="352"/>
      <c r="K525" s="352"/>
      <c r="L525" s="352"/>
      <c r="M525" s="352"/>
      <c r="N525" s="352"/>
      <c r="O525" s="352"/>
      <c r="P525" s="352"/>
      <c r="Q525" s="352"/>
      <c r="R525" s="352"/>
      <c r="S525" s="352"/>
      <c r="T525" s="352"/>
      <c r="U525" s="352"/>
      <c r="V525" s="352"/>
      <c r="W525" s="352"/>
      <c r="X525" s="352"/>
      <c r="Y525" s="352"/>
      <c r="Z525" s="352"/>
      <c r="AA525" s="352"/>
      <c r="AB525" s="352"/>
      <c r="AC525" s="352"/>
      <c r="AD525" s="352"/>
      <c r="AE525" s="352"/>
      <c r="AF525" s="352"/>
      <c r="AG525" s="352"/>
      <c r="AH525" s="352"/>
      <c r="AI525" s="352"/>
    </row>
    <row r="526">
      <c r="A526" s="352"/>
      <c r="B526" s="352"/>
      <c r="C526" s="352"/>
      <c r="D526" s="352"/>
      <c r="E526" s="352"/>
      <c r="F526" s="352"/>
      <c r="G526" s="352"/>
      <c r="H526" s="352"/>
      <c r="I526" s="352"/>
      <c r="J526" s="352"/>
      <c r="K526" s="352"/>
      <c r="L526" s="352"/>
      <c r="M526" s="352"/>
      <c r="N526" s="352"/>
      <c r="O526" s="352"/>
      <c r="P526" s="352"/>
      <c r="Q526" s="352"/>
      <c r="R526" s="352"/>
      <c r="S526" s="352"/>
      <c r="T526" s="352"/>
      <c r="U526" s="352"/>
      <c r="V526" s="352"/>
      <c r="W526" s="352"/>
      <c r="X526" s="352"/>
      <c r="Y526" s="352"/>
      <c r="Z526" s="352"/>
      <c r="AA526" s="352"/>
      <c r="AB526" s="352"/>
      <c r="AC526" s="352"/>
      <c r="AD526" s="352"/>
      <c r="AE526" s="352"/>
      <c r="AF526" s="352"/>
      <c r="AG526" s="352"/>
      <c r="AH526" s="352"/>
      <c r="AI526" s="352"/>
    </row>
    <row r="527">
      <c r="A527" s="352"/>
      <c r="B527" s="352"/>
      <c r="C527" s="352"/>
      <c r="D527" s="352"/>
      <c r="E527" s="352"/>
      <c r="F527" s="352"/>
      <c r="G527" s="352"/>
      <c r="H527" s="352"/>
      <c r="I527" s="352"/>
      <c r="J527" s="352"/>
      <c r="K527" s="352"/>
      <c r="L527" s="352"/>
      <c r="M527" s="352"/>
      <c r="N527" s="352"/>
      <c r="O527" s="352"/>
      <c r="P527" s="352"/>
      <c r="Q527" s="352"/>
      <c r="R527" s="352"/>
      <c r="S527" s="352"/>
      <c r="T527" s="352"/>
      <c r="U527" s="352"/>
      <c r="V527" s="352"/>
      <c r="W527" s="352"/>
      <c r="X527" s="352"/>
      <c r="Y527" s="352"/>
      <c r="Z527" s="352"/>
      <c r="AA527" s="352"/>
      <c r="AB527" s="352"/>
      <c r="AC527" s="352"/>
      <c r="AD527" s="352"/>
      <c r="AE527" s="352"/>
      <c r="AF527" s="352"/>
      <c r="AG527" s="352"/>
      <c r="AH527" s="352"/>
      <c r="AI527" s="352"/>
    </row>
    <row r="528">
      <c r="A528" s="352"/>
      <c r="B528" s="352"/>
      <c r="C528" s="352"/>
      <c r="D528" s="352"/>
      <c r="E528" s="352"/>
      <c r="F528" s="352"/>
      <c r="G528" s="352"/>
      <c r="H528" s="352"/>
      <c r="I528" s="352"/>
      <c r="J528" s="352"/>
      <c r="K528" s="352"/>
      <c r="L528" s="352"/>
      <c r="M528" s="352"/>
      <c r="N528" s="352"/>
      <c r="O528" s="352"/>
      <c r="P528" s="352"/>
      <c r="Q528" s="352"/>
      <c r="R528" s="352"/>
      <c r="S528" s="352"/>
      <c r="T528" s="352"/>
      <c r="U528" s="352"/>
      <c r="V528" s="352"/>
      <c r="W528" s="352"/>
      <c r="X528" s="352"/>
      <c r="Y528" s="352"/>
      <c r="Z528" s="352"/>
      <c r="AA528" s="352"/>
      <c r="AB528" s="352"/>
      <c r="AC528" s="352"/>
      <c r="AD528" s="352"/>
      <c r="AE528" s="352"/>
      <c r="AF528" s="352"/>
      <c r="AG528" s="352"/>
      <c r="AH528" s="352"/>
      <c r="AI528" s="352"/>
    </row>
    <row r="529">
      <c r="A529" s="352"/>
      <c r="B529" s="352"/>
      <c r="C529" s="352"/>
      <c r="D529" s="352"/>
      <c r="E529" s="352"/>
      <c r="F529" s="352"/>
      <c r="G529" s="352"/>
      <c r="H529" s="352"/>
      <c r="I529" s="352"/>
      <c r="J529" s="352"/>
      <c r="K529" s="352"/>
      <c r="L529" s="352"/>
      <c r="M529" s="352"/>
      <c r="N529" s="352"/>
      <c r="O529" s="352"/>
      <c r="P529" s="352"/>
      <c r="Q529" s="352"/>
      <c r="R529" s="352"/>
      <c r="S529" s="352"/>
      <c r="T529" s="352"/>
      <c r="U529" s="352"/>
      <c r="V529" s="352"/>
      <c r="W529" s="352"/>
      <c r="X529" s="352"/>
      <c r="Y529" s="352"/>
      <c r="Z529" s="352"/>
      <c r="AA529" s="352"/>
      <c r="AB529" s="352"/>
      <c r="AC529" s="352"/>
      <c r="AD529" s="352"/>
      <c r="AE529" s="352"/>
      <c r="AF529" s="352"/>
      <c r="AG529" s="352"/>
      <c r="AH529" s="352"/>
      <c r="AI529" s="352"/>
    </row>
    <row r="530">
      <c r="A530" s="352"/>
      <c r="B530" s="352"/>
      <c r="C530" s="352"/>
      <c r="D530" s="352"/>
      <c r="E530" s="352"/>
      <c r="F530" s="352"/>
      <c r="G530" s="352"/>
      <c r="H530" s="352"/>
      <c r="I530" s="352"/>
      <c r="J530" s="352"/>
      <c r="K530" s="352"/>
      <c r="L530" s="352"/>
      <c r="M530" s="352"/>
      <c r="N530" s="352"/>
      <c r="O530" s="352"/>
      <c r="P530" s="352"/>
      <c r="Q530" s="352"/>
      <c r="R530" s="352"/>
      <c r="S530" s="352"/>
      <c r="T530" s="352"/>
      <c r="U530" s="352"/>
      <c r="V530" s="352"/>
      <c r="W530" s="352"/>
      <c r="X530" s="352"/>
      <c r="Y530" s="352"/>
      <c r="Z530" s="352"/>
      <c r="AA530" s="352"/>
      <c r="AB530" s="352"/>
      <c r="AC530" s="352"/>
      <c r="AD530" s="352"/>
      <c r="AE530" s="352"/>
      <c r="AF530" s="352"/>
      <c r="AG530" s="352"/>
      <c r="AH530" s="352"/>
      <c r="AI530" s="352"/>
    </row>
    <row r="531">
      <c r="A531" s="352"/>
      <c r="B531" s="352"/>
      <c r="C531" s="352"/>
      <c r="D531" s="352"/>
      <c r="E531" s="352"/>
      <c r="F531" s="352"/>
      <c r="G531" s="352"/>
      <c r="H531" s="352"/>
      <c r="I531" s="352"/>
      <c r="J531" s="352"/>
      <c r="K531" s="352"/>
      <c r="L531" s="352"/>
      <c r="M531" s="352"/>
      <c r="N531" s="352"/>
      <c r="O531" s="352"/>
      <c r="P531" s="352"/>
      <c r="Q531" s="352"/>
      <c r="R531" s="352"/>
      <c r="S531" s="352"/>
      <c r="T531" s="352"/>
      <c r="U531" s="352"/>
      <c r="V531" s="352"/>
      <c r="W531" s="352"/>
      <c r="X531" s="352"/>
      <c r="Y531" s="352"/>
      <c r="Z531" s="352"/>
      <c r="AA531" s="352"/>
      <c r="AB531" s="352"/>
      <c r="AC531" s="352"/>
      <c r="AD531" s="352"/>
      <c r="AE531" s="352"/>
      <c r="AF531" s="352"/>
      <c r="AG531" s="352"/>
      <c r="AH531" s="352"/>
      <c r="AI531" s="352"/>
    </row>
    <row r="532">
      <c r="A532" s="352"/>
      <c r="B532" s="352"/>
      <c r="C532" s="352"/>
      <c r="D532" s="352"/>
      <c r="E532" s="352"/>
      <c r="F532" s="352"/>
      <c r="G532" s="352"/>
      <c r="H532" s="352"/>
      <c r="I532" s="352"/>
      <c r="J532" s="352"/>
      <c r="K532" s="352"/>
      <c r="L532" s="352"/>
      <c r="M532" s="352"/>
      <c r="N532" s="352"/>
      <c r="O532" s="352"/>
      <c r="P532" s="352"/>
      <c r="Q532" s="352"/>
      <c r="R532" s="352"/>
      <c r="S532" s="352"/>
      <c r="T532" s="352"/>
      <c r="U532" s="352"/>
      <c r="V532" s="352"/>
      <c r="W532" s="352"/>
      <c r="X532" s="352"/>
      <c r="Y532" s="352"/>
      <c r="Z532" s="352"/>
      <c r="AA532" s="352"/>
      <c r="AB532" s="352"/>
      <c r="AC532" s="352"/>
      <c r="AD532" s="352"/>
      <c r="AE532" s="352"/>
      <c r="AF532" s="352"/>
      <c r="AG532" s="352"/>
      <c r="AH532" s="352"/>
      <c r="AI532" s="352"/>
    </row>
    <row r="533">
      <c r="A533" s="352"/>
      <c r="B533" s="352"/>
      <c r="C533" s="352"/>
      <c r="D533" s="352"/>
      <c r="E533" s="352"/>
      <c r="F533" s="352"/>
      <c r="G533" s="352"/>
      <c r="H533" s="352"/>
      <c r="I533" s="352"/>
      <c r="J533" s="352"/>
      <c r="K533" s="352"/>
      <c r="L533" s="352"/>
      <c r="M533" s="352"/>
      <c r="N533" s="352"/>
      <c r="O533" s="352"/>
      <c r="P533" s="352"/>
      <c r="Q533" s="352"/>
      <c r="R533" s="352"/>
      <c r="S533" s="352"/>
      <c r="T533" s="352"/>
      <c r="U533" s="352"/>
      <c r="V533" s="352"/>
      <c r="W533" s="352"/>
      <c r="X533" s="352"/>
      <c r="Y533" s="352"/>
      <c r="Z533" s="352"/>
      <c r="AA533" s="352"/>
      <c r="AB533" s="352"/>
      <c r="AC533" s="352"/>
      <c r="AD533" s="352"/>
      <c r="AE533" s="352"/>
      <c r="AF533" s="352"/>
      <c r="AG533" s="352"/>
      <c r="AH533" s="352"/>
      <c r="AI533" s="352"/>
    </row>
    <row r="534">
      <c r="A534" s="352"/>
      <c r="B534" s="352"/>
      <c r="C534" s="352"/>
      <c r="D534" s="352"/>
      <c r="E534" s="352"/>
      <c r="F534" s="352"/>
      <c r="G534" s="352"/>
      <c r="H534" s="352"/>
      <c r="I534" s="352"/>
      <c r="J534" s="352"/>
      <c r="K534" s="352"/>
      <c r="L534" s="352"/>
      <c r="M534" s="352"/>
      <c r="N534" s="352"/>
      <c r="O534" s="352"/>
      <c r="P534" s="352"/>
      <c r="Q534" s="352"/>
      <c r="R534" s="352"/>
      <c r="S534" s="352"/>
      <c r="T534" s="352"/>
      <c r="U534" s="352"/>
      <c r="V534" s="352"/>
      <c r="W534" s="352"/>
      <c r="X534" s="352"/>
      <c r="Y534" s="352"/>
      <c r="Z534" s="352"/>
      <c r="AA534" s="352"/>
      <c r="AB534" s="352"/>
      <c r="AC534" s="352"/>
      <c r="AD534" s="352"/>
      <c r="AE534" s="352"/>
      <c r="AF534" s="352"/>
      <c r="AG534" s="352"/>
      <c r="AH534" s="352"/>
      <c r="AI534" s="352"/>
    </row>
    <row r="535">
      <c r="A535" s="352"/>
      <c r="B535" s="352"/>
      <c r="C535" s="352"/>
      <c r="D535" s="352"/>
      <c r="E535" s="352"/>
      <c r="F535" s="352"/>
      <c r="G535" s="352"/>
      <c r="H535" s="352"/>
      <c r="I535" s="352"/>
      <c r="J535" s="352"/>
      <c r="K535" s="352"/>
      <c r="L535" s="352"/>
      <c r="M535" s="352"/>
      <c r="N535" s="352"/>
      <c r="O535" s="352"/>
      <c r="P535" s="352"/>
      <c r="Q535" s="352"/>
      <c r="R535" s="352"/>
      <c r="S535" s="352"/>
      <c r="T535" s="352"/>
      <c r="U535" s="352"/>
      <c r="V535" s="352"/>
      <c r="W535" s="352"/>
      <c r="X535" s="352"/>
      <c r="Y535" s="352"/>
      <c r="Z535" s="352"/>
      <c r="AA535" s="352"/>
      <c r="AB535" s="352"/>
      <c r="AC535" s="352"/>
      <c r="AD535" s="352"/>
      <c r="AE535" s="352"/>
      <c r="AF535" s="352"/>
      <c r="AG535" s="352"/>
      <c r="AH535" s="352"/>
      <c r="AI535" s="352"/>
    </row>
    <row r="536">
      <c r="A536" s="352"/>
      <c r="B536" s="352"/>
      <c r="C536" s="352"/>
      <c r="D536" s="352"/>
      <c r="E536" s="352"/>
      <c r="F536" s="352"/>
      <c r="G536" s="352"/>
      <c r="H536" s="352"/>
      <c r="I536" s="352"/>
      <c r="J536" s="352"/>
      <c r="K536" s="352"/>
      <c r="L536" s="352"/>
      <c r="M536" s="352"/>
      <c r="N536" s="352"/>
      <c r="O536" s="352"/>
      <c r="P536" s="352"/>
      <c r="Q536" s="352"/>
      <c r="R536" s="352"/>
      <c r="S536" s="352"/>
      <c r="T536" s="352"/>
      <c r="U536" s="352"/>
      <c r="V536" s="352"/>
      <c r="W536" s="352"/>
      <c r="X536" s="352"/>
      <c r="Y536" s="352"/>
      <c r="Z536" s="352"/>
      <c r="AA536" s="352"/>
      <c r="AB536" s="352"/>
      <c r="AC536" s="352"/>
      <c r="AD536" s="352"/>
      <c r="AE536" s="352"/>
      <c r="AF536" s="352"/>
      <c r="AG536" s="352"/>
      <c r="AH536" s="352"/>
      <c r="AI536" s="352"/>
    </row>
    <row r="537">
      <c r="A537" s="352"/>
      <c r="B537" s="352"/>
      <c r="C537" s="352"/>
      <c r="D537" s="352"/>
      <c r="E537" s="352"/>
      <c r="F537" s="352"/>
      <c r="G537" s="352"/>
      <c r="H537" s="352"/>
      <c r="I537" s="352"/>
      <c r="J537" s="352"/>
      <c r="K537" s="352"/>
      <c r="L537" s="352"/>
      <c r="M537" s="352"/>
      <c r="N537" s="352"/>
      <c r="O537" s="352"/>
      <c r="P537" s="352"/>
      <c r="Q537" s="352"/>
      <c r="R537" s="352"/>
      <c r="S537" s="352"/>
      <c r="T537" s="352"/>
      <c r="U537" s="352"/>
      <c r="V537" s="352"/>
      <c r="W537" s="352"/>
      <c r="X537" s="352"/>
      <c r="Y537" s="352"/>
      <c r="Z537" s="352"/>
      <c r="AA537" s="352"/>
      <c r="AB537" s="352"/>
      <c r="AC537" s="352"/>
      <c r="AD537" s="352"/>
      <c r="AE537" s="352"/>
      <c r="AF537" s="352"/>
      <c r="AG537" s="352"/>
      <c r="AH537" s="352"/>
      <c r="AI537" s="352"/>
    </row>
    <row r="538">
      <c r="A538" s="352"/>
      <c r="B538" s="352"/>
      <c r="C538" s="352"/>
      <c r="D538" s="352"/>
      <c r="E538" s="352"/>
      <c r="F538" s="352"/>
      <c r="G538" s="352"/>
      <c r="H538" s="352"/>
      <c r="I538" s="352"/>
      <c r="J538" s="352"/>
      <c r="K538" s="352"/>
      <c r="L538" s="352"/>
      <c r="M538" s="352"/>
      <c r="N538" s="352"/>
      <c r="O538" s="352"/>
      <c r="P538" s="352"/>
      <c r="Q538" s="352"/>
      <c r="R538" s="352"/>
      <c r="S538" s="352"/>
      <c r="T538" s="352"/>
      <c r="U538" s="352"/>
      <c r="V538" s="352"/>
      <c r="W538" s="352"/>
      <c r="X538" s="352"/>
      <c r="Y538" s="352"/>
      <c r="Z538" s="352"/>
      <c r="AA538" s="352"/>
      <c r="AB538" s="352"/>
      <c r="AC538" s="352"/>
      <c r="AD538" s="352"/>
      <c r="AE538" s="352"/>
      <c r="AF538" s="352"/>
      <c r="AG538" s="352"/>
      <c r="AH538" s="352"/>
      <c r="AI538" s="352"/>
    </row>
    <row r="539">
      <c r="A539" s="352"/>
      <c r="B539" s="352"/>
      <c r="C539" s="352"/>
      <c r="D539" s="352"/>
      <c r="E539" s="352"/>
      <c r="F539" s="352"/>
      <c r="G539" s="352"/>
      <c r="H539" s="352"/>
      <c r="I539" s="352"/>
      <c r="J539" s="352"/>
      <c r="K539" s="352"/>
      <c r="L539" s="352"/>
      <c r="M539" s="352"/>
      <c r="N539" s="352"/>
      <c r="O539" s="352"/>
      <c r="P539" s="352"/>
      <c r="Q539" s="352"/>
      <c r="R539" s="352"/>
      <c r="S539" s="352"/>
      <c r="T539" s="352"/>
      <c r="U539" s="352"/>
      <c r="V539" s="352"/>
      <c r="W539" s="352"/>
      <c r="X539" s="352"/>
      <c r="Y539" s="352"/>
      <c r="Z539" s="352"/>
      <c r="AA539" s="352"/>
      <c r="AB539" s="352"/>
      <c r="AC539" s="352"/>
      <c r="AD539" s="352"/>
      <c r="AE539" s="352"/>
      <c r="AF539" s="352"/>
      <c r="AG539" s="352"/>
      <c r="AH539" s="352"/>
      <c r="AI539" s="352"/>
    </row>
    <row r="540">
      <c r="A540" s="352"/>
      <c r="B540" s="352"/>
      <c r="C540" s="352"/>
      <c r="D540" s="352"/>
      <c r="E540" s="352"/>
      <c r="F540" s="352"/>
      <c r="G540" s="352"/>
      <c r="H540" s="352"/>
      <c r="I540" s="352"/>
      <c r="J540" s="352"/>
      <c r="K540" s="352"/>
      <c r="L540" s="352"/>
      <c r="M540" s="352"/>
      <c r="N540" s="352"/>
      <c r="O540" s="352"/>
      <c r="P540" s="352"/>
      <c r="Q540" s="352"/>
      <c r="R540" s="352"/>
      <c r="S540" s="352"/>
      <c r="T540" s="352"/>
      <c r="U540" s="352"/>
      <c r="V540" s="352"/>
      <c r="W540" s="352"/>
      <c r="X540" s="352"/>
      <c r="Y540" s="352"/>
      <c r="Z540" s="352"/>
      <c r="AA540" s="352"/>
      <c r="AB540" s="352"/>
      <c r="AC540" s="352"/>
      <c r="AD540" s="352"/>
      <c r="AE540" s="352"/>
      <c r="AF540" s="352"/>
      <c r="AG540" s="352"/>
      <c r="AH540" s="352"/>
      <c r="AI540" s="352"/>
    </row>
    <row r="541">
      <c r="A541" s="352"/>
      <c r="B541" s="352"/>
      <c r="C541" s="352"/>
      <c r="D541" s="352"/>
      <c r="E541" s="352"/>
      <c r="F541" s="352"/>
      <c r="G541" s="352"/>
      <c r="H541" s="352"/>
      <c r="I541" s="352"/>
      <c r="J541" s="352"/>
      <c r="K541" s="352"/>
      <c r="L541" s="352"/>
      <c r="M541" s="352"/>
      <c r="N541" s="352"/>
      <c r="O541" s="352"/>
      <c r="P541" s="352"/>
      <c r="Q541" s="352"/>
      <c r="R541" s="352"/>
      <c r="S541" s="352"/>
      <c r="T541" s="352"/>
      <c r="U541" s="352"/>
      <c r="V541" s="352"/>
      <c r="W541" s="352"/>
      <c r="X541" s="352"/>
      <c r="Y541" s="352"/>
      <c r="Z541" s="352"/>
      <c r="AA541" s="352"/>
      <c r="AB541" s="352"/>
      <c r="AC541" s="352"/>
      <c r="AD541" s="352"/>
      <c r="AE541" s="352"/>
      <c r="AF541" s="352"/>
      <c r="AG541" s="352"/>
      <c r="AH541" s="352"/>
      <c r="AI541" s="352"/>
    </row>
    <row r="542">
      <c r="A542" s="352"/>
      <c r="B542" s="352"/>
      <c r="C542" s="352"/>
      <c r="D542" s="352"/>
      <c r="E542" s="352"/>
      <c r="F542" s="352"/>
      <c r="G542" s="352"/>
      <c r="H542" s="352"/>
      <c r="I542" s="352"/>
      <c r="J542" s="352"/>
      <c r="K542" s="352"/>
      <c r="L542" s="352"/>
      <c r="M542" s="352"/>
      <c r="N542" s="352"/>
      <c r="O542" s="352"/>
      <c r="P542" s="352"/>
      <c r="Q542" s="352"/>
      <c r="R542" s="352"/>
      <c r="S542" s="352"/>
      <c r="T542" s="352"/>
      <c r="U542" s="352"/>
      <c r="V542" s="352"/>
      <c r="W542" s="352"/>
      <c r="X542" s="352"/>
      <c r="Y542" s="352"/>
      <c r="Z542" s="352"/>
      <c r="AA542" s="352"/>
      <c r="AB542" s="352"/>
      <c r="AC542" s="352"/>
      <c r="AD542" s="352"/>
      <c r="AE542" s="352"/>
      <c r="AF542" s="352"/>
      <c r="AG542" s="352"/>
      <c r="AH542" s="352"/>
      <c r="AI542" s="352"/>
    </row>
    <row r="543">
      <c r="A543" s="352"/>
      <c r="B543" s="352"/>
      <c r="C543" s="352"/>
      <c r="D543" s="352"/>
      <c r="E543" s="352"/>
      <c r="F543" s="352"/>
      <c r="G543" s="352"/>
      <c r="H543" s="352"/>
      <c r="I543" s="352"/>
      <c r="J543" s="352"/>
      <c r="K543" s="352"/>
      <c r="L543" s="352"/>
      <c r="M543" s="352"/>
      <c r="N543" s="352"/>
      <c r="O543" s="352"/>
      <c r="P543" s="352"/>
      <c r="Q543" s="352"/>
      <c r="R543" s="352"/>
      <c r="S543" s="352"/>
      <c r="T543" s="352"/>
      <c r="U543" s="352"/>
      <c r="V543" s="352"/>
      <c r="W543" s="352"/>
      <c r="X543" s="352"/>
      <c r="Y543" s="352"/>
      <c r="Z543" s="352"/>
      <c r="AA543" s="352"/>
      <c r="AB543" s="352"/>
      <c r="AC543" s="352"/>
      <c r="AD543" s="352"/>
      <c r="AE543" s="352"/>
      <c r="AF543" s="352"/>
      <c r="AG543" s="352"/>
      <c r="AH543" s="352"/>
      <c r="AI543" s="352"/>
    </row>
    <row r="544">
      <c r="A544" s="352"/>
      <c r="B544" s="352"/>
      <c r="C544" s="352"/>
      <c r="D544" s="352"/>
      <c r="E544" s="352"/>
      <c r="F544" s="352"/>
      <c r="G544" s="352"/>
      <c r="H544" s="352"/>
      <c r="I544" s="352"/>
      <c r="J544" s="352"/>
      <c r="K544" s="352"/>
      <c r="L544" s="352"/>
      <c r="M544" s="352"/>
      <c r="N544" s="352"/>
      <c r="O544" s="352"/>
      <c r="P544" s="352"/>
      <c r="Q544" s="352"/>
      <c r="R544" s="352"/>
      <c r="S544" s="352"/>
      <c r="T544" s="352"/>
      <c r="U544" s="352"/>
      <c r="V544" s="352"/>
      <c r="W544" s="352"/>
      <c r="X544" s="352"/>
      <c r="Y544" s="352"/>
      <c r="Z544" s="352"/>
      <c r="AA544" s="352"/>
      <c r="AB544" s="352"/>
      <c r="AC544" s="352"/>
      <c r="AD544" s="352"/>
      <c r="AE544" s="352"/>
      <c r="AF544" s="352"/>
      <c r="AG544" s="352"/>
      <c r="AH544" s="352"/>
      <c r="AI544" s="352"/>
    </row>
    <row r="545">
      <c r="A545" s="352"/>
      <c r="B545" s="352"/>
      <c r="C545" s="352"/>
      <c r="D545" s="352"/>
      <c r="E545" s="352"/>
      <c r="F545" s="352"/>
      <c r="G545" s="352"/>
      <c r="H545" s="352"/>
      <c r="I545" s="352"/>
      <c r="J545" s="352"/>
      <c r="K545" s="352"/>
      <c r="L545" s="352"/>
      <c r="M545" s="352"/>
      <c r="N545" s="352"/>
      <c r="O545" s="352"/>
      <c r="P545" s="352"/>
      <c r="Q545" s="352"/>
      <c r="R545" s="352"/>
      <c r="S545" s="352"/>
      <c r="T545" s="352"/>
      <c r="U545" s="352"/>
      <c r="V545" s="352"/>
      <c r="W545" s="352"/>
      <c r="X545" s="352"/>
      <c r="Y545" s="352"/>
      <c r="Z545" s="352"/>
      <c r="AA545" s="352"/>
      <c r="AB545" s="352"/>
      <c r="AC545" s="352"/>
      <c r="AD545" s="352"/>
      <c r="AE545" s="352"/>
      <c r="AF545" s="352"/>
      <c r="AG545" s="352"/>
      <c r="AH545" s="352"/>
      <c r="AI545" s="352"/>
    </row>
    <row r="546">
      <c r="A546" s="352"/>
      <c r="B546" s="352"/>
      <c r="C546" s="352"/>
      <c r="D546" s="352"/>
      <c r="E546" s="352"/>
      <c r="F546" s="352"/>
      <c r="G546" s="352"/>
      <c r="H546" s="352"/>
      <c r="I546" s="352"/>
      <c r="J546" s="352"/>
      <c r="K546" s="352"/>
      <c r="L546" s="352"/>
      <c r="M546" s="352"/>
      <c r="N546" s="352"/>
      <c r="O546" s="352"/>
      <c r="P546" s="352"/>
      <c r="Q546" s="352"/>
      <c r="R546" s="352"/>
      <c r="S546" s="352"/>
      <c r="T546" s="352"/>
      <c r="U546" s="352"/>
      <c r="V546" s="352"/>
      <c r="W546" s="352"/>
      <c r="X546" s="352"/>
      <c r="Y546" s="352"/>
      <c r="Z546" s="352"/>
      <c r="AA546" s="352"/>
      <c r="AB546" s="352"/>
      <c r="AC546" s="352"/>
      <c r="AD546" s="352"/>
      <c r="AE546" s="352"/>
      <c r="AF546" s="352"/>
      <c r="AG546" s="352"/>
      <c r="AH546" s="352"/>
      <c r="AI546" s="352"/>
    </row>
    <row r="547">
      <c r="A547" s="352"/>
      <c r="B547" s="352"/>
      <c r="C547" s="352"/>
      <c r="D547" s="352"/>
      <c r="E547" s="352"/>
      <c r="F547" s="352"/>
      <c r="G547" s="352"/>
      <c r="H547" s="352"/>
      <c r="I547" s="352"/>
      <c r="J547" s="352"/>
      <c r="K547" s="352"/>
      <c r="L547" s="352"/>
      <c r="M547" s="352"/>
      <c r="N547" s="352"/>
      <c r="O547" s="352"/>
      <c r="P547" s="352"/>
      <c r="Q547" s="352"/>
      <c r="R547" s="352"/>
      <c r="S547" s="352"/>
      <c r="T547" s="352"/>
      <c r="U547" s="352"/>
      <c r="V547" s="352"/>
      <c r="W547" s="352"/>
      <c r="X547" s="352"/>
      <c r="Y547" s="352"/>
      <c r="Z547" s="352"/>
      <c r="AA547" s="352"/>
      <c r="AB547" s="352"/>
      <c r="AC547" s="352"/>
      <c r="AD547" s="352"/>
      <c r="AE547" s="352"/>
      <c r="AF547" s="352"/>
      <c r="AG547" s="352"/>
      <c r="AH547" s="352"/>
      <c r="AI547" s="352"/>
    </row>
    <row r="548">
      <c r="A548" s="352"/>
      <c r="B548" s="352"/>
      <c r="C548" s="352"/>
      <c r="D548" s="352"/>
      <c r="E548" s="352"/>
      <c r="F548" s="352"/>
      <c r="G548" s="352"/>
      <c r="H548" s="352"/>
      <c r="I548" s="352"/>
      <c r="J548" s="352"/>
      <c r="K548" s="352"/>
      <c r="L548" s="352"/>
      <c r="M548" s="352"/>
      <c r="N548" s="352"/>
      <c r="O548" s="352"/>
      <c r="P548" s="352"/>
      <c r="Q548" s="352"/>
      <c r="R548" s="352"/>
      <c r="S548" s="352"/>
      <c r="T548" s="352"/>
      <c r="U548" s="352"/>
      <c r="V548" s="352"/>
      <c r="W548" s="352"/>
      <c r="X548" s="352"/>
      <c r="Y548" s="352"/>
      <c r="Z548" s="352"/>
      <c r="AA548" s="352"/>
      <c r="AB548" s="352"/>
      <c r="AC548" s="352"/>
      <c r="AD548" s="352"/>
      <c r="AE548" s="352"/>
      <c r="AF548" s="352"/>
      <c r="AG548" s="352"/>
      <c r="AH548" s="352"/>
      <c r="AI548" s="352"/>
    </row>
    <row r="549">
      <c r="A549" s="352"/>
      <c r="B549" s="352"/>
      <c r="C549" s="352"/>
      <c r="D549" s="352"/>
      <c r="E549" s="352"/>
      <c r="F549" s="352"/>
      <c r="G549" s="352"/>
      <c r="H549" s="352"/>
      <c r="I549" s="352"/>
      <c r="J549" s="352"/>
      <c r="K549" s="352"/>
      <c r="L549" s="352"/>
      <c r="M549" s="352"/>
      <c r="N549" s="352"/>
      <c r="O549" s="352"/>
      <c r="P549" s="352"/>
      <c r="Q549" s="352"/>
      <c r="R549" s="352"/>
      <c r="S549" s="352"/>
      <c r="T549" s="352"/>
      <c r="U549" s="352"/>
      <c r="V549" s="352"/>
      <c r="W549" s="352"/>
      <c r="X549" s="352"/>
      <c r="Y549" s="352"/>
      <c r="Z549" s="352"/>
      <c r="AA549" s="352"/>
      <c r="AB549" s="352"/>
      <c r="AC549" s="352"/>
      <c r="AD549" s="352"/>
      <c r="AE549" s="352"/>
      <c r="AF549" s="352"/>
      <c r="AG549" s="352"/>
      <c r="AH549" s="352"/>
      <c r="AI549" s="352"/>
    </row>
    <row r="550">
      <c r="A550" s="352"/>
      <c r="B550" s="352"/>
      <c r="C550" s="352"/>
      <c r="D550" s="352"/>
      <c r="E550" s="352"/>
      <c r="F550" s="352"/>
      <c r="G550" s="352"/>
      <c r="H550" s="352"/>
      <c r="I550" s="352"/>
      <c r="J550" s="352"/>
      <c r="K550" s="352"/>
      <c r="L550" s="352"/>
      <c r="M550" s="352"/>
      <c r="N550" s="352"/>
      <c r="O550" s="352"/>
      <c r="P550" s="352"/>
      <c r="Q550" s="352"/>
      <c r="R550" s="352"/>
      <c r="S550" s="352"/>
      <c r="T550" s="352"/>
      <c r="U550" s="352"/>
      <c r="V550" s="352"/>
      <c r="W550" s="352"/>
      <c r="X550" s="352"/>
      <c r="Y550" s="352"/>
      <c r="Z550" s="352"/>
      <c r="AA550" s="352"/>
      <c r="AB550" s="352"/>
      <c r="AC550" s="352"/>
      <c r="AD550" s="352"/>
      <c r="AE550" s="352"/>
      <c r="AF550" s="352"/>
      <c r="AG550" s="352"/>
      <c r="AH550" s="352"/>
      <c r="AI550" s="352"/>
    </row>
    <row r="551">
      <c r="A551" s="352"/>
      <c r="B551" s="352"/>
      <c r="C551" s="352"/>
      <c r="D551" s="352"/>
      <c r="E551" s="352"/>
      <c r="F551" s="352"/>
      <c r="G551" s="352"/>
      <c r="H551" s="352"/>
      <c r="I551" s="352"/>
      <c r="J551" s="352"/>
      <c r="K551" s="352"/>
      <c r="L551" s="352"/>
      <c r="M551" s="352"/>
      <c r="N551" s="352"/>
      <c r="O551" s="352"/>
      <c r="P551" s="352"/>
      <c r="Q551" s="352"/>
      <c r="R551" s="352"/>
      <c r="S551" s="352"/>
      <c r="T551" s="352"/>
      <c r="U551" s="352"/>
      <c r="V551" s="352"/>
      <c r="W551" s="352"/>
      <c r="X551" s="352"/>
      <c r="Y551" s="352"/>
      <c r="Z551" s="352"/>
      <c r="AA551" s="352"/>
      <c r="AB551" s="352"/>
      <c r="AC551" s="352"/>
      <c r="AD551" s="352"/>
      <c r="AE551" s="352"/>
      <c r="AF551" s="352"/>
      <c r="AG551" s="352"/>
      <c r="AH551" s="352"/>
      <c r="AI551" s="352"/>
    </row>
    <row r="552">
      <c r="A552" s="352"/>
      <c r="B552" s="352"/>
      <c r="C552" s="352"/>
      <c r="D552" s="352"/>
      <c r="E552" s="352"/>
      <c r="F552" s="352"/>
      <c r="G552" s="352"/>
      <c r="H552" s="352"/>
      <c r="I552" s="352"/>
      <c r="J552" s="352"/>
      <c r="K552" s="352"/>
      <c r="L552" s="352"/>
      <c r="M552" s="352"/>
      <c r="N552" s="352"/>
      <c r="O552" s="352"/>
      <c r="P552" s="352"/>
      <c r="Q552" s="352"/>
      <c r="R552" s="352"/>
      <c r="S552" s="352"/>
      <c r="T552" s="352"/>
      <c r="U552" s="352"/>
      <c r="V552" s="352"/>
      <c r="W552" s="352"/>
      <c r="X552" s="352"/>
      <c r="Y552" s="352"/>
      <c r="Z552" s="352"/>
      <c r="AA552" s="352"/>
      <c r="AB552" s="352"/>
      <c r="AC552" s="352"/>
      <c r="AD552" s="352"/>
      <c r="AE552" s="352"/>
      <c r="AF552" s="352"/>
      <c r="AG552" s="352"/>
      <c r="AH552" s="352"/>
      <c r="AI552" s="352"/>
    </row>
    <row r="553">
      <c r="A553" s="352"/>
      <c r="B553" s="352"/>
      <c r="C553" s="352"/>
      <c r="D553" s="352"/>
      <c r="E553" s="352"/>
      <c r="F553" s="352"/>
      <c r="G553" s="352"/>
      <c r="H553" s="352"/>
      <c r="I553" s="352"/>
      <c r="J553" s="352"/>
      <c r="K553" s="352"/>
      <c r="L553" s="352"/>
      <c r="M553" s="352"/>
      <c r="N553" s="352"/>
      <c r="O553" s="352"/>
      <c r="P553" s="352"/>
      <c r="Q553" s="352"/>
      <c r="R553" s="352"/>
      <c r="S553" s="352"/>
      <c r="T553" s="352"/>
      <c r="U553" s="352"/>
      <c r="V553" s="352"/>
      <c r="W553" s="352"/>
      <c r="X553" s="352"/>
      <c r="Y553" s="352"/>
      <c r="Z553" s="352"/>
      <c r="AA553" s="352"/>
      <c r="AB553" s="352"/>
      <c r="AC553" s="352"/>
      <c r="AD553" s="352"/>
      <c r="AE553" s="352"/>
      <c r="AF553" s="352"/>
      <c r="AG553" s="352"/>
      <c r="AH553" s="352"/>
      <c r="AI553" s="352"/>
    </row>
    <row r="554">
      <c r="A554" s="352"/>
      <c r="B554" s="352"/>
      <c r="C554" s="352"/>
      <c r="D554" s="352"/>
      <c r="E554" s="352"/>
      <c r="F554" s="352"/>
      <c r="G554" s="352"/>
      <c r="H554" s="352"/>
      <c r="I554" s="352"/>
      <c r="J554" s="352"/>
      <c r="K554" s="352"/>
      <c r="L554" s="352"/>
      <c r="M554" s="352"/>
      <c r="N554" s="352"/>
      <c r="O554" s="352"/>
      <c r="P554" s="352"/>
      <c r="Q554" s="352"/>
      <c r="R554" s="352"/>
      <c r="S554" s="352"/>
      <c r="T554" s="352"/>
      <c r="U554" s="352"/>
      <c r="V554" s="352"/>
      <c r="W554" s="352"/>
      <c r="X554" s="352"/>
      <c r="Y554" s="352"/>
      <c r="Z554" s="352"/>
      <c r="AA554" s="352"/>
      <c r="AB554" s="352"/>
      <c r="AC554" s="352"/>
      <c r="AD554" s="352"/>
      <c r="AE554" s="352"/>
      <c r="AF554" s="352"/>
      <c r="AG554" s="352"/>
      <c r="AH554" s="352"/>
      <c r="AI554" s="352"/>
    </row>
    <row r="555">
      <c r="A555" s="352"/>
      <c r="B555" s="352"/>
      <c r="C555" s="352"/>
      <c r="D555" s="352"/>
      <c r="E555" s="352"/>
      <c r="F555" s="352"/>
      <c r="G555" s="352"/>
      <c r="H555" s="352"/>
      <c r="I555" s="352"/>
      <c r="J555" s="352"/>
      <c r="K555" s="352"/>
      <c r="L555" s="352"/>
      <c r="M555" s="352"/>
      <c r="N555" s="352"/>
      <c r="O555" s="352"/>
      <c r="P555" s="352"/>
      <c r="Q555" s="352"/>
      <c r="R555" s="352"/>
      <c r="S555" s="352"/>
      <c r="T555" s="352"/>
      <c r="U555" s="352"/>
      <c r="V555" s="352"/>
      <c r="W555" s="352"/>
      <c r="X555" s="352"/>
      <c r="Y555" s="352"/>
      <c r="Z555" s="352"/>
      <c r="AA555" s="352"/>
      <c r="AB555" s="352"/>
      <c r="AC555" s="352"/>
      <c r="AD555" s="352"/>
      <c r="AE555" s="352"/>
      <c r="AF555" s="352"/>
      <c r="AG555" s="352"/>
      <c r="AH555" s="352"/>
      <c r="AI555" s="352"/>
    </row>
    <row r="556">
      <c r="A556" s="352"/>
      <c r="B556" s="352"/>
      <c r="C556" s="352"/>
      <c r="D556" s="352"/>
      <c r="E556" s="352"/>
      <c r="F556" s="352"/>
      <c r="G556" s="352"/>
      <c r="H556" s="352"/>
      <c r="I556" s="352"/>
      <c r="J556" s="352"/>
      <c r="K556" s="352"/>
      <c r="L556" s="352"/>
      <c r="M556" s="352"/>
      <c r="N556" s="352"/>
      <c r="O556" s="352"/>
      <c r="P556" s="352"/>
      <c r="Q556" s="352"/>
      <c r="R556" s="352"/>
      <c r="S556" s="352"/>
      <c r="T556" s="352"/>
      <c r="U556" s="352"/>
      <c r="V556" s="352"/>
      <c r="W556" s="352"/>
      <c r="X556" s="352"/>
      <c r="Y556" s="352"/>
      <c r="Z556" s="352"/>
      <c r="AA556" s="352"/>
      <c r="AB556" s="352"/>
      <c r="AC556" s="352"/>
      <c r="AD556" s="352"/>
      <c r="AE556" s="352"/>
      <c r="AF556" s="352"/>
      <c r="AG556" s="352"/>
      <c r="AH556" s="352"/>
      <c r="AI556" s="352"/>
    </row>
    <row r="557">
      <c r="A557" s="352"/>
      <c r="B557" s="352"/>
      <c r="C557" s="352"/>
      <c r="D557" s="352"/>
      <c r="E557" s="352"/>
      <c r="F557" s="352"/>
      <c r="G557" s="352"/>
      <c r="H557" s="352"/>
      <c r="I557" s="352"/>
      <c r="J557" s="352"/>
      <c r="K557" s="352"/>
      <c r="L557" s="352"/>
      <c r="M557" s="352"/>
      <c r="N557" s="352"/>
      <c r="O557" s="352"/>
      <c r="P557" s="352"/>
      <c r="Q557" s="352"/>
      <c r="R557" s="352"/>
      <c r="S557" s="352"/>
      <c r="T557" s="352"/>
      <c r="U557" s="352"/>
      <c r="V557" s="352"/>
      <c r="W557" s="352"/>
      <c r="X557" s="352"/>
      <c r="Y557" s="352"/>
      <c r="Z557" s="352"/>
      <c r="AA557" s="352"/>
      <c r="AB557" s="352"/>
      <c r="AC557" s="352"/>
      <c r="AD557" s="352"/>
      <c r="AE557" s="352"/>
      <c r="AF557" s="352"/>
      <c r="AG557" s="352"/>
      <c r="AH557" s="352"/>
      <c r="AI557" s="352"/>
    </row>
    <row r="558">
      <c r="A558" s="352"/>
      <c r="B558" s="352"/>
      <c r="C558" s="352"/>
      <c r="D558" s="352"/>
      <c r="E558" s="352"/>
      <c r="F558" s="352"/>
      <c r="G558" s="352"/>
      <c r="H558" s="352"/>
      <c r="I558" s="352"/>
      <c r="J558" s="352"/>
      <c r="K558" s="352"/>
      <c r="L558" s="352"/>
      <c r="M558" s="352"/>
      <c r="N558" s="352"/>
      <c r="O558" s="352"/>
      <c r="P558" s="352"/>
      <c r="Q558" s="352"/>
      <c r="R558" s="352"/>
      <c r="S558" s="352"/>
      <c r="T558" s="352"/>
      <c r="U558" s="352"/>
      <c r="V558" s="352"/>
      <c r="W558" s="352"/>
      <c r="X558" s="352"/>
      <c r="Y558" s="352"/>
      <c r="Z558" s="352"/>
      <c r="AA558" s="352"/>
      <c r="AB558" s="352"/>
      <c r="AC558" s="352"/>
      <c r="AD558" s="352"/>
      <c r="AE558" s="352"/>
      <c r="AF558" s="352"/>
      <c r="AG558" s="352"/>
      <c r="AH558" s="352"/>
      <c r="AI558" s="352"/>
    </row>
    <row r="559">
      <c r="A559" s="352"/>
      <c r="B559" s="352"/>
      <c r="C559" s="352"/>
      <c r="D559" s="352"/>
      <c r="E559" s="352"/>
      <c r="F559" s="352"/>
      <c r="G559" s="352"/>
      <c r="H559" s="352"/>
      <c r="I559" s="352"/>
      <c r="J559" s="352"/>
      <c r="K559" s="352"/>
      <c r="L559" s="352"/>
      <c r="M559" s="352"/>
      <c r="N559" s="352"/>
      <c r="O559" s="352"/>
      <c r="P559" s="352"/>
      <c r="Q559" s="352"/>
      <c r="R559" s="352"/>
      <c r="S559" s="352"/>
      <c r="T559" s="352"/>
      <c r="U559" s="352"/>
      <c r="V559" s="352"/>
      <c r="W559" s="352"/>
      <c r="X559" s="352"/>
      <c r="Y559" s="352"/>
      <c r="Z559" s="352"/>
      <c r="AA559" s="352"/>
      <c r="AB559" s="352"/>
      <c r="AC559" s="352"/>
      <c r="AD559" s="352"/>
      <c r="AE559" s="352"/>
      <c r="AF559" s="352"/>
      <c r="AG559" s="352"/>
      <c r="AH559" s="352"/>
      <c r="AI559" s="352"/>
    </row>
    <row r="560">
      <c r="A560" s="352"/>
      <c r="B560" s="352"/>
      <c r="C560" s="352"/>
      <c r="D560" s="352"/>
      <c r="E560" s="352"/>
      <c r="F560" s="352"/>
      <c r="G560" s="352"/>
      <c r="H560" s="352"/>
      <c r="I560" s="352"/>
      <c r="J560" s="352"/>
      <c r="K560" s="352"/>
      <c r="L560" s="352"/>
      <c r="M560" s="352"/>
      <c r="N560" s="352"/>
      <c r="O560" s="352"/>
      <c r="P560" s="352"/>
      <c r="Q560" s="352"/>
      <c r="R560" s="352"/>
      <c r="S560" s="352"/>
      <c r="T560" s="352"/>
      <c r="U560" s="352"/>
      <c r="V560" s="352"/>
      <c r="W560" s="352"/>
      <c r="X560" s="352"/>
      <c r="Y560" s="352"/>
      <c r="Z560" s="352"/>
      <c r="AA560" s="352"/>
      <c r="AB560" s="352"/>
      <c r="AC560" s="352"/>
      <c r="AD560" s="352"/>
      <c r="AE560" s="352"/>
      <c r="AF560" s="352"/>
      <c r="AG560" s="352"/>
      <c r="AH560" s="352"/>
      <c r="AI560" s="352"/>
    </row>
    <row r="561">
      <c r="A561" s="352"/>
      <c r="B561" s="352"/>
      <c r="C561" s="352"/>
      <c r="D561" s="352"/>
      <c r="E561" s="352"/>
      <c r="F561" s="352"/>
      <c r="G561" s="352"/>
      <c r="H561" s="352"/>
      <c r="I561" s="352"/>
      <c r="J561" s="352"/>
      <c r="K561" s="352"/>
      <c r="L561" s="352"/>
      <c r="M561" s="352"/>
      <c r="N561" s="352"/>
      <c r="O561" s="352"/>
      <c r="P561" s="352"/>
      <c r="Q561" s="352"/>
      <c r="R561" s="352"/>
      <c r="S561" s="352"/>
      <c r="T561" s="352"/>
      <c r="U561" s="352"/>
      <c r="V561" s="352"/>
      <c r="W561" s="352"/>
      <c r="X561" s="352"/>
      <c r="Y561" s="352"/>
      <c r="Z561" s="352"/>
      <c r="AA561" s="352"/>
      <c r="AB561" s="352"/>
      <c r="AC561" s="352"/>
      <c r="AD561" s="352"/>
      <c r="AE561" s="352"/>
      <c r="AF561" s="352"/>
      <c r="AG561" s="352"/>
      <c r="AH561" s="352"/>
      <c r="AI561" s="352"/>
    </row>
    <row r="562">
      <c r="A562" s="352"/>
      <c r="B562" s="352"/>
      <c r="C562" s="352"/>
      <c r="D562" s="352"/>
      <c r="E562" s="352"/>
      <c r="F562" s="352"/>
      <c r="G562" s="352"/>
      <c r="H562" s="352"/>
      <c r="I562" s="352"/>
      <c r="J562" s="352"/>
      <c r="K562" s="352"/>
      <c r="L562" s="352"/>
      <c r="M562" s="352"/>
      <c r="N562" s="352"/>
      <c r="O562" s="352"/>
      <c r="P562" s="352"/>
      <c r="Q562" s="352"/>
      <c r="R562" s="352"/>
      <c r="S562" s="352"/>
      <c r="T562" s="352"/>
      <c r="U562" s="352"/>
      <c r="V562" s="352"/>
      <c r="W562" s="352"/>
      <c r="X562" s="352"/>
      <c r="Y562" s="352"/>
      <c r="Z562" s="352"/>
      <c r="AA562" s="352"/>
      <c r="AB562" s="352"/>
      <c r="AC562" s="352"/>
      <c r="AD562" s="352"/>
      <c r="AE562" s="352"/>
      <c r="AF562" s="352"/>
      <c r="AG562" s="352"/>
      <c r="AH562" s="352"/>
      <c r="AI562" s="352"/>
    </row>
    <row r="563">
      <c r="A563" s="352"/>
      <c r="B563" s="352"/>
      <c r="C563" s="352"/>
      <c r="D563" s="352"/>
      <c r="E563" s="352"/>
      <c r="F563" s="352"/>
      <c r="G563" s="352"/>
      <c r="H563" s="352"/>
      <c r="I563" s="352"/>
      <c r="J563" s="352"/>
      <c r="K563" s="352"/>
      <c r="L563" s="352"/>
      <c r="M563" s="352"/>
      <c r="N563" s="352"/>
      <c r="O563" s="352"/>
      <c r="P563" s="352"/>
      <c r="Q563" s="352"/>
      <c r="R563" s="352"/>
      <c r="S563" s="352"/>
      <c r="T563" s="352"/>
      <c r="U563" s="352"/>
      <c r="V563" s="352"/>
      <c r="W563" s="352"/>
      <c r="X563" s="352"/>
      <c r="Y563" s="352"/>
      <c r="Z563" s="352"/>
      <c r="AA563" s="352"/>
      <c r="AB563" s="352"/>
      <c r="AC563" s="352"/>
      <c r="AD563" s="352"/>
      <c r="AE563" s="352"/>
      <c r="AF563" s="352"/>
      <c r="AG563" s="352"/>
      <c r="AH563" s="352"/>
      <c r="AI563" s="352"/>
    </row>
    <row r="564">
      <c r="A564" s="352"/>
      <c r="B564" s="352"/>
      <c r="C564" s="352"/>
      <c r="D564" s="352"/>
      <c r="E564" s="352"/>
      <c r="F564" s="352"/>
      <c r="G564" s="352"/>
      <c r="H564" s="352"/>
      <c r="I564" s="352"/>
      <c r="J564" s="352"/>
      <c r="K564" s="352"/>
      <c r="L564" s="352"/>
      <c r="M564" s="352"/>
      <c r="N564" s="352"/>
      <c r="O564" s="352"/>
      <c r="P564" s="352"/>
      <c r="Q564" s="352"/>
      <c r="R564" s="352"/>
      <c r="S564" s="352"/>
      <c r="T564" s="352"/>
      <c r="U564" s="352"/>
      <c r="V564" s="352"/>
      <c r="W564" s="352"/>
      <c r="X564" s="352"/>
      <c r="Y564" s="352"/>
      <c r="Z564" s="352"/>
      <c r="AA564" s="352"/>
      <c r="AB564" s="352"/>
      <c r="AC564" s="352"/>
      <c r="AD564" s="352"/>
      <c r="AE564" s="352"/>
      <c r="AF564" s="352"/>
      <c r="AG564" s="352"/>
      <c r="AH564" s="352"/>
      <c r="AI564" s="352"/>
    </row>
    <row r="565">
      <c r="A565" s="352"/>
      <c r="B565" s="352"/>
      <c r="C565" s="352"/>
      <c r="D565" s="352"/>
      <c r="E565" s="352"/>
      <c r="F565" s="352"/>
      <c r="G565" s="352"/>
      <c r="H565" s="352"/>
      <c r="I565" s="352"/>
      <c r="J565" s="352"/>
      <c r="K565" s="352"/>
      <c r="L565" s="352"/>
      <c r="M565" s="352"/>
      <c r="N565" s="352"/>
      <c r="O565" s="352"/>
      <c r="P565" s="352"/>
      <c r="Q565" s="352"/>
      <c r="R565" s="352"/>
      <c r="S565" s="352"/>
      <c r="T565" s="352"/>
      <c r="U565" s="352"/>
      <c r="V565" s="352"/>
      <c r="W565" s="352"/>
      <c r="X565" s="352"/>
      <c r="Y565" s="352"/>
      <c r="Z565" s="352"/>
      <c r="AA565" s="352"/>
      <c r="AB565" s="352"/>
      <c r="AC565" s="352"/>
      <c r="AD565" s="352"/>
      <c r="AE565" s="352"/>
      <c r="AF565" s="352"/>
      <c r="AG565" s="352"/>
      <c r="AH565" s="352"/>
      <c r="AI565" s="352"/>
    </row>
    <row r="566">
      <c r="A566" s="352"/>
      <c r="B566" s="352"/>
      <c r="C566" s="352"/>
      <c r="D566" s="352"/>
      <c r="E566" s="352"/>
      <c r="F566" s="352"/>
      <c r="G566" s="352"/>
      <c r="H566" s="352"/>
      <c r="I566" s="352"/>
      <c r="J566" s="352"/>
      <c r="K566" s="352"/>
      <c r="L566" s="352"/>
      <c r="M566" s="352"/>
      <c r="N566" s="352"/>
      <c r="O566" s="352"/>
      <c r="P566" s="352"/>
      <c r="Q566" s="352"/>
      <c r="R566" s="352"/>
      <c r="S566" s="352"/>
      <c r="T566" s="352"/>
      <c r="U566" s="352"/>
      <c r="V566" s="352"/>
      <c r="W566" s="352"/>
      <c r="X566" s="352"/>
      <c r="Y566" s="352"/>
      <c r="Z566" s="352"/>
      <c r="AA566" s="352"/>
      <c r="AB566" s="352"/>
      <c r="AC566" s="352"/>
      <c r="AD566" s="352"/>
      <c r="AE566" s="352"/>
      <c r="AF566" s="352"/>
      <c r="AG566" s="352"/>
      <c r="AH566" s="352"/>
      <c r="AI566" s="352"/>
    </row>
    <row r="567">
      <c r="A567" s="352"/>
      <c r="B567" s="352"/>
      <c r="C567" s="352"/>
      <c r="D567" s="352"/>
      <c r="E567" s="352"/>
      <c r="F567" s="352"/>
      <c r="G567" s="352"/>
      <c r="H567" s="352"/>
      <c r="I567" s="352"/>
      <c r="J567" s="352"/>
      <c r="K567" s="352"/>
      <c r="L567" s="352"/>
      <c r="M567" s="352"/>
      <c r="N567" s="352"/>
      <c r="O567" s="352"/>
      <c r="P567" s="352"/>
      <c r="Q567" s="352"/>
      <c r="R567" s="352"/>
      <c r="S567" s="352"/>
      <c r="T567" s="352"/>
      <c r="U567" s="352"/>
      <c r="V567" s="352"/>
      <c r="W567" s="352"/>
      <c r="X567" s="352"/>
      <c r="Y567" s="352"/>
      <c r="Z567" s="352"/>
      <c r="AA567" s="352"/>
      <c r="AB567" s="352"/>
      <c r="AC567" s="352"/>
      <c r="AD567" s="352"/>
      <c r="AE567" s="352"/>
      <c r="AF567" s="352"/>
      <c r="AG567" s="352"/>
      <c r="AH567" s="352"/>
      <c r="AI567" s="352"/>
    </row>
    <row r="568">
      <c r="A568" s="352"/>
      <c r="B568" s="352"/>
      <c r="C568" s="352"/>
      <c r="D568" s="352"/>
      <c r="E568" s="352"/>
      <c r="F568" s="352"/>
      <c r="G568" s="352"/>
      <c r="H568" s="352"/>
      <c r="I568" s="352"/>
      <c r="J568" s="352"/>
      <c r="K568" s="352"/>
      <c r="L568" s="352"/>
      <c r="M568" s="352"/>
      <c r="N568" s="352"/>
      <c r="O568" s="352"/>
      <c r="P568" s="352"/>
      <c r="Q568" s="352"/>
      <c r="R568" s="352"/>
      <c r="S568" s="352"/>
      <c r="T568" s="352"/>
      <c r="U568" s="352"/>
      <c r="V568" s="352"/>
      <c r="W568" s="352"/>
      <c r="X568" s="352"/>
      <c r="Y568" s="352"/>
      <c r="Z568" s="352"/>
      <c r="AA568" s="352"/>
      <c r="AB568" s="352"/>
      <c r="AC568" s="352"/>
      <c r="AD568" s="352"/>
      <c r="AE568" s="352"/>
      <c r="AF568" s="352"/>
      <c r="AG568" s="352"/>
      <c r="AH568" s="352"/>
      <c r="AI568" s="352"/>
    </row>
    <row r="569">
      <c r="A569" s="352"/>
      <c r="B569" s="352"/>
      <c r="C569" s="352"/>
      <c r="D569" s="352"/>
      <c r="E569" s="352"/>
      <c r="F569" s="352"/>
      <c r="G569" s="352"/>
      <c r="H569" s="352"/>
      <c r="I569" s="352"/>
      <c r="J569" s="352"/>
      <c r="K569" s="352"/>
      <c r="L569" s="352"/>
      <c r="M569" s="352"/>
      <c r="N569" s="352"/>
      <c r="O569" s="352"/>
      <c r="P569" s="352"/>
      <c r="Q569" s="352"/>
      <c r="R569" s="352"/>
      <c r="S569" s="352"/>
      <c r="T569" s="352"/>
      <c r="U569" s="352"/>
      <c r="V569" s="352"/>
      <c r="W569" s="352"/>
      <c r="X569" s="352"/>
      <c r="Y569" s="352"/>
      <c r="Z569" s="352"/>
      <c r="AA569" s="352"/>
      <c r="AB569" s="352"/>
      <c r="AC569" s="352"/>
      <c r="AD569" s="352"/>
      <c r="AE569" s="352"/>
      <c r="AF569" s="352"/>
      <c r="AG569" s="352"/>
      <c r="AH569" s="352"/>
      <c r="AI569" s="352"/>
    </row>
    <row r="570">
      <c r="A570" s="352"/>
      <c r="B570" s="352"/>
      <c r="C570" s="352"/>
      <c r="D570" s="352"/>
      <c r="E570" s="352"/>
      <c r="F570" s="352"/>
      <c r="G570" s="352"/>
      <c r="H570" s="352"/>
      <c r="I570" s="352"/>
      <c r="J570" s="352"/>
      <c r="K570" s="352"/>
      <c r="L570" s="352"/>
      <c r="M570" s="352"/>
      <c r="N570" s="352"/>
      <c r="O570" s="352"/>
      <c r="P570" s="352"/>
      <c r="Q570" s="352"/>
      <c r="R570" s="352"/>
      <c r="S570" s="352"/>
      <c r="T570" s="352"/>
      <c r="U570" s="352"/>
      <c r="V570" s="352"/>
      <c r="W570" s="352"/>
      <c r="X570" s="352"/>
      <c r="Y570" s="352"/>
      <c r="Z570" s="352"/>
      <c r="AA570" s="352"/>
      <c r="AB570" s="352"/>
      <c r="AC570" s="352"/>
      <c r="AD570" s="352"/>
      <c r="AE570" s="352"/>
      <c r="AF570" s="352"/>
      <c r="AG570" s="352"/>
      <c r="AH570" s="352"/>
      <c r="AI570" s="352"/>
    </row>
    <row r="571">
      <c r="A571" s="352"/>
      <c r="B571" s="352"/>
      <c r="C571" s="352"/>
      <c r="D571" s="352"/>
      <c r="E571" s="352"/>
      <c r="F571" s="352"/>
      <c r="G571" s="352"/>
      <c r="H571" s="352"/>
      <c r="I571" s="352"/>
      <c r="J571" s="352"/>
      <c r="K571" s="352"/>
      <c r="L571" s="352"/>
      <c r="M571" s="352"/>
      <c r="N571" s="352"/>
      <c r="O571" s="352"/>
      <c r="P571" s="352"/>
      <c r="Q571" s="352"/>
      <c r="R571" s="352"/>
      <c r="S571" s="352"/>
      <c r="T571" s="352"/>
      <c r="U571" s="352"/>
      <c r="V571" s="352"/>
      <c r="W571" s="352"/>
      <c r="X571" s="352"/>
      <c r="Y571" s="352"/>
      <c r="Z571" s="352"/>
      <c r="AA571" s="352"/>
      <c r="AB571" s="352"/>
      <c r="AC571" s="352"/>
      <c r="AD571" s="352"/>
      <c r="AE571" s="352"/>
      <c r="AF571" s="352"/>
      <c r="AG571" s="352"/>
      <c r="AH571" s="352"/>
      <c r="AI571" s="352"/>
    </row>
    <row r="572">
      <c r="A572" s="352"/>
      <c r="B572" s="352"/>
      <c r="C572" s="352"/>
      <c r="D572" s="352"/>
      <c r="E572" s="352"/>
      <c r="F572" s="352"/>
      <c r="G572" s="352"/>
      <c r="H572" s="352"/>
      <c r="I572" s="352"/>
      <c r="J572" s="352"/>
      <c r="K572" s="352"/>
      <c r="L572" s="352"/>
      <c r="M572" s="352"/>
      <c r="N572" s="352"/>
      <c r="O572" s="352"/>
      <c r="P572" s="352"/>
      <c r="Q572" s="352"/>
      <c r="R572" s="352"/>
      <c r="S572" s="352"/>
      <c r="T572" s="352"/>
      <c r="U572" s="352"/>
      <c r="V572" s="352"/>
      <c r="W572" s="352"/>
      <c r="X572" s="352"/>
      <c r="Y572" s="352"/>
      <c r="Z572" s="352"/>
      <c r="AA572" s="352"/>
      <c r="AB572" s="352"/>
      <c r="AC572" s="352"/>
      <c r="AD572" s="352"/>
      <c r="AE572" s="352"/>
      <c r="AF572" s="352"/>
      <c r="AG572" s="352"/>
      <c r="AH572" s="352"/>
      <c r="AI572" s="352"/>
    </row>
    <row r="573">
      <c r="A573" s="352"/>
      <c r="B573" s="352"/>
      <c r="C573" s="352"/>
      <c r="D573" s="352"/>
      <c r="E573" s="352"/>
      <c r="F573" s="352"/>
      <c r="G573" s="352"/>
      <c r="H573" s="352"/>
      <c r="I573" s="352"/>
      <c r="J573" s="352"/>
      <c r="K573" s="352"/>
      <c r="L573" s="352"/>
      <c r="M573" s="352"/>
      <c r="N573" s="352"/>
      <c r="O573" s="352"/>
      <c r="P573" s="352"/>
      <c r="Q573" s="352"/>
      <c r="R573" s="352"/>
      <c r="S573" s="352"/>
      <c r="T573" s="352"/>
      <c r="U573" s="352"/>
      <c r="V573" s="352"/>
      <c r="W573" s="352"/>
      <c r="X573" s="352"/>
      <c r="Y573" s="352"/>
      <c r="Z573" s="352"/>
      <c r="AA573" s="352"/>
      <c r="AB573" s="352"/>
      <c r="AC573" s="352"/>
      <c r="AD573" s="352"/>
      <c r="AE573" s="352"/>
      <c r="AF573" s="352"/>
      <c r="AG573" s="352"/>
      <c r="AH573" s="352"/>
      <c r="AI573" s="352"/>
    </row>
    <row r="574">
      <c r="A574" s="352"/>
      <c r="B574" s="352"/>
      <c r="C574" s="352"/>
      <c r="D574" s="352"/>
      <c r="E574" s="352"/>
      <c r="F574" s="352"/>
      <c r="G574" s="352"/>
      <c r="H574" s="352"/>
      <c r="I574" s="352"/>
      <c r="J574" s="352"/>
      <c r="K574" s="352"/>
      <c r="L574" s="352"/>
      <c r="M574" s="352"/>
      <c r="N574" s="352"/>
      <c r="O574" s="352"/>
      <c r="P574" s="352"/>
      <c r="Q574" s="352"/>
      <c r="R574" s="352"/>
      <c r="S574" s="352"/>
      <c r="T574" s="352"/>
      <c r="U574" s="352"/>
      <c r="V574" s="352"/>
      <c r="W574" s="352"/>
      <c r="X574" s="352"/>
      <c r="Y574" s="352"/>
      <c r="Z574" s="352"/>
      <c r="AA574" s="352"/>
      <c r="AB574" s="352"/>
      <c r="AC574" s="352"/>
      <c r="AD574" s="352"/>
      <c r="AE574" s="352"/>
      <c r="AF574" s="352"/>
      <c r="AG574" s="352"/>
      <c r="AH574" s="352"/>
      <c r="AI574" s="352"/>
    </row>
    <row r="575">
      <c r="A575" s="352"/>
      <c r="B575" s="352"/>
      <c r="C575" s="352"/>
      <c r="D575" s="352"/>
      <c r="E575" s="352"/>
      <c r="F575" s="352"/>
      <c r="G575" s="352"/>
      <c r="H575" s="352"/>
      <c r="I575" s="352"/>
      <c r="J575" s="352"/>
      <c r="K575" s="352"/>
      <c r="L575" s="352"/>
      <c r="M575" s="352"/>
      <c r="N575" s="352"/>
      <c r="O575" s="352"/>
      <c r="P575" s="352"/>
      <c r="Q575" s="352"/>
      <c r="R575" s="352"/>
      <c r="S575" s="352"/>
      <c r="T575" s="352"/>
      <c r="U575" s="352"/>
      <c r="V575" s="352"/>
      <c r="W575" s="352"/>
      <c r="X575" s="352"/>
      <c r="Y575" s="352"/>
      <c r="Z575" s="352"/>
      <c r="AA575" s="352"/>
      <c r="AB575" s="352"/>
      <c r="AC575" s="352"/>
      <c r="AD575" s="352"/>
      <c r="AE575" s="352"/>
      <c r="AF575" s="352"/>
      <c r="AG575" s="352"/>
      <c r="AH575" s="352"/>
      <c r="AI575" s="352"/>
    </row>
    <row r="576">
      <c r="A576" s="352"/>
      <c r="B576" s="352"/>
      <c r="C576" s="352"/>
      <c r="D576" s="352"/>
      <c r="E576" s="352"/>
      <c r="F576" s="352"/>
      <c r="G576" s="352"/>
      <c r="H576" s="352"/>
      <c r="I576" s="352"/>
      <c r="J576" s="352"/>
      <c r="K576" s="352"/>
      <c r="L576" s="352"/>
      <c r="M576" s="352"/>
      <c r="N576" s="352"/>
      <c r="O576" s="352"/>
      <c r="P576" s="352"/>
      <c r="Q576" s="352"/>
      <c r="R576" s="352"/>
      <c r="S576" s="352"/>
      <c r="T576" s="352"/>
      <c r="U576" s="352"/>
      <c r="V576" s="352"/>
      <c r="W576" s="352"/>
      <c r="X576" s="352"/>
      <c r="Y576" s="352"/>
      <c r="Z576" s="352"/>
      <c r="AA576" s="352"/>
      <c r="AB576" s="352"/>
      <c r="AC576" s="352"/>
      <c r="AD576" s="352"/>
      <c r="AE576" s="352"/>
      <c r="AF576" s="352"/>
      <c r="AG576" s="352"/>
      <c r="AH576" s="352"/>
      <c r="AI576" s="352"/>
    </row>
    <row r="577">
      <c r="A577" s="352"/>
      <c r="B577" s="352"/>
      <c r="C577" s="352"/>
      <c r="D577" s="352"/>
      <c r="E577" s="352"/>
      <c r="F577" s="352"/>
      <c r="G577" s="352"/>
      <c r="H577" s="352"/>
      <c r="I577" s="352"/>
      <c r="J577" s="352"/>
      <c r="K577" s="352"/>
      <c r="L577" s="352"/>
      <c r="M577" s="352"/>
      <c r="N577" s="352"/>
      <c r="O577" s="352"/>
      <c r="P577" s="352"/>
      <c r="Q577" s="352"/>
      <c r="R577" s="352"/>
      <c r="S577" s="352"/>
      <c r="T577" s="352"/>
      <c r="U577" s="352"/>
      <c r="V577" s="352"/>
      <c r="W577" s="352"/>
      <c r="X577" s="352"/>
      <c r="Y577" s="352"/>
      <c r="Z577" s="352"/>
      <c r="AA577" s="352"/>
      <c r="AB577" s="352"/>
      <c r="AC577" s="352"/>
      <c r="AD577" s="352"/>
      <c r="AE577" s="352"/>
      <c r="AF577" s="352"/>
      <c r="AG577" s="352"/>
      <c r="AH577" s="352"/>
      <c r="AI577" s="352"/>
    </row>
    <row r="578">
      <c r="A578" s="352"/>
      <c r="B578" s="352"/>
      <c r="C578" s="352"/>
      <c r="D578" s="352"/>
      <c r="E578" s="352"/>
      <c r="F578" s="352"/>
      <c r="G578" s="352"/>
      <c r="H578" s="352"/>
      <c r="I578" s="352"/>
      <c r="J578" s="352"/>
      <c r="K578" s="352"/>
      <c r="L578" s="352"/>
      <c r="M578" s="352"/>
      <c r="N578" s="352"/>
      <c r="O578" s="352"/>
      <c r="P578" s="352"/>
      <c r="Q578" s="352"/>
      <c r="R578" s="352"/>
      <c r="S578" s="352"/>
      <c r="T578" s="352"/>
      <c r="U578" s="352"/>
      <c r="V578" s="352"/>
      <c r="W578" s="352"/>
      <c r="X578" s="352"/>
      <c r="Y578" s="352"/>
      <c r="Z578" s="352"/>
      <c r="AA578" s="352"/>
      <c r="AB578" s="352"/>
      <c r="AC578" s="352"/>
      <c r="AD578" s="352"/>
      <c r="AE578" s="352"/>
      <c r="AF578" s="352"/>
      <c r="AG578" s="352"/>
      <c r="AH578" s="352"/>
      <c r="AI578" s="352"/>
    </row>
    <row r="579">
      <c r="A579" s="352"/>
      <c r="B579" s="352"/>
      <c r="C579" s="352"/>
      <c r="D579" s="352"/>
      <c r="E579" s="352"/>
      <c r="F579" s="352"/>
      <c r="G579" s="352"/>
      <c r="H579" s="352"/>
      <c r="I579" s="352"/>
      <c r="J579" s="352"/>
      <c r="K579" s="352"/>
      <c r="L579" s="352"/>
      <c r="M579" s="352"/>
      <c r="N579" s="352"/>
      <c r="O579" s="352"/>
      <c r="P579" s="352"/>
      <c r="Q579" s="352"/>
      <c r="R579" s="352"/>
      <c r="S579" s="352"/>
      <c r="T579" s="352"/>
      <c r="U579" s="352"/>
      <c r="V579" s="352"/>
      <c r="W579" s="352"/>
      <c r="X579" s="352"/>
      <c r="Y579" s="352"/>
      <c r="Z579" s="352"/>
      <c r="AA579" s="352"/>
      <c r="AB579" s="352"/>
      <c r="AC579" s="352"/>
      <c r="AD579" s="352"/>
      <c r="AE579" s="352"/>
      <c r="AF579" s="352"/>
      <c r="AG579" s="352"/>
      <c r="AH579" s="352"/>
      <c r="AI579" s="352"/>
    </row>
    <row r="580">
      <c r="A580" s="352"/>
      <c r="B580" s="352"/>
      <c r="C580" s="352"/>
      <c r="D580" s="352"/>
      <c r="E580" s="352"/>
      <c r="F580" s="352"/>
      <c r="G580" s="352"/>
      <c r="H580" s="352"/>
      <c r="I580" s="352"/>
      <c r="J580" s="352"/>
      <c r="K580" s="352"/>
      <c r="L580" s="352"/>
      <c r="M580" s="352"/>
      <c r="N580" s="352"/>
      <c r="O580" s="352"/>
      <c r="P580" s="352"/>
      <c r="Q580" s="352"/>
      <c r="R580" s="352"/>
      <c r="S580" s="352"/>
      <c r="T580" s="352"/>
      <c r="U580" s="352"/>
      <c r="V580" s="352"/>
      <c r="W580" s="352"/>
      <c r="X580" s="352"/>
      <c r="Y580" s="352"/>
      <c r="Z580" s="352"/>
      <c r="AA580" s="352"/>
      <c r="AB580" s="352"/>
      <c r="AC580" s="352"/>
      <c r="AD580" s="352"/>
      <c r="AE580" s="352"/>
      <c r="AF580" s="352"/>
      <c r="AG580" s="352"/>
      <c r="AH580" s="352"/>
      <c r="AI580" s="352"/>
    </row>
    <row r="581">
      <c r="A581" s="352"/>
      <c r="B581" s="352"/>
      <c r="C581" s="352"/>
      <c r="D581" s="352"/>
      <c r="E581" s="352"/>
      <c r="F581" s="352"/>
      <c r="G581" s="352"/>
      <c r="H581" s="352"/>
      <c r="I581" s="352"/>
      <c r="J581" s="352"/>
      <c r="K581" s="352"/>
      <c r="L581" s="352"/>
      <c r="M581" s="352"/>
      <c r="N581" s="352"/>
      <c r="O581" s="352"/>
      <c r="P581" s="352"/>
      <c r="Q581" s="352"/>
      <c r="R581" s="352"/>
      <c r="S581" s="352"/>
      <c r="T581" s="352"/>
      <c r="U581" s="352"/>
      <c r="V581" s="352"/>
      <c r="W581" s="352"/>
      <c r="X581" s="352"/>
      <c r="Y581" s="352"/>
      <c r="Z581" s="352"/>
      <c r="AA581" s="352"/>
      <c r="AB581" s="352"/>
      <c r="AC581" s="352"/>
      <c r="AD581" s="352"/>
      <c r="AE581" s="352"/>
      <c r="AF581" s="352"/>
      <c r="AG581" s="352"/>
      <c r="AH581" s="352"/>
      <c r="AI581" s="352"/>
    </row>
    <row r="582">
      <c r="A582" s="352"/>
      <c r="B582" s="352"/>
      <c r="C582" s="352"/>
      <c r="D582" s="352"/>
      <c r="E582" s="352"/>
      <c r="F582" s="352"/>
      <c r="G582" s="352"/>
      <c r="H582" s="352"/>
      <c r="I582" s="352"/>
      <c r="J582" s="352"/>
      <c r="K582" s="352"/>
      <c r="L582" s="352"/>
      <c r="M582" s="352"/>
      <c r="N582" s="352"/>
      <c r="O582" s="352"/>
      <c r="P582" s="352"/>
      <c r="Q582" s="352"/>
      <c r="R582" s="352"/>
      <c r="S582" s="352"/>
      <c r="T582" s="352"/>
      <c r="U582" s="352"/>
      <c r="V582" s="352"/>
      <c r="W582" s="352"/>
      <c r="X582" s="352"/>
      <c r="Y582" s="352"/>
      <c r="Z582" s="352"/>
      <c r="AA582" s="352"/>
      <c r="AB582" s="352"/>
      <c r="AC582" s="352"/>
      <c r="AD582" s="352"/>
      <c r="AE582" s="352"/>
      <c r="AF582" s="352"/>
      <c r="AG582" s="352"/>
      <c r="AH582" s="352"/>
      <c r="AI582" s="352"/>
    </row>
    <row r="583">
      <c r="A583" s="352"/>
      <c r="B583" s="352"/>
      <c r="C583" s="352"/>
      <c r="D583" s="352"/>
      <c r="E583" s="352"/>
      <c r="F583" s="352"/>
      <c r="G583" s="352"/>
      <c r="H583" s="352"/>
      <c r="I583" s="352"/>
      <c r="J583" s="352"/>
      <c r="K583" s="352"/>
      <c r="L583" s="352"/>
      <c r="M583" s="352"/>
      <c r="N583" s="352"/>
      <c r="O583" s="352"/>
      <c r="P583" s="352"/>
      <c r="Q583" s="352"/>
      <c r="R583" s="352"/>
      <c r="S583" s="352"/>
      <c r="T583" s="352"/>
      <c r="U583" s="352"/>
      <c r="V583" s="352"/>
      <c r="W583" s="352"/>
      <c r="X583" s="352"/>
      <c r="Y583" s="352"/>
      <c r="Z583" s="352"/>
      <c r="AA583" s="352"/>
      <c r="AB583" s="352"/>
      <c r="AC583" s="352"/>
      <c r="AD583" s="352"/>
      <c r="AE583" s="352"/>
      <c r="AF583" s="352"/>
      <c r="AG583" s="352"/>
      <c r="AH583" s="352"/>
      <c r="AI583" s="352"/>
    </row>
    <row r="584">
      <c r="A584" s="352"/>
      <c r="B584" s="352"/>
      <c r="C584" s="352"/>
      <c r="D584" s="352"/>
      <c r="E584" s="352"/>
      <c r="F584" s="352"/>
      <c r="G584" s="352"/>
      <c r="H584" s="352"/>
      <c r="I584" s="352"/>
      <c r="J584" s="352"/>
      <c r="K584" s="352"/>
      <c r="L584" s="352"/>
      <c r="M584" s="352"/>
      <c r="N584" s="352"/>
      <c r="O584" s="352"/>
      <c r="P584" s="352"/>
      <c r="Q584" s="352"/>
      <c r="R584" s="352"/>
      <c r="S584" s="352"/>
      <c r="T584" s="352"/>
      <c r="U584" s="352"/>
      <c r="V584" s="352"/>
      <c r="W584" s="352"/>
      <c r="X584" s="352"/>
      <c r="Y584" s="352"/>
      <c r="Z584" s="352"/>
      <c r="AA584" s="352"/>
      <c r="AB584" s="352"/>
      <c r="AC584" s="352"/>
      <c r="AD584" s="352"/>
      <c r="AE584" s="352"/>
      <c r="AF584" s="352"/>
      <c r="AG584" s="352"/>
      <c r="AH584" s="352"/>
      <c r="AI584" s="352"/>
    </row>
    <row r="585">
      <c r="A585" s="352"/>
      <c r="B585" s="352"/>
      <c r="C585" s="352"/>
      <c r="D585" s="352"/>
      <c r="E585" s="352"/>
      <c r="F585" s="352"/>
      <c r="G585" s="352"/>
      <c r="H585" s="352"/>
      <c r="I585" s="352"/>
      <c r="J585" s="352"/>
      <c r="K585" s="352"/>
      <c r="L585" s="352"/>
      <c r="M585" s="352"/>
      <c r="N585" s="352"/>
      <c r="O585" s="352"/>
      <c r="P585" s="352"/>
      <c r="Q585" s="352"/>
      <c r="R585" s="352"/>
      <c r="S585" s="352"/>
      <c r="T585" s="352"/>
      <c r="U585" s="352"/>
      <c r="V585" s="352"/>
      <c r="W585" s="352"/>
      <c r="X585" s="352"/>
      <c r="Y585" s="352"/>
      <c r="Z585" s="352"/>
      <c r="AA585" s="352"/>
      <c r="AB585" s="352"/>
      <c r="AC585" s="352"/>
      <c r="AD585" s="352"/>
      <c r="AE585" s="352"/>
      <c r="AF585" s="352"/>
      <c r="AG585" s="352"/>
      <c r="AH585" s="352"/>
      <c r="AI585" s="352"/>
    </row>
    <row r="586">
      <c r="A586" s="352"/>
      <c r="B586" s="352"/>
      <c r="C586" s="352"/>
      <c r="D586" s="352"/>
      <c r="E586" s="352"/>
      <c r="F586" s="352"/>
      <c r="G586" s="352"/>
      <c r="H586" s="352"/>
      <c r="I586" s="352"/>
      <c r="J586" s="352"/>
      <c r="K586" s="352"/>
      <c r="L586" s="352"/>
      <c r="M586" s="352"/>
      <c r="N586" s="352"/>
      <c r="O586" s="352"/>
      <c r="P586" s="352"/>
      <c r="Q586" s="352"/>
      <c r="R586" s="352"/>
      <c r="S586" s="352"/>
      <c r="T586" s="352"/>
      <c r="U586" s="352"/>
      <c r="V586" s="352"/>
      <c r="W586" s="352"/>
      <c r="X586" s="352"/>
      <c r="Y586" s="352"/>
      <c r="Z586" s="352"/>
      <c r="AA586" s="352"/>
      <c r="AB586" s="352"/>
      <c r="AC586" s="352"/>
      <c r="AD586" s="352"/>
      <c r="AE586" s="352"/>
      <c r="AF586" s="352"/>
      <c r="AG586" s="352"/>
      <c r="AH586" s="352"/>
      <c r="AI586" s="352"/>
    </row>
    <row r="587">
      <c r="A587" s="352"/>
      <c r="B587" s="352"/>
      <c r="C587" s="352"/>
      <c r="D587" s="352"/>
      <c r="E587" s="352"/>
      <c r="F587" s="352"/>
      <c r="G587" s="352"/>
      <c r="H587" s="352"/>
      <c r="I587" s="352"/>
      <c r="J587" s="352"/>
      <c r="K587" s="352"/>
      <c r="L587" s="352"/>
      <c r="M587" s="352"/>
      <c r="N587" s="352"/>
      <c r="O587" s="352"/>
      <c r="P587" s="352"/>
      <c r="Q587" s="352"/>
      <c r="R587" s="352"/>
      <c r="S587" s="352"/>
      <c r="T587" s="352"/>
      <c r="U587" s="352"/>
      <c r="V587" s="352"/>
      <c r="W587" s="352"/>
      <c r="X587" s="352"/>
      <c r="Y587" s="352"/>
      <c r="Z587" s="352"/>
      <c r="AA587" s="352"/>
      <c r="AB587" s="352"/>
      <c r="AC587" s="352"/>
      <c r="AD587" s="352"/>
      <c r="AE587" s="352"/>
      <c r="AF587" s="352"/>
      <c r="AG587" s="352"/>
      <c r="AH587" s="352"/>
      <c r="AI587" s="352"/>
    </row>
    <row r="588">
      <c r="A588" s="352"/>
      <c r="B588" s="352"/>
      <c r="C588" s="352"/>
      <c r="D588" s="352"/>
      <c r="E588" s="352"/>
      <c r="F588" s="352"/>
      <c r="G588" s="352"/>
      <c r="H588" s="352"/>
      <c r="I588" s="352"/>
      <c r="J588" s="352"/>
      <c r="K588" s="352"/>
      <c r="L588" s="352"/>
      <c r="M588" s="352"/>
      <c r="N588" s="352"/>
      <c r="O588" s="352"/>
      <c r="P588" s="352"/>
      <c r="Q588" s="352"/>
      <c r="R588" s="352"/>
      <c r="S588" s="352"/>
      <c r="T588" s="352"/>
      <c r="U588" s="352"/>
      <c r="V588" s="352"/>
      <c r="W588" s="352"/>
      <c r="X588" s="352"/>
      <c r="Y588" s="352"/>
      <c r="Z588" s="352"/>
      <c r="AA588" s="352"/>
      <c r="AB588" s="352"/>
      <c r="AC588" s="352"/>
      <c r="AD588" s="352"/>
      <c r="AE588" s="352"/>
      <c r="AF588" s="352"/>
      <c r="AG588" s="352"/>
      <c r="AH588" s="352"/>
      <c r="AI588" s="352"/>
    </row>
    <row r="589">
      <c r="A589" s="352"/>
      <c r="B589" s="352"/>
      <c r="C589" s="352"/>
      <c r="D589" s="352"/>
      <c r="E589" s="352"/>
      <c r="F589" s="352"/>
      <c r="G589" s="352"/>
      <c r="H589" s="352"/>
      <c r="I589" s="352"/>
      <c r="J589" s="352"/>
      <c r="K589" s="352"/>
      <c r="L589" s="352"/>
      <c r="M589" s="352"/>
      <c r="N589" s="352"/>
      <c r="O589" s="352"/>
      <c r="P589" s="352"/>
      <c r="Q589" s="352"/>
      <c r="R589" s="352"/>
      <c r="S589" s="352"/>
      <c r="T589" s="352"/>
      <c r="U589" s="352"/>
      <c r="V589" s="352"/>
      <c r="W589" s="352"/>
      <c r="X589" s="352"/>
      <c r="Y589" s="352"/>
      <c r="Z589" s="352"/>
      <c r="AA589" s="352"/>
      <c r="AB589" s="352"/>
      <c r="AC589" s="352"/>
      <c r="AD589" s="352"/>
      <c r="AE589" s="352"/>
      <c r="AF589" s="352"/>
      <c r="AG589" s="352"/>
      <c r="AH589" s="352"/>
      <c r="AI589" s="352"/>
    </row>
    <row r="590">
      <c r="A590" s="352"/>
      <c r="B590" s="352"/>
      <c r="C590" s="352"/>
      <c r="D590" s="352"/>
      <c r="E590" s="352"/>
      <c r="F590" s="352"/>
      <c r="G590" s="352"/>
      <c r="H590" s="352"/>
      <c r="I590" s="352"/>
      <c r="J590" s="352"/>
      <c r="K590" s="352"/>
      <c r="L590" s="352"/>
      <c r="M590" s="352"/>
      <c r="N590" s="352"/>
      <c r="O590" s="352"/>
      <c r="P590" s="352"/>
      <c r="Q590" s="352"/>
      <c r="R590" s="352"/>
      <c r="S590" s="352"/>
      <c r="T590" s="352"/>
      <c r="U590" s="352"/>
      <c r="V590" s="352"/>
      <c r="W590" s="352"/>
      <c r="X590" s="352"/>
      <c r="Y590" s="352"/>
      <c r="Z590" s="352"/>
      <c r="AA590" s="352"/>
      <c r="AB590" s="352"/>
      <c r="AC590" s="352"/>
      <c r="AD590" s="352"/>
      <c r="AE590" s="352"/>
      <c r="AF590" s="352"/>
      <c r="AG590" s="352"/>
      <c r="AH590" s="352"/>
      <c r="AI590" s="352"/>
    </row>
    <row r="591">
      <c r="A591" s="352"/>
      <c r="B591" s="352"/>
      <c r="C591" s="352"/>
      <c r="D591" s="352"/>
      <c r="E591" s="352"/>
      <c r="F591" s="352"/>
      <c r="G591" s="352"/>
      <c r="H591" s="352"/>
      <c r="I591" s="352"/>
      <c r="J591" s="352"/>
      <c r="K591" s="352"/>
      <c r="L591" s="352"/>
      <c r="M591" s="352"/>
      <c r="N591" s="352"/>
      <c r="O591" s="352"/>
      <c r="P591" s="352"/>
      <c r="Q591" s="352"/>
      <c r="R591" s="352"/>
      <c r="S591" s="352"/>
      <c r="T591" s="352"/>
      <c r="U591" s="352"/>
      <c r="V591" s="352"/>
      <c r="W591" s="352"/>
      <c r="X591" s="352"/>
      <c r="Y591" s="352"/>
      <c r="Z591" s="352"/>
      <c r="AA591" s="352"/>
      <c r="AB591" s="352"/>
      <c r="AC591" s="352"/>
      <c r="AD591" s="352"/>
      <c r="AE591" s="352"/>
      <c r="AF591" s="352"/>
      <c r="AG591" s="352"/>
      <c r="AH591" s="352"/>
      <c r="AI591" s="352"/>
    </row>
    <row r="592">
      <c r="A592" s="352"/>
      <c r="B592" s="352"/>
      <c r="C592" s="352"/>
      <c r="D592" s="352"/>
      <c r="E592" s="352"/>
      <c r="F592" s="352"/>
      <c r="G592" s="352"/>
      <c r="H592" s="352"/>
      <c r="I592" s="352"/>
      <c r="J592" s="352"/>
      <c r="K592" s="352"/>
      <c r="L592" s="352"/>
      <c r="M592" s="352"/>
      <c r="N592" s="352"/>
      <c r="O592" s="352"/>
      <c r="P592" s="352"/>
      <c r="Q592" s="352"/>
      <c r="R592" s="352"/>
      <c r="S592" s="352"/>
      <c r="T592" s="352"/>
      <c r="U592" s="352"/>
      <c r="V592" s="352"/>
      <c r="W592" s="352"/>
      <c r="X592" s="352"/>
      <c r="Y592" s="352"/>
      <c r="Z592" s="352"/>
      <c r="AA592" s="352"/>
      <c r="AB592" s="352"/>
      <c r="AC592" s="352"/>
      <c r="AD592" s="352"/>
      <c r="AE592" s="352"/>
      <c r="AF592" s="352"/>
      <c r="AG592" s="352"/>
      <c r="AH592" s="352"/>
      <c r="AI592" s="352"/>
    </row>
    <row r="593">
      <c r="A593" s="352"/>
      <c r="B593" s="352"/>
      <c r="C593" s="352"/>
      <c r="D593" s="352"/>
      <c r="E593" s="352"/>
      <c r="F593" s="352"/>
      <c r="G593" s="352"/>
      <c r="H593" s="352"/>
      <c r="I593" s="352"/>
      <c r="J593" s="352"/>
      <c r="K593" s="352"/>
      <c r="L593" s="352"/>
      <c r="M593" s="352"/>
      <c r="N593" s="352"/>
      <c r="O593" s="352"/>
      <c r="P593" s="352"/>
      <c r="Q593" s="352"/>
      <c r="R593" s="352"/>
      <c r="S593" s="352"/>
      <c r="T593" s="352"/>
      <c r="U593" s="352"/>
      <c r="V593" s="352"/>
      <c r="W593" s="352"/>
      <c r="X593" s="352"/>
      <c r="Y593" s="352"/>
      <c r="Z593" s="352"/>
      <c r="AA593" s="352"/>
      <c r="AB593" s="352"/>
      <c r="AC593" s="352"/>
      <c r="AD593" s="352"/>
      <c r="AE593" s="352"/>
      <c r="AF593" s="352"/>
      <c r="AG593" s="352"/>
      <c r="AH593" s="352"/>
      <c r="AI593" s="352"/>
    </row>
    <row r="594">
      <c r="A594" s="352"/>
      <c r="B594" s="352"/>
      <c r="C594" s="352"/>
      <c r="D594" s="352"/>
      <c r="E594" s="352"/>
      <c r="F594" s="352"/>
      <c r="G594" s="352"/>
      <c r="H594" s="352"/>
      <c r="I594" s="352"/>
      <c r="J594" s="352"/>
      <c r="K594" s="352"/>
      <c r="L594" s="352"/>
      <c r="M594" s="352"/>
      <c r="N594" s="352"/>
      <c r="O594" s="352"/>
      <c r="P594" s="352"/>
      <c r="Q594" s="352"/>
      <c r="R594" s="352"/>
      <c r="S594" s="352"/>
      <c r="T594" s="352"/>
      <c r="U594" s="352"/>
      <c r="V594" s="352"/>
      <c r="W594" s="352"/>
      <c r="X594" s="352"/>
      <c r="Y594" s="352"/>
      <c r="Z594" s="352"/>
      <c r="AA594" s="352"/>
      <c r="AB594" s="352"/>
      <c r="AC594" s="352"/>
      <c r="AD594" s="352"/>
      <c r="AE594" s="352"/>
      <c r="AF594" s="352"/>
      <c r="AG594" s="352"/>
      <c r="AH594" s="352"/>
      <c r="AI594" s="352"/>
    </row>
    <row r="595">
      <c r="A595" s="352"/>
      <c r="B595" s="352"/>
      <c r="C595" s="352"/>
      <c r="D595" s="352"/>
      <c r="E595" s="352"/>
      <c r="F595" s="352"/>
      <c r="G595" s="352"/>
      <c r="H595" s="352"/>
      <c r="I595" s="352"/>
      <c r="J595" s="352"/>
      <c r="K595" s="352"/>
      <c r="L595" s="352"/>
      <c r="M595" s="352"/>
      <c r="N595" s="352"/>
      <c r="O595" s="352"/>
      <c r="P595" s="352"/>
      <c r="Q595" s="352"/>
      <c r="R595" s="352"/>
      <c r="S595" s="352"/>
      <c r="T595" s="352"/>
      <c r="U595" s="352"/>
      <c r="V595" s="352"/>
      <c r="W595" s="352"/>
      <c r="X595" s="352"/>
      <c r="Y595" s="352"/>
      <c r="Z595" s="352"/>
      <c r="AA595" s="352"/>
      <c r="AB595" s="352"/>
      <c r="AC595" s="352"/>
      <c r="AD595" s="352"/>
      <c r="AE595" s="352"/>
      <c r="AF595" s="352"/>
      <c r="AG595" s="352"/>
      <c r="AH595" s="352"/>
      <c r="AI595" s="352"/>
    </row>
    <row r="596">
      <c r="A596" s="352"/>
      <c r="B596" s="352"/>
      <c r="C596" s="352"/>
      <c r="D596" s="352"/>
      <c r="E596" s="352"/>
      <c r="F596" s="352"/>
      <c r="G596" s="352"/>
      <c r="H596" s="352"/>
      <c r="I596" s="352"/>
      <c r="J596" s="352"/>
      <c r="K596" s="352"/>
      <c r="L596" s="352"/>
      <c r="M596" s="352"/>
      <c r="N596" s="352"/>
      <c r="O596" s="352"/>
      <c r="P596" s="352"/>
      <c r="Q596" s="352"/>
      <c r="R596" s="352"/>
      <c r="S596" s="352"/>
      <c r="T596" s="352"/>
      <c r="U596" s="352"/>
      <c r="V596" s="352"/>
      <c r="W596" s="352"/>
      <c r="X596" s="352"/>
      <c r="Y596" s="352"/>
      <c r="Z596" s="352"/>
      <c r="AA596" s="352"/>
      <c r="AB596" s="352"/>
      <c r="AC596" s="352"/>
      <c r="AD596" s="352"/>
      <c r="AE596" s="352"/>
      <c r="AF596" s="352"/>
      <c r="AG596" s="352"/>
      <c r="AH596" s="352"/>
      <c r="AI596" s="352"/>
    </row>
    <row r="597">
      <c r="A597" s="352"/>
      <c r="B597" s="352"/>
      <c r="C597" s="352"/>
      <c r="D597" s="352"/>
      <c r="E597" s="352"/>
      <c r="F597" s="352"/>
      <c r="G597" s="352"/>
      <c r="H597" s="352"/>
      <c r="I597" s="352"/>
      <c r="J597" s="352"/>
      <c r="K597" s="352"/>
      <c r="L597" s="352"/>
      <c r="M597" s="352"/>
      <c r="N597" s="352"/>
      <c r="O597" s="352"/>
      <c r="P597" s="352"/>
      <c r="Q597" s="352"/>
      <c r="R597" s="352"/>
      <c r="S597" s="352"/>
      <c r="T597" s="352"/>
      <c r="U597" s="352"/>
      <c r="V597" s="352"/>
      <c r="W597" s="352"/>
      <c r="X597" s="352"/>
      <c r="Y597" s="352"/>
      <c r="Z597" s="352"/>
      <c r="AA597" s="352"/>
      <c r="AB597" s="352"/>
      <c r="AC597" s="352"/>
      <c r="AD597" s="352"/>
      <c r="AE597" s="352"/>
      <c r="AF597" s="352"/>
      <c r="AG597" s="352"/>
      <c r="AH597" s="352"/>
      <c r="AI597" s="352"/>
    </row>
    <row r="598">
      <c r="A598" s="352"/>
      <c r="B598" s="352"/>
      <c r="C598" s="352"/>
      <c r="D598" s="352"/>
      <c r="E598" s="352"/>
      <c r="F598" s="352"/>
      <c r="G598" s="352"/>
      <c r="H598" s="352"/>
      <c r="I598" s="352"/>
      <c r="J598" s="352"/>
      <c r="K598" s="352"/>
      <c r="L598" s="352"/>
      <c r="M598" s="352"/>
      <c r="N598" s="352"/>
      <c r="O598" s="352"/>
      <c r="P598" s="352"/>
      <c r="Q598" s="352"/>
      <c r="R598" s="352"/>
      <c r="S598" s="352"/>
      <c r="T598" s="352"/>
      <c r="U598" s="352"/>
      <c r="V598" s="352"/>
      <c r="W598" s="352"/>
      <c r="X598" s="352"/>
      <c r="Y598" s="352"/>
      <c r="Z598" s="352"/>
      <c r="AA598" s="352"/>
      <c r="AB598" s="352"/>
      <c r="AC598" s="352"/>
      <c r="AD598" s="352"/>
      <c r="AE598" s="352"/>
      <c r="AF598" s="352"/>
      <c r="AG598" s="352"/>
      <c r="AH598" s="352"/>
      <c r="AI598" s="352"/>
    </row>
    <row r="599">
      <c r="A599" s="352"/>
      <c r="B599" s="352"/>
      <c r="C599" s="352"/>
      <c r="D599" s="352"/>
      <c r="E599" s="352"/>
      <c r="F599" s="352"/>
      <c r="G599" s="352"/>
      <c r="H599" s="352"/>
      <c r="I599" s="352"/>
      <c r="J599" s="352"/>
      <c r="K599" s="352"/>
      <c r="L599" s="352"/>
      <c r="M599" s="352"/>
      <c r="N599" s="352"/>
      <c r="O599" s="352"/>
      <c r="P599" s="352"/>
      <c r="Q599" s="352"/>
      <c r="R599" s="352"/>
      <c r="S599" s="352"/>
      <c r="T599" s="352"/>
      <c r="U599" s="352"/>
      <c r="V599" s="352"/>
      <c r="W599" s="352"/>
      <c r="X599" s="352"/>
      <c r="Y599" s="352"/>
      <c r="Z599" s="352"/>
      <c r="AA599" s="352"/>
      <c r="AB599" s="352"/>
      <c r="AC599" s="352"/>
      <c r="AD599" s="352"/>
      <c r="AE599" s="352"/>
      <c r="AF599" s="352"/>
      <c r="AG599" s="352"/>
      <c r="AH599" s="352"/>
      <c r="AI599" s="352"/>
    </row>
    <row r="600">
      <c r="A600" s="352"/>
      <c r="B600" s="352"/>
      <c r="C600" s="352"/>
      <c r="D600" s="352"/>
      <c r="E600" s="352"/>
      <c r="F600" s="352"/>
      <c r="G600" s="352"/>
      <c r="H600" s="352"/>
      <c r="I600" s="352"/>
      <c r="J600" s="352"/>
      <c r="K600" s="352"/>
      <c r="L600" s="352"/>
      <c r="M600" s="352"/>
      <c r="N600" s="352"/>
      <c r="O600" s="352"/>
      <c r="P600" s="352"/>
      <c r="Q600" s="352"/>
      <c r="R600" s="352"/>
      <c r="S600" s="352"/>
      <c r="T600" s="352"/>
      <c r="U600" s="352"/>
      <c r="V600" s="352"/>
      <c r="W600" s="352"/>
      <c r="X600" s="352"/>
      <c r="Y600" s="352"/>
      <c r="Z600" s="352"/>
      <c r="AA600" s="352"/>
      <c r="AB600" s="352"/>
      <c r="AC600" s="352"/>
      <c r="AD600" s="352"/>
      <c r="AE600" s="352"/>
      <c r="AF600" s="352"/>
      <c r="AG600" s="352"/>
      <c r="AH600" s="352"/>
      <c r="AI600" s="352"/>
    </row>
    <row r="601">
      <c r="A601" s="352"/>
      <c r="B601" s="352"/>
      <c r="C601" s="352"/>
      <c r="D601" s="352"/>
      <c r="E601" s="352"/>
      <c r="F601" s="352"/>
      <c r="G601" s="352"/>
      <c r="H601" s="352"/>
      <c r="I601" s="352"/>
      <c r="J601" s="352"/>
      <c r="K601" s="352"/>
      <c r="L601" s="352"/>
      <c r="M601" s="352"/>
      <c r="N601" s="352"/>
      <c r="O601" s="352"/>
      <c r="P601" s="352"/>
      <c r="Q601" s="352"/>
      <c r="R601" s="352"/>
      <c r="S601" s="352"/>
      <c r="T601" s="352"/>
      <c r="U601" s="352"/>
      <c r="V601" s="352"/>
      <c r="W601" s="352"/>
      <c r="X601" s="352"/>
      <c r="Y601" s="352"/>
      <c r="Z601" s="352"/>
      <c r="AA601" s="352"/>
      <c r="AB601" s="352"/>
      <c r="AC601" s="352"/>
      <c r="AD601" s="352"/>
      <c r="AE601" s="352"/>
      <c r="AF601" s="352"/>
      <c r="AG601" s="352"/>
      <c r="AH601" s="352"/>
      <c r="AI601" s="352"/>
    </row>
    <row r="602">
      <c r="A602" s="352"/>
      <c r="B602" s="352"/>
      <c r="C602" s="352"/>
      <c r="D602" s="352"/>
      <c r="E602" s="352"/>
      <c r="F602" s="352"/>
      <c r="G602" s="352"/>
      <c r="H602" s="352"/>
      <c r="I602" s="352"/>
      <c r="J602" s="352"/>
      <c r="K602" s="352"/>
      <c r="L602" s="352"/>
      <c r="M602" s="352"/>
      <c r="N602" s="352"/>
      <c r="O602" s="352"/>
      <c r="P602" s="352"/>
      <c r="Q602" s="352"/>
      <c r="R602" s="352"/>
      <c r="S602" s="352"/>
      <c r="T602" s="352"/>
      <c r="U602" s="352"/>
      <c r="V602" s="352"/>
      <c r="W602" s="352"/>
      <c r="X602" s="352"/>
      <c r="Y602" s="352"/>
      <c r="Z602" s="352"/>
      <c r="AA602" s="352"/>
      <c r="AB602" s="352"/>
      <c r="AC602" s="352"/>
      <c r="AD602" s="352"/>
      <c r="AE602" s="352"/>
      <c r="AF602" s="352"/>
      <c r="AG602" s="352"/>
      <c r="AH602" s="352"/>
      <c r="AI602" s="352"/>
    </row>
    <row r="603">
      <c r="A603" s="352"/>
      <c r="B603" s="352"/>
      <c r="C603" s="352"/>
      <c r="D603" s="352"/>
      <c r="E603" s="352"/>
      <c r="F603" s="352"/>
      <c r="G603" s="352"/>
      <c r="H603" s="352"/>
      <c r="I603" s="352"/>
      <c r="J603" s="352"/>
      <c r="K603" s="352"/>
      <c r="L603" s="352"/>
      <c r="M603" s="352"/>
      <c r="N603" s="352"/>
      <c r="O603" s="352"/>
      <c r="P603" s="352"/>
      <c r="Q603" s="352"/>
      <c r="R603" s="352"/>
      <c r="S603" s="352"/>
      <c r="T603" s="352"/>
      <c r="U603" s="352"/>
      <c r="V603" s="352"/>
      <c r="W603" s="352"/>
      <c r="X603" s="352"/>
      <c r="Y603" s="352"/>
      <c r="Z603" s="352"/>
      <c r="AA603" s="352"/>
      <c r="AB603" s="352"/>
      <c r="AC603" s="352"/>
      <c r="AD603" s="352"/>
      <c r="AE603" s="352"/>
      <c r="AF603" s="352"/>
      <c r="AG603" s="352"/>
      <c r="AH603" s="352"/>
      <c r="AI603" s="352"/>
    </row>
    <row r="604">
      <c r="A604" s="352"/>
      <c r="B604" s="352"/>
      <c r="C604" s="352"/>
      <c r="D604" s="352"/>
      <c r="E604" s="352"/>
      <c r="F604" s="352"/>
      <c r="G604" s="352"/>
      <c r="H604" s="352"/>
      <c r="I604" s="352"/>
      <c r="J604" s="352"/>
      <c r="K604" s="352"/>
      <c r="L604" s="352"/>
      <c r="M604" s="352"/>
      <c r="N604" s="352"/>
      <c r="O604" s="352"/>
      <c r="P604" s="352"/>
      <c r="Q604" s="352"/>
      <c r="R604" s="352"/>
      <c r="S604" s="352"/>
      <c r="T604" s="352"/>
      <c r="U604" s="352"/>
      <c r="V604" s="352"/>
      <c r="W604" s="352"/>
      <c r="X604" s="352"/>
      <c r="Y604" s="352"/>
      <c r="Z604" s="352"/>
      <c r="AA604" s="352"/>
      <c r="AB604" s="352"/>
      <c r="AC604" s="352"/>
      <c r="AD604" s="352"/>
      <c r="AE604" s="352"/>
      <c r="AF604" s="352"/>
      <c r="AG604" s="352"/>
      <c r="AH604" s="352"/>
      <c r="AI604" s="352"/>
    </row>
    <row r="605">
      <c r="A605" s="352"/>
      <c r="B605" s="352"/>
      <c r="C605" s="352"/>
      <c r="D605" s="352"/>
      <c r="E605" s="352"/>
      <c r="F605" s="352"/>
      <c r="G605" s="352"/>
      <c r="H605" s="352"/>
      <c r="I605" s="352"/>
      <c r="J605" s="352"/>
      <c r="K605" s="352"/>
      <c r="L605" s="352"/>
      <c r="M605" s="352"/>
      <c r="N605" s="352"/>
      <c r="O605" s="352"/>
      <c r="P605" s="352"/>
      <c r="Q605" s="352"/>
      <c r="R605" s="352"/>
      <c r="S605" s="352"/>
      <c r="T605" s="352"/>
      <c r="U605" s="352"/>
      <c r="V605" s="352"/>
      <c r="W605" s="352"/>
      <c r="X605" s="352"/>
      <c r="Y605" s="352"/>
      <c r="Z605" s="352"/>
      <c r="AA605" s="352"/>
      <c r="AB605" s="352"/>
      <c r="AC605" s="352"/>
      <c r="AD605" s="352"/>
      <c r="AE605" s="352"/>
      <c r="AF605" s="352"/>
      <c r="AG605" s="352"/>
      <c r="AH605" s="352"/>
      <c r="AI605" s="352"/>
    </row>
    <row r="606">
      <c r="A606" s="352"/>
      <c r="B606" s="352"/>
      <c r="C606" s="352"/>
      <c r="D606" s="352"/>
      <c r="E606" s="352"/>
      <c r="F606" s="352"/>
      <c r="G606" s="352"/>
      <c r="H606" s="352"/>
      <c r="I606" s="352"/>
      <c r="J606" s="352"/>
      <c r="K606" s="352"/>
      <c r="L606" s="352"/>
      <c r="M606" s="352"/>
      <c r="N606" s="352"/>
      <c r="O606" s="352"/>
      <c r="P606" s="352"/>
      <c r="Q606" s="352"/>
      <c r="R606" s="352"/>
      <c r="S606" s="352"/>
      <c r="T606" s="352"/>
      <c r="U606" s="352"/>
      <c r="V606" s="352"/>
      <c r="W606" s="352"/>
      <c r="X606" s="352"/>
      <c r="Y606" s="352"/>
      <c r="Z606" s="352"/>
      <c r="AA606" s="352"/>
      <c r="AB606" s="352"/>
      <c r="AC606" s="352"/>
      <c r="AD606" s="352"/>
      <c r="AE606" s="352"/>
      <c r="AF606" s="352"/>
      <c r="AG606" s="352"/>
      <c r="AH606" s="352"/>
      <c r="AI606" s="352"/>
    </row>
    <row r="607">
      <c r="A607" s="352"/>
      <c r="B607" s="352"/>
      <c r="C607" s="352"/>
      <c r="D607" s="352"/>
      <c r="E607" s="352"/>
      <c r="F607" s="352"/>
      <c r="G607" s="352"/>
      <c r="H607" s="352"/>
      <c r="I607" s="352"/>
      <c r="J607" s="352"/>
      <c r="K607" s="352"/>
      <c r="L607" s="352"/>
      <c r="M607" s="352"/>
      <c r="N607" s="352"/>
      <c r="O607" s="352"/>
      <c r="P607" s="352"/>
      <c r="Q607" s="352"/>
      <c r="R607" s="352"/>
      <c r="S607" s="352"/>
      <c r="T607" s="352"/>
      <c r="U607" s="352"/>
      <c r="V607" s="352"/>
      <c r="W607" s="352"/>
      <c r="X607" s="352"/>
      <c r="Y607" s="352"/>
      <c r="Z607" s="352"/>
      <c r="AA607" s="352"/>
      <c r="AB607" s="352"/>
      <c r="AC607" s="352"/>
      <c r="AD607" s="352"/>
      <c r="AE607" s="352"/>
      <c r="AF607" s="352"/>
      <c r="AG607" s="352"/>
      <c r="AH607" s="352"/>
      <c r="AI607" s="352"/>
    </row>
    <row r="608">
      <c r="A608" s="352"/>
      <c r="B608" s="352"/>
      <c r="C608" s="352"/>
      <c r="D608" s="352"/>
      <c r="E608" s="352"/>
      <c r="F608" s="352"/>
      <c r="G608" s="352"/>
      <c r="H608" s="352"/>
      <c r="I608" s="352"/>
      <c r="J608" s="352"/>
      <c r="K608" s="352"/>
      <c r="L608" s="352"/>
      <c r="M608" s="352"/>
      <c r="N608" s="352"/>
      <c r="O608" s="352"/>
      <c r="P608" s="352"/>
      <c r="Q608" s="352"/>
      <c r="R608" s="352"/>
      <c r="S608" s="352"/>
      <c r="T608" s="352"/>
      <c r="U608" s="352"/>
      <c r="V608" s="352"/>
      <c r="W608" s="352"/>
      <c r="X608" s="352"/>
      <c r="Y608" s="352"/>
      <c r="Z608" s="352"/>
      <c r="AA608" s="352"/>
      <c r="AB608" s="352"/>
      <c r="AC608" s="352"/>
      <c r="AD608" s="352"/>
      <c r="AE608" s="352"/>
      <c r="AF608" s="352"/>
      <c r="AG608" s="352"/>
      <c r="AH608" s="352"/>
      <c r="AI608" s="352"/>
    </row>
    <row r="609">
      <c r="A609" s="352"/>
      <c r="B609" s="352"/>
      <c r="C609" s="352"/>
      <c r="D609" s="352"/>
      <c r="E609" s="352"/>
      <c r="F609" s="352"/>
      <c r="G609" s="352"/>
      <c r="H609" s="352"/>
      <c r="I609" s="352"/>
      <c r="J609" s="352"/>
      <c r="K609" s="352"/>
      <c r="L609" s="352"/>
      <c r="M609" s="352"/>
      <c r="N609" s="352"/>
      <c r="O609" s="352"/>
      <c r="P609" s="352"/>
      <c r="Q609" s="352"/>
      <c r="R609" s="352"/>
      <c r="S609" s="352"/>
      <c r="T609" s="352"/>
      <c r="U609" s="352"/>
      <c r="V609" s="352"/>
      <c r="W609" s="352"/>
      <c r="X609" s="352"/>
      <c r="Y609" s="352"/>
      <c r="Z609" s="352"/>
      <c r="AA609" s="352"/>
      <c r="AB609" s="352"/>
      <c r="AC609" s="352"/>
      <c r="AD609" s="352"/>
      <c r="AE609" s="352"/>
      <c r="AF609" s="352"/>
      <c r="AG609" s="352"/>
      <c r="AH609" s="352"/>
      <c r="AI609" s="352"/>
    </row>
    <row r="610">
      <c r="A610" s="352"/>
      <c r="B610" s="352"/>
      <c r="C610" s="352"/>
      <c r="D610" s="352"/>
      <c r="E610" s="352"/>
      <c r="F610" s="352"/>
      <c r="G610" s="352"/>
      <c r="H610" s="352"/>
      <c r="I610" s="352"/>
      <c r="J610" s="352"/>
      <c r="K610" s="352"/>
      <c r="L610" s="352"/>
      <c r="M610" s="352"/>
      <c r="N610" s="352"/>
      <c r="O610" s="352"/>
      <c r="P610" s="352"/>
      <c r="Q610" s="352"/>
      <c r="R610" s="352"/>
      <c r="S610" s="352"/>
      <c r="T610" s="352"/>
      <c r="U610" s="352"/>
      <c r="V610" s="352"/>
      <c r="W610" s="352"/>
      <c r="X610" s="352"/>
      <c r="Y610" s="352"/>
      <c r="Z610" s="352"/>
      <c r="AA610" s="352"/>
      <c r="AB610" s="352"/>
      <c r="AC610" s="352"/>
      <c r="AD610" s="352"/>
      <c r="AE610" s="352"/>
      <c r="AF610" s="352"/>
      <c r="AG610" s="352"/>
      <c r="AH610" s="352"/>
      <c r="AI610" s="352"/>
    </row>
    <row r="611">
      <c r="A611" s="352"/>
      <c r="B611" s="352"/>
      <c r="C611" s="352"/>
      <c r="D611" s="352"/>
      <c r="E611" s="352"/>
      <c r="F611" s="352"/>
      <c r="G611" s="352"/>
      <c r="H611" s="352"/>
      <c r="I611" s="352"/>
      <c r="J611" s="352"/>
      <c r="K611" s="352"/>
      <c r="L611" s="352"/>
      <c r="M611" s="352"/>
      <c r="N611" s="352"/>
      <c r="O611" s="352"/>
      <c r="P611" s="352"/>
      <c r="Q611" s="352"/>
      <c r="R611" s="352"/>
      <c r="S611" s="352"/>
      <c r="T611" s="352"/>
      <c r="U611" s="352"/>
      <c r="V611" s="352"/>
      <c r="W611" s="352"/>
      <c r="X611" s="352"/>
      <c r="Y611" s="352"/>
      <c r="Z611" s="352"/>
      <c r="AA611" s="352"/>
      <c r="AB611" s="352"/>
      <c r="AC611" s="352"/>
      <c r="AD611" s="352"/>
      <c r="AE611" s="352"/>
      <c r="AF611" s="352"/>
      <c r="AG611" s="352"/>
      <c r="AH611" s="352"/>
      <c r="AI611" s="352"/>
    </row>
    <row r="612">
      <c r="A612" s="352"/>
      <c r="B612" s="352"/>
      <c r="C612" s="352"/>
      <c r="D612" s="352"/>
      <c r="E612" s="352"/>
      <c r="F612" s="352"/>
      <c r="G612" s="352"/>
      <c r="H612" s="352"/>
      <c r="I612" s="352"/>
      <c r="J612" s="352"/>
      <c r="K612" s="352"/>
      <c r="L612" s="352"/>
      <c r="M612" s="352"/>
      <c r="N612" s="352"/>
      <c r="O612" s="352"/>
      <c r="P612" s="352"/>
      <c r="Q612" s="352"/>
      <c r="R612" s="352"/>
      <c r="S612" s="352"/>
      <c r="T612" s="352"/>
      <c r="U612" s="352"/>
      <c r="V612" s="352"/>
      <c r="W612" s="352"/>
      <c r="X612" s="352"/>
      <c r="Y612" s="352"/>
      <c r="Z612" s="352"/>
      <c r="AA612" s="352"/>
      <c r="AB612" s="352"/>
      <c r="AC612" s="352"/>
      <c r="AD612" s="352"/>
      <c r="AE612" s="352"/>
      <c r="AF612" s="352"/>
      <c r="AG612" s="352"/>
      <c r="AH612" s="352"/>
      <c r="AI612" s="352"/>
    </row>
    <row r="613">
      <c r="A613" s="352"/>
      <c r="B613" s="352"/>
      <c r="C613" s="352"/>
      <c r="D613" s="352"/>
      <c r="E613" s="352"/>
      <c r="F613" s="352"/>
      <c r="G613" s="352"/>
      <c r="H613" s="352"/>
      <c r="I613" s="352"/>
      <c r="J613" s="352"/>
      <c r="K613" s="352"/>
      <c r="L613" s="352"/>
      <c r="M613" s="352"/>
      <c r="N613" s="352"/>
      <c r="O613" s="352"/>
      <c r="P613" s="352"/>
      <c r="Q613" s="352"/>
      <c r="R613" s="352"/>
      <c r="S613" s="352"/>
      <c r="T613" s="352"/>
      <c r="U613" s="352"/>
      <c r="V613" s="352"/>
      <c r="W613" s="352"/>
      <c r="X613" s="352"/>
      <c r="Y613" s="352"/>
      <c r="Z613" s="352"/>
      <c r="AA613" s="352"/>
      <c r="AB613" s="352"/>
      <c r="AC613" s="352"/>
      <c r="AD613" s="352"/>
      <c r="AE613" s="352"/>
      <c r="AF613" s="352"/>
      <c r="AG613" s="352"/>
      <c r="AH613" s="352"/>
      <c r="AI613" s="352"/>
    </row>
    <row r="614">
      <c r="A614" s="352"/>
      <c r="B614" s="352"/>
      <c r="C614" s="352"/>
      <c r="D614" s="352"/>
      <c r="E614" s="352"/>
      <c r="F614" s="352"/>
      <c r="G614" s="352"/>
      <c r="H614" s="352"/>
      <c r="I614" s="352"/>
      <c r="J614" s="352"/>
      <c r="K614" s="352"/>
      <c r="L614" s="352"/>
      <c r="M614" s="352"/>
      <c r="N614" s="352"/>
      <c r="O614" s="352"/>
      <c r="P614" s="352"/>
      <c r="Q614" s="352"/>
      <c r="R614" s="352"/>
      <c r="S614" s="352"/>
      <c r="T614" s="352"/>
      <c r="U614" s="352"/>
      <c r="V614" s="352"/>
      <c r="W614" s="352"/>
      <c r="X614" s="352"/>
      <c r="Y614" s="352"/>
      <c r="Z614" s="352"/>
      <c r="AA614" s="352"/>
      <c r="AB614" s="352"/>
      <c r="AC614" s="352"/>
      <c r="AD614" s="352"/>
      <c r="AE614" s="352"/>
      <c r="AF614" s="352"/>
      <c r="AG614" s="352"/>
      <c r="AH614" s="352"/>
      <c r="AI614" s="352"/>
    </row>
    <row r="615">
      <c r="A615" s="352"/>
      <c r="B615" s="352"/>
      <c r="C615" s="352"/>
      <c r="D615" s="352"/>
      <c r="E615" s="352"/>
      <c r="F615" s="352"/>
      <c r="G615" s="352"/>
      <c r="H615" s="352"/>
      <c r="I615" s="352"/>
      <c r="J615" s="352"/>
      <c r="K615" s="352"/>
      <c r="L615" s="352"/>
      <c r="M615" s="352"/>
      <c r="N615" s="352"/>
      <c r="O615" s="352"/>
      <c r="P615" s="352"/>
      <c r="Q615" s="352"/>
      <c r="R615" s="352"/>
      <c r="S615" s="352"/>
      <c r="T615" s="352"/>
      <c r="U615" s="352"/>
      <c r="V615" s="352"/>
      <c r="W615" s="352"/>
      <c r="X615" s="352"/>
      <c r="Y615" s="352"/>
      <c r="Z615" s="352"/>
      <c r="AA615" s="352"/>
      <c r="AB615" s="352"/>
      <c r="AC615" s="352"/>
      <c r="AD615" s="352"/>
      <c r="AE615" s="352"/>
      <c r="AF615" s="352"/>
      <c r="AG615" s="352"/>
      <c r="AH615" s="352"/>
      <c r="AI615" s="352"/>
    </row>
    <row r="616">
      <c r="A616" s="352"/>
      <c r="B616" s="352"/>
      <c r="C616" s="352"/>
      <c r="D616" s="352"/>
      <c r="E616" s="352"/>
      <c r="F616" s="352"/>
      <c r="G616" s="352"/>
      <c r="H616" s="352"/>
      <c r="I616" s="352"/>
      <c r="J616" s="352"/>
      <c r="K616" s="352"/>
      <c r="L616" s="352"/>
      <c r="M616" s="352"/>
      <c r="N616" s="352"/>
      <c r="O616" s="352"/>
      <c r="P616" s="352"/>
      <c r="Q616" s="352"/>
      <c r="R616" s="352"/>
      <c r="S616" s="352"/>
      <c r="T616" s="352"/>
      <c r="U616" s="352"/>
      <c r="V616" s="352"/>
      <c r="W616" s="352"/>
      <c r="X616" s="352"/>
      <c r="Y616" s="352"/>
      <c r="Z616" s="352"/>
      <c r="AA616" s="352"/>
      <c r="AB616" s="352"/>
      <c r="AC616" s="352"/>
      <c r="AD616" s="352"/>
      <c r="AE616" s="352"/>
      <c r="AF616" s="352"/>
      <c r="AG616" s="352"/>
      <c r="AH616" s="352"/>
      <c r="AI616" s="352"/>
    </row>
    <row r="617">
      <c r="A617" s="352"/>
      <c r="B617" s="352"/>
      <c r="C617" s="352"/>
      <c r="D617" s="352"/>
      <c r="E617" s="352"/>
      <c r="F617" s="352"/>
      <c r="G617" s="352"/>
      <c r="H617" s="352"/>
      <c r="I617" s="352"/>
      <c r="J617" s="352"/>
      <c r="K617" s="352"/>
      <c r="L617" s="352"/>
      <c r="M617" s="352"/>
      <c r="N617" s="352"/>
      <c r="O617" s="352"/>
      <c r="P617" s="352"/>
      <c r="Q617" s="352"/>
      <c r="R617" s="352"/>
      <c r="S617" s="352"/>
      <c r="T617" s="352"/>
      <c r="U617" s="352"/>
      <c r="V617" s="352"/>
      <c r="W617" s="352"/>
      <c r="X617" s="352"/>
      <c r="Y617" s="352"/>
      <c r="Z617" s="352"/>
      <c r="AA617" s="352"/>
      <c r="AB617" s="352"/>
      <c r="AC617" s="352"/>
      <c r="AD617" s="352"/>
      <c r="AE617" s="352"/>
      <c r="AF617" s="352"/>
      <c r="AG617" s="352"/>
      <c r="AH617" s="352"/>
      <c r="AI617" s="352"/>
    </row>
    <row r="618">
      <c r="A618" s="352"/>
      <c r="B618" s="352"/>
      <c r="C618" s="352"/>
      <c r="D618" s="352"/>
      <c r="E618" s="352"/>
      <c r="F618" s="352"/>
      <c r="G618" s="352"/>
      <c r="H618" s="352"/>
      <c r="I618" s="352"/>
      <c r="J618" s="352"/>
      <c r="K618" s="352"/>
      <c r="L618" s="352"/>
      <c r="M618" s="352"/>
      <c r="N618" s="352"/>
      <c r="O618" s="352"/>
      <c r="P618" s="352"/>
      <c r="Q618" s="352"/>
      <c r="R618" s="352"/>
      <c r="S618" s="352"/>
      <c r="T618" s="352"/>
      <c r="U618" s="352"/>
      <c r="V618" s="352"/>
      <c r="W618" s="352"/>
      <c r="X618" s="352"/>
      <c r="Y618" s="352"/>
      <c r="Z618" s="352"/>
      <c r="AA618" s="352"/>
      <c r="AB618" s="352"/>
      <c r="AC618" s="352"/>
      <c r="AD618" s="352"/>
      <c r="AE618" s="352"/>
      <c r="AF618" s="352"/>
      <c r="AG618" s="352"/>
      <c r="AH618" s="352"/>
      <c r="AI618" s="352"/>
    </row>
    <row r="619">
      <c r="A619" s="352"/>
      <c r="B619" s="352"/>
      <c r="C619" s="352"/>
      <c r="D619" s="352"/>
      <c r="E619" s="352"/>
      <c r="F619" s="352"/>
      <c r="G619" s="352"/>
      <c r="H619" s="352"/>
      <c r="I619" s="352"/>
      <c r="J619" s="352"/>
      <c r="K619" s="352"/>
      <c r="L619" s="352"/>
      <c r="M619" s="352"/>
      <c r="N619" s="352"/>
      <c r="O619" s="352"/>
      <c r="P619" s="352"/>
      <c r="Q619" s="352"/>
      <c r="R619" s="352"/>
      <c r="S619" s="352"/>
      <c r="T619" s="352"/>
      <c r="U619" s="352"/>
      <c r="V619" s="352"/>
      <c r="W619" s="352"/>
      <c r="X619" s="352"/>
      <c r="Y619" s="352"/>
      <c r="Z619" s="352"/>
      <c r="AA619" s="352"/>
      <c r="AB619" s="352"/>
      <c r="AC619" s="352"/>
      <c r="AD619" s="352"/>
      <c r="AE619" s="352"/>
      <c r="AF619" s="352"/>
      <c r="AG619" s="352"/>
      <c r="AH619" s="352"/>
      <c r="AI619" s="352"/>
    </row>
    <row r="620">
      <c r="A620" s="352"/>
      <c r="B620" s="352"/>
      <c r="C620" s="352"/>
      <c r="D620" s="352"/>
      <c r="E620" s="352"/>
      <c r="F620" s="352"/>
      <c r="G620" s="352"/>
      <c r="H620" s="352"/>
      <c r="I620" s="352"/>
      <c r="J620" s="352"/>
      <c r="K620" s="352"/>
      <c r="L620" s="352"/>
      <c r="M620" s="352"/>
      <c r="N620" s="352"/>
      <c r="O620" s="352"/>
      <c r="P620" s="352"/>
      <c r="Q620" s="352"/>
      <c r="R620" s="352"/>
      <c r="S620" s="352"/>
      <c r="T620" s="352"/>
      <c r="U620" s="352"/>
      <c r="V620" s="352"/>
      <c r="W620" s="352"/>
      <c r="X620" s="352"/>
      <c r="Y620" s="352"/>
      <c r="Z620" s="352"/>
      <c r="AA620" s="352"/>
      <c r="AB620" s="352"/>
      <c r="AC620" s="352"/>
      <c r="AD620" s="352"/>
      <c r="AE620" s="352"/>
      <c r="AF620" s="352"/>
      <c r="AG620" s="352"/>
      <c r="AH620" s="352"/>
      <c r="AI620" s="352"/>
    </row>
    <row r="621">
      <c r="A621" s="352"/>
      <c r="B621" s="352"/>
      <c r="C621" s="352"/>
      <c r="D621" s="352"/>
      <c r="E621" s="352"/>
      <c r="F621" s="352"/>
      <c r="G621" s="352"/>
      <c r="H621" s="352"/>
      <c r="I621" s="352"/>
      <c r="J621" s="352"/>
      <c r="K621" s="352"/>
      <c r="L621" s="352"/>
      <c r="M621" s="352"/>
      <c r="N621" s="352"/>
      <c r="O621" s="352"/>
      <c r="P621" s="352"/>
      <c r="Q621" s="352"/>
      <c r="R621" s="352"/>
      <c r="S621" s="352"/>
      <c r="T621" s="352"/>
      <c r="U621" s="352"/>
      <c r="V621" s="352"/>
      <c r="W621" s="352"/>
      <c r="X621" s="352"/>
      <c r="Y621" s="352"/>
      <c r="Z621" s="352"/>
      <c r="AA621" s="352"/>
      <c r="AB621" s="352"/>
      <c r="AC621" s="352"/>
      <c r="AD621" s="352"/>
      <c r="AE621" s="352"/>
      <c r="AF621" s="352"/>
      <c r="AG621" s="352"/>
      <c r="AH621" s="352"/>
      <c r="AI621" s="352"/>
    </row>
    <row r="622">
      <c r="A622" s="352"/>
      <c r="B622" s="352"/>
      <c r="C622" s="352"/>
      <c r="D622" s="352"/>
      <c r="E622" s="352"/>
      <c r="F622" s="352"/>
      <c r="G622" s="352"/>
      <c r="H622" s="352"/>
      <c r="I622" s="352"/>
      <c r="J622" s="352"/>
      <c r="K622" s="352"/>
      <c r="L622" s="352"/>
      <c r="M622" s="352"/>
      <c r="N622" s="352"/>
      <c r="O622" s="352"/>
      <c r="P622" s="352"/>
      <c r="Q622" s="352"/>
      <c r="R622" s="352"/>
      <c r="S622" s="352"/>
      <c r="T622" s="352"/>
      <c r="U622" s="352"/>
      <c r="V622" s="352"/>
      <c r="W622" s="352"/>
      <c r="X622" s="352"/>
      <c r="Y622" s="352"/>
      <c r="Z622" s="352"/>
      <c r="AA622" s="352"/>
      <c r="AB622" s="352"/>
      <c r="AC622" s="352"/>
      <c r="AD622" s="352"/>
      <c r="AE622" s="352"/>
      <c r="AF622" s="352"/>
      <c r="AG622" s="352"/>
      <c r="AH622" s="352"/>
      <c r="AI622" s="352"/>
    </row>
    <row r="623">
      <c r="A623" s="352"/>
      <c r="B623" s="352"/>
      <c r="C623" s="352"/>
      <c r="D623" s="352"/>
      <c r="E623" s="352"/>
      <c r="F623" s="352"/>
      <c r="G623" s="352"/>
      <c r="H623" s="352"/>
      <c r="I623" s="352"/>
      <c r="J623" s="352"/>
      <c r="K623" s="352"/>
      <c r="L623" s="352"/>
      <c r="M623" s="352"/>
      <c r="N623" s="352"/>
      <c r="O623" s="352"/>
      <c r="P623" s="352"/>
      <c r="Q623" s="352"/>
      <c r="R623" s="352"/>
      <c r="S623" s="352"/>
      <c r="T623" s="352"/>
      <c r="U623" s="352"/>
      <c r="V623" s="352"/>
      <c r="W623" s="352"/>
      <c r="X623" s="352"/>
      <c r="Y623" s="352"/>
      <c r="Z623" s="352"/>
      <c r="AA623" s="352"/>
      <c r="AB623" s="352"/>
      <c r="AC623" s="352"/>
      <c r="AD623" s="352"/>
      <c r="AE623" s="352"/>
      <c r="AF623" s="352"/>
      <c r="AG623" s="352"/>
      <c r="AH623" s="352"/>
      <c r="AI623" s="352"/>
    </row>
    <row r="624">
      <c r="A624" s="352"/>
      <c r="B624" s="352"/>
      <c r="C624" s="352"/>
      <c r="D624" s="352"/>
      <c r="E624" s="352"/>
      <c r="F624" s="352"/>
      <c r="G624" s="352"/>
      <c r="H624" s="352"/>
      <c r="I624" s="352"/>
      <c r="J624" s="352"/>
      <c r="K624" s="352"/>
      <c r="L624" s="352"/>
      <c r="M624" s="352"/>
      <c r="N624" s="352"/>
      <c r="O624" s="352"/>
      <c r="P624" s="352"/>
      <c r="Q624" s="352"/>
      <c r="R624" s="352"/>
      <c r="S624" s="352"/>
      <c r="T624" s="352"/>
      <c r="U624" s="352"/>
      <c r="V624" s="352"/>
      <c r="W624" s="352"/>
      <c r="X624" s="352"/>
      <c r="Y624" s="352"/>
      <c r="Z624" s="352"/>
      <c r="AA624" s="352"/>
      <c r="AB624" s="352"/>
      <c r="AC624" s="352"/>
      <c r="AD624" s="352"/>
      <c r="AE624" s="352"/>
      <c r="AF624" s="352"/>
      <c r="AG624" s="352"/>
      <c r="AH624" s="352"/>
      <c r="AI624" s="352"/>
    </row>
    <row r="625">
      <c r="A625" s="352"/>
      <c r="B625" s="352"/>
      <c r="C625" s="352"/>
      <c r="D625" s="352"/>
      <c r="E625" s="352"/>
      <c r="F625" s="352"/>
      <c r="G625" s="352"/>
      <c r="H625" s="352"/>
      <c r="I625" s="352"/>
      <c r="J625" s="352"/>
      <c r="K625" s="352"/>
      <c r="L625" s="352"/>
      <c r="M625" s="352"/>
      <c r="N625" s="352"/>
      <c r="O625" s="352"/>
      <c r="P625" s="352"/>
      <c r="Q625" s="352"/>
      <c r="R625" s="352"/>
      <c r="S625" s="352"/>
      <c r="T625" s="352"/>
      <c r="U625" s="352"/>
      <c r="V625" s="352"/>
      <c r="W625" s="352"/>
      <c r="X625" s="352"/>
      <c r="Y625" s="352"/>
      <c r="Z625" s="352"/>
      <c r="AA625" s="352"/>
      <c r="AB625" s="352"/>
      <c r="AC625" s="352"/>
      <c r="AD625" s="352"/>
      <c r="AE625" s="352"/>
      <c r="AF625" s="352"/>
      <c r="AG625" s="352"/>
      <c r="AH625" s="352"/>
      <c r="AI625" s="352"/>
    </row>
    <row r="626">
      <c r="A626" s="352"/>
      <c r="B626" s="352"/>
      <c r="C626" s="352"/>
      <c r="D626" s="352"/>
      <c r="E626" s="352"/>
      <c r="F626" s="352"/>
      <c r="G626" s="352"/>
      <c r="H626" s="352"/>
      <c r="I626" s="352"/>
      <c r="J626" s="352"/>
      <c r="K626" s="352"/>
      <c r="L626" s="352"/>
      <c r="M626" s="352"/>
      <c r="N626" s="352"/>
      <c r="O626" s="352"/>
      <c r="P626" s="352"/>
      <c r="Q626" s="352"/>
      <c r="R626" s="352"/>
      <c r="S626" s="352"/>
      <c r="T626" s="352"/>
      <c r="U626" s="352"/>
      <c r="V626" s="352"/>
      <c r="W626" s="352"/>
      <c r="X626" s="352"/>
      <c r="Y626" s="352"/>
      <c r="Z626" s="352"/>
      <c r="AA626" s="352"/>
      <c r="AB626" s="352"/>
      <c r="AC626" s="352"/>
      <c r="AD626" s="352"/>
      <c r="AE626" s="352"/>
      <c r="AF626" s="352"/>
      <c r="AG626" s="352"/>
      <c r="AH626" s="352"/>
      <c r="AI626" s="352"/>
    </row>
    <row r="627">
      <c r="A627" s="352"/>
      <c r="B627" s="352"/>
      <c r="C627" s="352"/>
      <c r="D627" s="352"/>
      <c r="E627" s="352"/>
      <c r="F627" s="352"/>
      <c r="G627" s="352"/>
      <c r="H627" s="352"/>
      <c r="I627" s="352"/>
      <c r="J627" s="352"/>
      <c r="K627" s="352"/>
      <c r="L627" s="352"/>
      <c r="M627" s="352"/>
      <c r="N627" s="352"/>
      <c r="O627" s="352"/>
      <c r="P627" s="352"/>
      <c r="Q627" s="352"/>
      <c r="R627" s="352"/>
      <c r="S627" s="352"/>
      <c r="T627" s="352"/>
      <c r="U627" s="352"/>
      <c r="V627" s="352"/>
      <c r="W627" s="352"/>
      <c r="X627" s="352"/>
      <c r="Y627" s="352"/>
      <c r="Z627" s="352"/>
      <c r="AA627" s="352"/>
      <c r="AB627" s="352"/>
      <c r="AC627" s="352"/>
      <c r="AD627" s="352"/>
      <c r="AE627" s="352"/>
      <c r="AF627" s="352"/>
      <c r="AG627" s="352"/>
      <c r="AH627" s="352"/>
      <c r="AI627" s="352"/>
    </row>
    <row r="628">
      <c r="A628" s="352"/>
      <c r="B628" s="352"/>
      <c r="C628" s="352"/>
      <c r="D628" s="352"/>
      <c r="E628" s="352"/>
      <c r="F628" s="352"/>
      <c r="G628" s="352"/>
      <c r="H628" s="352"/>
      <c r="I628" s="352"/>
      <c r="J628" s="352"/>
      <c r="K628" s="352"/>
      <c r="L628" s="352"/>
      <c r="M628" s="352"/>
      <c r="N628" s="352"/>
      <c r="O628" s="352"/>
      <c r="P628" s="352"/>
      <c r="Q628" s="352"/>
      <c r="R628" s="352"/>
      <c r="S628" s="352"/>
      <c r="T628" s="352"/>
      <c r="U628" s="352"/>
      <c r="V628" s="352"/>
      <c r="W628" s="352"/>
      <c r="X628" s="352"/>
      <c r="Y628" s="352"/>
      <c r="Z628" s="352"/>
      <c r="AA628" s="352"/>
      <c r="AB628" s="352"/>
      <c r="AC628" s="352"/>
      <c r="AD628" s="352"/>
      <c r="AE628" s="352"/>
      <c r="AF628" s="352"/>
      <c r="AG628" s="352"/>
      <c r="AH628" s="352"/>
      <c r="AI628" s="352"/>
    </row>
    <row r="629">
      <c r="A629" s="352"/>
      <c r="B629" s="352"/>
      <c r="C629" s="352"/>
      <c r="D629" s="352"/>
      <c r="E629" s="352"/>
      <c r="F629" s="352"/>
      <c r="G629" s="352"/>
      <c r="H629" s="352"/>
      <c r="I629" s="352"/>
      <c r="J629" s="352"/>
      <c r="K629" s="352"/>
      <c r="L629" s="352"/>
      <c r="M629" s="352"/>
      <c r="N629" s="352"/>
      <c r="O629" s="352"/>
      <c r="P629" s="352"/>
      <c r="Q629" s="352"/>
      <c r="R629" s="352"/>
      <c r="S629" s="352"/>
      <c r="T629" s="352"/>
      <c r="U629" s="352"/>
      <c r="V629" s="352"/>
      <c r="W629" s="352"/>
      <c r="X629" s="352"/>
      <c r="Y629" s="352"/>
      <c r="Z629" s="352"/>
      <c r="AA629" s="352"/>
      <c r="AB629" s="352"/>
      <c r="AC629" s="352"/>
      <c r="AD629" s="352"/>
      <c r="AE629" s="352"/>
      <c r="AF629" s="352"/>
      <c r="AG629" s="352"/>
      <c r="AH629" s="352"/>
      <c r="AI629" s="352"/>
    </row>
    <row r="630">
      <c r="A630" s="352"/>
      <c r="B630" s="352"/>
      <c r="C630" s="352"/>
      <c r="D630" s="352"/>
      <c r="E630" s="352"/>
      <c r="F630" s="352"/>
      <c r="G630" s="352"/>
      <c r="H630" s="352"/>
      <c r="I630" s="352"/>
      <c r="J630" s="352"/>
      <c r="K630" s="352"/>
      <c r="L630" s="352"/>
      <c r="M630" s="352"/>
      <c r="N630" s="352"/>
      <c r="O630" s="352"/>
      <c r="P630" s="352"/>
      <c r="Q630" s="352"/>
      <c r="R630" s="352"/>
      <c r="S630" s="352"/>
      <c r="T630" s="352"/>
      <c r="U630" s="352"/>
      <c r="V630" s="352"/>
      <c r="W630" s="352"/>
      <c r="X630" s="352"/>
      <c r="Y630" s="352"/>
      <c r="Z630" s="352"/>
      <c r="AA630" s="352"/>
      <c r="AB630" s="352"/>
      <c r="AC630" s="352"/>
      <c r="AD630" s="352"/>
      <c r="AE630" s="352"/>
      <c r="AF630" s="352"/>
      <c r="AG630" s="352"/>
      <c r="AH630" s="352"/>
      <c r="AI630" s="352"/>
    </row>
    <row r="631">
      <c r="A631" s="352"/>
      <c r="B631" s="352"/>
      <c r="C631" s="352"/>
      <c r="D631" s="352"/>
      <c r="E631" s="352"/>
      <c r="F631" s="352"/>
      <c r="G631" s="352"/>
      <c r="H631" s="352"/>
      <c r="I631" s="352"/>
      <c r="J631" s="352"/>
      <c r="K631" s="352"/>
      <c r="L631" s="352"/>
      <c r="M631" s="352"/>
      <c r="N631" s="352"/>
      <c r="O631" s="352"/>
      <c r="P631" s="352"/>
      <c r="Q631" s="352"/>
      <c r="R631" s="352"/>
      <c r="S631" s="352"/>
      <c r="T631" s="352"/>
      <c r="U631" s="352"/>
      <c r="V631" s="352"/>
      <c r="W631" s="352"/>
      <c r="X631" s="352"/>
      <c r="Y631" s="352"/>
      <c r="Z631" s="352"/>
      <c r="AA631" s="352"/>
      <c r="AB631" s="352"/>
      <c r="AC631" s="352"/>
      <c r="AD631" s="352"/>
      <c r="AE631" s="352"/>
      <c r="AF631" s="352"/>
      <c r="AG631" s="352"/>
      <c r="AH631" s="352"/>
      <c r="AI631" s="352"/>
    </row>
    <row r="632">
      <c r="A632" s="352"/>
      <c r="B632" s="352"/>
      <c r="C632" s="352"/>
      <c r="D632" s="352"/>
      <c r="E632" s="352"/>
      <c r="F632" s="352"/>
      <c r="G632" s="352"/>
      <c r="H632" s="352"/>
      <c r="I632" s="352"/>
      <c r="J632" s="352"/>
      <c r="K632" s="352"/>
      <c r="L632" s="352"/>
      <c r="M632" s="352"/>
      <c r="N632" s="352"/>
      <c r="O632" s="352"/>
      <c r="P632" s="352"/>
      <c r="Q632" s="352"/>
      <c r="R632" s="352"/>
      <c r="S632" s="352"/>
      <c r="T632" s="352"/>
      <c r="U632" s="352"/>
      <c r="V632" s="352"/>
      <c r="W632" s="352"/>
      <c r="X632" s="352"/>
      <c r="Y632" s="352"/>
      <c r="Z632" s="352"/>
      <c r="AA632" s="352"/>
      <c r="AB632" s="352"/>
      <c r="AC632" s="352"/>
      <c r="AD632" s="352"/>
      <c r="AE632" s="352"/>
      <c r="AF632" s="352"/>
      <c r="AG632" s="352"/>
      <c r="AH632" s="352"/>
      <c r="AI632" s="352"/>
    </row>
    <row r="633">
      <c r="A633" s="352"/>
      <c r="B633" s="352"/>
      <c r="C633" s="352"/>
      <c r="D633" s="352"/>
      <c r="E633" s="352"/>
      <c r="F633" s="352"/>
      <c r="G633" s="352"/>
      <c r="H633" s="352"/>
      <c r="I633" s="352"/>
      <c r="J633" s="352"/>
      <c r="K633" s="352"/>
      <c r="L633" s="352"/>
      <c r="M633" s="352"/>
      <c r="N633" s="352"/>
      <c r="O633" s="352"/>
      <c r="P633" s="352"/>
      <c r="Q633" s="352"/>
      <c r="R633" s="352"/>
      <c r="S633" s="352"/>
      <c r="T633" s="352"/>
      <c r="U633" s="352"/>
      <c r="V633" s="352"/>
      <c r="W633" s="352"/>
      <c r="X633" s="352"/>
      <c r="Y633" s="352"/>
      <c r="Z633" s="352"/>
      <c r="AA633" s="352"/>
      <c r="AB633" s="352"/>
      <c r="AC633" s="352"/>
      <c r="AD633" s="352"/>
      <c r="AE633" s="352"/>
      <c r="AF633" s="352"/>
      <c r="AG633" s="352"/>
      <c r="AH633" s="352"/>
      <c r="AI633" s="352"/>
    </row>
    <row r="634">
      <c r="A634" s="352"/>
      <c r="B634" s="352"/>
      <c r="C634" s="352"/>
      <c r="D634" s="352"/>
      <c r="E634" s="352"/>
      <c r="F634" s="352"/>
      <c r="G634" s="352"/>
      <c r="H634" s="352"/>
      <c r="I634" s="352"/>
      <c r="J634" s="352"/>
      <c r="K634" s="352"/>
      <c r="L634" s="352"/>
      <c r="M634" s="352"/>
      <c r="N634" s="352"/>
      <c r="O634" s="352"/>
      <c r="P634" s="352"/>
      <c r="Q634" s="352"/>
      <c r="R634" s="352"/>
      <c r="S634" s="352"/>
      <c r="T634" s="352"/>
      <c r="U634" s="352"/>
      <c r="V634" s="352"/>
      <c r="W634" s="352"/>
      <c r="X634" s="352"/>
      <c r="Y634" s="352"/>
      <c r="Z634" s="352"/>
      <c r="AA634" s="352"/>
      <c r="AB634" s="352"/>
      <c r="AC634" s="352"/>
      <c r="AD634" s="352"/>
      <c r="AE634" s="352"/>
      <c r="AF634" s="352"/>
      <c r="AG634" s="352"/>
      <c r="AH634" s="352"/>
      <c r="AI634" s="352"/>
    </row>
    <row r="635">
      <c r="A635" s="352"/>
      <c r="B635" s="352"/>
      <c r="C635" s="352"/>
      <c r="D635" s="352"/>
      <c r="E635" s="352"/>
      <c r="F635" s="352"/>
      <c r="G635" s="352"/>
      <c r="H635" s="352"/>
      <c r="I635" s="352"/>
      <c r="J635" s="352"/>
      <c r="K635" s="352"/>
      <c r="L635" s="352"/>
      <c r="M635" s="352"/>
      <c r="N635" s="352"/>
      <c r="O635" s="352"/>
      <c r="P635" s="352"/>
      <c r="Q635" s="352"/>
      <c r="R635" s="352"/>
      <c r="S635" s="352"/>
      <c r="T635" s="352"/>
      <c r="U635" s="352"/>
      <c r="V635" s="352"/>
      <c r="W635" s="352"/>
      <c r="X635" s="352"/>
      <c r="Y635" s="352"/>
      <c r="Z635" s="352"/>
      <c r="AA635" s="352"/>
      <c r="AB635" s="352"/>
      <c r="AC635" s="352"/>
      <c r="AD635" s="352"/>
      <c r="AE635" s="352"/>
      <c r="AF635" s="352"/>
      <c r="AG635" s="352"/>
      <c r="AH635" s="352"/>
      <c r="AI635" s="352"/>
    </row>
    <row r="636">
      <c r="A636" s="352"/>
      <c r="B636" s="352"/>
      <c r="C636" s="352"/>
      <c r="D636" s="352"/>
      <c r="E636" s="352"/>
      <c r="F636" s="352"/>
      <c r="G636" s="352"/>
      <c r="H636" s="352"/>
      <c r="I636" s="352"/>
      <c r="J636" s="352"/>
      <c r="K636" s="352"/>
      <c r="L636" s="352"/>
      <c r="M636" s="352"/>
      <c r="N636" s="352"/>
      <c r="O636" s="352"/>
      <c r="P636" s="352"/>
      <c r="Q636" s="352"/>
      <c r="R636" s="352"/>
      <c r="S636" s="352"/>
      <c r="T636" s="352"/>
      <c r="U636" s="352"/>
      <c r="V636" s="352"/>
      <c r="W636" s="352"/>
      <c r="X636" s="352"/>
      <c r="Y636" s="352"/>
      <c r="Z636" s="352"/>
      <c r="AA636" s="352"/>
      <c r="AB636" s="352"/>
      <c r="AC636" s="352"/>
      <c r="AD636" s="352"/>
      <c r="AE636" s="352"/>
      <c r="AF636" s="352"/>
      <c r="AG636" s="352"/>
      <c r="AH636" s="352"/>
      <c r="AI636" s="352"/>
    </row>
    <row r="637">
      <c r="A637" s="352"/>
      <c r="B637" s="352"/>
      <c r="C637" s="352"/>
      <c r="D637" s="352"/>
      <c r="E637" s="352"/>
      <c r="F637" s="352"/>
      <c r="G637" s="352"/>
      <c r="H637" s="352"/>
      <c r="I637" s="352"/>
      <c r="J637" s="352"/>
      <c r="K637" s="352"/>
      <c r="L637" s="352"/>
      <c r="M637" s="352"/>
      <c r="N637" s="352"/>
      <c r="O637" s="352"/>
      <c r="P637" s="352"/>
      <c r="Q637" s="352"/>
      <c r="R637" s="352"/>
      <c r="S637" s="352"/>
      <c r="T637" s="352"/>
      <c r="U637" s="352"/>
      <c r="V637" s="352"/>
      <c r="W637" s="352"/>
      <c r="X637" s="352"/>
      <c r="Y637" s="352"/>
      <c r="Z637" s="352"/>
      <c r="AA637" s="352"/>
      <c r="AB637" s="352"/>
      <c r="AC637" s="352"/>
      <c r="AD637" s="352"/>
      <c r="AE637" s="352"/>
      <c r="AF637" s="352"/>
      <c r="AG637" s="352"/>
      <c r="AH637" s="352"/>
      <c r="AI637" s="352"/>
    </row>
    <row r="638">
      <c r="A638" s="352"/>
      <c r="B638" s="352"/>
      <c r="C638" s="352"/>
      <c r="D638" s="352"/>
      <c r="E638" s="352"/>
      <c r="F638" s="352"/>
      <c r="G638" s="352"/>
      <c r="H638" s="352"/>
      <c r="I638" s="352"/>
      <c r="J638" s="352"/>
      <c r="K638" s="352"/>
      <c r="L638" s="352"/>
      <c r="M638" s="352"/>
      <c r="N638" s="352"/>
      <c r="O638" s="352"/>
      <c r="P638" s="352"/>
      <c r="Q638" s="352"/>
      <c r="R638" s="352"/>
      <c r="S638" s="352"/>
      <c r="T638" s="352"/>
      <c r="U638" s="352"/>
      <c r="V638" s="352"/>
      <c r="W638" s="352"/>
      <c r="X638" s="352"/>
      <c r="Y638" s="352"/>
      <c r="Z638" s="352"/>
      <c r="AA638" s="352"/>
      <c r="AB638" s="352"/>
      <c r="AC638" s="352"/>
      <c r="AD638" s="352"/>
      <c r="AE638" s="352"/>
      <c r="AF638" s="352"/>
      <c r="AG638" s="352"/>
      <c r="AH638" s="352"/>
      <c r="AI638" s="352"/>
    </row>
    <row r="639">
      <c r="A639" s="352"/>
      <c r="B639" s="352"/>
      <c r="C639" s="352"/>
      <c r="D639" s="352"/>
      <c r="E639" s="352"/>
      <c r="F639" s="352"/>
      <c r="G639" s="352"/>
      <c r="H639" s="352"/>
      <c r="I639" s="352"/>
      <c r="J639" s="352"/>
      <c r="K639" s="352"/>
      <c r="L639" s="352"/>
      <c r="M639" s="352"/>
      <c r="N639" s="352"/>
      <c r="O639" s="352"/>
      <c r="P639" s="352"/>
      <c r="Q639" s="352"/>
      <c r="R639" s="352"/>
      <c r="S639" s="352"/>
      <c r="T639" s="352"/>
      <c r="U639" s="352"/>
      <c r="V639" s="352"/>
      <c r="W639" s="352"/>
      <c r="X639" s="352"/>
      <c r="Y639" s="352"/>
      <c r="Z639" s="352"/>
      <c r="AA639" s="352"/>
      <c r="AB639" s="352"/>
      <c r="AC639" s="352"/>
      <c r="AD639" s="352"/>
      <c r="AE639" s="352"/>
      <c r="AF639" s="352"/>
      <c r="AG639" s="352"/>
      <c r="AH639" s="352"/>
      <c r="AI639" s="352"/>
    </row>
    <row r="640">
      <c r="A640" s="352"/>
      <c r="B640" s="352"/>
      <c r="C640" s="352"/>
      <c r="D640" s="352"/>
      <c r="E640" s="352"/>
      <c r="F640" s="352"/>
      <c r="G640" s="352"/>
      <c r="H640" s="352"/>
      <c r="I640" s="352"/>
      <c r="J640" s="352"/>
      <c r="K640" s="352"/>
      <c r="L640" s="352"/>
      <c r="M640" s="352"/>
      <c r="N640" s="352"/>
      <c r="O640" s="352"/>
      <c r="P640" s="352"/>
      <c r="Q640" s="352"/>
      <c r="R640" s="352"/>
      <c r="S640" s="352"/>
      <c r="T640" s="352"/>
      <c r="U640" s="352"/>
      <c r="V640" s="352"/>
      <c r="W640" s="352"/>
      <c r="X640" s="352"/>
      <c r="Y640" s="352"/>
      <c r="Z640" s="352"/>
      <c r="AA640" s="352"/>
      <c r="AB640" s="352"/>
      <c r="AC640" s="352"/>
      <c r="AD640" s="352"/>
      <c r="AE640" s="352"/>
      <c r="AF640" s="352"/>
      <c r="AG640" s="352"/>
      <c r="AH640" s="352"/>
      <c r="AI640" s="352"/>
    </row>
    <row r="641">
      <c r="A641" s="352"/>
      <c r="B641" s="352"/>
      <c r="C641" s="352"/>
      <c r="D641" s="352"/>
      <c r="E641" s="352"/>
      <c r="F641" s="352"/>
      <c r="G641" s="352"/>
      <c r="H641" s="352"/>
      <c r="I641" s="352"/>
      <c r="J641" s="352"/>
      <c r="K641" s="352"/>
      <c r="L641" s="352"/>
      <c r="M641" s="352"/>
      <c r="N641" s="352"/>
      <c r="O641" s="352"/>
      <c r="P641" s="352"/>
      <c r="Q641" s="352"/>
      <c r="R641" s="352"/>
      <c r="S641" s="352"/>
      <c r="T641" s="352"/>
      <c r="U641" s="352"/>
      <c r="V641" s="352"/>
      <c r="W641" s="352"/>
      <c r="X641" s="352"/>
      <c r="Y641" s="352"/>
      <c r="Z641" s="352"/>
      <c r="AA641" s="352"/>
      <c r="AB641" s="352"/>
      <c r="AC641" s="352"/>
      <c r="AD641" s="352"/>
      <c r="AE641" s="352"/>
      <c r="AF641" s="352"/>
      <c r="AG641" s="352"/>
      <c r="AH641" s="352"/>
      <c r="AI641" s="352"/>
    </row>
    <row r="642">
      <c r="A642" s="352"/>
      <c r="B642" s="352"/>
      <c r="C642" s="352"/>
      <c r="D642" s="352"/>
      <c r="E642" s="352"/>
      <c r="F642" s="352"/>
      <c r="G642" s="352"/>
      <c r="H642" s="352"/>
      <c r="I642" s="352"/>
      <c r="J642" s="352"/>
      <c r="K642" s="352"/>
      <c r="L642" s="352"/>
      <c r="M642" s="352"/>
      <c r="N642" s="352"/>
      <c r="O642" s="352"/>
      <c r="P642" s="352"/>
      <c r="Q642" s="352"/>
      <c r="R642" s="352"/>
      <c r="S642" s="352"/>
      <c r="T642" s="352"/>
      <c r="U642" s="352"/>
      <c r="V642" s="352"/>
      <c r="W642" s="352"/>
      <c r="X642" s="352"/>
      <c r="Y642" s="352"/>
      <c r="Z642" s="352"/>
      <c r="AA642" s="352"/>
      <c r="AB642" s="352"/>
      <c r="AC642" s="352"/>
      <c r="AD642" s="352"/>
      <c r="AE642" s="352"/>
      <c r="AF642" s="352"/>
      <c r="AG642" s="352"/>
      <c r="AH642" s="352"/>
      <c r="AI642" s="352"/>
    </row>
    <row r="643">
      <c r="A643" s="352"/>
      <c r="B643" s="352"/>
      <c r="C643" s="352"/>
      <c r="D643" s="352"/>
      <c r="E643" s="352"/>
      <c r="F643" s="352"/>
      <c r="G643" s="352"/>
      <c r="H643" s="352"/>
      <c r="I643" s="352"/>
      <c r="J643" s="352"/>
      <c r="K643" s="352"/>
      <c r="L643" s="352"/>
      <c r="M643" s="352"/>
      <c r="N643" s="352"/>
      <c r="O643" s="352"/>
      <c r="P643" s="352"/>
      <c r="Q643" s="352"/>
      <c r="R643" s="352"/>
      <c r="S643" s="352"/>
      <c r="T643" s="352"/>
      <c r="U643" s="352"/>
      <c r="V643" s="352"/>
      <c r="W643" s="352"/>
      <c r="X643" s="352"/>
      <c r="Y643" s="352"/>
      <c r="Z643" s="352"/>
      <c r="AA643" s="352"/>
      <c r="AB643" s="352"/>
      <c r="AC643" s="352"/>
      <c r="AD643" s="352"/>
      <c r="AE643" s="352"/>
      <c r="AF643" s="352"/>
      <c r="AG643" s="352"/>
      <c r="AH643" s="352"/>
      <c r="AI643" s="352"/>
    </row>
    <row r="644">
      <c r="A644" s="352"/>
      <c r="B644" s="352"/>
      <c r="C644" s="352"/>
      <c r="D644" s="352"/>
      <c r="E644" s="352"/>
      <c r="F644" s="352"/>
      <c r="G644" s="352"/>
      <c r="H644" s="352"/>
      <c r="I644" s="352"/>
      <c r="J644" s="352"/>
      <c r="K644" s="352"/>
      <c r="L644" s="352"/>
      <c r="M644" s="352"/>
      <c r="N644" s="352"/>
      <c r="O644" s="352"/>
      <c r="P644" s="352"/>
      <c r="Q644" s="352"/>
      <c r="R644" s="352"/>
      <c r="S644" s="352"/>
      <c r="T644" s="352"/>
      <c r="U644" s="352"/>
      <c r="V644" s="352"/>
      <c r="W644" s="352"/>
      <c r="X644" s="352"/>
      <c r="Y644" s="352"/>
      <c r="Z644" s="352"/>
      <c r="AA644" s="352"/>
      <c r="AB644" s="352"/>
      <c r="AC644" s="352"/>
      <c r="AD644" s="352"/>
      <c r="AE644" s="352"/>
      <c r="AF644" s="352"/>
      <c r="AG644" s="352"/>
      <c r="AH644" s="352"/>
      <c r="AI644" s="352"/>
    </row>
    <row r="645">
      <c r="A645" s="352"/>
      <c r="B645" s="352"/>
      <c r="C645" s="352"/>
      <c r="D645" s="352"/>
      <c r="E645" s="352"/>
      <c r="F645" s="352"/>
      <c r="G645" s="352"/>
      <c r="H645" s="352"/>
      <c r="I645" s="352"/>
      <c r="J645" s="352"/>
      <c r="K645" s="352"/>
      <c r="L645" s="352"/>
      <c r="M645" s="352"/>
      <c r="N645" s="352"/>
      <c r="O645" s="352"/>
      <c r="P645" s="352"/>
      <c r="Q645" s="352"/>
      <c r="R645" s="352"/>
      <c r="S645" s="352"/>
      <c r="T645" s="352"/>
      <c r="U645" s="352"/>
      <c r="V645" s="352"/>
      <c r="W645" s="352"/>
      <c r="X645" s="352"/>
      <c r="Y645" s="352"/>
      <c r="Z645" s="352"/>
      <c r="AA645" s="352"/>
      <c r="AB645" s="352"/>
      <c r="AC645" s="352"/>
      <c r="AD645" s="352"/>
      <c r="AE645" s="352"/>
      <c r="AF645" s="352"/>
      <c r="AG645" s="352"/>
      <c r="AH645" s="352"/>
      <c r="AI645" s="352"/>
    </row>
    <row r="646">
      <c r="A646" s="352"/>
      <c r="B646" s="352"/>
      <c r="C646" s="352"/>
      <c r="D646" s="352"/>
      <c r="E646" s="352"/>
      <c r="F646" s="352"/>
      <c r="G646" s="352"/>
      <c r="H646" s="352"/>
      <c r="I646" s="352"/>
      <c r="J646" s="352"/>
      <c r="K646" s="352"/>
      <c r="L646" s="352"/>
      <c r="M646" s="352"/>
      <c r="N646" s="352"/>
      <c r="O646" s="352"/>
      <c r="P646" s="352"/>
      <c r="Q646" s="352"/>
      <c r="R646" s="352"/>
      <c r="S646" s="352"/>
      <c r="T646" s="352"/>
      <c r="U646" s="352"/>
      <c r="V646" s="352"/>
      <c r="W646" s="352"/>
      <c r="X646" s="352"/>
      <c r="Y646" s="352"/>
      <c r="Z646" s="352"/>
      <c r="AA646" s="352"/>
      <c r="AB646" s="352"/>
      <c r="AC646" s="352"/>
      <c r="AD646" s="352"/>
      <c r="AE646" s="352"/>
      <c r="AF646" s="352"/>
      <c r="AG646" s="352"/>
      <c r="AH646" s="352"/>
      <c r="AI646" s="352"/>
    </row>
    <row r="647">
      <c r="A647" s="352"/>
      <c r="B647" s="352"/>
      <c r="C647" s="352"/>
      <c r="D647" s="352"/>
      <c r="E647" s="352"/>
      <c r="F647" s="352"/>
      <c r="G647" s="352"/>
      <c r="H647" s="352"/>
      <c r="I647" s="352"/>
      <c r="J647" s="352"/>
      <c r="K647" s="352"/>
      <c r="L647" s="352"/>
      <c r="M647" s="352"/>
      <c r="N647" s="352"/>
      <c r="O647" s="352"/>
      <c r="P647" s="352"/>
      <c r="Q647" s="352"/>
      <c r="R647" s="352"/>
      <c r="S647" s="352"/>
      <c r="T647" s="352"/>
      <c r="U647" s="352"/>
      <c r="V647" s="352"/>
      <c r="W647" s="352"/>
      <c r="X647" s="352"/>
      <c r="Y647" s="352"/>
      <c r="Z647" s="352"/>
      <c r="AA647" s="352"/>
      <c r="AB647" s="352"/>
      <c r="AC647" s="352"/>
      <c r="AD647" s="352"/>
      <c r="AE647" s="352"/>
      <c r="AF647" s="352"/>
      <c r="AG647" s="352"/>
      <c r="AH647" s="352"/>
      <c r="AI647" s="352"/>
    </row>
    <row r="648">
      <c r="A648" s="352"/>
      <c r="B648" s="352"/>
      <c r="C648" s="352"/>
      <c r="D648" s="352"/>
      <c r="E648" s="352"/>
      <c r="F648" s="352"/>
      <c r="G648" s="352"/>
      <c r="H648" s="352"/>
      <c r="I648" s="352"/>
      <c r="J648" s="352"/>
      <c r="K648" s="352"/>
      <c r="L648" s="352"/>
      <c r="M648" s="352"/>
      <c r="N648" s="352"/>
      <c r="O648" s="352"/>
      <c r="P648" s="352"/>
      <c r="Q648" s="352"/>
      <c r="R648" s="352"/>
      <c r="S648" s="352"/>
      <c r="T648" s="352"/>
      <c r="U648" s="352"/>
      <c r="V648" s="352"/>
      <c r="W648" s="352"/>
      <c r="X648" s="352"/>
      <c r="Y648" s="352"/>
      <c r="Z648" s="352"/>
      <c r="AA648" s="352"/>
      <c r="AB648" s="352"/>
      <c r="AC648" s="352"/>
      <c r="AD648" s="352"/>
      <c r="AE648" s="352"/>
      <c r="AF648" s="352"/>
      <c r="AG648" s="352"/>
      <c r="AH648" s="352"/>
      <c r="AI648" s="352"/>
    </row>
    <row r="649">
      <c r="A649" s="352"/>
      <c r="B649" s="352"/>
      <c r="C649" s="352"/>
      <c r="D649" s="352"/>
      <c r="E649" s="352"/>
      <c r="F649" s="352"/>
      <c r="G649" s="352"/>
      <c r="H649" s="352"/>
      <c r="I649" s="352"/>
      <c r="J649" s="352"/>
      <c r="K649" s="352"/>
      <c r="L649" s="352"/>
      <c r="M649" s="352"/>
      <c r="N649" s="352"/>
      <c r="O649" s="352"/>
      <c r="P649" s="352"/>
      <c r="Q649" s="352"/>
      <c r="R649" s="352"/>
      <c r="S649" s="352"/>
      <c r="T649" s="352"/>
      <c r="U649" s="352"/>
      <c r="V649" s="352"/>
      <c r="W649" s="352"/>
      <c r="X649" s="352"/>
      <c r="Y649" s="352"/>
      <c r="Z649" s="352"/>
      <c r="AA649" s="352"/>
      <c r="AB649" s="352"/>
      <c r="AC649" s="352"/>
      <c r="AD649" s="352"/>
      <c r="AE649" s="352"/>
      <c r="AF649" s="352"/>
      <c r="AG649" s="352"/>
      <c r="AH649" s="352"/>
      <c r="AI649" s="352"/>
    </row>
    <row r="650">
      <c r="A650" s="352"/>
      <c r="B650" s="352"/>
      <c r="C650" s="352"/>
      <c r="D650" s="352"/>
      <c r="E650" s="352"/>
      <c r="F650" s="352"/>
      <c r="G650" s="352"/>
      <c r="H650" s="352"/>
      <c r="I650" s="352"/>
      <c r="J650" s="352"/>
      <c r="K650" s="352"/>
      <c r="L650" s="352"/>
      <c r="M650" s="352"/>
      <c r="N650" s="352"/>
      <c r="O650" s="352"/>
      <c r="P650" s="352"/>
      <c r="Q650" s="352"/>
      <c r="R650" s="352"/>
      <c r="S650" s="352"/>
      <c r="T650" s="352"/>
      <c r="U650" s="352"/>
      <c r="V650" s="352"/>
      <c r="W650" s="352"/>
      <c r="X650" s="352"/>
      <c r="Y650" s="352"/>
      <c r="Z650" s="352"/>
      <c r="AA650" s="352"/>
      <c r="AB650" s="352"/>
      <c r="AC650" s="352"/>
      <c r="AD650" s="352"/>
      <c r="AE650" s="352"/>
      <c r="AF650" s="352"/>
      <c r="AG650" s="352"/>
      <c r="AH650" s="352"/>
      <c r="AI650" s="352"/>
    </row>
    <row r="651">
      <c r="A651" s="352"/>
      <c r="B651" s="352"/>
      <c r="C651" s="352"/>
      <c r="D651" s="352"/>
      <c r="E651" s="352"/>
      <c r="F651" s="352"/>
      <c r="G651" s="352"/>
      <c r="H651" s="352"/>
      <c r="I651" s="352"/>
      <c r="J651" s="352"/>
      <c r="K651" s="352"/>
      <c r="L651" s="352"/>
      <c r="M651" s="352"/>
      <c r="N651" s="352"/>
      <c r="O651" s="352"/>
      <c r="P651" s="352"/>
      <c r="Q651" s="352"/>
      <c r="R651" s="352"/>
      <c r="S651" s="352"/>
      <c r="T651" s="352"/>
      <c r="U651" s="352"/>
      <c r="V651" s="352"/>
      <c r="W651" s="352"/>
      <c r="X651" s="352"/>
      <c r="Y651" s="352"/>
      <c r="Z651" s="352"/>
      <c r="AA651" s="352"/>
      <c r="AB651" s="352"/>
      <c r="AC651" s="352"/>
      <c r="AD651" s="352"/>
      <c r="AE651" s="352"/>
      <c r="AF651" s="352"/>
      <c r="AG651" s="352"/>
      <c r="AH651" s="352"/>
      <c r="AI651" s="352"/>
    </row>
    <row r="652">
      <c r="A652" s="352"/>
      <c r="B652" s="352"/>
      <c r="C652" s="352"/>
      <c r="D652" s="352"/>
      <c r="E652" s="352"/>
      <c r="F652" s="352"/>
      <c r="G652" s="352"/>
      <c r="H652" s="352"/>
      <c r="I652" s="352"/>
      <c r="J652" s="352"/>
      <c r="K652" s="352"/>
      <c r="L652" s="352"/>
      <c r="M652" s="352"/>
      <c r="N652" s="352"/>
      <c r="O652" s="352"/>
      <c r="P652" s="352"/>
      <c r="Q652" s="352"/>
      <c r="R652" s="352"/>
      <c r="S652" s="352"/>
      <c r="T652" s="352"/>
      <c r="U652" s="352"/>
      <c r="V652" s="352"/>
      <c r="W652" s="352"/>
      <c r="X652" s="352"/>
      <c r="Y652" s="352"/>
      <c r="Z652" s="352"/>
      <c r="AA652" s="352"/>
      <c r="AB652" s="352"/>
      <c r="AC652" s="352"/>
      <c r="AD652" s="352"/>
      <c r="AE652" s="352"/>
      <c r="AF652" s="352"/>
      <c r="AG652" s="352"/>
      <c r="AH652" s="352"/>
      <c r="AI652" s="352"/>
    </row>
    <row r="653">
      <c r="A653" s="352"/>
      <c r="B653" s="352"/>
      <c r="C653" s="352"/>
      <c r="D653" s="352"/>
      <c r="E653" s="352"/>
      <c r="F653" s="352"/>
      <c r="G653" s="352"/>
      <c r="H653" s="352"/>
      <c r="I653" s="352"/>
      <c r="J653" s="352"/>
      <c r="K653" s="352"/>
      <c r="L653" s="352"/>
      <c r="M653" s="352"/>
      <c r="N653" s="352"/>
      <c r="O653" s="352"/>
      <c r="P653" s="352"/>
      <c r="Q653" s="352"/>
      <c r="R653" s="352"/>
      <c r="S653" s="352"/>
      <c r="T653" s="352"/>
      <c r="U653" s="352"/>
      <c r="V653" s="352"/>
      <c r="W653" s="352"/>
      <c r="X653" s="352"/>
      <c r="Y653" s="352"/>
      <c r="Z653" s="352"/>
      <c r="AA653" s="352"/>
      <c r="AB653" s="352"/>
      <c r="AC653" s="352"/>
      <c r="AD653" s="352"/>
      <c r="AE653" s="352"/>
      <c r="AF653" s="352"/>
      <c r="AG653" s="352"/>
      <c r="AH653" s="352"/>
      <c r="AI653" s="352"/>
    </row>
    <row r="654">
      <c r="A654" s="352"/>
      <c r="B654" s="352"/>
      <c r="C654" s="352"/>
      <c r="D654" s="352"/>
      <c r="E654" s="352"/>
      <c r="F654" s="352"/>
      <c r="G654" s="352"/>
      <c r="H654" s="352"/>
      <c r="I654" s="352"/>
      <c r="J654" s="352"/>
      <c r="K654" s="352"/>
      <c r="L654" s="352"/>
      <c r="M654" s="352"/>
      <c r="N654" s="352"/>
      <c r="O654" s="352"/>
      <c r="P654" s="352"/>
      <c r="Q654" s="352"/>
      <c r="R654" s="352"/>
      <c r="S654" s="352"/>
      <c r="T654" s="352"/>
      <c r="U654" s="352"/>
      <c r="V654" s="352"/>
      <c r="W654" s="352"/>
      <c r="X654" s="352"/>
      <c r="Y654" s="352"/>
      <c r="Z654" s="352"/>
      <c r="AA654" s="352"/>
      <c r="AB654" s="352"/>
      <c r="AC654" s="352"/>
      <c r="AD654" s="352"/>
      <c r="AE654" s="352"/>
      <c r="AF654" s="352"/>
      <c r="AG654" s="352"/>
      <c r="AH654" s="352"/>
      <c r="AI654" s="352"/>
    </row>
    <row r="655">
      <c r="A655" s="352"/>
      <c r="B655" s="352"/>
      <c r="C655" s="352"/>
      <c r="D655" s="352"/>
      <c r="E655" s="352"/>
      <c r="F655" s="352"/>
      <c r="G655" s="352"/>
      <c r="H655" s="352"/>
      <c r="I655" s="352"/>
      <c r="J655" s="352"/>
      <c r="K655" s="352"/>
      <c r="L655" s="352"/>
      <c r="M655" s="352"/>
      <c r="N655" s="352"/>
      <c r="O655" s="352"/>
      <c r="P655" s="352"/>
      <c r="Q655" s="352"/>
      <c r="R655" s="352"/>
      <c r="S655" s="352"/>
      <c r="T655" s="352"/>
      <c r="U655" s="352"/>
      <c r="V655" s="352"/>
      <c r="W655" s="352"/>
      <c r="X655" s="352"/>
      <c r="Y655" s="352"/>
      <c r="Z655" s="352"/>
      <c r="AA655" s="352"/>
      <c r="AB655" s="352"/>
      <c r="AC655" s="352"/>
      <c r="AD655" s="352"/>
      <c r="AE655" s="352"/>
      <c r="AF655" s="352"/>
      <c r="AG655" s="352"/>
      <c r="AH655" s="352"/>
      <c r="AI655" s="352"/>
    </row>
    <row r="656">
      <c r="A656" s="352"/>
      <c r="B656" s="352"/>
      <c r="C656" s="352"/>
      <c r="D656" s="352"/>
      <c r="E656" s="352"/>
      <c r="F656" s="352"/>
      <c r="G656" s="352"/>
      <c r="H656" s="352"/>
      <c r="I656" s="352"/>
      <c r="J656" s="352"/>
      <c r="K656" s="352"/>
      <c r="L656" s="352"/>
      <c r="M656" s="352"/>
      <c r="N656" s="352"/>
      <c r="O656" s="352"/>
      <c r="P656" s="352"/>
      <c r="Q656" s="352"/>
      <c r="R656" s="352"/>
      <c r="S656" s="352"/>
      <c r="T656" s="352"/>
      <c r="U656" s="352"/>
      <c r="V656" s="352"/>
      <c r="W656" s="352"/>
      <c r="X656" s="352"/>
      <c r="Y656" s="352"/>
      <c r="Z656" s="352"/>
      <c r="AA656" s="352"/>
      <c r="AB656" s="352"/>
      <c r="AC656" s="352"/>
      <c r="AD656" s="352"/>
      <c r="AE656" s="352"/>
      <c r="AF656" s="352"/>
      <c r="AG656" s="352"/>
      <c r="AH656" s="352"/>
      <c r="AI656" s="352"/>
    </row>
    <row r="657">
      <c r="A657" s="352"/>
      <c r="B657" s="352"/>
      <c r="C657" s="352"/>
      <c r="D657" s="352"/>
      <c r="E657" s="352"/>
      <c r="F657" s="352"/>
      <c r="G657" s="352"/>
      <c r="H657" s="352"/>
      <c r="I657" s="352"/>
      <c r="J657" s="352"/>
      <c r="K657" s="352"/>
      <c r="L657" s="352"/>
      <c r="M657" s="352"/>
      <c r="N657" s="352"/>
      <c r="O657" s="352"/>
      <c r="P657" s="352"/>
      <c r="Q657" s="352"/>
      <c r="R657" s="352"/>
      <c r="S657" s="352"/>
      <c r="T657" s="352"/>
      <c r="U657" s="352"/>
      <c r="V657" s="352"/>
      <c r="W657" s="352"/>
      <c r="X657" s="352"/>
      <c r="Y657" s="352"/>
      <c r="Z657" s="352"/>
      <c r="AA657" s="352"/>
      <c r="AB657" s="352"/>
      <c r="AC657" s="352"/>
      <c r="AD657" s="352"/>
      <c r="AE657" s="352"/>
      <c r="AF657" s="352"/>
      <c r="AG657" s="352"/>
      <c r="AH657" s="352"/>
      <c r="AI657" s="352"/>
    </row>
    <row r="658">
      <c r="A658" s="352"/>
      <c r="B658" s="352"/>
      <c r="C658" s="352"/>
      <c r="D658" s="352"/>
      <c r="E658" s="352"/>
      <c r="F658" s="352"/>
      <c r="G658" s="352"/>
      <c r="H658" s="352"/>
      <c r="I658" s="352"/>
      <c r="J658" s="352"/>
      <c r="K658" s="352"/>
      <c r="L658" s="352"/>
      <c r="M658" s="352"/>
      <c r="N658" s="352"/>
      <c r="O658" s="352"/>
      <c r="P658" s="352"/>
      <c r="Q658" s="352"/>
      <c r="R658" s="352"/>
      <c r="S658" s="352"/>
      <c r="T658" s="352"/>
      <c r="U658" s="352"/>
      <c r="V658" s="352"/>
      <c r="W658" s="352"/>
      <c r="X658" s="352"/>
      <c r="Y658" s="352"/>
      <c r="Z658" s="352"/>
      <c r="AA658" s="352"/>
      <c r="AB658" s="352"/>
      <c r="AC658" s="352"/>
      <c r="AD658" s="352"/>
      <c r="AE658" s="352"/>
      <c r="AF658" s="352"/>
      <c r="AG658" s="352"/>
      <c r="AH658" s="352"/>
      <c r="AI658" s="352"/>
    </row>
    <row r="659">
      <c r="A659" s="352"/>
      <c r="B659" s="352"/>
      <c r="C659" s="352"/>
      <c r="D659" s="352"/>
      <c r="E659" s="352"/>
      <c r="F659" s="352"/>
      <c r="G659" s="352"/>
      <c r="H659" s="352"/>
      <c r="I659" s="352"/>
      <c r="J659" s="352"/>
      <c r="K659" s="352"/>
      <c r="L659" s="352"/>
      <c r="M659" s="352"/>
      <c r="N659" s="352"/>
      <c r="O659" s="352"/>
      <c r="P659" s="352"/>
      <c r="Q659" s="352"/>
      <c r="R659" s="352"/>
      <c r="S659" s="352"/>
      <c r="T659" s="352"/>
      <c r="U659" s="352"/>
      <c r="V659" s="352"/>
      <c r="W659" s="352"/>
      <c r="X659" s="352"/>
      <c r="Y659" s="352"/>
      <c r="Z659" s="352"/>
      <c r="AA659" s="352"/>
      <c r="AB659" s="352"/>
      <c r="AC659" s="352"/>
      <c r="AD659" s="352"/>
      <c r="AE659" s="352"/>
      <c r="AF659" s="352"/>
      <c r="AG659" s="352"/>
      <c r="AH659" s="352"/>
      <c r="AI659" s="352"/>
    </row>
    <row r="660">
      <c r="A660" s="352"/>
      <c r="B660" s="352"/>
      <c r="C660" s="352"/>
      <c r="D660" s="352"/>
      <c r="E660" s="352"/>
      <c r="F660" s="352"/>
      <c r="G660" s="352"/>
      <c r="H660" s="352"/>
      <c r="I660" s="352"/>
      <c r="J660" s="352"/>
      <c r="K660" s="352"/>
      <c r="L660" s="352"/>
      <c r="M660" s="352"/>
      <c r="N660" s="352"/>
      <c r="O660" s="352"/>
      <c r="P660" s="352"/>
      <c r="Q660" s="352"/>
      <c r="R660" s="352"/>
      <c r="S660" s="352"/>
      <c r="T660" s="352"/>
      <c r="U660" s="352"/>
      <c r="V660" s="352"/>
      <c r="W660" s="352"/>
      <c r="X660" s="352"/>
      <c r="Y660" s="352"/>
      <c r="Z660" s="352"/>
      <c r="AA660" s="352"/>
      <c r="AB660" s="352"/>
      <c r="AC660" s="352"/>
      <c r="AD660" s="352"/>
      <c r="AE660" s="352"/>
      <c r="AF660" s="352"/>
      <c r="AG660" s="352"/>
      <c r="AH660" s="352"/>
      <c r="AI660" s="352"/>
    </row>
    <row r="661">
      <c r="A661" s="352"/>
      <c r="B661" s="352"/>
      <c r="C661" s="352"/>
      <c r="D661" s="352"/>
      <c r="E661" s="352"/>
      <c r="F661" s="352"/>
      <c r="G661" s="352"/>
      <c r="H661" s="352"/>
      <c r="I661" s="352"/>
      <c r="J661" s="352"/>
      <c r="K661" s="352"/>
      <c r="L661" s="352"/>
      <c r="M661" s="352"/>
      <c r="N661" s="352"/>
      <c r="O661" s="352"/>
      <c r="P661" s="352"/>
      <c r="Q661" s="352"/>
      <c r="R661" s="352"/>
      <c r="S661" s="352"/>
      <c r="T661" s="352"/>
      <c r="U661" s="352"/>
      <c r="V661" s="352"/>
      <c r="W661" s="352"/>
      <c r="X661" s="352"/>
      <c r="Y661" s="352"/>
      <c r="Z661" s="352"/>
      <c r="AA661" s="352"/>
      <c r="AB661" s="352"/>
      <c r="AC661" s="352"/>
      <c r="AD661" s="352"/>
      <c r="AE661" s="352"/>
      <c r="AF661" s="352"/>
      <c r="AG661" s="352"/>
      <c r="AH661" s="352"/>
      <c r="AI661" s="352"/>
    </row>
    <row r="662">
      <c r="A662" s="352"/>
      <c r="B662" s="352"/>
      <c r="C662" s="352"/>
      <c r="D662" s="352"/>
      <c r="E662" s="352"/>
      <c r="F662" s="352"/>
      <c r="G662" s="352"/>
      <c r="H662" s="352"/>
      <c r="I662" s="352"/>
      <c r="J662" s="352"/>
      <c r="K662" s="352"/>
      <c r="L662" s="352"/>
      <c r="M662" s="352"/>
      <c r="N662" s="352"/>
      <c r="O662" s="352"/>
      <c r="P662" s="352"/>
      <c r="Q662" s="352"/>
      <c r="R662" s="352"/>
      <c r="S662" s="352"/>
      <c r="T662" s="352"/>
      <c r="U662" s="352"/>
      <c r="V662" s="352"/>
      <c r="W662" s="352"/>
      <c r="X662" s="352"/>
      <c r="Y662" s="352"/>
      <c r="Z662" s="352"/>
      <c r="AA662" s="352"/>
      <c r="AB662" s="352"/>
      <c r="AC662" s="352"/>
      <c r="AD662" s="352"/>
      <c r="AE662" s="352"/>
      <c r="AF662" s="352"/>
      <c r="AG662" s="352"/>
      <c r="AH662" s="352"/>
      <c r="AI662" s="352"/>
    </row>
    <row r="663">
      <c r="A663" s="352"/>
      <c r="B663" s="352"/>
      <c r="C663" s="352"/>
      <c r="D663" s="352"/>
      <c r="E663" s="352"/>
      <c r="F663" s="352"/>
      <c r="G663" s="352"/>
      <c r="H663" s="352"/>
      <c r="I663" s="352"/>
      <c r="J663" s="352"/>
      <c r="K663" s="352"/>
      <c r="L663" s="352"/>
      <c r="M663" s="352"/>
      <c r="N663" s="352"/>
      <c r="O663" s="352"/>
      <c r="P663" s="352"/>
      <c r="Q663" s="352"/>
      <c r="R663" s="352"/>
      <c r="S663" s="352"/>
      <c r="T663" s="352"/>
      <c r="U663" s="352"/>
      <c r="V663" s="352"/>
      <c r="W663" s="352"/>
      <c r="X663" s="352"/>
      <c r="Y663" s="352"/>
      <c r="Z663" s="352"/>
      <c r="AA663" s="352"/>
      <c r="AB663" s="352"/>
      <c r="AC663" s="352"/>
      <c r="AD663" s="352"/>
      <c r="AE663" s="352"/>
      <c r="AF663" s="352"/>
      <c r="AG663" s="352"/>
      <c r="AH663" s="352"/>
      <c r="AI663" s="352"/>
    </row>
    <row r="664">
      <c r="A664" s="352"/>
      <c r="B664" s="352"/>
      <c r="C664" s="352"/>
      <c r="D664" s="352"/>
      <c r="E664" s="352"/>
      <c r="F664" s="352"/>
      <c r="G664" s="352"/>
      <c r="H664" s="352"/>
      <c r="I664" s="352"/>
      <c r="J664" s="352"/>
      <c r="K664" s="352"/>
      <c r="L664" s="352"/>
      <c r="M664" s="352"/>
      <c r="N664" s="352"/>
      <c r="O664" s="352"/>
      <c r="P664" s="352"/>
      <c r="Q664" s="352"/>
      <c r="R664" s="352"/>
      <c r="S664" s="352"/>
      <c r="T664" s="352"/>
      <c r="U664" s="352"/>
      <c r="V664" s="352"/>
      <c r="W664" s="352"/>
      <c r="X664" s="352"/>
      <c r="Y664" s="352"/>
      <c r="Z664" s="352"/>
      <c r="AA664" s="352"/>
      <c r="AB664" s="352"/>
      <c r="AC664" s="352"/>
      <c r="AD664" s="352"/>
      <c r="AE664" s="352"/>
      <c r="AF664" s="352"/>
      <c r="AG664" s="352"/>
      <c r="AH664" s="352"/>
      <c r="AI664" s="352"/>
    </row>
    <row r="665">
      <c r="A665" s="352"/>
      <c r="B665" s="352"/>
      <c r="C665" s="352"/>
      <c r="D665" s="352"/>
      <c r="E665" s="352"/>
      <c r="F665" s="352"/>
      <c r="G665" s="352"/>
      <c r="H665" s="352"/>
      <c r="I665" s="352"/>
      <c r="J665" s="352"/>
      <c r="K665" s="352"/>
      <c r="L665" s="352"/>
      <c r="M665" s="352"/>
      <c r="N665" s="352"/>
      <c r="O665" s="352"/>
      <c r="P665" s="352"/>
      <c r="Q665" s="352"/>
      <c r="R665" s="352"/>
      <c r="S665" s="352"/>
      <c r="T665" s="352"/>
      <c r="U665" s="352"/>
      <c r="V665" s="352"/>
      <c r="W665" s="352"/>
      <c r="X665" s="352"/>
      <c r="Y665" s="352"/>
      <c r="Z665" s="352"/>
      <c r="AA665" s="352"/>
      <c r="AB665" s="352"/>
      <c r="AC665" s="352"/>
      <c r="AD665" s="352"/>
      <c r="AE665" s="352"/>
      <c r="AF665" s="352"/>
      <c r="AG665" s="352"/>
      <c r="AH665" s="352"/>
      <c r="AI665" s="352"/>
    </row>
    <row r="666">
      <c r="A666" s="352"/>
      <c r="B666" s="352"/>
      <c r="C666" s="352"/>
      <c r="D666" s="352"/>
      <c r="E666" s="352"/>
      <c r="F666" s="352"/>
      <c r="G666" s="352"/>
      <c r="H666" s="352"/>
      <c r="I666" s="352"/>
      <c r="J666" s="352"/>
      <c r="K666" s="352"/>
      <c r="L666" s="352"/>
      <c r="M666" s="352"/>
      <c r="N666" s="352"/>
      <c r="O666" s="352"/>
      <c r="P666" s="352"/>
      <c r="Q666" s="352"/>
      <c r="R666" s="352"/>
      <c r="S666" s="352"/>
      <c r="T666" s="352"/>
      <c r="U666" s="352"/>
      <c r="V666" s="352"/>
      <c r="W666" s="352"/>
      <c r="X666" s="352"/>
      <c r="Y666" s="352"/>
      <c r="Z666" s="352"/>
      <c r="AA666" s="352"/>
      <c r="AB666" s="352"/>
      <c r="AC666" s="352"/>
      <c r="AD666" s="352"/>
      <c r="AE666" s="352"/>
      <c r="AF666" s="352"/>
      <c r="AG666" s="352"/>
      <c r="AH666" s="352"/>
      <c r="AI666" s="352"/>
    </row>
    <row r="667">
      <c r="A667" s="352"/>
      <c r="B667" s="352"/>
      <c r="C667" s="352"/>
      <c r="D667" s="352"/>
      <c r="E667" s="352"/>
      <c r="F667" s="352"/>
      <c r="G667" s="352"/>
      <c r="H667" s="352"/>
      <c r="I667" s="352"/>
      <c r="J667" s="352"/>
      <c r="K667" s="352"/>
      <c r="L667" s="352"/>
      <c r="M667" s="352"/>
      <c r="N667" s="352"/>
      <c r="O667" s="352"/>
      <c r="P667" s="352"/>
      <c r="Q667" s="352"/>
      <c r="R667" s="352"/>
      <c r="S667" s="352"/>
      <c r="T667" s="352"/>
      <c r="U667" s="352"/>
      <c r="V667" s="352"/>
      <c r="W667" s="352"/>
      <c r="X667" s="352"/>
      <c r="Y667" s="352"/>
      <c r="Z667" s="352"/>
      <c r="AA667" s="352"/>
      <c r="AB667" s="352"/>
      <c r="AC667" s="352"/>
      <c r="AD667" s="352"/>
      <c r="AE667" s="352"/>
      <c r="AF667" s="352"/>
      <c r="AG667" s="352"/>
      <c r="AH667" s="352"/>
      <c r="AI667" s="352"/>
    </row>
    <row r="668">
      <c r="A668" s="352"/>
      <c r="B668" s="352"/>
      <c r="C668" s="352"/>
      <c r="D668" s="352"/>
      <c r="E668" s="352"/>
      <c r="F668" s="352"/>
      <c r="G668" s="352"/>
      <c r="H668" s="352"/>
      <c r="I668" s="352"/>
      <c r="J668" s="352"/>
      <c r="K668" s="352"/>
      <c r="L668" s="352"/>
      <c r="M668" s="352"/>
      <c r="N668" s="352"/>
      <c r="O668" s="352"/>
      <c r="P668" s="352"/>
      <c r="Q668" s="352"/>
      <c r="R668" s="352"/>
      <c r="S668" s="352"/>
      <c r="T668" s="352"/>
      <c r="U668" s="352"/>
      <c r="V668" s="352"/>
      <c r="W668" s="352"/>
      <c r="X668" s="352"/>
      <c r="Y668" s="352"/>
      <c r="Z668" s="352"/>
      <c r="AA668" s="352"/>
      <c r="AB668" s="352"/>
      <c r="AC668" s="352"/>
      <c r="AD668" s="352"/>
      <c r="AE668" s="352"/>
      <c r="AF668" s="352"/>
      <c r="AG668" s="352"/>
      <c r="AH668" s="352"/>
      <c r="AI668" s="352"/>
    </row>
    <row r="669">
      <c r="A669" s="352"/>
      <c r="B669" s="352"/>
      <c r="C669" s="352"/>
      <c r="D669" s="352"/>
      <c r="E669" s="352"/>
      <c r="F669" s="352"/>
      <c r="G669" s="352"/>
      <c r="H669" s="352"/>
      <c r="I669" s="352"/>
      <c r="J669" s="352"/>
      <c r="K669" s="352"/>
      <c r="L669" s="352"/>
      <c r="M669" s="352"/>
      <c r="N669" s="352"/>
      <c r="O669" s="352"/>
      <c r="P669" s="352"/>
      <c r="Q669" s="352"/>
      <c r="R669" s="352"/>
      <c r="S669" s="352"/>
      <c r="T669" s="352"/>
      <c r="U669" s="352"/>
      <c r="V669" s="352"/>
      <c r="W669" s="352"/>
      <c r="X669" s="352"/>
      <c r="Y669" s="352"/>
      <c r="Z669" s="352"/>
      <c r="AA669" s="352"/>
      <c r="AB669" s="352"/>
      <c r="AC669" s="352"/>
      <c r="AD669" s="352"/>
      <c r="AE669" s="352"/>
      <c r="AF669" s="352"/>
      <c r="AG669" s="352"/>
      <c r="AH669" s="352"/>
      <c r="AI669" s="352"/>
    </row>
    <row r="670">
      <c r="A670" s="352"/>
      <c r="B670" s="352"/>
      <c r="C670" s="352"/>
      <c r="D670" s="352"/>
      <c r="E670" s="352"/>
      <c r="F670" s="352"/>
      <c r="G670" s="352"/>
      <c r="H670" s="352"/>
      <c r="I670" s="352"/>
      <c r="J670" s="352"/>
      <c r="K670" s="352"/>
      <c r="L670" s="352"/>
      <c r="M670" s="352"/>
      <c r="N670" s="352"/>
      <c r="O670" s="352"/>
      <c r="P670" s="352"/>
      <c r="Q670" s="352"/>
      <c r="R670" s="352"/>
      <c r="S670" s="352"/>
      <c r="T670" s="352"/>
      <c r="U670" s="352"/>
      <c r="V670" s="352"/>
      <c r="W670" s="352"/>
      <c r="X670" s="352"/>
      <c r="Y670" s="352"/>
      <c r="Z670" s="352"/>
      <c r="AA670" s="352"/>
      <c r="AB670" s="352"/>
      <c r="AC670" s="352"/>
      <c r="AD670" s="352"/>
      <c r="AE670" s="352"/>
      <c r="AF670" s="352"/>
      <c r="AG670" s="352"/>
      <c r="AH670" s="352"/>
      <c r="AI670" s="352"/>
    </row>
    <row r="671">
      <c r="A671" s="352"/>
      <c r="B671" s="352"/>
      <c r="C671" s="352"/>
      <c r="D671" s="352"/>
      <c r="E671" s="352"/>
      <c r="F671" s="352"/>
      <c r="G671" s="352"/>
      <c r="H671" s="352"/>
      <c r="I671" s="352"/>
      <c r="J671" s="352"/>
      <c r="K671" s="352"/>
      <c r="L671" s="352"/>
      <c r="M671" s="352"/>
      <c r="N671" s="352"/>
      <c r="O671" s="352"/>
      <c r="P671" s="352"/>
      <c r="Q671" s="352"/>
      <c r="R671" s="352"/>
      <c r="S671" s="352"/>
      <c r="T671" s="352"/>
      <c r="U671" s="352"/>
      <c r="V671" s="352"/>
      <c r="W671" s="352"/>
      <c r="X671" s="352"/>
      <c r="Y671" s="352"/>
      <c r="Z671" s="352"/>
      <c r="AA671" s="352"/>
      <c r="AB671" s="352"/>
      <c r="AC671" s="352"/>
      <c r="AD671" s="352"/>
      <c r="AE671" s="352"/>
      <c r="AF671" s="352"/>
      <c r="AG671" s="352"/>
      <c r="AH671" s="352"/>
      <c r="AI671" s="352"/>
    </row>
    <row r="672">
      <c r="A672" s="352"/>
      <c r="B672" s="352"/>
      <c r="C672" s="352"/>
      <c r="D672" s="352"/>
      <c r="E672" s="352"/>
      <c r="F672" s="352"/>
      <c r="G672" s="352"/>
      <c r="H672" s="352"/>
      <c r="I672" s="352"/>
      <c r="J672" s="352"/>
      <c r="K672" s="352"/>
      <c r="L672" s="352"/>
      <c r="M672" s="352"/>
      <c r="N672" s="352"/>
      <c r="O672" s="352"/>
      <c r="P672" s="352"/>
      <c r="Q672" s="352"/>
      <c r="R672" s="352"/>
      <c r="S672" s="352"/>
      <c r="T672" s="352"/>
      <c r="U672" s="352"/>
      <c r="V672" s="352"/>
      <c r="W672" s="352"/>
      <c r="X672" s="352"/>
      <c r="Y672" s="352"/>
      <c r="Z672" s="352"/>
      <c r="AA672" s="352"/>
      <c r="AB672" s="352"/>
      <c r="AC672" s="352"/>
      <c r="AD672" s="352"/>
      <c r="AE672" s="352"/>
      <c r="AF672" s="352"/>
      <c r="AG672" s="352"/>
      <c r="AH672" s="352"/>
      <c r="AI672" s="352"/>
    </row>
    <row r="673">
      <c r="A673" s="352"/>
      <c r="B673" s="352"/>
      <c r="C673" s="352"/>
      <c r="D673" s="352"/>
      <c r="E673" s="352"/>
      <c r="F673" s="352"/>
      <c r="G673" s="352"/>
      <c r="H673" s="352"/>
      <c r="I673" s="352"/>
      <c r="J673" s="352"/>
      <c r="K673" s="352"/>
      <c r="L673" s="352"/>
      <c r="M673" s="352"/>
      <c r="N673" s="352"/>
      <c r="O673" s="352"/>
      <c r="P673" s="352"/>
      <c r="Q673" s="352"/>
      <c r="R673" s="352"/>
      <c r="S673" s="352"/>
      <c r="T673" s="352"/>
      <c r="U673" s="352"/>
      <c r="V673" s="352"/>
      <c r="W673" s="352"/>
      <c r="X673" s="352"/>
      <c r="Y673" s="352"/>
      <c r="Z673" s="352"/>
      <c r="AA673" s="352"/>
      <c r="AB673" s="352"/>
      <c r="AC673" s="352"/>
      <c r="AD673" s="352"/>
      <c r="AE673" s="352"/>
      <c r="AF673" s="352"/>
      <c r="AG673" s="352"/>
      <c r="AH673" s="352"/>
      <c r="AI673" s="352"/>
    </row>
    <row r="674">
      <c r="A674" s="352"/>
      <c r="B674" s="352"/>
      <c r="C674" s="352"/>
      <c r="D674" s="352"/>
      <c r="E674" s="352"/>
      <c r="F674" s="352"/>
      <c r="G674" s="352"/>
      <c r="H674" s="352"/>
      <c r="I674" s="352"/>
      <c r="J674" s="352"/>
      <c r="K674" s="352"/>
      <c r="L674" s="352"/>
      <c r="M674" s="352"/>
      <c r="N674" s="352"/>
      <c r="O674" s="352"/>
      <c r="P674" s="352"/>
      <c r="Q674" s="352"/>
      <c r="R674" s="352"/>
      <c r="S674" s="352"/>
      <c r="T674" s="352"/>
      <c r="U674" s="352"/>
      <c r="V674" s="352"/>
      <c r="W674" s="352"/>
      <c r="X674" s="352"/>
      <c r="Y674" s="352"/>
      <c r="Z674" s="352"/>
      <c r="AA674" s="352"/>
      <c r="AB674" s="352"/>
      <c r="AC674" s="352"/>
      <c r="AD674" s="352"/>
      <c r="AE674" s="352"/>
      <c r="AF674" s="352"/>
      <c r="AG674" s="352"/>
      <c r="AH674" s="352"/>
      <c r="AI674" s="352"/>
    </row>
    <row r="675">
      <c r="A675" s="352"/>
      <c r="B675" s="352"/>
      <c r="C675" s="352"/>
      <c r="D675" s="352"/>
      <c r="E675" s="352"/>
      <c r="F675" s="352"/>
      <c r="G675" s="352"/>
      <c r="H675" s="352"/>
      <c r="I675" s="352"/>
      <c r="J675" s="352"/>
      <c r="K675" s="352"/>
      <c r="L675" s="352"/>
      <c r="M675" s="352"/>
      <c r="N675" s="352"/>
      <c r="O675" s="352"/>
      <c r="P675" s="352"/>
      <c r="Q675" s="352"/>
      <c r="R675" s="352"/>
      <c r="S675" s="352"/>
      <c r="T675" s="352"/>
      <c r="U675" s="352"/>
      <c r="V675" s="352"/>
      <c r="W675" s="352"/>
      <c r="X675" s="352"/>
      <c r="Y675" s="352"/>
      <c r="Z675" s="352"/>
      <c r="AA675" s="352"/>
      <c r="AB675" s="352"/>
      <c r="AC675" s="352"/>
      <c r="AD675" s="352"/>
      <c r="AE675" s="352"/>
      <c r="AF675" s="352"/>
      <c r="AG675" s="352"/>
      <c r="AH675" s="352"/>
      <c r="AI675" s="352"/>
    </row>
    <row r="676">
      <c r="A676" s="352"/>
      <c r="B676" s="352"/>
      <c r="C676" s="352"/>
      <c r="D676" s="352"/>
      <c r="E676" s="352"/>
      <c r="F676" s="352"/>
      <c r="G676" s="352"/>
      <c r="H676" s="352"/>
      <c r="I676" s="352"/>
      <c r="J676" s="352"/>
      <c r="K676" s="352"/>
      <c r="L676" s="352"/>
      <c r="M676" s="352"/>
      <c r="N676" s="352"/>
      <c r="O676" s="352"/>
      <c r="P676" s="352"/>
      <c r="Q676" s="352"/>
      <c r="R676" s="352"/>
      <c r="S676" s="352"/>
      <c r="T676" s="352"/>
      <c r="U676" s="352"/>
      <c r="V676" s="352"/>
      <c r="W676" s="352"/>
      <c r="X676" s="352"/>
      <c r="Y676" s="352"/>
      <c r="Z676" s="352"/>
      <c r="AA676" s="352"/>
      <c r="AB676" s="352"/>
      <c r="AC676" s="352"/>
      <c r="AD676" s="352"/>
      <c r="AE676" s="352"/>
      <c r="AF676" s="352"/>
      <c r="AG676" s="352"/>
      <c r="AH676" s="352"/>
      <c r="AI676" s="352"/>
    </row>
    <row r="677">
      <c r="A677" s="352"/>
      <c r="B677" s="352"/>
      <c r="C677" s="352"/>
      <c r="D677" s="352"/>
      <c r="E677" s="352"/>
      <c r="F677" s="352"/>
      <c r="G677" s="352"/>
      <c r="H677" s="352"/>
      <c r="I677" s="352"/>
      <c r="J677" s="352"/>
      <c r="K677" s="352"/>
      <c r="L677" s="352"/>
      <c r="M677" s="352"/>
      <c r="N677" s="352"/>
      <c r="O677" s="352"/>
      <c r="P677" s="352"/>
      <c r="Q677" s="352"/>
      <c r="R677" s="352"/>
      <c r="S677" s="352"/>
      <c r="T677" s="352"/>
      <c r="U677" s="352"/>
      <c r="V677" s="352"/>
      <c r="W677" s="352"/>
      <c r="X677" s="352"/>
      <c r="Y677" s="352"/>
      <c r="Z677" s="352"/>
      <c r="AA677" s="352"/>
      <c r="AB677" s="352"/>
      <c r="AC677" s="352"/>
      <c r="AD677" s="352"/>
      <c r="AE677" s="352"/>
      <c r="AF677" s="352"/>
      <c r="AG677" s="352"/>
      <c r="AH677" s="352"/>
      <c r="AI677" s="352"/>
    </row>
    <row r="678">
      <c r="A678" s="352"/>
      <c r="B678" s="352"/>
      <c r="C678" s="352"/>
      <c r="D678" s="352"/>
      <c r="E678" s="352"/>
      <c r="F678" s="352"/>
      <c r="G678" s="352"/>
      <c r="H678" s="352"/>
      <c r="I678" s="352"/>
      <c r="J678" s="352"/>
      <c r="K678" s="352"/>
      <c r="L678" s="352"/>
      <c r="M678" s="352"/>
      <c r="N678" s="352"/>
      <c r="O678" s="352"/>
      <c r="P678" s="352"/>
      <c r="Q678" s="352"/>
      <c r="R678" s="352"/>
      <c r="S678" s="352"/>
      <c r="T678" s="352"/>
      <c r="U678" s="352"/>
      <c r="V678" s="352"/>
      <c r="W678" s="352"/>
      <c r="X678" s="352"/>
      <c r="Y678" s="352"/>
      <c r="Z678" s="352"/>
      <c r="AA678" s="352"/>
      <c r="AB678" s="352"/>
      <c r="AC678" s="352"/>
      <c r="AD678" s="352"/>
      <c r="AE678" s="352"/>
      <c r="AF678" s="352"/>
      <c r="AG678" s="352"/>
      <c r="AH678" s="352"/>
      <c r="AI678" s="352"/>
    </row>
    <row r="679">
      <c r="A679" s="352"/>
      <c r="B679" s="352"/>
      <c r="C679" s="352"/>
      <c r="D679" s="352"/>
      <c r="E679" s="352"/>
      <c r="F679" s="352"/>
      <c r="G679" s="352"/>
      <c r="H679" s="352"/>
      <c r="I679" s="352"/>
      <c r="J679" s="352"/>
      <c r="K679" s="352"/>
      <c r="L679" s="352"/>
      <c r="M679" s="352"/>
      <c r="N679" s="352"/>
      <c r="O679" s="352"/>
      <c r="P679" s="352"/>
      <c r="Q679" s="352"/>
      <c r="R679" s="352"/>
      <c r="S679" s="352"/>
      <c r="T679" s="352"/>
      <c r="U679" s="352"/>
      <c r="V679" s="352"/>
      <c r="W679" s="352"/>
      <c r="X679" s="352"/>
      <c r="Y679" s="352"/>
      <c r="Z679" s="352"/>
      <c r="AA679" s="352"/>
      <c r="AB679" s="352"/>
      <c r="AC679" s="352"/>
      <c r="AD679" s="352"/>
      <c r="AE679" s="352"/>
      <c r="AF679" s="352"/>
      <c r="AG679" s="352"/>
      <c r="AH679" s="352"/>
      <c r="AI679" s="352"/>
    </row>
    <row r="680">
      <c r="A680" s="352"/>
      <c r="B680" s="352"/>
      <c r="C680" s="352"/>
      <c r="D680" s="352"/>
      <c r="E680" s="352"/>
      <c r="F680" s="352"/>
      <c r="G680" s="352"/>
      <c r="H680" s="352"/>
      <c r="I680" s="352"/>
      <c r="J680" s="352"/>
      <c r="K680" s="352"/>
      <c r="L680" s="352"/>
      <c r="M680" s="352"/>
      <c r="N680" s="352"/>
      <c r="O680" s="352"/>
      <c r="P680" s="352"/>
      <c r="Q680" s="352"/>
      <c r="R680" s="352"/>
      <c r="S680" s="352"/>
      <c r="T680" s="352"/>
      <c r="U680" s="352"/>
      <c r="V680" s="352"/>
      <c r="W680" s="352"/>
      <c r="X680" s="352"/>
      <c r="Y680" s="352"/>
      <c r="Z680" s="352"/>
      <c r="AA680" s="352"/>
      <c r="AB680" s="352"/>
      <c r="AC680" s="352"/>
      <c r="AD680" s="352"/>
      <c r="AE680" s="352"/>
      <c r="AF680" s="352"/>
      <c r="AG680" s="352"/>
      <c r="AH680" s="352"/>
      <c r="AI680" s="352"/>
    </row>
    <row r="681">
      <c r="A681" s="352"/>
      <c r="B681" s="352"/>
      <c r="C681" s="352"/>
      <c r="D681" s="352"/>
      <c r="E681" s="352"/>
      <c r="F681" s="352"/>
      <c r="G681" s="352"/>
      <c r="H681" s="352"/>
      <c r="I681" s="352"/>
      <c r="J681" s="352"/>
      <c r="K681" s="352"/>
      <c r="L681" s="352"/>
      <c r="M681" s="352"/>
      <c r="N681" s="352"/>
      <c r="O681" s="352"/>
      <c r="P681" s="352"/>
      <c r="Q681" s="352"/>
      <c r="R681" s="352"/>
      <c r="S681" s="352"/>
      <c r="T681" s="352"/>
      <c r="U681" s="352"/>
      <c r="V681" s="352"/>
      <c r="W681" s="352"/>
      <c r="X681" s="352"/>
      <c r="Y681" s="352"/>
      <c r="Z681" s="352"/>
      <c r="AA681" s="352"/>
      <c r="AB681" s="352"/>
      <c r="AC681" s="352"/>
      <c r="AD681" s="352"/>
      <c r="AE681" s="352"/>
      <c r="AF681" s="352"/>
      <c r="AG681" s="352"/>
      <c r="AH681" s="352"/>
      <c r="AI681" s="352"/>
    </row>
    <row r="682">
      <c r="A682" s="352"/>
      <c r="B682" s="352"/>
      <c r="C682" s="352"/>
      <c r="D682" s="352"/>
      <c r="E682" s="352"/>
      <c r="F682" s="352"/>
      <c r="G682" s="352"/>
      <c r="H682" s="352"/>
      <c r="I682" s="352"/>
      <c r="J682" s="352"/>
      <c r="K682" s="352"/>
      <c r="L682" s="352"/>
      <c r="M682" s="352"/>
      <c r="N682" s="352"/>
      <c r="O682" s="352"/>
      <c r="P682" s="352"/>
      <c r="Q682" s="352"/>
      <c r="R682" s="352"/>
      <c r="S682" s="352"/>
      <c r="T682" s="352"/>
      <c r="U682" s="352"/>
      <c r="V682" s="352"/>
      <c r="W682" s="352"/>
      <c r="X682" s="352"/>
      <c r="Y682" s="352"/>
      <c r="Z682" s="352"/>
      <c r="AA682" s="352"/>
      <c r="AB682" s="352"/>
      <c r="AC682" s="352"/>
      <c r="AD682" s="352"/>
      <c r="AE682" s="352"/>
      <c r="AF682" s="352"/>
      <c r="AG682" s="352"/>
      <c r="AH682" s="352"/>
      <c r="AI682" s="352"/>
    </row>
    <row r="683">
      <c r="A683" s="352"/>
      <c r="B683" s="352"/>
      <c r="C683" s="352"/>
      <c r="D683" s="352"/>
      <c r="E683" s="352"/>
      <c r="F683" s="352"/>
      <c r="G683" s="352"/>
      <c r="H683" s="352"/>
      <c r="I683" s="352"/>
      <c r="J683" s="352"/>
      <c r="K683" s="352"/>
      <c r="L683" s="352"/>
      <c r="M683" s="352"/>
      <c r="N683" s="352"/>
      <c r="O683" s="352"/>
      <c r="P683" s="352"/>
      <c r="Q683" s="352"/>
      <c r="R683" s="352"/>
      <c r="S683" s="352"/>
      <c r="T683" s="352"/>
      <c r="U683" s="352"/>
      <c r="V683" s="352"/>
      <c r="W683" s="352"/>
      <c r="X683" s="352"/>
      <c r="Y683" s="352"/>
      <c r="Z683" s="352"/>
      <c r="AA683" s="352"/>
      <c r="AB683" s="352"/>
      <c r="AC683" s="352"/>
      <c r="AD683" s="352"/>
      <c r="AE683" s="352"/>
      <c r="AF683" s="352"/>
      <c r="AG683" s="352"/>
      <c r="AH683" s="352"/>
      <c r="AI683" s="352"/>
    </row>
    <row r="684">
      <c r="A684" s="352"/>
      <c r="B684" s="352"/>
      <c r="C684" s="352"/>
      <c r="D684" s="352"/>
      <c r="E684" s="352"/>
      <c r="F684" s="352"/>
      <c r="G684" s="352"/>
      <c r="H684" s="352"/>
      <c r="I684" s="352"/>
      <c r="J684" s="352"/>
      <c r="K684" s="352"/>
      <c r="L684" s="352"/>
      <c r="M684" s="352"/>
      <c r="N684" s="352"/>
      <c r="O684" s="352"/>
      <c r="P684" s="352"/>
      <c r="Q684" s="352"/>
      <c r="R684" s="352"/>
      <c r="S684" s="352"/>
      <c r="T684" s="352"/>
      <c r="U684" s="352"/>
      <c r="V684" s="352"/>
      <c r="W684" s="352"/>
      <c r="X684" s="352"/>
      <c r="Y684" s="352"/>
      <c r="Z684" s="352"/>
      <c r="AA684" s="352"/>
      <c r="AB684" s="352"/>
      <c r="AC684" s="352"/>
      <c r="AD684" s="352"/>
      <c r="AE684" s="352"/>
      <c r="AF684" s="352"/>
      <c r="AG684" s="352"/>
      <c r="AH684" s="352"/>
      <c r="AI684" s="352"/>
    </row>
    <row r="685">
      <c r="A685" s="352"/>
      <c r="B685" s="352"/>
      <c r="C685" s="352"/>
      <c r="D685" s="352"/>
      <c r="E685" s="352"/>
      <c r="F685" s="352"/>
      <c r="G685" s="352"/>
      <c r="H685" s="352"/>
      <c r="I685" s="352"/>
      <c r="J685" s="352"/>
      <c r="K685" s="352"/>
      <c r="L685" s="352"/>
      <c r="M685" s="352"/>
      <c r="N685" s="352"/>
      <c r="O685" s="352"/>
      <c r="P685" s="352"/>
      <c r="Q685" s="352"/>
      <c r="R685" s="352"/>
      <c r="S685" s="352"/>
      <c r="T685" s="352"/>
      <c r="U685" s="352"/>
      <c r="V685" s="352"/>
      <c r="W685" s="352"/>
      <c r="X685" s="352"/>
      <c r="Y685" s="352"/>
      <c r="Z685" s="352"/>
      <c r="AA685" s="352"/>
      <c r="AB685" s="352"/>
      <c r="AC685" s="352"/>
      <c r="AD685" s="352"/>
      <c r="AE685" s="352"/>
      <c r="AF685" s="352"/>
      <c r="AG685" s="352"/>
      <c r="AH685" s="352"/>
      <c r="AI685" s="352"/>
    </row>
    <row r="686">
      <c r="A686" s="352"/>
      <c r="B686" s="352"/>
      <c r="C686" s="352"/>
      <c r="D686" s="352"/>
      <c r="E686" s="352"/>
      <c r="F686" s="352"/>
      <c r="G686" s="352"/>
      <c r="H686" s="352"/>
      <c r="I686" s="352"/>
      <c r="J686" s="352"/>
      <c r="K686" s="352"/>
      <c r="L686" s="352"/>
      <c r="M686" s="352"/>
      <c r="N686" s="352"/>
      <c r="O686" s="352"/>
      <c r="P686" s="352"/>
      <c r="Q686" s="352"/>
      <c r="R686" s="352"/>
      <c r="S686" s="352"/>
      <c r="T686" s="352"/>
      <c r="U686" s="352"/>
      <c r="V686" s="352"/>
      <c r="W686" s="352"/>
      <c r="X686" s="352"/>
      <c r="Y686" s="352"/>
      <c r="Z686" s="352"/>
      <c r="AA686" s="352"/>
      <c r="AB686" s="352"/>
      <c r="AC686" s="352"/>
      <c r="AD686" s="352"/>
      <c r="AE686" s="352"/>
      <c r="AF686" s="352"/>
      <c r="AG686" s="352"/>
      <c r="AH686" s="352"/>
      <c r="AI686" s="352"/>
    </row>
    <row r="687">
      <c r="A687" s="352"/>
      <c r="B687" s="352"/>
      <c r="C687" s="352"/>
      <c r="D687" s="352"/>
      <c r="E687" s="352"/>
      <c r="F687" s="352"/>
      <c r="G687" s="352"/>
      <c r="H687" s="352"/>
      <c r="I687" s="352"/>
      <c r="J687" s="352"/>
      <c r="K687" s="352"/>
      <c r="L687" s="352"/>
      <c r="M687" s="352"/>
      <c r="N687" s="352"/>
      <c r="O687" s="352"/>
      <c r="P687" s="352"/>
      <c r="Q687" s="352"/>
      <c r="R687" s="352"/>
      <c r="S687" s="352"/>
      <c r="T687" s="352"/>
      <c r="U687" s="352"/>
      <c r="V687" s="352"/>
      <c r="W687" s="352"/>
      <c r="X687" s="352"/>
      <c r="Y687" s="352"/>
      <c r="Z687" s="352"/>
      <c r="AA687" s="352"/>
      <c r="AB687" s="352"/>
      <c r="AC687" s="352"/>
      <c r="AD687" s="352"/>
      <c r="AE687" s="352"/>
      <c r="AF687" s="352"/>
      <c r="AG687" s="352"/>
      <c r="AH687" s="352"/>
      <c r="AI687" s="352"/>
    </row>
    <row r="688">
      <c r="A688" s="352"/>
      <c r="B688" s="352"/>
      <c r="C688" s="352"/>
      <c r="D688" s="352"/>
      <c r="E688" s="352"/>
      <c r="F688" s="352"/>
      <c r="G688" s="352"/>
      <c r="H688" s="352"/>
      <c r="I688" s="352"/>
      <c r="J688" s="352"/>
      <c r="K688" s="352"/>
      <c r="L688" s="352"/>
      <c r="M688" s="352"/>
      <c r="N688" s="352"/>
      <c r="O688" s="352"/>
      <c r="P688" s="352"/>
      <c r="Q688" s="352"/>
      <c r="R688" s="352"/>
      <c r="S688" s="352"/>
      <c r="T688" s="352"/>
      <c r="U688" s="352"/>
      <c r="V688" s="352"/>
      <c r="W688" s="352"/>
      <c r="X688" s="352"/>
      <c r="Y688" s="352"/>
      <c r="Z688" s="352"/>
      <c r="AA688" s="352"/>
      <c r="AB688" s="352"/>
      <c r="AC688" s="352"/>
      <c r="AD688" s="352"/>
      <c r="AE688" s="352"/>
      <c r="AF688" s="352"/>
      <c r="AG688" s="352"/>
      <c r="AH688" s="352"/>
      <c r="AI688" s="352"/>
    </row>
    <row r="689">
      <c r="A689" s="352"/>
      <c r="B689" s="352"/>
      <c r="C689" s="352"/>
      <c r="D689" s="352"/>
      <c r="E689" s="352"/>
      <c r="F689" s="352"/>
      <c r="G689" s="352"/>
      <c r="H689" s="352"/>
      <c r="I689" s="352"/>
      <c r="J689" s="352"/>
      <c r="K689" s="352"/>
      <c r="L689" s="352"/>
      <c r="M689" s="352"/>
      <c r="N689" s="352"/>
      <c r="O689" s="352"/>
      <c r="P689" s="352"/>
      <c r="Q689" s="352"/>
      <c r="R689" s="352"/>
      <c r="S689" s="352"/>
      <c r="T689" s="352"/>
      <c r="U689" s="352"/>
      <c r="V689" s="352"/>
      <c r="W689" s="352"/>
      <c r="X689" s="352"/>
      <c r="Y689" s="352"/>
      <c r="Z689" s="352"/>
      <c r="AA689" s="352"/>
      <c r="AB689" s="352"/>
      <c r="AC689" s="352"/>
      <c r="AD689" s="352"/>
      <c r="AE689" s="352"/>
      <c r="AF689" s="352"/>
      <c r="AG689" s="352"/>
      <c r="AH689" s="352"/>
      <c r="AI689" s="352"/>
    </row>
    <row r="690">
      <c r="A690" s="352"/>
      <c r="B690" s="352"/>
      <c r="C690" s="352"/>
      <c r="D690" s="352"/>
      <c r="E690" s="352"/>
      <c r="F690" s="352"/>
      <c r="G690" s="352"/>
      <c r="H690" s="352"/>
      <c r="I690" s="352"/>
      <c r="J690" s="352"/>
      <c r="K690" s="352"/>
      <c r="L690" s="352"/>
      <c r="M690" s="352"/>
      <c r="N690" s="352"/>
      <c r="O690" s="352"/>
      <c r="P690" s="352"/>
      <c r="Q690" s="352"/>
      <c r="R690" s="352"/>
      <c r="S690" s="352"/>
      <c r="T690" s="352"/>
      <c r="U690" s="352"/>
      <c r="V690" s="352"/>
      <c r="W690" s="352"/>
      <c r="X690" s="352"/>
      <c r="Y690" s="352"/>
      <c r="Z690" s="352"/>
      <c r="AA690" s="352"/>
      <c r="AB690" s="352"/>
      <c r="AC690" s="352"/>
      <c r="AD690" s="352"/>
      <c r="AE690" s="352"/>
      <c r="AF690" s="352"/>
      <c r="AG690" s="352"/>
      <c r="AH690" s="352"/>
      <c r="AI690" s="352"/>
    </row>
    <row r="691">
      <c r="A691" s="352"/>
      <c r="B691" s="352"/>
      <c r="C691" s="352"/>
      <c r="D691" s="352"/>
      <c r="E691" s="352"/>
      <c r="F691" s="352"/>
      <c r="G691" s="352"/>
      <c r="H691" s="352"/>
      <c r="I691" s="352"/>
      <c r="J691" s="352"/>
      <c r="K691" s="352"/>
      <c r="L691" s="352"/>
      <c r="M691" s="352"/>
      <c r="N691" s="352"/>
      <c r="O691" s="352"/>
      <c r="P691" s="352"/>
      <c r="Q691" s="352"/>
      <c r="R691" s="352"/>
      <c r="S691" s="352"/>
      <c r="T691" s="352"/>
      <c r="U691" s="352"/>
      <c r="V691" s="352"/>
      <c r="W691" s="352"/>
      <c r="X691" s="352"/>
      <c r="Y691" s="352"/>
      <c r="Z691" s="352"/>
      <c r="AA691" s="352"/>
      <c r="AB691" s="352"/>
      <c r="AC691" s="352"/>
      <c r="AD691" s="352"/>
      <c r="AE691" s="352"/>
      <c r="AF691" s="352"/>
      <c r="AG691" s="352"/>
      <c r="AH691" s="352"/>
      <c r="AI691" s="352"/>
    </row>
    <row r="692">
      <c r="A692" s="352"/>
      <c r="B692" s="352"/>
      <c r="C692" s="352"/>
      <c r="D692" s="352"/>
      <c r="E692" s="352"/>
      <c r="F692" s="352"/>
      <c r="G692" s="352"/>
      <c r="H692" s="352"/>
      <c r="I692" s="352"/>
      <c r="J692" s="352"/>
      <c r="K692" s="352"/>
      <c r="L692" s="352"/>
      <c r="M692" s="352"/>
      <c r="N692" s="352"/>
      <c r="O692" s="352"/>
      <c r="P692" s="352"/>
      <c r="Q692" s="352"/>
      <c r="R692" s="352"/>
      <c r="S692" s="352"/>
      <c r="T692" s="352"/>
      <c r="U692" s="352"/>
      <c r="V692" s="352"/>
      <c r="W692" s="352"/>
      <c r="X692" s="352"/>
      <c r="Y692" s="352"/>
      <c r="Z692" s="352"/>
      <c r="AA692" s="352"/>
      <c r="AB692" s="352"/>
      <c r="AC692" s="352"/>
      <c r="AD692" s="352"/>
      <c r="AE692" s="352"/>
      <c r="AF692" s="352"/>
      <c r="AG692" s="352"/>
      <c r="AH692" s="352"/>
      <c r="AI692" s="352"/>
    </row>
    <row r="693">
      <c r="A693" s="352"/>
      <c r="B693" s="352"/>
      <c r="C693" s="352"/>
      <c r="D693" s="352"/>
      <c r="E693" s="352"/>
      <c r="F693" s="352"/>
      <c r="G693" s="352"/>
      <c r="H693" s="352"/>
      <c r="I693" s="352"/>
      <c r="J693" s="352"/>
      <c r="K693" s="352"/>
      <c r="L693" s="352"/>
      <c r="M693" s="352"/>
      <c r="N693" s="352"/>
      <c r="O693" s="352"/>
      <c r="P693" s="352"/>
      <c r="Q693" s="352"/>
      <c r="R693" s="352"/>
      <c r="S693" s="352"/>
      <c r="T693" s="352"/>
      <c r="U693" s="352"/>
      <c r="V693" s="352"/>
      <c r="W693" s="352"/>
      <c r="X693" s="352"/>
      <c r="Y693" s="352"/>
      <c r="Z693" s="352"/>
      <c r="AA693" s="352"/>
      <c r="AB693" s="352"/>
      <c r="AC693" s="352"/>
      <c r="AD693" s="352"/>
      <c r="AE693" s="352"/>
      <c r="AF693" s="352"/>
      <c r="AG693" s="352"/>
      <c r="AH693" s="352"/>
      <c r="AI693" s="352"/>
    </row>
    <row r="694">
      <c r="A694" s="352"/>
      <c r="B694" s="352"/>
      <c r="C694" s="352"/>
      <c r="D694" s="352"/>
      <c r="E694" s="352"/>
      <c r="F694" s="352"/>
      <c r="G694" s="352"/>
      <c r="H694" s="352"/>
      <c r="I694" s="352"/>
      <c r="J694" s="352"/>
      <c r="K694" s="352"/>
      <c r="L694" s="352"/>
      <c r="M694" s="352"/>
      <c r="N694" s="352"/>
      <c r="O694" s="352"/>
      <c r="P694" s="352"/>
      <c r="Q694" s="352"/>
      <c r="R694" s="352"/>
      <c r="S694" s="352"/>
      <c r="T694" s="352"/>
      <c r="U694" s="352"/>
      <c r="V694" s="352"/>
      <c r="W694" s="352"/>
      <c r="X694" s="352"/>
      <c r="Y694" s="352"/>
      <c r="Z694" s="352"/>
      <c r="AA694" s="352"/>
      <c r="AB694" s="352"/>
      <c r="AC694" s="352"/>
      <c r="AD694" s="352"/>
      <c r="AE694" s="352"/>
      <c r="AF694" s="352"/>
      <c r="AG694" s="352"/>
      <c r="AH694" s="352"/>
      <c r="AI694" s="352"/>
    </row>
    <row r="695">
      <c r="A695" s="352"/>
      <c r="B695" s="352"/>
      <c r="C695" s="352"/>
      <c r="D695" s="352"/>
      <c r="E695" s="352"/>
      <c r="F695" s="352"/>
      <c r="G695" s="352"/>
      <c r="H695" s="352"/>
      <c r="I695" s="352"/>
      <c r="J695" s="352"/>
      <c r="K695" s="352"/>
      <c r="L695" s="352"/>
      <c r="M695" s="352"/>
      <c r="N695" s="352"/>
      <c r="O695" s="352"/>
      <c r="P695" s="352"/>
      <c r="Q695" s="352"/>
      <c r="R695" s="352"/>
      <c r="S695" s="352"/>
      <c r="T695" s="352"/>
      <c r="U695" s="352"/>
      <c r="V695" s="352"/>
      <c r="W695" s="352"/>
      <c r="X695" s="352"/>
      <c r="Y695" s="352"/>
      <c r="Z695" s="352"/>
      <c r="AA695" s="352"/>
      <c r="AB695" s="352"/>
      <c r="AC695" s="352"/>
      <c r="AD695" s="352"/>
      <c r="AE695" s="352"/>
      <c r="AF695" s="352"/>
      <c r="AG695" s="352"/>
      <c r="AH695" s="352"/>
      <c r="AI695" s="352"/>
    </row>
    <row r="696">
      <c r="A696" s="352"/>
      <c r="B696" s="352"/>
      <c r="C696" s="352"/>
      <c r="D696" s="352"/>
      <c r="E696" s="352"/>
      <c r="F696" s="352"/>
      <c r="G696" s="352"/>
      <c r="H696" s="352"/>
      <c r="I696" s="352"/>
      <c r="J696" s="352"/>
      <c r="K696" s="352"/>
      <c r="L696" s="352"/>
      <c r="M696" s="352"/>
      <c r="N696" s="352"/>
      <c r="O696" s="352"/>
      <c r="P696" s="352"/>
      <c r="Q696" s="352"/>
      <c r="R696" s="352"/>
      <c r="S696" s="352"/>
      <c r="T696" s="352"/>
      <c r="U696" s="352"/>
      <c r="V696" s="352"/>
      <c r="W696" s="352"/>
      <c r="X696" s="352"/>
      <c r="Y696" s="352"/>
      <c r="Z696" s="352"/>
      <c r="AA696" s="352"/>
      <c r="AB696" s="352"/>
      <c r="AC696" s="352"/>
      <c r="AD696" s="352"/>
      <c r="AE696" s="352"/>
      <c r="AF696" s="352"/>
      <c r="AG696" s="352"/>
      <c r="AH696" s="352"/>
      <c r="AI696" s="352"/>
    </row>
    <row r="697">
      <c r="A697" s="352"/>
      <c r="B697" s="352"/>
      <c r="C697" s="352"/>
      <c r="D697" s="352"/>
      <c r="E697" s="352"/>
      <c r="F697" s="352"/>
      <c r="G697" s="352"/>
      <c r="H697" s="352"/>
      <c r="I697" s="352"/>
      <c r="J697" s="352"/>
      <c r="K697" s="352"/>
      <c r="L697" s="352"/>
      <c r="M697" s="352"/>
      <c r="N697" s="352"/>
      <c r="O697" s="352"/>
      <c r="P697" s="352"/>
      <c r="Q697" s="352"/>
      <c r="R697" s="352"/>
      <c r="S697" s="352"/>
      <c r="T697" s="352"/>
      <c r="U697" s="352"/>
      <c r="V697" s="352"/>
      <c r="W697" s="352"/>
      <c r="X697" s="352"/>
      <c r="Y697" s="352"/>
      <c r="Z697" s="352"/>
      <c r="AA697" s="352"/>
      <c r="AB697" s="352"/>
      <c r="AC697" s="352"/>
      <c r="AD697" s="352"/>
      <c r="AE697" s="352"/>
      <c r="AF697" s="352"/>
      <c r="AG697" s="352"/>
      <c r="AH697" s="352"/>
      <c r="AI697" s="352"/>
    </row>
    <row r="698">
      <c r="A698" s="352"/>
      <c r="B698" s="352"/>
      <c r="C698" s="352"/>
      <c r="D698" s="352"/>
      <c r="E698" s="352"/>
      <c r="F698" s="352"/>
      <c r="G698" s="352"/>
      <c r="H698" s="352"/>
      <c r="I698" s="352"/>
      <c r="J698" s="352"/>
      <c r="K698" s="352"/>
      <c r="L698" s="352"/>
      <c r="M698" s="352"/>
      <c r="N698" s="352"/>
      <c r="O698" s="352"/>
      <c r="P698" s="352"/>
      <c r="Q698" s="352"/>
      <c r="R698" s="352"/>
      <c r="S698" s="352"/>
      <c r="T698" s="352"/>
      <c r="U698" s="352"/>
      <c r="V698" s="352"/>
      <c r="W698" s="352"/>
      <c r="X698" s="352"/>
      <c r="Y698" s="352"/>
      <c r="Z698" s="352"/>
      <c r="AA698" s="352"/>
      <c r="AB698" s="352"/>
      <c r="AC698" s="352"/>
      <c r="AD698" s="352"/>
      <c r="AE698" s="352"/>
      <c r="AF698" s="352"/>
      <c r="AG698" s="352"/>
      <c r="AH698" s="352"/>
      <c r="AI698" s="352"/>
    </row>
    <row r="699">
      <c r="A699" s="352"/>
      <c r="B699" s="352"/>
      <c r="C699" s="352"/>
      <c r="D699" s="352"/>
      <c r="E699" s="352"/>
      <c r="F699" s="352"/>
      <c r="G699" s="352"/>
      <c r="H699" s="352"/>
      <c r="I699" s="352"/>
      <c r="J699" s="352"/>
      <c r="K699" s="352"/>
      <c r="L699" s="352"/>
      <c r="M699" s="352"/>
      <c r="N699" s="352"/>
      <c r="O699" s="352"/>
      <c r="P699" s="352"/>
      <c r="Q699" s="352"/>
      <c r="R699" s="352"/>
      <c r="S699" s="352"/>
      <c r="T699" s="352"/>
      <c r="U699" s="352"/>
      <c r="V699" s="352"/>
      <c r="W699" s="352"/>
      <c r="X699" s="352"/>
      <c r="Y699" s="352"/>
      <c r="Z699" s="352"/>
      <c r="AA699" s="352"/>
      <c r="AB699" s="352"/>
      <c r="AC699" s="352"/>
      <c r="AD699" s="352"/>
      <c r="AE699" s="352"/>
      <c r="AF699" s="352"/>
      <c r="AG699" s="352"/>
      <c r="AH699" s="352"/>
      <c r="AI699" s="352"/>
    </row>
    <row r="700">
      <c r="A700" s="352"/>
      <c r="B700" s="352"/>
      <c r="C700" s="352"/>
      <c r="D700" s="352"/>
      <c r="E700" s="352"/>
      <c r="F700" s="352"/>
      <c r="G700" s="352"/>
      <c r="H700" s="352"/>
      <c r="I700" s="352"/>
      <c r="J700" s="352"/>
      <c r="K700" s="352"/>
      <c r="L700" s="352"/>
      <c r="M700" s="352"/>
      <c r="N700" s="352"/>
      <c r="O700" s="352"/>
      <c r="P700" s="352"/>
      <c r="Q700" s="352"/>
      <c r="R700" s="352"/>
      <c r="S700" s="352"/>
      <c r="T700" s="352"/>
      <c r="U700" s="352"/>
      <c r="V700" s="352"/>
      <c r="W700" s="352"/>
      <c r="X700" s="352"/>
      <c r="Y700" s="352"/>
      <c r="Z700" s="352"/>
      <c r="AA700" s="352"/>
      <c r="AB700" s="352"/>
      <c r="AC700" s="352"/>
      <c r="AD700" s="352"/>
      <c r="AE700" s="352"/>
      <c r="AF700" s="352"/>
      <c r="AG700" s="352"/>
      <c r="AH700" s="352"/>
      <c r="AI700" s="352"/>
    </row>
    <row r="701">
      <c r="A701" s="352"/>
      <c r="B701" s="352"/>
      <c r="C701" s="352"/>
      <c r="D701" s="352"/>
      <c r="E701" s="352"/>
      <c r="F701" s="352"/>
      <c r="G701" s="352"/>
      <c r="H701" s="352"/>
      <c r="I701" s="352"/>
      <c r="J701" s="352"/>
      <c r="K701" s="352"/>
      <c r="L701" s="352"/>
      <c r="M701" s="352"/>
      <c r="N701" s="352"/>
      <c r="O701" s="352"/>
      <c r="P701" s="352"/>
      <c r="Q701" s="352"/>
      <c r="R701" s="352"/>
      <c r="S701" s="352"/>
      <c r="T701" s="352"/>
      <c r="U701" s="352"/>
      <c r="V701" s="352"/>
      <c r="W701" s="352"/>
      <c r="X701" s="352"/>
      <c r="Y701" s="352"/>
      <c r="Z701" s="352"/>
      <c r="AA701" s="352"/>
      <c r="AB701" s="352"/>
      <c r="AC701" s="352"/>
      <c r="AD701" s="352"/>
      <c r="AE701" s="352"/>
      <c r="AF701" s="352"/>
      <c r="AG701" s="352"/>
      <c r="AH701" s="352"/>
      <c r="AI701" s="352"/>
    </row>
    <row r="702">
      <c r="A702" s="352"/>
      <c r="B702" s="352"/>
      <c r="C702" s="352"/>
      <c r="D702" s="352"/>
      <c r="E702" s="352"/>
      <c r="F702" s="352"/>
      <c r="G702" s="352"/>
      <c r="H702" s="352"/>
      <c r="I702" s="352"/>
      <c r="J702" s="352"/>
      <c r="K702" s="352"/>
      <c r="L702" s="352"/>
      <c r="M702" s="352"/>
      <c r="N702" s="352"/>
      <c r="O702" s="352"/>
      <c r="P702" s="352"/>
      <c r="Q702" s="352"/>
      <c r="R702" s="352"/>
      <c r="S702" s="352"/>
      <c r="T702" s="352"/>
      <c r="U702" s="352"/>
      <c r="V702" s="352"/>
      <c r="W702" s="352"/>
      <c r="X702" s="352"/>
      <c r="Y702" s="352"/>
      <c r="Z702" s="352"/>
      <c r="AA702" s="352"/>
      <c r="AB702" s="352"/>
      <c r="AC702" s="352"/>
      <c r="AD702" s="352"/>
      <c r="AE702" s="352"/>
      <c r="AF702" s="352"/>
      <c r="AG702" s="352"/>
      <c r="AH702" s="352"/>
      <c r="AI702" s="352"/>
    </row>
    <row r="703">
      <c r="A703" s="352"/>
      <c r="B703" s="352"/>
      <c r="C703" s="352"/>
      <c r="D703" s="352"/>
      <c r="E703" s="352"/>
      <c r="F703" s="352"/>
      <c r="G703" s="352"/>
      <c r="H703" s="352"/>
      <c r="I703" s="352"/>
      <c r="J703" s="352"/>
      <c r="K703" s="352"/>
      <c r="L703" s="352"/>
      <c r="M703" s="352"/>
      <c r="N703" s="352"/>
      <c r="O703" s="352"/>
      <c r="P703" s="352"/>
      <c r="Q703" s="352"/>
      <c r="R703" s="352"/>
      <c r="S703" s="352"/>
      <c r="T703" s="352"/>
      <c r="U703" s="352"/>
      <c r="V703" s="352"/>
      <c r="W703" s="352"/>
      <c r="X703" s="352"/>
      <c r="Y703" s="352"/>
      <c r="Z703" s="352"/>
      <c r="AA703" s="352"/>
      <c r="AB703" s="352"/>
      <c r="AC703" s="352"/>
      <c r="AD703" s="352"/>
      <c r="AE703" s="352"/>
      <c r="AF703" s="352"/>
      <c r="AG703" s="352"/>
      <c r="AH703" s="352"/>
      <c r="AI703" s="352"/>
    </row>
    <row r="704">
      <c r="A704" s="352"/>
      <c r="B704" s="352"/>
      <c r="C704" s="352"/>
      <c r="D704" s="352"/>
      <c r="E704" s="352"/>
      <c r="F704" s="352"/>
      <c r="G704" s="352"/>
      <c r="H704" s="352"/>
      <c r="I704" s="352"/>
      <c r="J704" s="352"/>
      <c r="K704" s="352"/>
      <c r="L704" s="352"/>
      <c r="M704" s="352"/>
      <c r="N704" s="352"/>
      <c r="O704" s="352"/>
      <c r="P704" s="352"/>
      <c r="Q704" s="352"/>
      <c r="R704" s="352"/>
      <c r="S704" s="352"/>
      <c r="T704" s="352"/>
      <c r="U704" s="352"/>
      <c r="V704" s="352"/>
      <c r="W704" s="352"/>
      <c r="X704" s="352"/>
      <c r="Y704" s="352"/>
      <c r="Z704" s="352"/>
      <c r="AA704" s="352"/>
      <c r="AB704" s="352"/>
      <c r="AC704" s="352"/>
      <c r="AD704" s="352"/>
      <c r="AE704" s="352"/>
      <c r="AF704" s="352"/>
      <c r="AG704" s="352"/>
      <c r="AH704" s="352"/>
      <c r="AI704" s="352"/>
    </row>
    <row r="705">
      <c r="A705" s="352"/>
      <c r="B705" s="352"/>
      <c r="C705" s="352"/>
      <c r="D705" s="352"/>
      <c r="E705" s="352"/>
      <c r="F705" s="352"/>
      <c r="G705" s="352"/>
      <c r="H705" s="352"/>
      <c r="I705" s="352"/>
      <c r="J705" s="352"/>
      <c r="K705" s="352"/>
      <c r="L705" s="352"/>
      <c r="M705" s="352"/>
      <c r="N705" s="352"/>
      <c r="O705" s="352"/>
      <c r="P705" s="352"/>
      <c r="Q705" s="352"/>
      <c r="R705" s="352"/>
      <c r="S705" s="352"/>
      <c r="T705" s="352"/>
      <c r="U705" s="352"/>
      <c r="V705" s="352"/>
      <c r="W705" s="352"/>
      <c r="X705" s="352"/>
      <c r="Y705" s="352"/>
      <c r="Z705" s="352"/>
      <c r="AA705" s="352"/>
      <c r="AB705" s="352"/>
      <c r="AC705" s="352"/>
      <c r="AD705" s="352"/>
      <c r="AE705" s="352"/>
      <c r="AF705" s="352"/>
      <c r="AG705" s="352"/>
      <c r="AH705" s="352"/>
      <c r="AI705" s="352"/>
    </row>
    <row r="706">
      <c r="A706" s="352"/>
      <c r="B706" s="352"/>
      <c r="C706" s="352"/>
      <c r="D706" s="352"/>
      <c r="E706" s="352"/>
      <c r="F706" s="352"/>
      <c r="G706" s="352"/>
      <c r="H706" s="352"/>
      <c r="I706" s="352"/>
      <c r="J706" s="352"/>
      <c r="K706" s="352"/>
      <c r="L706" s="352"/>
      <c r="M706" s="352"/>
      <c r="N706" s="352"/>
      <c r="O706" s="352"/>
      <c r="P706" s="352"/>
      <c r="Q706" s="352"/>
      <c r="R706" s="352"/>
      <c r="S706" s="352"/>
      <c r="T706" s="352"/>
      <c r="U706" s="352"/>
      <c r="V706" s="352"/>
      <c r="W706" s="352"/>
      <c r="X706" s="352"/>
      <c r="Y706" s="352"/>
      <c r="Z706" s="352"/>
      <c r="AA706" s="352"/>
      <c r="AB706" s="352"/>
      <c r="AC706" s="352"/>
      <c r="AD706" s="352"/>
      <c r="AE706" s="352"/>
      <c r="AF706" s="352"/>
      <c r="AG706" s="352"/>
      <c r="AH706" s="352"/>
      <c r="AI706" s="352"/>
    </row>
    <row r="707">
      <c r="A707" s="352"/>
      <c r="B707" s="352"/>
      <c r="C707" s="352"/>
      <c r="D707" s="352"/>
      <c r="E707" s="352"/>
      <c r="F707" s="352"/>
      <c r="G707" s="352"/>
      <c r="H707" s="352"/>
      <c r="I707" s="352"/>
      <c r="J707" s="352"/>
      <c r="K707" s="352"/>
      <c r="L707" s="352"/>
      <c r="M707" s="352"/>
      <c r="N707" s="352"/>
      <c r="O707" s="352"/>
      <c r="P707" s="352"/>
      <c r="Q707" s="352"/>
      <c r="R707" s="352"/>
      <c r="S707" s="352"/>
      <c r="T707" s="352"/>
      <c r="U707" s="352"/>
      <c r="V707" s="352"/>
      <c r="W707" s="352"/>
      <c r="X707" s="352"/>
      <c r="Y707" s="352"/>
      <c r="Z707" s="352"/>
      <c r="AA707" s="352"/>
      <c r="AB707" s="352"/>
      <c r="AC707" s="352"/>
      <c r="AD707" s="352"/>
      <c r="AE707" s="352"/>
      <c r="AF707" s="352"/>
      <c r="AG707" s="352"/>
      <c r="AH707" s="352"/>
      <c r="AI707" s="352"/>
    </row>
    <row r="708">
      <c r="A708" s="352"/>
      <c r="B708" s="352"/>
      <c r="C708" s="352"/>
      <c r="D708" s="352"/>
      <c r="E708" s="352"/>
      <c r="F708" s="352"/>
      <c r="G708" s="352"/>
      <c r="H708" s="352"/>
      <c r="I708" s="352"/>
      <c r="J708" s="352"/>
      <c r="K708" s="352"/>
      <c r="L708" s="352"/>
      <c r="M708" s="352"/>
      <c r="N708" s="352"/>
      <c r="O708" s="352"/>
      <c r="P708" s="352"/>
      <c r="Q708" s="352"/>
      <c r="R708" s="352"/>
      <c r="S708" s="352"/>
      <c r="T708" s="352"/>
      <c r="U708" s="352"/>
      <c r="V708" s="352"/>
      <c r="W708" s="352"/>
      <c r="X708" s="352"/>
      <c r="Y708" s="352"/>
      <c r="Z708" s="352"/>
      <c r="AA708" s="352"/>
      <c r="AB708" s="352"/>
      <c r="AC708" s="352"/>
      <c r="AD708" s="352"/>
      <c r="AE708" s="352"/>
      <c r="AF708" s="352"/>
      <c r="AG708" s="352"/>
      <c r="AH708" s="352"/>
      <c r="AI708" s="352"/>
    </row>
    <row r="709">
      <c r="A709" s="352"/>
      <c r="B709" s="352"/>
      <c r="C709" s="352"/>
      <c r="D709" s="352"/>
      <c r="E709" s="352"/>
      <c r="F709" s="352"/>
      <c r="G709" s="352"/>
      <c r="H709" s="352"/>
      <c r="I709" s="352"/>
      <c r="J709" s="352"/>
      <c r="K709" s="352"/>
      <c r="L709" s="352"/>
      <c r="M709" s="352"/>
      <c r="N709" s="352"/>
      <c r="O709" s="352"/>
      <c r="P709" s="352"/>
      <c r="Q709" s="352"/>
      <c r="R709" s="352"/>
      <c r="S709" s="352"/>
      <c r="T709" s="352"/>
      <c r="U709" s="352"/>
      <c r="V709" s="352"/>
      <c r="W709" s="352"/>
      <c r="X709" s="352"/>
      <c r="Y709" s="352"/>
      <c r="Z709" s="352"/>
      <c r="AA709" s="352"/>
      <c r="AB709" s="352"/>
      <c r="AC709" s="352"/>
      <c r="AD709" s="352"/>
      <c r="AE709" s="352"/>
      <c r="AF709" s="352"/>
      <c r="AG709" s="352"/>
      <c r="AH709" s="352"/>
      <c r="AI709" s="352"/>
    </row>
    <row r="710">
      <c r="A710" s="352"/>
      <c r="B710" s="352"/>
      <c r="C710" s="352"/>
      <c r="D710" s="352"/>
      <c r="E710" s="352"/>
      <c r="F710" s="352"/>
      <c r="G710" s="352"/>
      <c r="H710" s="352"/>
      <c r="I710" s="352"/>
      <c r="J710" s="352"/>
      <c r="K710" s="352"/>
      <c r="L710" s="352"/>
      <c r="M710" s="352"/>
      <c r="N710" s="352"/>
      <c r="O710" s="352"/>
      <c r="P710" s="352"/>
      <c r="Q710" s="352"/>
      <c r="R710" s="352"/>
      <c r="S710" s="352"/>
      <c r="T710" s="352"/>
      <c r="U710" s="352"/>
      <c r="V710" s="352"/>
      <c r="W710" s="352"/>
      <c r="X710" s="352"/>
      <c r="Y710" s="352"/>
      <c r="Z710" s="352"/>
      <c r="AA710" s="352"/>
      <c r="AB710" s="352"/>
      <c r="AC710" s="352"/>
      <c r="AD710" s="352"/>
      <c r="AE710" s="352"/>
      <c r="AF710" s="352"/>
      <c r="AG710" s="352"/>
      <c r="AH710" s="352"/>
      <c r="AI710" s="352"/>
    </row>
    <row r="711">
      <c r="A711" s="352"/>
      <c r="B711" s="352"/>
      <c r="C711" s="352"/>
      <c r="D711" s="352"/>
      <c r="E711" s="352"/>
      <c r="F711" s="352"/>
      <c r="G711" s="352"/>
      <c r="H711" s="352"/>
      <c r="I711" s="352"/>
      <c r="J711" s="352"/>
      <c r="K711" s="352"/>
      <c r="L711" s="352"/>
      <c r="M711" s="352"/>
      <c r="N711" s="352"/>
      <c r="O711" s="352"/>
      <c r="P711" s="352"/>
      <c r="Q711" s="352"/>
      <c r="R711" s="352"/>
      <c r="S711" s="352"/>
      <c r="T711" s="352"/>
      <c r="U711" s="352"/>
      <c r="V711" s="352"/>
      <c r="W711" s="352"/>
      <c r="X711" s="352"/>
      <c r="Y711" s="352"/>
      <c r="Z711" s="352"/>
      <c r="AA711" s="352"/>
      <c r="AB711" s="352"/>
      <c r="AC711" s="352"/>
      <c r="AD711" s="352"/>
      <c r="AE711" s="352"/>
      <c r="AF711" s="352"/>
      <c r="AG711" s="352"/>
      <c r="AH711" s="352"/>
      <c r="AI711" s="352"/>
    </row>
    <row r="712">
      <c r="A712" s="352"/>
      <c r="B712" s="352"/>
      <c r="C712" s="352"/>
      <c r="D712" s="352"/>
      <c r="E712" s="352"/>
      <c r="F712" s="352"/>
      <c r="G712" s="352"/>
      <c r="H712" s="352"/>
      <c r="I712" s="352"/>
      <c r="J712" s="352"/>
      <c r="K712" s="352"/>
      <c r="L712" s="352"/>
      <c r="M712" s="352"/>
      <c r="N712" s="352"/>
      <c r="O712" s="352"/>
      <c r="P712" s="352"/>
      <c r="Q712" s="352"/>
      <c r="R712" s="352"/>
      <c r="S712" s="352"/>
      <c r="T712" s="352"/>
      <c r="U712" s="352"/>
      <c r="V712" s="352"/>
      <c r="W712" s="352"/>
      <c r="X712" s="352"/>
      <c r="Y712" s="352"/>
      <c r="Z712" s="352"/>
      <c r="AA712" s="352"/>
      <c r="AB712" s="352"/>
      <c r="AC712" s="352"/>
      <c r="AD712" s="352"/>
      <c r="AE712" s="352"/>
      <c r="AF712" s="352"/>
      <c r="AG712" s="352"/>
      <c r="AH712" s="352"/>
      <c r="AI712" s="352"/>
    </row>
    <row r="713">
      <c r="A713" s="352"/>
      <c r="B713" s="352"/>
      <c r="C713" s="352"/>
      <c r="D713" s="352"/>
      <c r="E713" s="352"/>
      <c r="F713" s="352"/>
      <c r="G713" s="352"/>
      <c r="H713" s="352"/>
      <c r="I713" s="352"/>
      <c r="J713" s="352"/>
      <c r="K713" s="352"/>
      <c r="L713" s="352"/>
      <c r="M713" s="352"/>
      <c r="N713" s="352"/>
      <c r="O713" s="352"/>
      <c r="P713" s="352"/>
      <c r="Q713" s="352"/>
      <c r="R713" s="352"/>
      <c r="S713" s="352"/>
      <c r="T713" s="352"/>
      <c r="U713" s="352"/>
      <c r="V713" s="352"/>
      <c r="W713" s="352"/>
      <c r="X713" s="352"/>
      <c r="Y713" s="352"/>
      <c r="Z713" s="352"/>
      <c r="AA713" s="352"/>
      <c r="AB713" s="352"/>
      <c r="AC713" s="352"/>
      <c r="AD713" s="352"/>
      <c r="AE713" s="352"/>
      <c r="AF713" s="352"/>
      <c r="AG713" s="352"/>
      <c r="AH713" s="352"/>
      <c r="AI713" s="352"/>
    </row>
    <row r="714">
      <c r="A714" s="352"/>
      <c r="B714" s="352"/>
      <c r="C714" s="352"/>
      <c r="D714" s="352"/>
      <c r="E714" s="352"/>
      <c r="F714" s="352"/>
      <c r="G714" s="352"/>
      <c r="H714" s="352"/>
      <c r="I714" s="352"/>
      <c r="J714" s="352"/>
      <c r="K714" s="352"/>
      <c r="L714" s="352"/>
      <c r="M714" s="352"/>
      <c r="N714" s="352"/>
      <c r="O714" s="352"/>
      <c r="P714" s="352"/>
      <c r="Q714" s="352"/>
      <c r="R714" s="352"/>
      <c r="S714" s="352"/>
      <c r="T714" s="352"/>
      <c r="U714" s="352"/>
      <c r="V714" s="352"/>
      <c r="W714" s="352"/>
      <c r="X714" s="352"/>
      <c r="Y714" s="352"/>
      <c r="Z714" s="352"/>
      <c r="AA714" s="352"/>
      <c r="AB714" s="352"/>
      <c r="AC714" s="352"/>
      <c r="AD714" s="352"/>
      <c r="AE714" s="352"/>
      <c r="AF714" s="352"/>
      <c r="AG714" s="352"/>
      <c r="AH714" s="352"/>
      <c r="AI714" s="352"/>
    </row>
    <row r="715">
      <c r="A715" s="352"/>
      <c r="B715" s="352"/>
      <c r="C715" s="352"/>
      <c r="D715" s="352"/>
      <c r="E715" s="352"/>
      <c r="F715" s="352"/>
      <c r="G715" s="352"/>
      <c r="H715" s="352"/>
      <c r="I715" s="352"/>
      <c r="J715" s="352"/>
      <c r="K715" s="352"/>
      <c r="L715" s="352"/>
      <c r="M715" s="352"/>
      <c r="N715" s="352"/>
      <c r="O715" s="352"/>
      <c r="P715" s="352"/>
      <c r="Q715" s="352"/>
      <c r="R715" s="352"/>
      <c r="S715" s="352"/>
      <c r="T715" s="352"/>
      <c r="U715" s="352"/>
      <c r="V715" s="352"/>
      <c r="W715" s="352"/>
      <c r="X715" s="352"/>
      <c r="Y715" s="352"/>
      <c r="Z715" s="352"/>
      <c r="AA715" s="352"/>
      <c r="AB715" s="352"/>
      <c r="AC715" s="352"/>
      <c r="AD715" s="352"/>
      <c r="AE715" s="352"/>
      <c r="AF715" s="352"/>
      <c r="AG715" s="352"/>
      <c r="AH715" s="352"/>
      <c r="AI715" s="352"/>
    </row>
    <row r="716">
      <c r="A716" s="352"/>
      <c r="B716" s="352"/>
      <c r="C716" s="352"/>
      <c r="D716" s="352"/>
      <c r="E716" s="352"/>
      <c r="F716" s="352"/>
      <c r="G716" s="352"/>
      <c r="H716" s="352"/>
      <c r="I716" s="352"/>
      <c r="J716" s="352"/>
      <c r="K716" s="352"/>
      <c r="L716" s="352"/>
      <c r="M716" s="352"/>
      <c r="N716" s="352"/>
      <c r="O716" s="352"/>
      <c r="P716" s="352"/>
      <c r="Q716" s="352"/>
      <c r="R716" s="352"/>
      <c r="S716" s="352"/>
      <c r="T716" s="352"/>
      <c r="U716" s="352"/>
      <c r="V716" s="352"/>
      <c r="W716" s="352"/>
      <c r="X716" s="352"/>
      <c r="Y716" s="352"/>
      <c r="Z716" s="352"/>
      <c r="AA716" s="352"/>
      <c r="AB716" s="352"/>
      <c r="AC716" s="352"/>
      <c r="AD716" s="352"/>
      <c r="AE716" s="352"/>
      <c r="AF716" s="352"/>
      <c r="AG716" s="352"/>
      <c r="AH716" s="352"/>
      <c r="AI716" s="352"/>
    </row>
    <row r="717">
      <c r="A717" s="352"/>
      <c r="B717" s="352"/>
      <c r="C717" s="352"/>
      <c r="D717" s="352"/>
      <c r="E717" s="352"/>
      <c r="F717" s="352"/>
      <c r="G717" s="352"/>
      <c r="H717" s="352"/>
      <c r="I717" s="352"/>
      <c r="J717" s="352"/>
      <c r="K717" s="352"/>
      <c r="L717" s="352"/>
      <c r="M717" s="352"/>
      <c r="N717" s="352"/>
      <c r="O717" s="352"/>
      <c r="P717" s="352"/>
      <c r="Q717" s="352"/>
      <c r="R717" s="352"/>
      <c r="S717" s="352"/>
      <c r="T717" s="352"/>
      <c r="U717" s="352"/>
      <c r="V717" s="352"/>
      <c r="W717" s="352"/>
      <c r="X717" s="352"/>
      <c r="Y717" s="352"/>
      <c r="Z717" s="352"/>
      <c r="AA717" s="352"/>
      <c r="AB717" s="352"/>
      <c r="AC717" s="352"/>
      <c r="AD717" s="352"/>
      <c r="AE717" s="352"/>
      <c r="AF717" s="352"/>
      <c r="AG717" s="352"/>
      <c r="AH717" s="352"/>
      <c r="AI717" s="352"/>
    </row>
    <row r="718">
      <c r="A718" s="352"/>
      <c r="B718" s="352"/>
      <c r="C718" s="352"/>
      <c r="D718" s="352"/>
      <c r="E718" s="352"/>
      <c r="F718" s="352"/>
      <c r="G718" s="352"/>
      <c r="H718" s="352"/>
      <c r="I718" s="352"/>
      <c r="J718" s="352"/>
      <c r="K718" s="352"/>
      <c r="L718" s="352"/>
      <c r="M718" s="352"/>
      <c r="N718" s="352"/>
      <c r="O718" s="352"/>
      <c r="P718" s="352"/>
      <c r="Q718" s="352"/>
      <c r="R718" s="352"/>
      <c r="S718" s="352"/>
      <c r="T718" s="352"/>
      <c r="U718" s="352"/>
      <c r="V718" s="352"/>
      <c r="W718" s="352"/>
      <c r="X718" s="352"/>
      <c r="Y718" s="352"/>
      <c r="Z718" s="352"/>
      <c r="AA718" s="352"/>
      <c r="AB718" s="352"/>
      <c r="AC718" s="352"/>
      <c r="AD718" s="352"/>
      <c r="AE718" s="352"/>
      <c r="AF718" s="352"/>
      <c r="AG718" s="352"/>
      <c r="AH718" s="352"/>
      <c r="AI718" s="352"/>
    </row>
    <row r="719">
      <c r="A719" s="352"/>
      <c r="B719" s="352"/>
      <c r="C719" s="352"/>
      <c r="D719" s="352"/>
      <c r="E719" s="352"/>
      <c r="F719" s="352"/>
      <c r="G719" s="352"/>
      <c r="H719" s="352"/>
      <c r="I719" s="352"/>
      <c r="J719" s="352"/>
      <c r="K719" s="352"/>
      <c r="L719" s="352"/>
      <c r="M719" s="352"/>
      <c r="N719" s="352"/>
      <c r="O719" s="352"/>
      <c r="P719" s="352"/>
      <c r="Q719" s="352"/>
      <c r="R719" s="352"/>
      <c r="S719" s="352"/>
      <c r="T719" s="352"/>
      <c r="U719" s="352"/>
      <c r="V719" s="352"/>
      <c r="W719" s="352"/>
      <c r="X719" s="352"/>
      <c r="Y719" s="352"/>
      <c r="Z719" s="352"/>
      <c r="AA719" s="352"/>
      <c r="AB719" s="352"/>
      <c r="AC719" s="352"/>
      <c r="AD719" s="352"/>
      <c r="AE719" s="352"/>
      <c r="AF719" s="352"/>
      <c r="AG719" s="352"/>
      <c r="AH719" s="352"/>
      <c r="AI719" s="352"/>
    </row>
    <row r="720">
      <c r="A720" s="352"/>
      <c r="B720" s="352"/>
      <c r="C720" s="352"/>
      <c r="D720" s="352"/>
      <c r="E720" s="352"/>
      <c r="F720" s="352"/>
      <c r="G720" s="352"/>
      <c r="H720" s="352"/>
      <c r="I720" s="352"/>
      <c r="J720" s="352"/>
      <c r="K720" s="352"/>
      <c r="L720" s="352"/>
      <c r="M720" s="352"/>
      <c r="N720" s="352"/>
      <c r="O720" s="352"/>
      <c r="P720" s="352"/>
      <c r="Q720" s="352"/>
      <c r="R720" s="352"/>
      <c r="S720" s="352"/>
      <c r="T720" s="352"/>
      <c r="U720" s="352"/>
      <c r="V720" s="352"/>
      <c r="W720" s="352"/>
      <c r="X720" s="352"/>
      <c r="Y720" s="352"/>
      <c r="Z720" s="352"/>
      <c r="AA720" s="352"/>
      <c r="AB720" s="352"/>
      <c r="AC720" s="352"/>
      <c r="AD720" s="352"/>
      <c r="AE720" s="352"/>
      <c r="AF720" s="352"/>
      <c r="AG720" s="352"/>
      <c r="AH720" s="352"/>
      <c r="AI720" s="352"/>
    </row>
    <row r="721">
      <c r="A721" s="352"/>
      <c r="B721" s="352"/>
      <c r="C721" s="352"/>
      <c r="D721" s="352"/>
      <c r="E721" s="352"/>
      <c r="F721" s="352"/>
      <c r="G721" s="352"/>
      <c r="H721" s="352"/>
      <c r="I721" s="352"/>
      <c r="J721" s="352"/>
      <c r="K721" s="352"/>
      <c r="L721" s="352"/>
      <c r="M721" s="352"/>
      <c r="N721" s="352"/>
      <c r="O721" s="352"/>
      <c r="P721" s="352"/>
      <c r="Q721" s="352"/>
      <c r="R721" s="352"/>
      <c r="S721" s="352"/>
      <c r="T721" s="352"/>
      <c r="U721" s="352"/>
      <c r="V721" s="352"/>
      <c r="W721" s="352"/>
      <c r="X721" s="352"/>
      <c r="Y721" s="352"/>
      <c r="Z721" s="352"/>
      <c r="AA721" s="352"/>
      <c r="AB721" s="352"/>
      <c r="AC721" s="352"/>
      <c r="AD721" s="352"/>
      <c r="AE721" s="352"/>
      <c r="AF721" s="352"/>
      <c r="AG721" s="352"/>
      <c r="AH721" s="352"/>
      <c r="AI721" s="352"/>
    </row>
    <row r="722">
      <c r="A722" s="352"/>
      <c r="B722" s="352"/>
      <c r="C722" s="352"/>
      <c r="D722" s="352"/>
      <c r="E722" s="352"/>
      <c r="F722" s="352"/>
      <c r="G722" s="352"/>
      <c r="H722" s="352"/>
      <c r="I722" s="352"/>
      <c r="J722" s="352"/>
      <c r="K722" s="352"/>
      <c r="L722" s="352"/>
      <c r="M722" s="352"/>
      <c r="N722" s="352"/>
      <c r="O722" s="352"/>
      <c r="P722" s="352"/>
      <c r="Q722" s="352"/>
      <c r="R722" s="352"/>
      <c r="S722" s="352"/>
      <c r="T722" s="352"/>
      <c r="U722" s="352"/>
      <c r="V722" s="352"/>
      <c r="W722" s="352"/>
      <c r="X722" s="352"/>
      <c r="Y722" s="352"/>
      <c r="Z722" s="352"/>
      <c r="AA722" s="352"/>
      <c r="AB722" s="352"/>
      <c r="AC722" s="352"/>
      <c r="AD722" s="352"/>
      <c r="AE722" s="352"/>
      <c r="AF722" s="352"/>
      <c r="AG722" s="352"/>
      <c r="AH722" s="352"/>
      <c r="AI722" s="352"/>
    </row>
    <row r="723">
      <c r="A723" s="352"/>
      <c r="B723" s="352"/>
      <c r="C723" s="352"/>
      <c r="D723" s="352"/>
      <c r="E723" s="352"/>
      <c r="F723" s="352"/>
      <c r="G723" s="352"/>
      <c r="H723" s="352"/>
      <c r="I723" s="352"/>
      <c r="J723" s="352"/>
      <c r="K723" s="352"/>
      <c r="L723" s="352"/>
      <c r="M723" s="352"/>
      <c r="N723" s="352"/>
      <c r="O723" s="352"/>
      <c r="P723" s="352"/>
      <c r="Q723" s="352"/>
      <c r="R723" s="352"/>
      <c r="S723" s="352"/>
      <c r="T723" s="352"/>
      <c r="U723" s="352"/>
      <c r="V723" s="352"/>
      <c r="W723" s="352"/>
      <c r="X723" s="352"/>
      <c r="Y723" s="352"/>
      <c r="Z723" s="352"/>
      <c r="AA723" s="352"/>
      <c r="AB723" s="352"/>
      <c r="AC723" s="352"/>
      <c r="AD723" s="352"/>
      <c r="AE723" s="352"/>
      <c r="AF723" s="352"/>
      <c r="AG723" s="352"/>
      <c r="AH723" s="352"/>
      <c r="AI723" s="352"/>
    </row>
    <row r="724">
      <c r="A724" s="352"/>
      <c r="B724" s="352"/>
      <c r="C724" s="352"/>
      <c r="D724" s="352"/>
      <c r="E724" s="352"/>
      <c r="F724" s="352"/>
      <c r="G724" s="352"/>
      <c r="H724" s="352"/>
      <c r="I724" s="352"/>
      <c r="J724" s="352"/>
      <c r="K724" s="352"/>
      <c r="L724" s="352"/>
      <c r="M724" s="352"/>
      <c r="N724" s="352"/>
      <c r="O724" s="352"/>
      <c r="P724" s="352"/>
      <c r="Q724" s="352"/>
      <c r="R724" s="352"/>
      <c r="S724" s="352"/>
      <c r="T724" s="352"/>
      <c r="U724" s="352"/>
      <c r="V724" s="352"/>
      <c r="W724" s="352"/>
      <c r="X724" s="352"/>
      <c r="Y724" s="352"/>
      <c r="Z724" s="352"/>
      <c r="AA724" s="352"/>
      <c r="AB724" s="352"/>
      <c r="AC724" s="352"/>
      <c r="AD724" s="352"/>
      <c r="AE724" s="352"/>
      <c r="AF724" s="352"/>
      <c r="AG724" s="352"/>
      <c r="AH724" s="352"/>
      <c r="AI724" s="352"/>
    </row>
    <row r="725">
      <c r="A725" s="352"/>
      <c r="B725" s="352"/>
      <c r="C725" s="352"/>
      <c r="D725" s="352"/>
      <c r="E725" s="352"/>
      <c r="F725" s="352"/>
      <c r="G725" s="352"/>
      <c r="H725" s="352"/>
      <c r="I725" s="352"/>
      <c r="J725" s="352"/>
      <c r="K725" s="352"/>
      <c r="L725" s="352"/>
      <c r="M725" s="352"/>
      <c r="N725" s="352"/>
      <c r="O725" s="352"/>
      <c r="P725" s="352"/>
      <c r="Q725" s="352"/>
      <c r="R725" s="352"/>
      <c r="S725" s="352"/>
      <c r="T725" s="352"/>
      <c r="U725" s="352"/>
      <c r="V725" s="352"/>
      <c r="W725" s="352"/>
      <c r="X725" s="352"/>
      <c r="Y725" s="352"/>
      <c r="Z725" s="352"/>
      <c r="AA725" s="352"/>
      <c r="AB725" s="352"/>
      <c r="AC725" s="352"/>
      <c r="AD725" s="352"/>
      <c r="AE725" s="352"/>
      <c r="AF725" s="352"/>
      <c r="AG725" s="352"/>
      <c r="AH725" s="352"/>
      <c r="AI725" s="352"/>
    </row>
    <row r="726">
      <c r="A726" s="352"/>
      <c r="B726" s="352"/>
      <c r="C726" s="352"/>
      <c r="D726" s="352"/>
      <c r="E726" s="352"/>
      <c r="F726" s="352"/>
      <c r="G726" s="352"/>
      <c r="H726" s="352"/>
      <c r="I726" s="352"/>
      <c r="J726" s="352"/>
      <c r="K726" s="352"/>
      <c r="L726" s="352"/>
      <c r="M726" s="352"/>
      <c r="N726" s="352"/>
      <c r="O726" s="352"/>
      <c r="P726" s="352"/>
      <c r="Q726" s="352"/>
      <c r="R726" s="352"/>
      <c r="S726" s="352"/>
      <c r="T726" s="352"/>
      <c r="U726" s="352"/>
      <c r="V726" s="352"/>
      <c r="W726" s="352"/>
      <c r="X726" s="352"/>
      <c r="Y726" s="352"/>
      <c r="Z726" s="352"/>
      <c r="AA726" s="352"/>
      <c r="AB726" s="352"/>
      <c r="AC726" s="352"/>
      <c r="AD726" s="352"/>
      <c r="AE726" s="352"/>
      <c r="AF726" s="352"/>
      <c r="AG726" s="352"/>
      <c r="AH726" s="352"/>
      <c r="AI726" s="352"/>
    </row>
    <row r="727">
      <c r="A727" s="352"/>
      <c r="B727" s="352"/>
      <c r="C727" s="352"/>
      <c r="D727" s="352"/>
      <c r="E727" s="352"/>
      <c r="F727" s="352"/>
      <c r="G727" s="352"/>
      <c r="H727" s="352"/>
      <c r="I727" s="352"/>
      <c r="J727" s="352"/>
      <c r="K727" s="352"/>
      <c r="L727" s="352"/>
      <c r="M727" s="352"/>
      <c r="N727" s="352"/>
      <c r="O727" s="352"/>
      <c r="P727" s="352"/>
      <c r="Q727" s="352"/>
      <c r="R727" s="352"/>
      <c r="S727" s="352"/>
      <c r="T727" s="352"/>
      <c r="U727" s="352"/>
      <c r="V727" s="352"/>
      <c r="W727" s="352"/>
      <c r="X727" s="352"/>
      <c r="Y727" s="352"/>
      <c r="Z727" s="352"/>
      <c r="AA727" s="352"/>
      <c r="AB727" s="352"/>
      <c r="AC727" s="352"/>
      <c r="AD727" s="352"/>
      <c r="AE727" s="352"/>
      <c r="AF727" s="352"/>
      <c r="AG727" s="352"/>
      <c r="AH727" s="352"/>
      <c r="AI727" s="352"/>
    </row>
    <row r="728">
      <c r="A728" s="352"/>
      <c r="B728" s="352"/>
      <c r="C728" s="352"/>
      <c r="D728" s="352"/>
      <c r="E728" s="352"/>
      <c r="F728" s="352"/>
      <c r="G728" s="352"/>
      <c r="H728" s="352"/>
      <c r="I728" s="352"/>
      <c r="J728" s="352"/>
      <c r="K728" s="352"/>
      <c r="L728" s="352"/>
      <c r="M728" s="352"/>
      <c r="N728" s="352"/>
      <c r="O728" s="352"/>
      <c r="P728" s="352"/>
      <c r="Q728" s="352"/>
      <c r="R728" s="352"/>
      <c r="S728" s="352"/>
      <c r="T728" s="352"/>
      <c r="U728" s="352"/>
      <c r="V728" s="352"/>
      <c r="W728" s="352"/>
      <c r="X728" s="352"/>
      <c r="Y728" s="352"/>
      <c r="Z728" s="352"/>
      <c r="AA728" s="352"/>
      <c r="AB728" s="352"/>
      <c r="AC728" s="352"/>
      <c r="AD728" s="352"/>
      <c r="AE728" s="352"/>
      <c r="AF728" s="352"/>
      <c r="AG728" s="352"/>
      <c r="AH728" s="352"/>
      <c r="AI728" s="352"/>
    </row>
    <row r="729">
      <c r="A729" s="352"/>
      <c r="B729" s="352"/>
      <c r="C729" s="352"/>
      <c r="D729" s="352"/>
      <c r="E729" s="352"/>
      <c r="F729" s="352"/>
      <c r="G729" s="352"/>
      <c r="H729" s="352"/>
      <c r="I729" s="352"/>
      <c r="J729" s="352"/>
      <c r="K729" s="352"/>
      <c r="L729" s="352"/>
      <c r="M729" s="352"/>
      <c r="N729" s="352"/>
      <c r="O729" s="352"/>
      <c r="P729" s="352"/>
      <c r="Q729" s="352"/>
      <c r="R729" s="352"/>
      <c r="S729" s="352"/>
      <c r="T729" s="352"/>
      <c r="U729" s="352"/>
      <c r="V729" s="352"/>
      <c r="W729" s="352"/>
      <c r="X729" s="352"/>
      <c r="Y729" s="352"/>
      <c r="Z729" s="352"/>
      <c r="AA729" s="352"/>
      <c r="AB729" s="352"/>
      <c r="AC729" s="352"/>
      <c r="AD729" s="352"/>
      <c r="AE729" s="352"/>
      <c r="AF729" s="352"/>
      <c r="AG729" s="352"/>
      <c r="AH729" s="352"/>
      <c r="AI729" s="352"/>
    </row>
    <row r="730">
      <c r="A730" s="352"/>
      <c r="B730" s="352"/>
      <c r="C730" s="352"/>
      <c r="D730" s="352"/>
      <c r="E730" s="352"/>
      <c r="F730" s="352"/>
      <c r="G730" s="352"/>
      <c r="H730" s="352"/>
      <c r="I730" s="352"/>
      <c r="J730" s="352"/>
      <c r="K730" s="352"/>
      <c r="L730" s="352"/>
      <c r="M730" s="352"/>
      <c r="N730" s="352"/>
      <c r="O730" s="352"/>
      <c r="P730" s="352"/>
      <c r="Q730" s="352"/>
      <c r="R730" s="352"/>
      <c r="S730" s="352"/>
      <c r="T730" s="352"/>
      <c r="U730" s="352"/>
      <c r="V730" s="352"/>
      <c r="W730" s="352"/>
      <c r="X730" s="352"/>
      <c r="Y730" s="352"/>
      <c r="Z730" s="352"/>
      <c r="AA730" s="352"/>
      <c r="AB730" s="352"/>
      <c r="AC730" s="352"/>
      <c r="AD730" s="352"/>
      <c r="AE730" s="352"/>
      <c r="AF730" s="352"/>
      <c r="AG730" s="352"/>
      <c r="AH730" s="352"/>
      <c r="AI730" s="352"/>
    </row>
    <row r="731">
      <c r="A731" s="352"/>
      <c r="B731" s="352"/>
      <c r="C731" s="352"/>
      <c r="D731" s="352"/>
      <c r="E731" s="352"/>
      <c r="F731" s="352"/>
      <c r="G731" s="352"/>
      <c r="H731" s="352"/>
      <c r="I731" s="352"/>
      <c r="J731" s="352"/>
      <c r="K731" s="352"/>
      <c r="L731" s="352"/>
      <c r="M731" s="352"/>
      <c r="N731" s="352"/>
      <c r="O731" s="352"/>
      <c r="P731" s="352"/>
      <c r="Q731" s="352"/>
      <c r="R731" s="352"/>
      <c r="S731" s="352"/>
      <c r="T731" s="352"/>
      <c r="U731" s="352"/>
      <c r="V731" s="352"/>
      <c r="W731" s="352"/>
      <c r="X731" s="352"/>
      <c r="Y731" s="352"/>
      <c r="Z731" s="352"/>
      <c r="AA731" s="352"/>
      <c r="AB731" s="352"/>
      <c r="AC731" s="352"/>
      <c r="AD731" s="352"/>
      <c r="AE731" s="352"/>
      <c r="AF731" s="352"/>
      <c r="AG731" s="352"/>
      <c r="AH731" s="352"/>
      <c r="AI731" s="352"/>
    </row>
    <row r="732">
      <c r="A732" s="352"/>
      <c r="B732" s="352"/>
      <c r="C732" s="352"/>
      <c r="D732" s="352"/>
      <c r="E732" s="352"/>
      <c r="F732" s="352"/>
      <c r="G732" s="352"/>
      <c r="H732" s="352"/>
      <c r="I732" s="352"/>
      <c r="J732" s="352"/>
      <c r="K732" s="352"/>
      <c r="L732" s="352"/>
      <c r="M732" s="352"/>
      <c r="N732" s="352"/>
      <c r="O732" s="352"/>
      <c r="P732" s="352"/>
      <c r="Q732" s="352"/>
      <c r="R732" s="352"/>
      <c r="S732" s="352"/>
      <c r="T732" s="352"/>
      <c r="U732" s="352"/>
      <c r="V732" s="352"/>
      <c r="W732" s="352"/>
      <c r="X732" s="352"/>
      <c r="Y732" s="352"/>
      <c r="Z732" s="352"/>
      <c r="AA732" s="352"/>
      <c r="AB732" s="352"/>
      <c r="AC732" s="352"/>
      <c r="AD732" s="352"/>
      <c r="AE732" s="352"/>
      <c r="AF732" s="352"/>
      <c r="AG732" s="352"/>
      <c r="AH732" s="352"/>
      <c r="AI732" s="352"/>
    </row>
    <row r="733">
      <c r="A733" s="352"/>
      <c r="B733" s="352"/>
      <c r="C733" s="352"/>
      <c r="D733" s="352"/>
      <c r="E733" s="352"/>
      <c r="F733" s="352"/>
      <c r="G733" s="352"/>
      <c r="H733" s="352"/>
      <c r="I733" s="352"/>
      <c r="J733" s="352"/>
      <c r="K733" s="352"/>
      <c r="L733" s="352"/>
      <c r="M733" s="352"/>
      <c r="N733" s="352"/>
      <c r="O733" s="352"/>
      <c r="P733" s="352"/>
      <c r="Q733" s="352"/>
      <c r="R733" s="352"/>
      <c r="S733" s="352"/>
      <c r="T733" s="352"/>
      <c r="U733" s="352"/>
      <c r="V733" s="352"/>
      <c r="W733" s="352"/>
      <c r="X733" s="352"/>
      <c r="Y733" s="352"/>
      <c r="Z733" s="352"/>
      <c r="AA733" s="352"/>
      <c r="AB733" s="352"/>
      <c r="AC733" s="352"/>
      <c r="AD733" s="352"/>
      <c r="AE733" s="352"/>
      <c r="AF733" s="352"/>
      <c r="AG733" s="352"/>
      <c r="AH733" s="352"/>
      <c r="AI733" s="352"/>
    </row>
    <row r="734">
      <c r="A734" s="352"/>
      <c r="B734" s="352"/>
      <c r="C734" s="352"/>
      <c r="D734" s="352"/>
      <c r="E734" s="352"/>
      <c r="F734" s="352"/>
      <c r="G734" s="352"/>
      <c r="H734" s="352"/>
      <c r="I734" s="352"/>
      <c r="J734" s="352"/>
      <c r="K734" s="352"/>
      <c r="L734" s="352"/>
      <c r="M734" s="352"/>
      <c r="N734" s="352"/>
      <c r="O734" s="352"/>
      <c r="P734" s="352"/>
      <c r="Q734" s="352"/>
      <c r="R734" s="352"/>
      <c r="S734" s="352"/>
      <c r="T734" s="352"/>
      <c r="U734" s="352"/>
      <c r="V734" s="352"/>
      <c r="W734" s="352"/>
      <c r="X734" s="352"/>
      <c r="Y734" s="352"/>
      <c r="Z734" s="352"/>
      <c r="AA734" s="352"/>
      <c r="AB734" s="352"/>
      <c r="AC734" s="352"/>
      <c r="AD734" s="352"/>
      <c r="AE734" s="352"/>
      <c r="AF734" s="352"/>
      <c r="AG734" s="352"/>
      <c r="AH734" s="352"/>
      <c r="AI734" s="352"/>
    </row>
    <row r="735">
      <c r="A735" s="352"/>
      <c r="B735" s="352"/>
      <c r="C735" s="352"/>
      <c r="D735" s="352"/>
      <c r="E735" s="352"/>
      <c r="F735" s="352"/>
      <c r="G735" s="352"/>
      <c r="H735" s="352"/>
      <c r="I735" s="352"/>
      <c r="J735" s="352"/>
      <c r="K735" s="352"/>
      <c r="L735" s="352"/>
      <c r="M735" s="352"/>
      <c r="N735" s="352"/>
      <c r="O735" s="352"/>
      <c r="P735" s="352"/>
      <c r="Q735" s="352"/>
      <c r="R735" s="352"/>
      <c r="S735" s="352"/>
      <c r="T735" s="352"/>
      <c r="U735" s="352"/>
      <c r="V735" s="352"/>
      <c r="W735" s="352"/>
      <c r="X735" s="352"/>
      <c r="Y735" s="352"/>
      <c r="Z735" s="352"/>
      <c r="AA735" s="352"/>
      <c r="AB735" s="352"/>
      <c r="AC735" s="352"/>
      <c r="AD735" s="352"/>
      <c r="AE735" s="352"/>
      <c r="AF735" s="352"/>
      <c r="AG735" s="352"/>
      <c r="AH735" s="352"/>
      <c r="AI735" s="352"/>
    </row>
    <row r="736">
      <c r="A736" s="352"/>
      <c r="B736" s="352"/>
      <c r="C736" s="352"/>
      <c r="D736" s="352"/>
      <c r="E736" s="352"/>
      <c r="F736" s="352"/>
      <c r="G736" s="352"/>
      <c r="H736" s="352"/>
      <c r="I736" s="352"/>
      <c r="J736" s="352"/>
      <c r="K736" s="352"/>
      <c r="L736" s="352"/>
      <c r="M736" s="352"/>
      <c r="N736" s="352"/>
      <c r="O736" s="352"/>
      <c r="P736" s="352"/>
      <c r="Q736" s="352"/>
      <c r="R736" s="352"/>
      <c r="S736" s="352"/>
      <c r="T736" s="352"/>
      <c r="U736" s="352"/>
      <c r="V736" s="352"/>
      <c r="W736" s="352"/>
      <c r="X736" s="352"/>
      <c r="Y736" s="352"/>
      <c r="Z736" s="352"/>
      <c r="AA736" s="352"/>
      <c r="AB736" s="352"/>
      <c r="AC736" s="352"/>
      <c r="AD736" s="352"/>
      <c r="AE736" s="352"/>
      <c r="AF736" s="352"/>
      <c r="AG736" s="352"/>
      <c r="AH736" s="352"/>
      <c r="AI736" s="352"/>
    </row>
    <row r="737">
      <c r="A737" s="352"/>
      <c r="B737" s="352"/>
      <c r="C737" s="352"/>
      <c r="D737" s="352"/>
      <c r="E737" s="352"/>
      <c r="F737" s="352"/>
      <c r="G737" s="352"/>
      <c r="H737" s="352"/>
      <c r="I737" s="352"/>
      <c r="J737" s="352"/>
      <c r="K737" s="352"/>
      <c r="L737" s="352"/>
      <c r="M737" s="352"/>
      <c r="N737" s="352"/>
      <c r="O737" s="352"/>
      <c r="P737" s="352"/>
      <c r="Q737" s="352"/>
      <c r="R737" s="352"/>
      <c r="S737" s="352"/>
      <c r="T737" s="352"/>
      <c r="U737" s="352"/>
      <c r="V737" s="352"/>
      <c r="W737" s="352"/>
      <c r="X737" s="352"/>
      <c r="Y737" s="352"/>
      <c r="Z737" s="352"/>
      <c r="AA737" s="352"/>
      <c r="AB737" s="352"/>
      <c r="AC737" s="352"/>
      <c r="AD737" s="352"/>
      <c r="AE737" s="352"/>
      <c r="AF737" s="352"/>
      <c r="AG737" s="352"/>
      <c r="AH737" s="352"/>
      <c r="AI737" s="352"/>
    </row>
    <row r="738">
      <c r="A738" s="352"/>
      <c r="B738" s="352"/>
      <c r="C738" s="352"/>
      <c r="D738" s="352"/>
      <c r="E738" s="352"/>
      <c r="F738" s="352"/>
      <c r="G738" s="352"/>
      <c r="H738" s="352"/>
      <c r="I738" s="352"/>
      <c r="J738" s="352"/>
      <c r="K738" s="352"/>
      <c r="L738" s="352"/>
      <c r="M738" s="352"/>
      <c r="N738" s="352"/>
      <c r="O738" s="352"/>
      <c r="P738" s="352"/>
      <c r="Q738" s="352"/>
      <c r="R738" s="352"/>
      <c r="S738" s="352"/>
      <c r="T738" s="352"/>
      <c r="U738" s="352"/>
      <c r="V738" s="352"/>
      <c r="W738" s="352"/>
      <c r="X738" s="352"/>
      <c r="Y738" s="352"/>
      <c r="Z738" s="352"/>
      <c r="AA738" s="352"/>
      <c r="AB738" s="352"/>
      <c r="AC738" s="352"/>
      <c r="AD738" s="352"/>
      <c r="AE738" s="352"/>
      <c r="AF738" s="352"/>
      <c r="AG738" s="352"/>
      <c r="AH738" s="352"/>
      <c r="AI738" s="352"/>
    </row>
    <row r="739">
      <c r="A739" s="352"/>
      <c r="B739" s="352"/>
      <c r="C739" s="352"/>
      <c r="D739" s="352"/>
      <c r="E739" s="352"/>
      <c r="F739" s="352"/>
      <c r="G739" s="352"/>
      <c r="H739" s="352"/>
      <c r="I739" s="352"/>
      <c r="J739" s="352"/>
      <c r="K739" s="352"/>
      <c r="L739" s="352"/>
      <c r="M739" s="352"/>
      <c r="N739" s="352"/>
      <c r="O739" s="352"/>
      <c r="P739" s="352"/>
      <c r="Q739" s="352"/>
      <c r="R739" s="352"/>
      <c r="S739" s="352"/>
      <c r="T739" s="352"/>
      <c r="U739" s="352"/>
      <c r="V739" s="352"/>
      <c r="W739" s="352"/>
      <c r="X739" s="352"/>
      <c r="Y739" s="352"/>
      <c r="Z739" s="352"/>
      <c r="AA739" s="352"/>
      <c r="AB739" s="352"/>
      <c r="AC739" s="352"/>
      <c r="AD739" s="352"/>
      <c r="AE739" s="352"/>
      <c r="AF739" s="352"/>
      <c r="AG739" s="352"/>
      <c r="AH739" s="352"/>
      <c r="AI739" s="352"/>
    </row>
    <row r="740">
      <c r="A740" s="352"/>
      <c r="B740" s="352"/>
      <c r="C740" s="352"/>
      <c r="D740" s="352"/>
      <c r="E740" s="352"/>
      <c r="F740" s="352"/>
      <c r="G740" s="352"/>
      <c r="H740" s="352"/>
      <c r="I740" s="352"/>
      <c r="J740" s="352"/>
      <c r="K740" s="352"/>
      <c r="L740" s="352"/>
      <c r="M740" s="352"/>
      <c r="N740" s="352"/>
      <c r="O740" s="352"/>
      <c r="P740" s="352"/>
      <c r="Q740" s="352"/>
      <c r="R740" s="352"/>
      <c r="S740" s="352"/>
      <c r="T740" s="352"/>
      <c r="U740" s="352"/>
      <c r="V740" s="352"/>
      <c r="W740" s="352"/>
      <c r="X740" s="352"/>
      <c r="Y740" s="352"/>
      <c r="Z740" s="352"/>
      <c r="AA740" s="352"/>
      <c r="AB740" s="352"/>
      <c r="AC740" s="352"/>
      <c r="AD740" s="352"/>
      <c r="AE740" s="352"/>
      <c r="AF740" s="352"/>
      <c r="AG740" s="352"/>
      <c r="AH740" s="352"/>
      <c r="AI740" s="352"/>
    </row>
    <row r="741">
      <c r="A741" s="352"/>
      <c r="B741" s="352"/>
      <c r="C741" s="352"/>
      <c r="D741" s="352"/>
      <c r="E741" s="352"/>
      <c r="F741" s="352"/>
      <c r="G741" s="352"/>
      <c r="H741" s="352"/>
      <c r="I741" s="352"/>
      <c r="J741" s="352"/>
      <c r="K741" s="352"/>
      <c r="L741" s="352"/>
      <c r="M741" s="352"/>
      <c r="N741" s="352"/>
      <c r="O741" s="352"/>
      <c r="P741" s="352"/>
      <c r="Q741" s="352"/>
      <c r="R741" s="352"/>
      <c r="S741" s="352"/>
      <c r="T741" s="352"/>
      <c r="U741" s="352"/>
      <c r="V741" s="352"/>
      <c r="W741" s="352"/>
      <c r="X741" s="352"/>
      <c r="Y741" s="352"/>
      <c r="Z741" s="352"/>
      <c r="AA741" s="352"/>
      <c r="AB741" s="352"/>
      <c r="AC741" s="352"/>
      <c r="AD741" s="352"/>
      <c r="AE741" s="352"/>
      <c r="AF741" s="352"/>
      <c r="AG741" s="352"/>
      <c r="AH741" s="352"/>
      <c r="AI741" s="352"/>
    </row>
    <row r="742">
      <c r="A742" s="352"/>
      <c r="B742" s="352"/>
      <c r="C742" s="352"/>
      <c r="D742" s="352"/>
      <c r="E742" s="352"/>
      <c r="F742" s="352"/>
      <c r="G742" s="352"/>
      <c r="H742" s="352"/>
      <c r="I742" s="352"/>
      <c r="J742" s="352"/>
      <c r="K742" s="352"/>
      <c r="L742" s="352"/>
      <c r="M742" s="352"/>
      <c r="N742" s="352"/>
      <c r="O742" s="352"/>
      <c r="P742" s="352"/>
      <c r="Q742" s="352"/>
      <c r="R742" s="352"/>
      <c r="S742" s="352"/>
      <c r="T742" s="352"/>
      <c r="U742" s="352"/>
      <c r="V742" s="352"/>
      <c r="W742" s="352"/>
      <c r="X742" s="352"/>
      <c r="Y742" s="352"/>
      <c r="Z742" s="352"/>
      <c r="AA742" s="352"/>
      <c r="AB742" s="352"/>
      <c r="AC742" s="352"/>
      <c r="AD742" s="352"/>
      <c r="AE742" s="352"/>
      <c r="AF742" s="352"/>
      <c r="AG742" s="352"/>
      <c r="AH742" s="352"/>
      <c r="AI742" s="352"/>
    </row>
    <row r="743">
      <c r="A743" s="352"/>
      <c r="B743" s="352"/>
      <c r="C743" s="352"/>
      <c r="D743" s="352"/>
      <c r="E743" s="352"/>
      <c r="F743" s="352"/>
      <c r="G743" s="352"/>
      <c r="H743" s="352"/>
      <c r="I743" s="352"/>
      <c r="J743" s="352"/>
      <c r="K743" s="352"/>
      <c r="L743" s="352"/>
      <c r="M743" s="352"/>
      <c r="N743" s="352"/>
      <c r="O743" s="352"/>
      <c r="P743" s="352"/>
      <c r="Q743" s="352"/>
      <c r="R743" s="352"/>
      <c r="S743" s="352"/>
      <c r="T743" s="352"/>
      <c r="U743" s="352"/>
      <c r="V743" s="352"/>
      <c r="W743" s="352"/>
      <c r="X743" s="352"/>
      <c r="Y743" s="352"/>
      <c r="Z743" s="352"/>
      <c r="AA743" s="352"/>
      <c r="AB743" s="352"/>
      <c r="AC743" s="352"/>
      <c r="AD743" s="352"/>
      <c r="AE743" s="352"/>
      <c r="AF743" s="352"/>
      <c r="AG743" s="352"/>
      <c r="AH743" s="352"/>
      <c r="AI743" s="352"/>
    </row>
    <row r="744">
      <c r="A744" s="352"/>
      <c r="B744" s="352"/>
      <c r="C744" s="352"/>
      <c r="D744" s="352"/>
      <c r="E744" s="352"/>
      <c r="F744" s="352"/>
      <c r="G744" s="352"/>
      <c r="H744" s="352"/>
      <c r="I744" s="352"/>
      <c r="J744" s="352"/>
      <c r="K744" s="352"/>
      <c r="L744" s="352"/>
      <c r="M744" s="352"/>
      <c r="N744" s="352"/>
      <c r="O744" s="352"/>
      <c r="P744" s="352"/>
      <c r="Q744" s="352"/>
      <c r="R744" s="352"/>
      <c r="S744" s="352"/>
      <c r="T744" s="352"/>
      <c r="U744" s="352"/>
      <c r="V744" s="352"/>
      <c r="W744" s="352"/>
      <c r="X744" s="352"/>
      <c r="Y744" s="352"/>
      <c r="Z744" s="352"/>
      <c r="AA744" s="352"/>
      <c r="AB744" s="352"/>
      <c r="AC744" s="352"/>
      <c r="AD744" s="352"/>
      <c r="AE744" s="352"/>
      <c r="AF744" s="352"/>
      <c r="AG744" s="352"/>
      <c r="AH744" s="352"/>
      <c r="AI744" s="352"/>
    </row>
    <row r="745">
      <c r="A745" s="352"/>
      <c r="B745" s="352"/>
      <c r="C745" s="352"/>
      <c r="D745" s="352"/>
      <c r="E745" s="352"/>
      <c r="F745" s="352"/>
      <c r="G745" s="352"/>
      <c r="H745" s="352"/>
      <c r="I745" s="352"/>
      <c r="J745" s="352"/>
      <c r="K745" s="352"/>
      <c r="L745" s="352"/>
      <c r="M745" s="352"/>
      <c r="N745" s="352"/>
      <c r="O745" s="352"/>
      <c r="P745" s="352"/>
      <c r="Q745" s="352"/>
      <c r="R745" s="352"/>
      <c r="S745" s="352"/>
      <c r="T745" s="352"/>
      <c r="U745" s="352"/>
      <c r="V745" s="352"/>
      <c r="W745" s="352"/>
      <c r="X745" s="352"/>
      <c r="Y745" s="352"/>
      <c r="Z745" s="352"/>
      <c r="AA745" s="352"/>
      <c r="AB745" s="352"/>
      <c r="AC745" s="352"/>
      <c r="AD745" s="352"/>
      <c r="AE745" s="352"/>
      <c r="AF745" s="352"/>
      <c r="AG745" s="352"/>
      <c r="AH745" s="352"/>
      <c r="AI745" s="352"/>
    </row>
    <row r="746">
      <c r="A746" s="352"/>
      <c r="B746" s="352"/>
      <c r="C746" s="352"/>
      <c r="D746" s="352"/>
      <c r="E746" s="352"/>
      <c r="F746" s="352"/>
      <c r="G746" s="352"/>
      <c r="H746" s="352"/>
      <c r="I746" s="352"/>
      <c r="J746" s="352"/>
      <c r="K746" s="352"/>
      <c r="L746" s="352"/>
      <c r="M746" s="352"/>
      <c r="N746" s="352"/>
      <c r="O746" s="352"/>
      <c r="P746" s="352"/>
      <c r="Q746" s="352"/>
      <c r="R746" s="352"/>
      <c r="S746" s="352"/>
      <c r="T746" s="352"/>
      <c r="U746" s="352"/>
      <c r="V746" s="352"/>
      <c r="W746" s="352"/>
      <c r="X746" s="352"/>
      <c r="Y746" s="352"/>
      <c r="Z746" s="352"/>
      <c r="AA746" s="352"/>
      <c r="AB746" s="352"/>
      <c r="AC746" s="352"/>
      <c r="AD746" s="352"/>
      <c r="AE746" s="352"/>
      <c r="AF746" s="352"/>
      <c r="AG746" s="352"/>
      <c r="AH746" s="352"/>
      <c r="AI746" s="352"/>
    </row>
    <row r="747">
      <c r="A747" s="352"/>
      <c r="B747" s="352"/>
      <c r="C747" s="352"/>
      <c r="D747" s="352"/>
      <c r="E747" s="352"/>
      <c r="F747" s="352"/>
      <c r="G747" s="352"/>
      <c r="H747" s="352"/>
      <c r="I747" s="352"/>
      <c r="J747" s="352"/>
      <c r="K747" s="352"/>
      <c r="L747" s="352"/>
      <c r="M747" s="352"/>
      <c r="N747" s="352"/>
      <c r="O747" s="352"/>
      <c r="P747" s="352"/>
      <c r="Q747" s="352"/>
      <c r="R747" s="352"/>
      <c r="S747" s="352"/>
      <c r="T747" s="352"/>
      <c r="U747" s="352"/>
      <c r="V747" s="352"/>
      <c r="W747" s="352"/>
      <c r="X747" s="352"/>
      <c r="Y747" s="352"/>
      <c r="Z747" s="352"/>
      <c r="AA747" s="352"/>
      <c r="AB747" s="352"/>
      <c r="AC747" s="352"/>
      <c r="AD747" s="352"/>
      <c r="AE747" s="352"/>
      <c r="AF747" s="352"/>
      <c r="AG747" s="352"/>
      <c r="AH747" s="352"/>
      <c r="AI747" s="352"/>
    </row>
    <row r="748">
      <c r="A748" s="352"/>
      <c r="B748" s="352"/>
      <c r="C748" s="352"/>
      <c r="D748" s="352"/>
      <c r="E748" s="352"/>
      <c r="F748" s="352"/>
      <c r="G748" s="352"/>
      <c r="H748" s="352"/>
      <c r="I748" s="352"/>
      <c r="J748" s="352"/>
      <c r="K748" s="352"/>
      <c r="L748" s="352"/>
      <c r="M748" s="352"/>
      <c r="N748" s="352"/>
      <c r="O748" s="352"/>
      <c r="P748" s="352"/>
      <c r="Q748" s="352"/>
      <c r="R748" s="352"/>
      <c r="S748" s="352"/>
      <c r="T748" s="352"/>
      <c r="U748" s="352"/>
      <c r="V748" s="352"/>
      <c r="W748" s="352"/>
      <c r="X748" s="352"/>
      <c r="Y748" s="352"/>
      <c r="Z748" s="352"/>
      <c r="AA748" s="352"/>
      <c r="AB748" s="352"/>
      <c r="AC748" s="352"/>
      <c r="AD748" s="352"/>
      <c r="AE748" s="352"/>
      <c r="AF748" s="352"/>
      <c r="AG748" s="352"/>
      <c r="AH748" s="352"/>
      <c r="AI748" s="352"/>
    </row>
    <row r="749">
      <c r="A749" s="352"/>
      <c r="B749" s="352"/>
      <c r="C749" s="352"/>
      <c r="D749" s="352"/>
      <c r="E749" s="352"/>
      <c r="F749" s="352"/>
      <c r="G749" s="352"/>
      <c r="H749" s="352"/>
      <c r="I749" s="352"/>
      <c r="J749" s="352"/>
      <c r="K749" s="352"/>
      <c r="L749" s="352"/>
      <c r="M749" s="352"/>
      <c r="N749" s="352"/>
      <c r="O749" s="352"/>
      <c r="P749" s="352"/>
      <c r="Q749" s="352"/>
      <c r="R749" s="352"/>
      <c r="S749" s="352"/>
      <c r="T749" s="352"/>
      <c r="U749" s="352"/>
      <c r="V749" s="352"/>
      <c r="W749" s="352"/>
      <c r="X749" s="352"/>
      <c r="Y749" s="352"/>
      <c r="Z749" s="352"/>
      <c r="AA749" s="352"/>
      <c r="AB749" s="352"/>
      <c r="AC749" s="352"/>
      <c r="AD749" s="352"/>
      <c r="AE749" s="352"/>
      <c r="AF749" s="352"/>
      <c r="AG749" s="352"/>
      <c r="AH749" s="352"/>
      <c r="AI749" s="352"/>
    </row>
    <row r="750">
      <c r="A750" s="352"/>
      <c r="B750" s="352"/>
      <c r="C750" s="352"/>
      <c r="D750" s="352"/>
      <c r="E750" s="352"/>
      <c r="F750" s="352"/>
      <c r="G750" s="352"/>
      <c r="H750" s="352"/>
      <c r="I750" s="352"/>
      <c r="J750" s="352"/>
      <c r="K750" s="352"/>
      <c r="L750" s="352"/>
      <c r="M750" s="352"/>
      <c r="N750" s="352"/>
      <c r="O750" s="352"/>
      <c r="P750" s="352"/>
      <c r="Q750" s="352"/>
      <c r="R750" s="352"/>
      <c r="S750" s="352"/>
      <c r="T750" s="352"/>
      <c r="U750" s="352"/>
      <c r="V750" s="352"/>
      <c r="W750" s="352"/>
      <c r="X750" s="352"/>
      <c r="Y750" s="352"/>
      <c r="Z750" s="352"/>
      <c r="AA750" s="352"/>
      <c r="AB750" s="352"/>
      <c r="AC750" s="352"/>
      <c r="AD750" s="352"/>
      <c r="AE750" s="352"/>
      <c r="AF750" s="352"/>
      <c r="AG750" s="352"/>
      <c r="AH750" s="352"/>
      <c r="AI750" s="352"/>
    </row>
    <row r="751">
      <c r="A751" s="352"/>
      <c r="B751" s="352"/>
      <c r="C751" s="352"/>
      <c r="D751" s="352"/>
      <c r="E751" s="352"/>
      <c r="F751" s="352"/>
      <c r="G751" s="352"/>
      <c r="H751" s="352"/>
      <c r="I751" s="352"/>
      <c r="J751" s="352"/>
      <c r="K751" s="352"/>
      <c r="L751" s="352"/>
      <c r="M751" s="352"/>
      <c r="N751" s="352"/>
      <c r="O751" s="352"/>
      <c r="P751" s="352"/>
      <c r="Q751" s="352"/>
      <c r="R751" s="352"/>
      <c r="S751" s="352"/>
      <c r="T751" s="352"/>
      <c r="U751" s="352"/>
      <c r="V751" s="352"/>
      <c r="W751" s="352"/>
      <c r="X751" s="352"/>
      <c r="Y751" s="352"/>
      <c r="Z751" s="352"/>
      <c r="AA751" s="352"/>
      <c r="AB751" s="352"/>
      <c r="AC751" s="352"/>
      <c r="AD751" s="352"/>
      <c r="AE751" s="352"/>
      <c r="AF751" s="352"/>
      <c r="AG751" s="352"/>
      <c r="AH751" s="352"/>
      <c r="AI751" s="352"/>
    </row>
    <row r="752">
      <c r="A752" s="352"/>
      <c r="B752" s="352"/>
      <c r="C752" s="352"/>
      <c r="D752" s="352"/>
      <c r="E752" s="352"/>
      <c r="F752" s="352"/>
      <c r="G752" s="352"/>
      <c r="H752" s="352"/>
      <c r="I752" s="352"/>
      <c r="J752" s="352"/>
      <c r="K752" s="352"/>
      <c r="L752" s="352"/>
      <c r="M752" s="352"/>
      <c r="N752" s="352"/>
      <c r="O752" s="352"/>
      <c r="P752" s="352"/>
      <c r="Q752" s="352"/>
      <c r="R752" s="352"/>
      <c r="S752" s="352"/>
      <c r="T752" s="352"/>
      <c r="U752" s="352"/>
      <c r="V752" s="352"/>
      <c r="W752" s="352"/>
      <c r="X752" s="352"/>
      <c r="Y752" s="352"/>
      <c r="Z752" s="352"/>
      <c r="AA752" s="352"/>
      <c r="AB752" s="352"/>
      <c r="AC752" s="352"/>
      <c r="AD752" s="352"/>
      <c r="AE752" s="352"/>
      <c r="AF752" s="352"/>
      <c r="AG752" s="352"/>
      <c r="AH752" s="352"/>
      <c r="AI752" s="352"/>
    </row>
    <row r="753">
      <c r="A753" s="352"/>
      <c r="B753" s="352"/>
      <c r="C753" s="352"/>
      <c r="D753" s="352"/>
      <c r="E753" s="352"/>
      <c r="F753" s="352"/>
      <c r="G753" s="352"/>
      <c r="H753" s="352"/>
      <c r="I753" s="352"/>
      <c r="J753" s="352"/>
      <c r="K753" s="352"/>
      <c r="L753" s="352"/>
      <c r="M753" s="352"/>
      <c r="N753" s="352"/>
      <c r="O753" s="352"/>
      <c r="P753" s="352"/>
      <c r="Q753" s="352"/>
      <c r="R753" s="352"/>
      <c r="S753" s="352"/>
      <c r="T753" s="352"/>
      <c r="U753" s="352"/>
      <c r="V753" s="352"/>
      <c r="W753" s="352"/>
      <c r="X753" s="352"/>
      <c r="Y753" s="352"/>
      <c r="Z753" s="352"/>
      <c r="AA753" s="352"/>
      <c r="AB753" s="352"/>
      <c r="AC753" s="352"/>
      <c r="AD753" s="352"/>
      <c r="AE753" s="352"/>
      <c r="AF753" s="352"/>
      <c r="AG753" s="352"/>
      <c r="AH753" s="352"/>
      <c r="AI753" s="352"/>
    </row>
    <row r="754">
      <c r="A754" s="352"/>
      <c r="B754" s="352"/>
      <c r="C754" s="352"/>
      <c r="D754" s="352"/>
      <c r="E754" s="352"/>
      <c r="F754" s="352"/>
      <c r="G754" s="352"/>
      <c r="H754" s="352"/>
      <c r="I754" s="352"/>
      <c r="J754" s="352"/>
      <c r="K754" s="352"/>
      <c r="L754" s="352"/>
      <c r="M754" s="352"/>
      <c r="N754" s="352"/>
      <c r="O754" s="352"/>
      <c r="P754" s="352"/>
      <c r="Q754" s="352"/>
      <c r="R754" s="352"/>
      <c r="S754" s="352"/>
      <c r="T754" s="352"/>
      <c r="U754" s="352"/>
      <c r="V754" s="352"/>
      <c r="W754" s="352"/>
      <c r="X754" s="352"/>
      <c r="Y754" s="352"/>
      <c r="Z754" s="352"/>
      <c r="AA754" s="352"/>
      <c r="AB754" s="352"/>
      <c r="AC754" s="352"/>
      <c r="AD754" s="352"/>
      <c r="AE754" s="352"/>
      <c r="AF754" s="352"/>
      <c r="AG754" s="352"/>
      <c r="AH754" s="352"/>
      <c r="AI754" s="352"/>
    </row>
    <row r="755">
      <c r="A755" s="352"/>
      <c r="B755" s="352"/>
      <c r="C755" s="352"/>
      <c r="D755" s="352"/>
      <c r="E755" s="352"/>
      <c r="F755" s="352"/>
      <c r="G755" s="352"/>
      <c r="H755" s="352"/>
      <c r="I755" s="352"/>
      <c r="J755" s="352"/>
      <c r="K755" s="352"/>
      <c r="L755" s="352"/>
      <c r="M755" s="352"/>
      <c r="N755" s="352"/>
      <c r="O755" s="352"/>
      <c r="P755" s="352"/>
      <c r="Q755" s="352"/>
      <c r="R755" s="352"/>
      <c r="S755" s="352"/>
      <c r="T755" s="352"/>
      <c r="U755" s="352"/>
      <c r="V755" s="352"/>
      <c r="W755" s="352"/>
      <c r="X755" s="352"/>
      <c r="Y755" s="352"/>
      <c r="Z755" s="352"/>
      <c r="AA755" s="352"/>
      <c r="AB755" s="352"/>
      <c r="AC755" s="352"/>
      <c r="AD755" s="352"/>
      <c r="AE755" s="352"/>
      <c r="AF755" s="352"/>
      <c r="AG755" s="352"/>
      <c r="AH755" s="352"/>
      <c r="AI755" s="352"/>
    </row>
    <row r="756">
      <c r="A756" s="352"/>
      <c r="B756" s="352"/>
      <c r="C756" s="352"/>
      <c r="D756" s="352"/>
      <c r="E756" s="352"/>
      <c r="F756" s="352"/>
      <c r="G756" s="352"/>
      <c r="H756" s="352"/>
      <c r="I756" s="352"/>
      <c r="J756" s="352"/>
      <c r="K756" s="352"/>
      <c r="L756" s="352"/>
      <c r="M756" s="352"/>
      <c r="N756" s="352"/>
      <c r="O756" s="352"/>
      <c r="P756" s="352"/>
      <c r="Q756" s="352"/>
      <c r="R756" s="352"/>
      <c r="S756" s="352"/>
      <c r="T756" s="352"/>
      <c r="U756" s="352"/>
      <c r="V756" s="352"/>
      <c r="W756" s="352"/>
      <c r="X756" s="352"/>
      <c r="Y756" s="352"/>
      <c r="Z756" s="352"/>
      <c r="AA756" s="352"/>
      <c r="AB756" s="352"/>
      <c r="AC756" s="352"/>
      <c r="AD756" s="352"/>
      <c r="AE756" s="352"/>
      <c r="AF756" s="352"/>
      <c r="AG756" s="352"/>
      <c r="AH756" s="352"/>
      <c r="AI756" s="352"/>
    </row>
    <row r="757">
      <c r="A757" s="352"/>
      <c r="B757" s="352"/>
      <c r="C757" s="352"/>
      <c r="D757" s="352"/>
      <c r="E757" s="352"/>
      <c r="F757" s="352"/>
      <c r="G757" s="352"/>
      <c r="H757" s="352"/>
      <c r="I757" s="352"/>
      <c r="J757" s="352"/>
      <c r="K757" s="352"/>
      <c r="L757" s="352"/>
      <c r="M757" s="352"/>
      <c r="N757" s="352"/>
      <c r="O757" s="352"/>
      <c r="P757" s="352"/>
      <c r="Q757" s="352"/>
      <c r="R757" s="352"/>
      <c r="S757" s="352"/>
      <c r="T757" s="352"/>
      <c r="U757" s="352"/>
      <c r="V757" s="352"/>
      <c r="W757" s="352"/>
      <c r="X757" s="352"/>
      <c r="Y757" s="352"/>
      <c r="Z757" s="352"/>
      <c r="AA757" s="352"/>
      <c r="AB757" s="352"/>
      <c r="AC757" s="352"/>
      <c r="AD757" s="352"/>
      <c r="AE757" s="352"/>
      <c r="AF757" s="352"/>
      <c r="AG757" s="352"/>
      <c r="AH757" s="352"/>
      <c r="AI757" s="352"/>
    </row>
    <row r="758">
      <c r="A758" s="352"/>
      <c r="B758" s="352"/>
      <c r="C758" s="352"/>
      <c r="D758" s="352"/>
      <c r="E758" s="352"/>
      <c r="F758" s="352"/>
      <c r="G758" s="352"/>
      <c r="H758" s="352"/>
      <c r="I758" s="352"/>
      <c r="J758" s="352"/>
      <c r="K758" s="352"/>
      <c r="L758" s="352"/>
      <c r="M758" s="352"/>
      <c r="N758" s="352"/>
      <c r="O758" s="352"/>
      <c r="P758" s="352"/>
      <c r="Q758" s="352"/>
      <c r="R758" s="352"/>
      <c r="S758" s="352"/>
      <c r="T758" s="352"/>
      <c r="U758" s="352"/>
      <c r="V758" s="352"/>
      <c r="W758" s="352"/>
      <c r="X758" s="352"/>
      <c r="Y758" s="352"/>
      <c r="Z758" s="352"/>
      <c r="AA758" s="352"/>
      <c r="AB758" s="352"/>
      <c r="AC758" s="352"/>
      <c r="AD758" s="352"/>
      <c r="AE758" s="352"/>
      <c r="AF758" s="352"/>
      <c r="AG758" s="352"/>
      <c r="AH758" s="352"/>
      <c r="AI758" s="352"/>
    </row>
    <row r="759">
      <c r="A759" s="352"/>
      <c r="B759" s="352"/>
      <c r="C759" s="352"/>
      <c r="D759" s="352"/>
      <c r="E759" s="352"/>
      <c r="F759" s="352"/>
      <c r="G759" s="352"/>
      <c r="H759" s="352"/>
      <c r="I759" s="352"/>
      <c r="J759" s="352"/>
      <c r="K759" s="352"/>
      <c r="L759" s="352"/>
      <c r="M759" s="352"/>
      <c r="N759" s="352"/>
      <c r="O759" s="352"/>
      <c r="P759" s="352"/>
      <c r="Q759" s="352"/>
      <c r="R759" s="352"/>
      <c r="S759" s="352"/>
      <c r="T759" s="352"/>
      <c r="U759" s="352"/>
      <c r="V759" s="352"/>
      <c r="W759" s="352"/>
      <c r="X759" s="352"/>
      <c r="Y759" s="352"/>
      <c r="Z759" s="352"/>
      <c r="AA759" s="352"/>
      <c r="AB759" s="352"/>
      <c r="AC759" s="352"/>
      <c r="AD759" s="352"/>
      <c r="AE759" s="352"/>
      <c r="AF759" s="352"/>
      <c r="AG759" s="352"/>
      <c r="AH759" s="352"/>
      <c r="AI759" s="352"/>
    </row>
    <row r="760">
      <c r="A760" s="352"/>
      <c r="B760" s="352"/>
      <c r="C760" s="352"/>
      <c r="D760" s="352"/>
      <c r="E760" s="352"/>
      <c r="F760" s="352"/>
      <c r="G760" s="352"/>
      <c r="H760" s="352"/>
      <c r="I760" s="352"/>
      <c r="J760" s="352"/>
      <c r="K760" s="352"/>
      <c r="L760" s="352"/>
      <c r="M760" s="352"/>
      <c r="N760" s="352"/>
      <c r="O760" s="352"/>
      <c r="P760" s="352"/>
      <c r="Q760" s="352"/>
      <c r="R760" s="352"/>
      <c r="S760" s="352"/>
      <c r="T760" s="352"/>
      <c r="U760" s="352"/>
      <c r="V760" s="352"/>
      <c r="W760" s="352"/>
      <c r="X760" s="352"/>
      <c r="Y760" s="352"/>
      <c r="Z760" s="352"/>
      <c r="AA760" s="352"/>
      <c r="AB760" s="352"/>
      <c r="AC760" s="352"/>
      <c r="AD760" s="352"/>
      <c r="AE760" s="352"/>
      <c r="AF760" s="352"/>
      <c r="AG760" s="352"/>
      <c r="AH760" s="352"/>
      <c r="AI760" s="352"/>
    </row>
    <row r="761">
      <c r="A761" s="352"/>
      <c r="B761" s="352"/>
      <c r="C761" s="352"/>
      <c r="D761" s="352"/>
      <c r="E761" s="352"/>
      <c r="F761" s="352"/>
      <c r="G761" s="352"/>
      <c r="H761" s="352"/>
      <c r="I761" s="352"/>
      <c r="J761" s="352"/>
      <c r="K761" s="352"/>
      <c r="L761" s="352"/>
      <c r="M761" s="352"/>
      <c r="N761" s="352"/>
      <c r="O761" s="352"/>
      <c r="P761" s="352"/>
      <c r="Q761" s="352"/>
      <c r="R761" s="352"/>
      <c r="S761" s="352"/>
      <c r="T761" s="352"/>
      <c r="U761" s="352"/>
      <c r="V761" s="352"/>
      <c r="W761" s="352"/>
      <c r="X761" s="352"/>
      <c r="Y761" s="352"/>
      <c r="Z761" s="352"/>
      <c r="AA761" s="352"/>
      <c r="AB761" s="352"/>
      <c r="AC761" s="352"/>
      <c r="AD761" s="352"/>
      <c r="AE761" s="352"/>
      <c r="AF761" s="352"/>
      <c r="AG761" s="352"/>
      <c r="AH761" s="352"/>
      <c r="AI761" s="352"/>
    </row>
    <row r="762">
      <c r="A762" s="352"/>
      <c r="B762" s="352"/>
      <c r="C762" s="352"/>
      <c r="D762" s="352"/>
      <c r="E762" s="352"/>
      <c r="F762" s="352"/>
      <c r="G762" s="352"/>
      <c r="H762" s="352"/>
      <c r="I762" s="352"/>
      <c r="J762" s="352"/>
      <c r="K762" s="352"/>
      <c r="L762" s="352"/>
      <c r="M762" s="352"/>
      <c r="N762" s="352"/>
      <c r="O762" s="352"/>
      <c r="P762" s="352"/>
      <c r="Q762" s="352"/>
      <c r="R762" s="352"/>
      <c r="S762" s="352"/>
      <c r="T762" s="352"/>
      <c r="U762" s="352"/>
      <c r="V762" s="352"/>
      <c r="W762" s="352"/>
      <c r="X762" s="352"/>
      <c r="Y762" s="352"/>
      <c r="Z762" s="352"/>
      <c r="AA762" s="352"/>
      <c r="AB762" s="352"/>
      <c r="AC762" s="352"/>
      <c r="AD762" s="352"/>
      <c r="AE762" s="352"/>
      <c r="AF762" s="352"/>
      <c r="AG762" s="352"/>
      <c r="AH762" s="352"/>
      <c r="AI762" s="352"/>
    </row>
    <row r="763">
      <c r="A763" s="352"/>
      <c r="B763" s="352"/>
      <c r="C763" s="352"/>
      <c r="D763" s="352"/>
      <c r="E763" s="352"/>
      <c r="F763" s="352"/>
      <c r="G763" s="352"/>
      <c r="H763" s="352"/>
      <c r="I763" s="352"/>
      <c r="J763" s="352"/>
      <c r="K763" s="352"/>
      <c r="L763" s="352"/>
      <c r="M763" s="352"/>
      <c r="N763" s="352"/>
      <c r="O763" s="352"/>
      <c r="P763" s="352"/>
      <c r="Q763" s="352"/>
      <c r="R763" s="352"/>
      <c r="S763" s="352"/>
      <c r="T763" s="352"/>
      <c r="U763" s="352"/>
      <c r="V763" s="352"/>
      <c r="W763" s="352"/>
      <c r="X763" s="352"/>
      <c r="Y763" s="352"/>
      <c r="Z763" s="352"/>
      <c r="AA763" s="352"/>
      <c r="AB763" s="352"/>
      <c r="AC763" s="352"/>
      <c r="AD763" s="352"/>
      <c r="AE763" s="352"/>
      <c r="AF763" s="352"/>
      <c r="AG763" s="352"/>
      <c r="AH763" s="352"/>
      <c r="AI763" s="352"/>
    </row>
    <row r="764">
      <c r="A764" s="352"/>
      <c r="B764" s="352"/>
      <c r="C764" s="352"/>
      <c r="D764" s="352"/>
      <c r="E764" s="352"/>
      <c r="F764" s="352"/>
      <c r="G764" s="352"/>
      <c r="H764" s="352"/>
      <c r="I764" s="352"/>
      <c r="J764" s="352"/>
      <c r="K764" s="352"/>
      <c r="L764" s="352"/>
      <c r="M764" s="352"/>
      <c r="N764" s="352"/>
      <c r="O764" s="352"/>
      <c r="P764" s="352"/>
      <c r="Q764" s="352"/>
      <c r="R764" s="352"/>
      <c r="S764" s="352"/>
      <c r="T764" s="352"/>
      <c r="U764" s="352"/>
      <c r="V764" s="352"/>
      <c r="W764" s="352"/>
      <c r="X764" s="352"/>
      <c r="Y764" s="352"/>
      <c r="Z764" s="352"/>
      <c r="AA764" s="352"/>
      <c r="AB764" s="352"/>
      <c r="AC764" s="352"/>
      <c r="AD764" s="352"/>
      <c r="AE764" s="352"/>
      <c r="AF764" s="352"/>
      <c r="AG764" s="352"/>
      <c r="AH764" s="352"/>
      <c r="AI764" s="352"/>
    </row>
    <row r="765">
      <c r="A765" s="352"/>
      <c r="B765" s="352"/>
      <c r="C765" s="352"/>
      <c r="D765" s="352"/>
      <c r="E765" s="352"/>
      <c r="F765" s="352"/>
      <c r="G765" s="352"/>
      <c r="H765" s="352"/>
      <c r="I765" s="352"/>
      <c r="J765" s="352"/>
      <c r="K765" s="352"/>
      <c r="L765" s="352"/>
      <c r="M765" s="352"/>
      <c r="N765" s="352"/>
      <c r="O765" s="352"/>
      <c r="P765" s="352"/>
      <c r="Q765" s="352"/>
      <c r="R765" s="352"/>
      <c r="S765" s="352"/>
      <c r="T765" s="352"/>
      <c r="U765" s="352"/>
      <c r="V765" s="352"/>
      <c r="W765" s="352"/>
      <c r="X765" s="352"/>
      <c r="Y765" s="352"/>
      <c r="Z765" s="352"/>
      <c r="AA765" s="352"/>
      <c r="AB765" s="352"/>
      <c r="AC765" s="352"/>
      <c r="AD765" s="352"/>
      <c r="AE765" s="352"/>
      <c r="AF765" s="352"/>
      <c r="AG765" s="352"/>
      <c r="AH765" s="352"/>
      <c r="AI765" s="352"/>
    </row>
    <row r="766">
      <c r="A766" s="352"/>
      <c r="B766" s="352"/>
      <c r="C766" s="352"/>
      <c r="D766" s="352"/>
      <c r="E766" s="352"/>
      <c r="F766" s="352"/>
      <c r="G766" s="352"/>
      <c r="H766" s="352"/>
      <c r="I766" s="352"/>
      <c r="J766" s="352"/>
      <c r="K766" s="352"/>
      <c r="L766" s="352"/>
      <c r="M766" s="352"/>
      <c r="N766" s="352"/>
      <c r="O766" s="352"/>
      <c r="P766" s="352"/>
      <c r="Q766" s="352"/>
      <c r="R766" s="352"/>
      <c r="S766" s="352"/>
      <c r="T766" s="352"/>
      <c r="U766" s="352"/>
      <c r="V766" s="352"/>
      <c r="W766" s="352"/>
      <c r="X766" s="352"/>
      <c r="Y766" s="352"/>
      <c r="Z766" s="352"/>
      <c r="AA766" s="352"/>
      <c r="AB766" s="352"/>
      <c r="AC766" s="352"/>
      <c r="AD766" s="352"/>
      <c r="AE766" s="352"/>
      <c r="AF766" s="352"/>
      <c r="AG766" s="352"/>
      <c r="AH766" s="352"/>
      <c r="AI766" s="352"/>
    </row>
    <row r="767">
      <c r="A767" s="352"/>
      <c r="B767" s="352"/>
      <c r="C767" s="352"/>
      <c r="D767" s="352"/>
      <c r="E767" s="352"/>
      <c r="F767" s="352"/>
      <c r="G767" s="352"/>
      <c r="H767" s="352"/>
      <c r="I767" s="352"/>
      <c r="J767" s="352"/>
      <c r="K767" s="352"/>
      <c r="L767" s="352"/>
      <c r="M767" s="352"/>
      <c r="N767" s="352"/>
      <c r="O767" s="352"/>
      <c r="P767" s="352"/>
      <c r="Q767" s="352"/>
      <c r="R767" s="352"/>
      <c r="S767" s="352"/>
      <c r="T767" s="352"/>
      <c r="U767" s="352"/>
      <c r="V767" s="352"/>
      <c r="W767" s="352"/>
      <c r="X767" s="352"/>
      <c r="Y767" s="352"/>
      <c r="Z767" s="352"/>
      <c r="AA767" s="352"/>
      <c r="AB767" s="352"/>
      <c r="AC767" s="352"/>
      <c r="AD767" s="352"/>
      <c r="AE767" s="352"/>
      <c r="AF767" s="352"/>
      <c r="AG767" s="352"/>
      <c r="AH767" s="352"/>
      <c r="AI767" s="352"/>
    </row>
    <row r="768">
      <c r="A768" s="352"/>
      <c r="B768" s="352"/>
      <c r="C768" s="352"/>
      <c r="D768" s="352"/>
      <c r="E768" s="352"/>
      <c r="F768" s="352"/>
      <c r="G768" s="352"/>
      <c r="H768" s="352"/>
      <c r="I768" s="352"/>
      <c r="J768" s="352"/>
      <c r="K768" s="352"/>
      <c r="L768" s="352"/>
      <c r="M768" s="352"/>
      <c r="N768" s="352"/>
      <c r="O768" s="352"/>
      <c r="P768" s="352"/>
      <c r="Q768" s="352"/>
      <c r="R768" s="352"/>
      <c r="S768" s="352"/>
      <c r="T768" s="352"/>
      <c r="U768" s="352"/>
      <c r="V768" s="352"/>
      <c r="W768" s="352"/>
      <c r="X768" s="352"/>
      <c r="Y768" s="352"/>
      <c r="Z768" s="352"/>
      <c r="AA768" s="352"/>
      <c r="AB768" s="352"/>
      <c r="AC768" s="352"/>
      <c r="AD768" s="352"/>
      <c r="AE768" s="352"/>
      <c r="AF768" s="352"/>
      <c r="AG768" s="352"/>
      <c r="AH768" s="352"/>
      <c r="AI768" s="352"/>
    </row>
    <row r="769">
      <c r="A769" s="352"/>
      <c r="B769" s="352"/>
      <c r="C769" s="352"/>
      <c r="D769" s="352"/>
      <c r="E769" s="352"/>
      <c r="F769" s="352"/>
      <c r="G769" s="352"/>
      <c r="H769" s="352"/>
      <c r="I769" s="352"/>
      <c r="J769" s="352"/>
      <c r="K769" s="352"/>
      <c r="L769" s="352"/>
      <c r="M769" s="352"/>
      <c r="N769" s="352"/>
      <c r="O769" s="352"/>
      <c r="P769" s="352"/>
      <c r="Q769" s="352"/>
      <c r="R769" s="352"/>
      <c r="S769" s="352"/>
      <c r="T769" s="352"/>
      <c r="U769" s="352"/>
      <c r="V769" s="352"/>
      <c r="W769" s="352"/>
      <c r="X769" s="352"/>
      <c r="Y769" s="352"/>
      <c r="Z769" s="352"/>
      <c r="AA769" s="352"/>
      <c r="AB769" s="352"/>
      <c r="AC769" s="352"/>
      <c r="AD769" s="352"/>
      <c r="AE769" s="352"/>
      <c r="AF769" s="352"/>
      <c r="AG769" s="352"/>
      <c r="AH769" s="352"/>
      <c r="AI769" s="352"/>
    </row>
    <row r="770">
      <c r="A770" s="352"/>
      <c r="B770" s="352"/>
      <c r="C770" s="352"/>
      <c r="D770" s="352"/>
      <c r="E770" s="352"/>
      <c r="F770" s="352"/>
      <c r="G770" s="352"/>
      <c r="H770" s="352"/>
      <c r="I770" s="352"/>
      <c r="J770" s="352"/>
      <c r="K770" s="352"/>
      <c r="L770" s="352"/>
      <c r="M770" s="352"/>
      <c r="N770" s="352"/>
      <c r="O770" s="352"/>
      <c r="P770" s="352"/>
      <c r="Q770" s="352"/>
      <c r="R770" s="352"/>
      <c r="S770" s="352"/>
      <c r="T770" s="352"/>
      <c r="U770" s="352"/>
      <c r="V770" s="352"/>
      <c r="W770" s="352"/>
      <c r="X770" s="352"/>
      <c r="Y770" s="352"/>
      <c r="Z770" s="352"/>
      <c r="AA770" s="352"/>
      <c r="AB770" s="352"/>
      <c r="AC770" s="352"/>
      <c r="AD770" s="352"/>
      <c r="AE770" s="352"/>
      <c r="AF770" s="352"/>
      <c r="AG770" s="352"/>
      <c r="AH770" s="352"/>
      <c r="AI770" s="352"/>
    </row>
    <row r="771">
      <c r="A771" s="352"/>
      <c r="B771" s="352"/>
      <c r="C771" s="352"/>
      <c r="D771" s="352"/>
      <c r="E771" s="352"/>
      <c r="F771" s="352"/>
      <c r="G771" s="352"/>
      <c r="H771" s="352"/>
      <c r="I771" s="352"/>
      <c r="J771" s="352"/>
      <c r="K771" s="352"/>
      <c r="L771" s="352"/>
      <c r="M771" s="352"/>
      <c r="N771" s="352"/>
      <c r="O771" s="352"/>
      <c r="P771" s="352"/>
      <c r="Q771" s="352"/>
      <c r="R771" s="352"/>
      <c r="S771" s="352"/>
      <c r="T771" s="352"/>
      <c r="U771" s="352"/>
      <c r="V771" s="352"/>
      <c r="W771" s="352"/>
      <c r="X771" s="352"/>
      <c r="Y771" s="352"/>
      <c r="Z771" s="352"/>
      <c r="AA771" s="352"/>
      <c r="AB771" s="352"/>
      <c r="AC771" s="352"/>
      <c r="AD771" s="352"/>
      <c r="AE771" s="352"/>
      <c r="AF771" s="352"/>
      <c r="AG771" s="352"/>
      <c r="AH771" s="352"/>
      <c r="AI771" s="352"/>
    </row>
    <row r="772">
      <c r="A772" s="352"/>
      <c r="B772" s="352"/>
      <c r="C772" s="352"/>
      <c r="D772" s="352"/>
      <c r="E772" s="352"/>
      <c r="F772" s="352"/>
      <c r="G772" s="352"/>
      <c r="H772" s="352"/>
      <c r="I772" s="352"/>
      <c r="J772" s="352"/>
      <c r="K772" s="352"/>
      <c r="L772" s="352"/>
      <c r="M772" s="352"/>
      <c r="N772" s="352"/>
      <c r="O772" s="352"/>
      <c r="P772" s="352"/>
      <c r="Q772" s="352"/>
      <c r="R772" s="352"/>
      <c r="S772" s="352"/>
      <c r="T772" s="352"/>
      <c r="U772" s="352"/>
      <c r="V772" s="352"/>
      <c r="W772" s="352"/>
      <c r="X772" s="352"/>
      <c r="Y772" s="352"/>
      <c r="Z772" s="352"/>
      <c r="AA772" s="352"/>
      <c r="AB772" s="352"/>
      <c r="AC772" s="352"/>
      <c r="AD772" s="352"/>
      <c r="AE772" s="352"/>
      <c r="AF772" s="352"/>
      <c r="AG772" s="352"/>
      <c r="AH772" s="352"/>
      <c r="AI772" s="352"/>
    </row>
    <row r="773">
      <c r="A773" s="352"/>
      <c r="B773" s="352"/>
      <c r="C773" s="352"/>
      <c r="D773" s="352"/>
      <c r="E773" s="352"/>
      <c r="F773" s="352"/>
      <c r="G773" s="352"/>
      <c r="H773" s="352"/>
      <c r="I773" s="352"/>
      <c r="J773" s="352"/>
      <c r="K773" s="352"/>
      <c r="L773" s="352"/>
      <c r="M773" s="352"/>
      <c r="N773" s="352"/>
      <c r="O773" s="352"/>
      <c r="P773" s="352"/>
      <c r="Q773" s="352"/>
      <c r="R773" s="352"/>
      <c r="S773" s="352"/>
      <c r="T773" s="352"/>
      <c r="U773" s="352"/>
      <c r="V773" s="352"/>
      <c r="W773" s="352"/>
      <c r="X773" s="352"/>
      <c r="Y773" s="352"/>
      <c r="Z773" s="352"/>
      <c r="AA773" s="352"/>
      <c r="AB773" s="352"/>
      <c r="AC773" s="352"/>
      <c r="AD773" s="352"/>
      <c r="AE773" s="352"/>
      <c r="AF773" s="352"/>
      <c r="AG773" s="352"/>
      <c r="AH773" s="352"/>
      <c r="AI773" s="352"/>
    </row>
    <row r="774">
      <c r="A774" s="352"/>
      <c r="B774" s="352"/>
      <c r="C774" s="352"/>
      <c r="D774" s="352"/>
      <c r="E774" s="352"/>
      <c r="F774" s="352"/>
      <c r="G774" s="352"/>
      <c r="H774" s="352"/>
      <c r="I774" s="352"/>
      <c r="J774" s="352"/>
      <c r="K774" s="352"/>
      <c r="L774" s="352"/>
      <c r="M774" s="352"/>
      <c r="N774" s="352"/>
      <c r="O774" s="352"/>
      <c r="P774" s="352"/>
      <c r="Q774" s="352"/>
      <c r="R774" s="352"/>
      <c r="S774" s="352"/>
      <c r="T774" s="352"/>
      <c r="U774" s="352"/>
      <c r="V774" s="352"/>
      <c r="W774" s="352"/>
      <c r="X774" s="352"/>
      <c r="Y774" s="352"/>
      <c r="Z774" s="352"/>
      <c r="AA774" s="352"/>
      <c r="AB774" s="352"/>
      <c r="AC774" s="352"/>
      <c r="AD774" s="352"/>
      <c r="AE774" s="352"/>
      <c r="AF774" s="352"/>
      <c r="AG774" s="352"/>
      <c r="AH774" s="352"/>
      <c r="AI774" s="352"/>
    </row>
    <row r="775">
      <c r="A775" s="352"/>
      <c r="B775" s="352"/>
      <c r="C775" s="352"/>
      <c r="D775" s="352"/>
      <c r="E775" s="352"/>
      <c r="F775" s="352"/>
      <c r="G775" s="352"/>
      <c r="H775" s="352"/>
      <c r="I775" s="352"/>
      <c r="J775" s="352"/>
      <c r="K775" s="352"/>
      <c r="L775" s="352"/>
      <c r="M775" s="352"/>
      <c r="N775" s="352"/>
      <c r="O775" s="352"/>
      <c r="P775" s="352"/>
      <c r="Q775" s="352"/>
      <c r="R775" s="352"/>
      <c r="S775" s="352"/>
      <c r="T775" s="352"/>
      <c r="U775" s="352"/>
      <c r="V775" s="352"/>
      <c r="W775" s="352"/>
      <c r="X775" s="352"/>
      <c r="Y775" s="352"/>
      <c r="Z775" s="352"/>
      <c r="AA775" s="352"/>
      <c r="AB775" s="352"/>
      <c r="AC775" s="352"/>
      <c r="AD775" s="352"/>
      <c r="AE775" s="352"/>
      <c r="AF775" s="352"/>
      <c r="AG775" s="352"/>
      <c r="AH775" s="352"/>
      <c r="AI775" s="352"/>
    </row>
    <row r="776">
      <c r="A776" s="352"/>
      <c r="B776" s="352"/>
      <c r="C776" s="352"/>
      <c r="D776" s="352"/>
      <c r="E776" s="352"/>
      <c r="F776" s="352"/>
      <c r="G776" s="352"/>
      <c r="H776" s="352"/>
      <c r="I776" s="352"/>
      <c r="J776" s="352"/>
      <c r="K776" s="352"/>
      <c r="L776" s="352"/>
      <c r="M776" s="352"/>
      <c r="N776" s="352"/>
      <c r="O776" s="352"/>
      <c r="P776" s="352"/>
      <c r="Q776" s="352"/>
      <c r="R776" s="352"/>
      <c r="S776" s="352"/>
      <c r="T776" s="352"/>
      <c r="U776" s="352"/>
      <c r="V776" s="352"/>
      <c r="W776" s="352"/>
      <c r="X776" s="352"/>
      <c r="Y776" s="352"/>
      <c r="Z776" s="352"/>
      <c r="AA776" s="352"/>
      <c r="AB776" s="352"/>
      <c r="AC776" s="352"/>
      <c r="AD776" s="352"/>
      <c r="AE776" s="352"/>
      <c r="AF776" s="352"/>
      <c r="AG776" s="352"/>
      <c r="AH776" s="352"/>
      <c r="AI776" s="352"/>
    </row>
    <row r="777">
      <c r="A777" s="352"/>
      <c r="B777" s="352"/>
      <c r="C777" s="352"/>
      <c r="D777" s="352"/>
      <c r="E777" s="352"/>
      <c r="F777" s="352"/>
      <c r="G777" s="352"/>
      <c r="H777" s="352"/>
      <c r="I777" s="352"/>
      <c r="J777" s="352"/>
      <c r="K777" s="352"/>
      <c r="L777" s="352"/>
      <c r="M777" s="352"/>
      <c r="N777" s="352"/>
      <c r="O777" s="352"/>
      <c r="P777" s="352"/>
      <c r="Q777" s="352"/>
      <c r="R777" s="352"/>
      <c r="S777" s="352"/>
      <c r="T777" s="352"/>
      <c r="U777" s="352"/>
      <c r="V777" s="352"/>
      <c r="W777" s="352"/>
      <c r="X777" s="352"/>
      <c r="Y777" s="352"/>
      <c r="Z777" s="352"/>
      <c r="AA777" s="352"/>
      <c r="AB777" s="352"/>
      <c r="AC777" s="352"/>
      <c r="AD777" s="352"/>
      <c r="AE777" s="352"/>
      <c r="AF777" s="352"/>
      <c r="AG777" s="352"/>
      <c r="AH777" s="352"/>
      <c r="AI777" s="352"/>
    </row>
    <row r="778">
      <c r="A778" s="352"/>
      <c r="B778" s="352"/>
      <c r="C778" s="352"/>
      <c r="D778" s="352"/>
      <c r="E778" s="352"/>
      <c r="F778" s="352"/>
      <c r="G778" s="352"/>
      <c r="H778" s="352"/>
      <c r="I778" s="352"/>
      <c r="J778" s="352"/>
      <c r="K778" s="352"/>
      <c r="L778" s="352"/>
      <c r="M778" s="352"/>
      <c r="N778" s="352"/>
      <c r="O778" s="352"/>
      <c r="P778" s="352"/>
      <c r="Q778" s="352"/>
      <c r="R778" s="352"/>
      <c r="S778" s="352"/>
      <c r="T778" s="352"/>
      <c r="U778" s="352"/>
      <c r="V778" s="352"/>
      <c r="W778" s="352"/>
      <c r="X778" s="352"/>
      <c r="Y778" s="352"/>
      <c r="Z778" s="352"/>
      <c r="AA778" s="352"/>
      <c r="AB778" s="352"/>
      <c r="AC778" s="352"/>
      <c r="AD778" s="352"/>
      <c r="AE778" s="352"/>
      <c r="AF778" s="352"/>
      <c r="AG778" s="352"/>
      <c r="AH778" s="352"/>
      <c r="AI778" s="352"/>
    </row>
    <row r="779">
      <c r="A779" s="352"/>
      <c r="B779" s="352"/>
      <c r="C779" s="352"/>
      <c r="D779" s="352"/>
      <c r="E779" s="352"/>
      <c r="F779" s="352"/>
      <c r="G779" s="352"/>
      <c r="H779" s="352"/>
      <c r="I779" s="352"/>
      <c r="J779" s="352"/>
      <c r="K779" s="352"/>
      <c r="L779" s="352"/>
      <c r="M779" s="352"/>
      <c r="N779" s="352"/>
      <c r="O779" s="352"/>
      <c r="P779" s="352"/>
      <c r="Q779" s="352"/>
      <c r="R779" s="352"/>
      <c r="S779" s="352"/>
      <c r="T779" s="352"/>
      <c r="U779" s="352"/>
      <c r="V779" s="352"/>
      <c r="W779" s="352"/>
      <c r="X779" s="352"/>
      <c r="Y779" s="352"/>
      <c r="Z779" s="352"/>
      <c r="AA779" s="352"/>
      <c r="AB779" s="352"/>
      <c r="AC779" s="352"/>
      <c r="AD779" s="352"/>
      <c r="AE779" s="352"/>
      <c r="AF779" s="352"/>
      <c r="AG779" s="352"/>
      <c r="AH779" s="352"/>
      <c r="AI779" s="352"/>
    </row>
    <row r="780">
      <c r="A780" s="352"/>
      <c r="B780" s="352"/>
      <c r="C780" s="352"/>
      <c r="D780" s="352"/>
      <c r="E780" s="352"/>
      <c r="F780" s="352"/>
      <c r="G780" s="352"/>
      <c r="H780" s="352"/>
      <c r="I780" s="352"/>
      <c r="J780" s="352"/>
      <c r="K780" s="352"/>
      <c r="L780" s="352"/>
      <c r="M780" s="352"/>
      <c r="N780" s="352"/>
      <c r="O780" s="352"/>
      <c r="P780" s="352"/>
      <c r="Q780" s="352"/>
      <c r="R780" s="352"/>
      <c r="S780" s="352"/>
      <c r="T780" s="352"/>
      <c r="U780" s="352"/>
      <c r="V780" s="352"/>
      <c r="W780" s="352"/>
      <c r="X780" s="352"/>
      <c r="Y780" s="352"/>
      <c r="Z780" s="352"/>
      <c r="AA780" s="352"/>
      <c r="AB780" s="352"/>
      <c r="AC780" s="352"/>
      <c r="AD780" s="352"/>
      <c r="AE780" s="352"/>
      <c r="AF780" s="352"/>
      <c r="AG780" s="352"/>
      <c r="AH780" s="352"/>
      <c r="AI780" s="352"/>
    </row>
    <row r="781">
      <c r="A781" s="352"/>
      <c r="B781" s="352"/>
      <c r="C781" s="352"/>
      <c r="D781" s="352"/>
      <c r="E781" s="352"/>
      <c r="F781" s="352"/>
      <c r="G781" s="352"/>
      <c r="H781" s="352"/>
      <c r="I781" s="352"/>
      <c r="J781" s="352"/>
      <c r="K781" s="352"/>
      <c r="L781" s="352"/>
      <c r="M781" s="352"/>
      <c r="N781" s="352"/>
      <c r="O781" s="352"/>
      <c r="P781" s="352"/>
      <c r="Q781" s="352"/>
      <c r="R781" s="352"/>
      <c r="S781" s="352"/>
      <c r="T781" s="352"/>
      <c r="U781" s="352"/>
      <c r="V781" s="352"/>
      <c r="W781" s="352"/>
      <c r="X781" s="352"/>
      <c r="Y781" s="352"/>
      <c r="Z781" s="352"/>
      <c r="AA781" s="352"/>
      <c r="AB781" s="352"/>
      <c r="AC781" s="352"/>
      <c r="AD781" s="352"/>
      <c r="AE781" s="352"/>
      <c r="AF781" s="352"/>
      <c r="AG781" s="352"/>
      <c r="AH781" s="352"/>
      <c r="AI781" s="352"/>
    </row>
    <row r="782">
      <c r="A782" s="352"/>
      <c r="B782" s="352"/>
      <c r="C782" s="352"/>
      <c r="D782" s="352"/>
      <c r="E782" s="352"/>
      <c r="F782" s="352"/>
      <c r="G782" s="352"/>
      <c r="H782" s="352"/>
      <c r="I782" s="352"/>
      <c r="J782" s="352"/>
      <c r="K782" s="352"/>
      <c r="L782" s="352"/>
      <c r="M782" s="352"/>
      <c r="N782" s="352"/>
      <c r="O782" s="352"/>
      <c r="P782" s="352"/>
      <c r="Q782" s="352"/>
      <c r="R782" s="352"/>
      <c r="S782" s="352"/>
      <c r="T782" s="352"/>
      <c r="U782" s="352"/>
      <c r="V782" s="352"/>
      <c r="W782" s="352"/>
      <c r="X782" s="352"/>
      <c r="Y782" s="352"/>
      <c r="Z782" s="352"/>
      <c r="AA782" s="352"/>
      <c r="AB782" s="352"/>
      <c r="AC782" s="352"/>
      <c r="AD782" s="352"/>
      <c r="AE782" s="352"/>
      <c r="AF782" s="352"/>
      <c r="AG782" s="352"/>
      <c r="AH782" s="352"/>
      <c r="AI782" s="352"/>
    </row>
    <row r="783">
      <c r="A783" s="352"/>
      <c r="B783" s="352"/>
      <c r="C783" s="352"/>
      <c r="D783" s="352"/>
      <c r="E783" s="352"/>
      <c r="F783" s="352"/>
      <c r="G783" s="352"/>
      <c r="H783" s="352"/>
      <c r="I783" s="352"/>
      <c r="J783" s="352"/>
      <c r="K783" s="352"/>
      <c r="L783" s="352"/>
      <c r="M783" s="352"/>
      <c r="N783" s="352"/>
      <c r="O783" s="352"/>
      <c r="P783" s="352"/>
      <c r="Q783" s="352"/>
      <c r="R783" s="352"/>
      <c r="S783" s="352"/>
      <c r="T783" s="352"/>
      <c r="U783" s="352"/>
      <c r="V783" s="352"/>
      <c r="W783" s="352"/>
      <c r="X783" s="352"/>
      <c r="Y783" s="352"/>
      <c r="Z783" s="352"/>
      <c r="AA783" s="352"/>
      <c r="AB783" s="352"/>
      <c r="AC783" s="352"/>
      <c r="AD783" s="352"/>
      <c r="AE783" s="352"/>
      <c r="AF783" s="352"/>
      <c r="AG783" s="352"/>
      <c r="AH783" s="352"/>
      <c r="AI783" s="352"/>
    </row>
    <row r="784">
      <c r="A784" s="352"/>
      <c r="B784" s="352"/>
      <c r="C784" s="352"/>
      <c r="D784" s="352"/>
      <c r="E784" s="352"/>
      <c r="F784" s="352"/>
      <c r="G784" s="352"/>
      <c r="H784" s="352"/>
      <c r="I784" s="352"/>
      <c r="J784" s="352"/>
      <c r="K784" s="352"/>
      <c r="L784" s="352"/>
      <c r="M784" s="352"/>
      <c r="N784" s="352"/>
      <c r="O784" s="352"/>
      <c r="P784" s="352"/>
      <c r="Q784" s="352"/>
      <c r="R784" s="352"/>
      <c r="S784" s="352"/>
      <c r="T784" s="352"/>
      <c r="U784" s="352"/>
      <c r="V784" s="352"/>
      <c r="W784" s="352"/>
      <c r="X784" s="352"/>
      <c r="Y784" s="352"/>
      <c r="Z784" s="352"/>
      <c r="AA784" s="352"/>
      <c r="AB784" s="352"/>
      <c r="AC784" s="352"/>
      <c r="AD784" s="352"/>
      <c r="AE784" s="352"/>
      <c r="AF784" s="352"/>
      <c r="AG784" s="352"/>
      <c r="AH784" s="352"/>
      <c r="AI784" s="352"/>
    </row>
    <row r="785">
      <c r="A785" s="352"/>
      <c r="B785" s="352"/>
      <c r="C785" s="352"/>
      <c r="D785" s="352"/>
      <c r="E785" s="352"/>
      <c r="F785" s="352"/>
      <c r="G785" s="352"/>
      <c r="H785" s="352"/>
      <c r="I785" s="352"/>
      <c r="J785" s="352"/>
      <c r="K785" s="352"/>
      <c r="L785" s="352"/>
      <c r="M785" s="352"/>
      <c r="N785" s="352"/>
      <c r="O785" s="352"/>
      <c r="P785" s="352"/>
      <c r="Q785" s="352"/>
      <c r="R785" s="352"/>
      <c r="S785" s="352"/>
      <c r="T785" s="352"/>
      <c r="U785" s="352"/>
      <c r="V785" s="352"/>
      <c r="W785" s="352"/>
      <c r="X785" s="352"/>
      <c r="Y785" s="352"/>
      <c r="Z785" s="352"/>
      <c r="AA785" s="352"/>
      <c r="AB785" s="352"/>
      <c r="AC785" s="352"/>
      <c r="AD785" s="352"/>
      <c r="AE785" s="352"/>
      <c r="AF785" s="352"/>
      <c r="AG785" s="352"/>
      <c r="AH785" s="352"/>
      <c r="AI785" s="352"/>
    </row>
    <row r="786">
      <c r="A786" s="352"/>
      <c r="B786" s="352"/>
      <c r="C786" s="352"/>
      <c r="D786" s="352"/>
      <c r="E786" s="352"/>
      <c r="F786" s="352"/>
      <c r="G786" s="352"/>
      <c r="H786" s="352"/>
      <c r="I786" s="352"/>
      <c r="J786" s="352"/>
      <c r="K786" s="352"/>
      <c r="L786" s="352"/>
      <c r="M786" s="352"/>
      <c r="N786" s="352"/>
      <c r="O786" s="352"/>
      <c r="P786" s="352"/>
      <c r="Q786" s="352"/>
      <c r="R786" s="352"/>
      <c r="S786" s="352"/>
      <c r="T786" s="352"/>
      <c r="U786" s="352"/>
      <c r="V786" s="352"/>
      <c r="W786" s="352"/>
      <c r="X786" s="352"/>
      <c r="Y786" s="352"/>
      <c r="Z786" s="352"/>
      <c r="AA786" s="352"/>
      <c r="AB786" s="352"/>
      <c r="AC786" s="352"/>
      <c r="AD786" s="352"/>
      <c r="AE786" s="352"/>
      <c r="AF786" s="352"/>
      <c r="AG786" s="352"/>
      <c r="AH786" s="352"/>
      <c r="AI786" s="352"/>
    </row>
    <row r="787">
      <c r="A787" s="352"/>
      <c r="B787" s="352"/>
      <c r="C787" s="352"/>
      <c r="D787" s="352"/>
      <c r="E787" s="352"/>
      <c r="F787" s="352"/>
      <c r="G787" s="352"/>
      <c r="H787" s="352"/>
      <c r="I787" s="352"/>
      <c r="J787" s="352"/>
      <c r="K787" s="352"/>
      <c r="L787" s="352"/>
      <c r="M787" s="352"/>
      <c r="N787" s="352"/>
      <c r="O787" s="352"/>
      <c r="P787" s="352"/>
      <c r="Q787" s="352"/>
      <c r="R787" s="352"/>
      <c r="S787" s="352"/>
      <c r="T787" s="352"/>
      <c r="U787" s="352"/>
      <c r="V787" s="352"/>
      <c r="W787" s="352"/>
      <c r="X787" s="352"/>
      <c r="Y787" s="352"/>
      <c r="Z787" s="352"/>
      <c r="AA787" s="352"/>
      <c r="AB787" s="352"/>
      <c r="AC787" s="352"/>
      <c r="AD787" s="352"/>
      <c r="AE787" s="352"/>
      <c r="AF787" s="352"/>
      <c r="AG787" s="352"/>
      <c r="AH787" s="352"/>
      <c r="AI787" s="352"/>
    </row>
    <row r="788">
      <c r="A788" s="352"/>
      <c r="B788" s="352"/>
      <c r="C788" s="352"/>
      <c r="D788" s="352"/>
      <c r="E788" s="352"/>
      <c r="F788" s="352"/>
      <c r="G788" s="352"/>
      <c r="H788" s="352"/>
      <c r="I788" s="352"/>
      <c r="J788" s="352"/>
      <c r="K788" s="352"/>
      <c r="L788" s="352"/>
      <c r="M788" s="352"/>
      <c r="N788" s="352"/>
      <c r="O788" s="352"/>
      <c r="P788" s="352"/>
      <c r="Q788" s="352"/>
      <c r="R788" s="352"/>
      <c r="S788" s="352"/>
      <c r="T788" s="352"/>
      <c r="U788" s="352"/>
      <c r="V788" s="352"/>
      <c r="W788" s="352"/>
      <c r="X788" s="352"/>
      <c r="Y788" s="352"/>
      <c r="Z788" s="352"/>
      <c r="AA788" s="352"/>
      <c r="AB788" s="352"/>
      <c r="AC788" s="352"/>
      <c r="AD788" s="352"/>
      <c r="AE788" s="352"/>
      <c r="AF788" s="352"/>
      <c r="AG788" s="352"/>
      <c r="AH788" s="352"/>
      <c r="AI788" s="352"/>
    </row>
    <row r="789">
      <c r="A789" s="352"/>
      <c r="B789" s="352"/>
      <c r="C789" s="352"/>
      <c r="D789" s="352"/>
      <c r="E789" s="352"/>
      <c r="F789" s="352"/>
      <c r="G789" s="352"/>
      <c r="H789" s="352"/>
      <c r="I789" s="352"/>
      <c r="J789" s="352"/>
      <c r="K789" s="352"/>
      <c r="L789" s="352"/>
      <c r="M789" s="352"/>
      <c r="N789" s="352"/>
      <c r="O789" s="352"/>
      <c r="P789" s="352"/>
      <c r="Q789" s="352"/>
      <c r="R789" s="352"/>
      <c r="S789" s="352"/>
      <c r="T789" s="352"/>
      <c r="U789" s="352"/>
      <c r="V789" s="352"/>
      <c r="W789" s="352"/>
      <c r="X789" s="352"/>
      <c r="Y789" s="352"/>
      <c r="Z789" s="352"/>
      <c r="AA789" s="352"/>
      <c r="AB789" s="352"/>
      <c r="AC789" s="352"/>
      <c r="AD789" s="352"/>
      <c r="AE789" s="352"/>
      <c r="AF789" s="352"/>
      <c r="AG789" s="352"/>
      <c r="AH789" s="352"/>
      <c r="AI789" s="352"/>
    </row>
    <row r="790">
      <c r="A790" s="352"/>
      <c r="B790" s="352"/>
      <c r="C790" s="352"/>
      <c r="D790" s="352"/>
      <c r="E790" s="352"/>
      <c r="F790" s="352"/>
      <c r="G790" s="352"/>
      <c r="H790" s="352"/>
      <c r="I790" s="352"/>
      <c r="J790" s="352"/>
      <c r="K790" s="352"/>
      <c r="L790" s="352"/>
      <c r="M790" s="352"/>
      <c r="N790" s="352"/>
      <c r="O790" s="352"/>
      <c r="P790" s="352"/>
      <c r="Q790" s="352"/>
      <c r="R790" s="352"/>
      <c r="S790" s="352"/>
      <c r="T790" s="352"/>
      <c r="U790" s="352"/>
      <c r="V790" s="352"/>
      <c r="W790" s="352"/>
      <c r="X790" s="352"/>
      <c r="Y790" s="352"/>
      <c r="Z790" s="352"/>
      <c r="AA790" s="352"/>
      <c r="AB790" s="352"/>
      <c r="AC790" s="352"/>
      <c r="AD790" s="352"/>
      <c r="AE790" s="352"/>
      <c r="AF790" s="352"/>
      <c r="AG790" s="352"/>
      <c r="AH790" s="352"/>
      <c r="AI790" s="352"/>
    </row>
    <row r="791">
      <c r="A791" s="352"/>
      <c r="B791" s="352"/>
      <c r="C791" s="352"/>
      <c r="D791" s="352"/>
      <c r="E791" s="352"/>
      <c r="F791" s="352"/>
      <c r="G791" s="352"/>
      <c r="H791" s="352"/>
      <c r="I791" s="352"/>
      <c r="J791" s="352"/>
      <c r="K791" s="352"/>
      <c r="L791" s="352"/>
      <c r="M791" s="352"/>
      <c r="N791" s="352"/>
      <c r="O791" s="352"/>
      <c r="P791" s="352"/>
      <c r="Q791" s="352"/>
      <c r="R791" s="352"/>
      <c r="S791" s="352"/>
      <c r="T791" s="352"/>
      <c r="U791" s="352"/>
      <c r="V791" s="352"/>
      <c r="W791" s="352"/>
      <c r="X791" s="352"/>
      <c r="Y791" s="352"/>
      <c r="Z791" s="352"/>
      <c r="AA791" s="352"/>
      <c r="AB791" s="352"/>
      <c r="AC791" s="352"/>
      <c r="AD791" s="352"/>
      <c r="AE791" s="352"/>
      <c r="AF791" s="352"/>
      <c r="AG791" s="352"/>
      <c r="AH791" s="352"/>
      <c r="AI791" s="352"/>
    </row>
    <row r="792">
      <c r="A792" s="352"/>
      <c r="B792" s="352"/>
      <c r="C792" s="352"/>
      <c r="D792" s="352"/>
      <c r="E792" s="352"/>
      <c r="F792" s="352"/>
      <c r="G792" s="352"/>
      <c r="H792" s="352"/>
      <c r="I792" s="352"/>
      <c r="J792" s="352"/>
      <c r="K792" s="352"/>
      <c r="L792" s="352"/>
      <c r="M792" s="352"/>
      <c r="N792" s="352"/>
      <c r="O792" s="352"/>
      <c r="P792" s="352"/>
      <c r="Q792" s="352"/>
      <c r="R792" s="352"/>
      <c r="S792" s="352"/>
      <c r="T792" s="352"/>
      <c r="U792" s="352"/>
      <c r="V792" s="352"/>
      <c r="W792" s="352"/>
      <c r="X792" s="352"/>
      <c r="Y792" s="352"/>
      <c r="Z792" s="352"/>
      <c r="AA792" s="352"/>
      <c r="AB792" s="352"/>
      <c r="AC792" s="352"/>
      <c r="AD792" s="352"/>
      <c r="AE792" s="352"/>
      <c r="AF792" s="352"/>
      <c r="AG792" s="352"/>
      <c r="AH792" s="352"/>
      <c r="AI792" s="352"/>
    </row>
    <row r="793">
      <c r="A793" s="352"/>
      <c r="B793" s="352"/>
      <c r="C793" s="352"/>
      <c r="D793" s="352"/>
      <c r="E793" s="352"/>
      <c r="F793" s="352"/>
      <c r="G793" s="352"/>
      <c r="H793" s="352"/>
      <c r="I793" s="352"/>
      <c r="J793" s="352"/>
      <c r="K793" s="352"/>
      <c r="L793" s="352"/>
      <c r="M793" s="352"/>
      <c r="N793" s="352"/>
      <c r="O793" s="352"/>
      <c r="P793" s="352"/>
      <c r="Q793" s="352"/>
      <c r="R793" s="352"/>
      <c r="S793" s="352"/>
      <c r="T793" s="352"/>
      <c r="U793" s="352"/>
      <c r="V793" s="352"/>
      <c r="W793" s="352"/>
      <c r="X793" s="352"/>
      <c r="Y793" s="352"/>
      <c r="Z793" s="352"/>
      <c r="AA793" s="352"/>
      <c r="AB793" s="352"/>
      <c r="AC793" s="352"/>
      <c r="AD793" s="352"/>
      <c r="AE793" s="352"/>
      <c r="AF793" s="352"/>
      <c r="AG793" s="352"/>
      <c r="AH793" s="352"/>
      <c r="AI793" s="352"/>
    </row>
    <row r="794">
      <c r="A794" s="352"/>
      <c r="B794" s="352"/>
      <c r="C794" s="352"/>
      <c r="D794" s="352"/>
      <c r="E794" s="352"/>
      <c r="F794" s="352"/>
      <c r="G794" s="352"/>
      <c r="H794" s="352"/>
      <c r="I794" s="352"/>
      <c r="J794" s="352"/>
      <c r="K794" s="352"/>
      <c r="L794" s="352"/>
      <c r="M794" s="352"/>
      <c r="N794" s="352"/>
      <c r="O794" s="352"/>
      <c r="P794" s="352"/>
      <c r="Q794" s="352"/>
      <c r="R794" s="352"/>
      <c r="S794" s="352"/>
      <c r="T794" s="352"/>
      <c r="U794" s="352"/>
      <c r="V794" s="352"/>
      <c r="W794" s="352"/>
      <c r="X794" s="352"/>
      <c r="Y794" s="352"/>
      <c r="Z794" s="352"/>
      <c r="AA794" s="352"/>
      <c r="AB794" s="352"/>
      <c r="AC794" s="352"/>
      <c r="AD794" s="352"/>
      <c r="AE794" s="352"/>
      <c r="AF794" s="352"/>
      <c r="AG794" s="352"/>
      <c r="AH794" s="352"/>
      <c r="AI794" s="352"/>
    </row>
    <row r="795">
      <c r="A795" s="352"/>
      <c r="B795" s="352"/>
      <c r="C795" s="352"/>
      <c r="D795" s="352"/>
      <c r="E795" s="352"/>
      <c r="F795" s="352"/>
      <c r="G795" s="352"/>
      <c r="H795" s="352"/>
      <c r="I795" s="352"/>
      <c r="J795" s="352"/>
      <c r="K795" s="352"/>
      <c r="L795" s="352"/>
      <c r="M795" s="352"/>
      <c r="N795" s="352"/>
      <c r="O795" s="352"/>
      <c r="P795" s="352"/>
      <c r="Q795" s="352"/>
      <c r="R795" s="352"/>
      <c r="S795" s="352"/>
      <c r="T795" s="352"/>
      <c r="U795" s="352"/>
      <c r="V795" s="352"/>
      <c r="W795" s="352"/>
      <c r="X795" s="352"/>
      <c r="Y795" s="352"/>
      <c r="Z795" s="352"/>
      <c r="AA795" s="352"/>
      <c r="AB795" s="352"/>
      <c r="AC795" s="352"/>
      <c r="AD795" s="352"/>
      <c r="AE795" s="352"/>
      <c r="AF795" s="352"/>
      <c r="AG795" s="352"/>
      <c r="AH795" s="352"/>
      <c r="AI795" s="352"/>
    </row>
    <row r="796">
      <c r="A796" s="352"/>
      <c r="B796" s="352"/>
      <c r="C796" s="352"/>
      <c r="D796" s="352"/>
      <c r="E796" s="352"/>
      <c r="F796" s="352"/>
      <c r="G796" s="352"/>
      <c r="H796" s="352"/>
      <c r="I796" s="352"/>
      <c r="J796" s="352"/>
      <c r="K796" s="352"/>
      <c r="L796" s="352"/>
      <c r="M796" s="352"/>
      <c r="N796" s="352"/>
      <c r="O796" s="352"/>
      <c r="P796" s="352"/>
      <c r="Q796" s="352"/>
      <c r="R796" s="352"/>
      <c r="S796" s="352"/>
      <c r="T796" s="352"/>
      <c r="U796" s="352"/>
      <c r="V796" s="352"/>
      <c r="W796" s="352"/>
      <c r="X796" s="352"/>
      <c r="Y796" s="352"/>
      <c r="Z796" s="352"/>
      <c r="AA796" s="352"/>
      <c r="AB796" s="352"/>
      <c r="AC796" s="352"/>
      <c r="AD796" s="352"/>
      <c r="AE796" s="352"/>
      <c r="AF796" s="352"/>
      <c r="AG796" s="352"/>
      <c r="AH796" s="352"/>
      <c r="AI796" s="352"/>
    </row>
    <row r="797">
      <c r="A797" s="352"/>
      <c r="B797" s="352"/>
      <c r="C797" s="352"/>
      <c r="D797" s="352"/>
      <c r="E797" s="352"/>
      <c r="F797" s="352"/>
      <c r="G797" s="352"/>
      <c r="H797" s="352"/>
      <c r="I797" s="352"/>
      <c r="J797" s="352"/>
      <c r="K797" s="352"/>
      <c r="L797" s="352"/>
      <c r="M797" s="352"/>
      <c r="N797" s="352"/>
      <c r="O797" s="352"/>
      <c r="P797" s="352"/>
      <c r="Q797" s="352"/>
      <c r="R797" s="352"/>
      <c r="S797" s="352"/>
      <c r="T797" s="352"/>
      <c r="U797" s="352"/>
      <c r="V797" s="352"/>
      <c r="W797" s="352"/>
      <c r="X797" s="352"/>
      <c r="Y797" s="352"/>
      <c r="Z797" s="352"/>
      <c r="AA797" s="352"/>
      <c r="AB797" s="352"/>
      <c r="AC797" s="352"/>
      <c r="AD797" s="352"/>
      <c r="AE797" s="352"/>
      <c r="AF797" s="352"/>
      <c r="AG797" s="352"/>
      <c r="AH797" s="352"/>
      <c r="AI797" s="352"/>
    </row>
    <row r="798">
      <c r="A798" s="352"/>
      <c r="B798" s="352"/>
      <c r="C798" s="352"/>
      <c r="D798" s="352"/>
      <c r="E798" s="352"/>
      <c r="F798" s="352"/>
      <c r="G798" s="352"/>
      <c r="H798" s="352"/>
      <c r="I798" s="352"/>
      <c r="J798" s="352"/>
      <c r="K798" s="352"/>
      <c r="L798" s="352"/>
      <c r="M798" s="352"/>
      <c r="N798" s="352"/>
      <c r="O798" s="352"/>
      <c r="P798" s="352"/>
      <c r="Q798" s="352"/>
      <c r="R798" s="352"/>
      <c r="S798" s="352"/>
      <c r="T798" s="352"/>
      <c r="U798" s="352"/>
      <c r="V798" s="352"/>
      <c r="W798" s="352"/>
      <c r="X798" s="352"/>
      <c r="Y798" s="352"/>
      <c r="Z798" s="352"/>
      <c r="AA798" s="352"/>
      <c r="AB798" s="352"/>
      <c r="AC798" s="352"/>
      <c r="AD798" s="352"/>
      <c r="AE798" s="352"/>
      <c r="AF798" s="352"/>
      <c r="AG798" s="352"/>
      <c r="AH798" s="352"/>
      <c r="AI798" s="352"/>
    </row>
    <row r="799">
      <c r="A799" s="352"/>
      <c r="B799" s="352"/>
      <c r="C799" s="352"/>
      <c r="D799" s="352"/>
      <c r="E799" s="352"/>
      <c r="F799" s="352"/>
      <c r="G799" s="352"/>
      <c r="H799" s="352"/>
      <c r="I799" s="352"/>
      <c r="J799" s="352"/>
      <c r="K799" s="352"/>
      <c r="L799" s="352"/>
      <c r="M799" s="352"/>
      <c r="N799" s="352"/>
      <c r="O799" s="352"/>
      <c r="P799" s="352"/>
      <c r="Q799" s="352"/>
      <c r="R799" s="352"/>
      <c r="S799" s="352"/>
      <c r="T799" s="352"/>
      <c r="U799" s="352"/>
      <c r="V799" s="352"/>
      <c r="W799" s="352"/>
      <c r="X799" s="352"/>
      <c r="Y799" s="352"/>
      <c r="Z799" s="352"/>
      <c r="AA799" s="352"/>
      <c r="AB799" s="352"/>
      <c r="AC799" s="352"/>
      <c r="AD799" s="352"/>
      <c r="AE799" s="352"/>
      <c r="AF799" s="352"/>
      <c r="AG799" s="352"/>
      <c r="AH799" s="352"/>
      <c r="AI799" s="352"/>
    </row>
    <row r="800">
      <c r="A800" s="352"/>
      <c r="B800" s="352"/>
      <c r="C800" s="352"/>
      <c r="D800" s="352"/>
      <c r="E800" s="352"/>
      <c r="F800" s="352"/>
      <c r="G800" s="352"/>
      <c r="H800" s="352"/>
      <c r="I800" s="352"/>
      <c r="J800" s="352"/>
      <c r="K800" s="352"/>
      <c r="L800" s="352"/>
      <c r="M800" s="352"/>
      <c r="N800" s="352"/>
      <c r="O800" s="352"/>
      <c r="P800" s="352"/>
      <c r="Q800" s="352"/>
      <c r="R800" s="352"/>
      <c r="S800" s="352"/>
      <c r="T800" s="352"/>
      <c r="U800" s="352"/>
      <c r="V800" s="352"/>
      <c r="W800" s="352"/>
      <c r="X800" s="352"/>
      <c r="Y800" s="352"/>
      <c r="Z800" s="352"/>
      <c r="AA800" s="352"/>
      <c r="AB800" s="352"/>
      <c r="AC800" s="352"/>
      <c r="AD800" s="352"/>
      <c r="AE800" s="352"/>
      <c r="AF800" s="352"/>
      <c r="AG800" s="352"/>
      <c r="AH800" s="352"/>
      <c r="AI800" s="352"/>
    </row>
    <row r="801">
      <c r="A801" s="352"/>
      <c r="B801" s="352"/>
      <c r="C801" s="352"/>
      <c r="D801" s="352"/>
      <c r="E801" s="352"/>
      <c r="F801" s="352"/>
      <c r="G801" s="352"/>
      <c r="H801" s="352"/>
      <c r="I801" s="352"/>
      <c r="J801" s="352"/>
      <c r="K801" s="352"/>
      <c r="L801" s="352"/>
      <c r="M801" s="352"/>
      <c r="N801" s="352"/>
      <c r="O801" s="352"/>
      <c r="P801" s="352"/>
      <c r="Q801" s="352"/>
      <c r="R801" s="352"/>
      <c r="S801" s="352"/>
      <c r="T801" s="352"/>
      <c r="U801" s="352"/>
      <c r="V801" s="352"/>
      <c r="W801" s="352"/>
      <c r="X801" s="352"/>
      <c r="Y801" s="352"/>
      <c r="Z801" s="352"/>
      <c r="AA801" s="352"/>
      <c r="AB801" s="352"/>
      <c r="AC801" s="352"/>
      <c r="AD801" s="352"/>
      <c r="AE801" s="352"/>
      <c r="AF801" s="352"/>
      <c r="AG801" s="352"/>
      <c r="AH801" s="352"/>
      <c r="AI801" s="352"/>
    </row>
    <row r="802">
      <c r="A802" s="352"/>
      <c r="B802" s="352"/>
      <c r="C802" s="352"/>
      <c r="D802" s="352"/>
      <c r="E802" s="352"/>
      <c r="F802" s="352"/>
      <c r="G802" s="352"/>
      <c r="H802" s="352"/>
      <c r="I802" s="352"/>
      <c r="J802" s="352"/>
      <c r="K802" s="352"/>
      <c r="L802" s="352"/>
      <c r="M802" s="352"/>
      <c r="N802" s="352"/>
      <c r="O802" s="352"/>
      <c r="P802" s="352"/>
      <c r="Q802" s="352"/>
      <c r="R802" s="352"/>
      <c r="S802" s="352"/>
      <c r="T802" s="352"/>
      <c r="U802" s="352"/>
      <c r="V802" s="352"/>
      <c r="W802" s="352"/>
      <c r="X802" s="352"/>
      <c r="Y802" s="352"/>
      <c r="Z802" s="352"/>
      <c r="AA802" s="352"/>
      <c r="AB802" s="352"/>
      <c r="AC802" s="352"/>
      <c r="AD802" s="352"/>
      <c r="AE802" s="352"/>
      <c r="AF802" s="352"/>
      <c r="AG802" s="352"/>
      <c r="AH802" s="352"/>
      <c r="AI802" s="352"/>
    </row>
    <row r="803">
      <c r="A803" s="352"/>
      <c r="B803" s="352"/>
      <c r="C803" s="352"/>
      <c r="D803" s="352"/>
      <c r="E803" s="352"/>
      <c r="F803" s="352"/>
      <c r="G803" s="352"/>
      <c r="H803" s="352"/>
      <c r="I803" s="352"/>
      <c r="J803" s="352"/>
      <c r="K803" s="352"/>
      <c r="L803" s="352"/>
      <c r="M803" s="352"/>
      <c r="N803" s="352"/>
      <c r="O803" s="352"/>
      <c r="P803" s="352"/>
      <c r="Q803" s="352"/>
      <c r="R803" s="352"/>
      <c r="S803" s="352"/>
      <c r="T803" s="352"/>
      <c r="U803" s="352"/>
      <c r="V803" s="352"/>
      <c r="W803" s="352"/>
      <c r="X803" s="352"/>
      <c r="Y803" s="352"/>
      <c r="Z803" s="352"/>
      <c r="AA803" s="352"/>
      <c r="AB803" s="352"/>
      <c r="AC803" s="352"/>
      <c r="AD803" s="352"/>
      <c r="AE803" s="352"/>
      <c r="AF803" s="352"/>
      <c r="AG803" s="352"/>
      <c r="AH803" s="352"/>
      <c r="AI803" s="352"/>
    </row>
    <row r="804">
      <c r="A804" s="352"/>
      <c r="B804" s="352"/>
      <c r="C804" s="352"/>
      <c r="D804" s="352"/>
      <c r="E804" s="352"/>
      <c r="F804" s="352"/>
      <c r="G804" s="352"/>
      <c r="H804" s="352"/>
      <c r="I804" s="352"/>
      <c r="J804" s="352"/>
      <c r="K804" s="352"/>
      <c r="L804" s="352"/>
      <c r="M804" s="352"/>
      <c r="N804" s="352"/>
      <c r="O804" s="352"/>
      <c r="P804" s="352"/>
      <c r="Q804" s="352"/>
      <c r="R804" s="352"/>
      <c r="S804" s="352"/>
      <c r="T804" s="352"/>
      <c r="U804" s="352"/>
      <c r="V804" s="352"/>
      <c r="W804" s="352"/>
      <c r="X804" s="352"/>
      <c r="Y804" s="352"/>
      <c r="Z804" s="352"/>
      <c r="AA804" s="352"/>
      <c r="AB804" s="352"/>
      <c r="AC804" s="352"/>
      <c r="AD804" s="352"/>
      <c r="AE804" s="352"/>
      <c r="AF804" s="352"/>
      <c r="AG804" s="352"/>
      <c r="AH804" s="352"/>
      <c r="AI804" s="352"/>
    </row>
    <row r="805">
      <c r="A805" s="352"/>
      <c r="B805" s="352"/>
      <c r="C805" s="352"/>
      <c r="D805" s="352"/>
      <c r="E805" s="352"/>
      <c r="F805" s="352"/>
      <c r="G805" s="352"/>
      <c r="H805" s="352"/>
      <c r="I805" s="352"/>
      <c r="J805" s="352"/>
      <c r="K805" s="352"/>
      <c r="L805" s="352"/>
      <c r="M805" s="352"/>
      <c r="N805" s="352"/>
      <c r="O805" s="352"/>
      <c r="P805" s="352"/>
      <c r="Q805" s="352"/>
      <c r="R805" s="352"/>
      <c r="S805" s="352"/>
      <c r="T805" s="352"/>
      <c r="U805" s="352"/>
      <c r="V805" s="352"/>
      <c r="W805" s="352"/>
      <c r="X805" s="352"/>
      <c r="Y805" s="352"/>
      <c r="Z805" s="352"/>
      <c r="AA805" s="352"/>
      <c r="AB805" s="352"/>
      <c r="AC805" s="352"/>
      <c r="AD805" s="352"/>
      <c r="AE805" s="352"/>
      <c r="AF805" s="352"/>
      <c r="AG805" s="352"/>
      <c r="AH805" s="352"/>
      <c r="AI805" s="352"/>
    </row>
    <row r="806">
      <c r="A806" s="352"/>
      <c r="B806" s="352"/>
      <c r="C806" s="352"/>
      <c r="D806" s="352"/>
      <c r="E806" s="352"/>
      <c r="F806" s="352"/>
      <c r="G806" s="352"/>
      <c r="H806" s="352"/>
      <c r="I806" s="352"/>
      <c r="J806" s="352"/>
      <c r="K806" s="352"/>
      <c r="L806" s="352"/>
      <c r="M806" s="352"/>
      <c r="N806" s="352"/>
      <c r="O806" s="352"/>
      <c r="P806" s="352"/>
      <c r="Q806" s="352"/>
      <c r="R806" s="352"/>
      <c r="S806" s="352"/>
      <c r="T806" s="352"/>
      <c r="U806" s="352"/>
      <c r="V806" s="352"/>
      <c r="W806" s="352"/>
      <c r="X806" s="352"/>
      <c r="Y806" s="352"/>
      <c r="Z806" s="352"/>
      <c r="AA806" s="352"/>
      <c r="AB806" s="352"/>
      <c r="AC806" s="352"/>
      <c r="AD806" s="352"/>
      <c r="AE806" s="352"/>
      <c r="AF806" s="352"/>
      <c r="AG806" s="352"/>
      <c r="AH806" s="352"/>
      <c r="AI806" s="352"/>
    </row>
    <row r="807">
      <c r="A807" s="352"/>
      <c r="B807" s="352"/>
      <c r="C807" s="352"/>
      <c r="D807" s="352"/>
      <c r="E807" s="352"/>
      <c r="F807" s="352"/>
      <c r="G807" s="352"/>
      <c r="H807" s="352"/>
      <c r="I807" s="352"/>
      <c r="J807" s="352"/>
      <c r="K807" s="352"/>
      <c r="L807" s="352"/>
      <c r="M807" s="352"/>
      <c r="N807" s="352"/>
      <c r="O807" s="352"/>
      <c r="P807" s="352"/>
      <c r="Q807" s="352"/>
      <c r="R807" s="352"/>
      <c r="S807" s="352"/>
      <c r="T807" s="352"/>
      <c r="U807" s="352"/>
      <c r="V807" s="352"/>
      <c r="W807" s="352"/>
      <c r="X807" s="352"/>
      <c r="Y807" s="352"/>
      <c r="Z807" s="352"/>
      <c r="AA807" s="352"/>
      <c r="AB807" s="352"/>
      <c r="AC807" s="352"/>
      <c r="AD807" s="352"/>
      <c r="AE807" s="352"/>
      <c r="AF807" s="352"/>
      <c r="AG807" s="352"/>
      <c r="AH807" s="352"/>
      <c r="AI807" s="352"/>
    </row>
    <row r="808">
      <c r="A808" s="352"/>
      <c r="B808" s="352"/>
      <c r="C808" s="352"/>
      <c r="D808" s="352"/>
      <c r="E808" s="352"/>
      <c r="F808" s="352"/>
      <c r="G808" s="352"/>
      <c r="H808" s="352"/>
      <c r="I808" s="352"/>
      <c r="J808" s="352"/>
      <c r="K808" s="352"/>
      <c r="L808" s="352"/>
      <c r="M808" s="352"/>
      <c r="N808" s="352"/>
      <c r="O808" s="352"/>
      <c r="P808" s="352"/>
      <c r="Q808" s="352"/>
      <c r="R808" s="352"/>
      <c r="S808" s="352"/>
      <c r="T808" s="352"/>
      <c r="U808" s="352"/>
      <c r="V808" s="352"/>
      <c r="W808" s="352"/>
      <c r="X808" s="352"/>
      <c r="Y808" s="352"/>
      <c r="Z808" s="352"/>
      <c r="AA808" s="352"/>
      <c r="AB808" s="352"/>
      <c r="AC808" s="352"/>
      <c r="AD808" s="352"/>
      <c r="AE808" s="352"/>
      <c r="AF808" s="352"/>
      <c r="AG808" s="352"/>
      <c r="AH808" s="352"/>
      <c r="AI808" s="352"/>
    </row>
    <row r="809">
      <c r="A809" s="352"/>
      <c r="B809" s="352"/>
      <c r="C809" s="352"/>
      <c r="D809" s="352"/>
      <c r="E809" s="352"/>
      <c r="F809" s="352"/>
      <c r="G809" s="352"/>
      <c r="H809" s="352"/>
      <c r="I809" s="352"/>
      <c r="J809" s="352"/>
      <c r="K809" s="352"/>
      <c r="L809" s="352"/>
      <c r="M809" s="352"/>
      <c r="N809" s="352"/>
      <c r="O809" s="352"/>
      <c r="P809" s="352"/>
      <c r="Q809" s="352"/>
      <c r="R809" s="352"/>
      <c r="S809" s="352"/>
      <c r="T809" s="352"/>
      <c r="U809" s="352"/>
      <c r="V809" s="352"/>
      <c r="W809" s="352"/>
      <c r="X809" s="352"/>
      <c r="Y809" s="352"/>
      <c r="Z809" s="352"/>
      <c r="AA809" s="352"/>
      <c r="AB809" s="352"/>
      <c r="AC809" s="352"/>
      <c r="AD809" s="352"/>
      <c r="AE809" s="352"/>
      <c r="AF809" s="352"/>
      <c r="AG809" s="352"/>
      <c r="AH809" s="352"/>
      <c r="AI809" s="352"/>
    </row>
    <row r="810">
      <c r="A810" s="352"/>
      <c r="B810" s="352"/>
      <c r="C810" s="352"/>
      <c r="D810" s="352"/>
      <c r="E810" s="352"/>
      <c r="F810" s="352"/>
      <c r="G810" s="352"/>
      <c r="H810" s="352"/>
      <c r="I810" s="352"/>
      <c r="J810" s="352"/>
      <c r="K810" s="352"/>
      <c r="L810" s="352"/>
      <c r="M810" s="352"/>
      <c r="N810" s="352"/>
      <c r="O810" s="352"/>
      <c r="P810" s="352"/>
      <c r="Q810" s="352"/>
      <c r="R810" s="352"/>
      <c r="S810" s="352"/>
      <c r="T810" s="352"/>
      <c r="U810" s="352"/>
      <c r="V810" s="352"/>
      <c r="W810" s="352"/>
      <c r="X810" s="352"/>
      <c r="Y810" s="352"/>
      <c r="Z810" s="352"/>
      <c r="AA810" s="352"/>
      <c r="AB810" s="352"/>
      <c r="AC810" s="352"/>
      <c r="AD810" s="352"/>
      <c r="AE810" s="352"/>
      <c r="AF810" s="352"/>
      <c r="AG810" s="352"/>
      <c r="AH810" s="352"/>
      <c r="AI810" s="352"/>
    </row>
    <row r="811">
      <c r="A811" s="352"/>
      <c r="B811" s="352"/>
      <c r="C811" s="352"/>
      <c r="D811" s="352"/>
      <c r="E811" s="352"/>
      <c r="F811" s="352"/>
      <c r="G811" s="352"/>
      <c r="H811" s="352"/>
      <c r="I811" s="352"/>
      <c r="J811" s="352"/>
      <c r="K811" s="352"/>
      <c r="L811" s="352"/>
      <c r="M811" s="352"/>
      <c r="N811" s="352"/>
      <c r="O811" s="352"/>
      <c r="P811" s="352"/>
      <c r="Q811" s="352"/>
      <c r="R811" s="352"/>
      <c r="S811" s="352"/>
      <c r="T811" s="352"/>
      <c r="U811" s="352"/>
      <c r="V811" s="352"/>
      <c r="W811" s="352"/>
      <c r="X811" s="352"/>
      <c r="Y811" s="352"/>
      <c r="Z811" s="352"/>
      <c r="AA811" s="352"/>
      <c r="AB811" s="352"/>
      <c r="AC811" s="352"/>
      <c r="AD811" s="352"/>
      <c r="AE811" s="352"/>
      <c r="AF811" s="352"/>
      <c r="AG811" s="352"/>
      <c r="AH811" s="352"/>
      <c r="AI811" s="352"/>
    </row>
    <row r="812">
      <c r="A812" s="352"/>
      <c r="B812" s="352"/>
      <c r="C812" s="352"/>
      <c r="D812" s="352"/>
      <c r="E812" s="352"/>
      <c r="F812" s="352"/>
      <c r="G812" s="352"/>
      <c r="H812" s="352"/>
      <c r="I812" s="352"/>
      <c r="J812" s="352"/>
      <c r="K812" s="352"/>
      <c r="L812" s="352"/>
      <c r="M812" s="352"/>
      <c r="N812" s="352"/>
      <c r="O812" s="352"/>
      <c r="P812" s="352"/>
      <c r="Q812" s="352"/>
      <c r="R812" s="352"/>
      <c r="S812" s="352"/>
      <c r="T812" s="352"/>
      <c r="U812" s="352"/>
      <c r="V812" s="352"/>
      <c r="W812" s="352"/>
      <c r="X812" s="352"/>
      <c r="Y812" s="352"/>
      <c r="Z812" s="352"/>
      <c r="AA812" s="352"/>
      <c r="AB812" s="352"/>
      <c r="AC812" s="352"/>
      <c r="AD812" s="352"/>
      <c r="AE812" s="352"/>
      <c r="AF812" s="352"/>
      <c r="AG812" s="352"/>
      <c r="AH812" s="352"/>
      <c r="AI812" s="352"/>
    </row>
    <row r="813">
      <c r="A813" s="352"/>
      <c r="B813" s="352"/>
      <c r="C813" s="352"/>
      <c r="D813" s="352"/>
      <c r="E813" s="352"/>
      <c r="F813" s="352"/>
      <c r="G813" s="352"/>
      <c r="H813" s="352"/>
      <c r="I813" s="352"/>
      <c r="J813" s="352"/>
      <c r="K813" s="352"/>
      <c r="L813" s="352"/>
      <c r="M813" s="352"/>
      <c r="N813" s="352"/>
      <c r="O813" s="352"/>
      <c r="P813" s="352"/>
      <c r="Q813" s="352"/>
      <c r="R813" s="352"/>
      <c r="S813" s="352"/>
      <c r="T813" s="352"/>
      <c r="U813" s="352"/>
      <c r="V813" s="352"/>
      <c r="W813" s="352"/>
      <c r="X813" s="352"/>
      <c r="Y813" s="352"/>
      <c r="Z813" s="352"/>
      <c r="AA813" s="352"/>
      <c r="AB813" s="352"/>
      <c r="AC813" s="352"/>
      <c r="AD813" s="352"/>
      <c r="AE813" s="352"/>
      <c r="AF813" s="352"/>
      <c r="AG813" s="352"/>
      <c r="AH813" s="352"/>
      <c r="AI813" s="352"/>
    </row>
    <row r="814">
      <c r="A814" s="352"/>
      <c r="B814" s="352"/>
      <c r="C814" s="352"/>
      <c r="D814" s="352"/>
      <c r="E814" s="352"/>
      <c r="F814" s="352"/>
      <c r="G814" s="352"/>
      <c r="H814" s="352"/>
      <c r="I814" s="352"/>
      <c r="J814" s="352"/>
      <c r="K814" s="352"/>
      <c r="L814" s="352"/>
      <c r="M814" s="352"/>
      <c r="N814" s="352"/>
      <c r="O814" s="352"/>
      <c r="P814" s="352"/>
      <c r="Q814" s="352"/>
      <c r="R814" s="352"/>
      <c r="S814" s="352"/>
      <c r="T814" s="352"/>
      <c r="U814" s="352"/>
      <c r="V814" s="352"/>
      <c r="W814" s="352"/>
      <c r="X814" s="352"/>
      <c r="Y814" s="352"/>
      <c r="Z814" s="352"/>
      <c r="AA814" s="352"/>
      <c r="AB814" s="352"/>
      <c r="AC814" s="352"/>
      <c r="AD814" s="352"/>
      <c r="AE814" s="352"/>
      <c r="AF814" s="352"/>
      <c r="AG814" s="352"/>
      <c r="AH814" s="352"/>
      <c r="AI814" s="352"/>
    </row>
    <row r="815">
      <c r="A815" s="352"/>
      <c r="B815" s="352"/>
      <c r="C815" s="352"/>
      <c r="D815" s="352"/>
      <c r="E815" s="352"/>
      <c r="F815" s="352"/>
      <c r="G815" s="352"/>
      <c r="H815" s="352"/>
      <c r="I815" s="352"/>
      <c r="J815" s="352"/>
      <c r="K815" s="352"/>
      <c r="L815" s="352"/>
      <c r="M815" s="352"/>
      <c r="N815" s="352"/>
      <c r="O815" s="352"/>
      <c r="P815" s="352"/>
      <c r="Q815" s="352"/>
      <c r="R815" s="352"/>
      <c r="S815" s="352"/>
      <c r="T815" s="352"/>
      <c r="U815" s="352"/>
      <c r="V815" s="352"/>
      <c r="W815" s="352"/>
      <c r="X815" s="352"/>
      <c r="Y815" s="352"/>
      <c r="Z815" s="352"/>
      <c r="AA815" s="352"/>
      <c r="AB815" s="352"/>
      <c r="AC815" s="352"/>
      <c r="AD815" s="352"/>
      <c r="AE815" s="352"/>
      <c r="AF815" s="352"/>
      <c r="AG815" s="352"/>
      <c r="AH815" s="352"/>
      <c r="AI815" s="352"/>
    </row>
    <row r="816">
      <c r="A816" s="352"/>
      <c r="B816" s="352"/>
      <c r="C816" s="352"/>
      <c r="D816" s="352"/>
      <c r="E816" s="352"/>
      <c r="F816" s="352"/>
      <c r="G816" s="352"/>
      <c r="H816" s="352"/>
      <c r="I816" s="352"/>
      <c r="J816" s="352"/>
      <c r="K816" s="352"/>
      <c r="L816" s="352"/>
      <c r="M816" s="352"/>
      <c r="N816" s="352"/>
      <c r="O816" s="352"/>
      <c r="P816" s="352"/>
      <c r="Q816" s="352"/>
      <c r="R816" s="352"/>
      <c r="S816" s="352"/>
      <c r="T816" s="352"/>
      <c r="U816" s="352"/>
      <c r="V816" s="352"/>
      <c r="W816" s="352"/>
      <c r="X816" s="352"/>
      <c r="Y816" s="352"/>
      <c r="Z816" s="352"/>
      <c r="AA816" s="352"/>
      <c r="AB816" s="352"/>
      <c r="AC816" s="352"/>
      <c r="AD816" s="352"/>
      <c r="AE816" s="352"/>
      <c r="AF816" s="352"/>
      <c r="AG816" s="352"/>
      <c r="AH816" s="352"/>
      <c r="AI816" s="352"/>
    </row>
    <row r="817">
      <c r="A817" s="352"/>
      <c r="B817" s="352"/>
      <c r="C817" s="352"/>
      <c r="D817" s="352"/>
      <c r="E817" s="352"/>
      <c r="F817" s="352"/>
      <c r="G817" s="352"/>
      <c r="H817" s="352"/>
      <c r="I817" s="352"/>
      <c r="J817" s="352"/>
      <c r="K817" s="352"/>
      <c r="L817" s="352"/>
      <c r="M817" s="352"/>
      <c r="N817" s="352"/>
      <c r="O817" s="352"/>
      <c r="P817" s="352"/>
      <c r="Q817" s="352"/>
      <c r="R817" s="352"/>
      <c r="S817" s="352"/>
      <c r="T817" s="352"/>
      <c r="U817" s="352"/>
      <c r="V817" s="352"/>
      <c r="W817" s="352"/>
      <c r="X817" s="352"/>
      <c r="Y817" s="352"/>
      <c r="Z817" s="352"/>
      <c r="AA817" s="352"/>
      <c r="AB817" s="352"/>
      <c r="AC817" s="352"/>
      <c r="AD817" s="352"/>
      <c r="AE817" s="352"/>
      <c r="AF817" s="352"/>
      <c r="AG817" s="352"/>
      <c r="AH817" s="352"/>
      <c r="AI817" s="352"/>
    </row>
    <row r="818">
      <c r="A818" s="352"/>
      <c r="B818" s="352"/>
      <c r="C818" s="352"/>
      <c r="D818" s="352"/>
      <c r="E818" s="352"/>
      <c r="F818" s="352"/>
      <c r="G818" s="352"/>
      <c r="H818" s="352"/>
      <c r="I818" s="352"/>
      <c r="J818" s="352"/>
      <c r="K818" s="352"/>
      <c r="L818" s="352"/>
      <c r="M818" s="352"/>
      <c r="N818" s="352"/>
      <c r="O818" s="352"/>
      <c r="P818" s="352"/>
      <c r="Q818" s="352"/>
      <c r="R818" s="352"/>
      <c r="S818" s="352"/>
      <c r="T818" s="352"/>
      <c r="U818" s="352"/>
      <c r="V818" s="352"/>
      <c r="W818" s="352"/>
      <c r="X818" s="352"/>
      <c r="Y818" s="352"/>
      <c r="Z818" s="352"/>
      <c r="AA818" s="352"/>
      <c r="AB818" s="352"/>
      <c r="AC818" s="352"/>
      <c r="AD818" s="352"/>
      <c r="AE818" s="352"/>
      <c r="AF818" s="352"/>
      <c r="AG818" s="352"/>
      <c r="AH818" s="352"/>
      <c r="AI818" s="352"/>
    </row>
    <row r="819">
      <c r="A819" s="352"/>
      <c r="B819" s="352"/>
      <c r="C819" s="352"/>
      <c r="D819" s="352"/>
      <c r="E819" s="352"/>
      <c r="F819" s="352"/>
      <c r="G819" s="352"/>
      <c r="H819" s="352"/>
      <c r="I819" s="352"/>
      <c r="J819" s="352"/>
      <c r="K819" s="352"/>
      <c r="L819" s="352"/>
      <c r="M819" s="352"/>
      <c r="N819" s="352"/>
      <c r="O819" s="352"/>
      <c r="P819" s="352"/>
      <c r="Q819" s="352"/>
      <c r="R819" s="352"/>
      <c r="S819" s="352"/>
      <c r="T819" s="352"/>
      <c r="U819" s="352"/>
      <c r="V819" s="352"/>
      <c r="W819" s="352"/>
      <c r="X819" s="352"/>
      <c r="Y819" s="352"/>
      <c r="Z819" s="352"/>
      <c r="AA819" s="352"/>
      <c r="AB819" s="352"/>
      <c r="AC819" s="352"/>
      <c r="AD819" s="352"/>
      <c r="AE819" s="352"/>
      <c r="AF819" s="352"/>
      <c r="AG819" s="352"/>
      <c r="AH819" s="352"/>
      <c r="AI819" s="352"/>
    </row>
    <row r="820">
      <c r="A820" s="352"/>
      <c r="B820" s="352"/>
      <c r="C820" s="352"/>
      <c r="D820" s="352"/>
      <c r="E820" s="352"/>
      <c r="F820" s="352"/>
      <c r="G820" s="352"/>
      <c r="H820" s="352"/>
      <c r="I820" s="352"/>
      <c r="J820" s="352"/>
      <c r="K820" s="352"/>
      <c r="L820" s="352"/>
      <c r="M820" s="352"/>
      <c r="N820" s="352"/>
      <c r="O820" s="352"/>
      <c r="P820" s="352"/>
      <c r="Q820" s="352"/>
      <c r="R820" s="352"/>
      <c r="S820" s="352"/>
      <c r="T820" s="352"/>
      <c r="U820" s="352"/>
      <c r="V820" s="352"/>
      <c r="W820" s="352"/>
      <c r="X820" s="352"/>
      <c r="Y820" s="352"/>
      <c r="Z820" s="352"/>
      <c r="AA820" s="352"/>
      <c r="AB820" s="352"/>
      <c r="AC820" s="352"/>
      <c r="AD820" s="352"/>
      <c r="AE820" s="352"/>
      <c r="AF820" s="352"/>
      <c r="AG820" s="352"/>
      <c r="AH820" s="352"/>
      <c r="AI820" s="352"/>
    </row>
    <row r="821">
      <c r="A821" s="352"/>
      <c r="B821" s="352"/>
      <c r="C821" s="352"/>
      <c r="D821" s="352"/>
      <c r="E821" s="352"/>
      <c r="F821" s="352"/>
      <c r="G821" s="352"/>
      <c r="H821" s="352"/>
      <c r="I821" s="352"/>
      <c r="J821" s="352"/>
      <c r="K821" s="352"/>
      <c r="L821" s="352"/>
      <c r="M821" s="352"/>
      <c r="N821" s="352"/>
      <c r="O821" s="352"/>
      <c r="P821" s="352"/>
      <c r="Q821" s="352"/>
      <c r="R821" s="352"/>
      <c r="S821" s="352"/>
      <c r="T821" s="352"/>
      <c r="U821" s="352"/>
      <c r="V821" s="352"/>
      <c r="W821" s="352"/>
      <c r="X821" s="352"/>
      <c r="Y821" s="352"/>
      <c r="Z821" s="352"/>
      <c r="AA821" s="352"/>
      <c r="AB821" s="352"/>
      <c r="AC821" s="352"/>
      <c r="AD821" s="352"/>
      <c r="AE821" s="352"/>
      <c r="AF821" s="352"/>
      <c r="AG821" s="352"/>
      <c r="AH821" s="352"/>
      <c r="AI821" s="352"/>
    </row>
    <row r="822">
      <c r="A822" s="352"/>
      <c r="B822" s="352"/>
      <c r="C822" s="352"/>
      <c r="D822" s="352"/>
      <c r="E822" s="352"/>
      <c r="F822" s="352"/>
      <c r="G822" s="352"/>
      <c r="H822" s="352"/>
      <c r="I822" s="352"/>
      <c r="J822" s="352"/>
      <c r="K822" s="352"/>
      <c r="L822" s="352"/>
      <c r="M822" s="352"/>
      <c r="N822" s="352"/>
      <c r="O822" s="352"/>
      <c r="P822" s="352"/>
      <c r="Q822" s="352"/>
      <c r="R822" s="352"/>
      <c r="S822" s="352"/>
      <c r="T822" s="352"/>
      <c r="U822" s="352"/>
      <c r="V822" s="352"/>
      <c r="W822" s="352"/>
      <c r="X822" s="352"/>
      <c r="Y822" s="352"/>
      <c r="Z822" s="352"/>
      <c r="AA822" s="352"/>
      <c r="AB822" s="352"/>
      <c r="AC822" s="352"/>
      <c r="AD822" s="352"/>
      <c r="AE822" s="352"/>
      <c r="AF822" s="352"/>
      <c r="AG822" s="352"/>
      <c r="AH822" s="352"/>
      <c r="AI822" s="352"/>
    </row>
    <row r="823">
      <c r="A823" s="352"/>
      <c r="B823" s="352"/>
      <c r="C823" s="352"/>
      <c r="D823" s="352"/>
      <c r="E823" s="352"/>
      <c r="F823" s="352"/>
      <c r="G823" s="352"/>
      <c r="H823" s="352"/>
      <c r="I823" s="352"/>
      <c r="J823" s="352"/>
      <c r="K823" s="352"/>
      <c r="L823" s="352"/>
      <c r="M823" s="352"/>
      <c r="N823" s="352"/>
      <c r="O823" s="352"/>
      <c r="P823" s="352"/>
      <c r="Q823" s="352"/>
      <c r="R823" s="352"/>
      <c r="S823" s="352"/>
      <c r="T823" s="352"/>
      <c r="U823" s="352"/>
      <c r="V823" s="352"/>
      <c r="W823" s="352"/>
      <c r="X823" s="352"/>
      <c r="Y823" s="352"/>
      <c r="Z823" s="352"/>
      <c r="AA823" s="352"/>
      <c r="AB823" s="352"/>
      <c r="AC823" s="352"/>
      <c r="AD823" s="352"/>
      <c r="AE823" s="352"/>
      <c r="AF823" s="352"/>
      <c r="AG823" s="352"/>
      <c r="AH823" s="352"/>
      <c r="AI823" s="352"/>
    </row>
    <row r="824">
      <c r="A824" s="352"/>
      <c r="B824" s="352"/>
      <c r="C824" s="352"/>
      <c r="D824" s="352"/>
      <c r="E824" s="352"/>
      <c r="F824" s="352"/>
      <c r="G824" s="352"/>
      <c r="H824" s="352"/>
      <c r="I824" s="352"/>
      <c r="J824" s="352"/>
      <c r="K824" s="352"/>
      <c r="L824" s="352"/>
      <c r="M824" s="352"/>
      <c r="N824" s="352"/>
      <c r="O824" s="352"/>
      <c r="P824" s="352"/>
      <c r="Q824" s="352"/>
      <c r="R824" s="352"/>
      <c r="S824" s="352"/>
      <c r="T824" s="352"/>
      <c r="U824" s="352"/>
      <c r="V824" s="352"/>
      <c r="W824" s="352"/>
      <c r="X824" s="352"/>
      <c r="Y824" s="352"/>
      <c r="Z824" s="352"/>
      <c r="AA824" s="352"/>
      <c r="AB824" s="352"/>
      <c r="AC824" s="352"/>
      <c r="AD824" s="352"/>
      <c r="AE824" s="352"/>
      <c r="AF824" s="352"/>
      <c r="AG824" s="352"/>
      <c r="AH824" s="352"/>
      <c r="AI824" s="352"/>
    </row>
    <row r="825">
      <c r="A825" s="352"/>
      <c r="B825" s="352"/>
      <c r="C825" s="352"/>
      <c r="D825" s="352"/>
      <c r="E825" s="352"/>
      <c r="F825" s="352"/>
      <c r="G825" s="352"/>
      <c r="H825" s="352"/>
      <c r="I825" s="352"/>
      <c r="J825" s="352"/>
      <c r="K825" s="352"/>
      <c r="L825" s="352"/>
      <c r="M825" s="352"/>
      <c r="N825" s="352"/>
      <c r="O825" s="352"/>
      <c r="P825" s="352"/>
      <c r="Q825" s="352"/>
      <c r="R825" s="352"/>
      <c r="S825" s="352"/>
      <c r="T825" s="352"/>
      <c r="U825" s="352"/>
      <c r="V825" s="352"/>
      <c r="W825" s="352"/>
      <c r="X825" s="352"/>
      <c r="Y825" s="352"/>
      <c r="Z825" s="352"/>
      <c r="AA825" s="352"/>
      <c r="AB825" s="352"/>
      <c r="AC825" s="352"/>
      <c r="AD825" s="352"/>
      <c r="AE825" s="352"/>
      <c r="AF825" s="352"/>
      <c r="AG825" s="352"/>
      <c r="AH825" s="352"/>
      <c r="AI825" s="352"/>
    </row>
    <row r="826">
      <c r="A826" s="352"/>
      <c r="B826" s="352"/>
      <c r="C826" s="352"/>
      <c r="D826" s="352"/>
      <c r="E826" s="352"/>
      <c r="F826" s="352"/>
      <c r="G826" s="352"/>
      <c r="H826" s="352"/>
      <c r="I826" s="352"/>
      <c r="J826" s="352"/>
      <c r="K826" s="352"/>
      <c r="L826" s="352"/>
      <c r="M826" s="352"/>
      <c r="N826" s="352"/>
      <c r="O826" s="352"/>
      <c r="P826" s="352"/>
      <c r="Q826" s="352"/>
      <c r="R826" s="352"/>
      <c r="S826" s="352"/>
      <c r="T826" s="352"/>
      <c r="U826" s="352"/>
      <c r="V826" s="352"/>
      <c r="W826" s="352"/>
      <c r="X826" s="352"/>
      <c r="Y826" s="352"/>
      <c r="Z826" s="352"/>
      <c r="AA826" s="352"/>
      <c r="AB826" s="352"/>
      <c r="AC826" s="352"/>
      <c r="AD826" s="352"/>
      <c r="AE826" s="352"/>
      <c r="AF826" s="352"/>
      <c r="AG826" s="352"/>
      <c r="AH826" s="352"/>
      <c r="AI826" s="352"/>
    </row>
    <row r="827">
      <c r="A827" s="352"/>
      <c r="B827" s="352"/>
      <c r="C827" s="352"/>
      <c r="D827" s="352"/>
      <c r="E827" s="352"/>
      <c r="F827" s="352"/>
      <c r="G827" s="352"/>
      <c r="H827" s="352"/>
      <c r="I827" s="352"/>
      <c r="J827" s="352"/>
      <c r="K827" s="352"/>
      <c r="L827" s="352"/>
      <c r="M827" s="352"/>
      <c r="N827" s="352"/>
      <c r="O827" s="352"/>
      <c r="P827" s="352"/>
      <c r="Q827" s="352"/>
      <c r="R827" s="352"/>
      <c r="S827" s="352"/>
      <c r="T827" s="352"/>
      <c r="U827" s="352"/>
      <c r="V827" s="352"/>
      <c r="W827" s="352"/>
      <c r="X827" s="352"/>
      <c r="Y827" s="352"/>
      <c r="Z827" s="352"/>
      <c r="AA827" s="352"/>
      <c r="AB827" s="352"/>
      <c r="AC827" s="352"/>
      <c r="AD827" s="352"/>
      <c r="AE827" s="352"/>
      <c r="AF827" s="352"/>
      <c r="AG827" s="352"/>
      <c r="AH827" s="352"/>
      <c r="AI827" s="352"/>
    </row>
    <row r="828">
      <c r="A828" s="352"/>
      <c r="B828" s="352"/>
      <c r="C828" s="352"/>
      <c r="D828" s="352"/>
      <c r="E828" s="352"/>
      <c r="F828" s="352"/>
      <c r="G828" s="352"/>
      <c r="H828" s="352"/>
      <c r="I828" s="352"/>
      <c r="J828" s="352"/>
      <c r="K828" s="352"/>
      <c r="L828" s="352"/>
      <c r="M828" s="352"/>
      <c r="N828" s="352"/>
      <c r="O828" s="352"/>
      <c r="P828" s="352"/>
      <c r="Q828" s="352"/>
      <c r="R828" s="352"/>
      <c r="S828" s="352"/>
      <c r="T828" s="352"/>
      <c r="U828" s="352"/>
      <c r="V828" s="352"/>
      <c r="W828" s="352"/>
      <c r="X828" s="352"/>
      <c r="Y828" s="352"/>
      <c r="Z828" s="352"/>
      <c r="AA828" s="352"/>
      <c r="AB828" s="352"/>
      <c r="AC828" s="352"/>
      <c r="AD828" s="352"/>
      <c r="AE828" s="352"/>
      <c r="AF828" s="352"/>
      <c r="AG828" s="352"/>
      <c r="AH828" s="352"/>
      <c r="AI828" s="352"/>
    </row>
    <row r="829">
      <c r="A829" s="352"/>
      <c r="B829" s="352"/>
      <c r="C829" s="352"/>
      <c r="D829" s="352"/>
      <c r="E829" s="352"/>
      <c r="F829" s="352"/>
      <c r="G829" s="352"/>
      <c r="H829" s="352"/>
      <c r="I829" s="352"/>
      <c r="J829" s="352"/>
      <c r="K829" s="352"/>
      <c r="L829" s="352"/>
      <c r="M829" s="352"/>
      <c r="N829" s="352"/>
      <c r="O829" s="352"/>
      <c r="P829" s="352"/>
      <c r="Q829" s="352"/>
      <c r="R829" s="352"/>
      <c r="S829" s="352"/>
      <c r="T829" s="352"/>
      <c r="U829" s="352"/>
      <c r="V829" s="352"/>
      <c r="W829" s="352"/>
      <c r="X829" s="352"/>
      <c r="Y829" s="352"/>
      <c r="Z829" s="352"/>
      <c r="AA829" s="352"/>
      <c r="AB829" s="352"/>
      <c r="AC829" s="352"/>
      <c r="AD829" s="352"/>
      <c r="AE829" s="352"/>
      <c r="AF829" s="352"/>
      <c r="AG829" s="352"/>
      <c r="AH829" s="352"/>
      <c r="AI829" s="352"/>
    </row>
    <row r="830">
      <c r="A830" s="352"/>
      <c r="B830" s="352"/>
      <c r="C830" s="352"/>
      <c r="D830" s="352"/>
      <c r="E830" s="352"/>
      <c r="F830" s="352"/>
      <c r="G830" s="352"/>
      <c r="H830" s="352"/>
      <c r="I830" s="352"/>
      <c r="J830" s="352"/>
      <c r="K830" s="352"/>
      <c r="L830" s="352"/>
      <c r="M830" s="352"/>
      <c r="N830" s="352"/>
      <c r="O830" s="352"/>
      <c r="P830" s="352"/>
      <c r="Q830" s="352"/>
      <c r="R830" s="352"/>
      <c r="S830" s="352"/>
      <c r="T830" s="352"/>
      <c r="U830" s="352"/>
      <c r="V830" s="352"/>
      <c r="W830" s="352"/>
      <c r="X830" s="352"/>
      <c r="Y830" s="352"/>
      <c r="Z830" s="352"/>
      <c r="AA830" s="352"/>
      <c r="AB830" s="352"/>
      <c r="AC830" s="352"/>
      <c r="AD830" s="352"/>
      <c r="AE830" s="352"/>
      <c r="AF830" s="352"/>
      <c r="AG830" s="352"/>
      <c r="AH830" s="352"/>
      <c r="AI830" s="352"/>
    </row>
    <row r="831">
      <c r="A831" s="352"/>
      <c r="B831" s="352"/>
      <c r="C831" s="352"/>
      <c r="D831" s="352"/>
      <c r="E831" s="352"/>
      <c r="F831" s="352"/>
      <c r="G831" s="352"/>
      <c r="H831" s="352"/>
      <c r="I831" s="352"/>
      <c r="J831" s="352"/>
      <c r="K831" s="352"/>
      <c r="L831" s="352"/>
      <c r="M831" s="352"/>
      <c r="N831" s="352"/>
      <c r="O831" s="352"/>
      <c r="P831" s="352"/>
      <c r="Q831" s="352"/>
      <c r="R831" s="352"/>
      <c r="S831" s="352"/>
      <c r="T831" s="352"/>
      <c r="U831" s="352"/>
      <c r="V831" s="352"/>
      <c r="W831" s="352"/>
      <c r="X831" s="352"/>
      <c r="Y831" s="352"/>
      <c r="Z831" s="352"/>
      <c r="AA831" s="352"/>
      <c r="AB831" s="352"/>
      <c r="AC831" s="352"/>
      <c r="AD831" s="352"/>
      <c r="AE831" s="352"/>
      <c r="AF831" s="352"/>
      <c r="AG831" s="352"/>
      <c r="AH831" s="352"/>
      <c r="AI831" s="352"/>
    </row>
    <row r="832">
      <c r="A832" s="352"/>
      <c r="B832" s="352"/>
      <c r="C832" s="352"/>
      <c r="D832" s="352"/>
      <c r="E832" s="352"/>
      <c r="F832" s="352"/>
      <c r="G832" s="352"/>
      <c r="H832" s="352"/>
      <c r="I832" s="352"/>
      <c r="J832" s="352"/>
      <c r="K832" s="352"/>
      <c r="L832" s="352"/>
      <c r="M832" s="352"/>
      <c r="N832" s="352"/>
      <c r="O832" s="352"/>
      <c r="P832" s="352"/>
      <c r="Q832" s="352"/>
      <c r="R832" s="352"/>
      <c r="S832" s="352"/>
      <c r="T832" s="352"/>
      <c r="U832" s="352"/>
      <c r="V832" s="352"/>
      <c r="W832" s="352"/>
      <c r="X832" s="352"/>
      <c r="Y832" s="352"/>
      <c r="Z832" s="352"/>
      <c r="AA832" s="352"/>
      <c r="AB832" s="352"/>
      <c r="AC832" s="352"/>
      <c r="AD832" s="352"/>
      <c r="AE832" s="352"/>
      <c r="AF832" s="352"/>
      <c r="AG832" s="352"/>
      <c r="AH832" s="352"/>
      <c r="AI832" s="352"/>
    </row>
    <row r="833">
      <c r="A833" s="352"/>
      <c r="B833" s="352"/>
      <c r="C833" s="352"/>
      <c r="D833" s="352"/>
      <c r="E833" s="352"/>
      <c r="F833" s="352"/>
      <c r="G833" s="352"/>
      <c r="H833" s="352"/>
      <c r="I833" s="352"/>
      <c r="J833" s="352"/>
      <c r="K833" s="352"/>
      <c r="L833" s="352"/>
      <c r="M833" s="352"/>
      <c r="N833" s="352"/>
      <c r="O833" s="352"/>
      <c r="P833" s="352"/>
      <c r="Q833" s="352"/>
      <c r="R833" s="352"/>
      <c r="S833" s="352"/>
      <c r="T833" s="352"/>
      <c r="U833" s="352"/>
      <c r="V833" s="352"/>
      <c r="W833" s="352"/>
      <c r="X833" s="352"/>
      <c r="Y833" s="352"/>
      <c r="Z833" s="352"/>
      <c r="AA833" s="352"/>
      <c r="AB833" s="352"/>
      <c r="AC833" s="352"/>
      <c r="AD833" s="352"/>
      <c r="AE833" s="352"/>
      <c r="AF833" s="352"/>
      <c r="AG833" s="352"/>
      <c r="AH833" s="352"/>
      <c r="AI833" s="352"/>
    </row>
    <row r="834">
      <c r="A834" s="352"/>
      <c r="B834" s="352"/>
      <c r="C834" s="352"/>
      <c r="D834" s="352"/>
      <c r="E834" s="352"/>
      <c r="F834" s="352"/>
      <c r="G834" s="352"/>
      <c r="H834" s="352"/>
      <c r="I834" s="352"/>
      <c r="J834" s="352"/>
      <c r="K834" s="352"/>
      <c r="L834" s="352"/>
      <c r="M834" s="352"/>
      <c r="N834" s="352"/>
      <c r="O834" s="352"/>
      <c r="P834" s="352"/>
      <c r="Q834" s="352"/>
      <c r="R834" s="352"/>
      <c r="S834" s="352"/>
      <c r="T834" s="352"/>
      <c r="U834" s="352"/>
      <c r="V834" s="352"/>
      <c r="W834" s="352"/>
      <c r="X834" s="352"/>
      <c r="Y834" s="352"/>
      <c r="Z834" s="352"/>
      <c r="AA834" s="352"/>
      <c r="AB834" s="352"/>
      <c r="AC834" s="352"/>
      <c r="AD834" s="352"/>
      <c r="AE834" s="352"/>
      <c r="AF834" s="352"/>
      <c r="AG834" s="352"/>
      <c r="AH834" s="352"/>
      <c r="AI834" s="352"/>
    </row>
    <row r="835">
      <c r="A835" s="352"/>
      <c r="B835" s="352"/>
      <c r="C835" s="352"/>
      <c r="D835" s="352"/>
      <c r="E835" s="352"/>
      <c r="F835" s="352"/>
      <c r="G835" s="352"/>
      <c r="H835" s="352"/>
      <c r="I835" s="352"/>
      <c r="J835" s="352"/>
      <c r="K835" s="352"/>
      <c r="L835" s="352"/>
      <c r="M835" s="352"/>
      <c r="N835" s="352"/>
      <c r="O835" s="352"/>
      <c r="P835" s="352"/>
      <c r="Q835" s="352"/>
      <c r="R835" s="352"/>
      <c r="S835" s="352"/>
      <c r="T835" s="352"/>
      <c r="U835" s="352"/>
      <c r="V835" s="352"/>
      <c r="W835" s="352"/>
      <c r="X835" s="352"/>
      <c r="Y835" s="352"/>
      <c r="Z835" s="352"/>
      <c r="AA835" s="352"/>
      <c r="AB835" s="352"/>
      <c r="AC835" s="352"/>
      <c r="AD835" s="352"/>
      <c r="AE835" s="352"/>
      <c r="AF835" s="352"/>
      <c r="AG835" s="352"/>
      <c r="AH835" s="352"/>
      <c r="AI835" s="352"/>
    </row>
    <row r="836">
      <c r="A836" s="352"/>
      <c r="B836" s="352"/>
      <c r="C836" s="352"/>
      <c r="D836" s="352"/>
      <c r="E836" s="352"/>
      <c r="F836" s="352"/>
      <c r="G836" s="352"/>
      <c r="H836" s="352"/>
      <c r="I836" s="352"/>
      <c r="J836" s="352"/>
      <c r="K836" s="352"/>
      <c r="L836" s="352"/>
      <c r="M836" s="352"/>
      <c r="N836" s="352"/>
      <c r="O836" s="352"/>
      <c r="P836" s="352"/>
      <c r="Q836" s="352"/>
      <c r="R836" s="352"/>
      <c r="S836" s="352"/>
      <c r="T836" s="352"/>
      <c r="U836" s="352"/>
      <c r="V836" s="352"/>
      <c r="W836" s="352"/>
      <c r="X836" s="352"/>
      <c r="Y836" s="352"/>
      <c r="Z836" s="352"/>
      <c r="AA836" s="352"/>
      <c r="AB836" s="352"/>
      <c r="AC836" s="352"/>
      <c r="AD836" s="352"/>
      <c r="AE836" s="352"/>
      <c r="AF836" s="352"/>
      <c r="AG836" s="352"/>
      <c r="AH836" s="352"/>
      <c r="AI836" s="352"/>
    </row>
    <row r="837">
      <c r="A837" s="352"/>
      <c r="B837" s="352"/>
      <c r="C837" s="352"/>
      <c r="D837" s="352"/>
      <c r="E837" s="352"/>
      <c r="F837" s="352"/>
      <c r="G837" s="352"/>
      <c r="H837" s="352"/>
      <c r="I837" s="352"/>
      <c r="J837" s="352"/>
      <c r="K837" s="352"/>
      <c r="L837" s="352"/>
      <c r="M837" s="352"/>
      <c r="N837" s="352"/>
      <c r="O837" s="352"/>
      <c r="P837" s="352"/>
      <c r="Q837" s="352"/>
      <c r="R837" s="352"/>
      <c r="S837" s="352"/>
      <c r="T837" s="352"/>
      <c r="U837" s="352"/>
      <c r="V837" s="352"/>
      <c r="W837" s="352"/>
      <c r="X837" s="352"/>
      <c r="Y837" s="352"/>
      <c r="Z837" s="352"/>
      <c r="AA837" s="352"/>
      <c r="AB837" s="352"/>
      <c r="AC837" s="352"/>
      <c r="AD837" s="352"/>
      <c r="AE837" s="352"/>
      <c r="AF837" s="352"/>
      <c r="AG837" s="352"/>
      <c r="AH837" s="352"/>
      <c r="AI837" s="352"/>
    </row>
    <row r="838">
      <c r="A838" s="352"/>
      <c r="B838" s="352"/>
      <c r="C838" s="352"/>
      <c r="D838" s="352"/>
      <c r="E838" s="352"/>
      <c r="F838" s="352"/>
      <c r="G838" s="352"/>
      <c r="H838" s="352"/>
      <c r="I838" s="352"/>
      <c r="J838" s="352"/>
      <c r="K838" s="352"/>
      <c r="L838" s="352"/>
      <c r="M838" s="352"/>
      <c r="N838" s="352"/>
      <c r="O838" s="352"/>
      <c r="P838" s="352"/>
      <c r="Q838" s="352"/>
      <c r="R838" s="352"/>
      <c r="S838" s="352"/>
      <c r="T838" s="352"/>
      <c r="U838" s="352"/>
      <c r="V838" s="352"/>
      <c r="W838" s="352"/>
      <c r="X838" s="352"/>
      <c r="Y838" s="352"/>
      <c r="Z838" s="352"/>
      <c r="AA838" s="352"/>
      <c r="AB838" s="352"/>
      <c r="AC838" s="352"/>
      <c r="AD838" s="352"/>
      <c r="AE838" s="352"/>
      <c r="AF838" s="352"/>
      <c r="AG838" s="352"/>
      <c r="AH838" s="352"/>
      <c r="AI838" s="352"/>
    </row>
    <row r="839">
      <c r="A839" s="352"/>
      <c r="B839" s="352"/>
      <c r="C839" s="352"/>
      <c r="D839" s="352"/>
      <c r="E839" s="352"/>
      <c r="F839" s="352"/>
      <c r="G839" s="352"/>
      <c r="H839" s="352"/>
      <c r="I839" s="352"/>
      <c r="J839" s="352"/>
      <c r="K839" s="352"/>
      <c r="L839" s="352"/>
      <c r="M839" s="352"/>
      <c r="N839" s="352"/>
      <c r="O839" s="352"/>
      <c r="P839" s="352"/>
      <c r="Q839" s="352"/>
      <c r="R839" s="352"/>
      <c r="S839" s="352"/>
      <c r="T839" s="352"/>
      <c r="U839" s="352"/>
      <c r="V839" s="352"/>
      <c r="W839" s="352"/>
      <c r="X839" s="352"/>
      <c r="Y839" s="352"/>
      <c r="Z839" s="352"/>
      <c r="AA839" s="352"/>
      <c r="AB839" s="352"/>
      <c r="AC839" s="352"/>
      <c r="AD839" s="352"/>
      <c r="AE839" s="352"/>
      <c r="AF839" s="352"/>
      <c r="AG839" s="352"/>
      <c r="AH839" s="352"/>
      <c r="AI839" s="352"/>
    </row>
    <row r="840">
      <c r="A840" s="352"/>
      <c r="B840" s="352"/>
      <c r="C840" s="352"/>
      <c r="D840" s="352"/>
      <c r="E840" s="352"/>
      <c r="F840" s="352"/>
      <c r="G840" s="352"/>
      <c r="H840" s="352"/>
      <c r="I840" s="352"/>
      <c r="J840" s="352"/>
      <c r="K840" s="352"/>
      <c r="L840" s="352"/>
      <c r="M840" s="352"/>
      <c r="N840" s="352"/>
      <c r="O840" s="352"/>
      <c r="P840" s="352"/>
      <c r="Q840" s="352"/>
      <c r="R840" s="352"/>
      <c r="S840" s="352"/>
      <c r="T840" s="352"/>
      <c r="U840" s="352"/>
      <c r="V840" s="352"/>
      <c r="W840" s="352"/>
      <c r="X840" s="352"/>
      <c r="Y840" s="352"/>
      <c r="Z840" s="352"/>
      <c r="AA840" s="352"/>
      <c r="AB840" s="352"/>
      <c r="AC840" s="352"/>
      <c r="AD840" s="352"/>
      <c r="AE840" s="352"/>
      <c r="AF840" s="352"/>
      <c r="AG840" s="352"/>
      <c r="AH840" s="352"/>
      <c r="AI840" s="352"/>
    </row>
    <row r="841">
      <c r="A841" s="352"/>
      <c r="B841" s="352"/>
      <c r="C841" s="352"/>
      <c r="D841" s="352"/>
      <c r="E841" s="352"/>
      <c r="F841" s="352"/>
      <c r="G841" s="352"/>
      <c r="H841" s="352"/>
      <c r="I841" s="352"/>
      <c r="J841" s="352"/>
      <c r="K841" s="352"/>
      <c r="L841" s="352"/>
      <c r="M841" s="352"/>
      <c r="N841" s="352"/>
      <c r="O841" s="352"/>
      <c r="P841" s="352"/>
      <c r="Q841" s="352"/>
      <c r="R841" s="352"/>
      <c r="S841" s="352"/>
      <c r="T841" s="352"/>
      <c r="U841" s="352"/>
      <c r="V841" s="352"/>
      <c r="W841" s="352"/>
      <c r="X841" s="352"/>
      <c r="Y841" s="352"/>
      <c r="Z841" s="352"/>
      <c r="AA841" s="352"/>
      <c r="AB841" s="352"/>
      <c r="AC841" s="352"/>
      <c r="AD841" s="352"/>
      <c r="AE841" s="352"/>
      <c r="AF841" s="352"/>
      <c r="AG841" s="352"/>
      <c r="AH841" s="352"/>
      <c r="AI841" s="352"/>
    </row>
    <row r="842">
      <c r="A842" s="352"/>
      <c r="B842" s="352"/>
      <c r="C842" s="352"/>
      <c r="D842" s="352"/>
      <c r="E842" s="352"/>
      <c r="F842" s="352"/>
      <c r="G842" s="352"/>
      <c r="H842" s="352"/>
      <c r="I842" s="352"/>
      <c r="J842" s="352"/>
      <c r="K842" s="352"/>
      <c r="L842" s="352"/>
      <c r="M842" s="352"/>
      <c r="N842" s="352"/>
      <c r="O842" s="352"/>
      <c r="P842" s="352"/>
      <c r="Q842" s="352"/>
      <c r="R842" s="352"/>
      <c r="S842" s="352"/>
      <c r="T842" s="352"/>
      <c r="U842" s="352"/>
      <c r="V842" s="352"/>
      <c r="W842" s="352"/>
      <c r="X842" s="352"/>
      <c r="Y842" s="352"/>
      <c r="Z842" s="352"/>
      <c r="AA842" s="352"/>
      <c r="AB842" s="352"/>
      <c r="AC842" s="352"/>
      <c r="AD842" s="352"/>
      <c r="AE842" s="352"/>
      <c r="AF842" s="352"/>
      <c r="AG842" s="352"/>
      <c r="AH842" s="352"/>
      <c r="AI842" s="352"/>
    </row>
    <row r="843">
      <c r="A843" s="352"/>
      <c r="B843" s="352"/>
      <c r="C843" s="352"/>
      <c r="D843" s="352"/>
      <c r="E843" s="352"/>
      <c r="F843" s="352"/>
      <c r="G843" s="352"/>
      <c r="H843" s="352"/>
      <c r="I843" s="352"/>
      <c r="J843" s="352"/>
      <c r="K843" s="352"/>
      <c r="L843" s="352"/>
      <c r="M843" s="352"/>
      <c r="N843" s="352"/>
      <c r="O843" s="352"/>
      <c r="P843" s="352"/>
      <c r="Q843" s="352"/>
      <c r="R843" s="352"/>
      <c r="S843" s="352"/>
      <c r="T843" s="352"/>
      <c r="U843" s="352"/>
      <c r="V843" s="352"/>
      <c r="W843" s="352"/>
      <c r="X843" s="352"/>
      <c r="Y843" s="352"/>
      <c r="Z843" s="352"/>
      <c r="AA843" s="352"/>
      <c r="AB843" s="352"/>
      <c r="AC843" s="352"/>
      <c r="AD843" s="352"/>
      <c r="AE843" s="352"/>
      <c r="AF843" s="352"/>
      <c r="AG843" s="352"/>
      <c r="AH843" s="352"/>
      <c r="AI843" s="352"/>
    </row>
    <row r="844">
      <c r="A844" s="352"/>
      <c r="B844" s="352"/>
      <c r="C844" s="352"/>
      <c r="D844" s="352"/>
      <c r="E844" s="352"/>
      <c r="F844" s="352"/>
      <c r="G844" s="352"/>
      <c r="H844" s="352"/>
      <c r="I844" s="352"/>
      <c r="J844" s="352"/>
      <c r="K844" s="352"/>
      <c r="L844" s="352"/>
      <c r="M844" s="352"/>
      <c r="N844" s="352"/>
      <c r="O844" s="352"/>
      <c r="P844" s="352"/>
      <c r="Q844" s="352"/>
      <c r="R844" s="352"/>
      <c r="S844" s="352"/>
      <c r="T844" s="352"/>
      <c r="U844" s="352"/>
      <c r="V844" s="352"/>
      <c r="W844" s="352"/>
      <c r="X844" s="352"/>
      <c r="Y844" s="352"/>
      <c r="Z844" s="352"/>
      <c r="AA844" s="352"/>
      <c r="AB844" s="352"/>
      <c r="AC844" s="352"/>
      <c r="AD844" s="352"/>
      <c r="AE844" s="352"/>
      <c r="AF844" s="352"/>
      <c r="AG844" s="352"/>
      <c r="AH844" s="352"/>
      <c r="AI844" s="352"/>
    </row>
    <row r="845">
      <c r="A845" s="352"/>
      <c r="B845" s="352"/>
      <c r="C845" s="352"/>
      <c r="D845" s="352"/>
      <c r="E845" s="352"/>
      <c r="F845" s="352"/>
      <c r="G845" s="352"/>
      <c r="H845" s="352"/>
      <c r="I845" s="352"/>
      <c r="J845" s="352"/>
      <c r="K845" s="352"/>
      <c r="L845" s="352"/>
      <c r="M845" s="352"/>
      <c r="N845" s="352"/>
      <c r="O845" s="352"/>
      <c r="P845" s="352"/>
      <c r="Q845" s="352"/>
      <c r="R845" s="352"/>
      <c r="S845" s="352"/>
      <c r="T845" s="352"/>
      <c r="U845" s="352"/>
      <c r="V845" s="352"/>
      <c r="W845" s="352"/>
      <c r="X845" s="352"/>
      <c r="Y845" s="352"/>
      <c r="Z845" s="352"/>
      <c r="AA845" s="352"/>
      <c r="AB845" s="352"/>
      <c r="AC845" s="352"/>
      <c r="AD845" s="352"/>
      <c r="AE845" s="352"/>
      <c r="AF845" s="352"/>
      <c r="AG845" s="352"/>
      <c r="AH845" s="352"/>
      <c r="AI845" s="352"/>
    </row>
    <row r="846">
      <c r="A846" s="352"/>
      <c r="B846" s="352"/>
      <c r="C846" s="352"/>
      <c r="D846" s="352"/>
      <c r="E846" s="352"/>
      <c r="F846" s="352"/>
      <c r="G846" s="352"/>
      <c r="H846" s="352"/>
      <c r="I846" s="352"/>
      <c r="J846" s="352"/>
      <c r="K846" s="352"/>
      <c r="L846" s="352"/>
      <c r="M846" s="352"/>
      <c r="N846" s="352"/>
      <c r="O846" s="352"/>
      <c r="P846" s="352"/>
      <c r="Q846" s="352"/>
      <c r="R846" s="352"/>
      <c r="S846" s="352"/>
      <c r="T846" s="352"/>
      <c r="U846" s="352"/>
      <c r="V846" s="352"/>
      <c r="W846" s="352"/>
      <c r="X846" s="352"/>
      <c r="Y846" s="352"/>
      <c r="Z846" s="352"/>
      <c r="AA846" s="352"/>
      <c r="AB846" s="352"/>
      <c r="AC846" s="352"/>
      <c r="AD846" s="352"/>
      <c r="AE846" s="352"/>
      <c r="AF846" s="352"/>
      <c r="AG846" s="352"/>
      <c r="AH846" s="352"/>
      <c r="AI846" s="352"/>
    </row>
    <row r="847">
      <c r="A847" s="352"/>
      <c r="B847" s="352"/>
      <c r="C847" s="352"/>
      <c r="D847" s="352"/>
      <c r="E847" s="352"/>
      <c r="F847" s="352"/>
      <c r="G847" s="352"/>
      <c r="H847" s="352"/>
      <c r="I847" s="352"/>
      <c r="J847" s="352"/>
      <c r="K847" s="352"/>
      <c r="L847" s="352"/>
      <c r="M847" s="352"/>
      <c r="N847" s="352"/>
      <c r="O847" s="352"/>
      <c r="P847" s="352"/>
      <c r="Q847" s="352"/>
      <c r="R847" s="352"/>
      <c r="S847" s="352"/>
      <c r="T847" s="352"/>
      <c r="U847" s="352"/>
      <c r="V847" s="352"/>
      <c r="W847" s="352"/>
      <c r="X847" s="352"/>
      <c r="Y847" s="352"/>
      <c r="Z847" s="352"/>
      <c r="AA847" s="352"/>
      <c r="AB847" s="352"/>
      <c r="AC847" s="352"/>
      <c r="AD847" s="352"/>
      <c r="AE847" s="352"/>
      <c r="AF847" s="352"/>
      <c r="AG847" s="352"/>
      <c r="AH847" s="352"/>
      <c r="AI847" s="352"/>
    </row>
    <row r="848">
      <c r="A848" s="352"/>
      <c r="B848" s="352"/>
      <c r="C848" s="352"/>
      <c r="D848" s="352"/>
      <c r="E848" s="352"/>
      <c r="F848" s="352"/>
      <c r="G848" s="352"/>
      <c r="H848" s="352"/>
      <c r="I848" s="352"/>
      <c r="J848" s="352"/>
      <c r="K848" s="352"/>
      <c r="L848" s="352"/>
      <c r="M848" s="352"/>
      <c r="N848" s="352"/>
      <c r="O848" s="352"/>
      <c r="P848" s="352"/>
      <c r="Q848" s="352"/>
      <c r="R848" s="352"/>
      <c r="S848" s="352"/>
      <c r="T848" s="352"/>
      <c r="U848" s="352"/>
      <c r="V848" s="352"/>
      <c r="W848" s="352"/>
      <c r="X848" s="352"/>
      <c r="Y848" s="352"/>
      <c r="Z848" s="352"/>
      <c r="AA848" s="352"/>
      <c r="AB848" s="352"/>
      <c r="AC848" s="352"/>
      <c r="AD848" s="352"/>
      <c r="AE848" s="352"/>
      <c r="AF848" s="352"/>
      <c r="AG848" s="352"/>
      <c r="AH848" s="352"/>
      <c r="AI848" s="352"/>
    </row>
    <row r="849">
      <c r="A849" s="352"/>
      <c r="B849" s="352"/>
      <c r="C849" s="352"/>
      <c r="D849" s="352"/>
      <c r="E849" s="352"/>
      <c r="F849" s="352"/>
      <c r="G849" s="352"/>
      <c r="H849" s="352"/>
      <c r="I849" s="352"/>
      <c r="J849" s="352"/>
      <c r="K849" s="352"/>
      <c r="L849" s="352"/>
      <c r="M849" s="352"/>
      <c r="N849" s="352"/>
      <c r="O849" s="352"/>
      <c r="P849" s="352"/>
      <c r="Q849" s="352"/>
      <c r="R849" s="352"/>
      <c r="S849" s="352"/>
      <c r="T849" s="352"/>
      <c r="U849" s="352"/>
      <c r="V849" s="352"/>
      <c r="W849" s="352"/>
      <c r="X849" s="352"/>
      <c r="Y849" s="352"/>
      <c r="Z849" s="352"/>
      <c r="AA849" s="352"/>
      <c r="AB849" s="352"/>
      <c r="AC849" s="352"/>
      <c r="AD849" s="352"/>
      <c r="AE849" s="352"/>
      <c r="AF849" s="352"/>
      <c r="AG849" s="352"/>
      <c r="AH849" s="352"/>
      <c r="AI849" s="352"/>
    </row>
    <row r="850">
      <c r="A850" s="352"/>
      <c r="B850" s="352"/>
      <c r="C850" s="352"/>
      <c r="D850" s="352"/>
      <c r="E850" s="352"/>
      <c r="F850" s="352"/>
      <c r="G850" s="352"/>
      <c r="H850" s="352"/>
      <c r="I850" s="352"/>
      <c r="J850" s="352"/>
      <c r="K850" s="352"/>
      <c r="L850" s="352"/>
      <c r="M850" s="352"/>
      <c r="N850" s="352"/>
      <c r="O850" s="352"/>
      <c r="P850" s="352"/>
      <c r="Q850" s="352"/>
      <c r="R850" s="352"/>
      <c r="S850" s="352"/>
      <c r="T850" s="352"/>
      <c r="U850" s="352"/>
      <c r="V850" s="352"/>
      <c r="W850" s="352"/>
      <c r="X850" s="352"/>
      <c r="Y850" s="352"/>
      <c r="Z850" s="352"/>
      <c r="AA850" s="352"/>
      <c r="AB850" s="352"/>
      <c r="AC850" s="352"/>
      <c r="AD850" s="352"/>
      <c r="AE850" s="352"/>
      <c r="AF850" s="352"/>
      <c r="AG850" s="352"/>
      <c r="AH850" s="352"/>
      <c r="AI850" s="352"/>
    </row>
    <row r="851">
      <c r="A851" s="352"/>
      <c r="B851" s="352"/>
      <c r="C851" s="352"/>
      <c r="D851" s="352"/>
      <c r="E851" s="352"/>
      <c r="F851" s="352"/>
      <c r="G851" s="352"/>
      <c r="H851" s="352"/>
      <c r="I851" s="352"/>
      <c r="J851" s="352"/>
      <c r="K851" s="352"/>
      <c r="L851" s="352"/>
      <c r="M851" s="352"/>
      <c r="N851" s="352"/>
      <c r="O851" s="352"/>
      <c r="P851" s="352"/>
      <c r="Q851" s="352"/>
      <c r="R851" s="352"/>
      <c r="S851" s="352"/>
      <c r="T851" s="352"/>
      <c r="U851" s="352"/>
      <c r="V851" s="352"/>
      <c r="W851" s="352"/>
      <c r="X851" s="352"/>
      <c r="Y851" s="352"/>
      <c r="Z851" s="352"/>
      <c r="AA851" s="352"/>
      <c r="AB851" s="352"/>
      <c r="AC851" s="352"/>
      <c r="AD851" s="352"/>
      <c r="AE851" s="352"/>
      <c r="AF851" s="352"/>
      <c r="AG851" s="352"/>
      <c r="AH851" s="352"/>
      <c r="AI851" s="352"/>
    </row>
    <row r="852">
      <c r="A852" s="352"/>
      <c r="B852" s="352"/>
      <c r="C852" s="352"/>
      <c r="D852" s="352"/>
      <c r="E852" s="352"/>
      <c r="F852" s="352"/>
      <c r="G852" s="352"/>
      <c r="H852" s="352"/>
      <c r="I852" s="352"/>
      <c r="J852" s="352"/>
      <c r="K852" s="352"/>
      <c r="L852" s="352"/>
      <c r="M852" s="352"/>
      <c r="N852" s="352"/>
      <c r="O852" s="352"/>
      <c r="P852" s="352"/>
      <c r="Q852" s="352"/>
      <c r="R852" s="352"/>
      <c r="S852" s="352"/>
      <c r="T852" s="352"/>
      <c r="U852" s="352"/>
      <c r="V852" s="352"/>
      <c r="W852" s="352"/>
      <c r="X852" s="352"/>
      <c r="Y852" s="352"/>
      <c r="Z852" s="352"/>
      <c r="AA852" s="352"/>
      <c r="AB852" s="352"/>
      <c r="AC852" s="352"/>
      <c r="AD852" s="352"/>
      <c r="AE852" s="352"/>
      <c r="AF852" s="352"/>
      <c r="AG852" s="352"/>
      <c r="AH852" s="352"/>
      <c r="AI852" s="352"/>
    </row>
    <row r="853">
      <c r="A853" s="352"/>
      <c r="B853" s="352"/>
      <c r="C853" s="352"/>
      <c r="D853" s="352"/>
      <c r="E853" s="352"/>
      <c r="F853" s="352"/>
      <c r="G853" s="352"/>
      <c r="H853" s="352"/>
      <c r="I853" s="352"/>
      <c r="J853" s="352"/>
      <c r="K853" s="352"/>
      <c r="L853" s="352"/>
      <c r="M853" s="352"/>
      <c r="N853" s="352"/>
      <c r="O853" s="352"/>
      <c r="P853" s="352"/>
      <c r="Q853" s="352"/>
      <c r="R853" s="352"/>
      <c r="S853" s="352"/>
      <c r="T853" s="352"/>
      <c r="U853" s="352"/>
      <c r="V853" s="352"/>
      <c r="W853" s="352"/>
      <c r="X853" s="352"/>
      <c r="Y853" s="352"/>
      <c r="Z853" s="352"/>
      <c r="AA853" s="352"/>
      <c r="AB853" s="352"/>
      <c r="AC853" s="352"/>
      <c r="AD853" s="352"/>
      <c r="AE853" s="352"/>
      <c r="AF853" s="352"/>
      <c r="AG853" s="352"/>
      <c r="AH853" s="352"/>
      <c r="AI853" s="352"/>
    </row>
    <row r="854">
      <c r="A854" s="352"/>
      <c r="B854" s="352"/>
      <c r="C854" s="352"/>
      <c r="D854" s="352"/>
      <c r="E854" s="352"/>
      <c r="F854" s="352"/>
      <c r="G854" s="352"/>
      <c r="H854" s="352"/>
      <c r="I854" s="352"/>
      <c r="J854" s="352"/>
      <c r="K854" s="352"/>
      <c r="L854" s="352"/>
      <c r="M854" s="352"/>
      <c r="N854" s="352"/>
      <c r="O854" s="352"/>
      <c r="P854" s="352"/>
      <c r="Q854" s="352"/>
      <c r="R854" s="352"/>
      <c r="S854" s="352"/>
      <c r="T854" s="352"/>
      <c r="U854" s="352"/>
      <c r="V854" s="352"/>
      <c r="W854" s="352"/>
      <c r="X854" s="352"/>
      <c r="Y854" s="352"/>
      <c r="Z854" s="352"/>
      <c r="AA854" s="352"/>
      <c r="AB854" s="352"/>
      <c r="AC854" s="352"/>
      <c r="AD854" s="352"/>
      <c r="AE854" s="352"/>
      <c r="AF854" s="352"/>
      <c r="AG854" s="352"/>
      <c r="AH854" s="352"/>
      <c r="AI854" s="352"/>
    </row>
    <row r="855">
      <c r="A855" s="352"/>
      <c r="B855" s="352"/>
      <c r="C855" s="352"/>
      <c r="D855" s="352"/>
      <c r="E855" s="352"/>
      <c r="F855" s="352"/>
      <c r="G855" s="352"/>
      <c r="H855" s="352"/>
      <c r="I855" s="352"/>
      <c r="J855" s="352"/>
      <c r="K855" s="352"/>
      <c r="L855" s="352"/>
      <c r="M855" s="352"/>
      <c r="N855" s="352"/>
      <c r="O855" s="352"/>
      <c r="P855" s="352"/>
      <c r="Q855" s="352"/>
      <c r="R855" s="352"/>
      <c r="S855" s="352"/>
      <c r="T855" s="352"/>
      <c r="U855" s="352"/>
      <c r="V855" s="352"/>
      <c r="W855" s="352"/>
      <c r="X855" s="352"/>
      <c r="Y855" s="352"/>
      <c r="Z855" s="352"/>
      <c r="AA855" s="352"/>
      <c r="AB855" s="352"/>
      <c r="AC855" s="352"/>
      <c r="AD855" s="352"/>
      <c r="AE855" s="352"/>
      <c r="AF855" s="352"/>
      <c r="AG855" s="352"/>
      <c r="AH855" s="352"/>
      <c r="AI855" s="352"/>
    </row>
    <row r="856">
      <c r="A856" s="352"/>
      <c r="B856" s="352"/>
      <c r="C856" s="352"/>
      <c r="D856" s="352"/>
      <c r="E856" s="352"/>
      <c r="F856" s="352"/>
      <c r="G856" s="352"/>
      <c r="H856" s="352"/>
      <c r="I856" s="352"/>
      <c r="J856" s="352"/>
      <c r="K856" s="352"/>
      <c r="L856" s="352"/>
      <c r="M856" s="352"/>
      <c r="N856" s="352"/>
      <c r="O856" s="352"/>
      <c r="P856" s="352"/>
      <c r="Q856" s="352"/>
      <c r="R856" s="352"/>
      <c r="S856" s="352"/>
      <c r="T856" s="352"/>
      <c r="U856" s="352"/>
      <c r="V856" s="352"/>
      <c r="W856" s="352"/>
      <c r="X856" s="352"/>
      <c r="Y856" s="352"/>
      <c r="Z856" s="352"/>
      <c r="AA856" s="352"/>
      <c r="AB856" s="352"/>
      <c r="AC856" s="352"/>
      <c r="AD856" s="352"/>
      <c r="AE856" s="352"/>
      <c r="AF856" s="352"/>
      <c r="AG856" s="352"/>
      <c r="AH856" s="352"/>
      <c r="AI856" s="352"/>
    </row>
    <row r="857">
      <c r="A857" s="352"/>
      <c r="B857" s="352"/>
      <c r="C857" s="352"/>
      <c r="D857" s="352"/>
      <c r="E857" s="352"/>
      <c r="F857" s="352"/>
      <c r="G857" s="352"/>
      <c r="H857" s="352"/>
      <c r="I857" s="352"/>
      <c r="J857" s="352"/>
      <c r="K857" s="352"/>
      <c r="L857" s="352"/>
      <c r="M857" s="352"/>
      <c r="N857" s="352"/>
      <c r="O857" s="352"/>
      <c r="P857" s="352"/>
      <c r="Q857" s="352"/>
      <c r="R857" s="352"/>
      <c r="S857" s="352"/>
      <c r="T857" s="352"/>
      <c r="U857" s="352"/>
      <c r="V857" s="352"/>
      <c r="W857" s="352"/>
      <c r="X857" s="352"/>
      <c r="Y857" s="352"/>
      <c r="Z857" s="352"/>
      <c r="AA857" s="352"/>
      <c r="AB857" s="352"/>
      <c r="AC857" s="352"/>
      <c r="AD857" s="352"/>
      <c r="AE857" s="352"/>
      <c r="AF857" s="352"/>
      <c r="AG857" s="352"/>
      <c r="AH857" s="352"/>
      <c r="AI857" s="352"/>
    </row>
    <row r="858">
      <c r="A858" s="352"/>
      <c r="B858" s="352"/>
      <c r="C858" s="352"/>
      <c r="D858" s="352"/>
      <c r="E858" s="352"/>
      <c r="F858" s="352"/>
      <c r="G858" s="352"/>
      <c r="H858" s="352"/>
      <c r="I858" s="352"/>
      <c r="J858" s="352"/>
      <c r="K858" s="352"/>
      <c r="L858" s="352"/>
      <c r="M858" s="352"/>
      <c r="N858" s="352"/>
      <c r="O858" s="352"/>
      <c r="P858" s="352"/>
      <c r="Q858" s="352"/>
      <c r="R858" s="352"/>
      <c r="S858" s="352"/>
      <c r="T858" s="352"/>
      <c r="U858" s="352"/>
      <c r="V858" s="352"/>
      <c r="W858" s="352"/>
      <c r="X858" s="352"/>
      <c r="Y858" s="352"/>
      <c r="Z858" s="352"/>
      <c r="AA858" s="352"/>
      <c r="AB858" s="352"/>
      <c r="AC858" s="352"/>
      <c r="AD858" s="352"/>
      <c r="AE858" s="352"/>
      <c r="AF858" s="352"/>
      <c r="AG858" s="352"/>
      <c r="AH858" s="352"/>
      <c r="AI858" s="352"/>
    </row>
    <row r="859">
      <c r="A859" s="352"/>
      <c r="B859" s="352"/>
      <c r="C859" s="352"/>
      <c r="D859" s="352"/>
      <c r="E859" s="352"/>
      <c r="F859" s="352"/>
      <c r="G859" s="352"/>
      <c r="H859" s="352"/>
      <c r="I859" s="352"/>
      <c r="J859" s="352"/>
      <c r="K859" s="352"/>
      <c r="L859" s="352"/>
      <c r="M859" s="352"/>
      <c r="N859" s="352"/>
      <c r="O859" s="352"/>
      <c r="P859" s="352"/>
      <c r="Q859" s="352"/>
      <c r="R859" s="352"/>
      <c r="S859" s="352"/>
      <c r="T859" s="352"/>
      <c r="U859" s="352"/>
      <c r="V859" s="352"/>
      <c r="W859" s="352"/>
      <c r="X859" s="352"/>
      <c r="Y859" s="352"/>
      <c r="Z859" s="352"/>
      <c r="AA859" s="352"/>
      <c r="AB859" s="352"/>
      <c r="AC859" s="352"/>
      <c r="AD859" s="352"/>
      <c r="AE859" s="352"/>
      <c r="AF859" s="352"/>
      <c r="AG859" s="352"/>
      <c r="AH859" s="352"/>
      <c r="AI859" s="352"/>
    </row>
    <row r="860">
      <c r="A860" s="352"/>
      <c r="B860" s="352"/>
      <c r="C860" s="352"/>
      <c r="D860" s="352"/>
      <c r="E860" s="352"/>
      <c r="F860" s="352"/>
      <c r="G860" s="352"/>
      <c r="H860" s="352"/>
      <c r="I860" s="352"/>
      <c r="J860" s="352"/>
      <c r="K860" s="352"/>
      <c r="L860" s="352"/>
      <c r="M860" s="352"/>
      <c r="N860" s="352"/>
      <c r="O860" s="352"/>
      <c r="P860" s="352"/>
      <c r="Q860" s="352"/>
      <c r="R860" s="352"/>
      <c r="S860" s="352"/>
      <c r="T860" s="352"/>
      <c r="U860" s="352"/>
      <c r="V860" s="352"/>
      <c r="W860" s="352"/>
      <c r="X860" s="352"/>
      <c r="Y860" s="352"/>
      <c r="Z860" s="352"/>
      <c r="AA860" s="352"/>
      <c r="AB860" s="352"/>
      <c r="AC860" s="352"/>
      <c r="AD860" s="352"/>
      <c r="AE860" s="352"/>
      <c r="AF860" s="352"/>
      <c r="AG860" s="352"/>
      <c r="AH860" s="352"/>
      <c r="AI860" s="352"/>
    </row>
    <row r="861">
      <c r="A861" s="352"/>
      <c r="B861" s="352"/>
      <c r="C861" s="352"/>
      <c r="D861" s="352"/>
      <c r="E861" s="352"/>
      <c r="F861" s="352"/>
      <c r="G861" s="352"/>
      <c r="H861" s="352"/>
      <c r="I861" s="352"/>
      <c r="J861" s="352"/>
      <c r="K861" s="352"/>
      <c r="L861" s="352"/>
      <c r="M861" s="352"/>
      <c r="N861" s="352"/>
      <c r="O861" s="352"/>
      <c r="P861" s="352"/>
      <c r="Q861" s="352"/>
      <c r="R861" s="352"/>
      <c r="S861" s="352"/>
      <c r="T861" s="352"/>
      <c r="U861" s="352"/>
      <c r="V861" s="352"/>
      <c r="W861" s="352"/>
      <c r="X861" s="352"/>
      <c r="Y861" s="352"/>
      <c r="Z861" s="352"/>
      <c r="AA861" s="352"/>
      <c r="AB861" s="352"/>
      <c r="AC861" s="352"/>
      <c r="AD861" s="352"/>
      <c r="AE861" s="352"/>
      <c r="AF861" s="352"/>
      <c r="AG861" s="352"/>
      <c r="AH861" s="352"/>
      <c r="AI861" s="352"/>
    </row>
    <row r="862">
      <c r="A862" s="352"/>
      <c r="B862" s="352"/>
      <c r="C862" s="352"/>
      <c r="D862" s="352"/>
      <c r="E862" s="352"/>
      <c r="F862" s="352"/>
      <c r="G862" s="352"/>
      <c r="H862" s="352"/>
      <c r="I862" s="352"/>
      <c r="J862" s="352"/>
      <c r="K862" s="352"/>
      <c r="L862" s="352"/>
      <c r="M862" s="352"/>
      <c r="N862" s="352"/>
      <c r="O862" s="352"/>
      <c r="P862" s="352"/>
      <c r="Q862" s="352"/>
      <c r="R862" s="352"/>
      <c r="S862" s="352"/>
      <c r="T862" s="352"/>
      <c r="U862" s="352"/>
      <c r="V862" s="352"/>
      <c r="W862" s="352"/>
      <c r="X862" s="352"/>
      <c r="Y862" s="352"/>
      <c r="Z862" s="352"/>
      <c r="AA862" s="352"/>
      <c r="AB862" s="352"/>
      <c r="AC862" s="352"/>
      <c r="AD862" s="352"/>
      <c r="AE862" s="352"/>
      <c r="AF862" s="352"/>
      <c r="AG862" s="352"/>
      <c r="AH862" s="352"/>
      <c r="AI862" s="352"/>
    </row>
    <row r="863">
      <c r="A863" s="352"/>
      <c r="B863" s="352"/>
      <c r="C863" s="352"/>
      <c r="D863" s="352"/>
      <c r="E863" s="352"/>
      <c r="F863" s="352"/>
      <c r="G863" s="352"/>
      <c r="H863" s="352"/>
      <c r="I863" s="352"/>
      <c r="J863" s="352"/>
      <c r="K863" s="352"/>
      <c r="L863" s="352"/>
      <c r="M863" s="352"/>
      <c r="N863" s="352"/>
      <c r="O863" s="352"/>
      <c r="P863" s="352"/>
      <c r="Q863" s="352"/>
      <c r="R863" s="352"/>
      <c r="S863" s="352"/>
      <c r="T863" s="352"/>
      <c r="U863" s="352"/>
      <c r="V863" s="352"/>
      <c r="W863" s="352"/>
      <c r="X863" s="352"/>
      <c r="Y863" s="352"/>
      <c r="Z863" s="352"/>
      <c r="AA863" s="352"/>
      <c r="AB863" s="352"/>
      <c r="AC863" s="352"/>
      <c r="AD863" s="352"/>
      <c r="AE863" s="352"/>
      <c r="AF863" s="352"/>
      <c r="AG863" s="352"/>
      <c r="AH863" s="352"/>
      <c r="AI863" s="352"/>
    </row>
    <row r="864">
      <c r="A864" s="352"/>
      <c r="B864" s="352"/>
      <c r="C864" s="352"/>
      <c r="D864" s="352"/>
      <c r="E864" s="352"/>
      <c r="F864" s="352"/>
      <c r="G864" s="352"/>
      <c r="H864" s="352"/>
      <c r="I864" s="352"/>
      <c r="J864" s="352"/>
      <c r="K864" s="352"/>
      <c r="L864" s="352"/>
      <c r="M864" s="352"/>
      <c r="N864" s="352"/>
      <c r="O864" s="352"/>
      <c r="P864" s="352"/>
      <c r="Q864" s="352"/>
      <c r="R864" s="352"/>
      <c r="S864" s="352"/>
      <c r="T864" s="352"/>
      <c r="U864" s="352"/>
      <c r="V864" s="352"/>
      <c r="W864" s="352"/>
      <c r="X864" s="352"/>
      <c r="Y864" s="352"/>
      <c r="Z864" s="352"/>
      <c r="AA864" s="352"/>
      <c r="AB864" s="352"/>
      <c r="AC864" s="352"/>
      <c r="AD864" s="352"/>
      <c r="AE864" s="352"/>
      <c r="AF864" s="352"/>
      <c r="AG864" s="352"/>
      <c r="AH864" s="352"/>
      <c r="AI864" s="352"/>
    </row>
    <row r="865">
      <c r="A865" s="352"/>
      <c r="B865" s="352"/>
      <c r="C865" s="352"/>
      <c r="D865" s="352"/>
      <c r="E865" s="352"/>
      <c r="F865" s="352"/>
      <c r="G865" s="352"/>
      <c r="H865" s="352"/>
      <c r="I865" s="352"/>
      <c r="J865" s="352"/>
      <c r="K865" s="352"/>
      <c r="L865" s="352"/>
      <c r="M865" s="352"/>
      <c r="N865" s="352"/>
      <c r="O865" s="352"/>
      <c r="P865" s="352"/>
      <c r="Q865" s="352"/>
      <c r="R865" s="352"/>
      <c r="S865" s="352"/>
      <c r="T865" s="352"/>
      <c r="U865" s="352"/>
      <c r="V865" s="352"/>
      <c r="W865" s="352"/>
      <c r="X865" s="352"/>
      <c r="Y865" s="352"/>
      <c r="Z865" s="352"/>
      <c r="AA865" s="352"/>
      <c r="AB865" s="352"/>
      <c r="AC865" s="352"/>
      <c r="AD865" s="352"/>
      <c r="AE865" s="352"/>
      <c r="AF865" s="352"/>
      <c r="AG865" s="352"/>
      <c r="AH865" s="352"/>
      <c r="AI865" s="352"/>
    </row>
    <row r="866">
      <c r="A866" s="352"/>
      <c r="B866" s="352"/>
      <c r="C866" s="352"/>
      <c r="D866" s="352"/>
      <c r="E866" s="352"/>
      <c r="F866" s="352"/>
      <c r="G866" s="352"/>
      <c r="H866" s="352"/>
      <c r="I866" s="352"/>
      <c r="J866" s="352"/>
      <c r="K866" s="352"/>
      <c r="L866" s="352"/>
      <c r="M866" s="352"/>
      <c r="N866" s="352"/>
      <c r="O866" s="352"/>
      <c r="P866" s="352"/>
      <c r="Q866" s="352"/>
      <c r="R866" s="352"/>
      <c r="S866" s="352"/>
      <c r="T866" s="352"/>
      <c r="U866" s="352"/>
      <c r="V866" s="352"/>
      <c r="W866" s="352"/>
      <c r="X866" s="352"/>
      <c r="Y866" s="352"/>
      <c r="Z866" s="352"/>
      <c r="AA866" s="352"/>
      <c r="AB866" s="352"/>
      <c r="AC866" s="352"/>
      <c r="AD866" s="352"/>
      <c r="AE866" s="352"/>
      <c r="AF866" s="352"/>
      <c r="AG866" s="352"/>
      <c r="AH866" s="352"/>
      <c r="AI866" s="352"/>
    </row>
    <row r="867">
      <c r="A867" s="352"/>
      <c r="B867" s="352"/>
      <c r="C867" s="352"/>
      <c r="D867" s="352"/>
      <c r="E867" s="352"/>
      <c r="F867" s="352"/>
      <c r="G867" s="352"/>
      <c r="H867" s="352"/>
      <c r="I867" s="352"/>
      <c r="J867" s="352"/>
      <c r="K867" s="352"/>
      <c r="L867" s="352"/>
      <c r="M867" s="352"/>
      <c r="N867" s="352"/>
      <c r="O867" s="352"/>
      <c r="P867" s="352"/>
      <c r="Q867" s="352"/>
      <c r="R867" s="352"/>
      <c r="S867" s="352"/>
      <c r="T867" s="352"/>
      <c r="U867" s="352"/>
      <c r="V867" s="352"/>
      <c r="W867" s="352"/>
      <c r="X867" s="352"/>
      <c r="Y867" s="352"/>
      <c r="Z867" s="352"/>
      <c r="AA867" s="352"/>
      <c r="AB867" s="352"/>
      <c r="AC867" s="352"/>
      <c r="AD867" s="352"/>
      <c r="AE867" s="352"/>
      <c r="AF867" s="352"/>
      <c r="AG867" s="352"/>
      <c r="AH867" s="352"/>
      <c r="AI867" s="352"/>
    </row>
    <row r="868">
      <c r="A868" s="352"/>
      <c r="B868" s="352"/>
      <c r="C868" s="352"/>
      <c r="D868" s="352"/>
      <c r="E868" s="352"/>
      <c r="F868" s="352"/>
      <c r="G868" s="352"/>
      <c r="H868" s="352"/>
      <c r="I868" s="352"/>
      <c r="J868" s="352"/>
      <c r="K868" s="352"/>
      <c r="L868" s="352"/>
      <c r="M868" s="352"/>
      <c r="N868" s="352"/>
      <c r="O868" s="352"/>
      <c r="P868" s="352"/>
      <c r="Q868" s="352"/>
      <c r="R868" s="352"/>
      <c r="S868" s="352"/>
      <c r="T868" s="352"/>
      <c r="U868" s="352"/>
      <c r="V868" s="352"/>
      <c r="W868" s="352"/>
      <c r="X868" s="352"/>
      <c r="Y868" s="352"/>
      <c r="Z868" s="352"/>
      <c r="AA868" s="352"/>
      <c r="AB868" s="352"/>
      <c r="AC868" s="352"/>
      <c r="AD868" s="352"/>
      <c r="AE868" s="352"/>
      <c r="AF868" s="352"/>
      <c r="AG868" s="352"/>
      <c r="AH868" s="352"/>
      <c r="AI868" s="352"/>
    </row>
    <row r="869">
      <c r="A869" s="352"/>
      <c r="B869" s="352"/>
      <c r="C869" s="352"/>
      <c r="D869" s="352"/>
      <c r="E869" s="352"/>
      <c r="F869" s="352"/>
      <c r="G869" s="352"/>
      <c r="H869" s="352"/>
      <c r="I869" s="352"/>
      <c r="J869" s="352"/>
      <c r="K869" s="352"/>
      <c r="L869" s="352"/>
      <c r="M869" s="352"/>
      <c r="N869" s="352"/>
      <c r="O869" s="352"/>
      <c r="P869" s="352"/>
      <c r="Q869" s="352"/>
      <c r="R869" s="352"/>
      <c r="S869" s="352"/>
      <c r="T869" s="352"/>
      <c r="U869" s="352"/>
      <c r="V869" s="352"/>
      <c r="W869" s="352"/>
      <c r="X869" s="352"/>
      <c r="Y869" s="352"/>
      <c r="Z869" s="352"/>
      <c r="AA869" s="352"/>
      <c r="AB869" s="352"/>
      <c r="AC869" s="352"/>
      <c r="AD869" s="352"/>
      <c r="AE869" s="352"/>
      <c r="AF869" s="352"/>
      <c r="AG869" s="352"/>
      <c r="AH869" s="352"/>
      <c r="AI869" s="352"/>
    </row>
    <row r="870">
      <c r="A870" s="352"/>
      <c r="B870" s="352"/>
      <c r="C870" s="352"/>
      <c r="D870" s="352"/>
      <c r="E870" s="352"/>
      <c r="F870" s="352"/>
      <c r="G870" s="352"/>
      <c r="H870" s="352"/>
      <c r="I870" s="352"/>
      <c r="J870" s="352"/>
      <c r="K870" s="352"/>
      <c r="L870" s="352"/>
      <c r="M870" s="352"/>
      <c r="N870" s="352"/>
      <c r="O870" s="352"/>
      <c r="P870" s="352"/>
      <c r="Q870" s="352"/>
      <c r="R870" s="352"/>
      <c r="S870" s="352"/>
      <c r="T870" s="352"/>
      <c r="U870" s="352"/>
      <c r="V870" s="352"/>
      <c r="W870" s="352"/>
      <c r="X870" s="352"/>
      <c r="Y870" s="352"/>
      <c r="Z870" s="352"/>
      <c r="AA870" s="352"/>
      <c r="AB870" s="352"/>
      <c r="AC870" s="352"/>
      <c r="AD870" s="352"/>
      <c r="AE870" s="352"/>
      <c r="AF870" s="352"/>
      <c r="AG870" s="352"/>
      <c r="AH870" s="352"/>
      <c r="AI870" s="352"/>
    </row>
    <row r="871">
      <c r="A871" s="352"/>
      <c r="B871" s="352"/>
      <c r="C871" s="352"/>
      <c r="D871" s="352"/>
      <c r="E871" s="352"/>
      <c r="F871" s="352"/>
      <c r="G871" s="352"/>
      <c r="H871" s="352"/>
      <c r="I871" s="352"/>
      <c r="J871" s="352"/>
      <c r="K871" s="352"/>
      <c r="L871" s="352"/>
      <c r="M871" s="352"/>
      <c r="N871" s="352"/>
      <c r="O871" s="352"/>
      <c r="P871" s="352"/>
      <c r="Q871" s="352"/>
      <c r="R871" s="352"/>
      <c r="S871" s="352"/>
      <c r="T871" s="352"/>
      <c r="U871" s="352"/>
      <c r="V871" s="352"/>
      <c r="W871" s="352"/>
      <c r="X871" s="352"/>
      <c r="Y871" s="352"/>
      <c r="Z871" s="352"/>
      <c r="AA871" s="352"/>
      <c r="AB871" s="352"/>
      <c r="AC871" s="352"/>
      <c r="AD871" s="352"/>
      <c r="AE871" s="352"/>
      <c r="AF871" s="352"/>
      <c r="AG871" s="352"/>
      <c r="AH871" s="352"/>
      <c r="AI871" s="352"/>
    </row>
    <row r="872">
      <c r="A872" s="352"/>
      <c r="B872" s="352"/>
      <c r="C872" s="352"/>
      <c r="D872" s="352"/>
      <c r="E872" s="352"/>
      <c r="F872" s="352"/>
      <c r="G872" s="352"/>
      <c r="H872" s="352"/>
      <c r="I872" s="352"/>
      <c r="J872" s="352"/>
      <c r="K872" s="352"/>
      <c r="L872" s="352"/>
      <c r="M872" s="352"/>
      <c r="N872" s="352"/>
      <c r="O872" s="352"/>
      <c r="P872" s="352"/>
      <c r="Q872" s="352"/>
      <c r="R872" s="352"/>
      <c r="S872" s="352"/>
      <c r="T872" s="352"/>
      <c r="U872" s="352"/>
      <c r="V872" s="352"/>
      <c r="W872" s="352"/>
      <c r="X872" s="352"/>
      <c r="Y872" s="352"/>
      <c r="Z872" s="352"/>
      <c r="AA872" s="352"/>
      <c r="AB872" s="352"/>
      <c r="AC872" s="352"/>
      <c r="AD872" s="352"/>
      <c r="AE872" s="352"/>
      <c r="AF872" s="352"/>
      <c r="AG872" s="352"/>
      <c r="AH872" s="352"/>
      <c r="AI872" s="352"/>
    </row>
    <row r="873">
      <c r="A873" s="352"/>
      <c r="B873" s="352"/>
      <c r="C873" s="352"/>
      <c r="D873" s="352"/>
      <c r="E873" s="352"/>
      <c r="F873" s="352"/>
      <c r="G873" s="352"/>
      <c r="H873" s="352"/>
      <c r="I873" s="352"/>
      <c r="J873" s="352"/>
      <c r="K873" s="352"/>
      <c r="L873" s="352"/>
      <c r="M873" s="352"/>
      <c r="N873" s="352"/>
      <c r="O873" s="352"/>
      <c r="P873" s="352"/>
      <c r="Q873" s="352"/>
      <c r="R873" s="352"/>
      <c r="S873" s="352"/>
      <c r="T873" s="352"/>
      <c r="U873" s="352"/>
      <c r="V873" s="352"/>
      <c r="W873" s="352"/>
      <c r="X873" s="352"/>
      <c r="Y873" s="352"/>
      <c r="Z873" s="352"/>
      <c r="AA873" s="352"/>
      <c r="AB873" s="352"/>
      <c r="AC873" s="352"/>
      <c r="AD873" s="352"/>
      <c r="AE873" s="352"/>
      <c r="AF873" s="352"/>
      <c r="AG873" s="352"/>
      <c r="AH873" s="352"/>
      <c r="AI873" s="352"/>
    </row>
    <row r="874">
      <c r="A874" s="352"/>
      <c r="B874" s="352"/>
      <c r="C874" s="352"/>
      <c r="D874" s="352"/>
      <c r="E874" s="352"/>
      <c r="F874" s="352"/>
      <c r="G874" s="352"/>
      <c r="H874" s="352"/>
      <c r="I874" s="352"/>
      <c r="J874" s="352"/>
      <c r="K874" s="352"/>
      <c r="L874" s="352"/>
      <c r="M874" s="352"/>
      <c r="N874" s="352"/>
      <c r="O874" s="352"/>
      <c r="P874" s="352"/>
      <c r="Q874" s="352"/>
      <c r="R874" s="352"/>
      <c r="S874" s="352"/>
      <c r="T874" s="352"/>
      <c r="U874" s="352"/>
      <c r="V874" s="352"/>
      <c r="W874" s="352"/>
      <c r="X874" s="352"/>
      <c r="Y874" s="352"/>
      <c r="Z874" s="352"/>
      <c r="AA874" s="352"/>
      <c r="AB874" s="352"/>
      <c r="AC874" s="352"/>
      <c r="AD874" s="352"/>
      <c r="AE874" s="352"/>
      <c r="AF874" s="352"/>
      <c r="AG874" s="352"/>
      <c r="AH874" s="352"/>
      <c r="AI874" s="352"/>
    </row>
    <row r="875">
      <c r="A875" s="352"/>
      <c r="B875" s="352"/>
      <c r="C875" s="352"/>
      <c r="D875" s="352"/>
      <c r="E875" s="352"/>
      <c r="F875" s="352"/>
      <c r="G875" s="352"/>
      <c r="H875" s="352"/>
      <c r="I875" s="352"/>
      <c r="J875" s="352"/>
      <c r="K875" s="352"/>
      <c r="L875" s="352"/>
      <c r="M875" s="352"/>
      <c r="N875" s="352"/>
      <c r="O875" s="352"/>
      <c r="P875" s="352"/>
      <c r="Q875" s="352"/>
      <c r="R875" s="352"/>
      <c r="S875" s="352"/>
      <c r="T875" s="352"/>
      <c r="U875" s="352"/>
      <c r="V875" s="352"/>
      <c r="W875" s="352"/>
      <c r="X875" s="352"/>
      <c r="Y875" s="352"/>
      <c r="Z875" s="352"/>
      <c r="AA875" s="352"/>
      <c r="AB875" s="352"/>
      <c r="AC875" s="352"/>
      <c r="AD875" s="352"/>
      <c r="AE875" s="352"/>
      <c r="AF875" s="352"/>
      <c r="AG875" s="352"/>
      <c r="AH875" s="352"/>
      <c r="AI875" s="352"/>
    </row>
    <row r="876">
      <c r="A876" s="352"/>
      <c r="B876" s="352"/>
      <c r="C876" s="352"/>
      <c r="D876" s="352"/>
      <c r="E876" s="352"/>
      <c r="F876" s="352"/>
      <c r="G876" s="352"/>
      <c r="H876" s="352"/>
      <c r="I876" s="352"/>
      <c r="J876" s="352"/>
      <c r="K876" s="352"/>
      <c r="L876" s="352"/>
      <c r="M876" s="352"/>
      <c r="N876" s="352"/>
      <c r="O876" s="352"/>
      <c r="P876" s="352"/>
      <c r="Q876" s="352"/>
      <c r="R876" s="352"/>
      <c r="S876" s="352"/>
      <c r="T876" s="352"/>
      <c r="U876" s="352"/>
      <c r="V876" s="352"/>
      <c r="W876" s="352"/>
      <c r="X876" s="352"/>
      <c r="Y876" s="352"/>
      <c r="Z876" s="352"/>
      <c r="AA876" s="352"/>
      <c r="AB876" s="352"/>
      <c r="AC876" s="352"/>
      <c r="AD876" s="352"/>
      <c r="AE876" s="352"/>
      <c r="AF876" s="352"/>
      <c r="AG876" s="352"/>
      <c r="AH876" s="352"/>
      <c r="AI876" s="352"/>
    </row>
    <row r="877">
      <c r="A877" s="352"/>
      <c r="B877" s="352"/>
      <c r="C877" s="352"/>
      <c r="D877" s="352"/>
      <c r="E877" s="352"/>
      <c r="F877" s="352"/>
      <c r="G877" s="352"/>
      <c r="H877" s="352"/>
      <c r="I877" s="352"/>
      <c r="J877" s="352"/>
      <c r="K877" s="352"/>
      <c r="L877" s="352"/>
      <c r="M877" s="352"/>
      <c r="N877" s="352"/>
      <c r="O877" s="352"/>
      <c r="P877" s="352"/>
      <c r="Q877" s="352"/>
      <c r="R877" s="352"/>
      <c r="S877" s="352"/>
      <c r="T877" s="352"/>
      <c r="U877" s="352"/>
      <c r="V877" s="352"/>
      <c r="W877" s="352"/>
      <c r="X877" s="352"/>
      <c r="Y877" s="352"/>
      <c r="Z877" s="352"/>
      <c r="AA877" s="352"/>
      <c r="AB877" s="352"/>
      <c r="AC877" s="352"/>
      <c r="AD877" s="352"/>
      <c r="AE877" s="352"/>
      <c r="AF877" s="352"/>
      <c r="AG877" s="352"/>
      <c r="AH877" s="352"/>
      <c r="AI877" s="352"/>
    </row>
    <row r="878">
      <c r="A878" s="352"/>
      <c r="B878" s="352"/>
      <c r="C878" s="352"/>
      <c r="D878" s="352"/>
      <c r="E878" s="352"/>
      <c r="F878" s="352"/>
      <c r="G878" s="352"/>
      <c r="H878" s="352"/>
      <c r="I878" s="352"/>
      <c r="J878" s="352"/>
      <c r="K878" s="352"/>
      <c r="L878" s="352"/>
      <c r="M878" s="352"/>
      <c r="N878" s="352"/>
      <c r="O878" s="352"/>
      <c r="P878" s="352"/>
      <c r="Q878" s="352"/>
      <c r="R878" s="352"/>
      <c r="S878" s="352"/>
      <c r="T878" s="352"/>
      <c r="U878" s="352"/>
      <c r="V878" s="352"/>
      <c r="W878" s="352"/>
      <c r="X878" s="352"/>
      <c r="Y878" s="352"/>
      <c r="Z878" s="352"/>
      <c r="AA878" s="352"/>
      <c r="AB878" s="352"/>
      <c r="AC878" s="352"/>
      <c r="AD878" s="352"/>
      <c r="AE878" s="352"/>
      <c r="AF878" s="352"/>
      <c r="AG878" s="352"/>
      <c r="AH878" s="352"/>
      <c r="AI878" s="352"/>
    </row>
    <row r="879">
      <c r="A879" s="352"/>
      <c r="B879" s="352"/>
      <c r="C879" s="352"/>
      <c r="D879" s="352"/>
      <c r="E879" s="352"/>
      <c r="F879" s="352"/>
      <c r="G879" s="352"/>
      <c r="H879" s="352"/>
      <c r="I879" s="352"/>
      <c r="J879" s="352"/>
      <c r="K879" s="352"/>
      <c r="L879" s="352"/>
      <c r="M879" s="352"/>
      <c r="N879" s="352"/>
      <c r="O879" s="352"/>
      <c r="P879" s="352"/>
      <c r="Q879" s="352"/>
      <c r="R879" s="352"/>
      <c r="S879" s="352"/>
      <c r="T879" s="352"/>
      <c r="U879" s="352"/>
      <c r="V879" s="352"/>
      <c r="W879" s="352"/>
      <c r="X879" s="352"/>
      <c r="Y879" s="352"/>
      <c r="Z879" s="352"/>
      <c r="AA879" s="352"/>
      <c r="AB879" s="352"/>
      <c r="AC879" s="352"/>
      <c r="AD879" s="352"/>
      <c r="AE879" s="352"/>
      <c r="AF879" s="352"/>
      <c r="AG879" s="352"/>
      <c r="AH879" s="352"/>
      <c r="AI879" s="352"/>
    </row>
    <row r="880">
      <c r="A880" s="352"/>
      <c r="B880" s="352"/>
      <c r="C880" s="352"/>
      <c r="D880" s="352"/>
      <c r="E880" s="352"/>
      <c r="F880" s="352"/>
      <c r="G880" s="352"/>
      <c r="H880" s="352"/>
      <c r="I880" s="352"/>
      <c r="J880" s="352"/>
      <c r="K880" s="352"/>
      <c r="L880" s="352"/>
      <c r="M880" s="352"/>
      <c r="N880" s="352"/>
      <c r="O880" s="352"/>
      <c r="P880" s="352"/>
      <c r="Q880" s="352"/>
      <c r="R880" s="352"/>
      <c r="S880" s="352"/>
      <c r="T880" s="352"/>
      <c r="U880" s="352"/>
      <c r="V880" s="352"/>
      <c r="W880" s="352"/>
      <c r="X880" s="352"/>
      <c r="Y880" s="352"/>
      <c r="Z880" s="352"/>
      <c r="AA880" s="352"/>
      <c r="AB880" s="352"/>
      <c r="AC880" s="352"/>
      <c r="AD880" s="352"/>
      <c r="AE880" s="352"/>
      <c r="AF880" s="352"/>
      <c r="AG880" s="352"/>
      <c r="AH880" s="352"/>
      <c r="AI880" s="352"/>
    </row>
    <row r="881">
      <c r="A881" s="352"/>
      <c r="B881" s="352"/>
      <c r="C881" s="352"/>
      <c r="D881" s="352"/>
      <c r="E881" s="352"/>
      <c r="F881" s="352"/>
      <c r="G881" s="352"/>
      <c r="H881" s="352"/>
      <c r="I881" s="352"/>
      <c r="J881" s="352"/>
      <c r="K881" s="352"/>
      <c r="L881" s="352"/>
      <c r="M881" s="352"/>
      <c r="N881" s="352"/>
      <c r="O881" s="352"/>
      <c r="P881" s="352"/>
      <c r="Q881" s="352"/>
      <c r="R881" s="352"/>
      <c r="S881" s="352"/>
      <c r="T881" s="352"/>
      <c r="U881" s="352"/>
      <c r="V881" s="352"/>
      <c r="W881" s="352"/>
      <c r="X881" s="352"/>
      <c r="Y881" s="352"/>
      <c r="Z881" s="352"/>
      <c r="AA881" s="352"/>
      <c r="AB881" s="352"/>
      <c r="AC881" s="352"/>
      <c r="AD881" s="352"/>
      <c r="AE881" s="352"/>
      <c r="AF881" s="352"/>
      <c r="AG881" s="352"/>
      <c r="AH881" s="352"/>
      <c r="AI881" s="352"/>
    </row>
    <row r="882">
      <c r="A882" s="352"/>
      <c r="B882" s="352"/>
      <c r="C882" s="352"/>
      <c r="D882" s="352"/>
      <c r="E882" s="352"/>
      <c r="F882" s="352"/>
      <c r="G882" s="352"/>
      <c r="H882" s="352"/>
      <c r="I882" s="352"/>
      <c r="J882" s="352"/>
      <c r="K882" s="352"/>
      <c r="L882" s="352"/>
      <c r="M882" s="352"/>
      <c r="N882" s="352"/>
      <c r="O882" s="352"/>
      <c r="P882" s="352"/>
      <c r="Q882" s="352"/>
      <c r="R882" s="352"/>
      <c r="S882" s="352"/>
      <c r="T882" s="352"/>
      <c r="U882" s="352"/>
      <c r="V882" s="352"/>
      <c r="W882" s="352"/>
      <c r="X882" s="352"/>
      <c r="Y882" s="352"/>
      <c r="Z882" s="352"/>
      <c r="AA882" s="352"/>
      <c r="AB882" s="352"/>
      <c r="AC882" s="352"/>
      <c r="AD882" s="352"/>
      <c r="AE882" s="352"/>
      <c r="AF882" s="352"/>
      <c r="AG882" s="352"/>
      <c r="AH882" s="352"/>
      <c r="AI882" s="352"/>
    </row>
    <row r="883">
      <c r="A883" s="352"/>
      <c r="B883" s="352"/>
      <c r="C883" s="352"/>
      <c r="D883" s="352"/>
      <c r="E883" s="352"/>
      <c r="F883" s="352"/>
      <c r="G883" s="352"/>
      <c r="H883" s="352"/>
      <c r="I883" s="352"/>
      <c r="J883" s="352"/>
      <c r="K883" s="352"/>
      <c r="L883" s="352"/>
      <c r="M883" s="352"/>
      <c r="N883" s="352"/>
      <c r="O883" s="352"/>
      <c r="P883" s="352"/>
      <c r="Q883" s="352"/>
      <c r="R883" s="352"/>
      <c r="S883" s="352"/>
      <c r="T883" s="352"/>
      <c r="U883" s="352"/>
      <c r="V883" s="352"/>
      <c r="W883" s="352"/>
      <c r="X883" s="352"/>
      <c r="Y883" s="352"/>
      <c r="Z883" s="352"/>
      <c r="AA883" s="352"/>
      <c r="AB883" s="352"/>
      <c r="AC883" s="352"/>
      <c r="AD883" s="352"/>
      <c r="AE883" s="352"/>
      <c r="AF883" s="352"/>
      <c r="AG883" s="352"/>
      <c r="AH883" s="352"/>
      <c r="AI883" s="352"/>
    </row>
    <row r="884">
      <c r="A884" s="352"/>
      <c r="B884" s="352"/>
      <c r="C884" s="352"/>
      <c r="D884" s="352"/>
      <c r="E884" s="352"/>
      <c r="F884" s="352"/>
      <c r="G884" s="352"/>
      <c r="H884" s="352"/>
      <c r="I884" s="352"/>
      <c r="J884" s="352"/>
      <c r="K884" s="352"/>
      <c r="L884" s="352"/>
      <c r="M884" s="352"/>
      <c r="N884" s="352"/>
      <c r="O884" s="352"/>
      <c r="P884" s="352"/>
      <c r="Q884" s="352"/>
      <c r="R884" s="352"/>
      <c r="S884" s="352"/>
      <c r="T884" s="352"/>
      <c r="U884" s="352"/>
      <c r="V884" s="352"/>
      <c r="W884" s="352"/>
      <c r="X884" s="352"/>
      <c r="Y884" s="352"/>
      <c r="Z884" s="352"/>
      <c r="AA884" s="352"/>
      <c r="AB884" s="352"/>
      <c r="AC884" s="352"/>
      <c r="AD884" s="352"/>
      <c r="AE884" s="352"/>
      <c r="AF884" s="352"/>
      <c r="AG884" s="352"/>
      <c r="AH884" s="352"/>
      <c r="AI884" s="352"/>
    </row>
    <row r="885">
      <c r="A885" s="352"/>
      <c r="B885" s="352"/>
      <c r="C885" s="352"/>
      <c r="D885" s="352"/>
      <c r="E885" s="352"/>
      <c r="F885" s="352"/>
      <c r="G885" s="352"/>
      <c r="H885" s="352"/>
      <c r="I885" s="352"/>
      <c r="J885" s="352"/>
      <c r="K885" s="352"/>
      <c r="L885" s="352"/>
      <c r="M885" s="352"/>
      <c r="N885" s="352"/>
      <c r="O885" s="352"/>
      <c r="P885" s="352"/>
      <c r="Q885" s="352"/>
      <c r="R885" s="352"/>
      <c r="S885" s="352"/>
      <c r="T885" s="352"/>
      <c r="U885" s="352"/>
      <c r="V885" s="352"/>
      <c r="W885" s="352"/>
      <c r="X885" s="352"/>
      <c r="Y885" s="352"/>
      <c r="Z885" s="352"/>
      <c r="AA885" s="352"/>
      <c r="AB885" s="352"/>
      <c r="AC885" s="352"/>
      <c r="AD885" s="352"/>
      <c r="AE885" s="352"/>
      <c r="AF885" s="352"/>
      <c r="AG885" s="352"/>
      <c r="AH885" s="352"/>
      <c r="AI885" s="352"/>
    </row>
    <row r="886">
      <c r="A886" s="352"/>
      <c r="B886" s="352"/>
      <c r="C886" s="352"/>
      <c r="D886" s="352"/>
      <c r="E886" s="352"/>
      <c r="F886" s="352"/>
      <c r="G886" s="352"/>
      <c r="H886" s="352"/>
      <c r="I886" s="352"/>
      <c r="J886" s="352"/>
      <c r="K886" s="352"/>
      <c r="L886" s="352"/>
      <c r="M886" s="352"/>
      <c r="N886" s="352"/>
      <c r="O886" s="352"/>
      <c r="P886" s="352"/>
      <c r="Q886" s="352"/>
      <c r="R886" s="352"/>
      <c r="S886" s="352"/>
      <c r="T886" s="352"/>
      <c r="U886" s="352"/>
      <c r="V886" s="352"/>
      <c r="W886" s="352"/>
      <c r="X886" s="352"/>
      <c r="Y886" s="352"/>
      <c r="Z886" s="352"/>
      <c r="AA886" s="352"/>
      <c r="AB886" s="352"/>
      <c r="AC886" s="352"/>
      <c r="AD886" s="352"/>
      <c r="AE886" s="352"/>
      <c r="AF886" s="352"/>
      <c r="AG886" s="352"/>
      <c r="AH886" s="352"/>
      <c r="AI886" s="352"/>
    </row>
    <row r="887">
      <c r="A887" s="352"/>
      <c r="B887" s="352"/>
      <c r="C887" s="352"/>
      <c r="D887" s="352"/>
      <c r="E887" s="352"/>
      <c r="F887" s="352"/>
      <c r="G887" s="352"/>
      <c r="H887" s="352"/>
      <c r="I887" s="352"/>
      <c r="J887" s="352"/>
      <c r="K887" s="352"/>
      <c r="L887" s="352"/>
      <c r="M887" s="352"/>
      <c r="N887" s="352"/>
      <c r="O887" s="352"/>
      <c r="P887" s="352"/>
      <c r="Q887" s="352"/>
      <c r="R887" s="352"/>
      <c r="S887" s="352"/>
      <c r="T887" s="352"/>
      <c r="U887" s="352"/>
      <c r="V887" s="352"/>
      <c r="W887" s="352"/>
      <c r="X887" s="352"/>
      <c r="Y887" s="352"/>
      <c r="Z887" s="352"/>
      <c r="AA887" s="352"/>
      <c r="AB887" s="352"/>
      <c r="AC887" s="352"/>
      <c r="AD887" s="352"/>
      <c r="AE887" s="352"/>
      <c r="AF887" s="352"/>
      <c r="AG887" s="352"/>
      <c r="AH887" s="352"/>
      <c r="AI887" s="352"/>
    </row>
    <row r="888">
      <c r="A888" s="352"/>
      <c r="B888" s="352"/>
      <c r="C888" s="352"/>
      <c r="D888" s="352"/>
      <c r="E888" s="352"/>
      <c r="F888" s="352"/>
      <c r="G888" s="352"/>
      <c r="H888" s="352"/>
      <c r="I888" s="352"/>
      <c r="J888" s="352"/>
      <c r="K888" s="352"/>
      <c r="L888" s="352"/>
      <c r="M888" s="352"/>
      <c r="N888" s="352"/>
      <c r="O888" s="352"/>
      <c r="P888" s="352"/>
      <c r="Q888" s="352"/>
      <c r="R888" s="352"/>
      <c r="S888" s="352"/>
      <c r="T888" s="352"/>
      <c r="U888" s="352"/>
      <c r="V888" s="352"/>
      <c r="W888" s="352"/>
      <c r="X888" s="352"/>
      <c r="Y888" s="352"/>
      <c r="Z888" s="352"/>
      <c r="AA888" s="352"/>
      <c r="AB888" s="352"/>
      <c r="AC888" s="352"/>
      <c r="AD888" s="352"/>
      <c r="AE888" s="352"/>
      <c r="AF888" s="352"/>
      <c r="AG888" s="352"/>
      <c r="AH888" s="352"/>
      <c r="AI888" s="352"/>
    </row>
    <row r="889">
      <c r="A889" s="352"/>
      <c r="B889" s="352"/>
      <c r="C889" s="352"/>
      <c r="D889" s="352"/>
      <c r="E889" s="352"/>
      <c r="F889" s="352"/>
      <c r="G889" s="352"/>
      <c r="H889" s="352"/>
      <c r="I889" s="352"/>
      <c r="J889" s="352"/>
      <c r="K889" s="352"/>
      <c r="L889" s="352"/>
      <c r="M889" s="352"/>
      <c r="N889" s="352"/>
      <c r="O889" s="352"/>
      <c r="P889" s="352"/>
      <c r="Q889" s="352"/>
      <c r="R889" s="352"/>
      <c r="S889" s="352"/>
      <c r="T889" s="352"/>
      <c r="U889" s="352"/>
      <c r="V889" s="352"/>
      <c r="W889" s="352"/>
      <c r="X889" s="352"/>
      <c r="Y889" s="352"/>
      <c r="Z889" s="352"/>
      <c r="AA889" s="352"/>
      <c r="AB889" s="352"/>
      <c r="AC889" s="352"/>
      <c r="AD889" s="352"/>
      <c r="AE889" s="352"/>
      <c r="AF889" s="352"/>
      <c r="AG889" s="352"/>
      <c r="AH889" s="352"/>
      <c r="AI889" s="352"/>
    </row>
    <row r="890">
      <c r="A890" s="352"/>
      <c r="B890" s="352"/>
      <c r="C890" s="352"/>
      <c r="D890" s="352"/>
      <c r="E890" s="352"/>
      <c r="F890" s="352"/>
      <c r="G890" s="352"/>
      <c r="H890" s="352"/>
      <c r="I890" s="352"/>
      <c r="J890" s="352"/>
      <c r="K890" s="352"/>
      <c r="L890" s="352"/>
      <c r="M890" s="352"/>
      <c r="N890" s="352"/>
      <c r="O890" s="352"/>
      <c r="P890" s="352"/>
      <c r="Q890" s="352"/>
      <c r="R890" s="352"/>
      <c r="S890" s="352"/>
      <c r="T890" s="352"/>
      <c r="U890" s="352"/>
      <c r="V890" s="352"/>
      <c r="W890" s="352"/>
      <c r="X890" s="352"/>
      <c r="Y890" s="352"/>
      <c r="Z890" s="352"/>
      <c r="AA890" s="352"/>
      <c r="AB890" s="352"/>
      <c r="AC890" s="352"/>
      <c r="AD890" s="352"/>
      <c r="AE890" s="352"/>
      <c r="AF890" s="352"/>
      <c r="AG890" s="352"/>
      <c r="AH890" s="352"/>
      <c r="AI890" s="352"/>
    </row>
    <row r="891">
      <c r="A891" s="352"/>
      <c r="B891" s="352"/>
      <c r="C891" s="352"/>
      <c r="D891" s="352"/>
      <c r="E891" s="352"/>
      <c r="F891" s="352"/>
      <c r="G891" s="352"/>
      <c r="H891" s="352"/>
      <c r="I891" s="352"/>
      <c r="J891" s="352"/>
      <c r="K891" s="352"/>
      <c r="L891" s="352"/>
      <c r="M891" s="352"/>
      <c r="N891" s="352"/>
      <c r="O891" s="352"/>
      <c r="P891" s="352"/>
      <c r="Q891" s="352"/>
      <c r="R891" s="352"/>
      <c r="S891" s="352"/>
      <c r="T891" s="352"/>
      <c r="U891" s="352"/>
      <c r="V891" s="352"/>
      <c r="W891" s="352"/>
      <c r="X891" s="352"/>
      <c r="Y891" s="352"/>
      <c r="Z891" s="352"/>
      <c r="AA891" s="352"/>
      <c r="AB891" s="352"/>
      <c r="AC891" s="352"/>
      <c r="AD891" s="352"/>
      <c r="AE891" s="352"/>
      <c r="AF891" s="352"/>
      <c r="AG891" s="352"/>
      <c r="AH891" s="352"/>
      <c r="AI891" s="352"/>
    </row>
    <row r="892">
      <c r="A892" s="352"/>
      <c r="B892" s="352"/>
      <c r="C892" s="352"/>
      <c r="D892" s="352"/>
      <c r="E892" s="352"/>
      <c r="F892" s="352"/>
      <c r="G892" s="352"/>
      <c r="H892" s="352"/>
      <c r="I892" s="352"/>
      <c r="J892" s="352"/>
      <c r="K892" s="352"/>
      <c r="L892" s="352"/>
      <c r="M892" s="352"/>
      <c r="N892" s="352"/>
      <c r="O892" s="352"/>
      <c r="P892" s="352"/>
      <c r="Q892" s="352"/>
      <c r="R892" s="352"/>
      <c r="S892" s="352"/>
      <c r="T892" s="352"/>
      <c r="U892" s="352"/>
      <c r="V892" s="352"/>
      <c r="W892" s="352"/>
      <c r="X892" s="352"/>
      <c r="Y892" s="352"/>
      <c r="Z892" s="352"/>
      <c r="AA892" s="352"/>
      <c r="AB892" s="352"/>
      <c r="AC892" s="352"/>
      <c r="AD892" s="352"/>
      <c r="AE892" s="352"/>
      <c r="AF892" s="352"/>
      <c r="AG892" s="352"/>
      <c r="AH892" s="352"/>
      <c r="AI892" s="352"/>
    </row>
    <row r="893">
      <c r="A893" s="352"/>
      <c r="B893" s="352"/>
      <c r="C893" s="352"/>
      <c r="D893" s="352"/>
      <c r="E893" s="352"/>
      <c r="F893" s="352"/>
      <c r="G893" s="352"/>
      <c r="H893" s="352"/>
      <c r="I893" s="352"/>
      <c r="J893" s="352"/>
      <c r="K893" s="352"/>
      <c r="L893" s="352"/>
      <c r="M893" s="352"/>
      <c r="N893" s="352"/>
      <c r="O893" s="352"/>
      <c r="P893" s="352"/>
      <c r="Q893" s="352"/>
      <c r="R893" s="352"/>
      <c r="S893" s="352"/>
      <c r="T893" s="352"/>
      <c r="U893" s="352"/>
      <c r="V893" s="352"/>
      <c r="W893" s="352"/>
      <c r="X893" s="352"/>
      <c r="Y893" s="352"/>
      <c r="Z893" s="352"/>
      <c r="AA893" s="352"/>
      <c r="AB893" s="352"/>
      <c r="AC893" s="352"/>
      <c r="AD893" s="352"/>
      <c r="AE893" s="352"/>
      <c r="AF893" s="352"/>
      <c r="AG893" s="352"/>
      <c r="AH893" s="352"/>
      <c r="AI893" s="352"/>
    </row>
    <row r="894">
      <c r="A894" s="352"/>
      <c r="B894" s="352"/>
      <c r="C894" s="352"/>
      <c r="D894" s="352"/>
      <c r="E894" s="352"/>
      <c r="F894" s="352"/>
      <c r="G894" s="352"/>
      <c r="H894" s="352"/>
      <c r="I894" s="352"/>
      <c r="J894" s="352"/>
      <c r="K894" s="352"/>
      <c r="L894" s="352"/>
      <c r="M894" s="352"/>
      <c r="N894" s="352"/>
      <c r="O894" s="352"/>
      <c r="P894" s="352"/>
      <c r="Q894" s="352"/>
      <c r="R894" s="352"/>
      <c r="S894" s="352"/>
      <c r="T894" s="352"/>
      <c r="U894" s="352"/>
      <c r="V894" s="352"/>
      <c r="W894" s="352"/>
      <c r="X894" s="352"/>
      <c r="Y894" s="352"/>
      <c r="Z894" s="352"/>
      <c r="AA894" s="352"/>
      <c r="AB894" s="352"/>
      <c r="AC894" s="352"/>
      <c r="AD894" s="352"/>
      <c r="AE894" s="352"/>
      <c r="AF894" s="352"/>
      <c r="AG894" s="352"/>
      <c r="AH894" s="352"/>
      <c r="AI894" s="352"/>
    </row>
    <row r="895">
      <c r="A895" s="352"/>
      <c r="B895" s="352"/>
      <c r="C895" s="352"/>
      <c r="D895" s="352"/>
      <c r="E895" s="352"/>
      <c r="F895" s="352"/>
      <c r="G895" s="352"/>
      <c r="H895" s="352"/>
      <c r="I895" s="352"/>
      <c r="J895" s="352"/>
      <c r="K895" s="352"/>
      <c r="L895" s="352"/>
      <c r="M895" s="352"/>
      <c r="N895" s="352"/>
      <c r="O895" s="352"/>
      <c r="P895" s="352"/>
      <c r="Q895" s="352"/>
      <c r="R895" s="352"/>
      <c r="S895" s="352"/>
      <c r="T895" s="352"/>
      <c r="U895" s="352"/>
      <c r="V895" s="352"/>
      <c r="W895" s="352"/>
      <c r="X895" s="352"/>
      <c r="Y895" s="352"/>
      <c r="Z895" s="352"/>
      <c r="AA895" s="352"/>
      <c r="AB895" s="352"/>
      <c r="AC895" s="352"/>
      <c r="AD895" s="352"/>
      <c r="AE895" s="352"/>
      <c r="AF895" s="352"/>
      <c r="AG895" s="352"/>
      <c r="AH895" s="352"/>
      <c r="AI895" s="352"/>
    </row>
    <row r="896">
      <c r="A896" s="352"/>
      <c r="B896" s="352"/>
      <c r="C896" s="352"/>
      <c r="D896" s="352"/>
      <c r="E896" s="352"/>
      <c r="F896" s="352"/>
      <c r="G896" s="352"/>
      <c r="H896" s="352"/>
      <c r="I896" s="352"/>
      <c r="J896" s="352"/>
      <c r="K896" s="352"/>
      <c r="L896" s="352"/>
      <c r="M896" s="352"/>
      <c r="N896" s="352"/>
      <c r="O896" s="352"/>
      <c r="P896" s="352"/>
      <c r="Q896" s="352"/>
      <c r="R896" s="352"/>
      <c r="S896" s="352"/>
      <c r="T896" s="352"/>
      <c r="U896" s="352"/>
      <c r="V896" s="352"/>
      <c r="W896" s="352"/>
      <c r="X896" s="352"/>
      <c r="Y896" s="352"/>
      <c r="Z896" s="352"/>
      <c r="AA896" s="352"/>
      <c r="AB896" s="352"/>
      <c r="AC896" s="352"/>
      <c r="AD896" s="352"/>
      <c r="AE896" s="352"/>
      <c r="AF896" s="352"/>
      <c r="AG896" s="352"/>
      <c r="AH896" s="352"/>
      <c r="AI896" s="352"/>
    </row>
    <row r="897">
      <c r="A897" s="352"/>
      <c r="B897" s="352"/>
      <c r="C897" s="352"/>
      <c r="D897" s="352"/>
      <c r="E897" s="352"/>
      <c r="F897" s="352"/>
      <c r="G897" s="352"/>
      <c r="H897" s="352"/>
      <c r="I897" s="352"/>
      <c r="J897" s="352"/>
      <c r="K897" s="352"/>
      <c r="L897" s="352"/>
      <c r="M897" s="352"/>
      <c r="N897" s="352"/>
      <c r="O897" s="352"/>
      <c r="P897" s="352"/>
      <c r="Q897" s="352"/>
      <c r="R897" s="352"/>
      <c r="S897" s="352"/>
      <c r="T897" s="352"/>
      <c r="U897" s="352"/>
      <c r="V897" s="352"/>
      <c r="W897" s="352"/>
      <c r="X897" s="352"/>
      <c r="Y897" s="352"/>
      <c r="Z897" s="352"/>
      <c r="AA897" s="352"/>
      <c r="AB897" s="352"/>
      <c r="AC897" s="352"/>
      <c r="AD897" s="352"/>
      <c r="AE897" s="352"/>
      <c r="AF897" s="352"/>
      <c r="AG897" s="352"/>
      <c r="AH897" s="352"/>
      <c r="AI897" s="352"/>
    </row>
    <row r="898">
      <c r="A898" s="352"/>
      <c r="B898" s="352"/>
      <c r="C898" s="352"/>
      <c r="D898" s="352"/>
      <c r="E898" s="352"/>
      <c r="F898" s="352"/>
      <c r="G898" s="352"/>
      <c r="H898" s="352"/>
      <c r="I898" s="352"/>
      <c r="J898" s="352"/>
      <c r="K898" s="352"/>
      <c r="L898" s="352"/>
      <c r="M898" s="352"/>
      <c r="N898" s="352"/>
      <c r="O898" s="352"/>
      <c r="P898" s="352"/>
      <c r="Q898" s="352"/>
      <c r="R898" s="352"/>
      <c r="S898" s="352"/>
      <c r="T898" s="352"/>
      <c r="U898" s="352"/>
      <c r="V898" s="352"/>
      <c r="W898" s="352"/>
      <c r="X898" s="352"/>
      <c r="Y898" s="352"/>
      <c r="Z898" s="352"/>
      <c r="AA898" s="352"/>
      <c r="AB898" s="352"/>
      <c r="AC898" s="352"/>
      <c r="AD898" s="352"/>
      <c r="AE898" s="352"/>
      <c r="AF898" s="352"/>
      <c r="AG898" s="352"/>
      <c r="AH898" s="352"/>
      <c r="AI898" s="352"/>
    </row>
    <row r="899">
      <c r="A899" s="352"/>
      <c r="B899" s="352"/>
      <c r="C899" s="352"/>
      <c r="D899" s="352"/>
      <c r="E899" s="352"/>
      <c r="F899" s="352"/>
      <c r="G899" s="352"/>
      <c r="H899" s="352"/>
      <c r="I899" s="352"/>
      <c r="J899" s="352"/>
      <c r="K899" s="352"/>
      <c r="L899" s="352"/>
      <c r="M899" s="352"/>
      <c r="N899" s="352"/>
      <c r="O899" s="352"/>
      <c r="P899" s="352"/>
      <c r="Q899" s="352"/>
      <c r="R899" s="352"/>
      <c r="S899" s="352"/>
      <c r="T899" s="352"/>
      <c r="U899" s="352"/>
      <c r="V899" s="352"/>
      <c r="W899" s="352"/>
      <c r="X899" s="352"/>
      <c r="Y899" s="352"/>
      <c r="Z899" s="352"/>
      <c r="AA899" s="352"/>
      <c r="AB899" s="352"/>
      <c r="AC899" s="352"/>
      <c r="AD899" s="352"/>
      <c r="AE899" s="352"/>
      <c r="AF899" s="352"/>
      <c r="AG899" s="352"/>
      <c r="AH899" s="352"/>
      <c r="AI899" s="352"/>
    </row>
    <row r="900">
      <c r="A900" s="352"/>
      <c r="B900" s="352"/>
      <c r="C900" s="352"/>
      <c r="D900" s="352"/>
      <c r="E900" s="352"/>
      <c r="F900" s="352"/>
      <c r="G900" s="352"/>
      <c r="H900" s="352"/>
      <c r="I900" s="352"/>
      <c r="J900" s="352"/>
      <c r="K900" s="352"/>
      <c r="L900" s="352"/>
      <c r="M900" s="352"/>
      <c r="N900" s="352"/>
      <c r="O900" s="352"/>
      <c r="P900" s="352"/>
      <c r="Q900" s="352"/>
      <c r="R900" s="352"/>
      <c r="S900" s="352"/>
      <c r="T900" s="352"/>
      <c r="U900" s="352"/>
      <c r="V900" s="352"/>
      <c r="W900" s="352"/>
      <c r="X900" s="352"/>
      <c r="Y900" s="352"/>
      <c r="Z900" s="352"/>
      <c r="AA900" s="352"/>
      <c r="AB900" s="352"/>
      <c r="AC900" s="352"/>
      <c r="AD900" s="352"/>
      <c r="AE900" s="352"/>
      <c r="AF900" s="352"/>
      <c r="AG900" s="352"/>
      <c r="AH900" s="352"/>
      <c r="AI900" s="352"/>
    </row>
    <row r="901">
      <c r="A901" s="352"/>
      <c r="B901" s="352"/>
      <c r="C901" s="352"/>
      <c r="D901" s="352"/>
      <c r="E901" s="352"/>
      <c r="F901" s="352"/>
      <c r="G901" s="352"/>
      <c r="H901" s="352"/>
      <c r="I901" s="352"/>
      <c r="J901" s="352"/>
      <c r="K901" s="352"/>
      <c r="L901" s="352"/>
      <c r="M901" s="352"/>
      <c r="N901" s="352"/>
      <c r="O901" s="352"/>
      <c r="P901" s="352"/>
      <c r="Q901" s="352"/>
      <c r="R901" s="352"/>
      <c r="S901" s="352"/>
      <c r="T901" s="352"/>
      <c r="U901" s="352"/>
      <c r="V901" s="352"/>
      <c r="W901" s="352"/>
      <c r="X901" s="352"/>
      <c r="Y901" s="352"/>
      <c r="Z901" s="352"/>
      <c r="AA901" s="352"/>
      <c r="AB901" s="352"/>
      <c r="AC901" s="352"/>
      <c r="AD901" s="352"/>
      <c r="AE901" s="352"/>
      <c r="AF901" s="352"/>
      <c r="AG901" s="352"/>
      <c r="AH901" s="352"/>
      <c r="AI901" s="352"/>
    </row>
    <row r="902">
      <c r="A902" s="352"/>
      <c r="B902" s="352"/>
      <c r="C902" s="352"/>
      <c r="D902" s="352"/>
      <c r="E902" s="352"/>
      <c r="F902" s="352"/>
      <c r="G902" s="352"/>
      <c r="H902" s="352"/>
      <c r="I902" s="352"/>
      <c r="J902" s="352"/>
      <c r="K902" s="352"/>
      <c r="L902" s="352"/>
      <c r="M902" s="352"/>
      <c r="N902" s="352"/>
      <c r="O902" s="352"/>
      <c r="P902" s="352"/>
      <c r="Q902" s="352"/>
      <c r="R902" s="352"/>
      <c r="S902" s="352"/>
      <c r="T902" s="352"/>
      <c r="U902" s="352"/>
      <c r="V902" s="352"/>
      <c r="W902" s="352"/>
      <c r="X902" s="352"/>
      <c r="Y902" s="352"/>
      <c r="Z902" s="352"/>
      <c r="AA902" s="352"/>
      <c r="AB902" s="352"/>
      <c r="AC902" s="352"/>
      <c r="AD902" s="352"/>
      <c r="AE902" s="352"/>
      <c r="AF902" s="352"/>
      <c r="AG902" s="352"/>
      <c r="AH902" s="352"/>
      <c r="AI902" s="352"/>
    </row>
    <row r="903">
      <c r="A903" s="352"/>
      <c r="B903" s="352"/>
      <c r="C903" s="352"/>
      <c r="D903" s="352"/>
      <c r="E903" s="352"/>
      <c r="F903" s="352"/>
      <c r="G903" s="352"/>
      <c r="H903" s="352"/>
      <c r="I903" s="352"/>
      <c r="J903" s="352"/>
      <c r="K903" s="352"/>
      <c r="L903" s="352"/>
      <c r="M903" s="352"/>
      <c r="N903" s="352"/>
      <c r="O903" s="352"/>
      <c r="P903" s="352"/>
      <c r="Q903" s="352"/>
      <c r="R903" s="352"/>
      <c r="S903" s="352"/>
      <c r="T903" s="352"/>
      <c r="U903" s="352"/>
      <c r="V903" s="352"/>
      <c r="W903" s="352"/>
      <c r="X903" s="352"/>
      <c r="Y903" s="352"/>
      <c r="Z903" s="352"/>
      <c r="AA903" s="352"/>
      <c r="AB903" s="352"/>
      <c r="AC903" s="352"/>
      <c r="AD903" s="352"/>
      <c r="AE903" s="352"/>
      <c r="AF903" s="352"/>
      <c r="AG903" s="352"/>
      <c r="AH903" s="352"/>
      <c r="AI903" s="352"/>
    </row>
    <row r="904">
      <c r="A904" s="352"/>
      <c r="B904" s="352"/>
      <c r="C904" s="352"/>
      <c r="D904" s="352"/>
      <c r="E904" s="352"/>
      <c r="F904" s="352"/>
      <c r="G904" s="352"/>
      <c r="H904" s="352"/>
      <c r="I904" s="352"/>
      <c r="J904" s="352"/>
      <c r="K904" s="352"/>
      <c r="L904" s="352"/>
      <c r="M904" s="352"/>
      <c r="N904" s="352"/>
      <c r="O904" s="352"/>
      <c r="P904" s="352"/>
      <c r="Q904" s="352"/>
      <c r="R904" s="352"/>
      <c r="S904" s="352"/>
      <c r="T904" s="352"/>
      <c r="U904" s="352"/>
      <c r="V904" s="352"/>
      <c r="W904" s="352"/>
      <c r="X904" s="352"/>
      <c r="Y904" s="352"/>
      <c r="Z904" s="352"/>
      <c r="AA904" s="352"/>
      <c r="AB904" s="352"/>
      <c r="AC904" s="352"/>
      <c r="AD904" s="352"/>
      <c r="AE904" s="352"/>
      <c r="AF904" s="352"/>
      <c r="AG904" s="352"/>
      <c r="AH904" s="352"/>
      <c r="AI904" s="352"/>
    </row>
    <row r="905">
      <c r="A905" s="352"/>
      <c r="B905" s="352"/>
      <c r="C905" s="352"/>
      <c r="D905" s="352"/>
      <c r="E905" s="352"/>
      <c r="F905" s="352"/>
      <c r="G905" s="352"/>
      <c r="H905" s="352"/>
      <c r="I905" s="352"/>
      <c r="J905" s="352"/>
      <c r="K905" s="352"/>
      <c r="L905" s="352"/>
      <c r="M905" s="352"/>
      <c r="N905" s="352"/>
      <c r="O905" s="352"/>
      <c r="P905" s="352"/>
      <c r="Q905" s="352"/>
      <c r="R905" s="352"/>
      <c r="S905" s="352"/>
      <c r="T905" s="352"/>
      <c r="U905" s="352"/>
      <c r="V905" s="352"/>
      <c r="W905" s="352"/>
      <c r="X905" s="352"/>
      <c r="Y905" s="352"/>
      <c r="Z905" s="352"/>
      <c r="AA905" s="352"/>
      <c r="AB905" s="352"/>
      <c r="AC905" s="352"/>
      <c r="AD905" s="352"/>
      <c r="AE905" s="352"/>
      <c r="AF905" s="352"/>
      <c r="AG905" s="352"/>
      <c r="AH905" s="352"/>
      <c r="AI905" s="352"/>
    </row>
    <row r="906">
      <c r="A906" s="352"/>
      <c r="B906" s="352"/>
      <c r="C906" s="352"/>
      <c r="D906" s="352"/>
      <c r="E906" s="352"/>
      <c r="F906" s="352"/>
      <c r="G906" s="352"/>
      <c r="H906" s="352"/>
      <c r="I906" s="352"/>
      <c r="J906" s="352"/>
      <c r="K906" s="352"/>
      <c r="L906" s="352"/>
      <c r="M906" s="352"/>
      <c r="N906" s="352"/>
      <c r="O906" s="352"/>
      <c r="P906" s="352"/>
      <c r="Q906" s="352"/>
      <c r="R906" s="352"/>
      <c r="S906" s="352"/>
      <c r="T906" s="352"/>
      <c r="U906" s="352"/>
      <c r="V906" s="352"/>
      <c r="W906" s="352"/>
      <c r="X906" s="352"/>
      <c r="Y906" s="352"/>
      <c r="Z906" s="352"/>
      <c r="AA906" s="352"/>
      <c r="AB906" s="352"/>
      <c r="AC906" s="352"/>
      <c r="AD906" s="352"/>
      <c r="AE906" s="352"/>
      <c r="AF906" s="352"/>
      <c r="AG906" s="352"/>
      <c r="AH906" s="352"/>
      <c r="AI906" s="352"/>
    </row>
    <row r="907">
      <c r="A907" s="352"/>
      <c r="B907" s="352"/>
      <c r="C907" s="352"/>
      <c r="D907" s="352"/>
      <c r="E907" s="352"/>
      <c r="F907" s="352"/>
      <c r="G907" s="352"/>
      <c r="H907" s="352"/>
      <c r="I907" s="352"/>
      <c r="J907" s="352"/>
      <c r="K907" s="352"/>
      <c r="L907" s="352"/>
      <c r="M907" s="352"/>
      <c r="N907" s="352"/>
      <c r="O907" s="352"/>
      <c r="P907" s="352"/>
      <c r="Q907" s="352"/>
      <c r="R907" s="352"/>
      <c r="S907" s="352"/>
      <c r="T907" s="352"/>
      <c r="U907" s="352"/>
      <c r="V907" s="352"/>
      <c r="W907" s="352"/>
      <c r="X907" s="352"/>
      <c r="Y907" s="352"/>
      <c r="Z907" s="352"/>
      <c r="AA907" s="352"/>
      <c r="AB907" s="352"/>
      <c r="AC907" s="352"/>
      <c r="AD907" s="352"/>
      <c r="AE907" s="352"/>
      <c r="AF907" s="352"/>
      <c r="AG907" s="352"/>
      <c r="AH907" s="352"/>
      <c r="AI907" s="352"/>
    </row>
    <row r="908">
      <c r="A908" s="352"/>
      <c r="B908" s="352"/>
      <c r="C908" s="352"/>
      <c r="D908" s="352"/>
      <c r="E908" s="352"/>
      <c r="F908" s="352"/>
      <c r="G908" s="352"/>
      <c r="H908" s="352"/>
      <c r="I908" s="352"/>
      <c r="J908" s="352"/>
      <c r="K908" s="352"/>
      <c r="L908" s="352"/>
      <c r="M908" s="352"/>
      <c r="N908" s="352"/>
      <c r="O908" s="352"/>
      <c r="P908" s="352"/>
      <c r="Q908" s="352"/>
      <c r="R908" s="352"/>
      <c r="S908" s="352"/>
      <c r="T908" s="352"/>
      <c r="U908" s="352"/>
      <c r="V908" s="352"/>
      <c r="W908" s="352"/>
      <c r="X908" s="352"/>
      <c r="Y908" s="352"/>
      <c r="Z908" s="352"/>
      <c r="AA908" s="352"/>
      <c r="AB908" s="352"/>
      <c r="AC908" s="352"/>
      <c r="AD908" s="352"/>
      <c r="AE908" s="352"/>
      <c r="AF908" s="352"/>
      <c r="AG908" s="352"/>
      <c r="AH908" s="352"/>
      <c r="AI908" s="352"/>
    </row>
    <row r="909">
      <c r="A909" s="352"/>
      <c r="B909" s="352"/>
      <c r="C909" s="352"/>
      <c r="D909" s="352"/>
      <c r="E909" s="352"/>
      <c r="F909" s="352"/>
      <c r="G909" s="352"/>
      <c r="H909" s="352"/>
      <c r="I909" s="352"/>
      <c r="J909" s="352"/>
      <c r="K909" s="352"/>
      <c r="L909" s="352"/>
      <c r="M909" s="352"/>
      <c r="N909" s="352"/>
      <c r="O909" s="352"/>
      <c r="P909" s="352"/>
      <c r="Q909" s="352"/>
      <c r="R909" s="352"/>
      <c r="S909" s="352"/>
      <c r="T909" s="352"/>
      <c r="U909" s="352"/>
      <c r="V909" s="352"/>
      <c r="W909" s="352"/>
      <c r="X909" s="352"/>
      <c r="Y909" s="352"/>
      <c r="Z909" s="352"/>
      <c r="AA909" s="352"/>
      <c r="AB909" s="352"/>
      <c r="AC909" s="352"/>
      <c r="AD909" s="352"/>
      <c r="AE909" s="352"/>
      <c r="AF909" s="352"/>
      <c r="AG909" s="352"/>
      <c r="AH909" s="352"/>
      <c r="AI909" s="352"/>
    </row>
    <row r="910">
      <c r="A910" s="352"/>
      <c r="B910" s="352"/>
      <c r="C910" s="352"/>
      <c r="D910" s="352"/>
      <c r="E910" s="352"/>
      <c r="F910" s="352"/>
      <c r="G910" s="352"/>
      <c r="H910" s="352"/>
      <c r="I910" s="352"/>
      <c r="J910" s="352"/>
      <c r="K910" s="352"/>
      <c r="L910" s="352"/>
      <c r="M910" s="352"/>
      <c r="N910" s="352"/>
      <c r="O910" s="352"/>
      <c r="P910" s="352"/>
      <c r="Q910" s="352"/>
      <c r="R910" s="352"/>
      <c r="S910" s="352"/>
      <c r="T910" s="352"/>
      <c r="U910" s="352"/>
      <c r="V910" s="352"/>
      <c r="W910" s="352"/>
      <c r="X910" s="352"/>
      <c r="Y910" s="352"/>
      <c r="Z910" s="352"/>
      <c r="AA910" s="352"/>
      <c r="AB910" s="352"/>
      <c r="AC910" s="352"/>
      <c r="AD910" s="352"/>
      <c r="AE910" s="352"/>
      <c r="AF910" s="352"/>
      <c r="AG910" s="352"/>
      <c r="AH910" s="352"/>
      <c r="AI910" s="352"/>
    </row>
    <row r="911">
      <c r="A911" s="352"/>
      <c r="B911" s="352"/>
      <c r="C911" s="352"/>
      <c r="D911" s="352"/>
      <c r="E911" s="352"/>
      <c r="F911" s="352"/>
      <c r="G911" s="352"/>
      <c r="H911" s="352"/>
      <c r="I911" s="352"/>
      <c r="J911" s="352"/>
      <c r="K911" s="352"/>
      <c r="L911" s="352"/>
      <c r="M911" s="352"/>
      <c r="N911" s="352"/>
      <c r="O911" s="352"/>
      <c r="P911" s="352"/>
      <c r="Q911" s="352"/>
      <c r="R911" s="352"/>
      <c r="S911" s="352"/>
      <c r="T911" s="352"/>
      <c r="U911" s="352"/>
      <c r="V911" s="352"/>
      <c r="W911" s="352"/>
      <c r="X911" s="352"/>
      <c r="Y911" s="352"/>
      <c r="Z911" s="352"/>
      <c r="AA911" s="352"/>
      <c r="AB911" s="352"/>
      <c r="AC911" s="352"/>
      <c r="AD911" s="352"/>
      <c r="AE911" s="352"/>
      <c r="AF911" s="352"/>
      <c r="AG911" s="352"/>
      <c r="AH911" s="352"/>
      <c r="AI911" s="352"/>
    </row>
    <row r="912">
      <c r="A912" s="352"/>
      <c r="B912" s="352"/>
      <c r="C912" s="352"/>
      <c r="D912" s="352"/>
      <c r="E912" s="352"/>
      <c r="F912" s="352"/>
      <c r="G912" s="352"/>
      <c r="H912" s="352"/>
      <c r="I912" s="352"/>
      <c r="J912" s="352"/>
      <c r="K912" s="352"/>
      <c r="L912" s="352"/>
      <c r="M912" s="352"/>
      <c r="N912" s="352"/>
      <c r="O912" s="352"/>
      <c r="P912" s="352"/>
      <c r="Q912" s="352"/>
      <c r="R912" s="352"/>
      <c r="S912" s="352"/>
      <c r="T912" s="352"/>
      <c r="U912" s="352"/>
      <c r="V912" s="352"/>
      <c r="W912" s="352"/>
      <c r="X912" s="352"/>
      <c r="Y912" s="352"/>
      <c r="Z912" s="352"/>
      <c r="AA912" s="352"/>
      <c r="AB912" s="352"/>
      <c r="AC912" s="352"/>
      <c r="AD912" s="352"/>
      <c r="AE912" s="352"/>
      <c r="AF912" s="352"/>
      <c r="AG912" s="352"/>
      <c r="AH912" s="352"/>
      <c r="AI912" s="352"/>
    </row>
    <row r="913">
      <c r="A913" s="352"/>
      <c r="B913" s="352"/>
      <c r="C913" s="352"/>
      <c r="D913" s="352"/>
      <c r="E913" s="352"/>
      <c r="F913" s="352"/>
      <c r="G913" s="352"/>
      <c r="H913" s="352"/>
      <c r="I913" s="352"/>
      <c r="J913" s="352"/>
      <c r="K913" s="352"/>
      <c r="L913" s="352"/>
      <c r="M913" s="352"/>
      <c r="N913" s="352"/>
      <c r="O913" s="352"/>
      <c r="P913" s="352"/>
      <c r="Q913" s="352"/>
      <c r="R913" s="352"/>
      <c r="S913" s="352"/>
      <c r="T913" s="352"/>
      <c r="U913" s="352"/>
      <c r="V913" s="352"/>
      <c r="W913" s="352"/>
      <c r="X913" s="352"/>
      <c r="Y913" s="352"/>
      <c r="Z913" s="352"/>
      <c r="AA913" s="352"/>
      <c r="AB913" s="352"/>
      <c r="AC913" s="352"/>
      <c r="AD913" s="352"/>
      <c r="AE913" s="352"/>
      <c r="AF913" s="352"/>
      <c r="AG913" s="352"/>
      <c r="AH913" s="352"/>
      <c r="AI913" s="352"/>
    </row>
    <row r="914">
      <c r="A914" s="352"/>
      <c r="B914" s="352"/>
      <c r="C914" s="352"/>
      <c r="D914" s="352"/>
      <c r="E914" s="352"/>
      <c r="F914" s="352"/>
      <c r="G914" s="352"/>
      <c r="H914" s="352"/>
      <c r="I914" s="352"/>
      <c r="J914" s="352"/>
      <c r="K914" s="352"/>
      <c r="L914" s="352"/>
      <c r="M914" s="352"/>
      <c r="N914" s="352"/>
      <c r="O914" s="352"/>
      <c r="P914" s="352"/>
      <c r="Q914" s="352"/>
      <c r="R914" s="352"/>
      <c r="S914" s="352"/>
      <c r="T914" s="352"/>
      <c r="U914" s="352"/>
      <c r="V914" s="352"/>
      <c r="W914" s="352"/>
      <c r="X914" s="352"/>
      <c r="Y914" s="352"/>
      <c r="Z914" s="352"/>
      <c r="AA914" s="352"/>
      <c r="AB914" s="352"/>
      <c r="AC914" s="352"/>
      <c r="AD914" s="352"/>
      <c r="AE914" s="352"/>
      <c r="AF914" s="352"/>
      <c r="AG914" s="352"/>
      <c r="AH914" s="352"/>
      <c r="AI914" s="352"/>
    </row>
    <row r="915">
      <c r="A915" s="352"/>
      <c r="B915" s="352"/>
      <c r="C915" s="352"/>
      <c r="D915" s="352"/>
      <c r="E915" s="352"/>
      <c r="F915" s="352"/>
      <c r="G915" s="352"/>
      <c r="H915" s="352"/>
      <c r="I915" s="352"/>
      <c r="J915" s="352"/>
      <c r="K915" s="352"/>
      <c r="L915" s="352"/>
      <c r="M915" s="352"/>
      <c r="N915" s="352"/>
      <c r="O915" s="352"/>
      <c r="P915" s="352"/>
      <c r="Q915" s="352"/>
      <c r="R915" s="352"/>
      <c r="S915" s="352"/>
      <c r="T915" s="352"/>
      <c r="U915" s="352"/>
      <c r="V915" s="352"/>
      <c r="W915" s="352"/>
      <c r="X915" s="352"/>
      <c r="Y915" s="352"/>
      <c r="Z915" s="352"/>
      <c r="AA915" s="352"/>
      <c r="AB915" s="352"/>
      <c r="AC915" s="352"/>
      <c r="AD915" s="352"/>
      <c r="AE915" s="352"/>
      <c r="AF915" s="352"/>
      <c r="AG915" s="352"/>
      <c r="AH915" s="352"/>
      <c r="AI915" s="352"/>
    </row>
    <row r="916">
      <c r="A916" s="352"/>
      <c r="B916" s="352"/>
      <c r="C916" s="352"/>
      <c r="D916" s="352"/>
      <c r="E916" s="352"/>
      <c r="F916" s="352"/>
      <c r="G916" s="352"/>
      <c r="H916" s="352"/>
      <c r="I916" s="352"/>
      <c r="J916" s="352"/>
      <c r="K916" s="352"/>
      <c r="L916" s="352"/>
      <c r="M916" s="352"/>
      <c r="N916" s="352"/>
      <c r="O916" s="352"/>
      <c r="P916" s="352"/>
      <c r="Q916" s="352"/>
      <c r="R916" s="352"/>
      <c r="S916" s="352"/>
      <c r="T916" s="352"/>
      <c r="U916" s="352"/>
      <c r="V916" s="352"/>
      <c r="W916" s="352"/>
      <c r="X916" s="352"/>
      <c r="Y916" s="352"/>
      <c r="Z916" s="352"/>
      <c r="AA916" s="352"/>
      <c r="AB916" s="352"/>
      <c r="AC916" s="352"/>
      <c r="AD916" s="352"/>
      <c r="AE916" s="352"/>
      <c r="AF916" s="352"/>
      <c r="AG916" s="352"/>
      <c r="AH916" s="352"/>
      <c r="AI916" s="352"/>
    </row>
    <row r="917">
      <c r="A917" s="352"/>
      <c r="B917" s="352"/>
      <c r="C917" s="352"/>
      <c r="D917" s="352"/>
      <c r="E917" s="352"/>
      <c r="F917" s="352"/>
      <c r="G917" s="352"/>
      <c r="H917" s="352"/>
      <c r="I917" s="352"/>
      <c r="J917" s="352"/>
      <c r="K917" s="352"/>
      <c r="L917" s="352"/>
      <c r="M917" s="352"/>
      <c r="N917" s="352"/>
      <c r="O917" s="352"/>
      <c r="P917" s="352"/>
      <c r="Q917" s="352"/>
      <c r="R917" s="352"/>
      <c r="S917" s="352"/>
      <c r="T917" s="352"/>
      <c r="U917" s="352"/>
      <c r="V917" s="352"/>
      <c r="W917" s="352"/>
      <c r="X917" s="352"/>
      <c r="Y917" s="352"/>
      <c r="Z917" s="352"/>
      <c r="AA917" s="352"/>
      <c r="AB917" s="352"/>
      <c r="AC917" s="352"/>
      <c r="AD917" s="352"/>
      <c r="AE917" s="352"/>
      <c r="AF917" s="352"/>
      <c r="AG917" s="352"/>
      <c r="AH917" s="352"/>
      <c r="AI917" s="352"/>
    </row>
    <row r="918">
      <c r="A918" s="352"/>
      <c r="B918" s="352"/>
      <c r="C918" s="352"/>
      <c r="D918" s="352"/>
      <c r="E918" s="352"/>
      <c r="F918" s="352"/>
      <c r="G918" s="352"/>
      <c r="H918" s="352"/>
      <c r="I918" s="352"/>
      <c r="J918" s="352"/>
      <c r="K918" s="352"/>
      <c r="L918" s="352"/>
      <c r="M918" s="352"/>
      <c r="N918" s="352"/>
      <c r="O918" s="352"/>
      <c r="P918" s="352"/>
      <c r="Q918" s="352"/>
      <c r="R918" s="352"/>
      <c r="S918" s="352"/>
      <c r="T918" s="352"/>
      <c r="U918" s="352"/>
      <c r="V918" s="352"/>
      <c r="W918" s="352"/>
      <c r="X918" s="352"/>
      <c r="Y918" s="352"/>
      <c r="Z918" s="352"/>
      <c r="AA918" s="352"/>
      <c r="AB918" s="352"/>
      <c r="AC918" s="352"/>
      <c r="AD918" s="352"/>
      <c r="AE918" s="352"/>
      <c r="AF918" s="352"/>
      <c r="AG918" s="352"/>
      <c r="AH918" s="352"/>
      <c r="AI918" s="352"/>
    </row>
    <row r="919">
      <c r="A919" s="352"/>
      <c r="B919" s="352"/>
      <c r="C919" s="352"/>
      <c r="D919" s="352"/>
      <c r="E919" s="352"/>
      <c r="F919" s="352"/>
      <c r="G919" s="352"/>
      <c r="H919" s="352"/>
      <c r="I919" s="352"/>
      <c r="J919" s="352"/>
      <c r="K919" s="352"/>
      <c r="L919" s="352"/>
      <c r="M919" s="352"/>
      <c r="N919" s="352"/>
      <c r="O919" s="352"/>
      <c r="P919" s="352"/>
      <c r="Q919" s="352"/>
      <c r="R919" s="352"/>
      <c r="S919" s="352"/>
      <c r="T919" s="352"/>
      <c r="U919" s="352"/>
      <c r="V919" s="352"/>
      <c r="W919" s="352"/>
      <c r="X919" s="352"/>
      <c r="Y919" s="352"/>
      <c r="Z919" s="352"/>
      <c r="AA919" s="352"/>
      <c r="AB919" s="352"/>
      <c r="AC919" s="352"/>
      <c r="AD919" s="352"/>
      <c r="AE919" s="352"/>
      <c r="AF919" s="352"/>
      <c r="AG919" s="352"/>
      <c r="AH919" s="352"/>
      <c r="AI919" s="352"/>
    </row>
    <row r="920">
      <c r="A920" s="352"/>
      <c r="B920" s="352"/>
      <c r="C920" s="352"/>
      <c r="D920" s="352"/>
      <c r="E920" s="352"/>
      <c r="F920" s="352"/>
      <c r="G920" s="352"/>
      <c r="H920" s="352"/>
      <c r="I920" s="352"/>
      <c r="J920" s="352"/>
      <c r="K920" s="352"/>
      <c r="L920" s="352"/>
      <c r="M920" s="352"/>
      <c r="N920" s="352"/>
      <c r="O920" s="352"/>
      <c r="P920" s="352"/>
      <c r="Q920" s="352"/>
      <c r="R920" s="352"/>
      <c r="S920" s="352"/>
      <c r="T920" s="352"/>
      <c r="U920" s="352"/>
      <c r="V920" s="352"/>
      <c r="W920" s="352"/>
      <c r="X920" s="352"/>
      <c r="Y920" s="352"/>
      <c r="Z920" s="352"/>
      <c r="AA920" s="352"/>
      <c r="AB920" s="352"/>
      <c r="AC920" s="352"/>
      <c r="AD920" s="352"/>
      <c r="AE920" s="352"/>
      <c r="AF920" s="352"/>
      <c r="AG920" s="352"/>
      <c r="AH920" s="352"/>
      <c r="AI920" s="352"/>
    </row>
    <row r="921">
      <c r="A921" s="352"/>
      <c r="B921" s="352"/>
      <c r="C921" s="352"/>
      <c r="D921" s="352"/>
      <c r="E921" s="352"/>
      <c r="F921" s="352"/>
      <c r="G921" s="352"/>
      <c r="H921" s="352"/>
      <c r="I921" s="352"/>
      <c r="J921" s="352"/>
      <c r="K921" s="352"/>
      <c r="L921" s="352"/>
      <c r="M921" s="352"/>
      <c r="N921" s="352"/>
      <c r="O921" s="352"/>
      <c r="P921" s="352"/>
      <c r="Q921" s="352"/>
      <c r="R921" s="352"/>
      <c r="S921" s="352"/>
      <c r="T921" s="352"/>
      <c r="U921" s="352"/>
      <c r="V921" s="352"/>
      <c r="W921" s="352"/>
      <c r="X921" s="352"/>
      <c r="Y921" s="352"/>
      <c r="Z921" s="352"/>
      <c r="AA921" s="352"/>
      <c r="AB921" s="352"/>
      <c r="AC921" s="352"/>
      <c r="AD921" s="352"/>
      <c r="AE921" s="352"/>
      <c r="AF921" s="352"/>
      <c r="AG921" s="352"/>
      <c r="AH921" s="352"/>
      <c r="AI921" s="352"/>
    </row>
    <row r="922">
      <c r="A922" s="352"/>
      <c r="B922" s="352"/>
      <c r="C922" s="352"/>
      <c r="D922" s="352"/>
      <c r="E922" s="352"/>
      <c r="F922" s="352"/>
      <c r="G922" s="352"/>
      <c r="H922" s="352"/>
      <c r="I922" s="352"/>
      <c r="J922" s="352"/>
      <c r="K922" s="352"/>
      <c r="L922" s="352"/>
      <c r="M922" s="352"/>
      <c r="N922" s="352"/>
      <c r="O922" s="352"/>
      <c r="P922" s="352"/>
      <c r="Q922" s="352"/>
      <c r="R922" s="352"/>
      <c r="S922" s="352"/>
      <c r="T922" s="352"/>
      <c r="U922" s="352"/>
      <c r="V922" s="352"/>
      <c r="W922" s="352"/>
      <c r="X922" s="352"/>
      <c r="Y922" s="352"/>
      <c r="Z922" s="352"/>
      <c r="AA922" s="352"/>
      <c r="AB922" s="352"/>
      <c r="AC922" s="352"/>
      <c r="AD922" s="352"/>
      <c r="AE922" s="352"/>
      <c r="AF922" s="352"/>
      <c r="AG922" s="352"/>
      <c r="AH922" s="352"/>
      <c r="AI922" s="352"/>
    </row>
    <row r="923">
      <c r="A923" s="352"/>
      <c r="B923" s="352"/>
      <c r="C923" s="352"/>
      <c r="D923" s="352"/>
      <c r="E923" s="352"/>
      <c r="F923" s="352"/>
      <c r="G923" s="352"/>
      <c r="H923" s="352"/>
      <c r="I923" s="352"/>
      <c r="J923" s="352"/>
      <c r="K923" s="352"/>
      <c r="L923" s="352"/>
      <c r="M923" s="352"/>
      <c r="N923" s="352"/>
      <c r="O923" s="352"/>
      <c r="P923" s="352"/>
      <c r="Q923" s="352"/>
      <c r="R923" s="352"/>
      <c r="S923" s="352"/>
      <c r="T923" s="352"/>
      <c r="U923" s="352"/>
      <c r="V923" s="352"/>
      <c r="W923" s="352"/>
      <c r="X923" s="352"/>
      <c r="Y923" s="352"/>
      <c r="Z923" s="352"/>
      <c r="AA923" s="352"/>
      <c r="AB923" s="352"/>
      <c r="AC923" s="352"/>
      <c r="AD923" s="352"/>
      <c r="AE923" s="352"/>
      <c r="AF923" s="352"/>
      <c r="AG923" s="352"/>
      <c r="AH923" s="352"/>
      <c r="AI923" s="352"/>
    </row>
    <row r="924">
      <c r="A924" s="352"/>
      <c r="B924" s="352"/>
      <c r="C924" s="352"/>
      <c r="D924" s="352"/>
      <c r="E924" s="352"/>
      <c r="F924" s="352"/>
      <c r="G924" s="352"/>
      <c r="H924" s="352"/>
      <c r="I924" s="352"/>
      <c r="J924" s="352"/>
      <c r="K924" s="352"/>
      <c r="L924" s="352"/>
      <c r="M924" s="352"/>
      <c r="N924" s="352"/>
      <c r="O924" s="352"/>
      <c r="P924" s="352"/>
      <c r="Q924" s="352"/>
      <c r="R924" s="352"/>
      <c r="S924" s="352"/>
      <c r="T924" s="352"/>
      <c r="U924" s="352"/>
      <c r="V924" s="352"/>
      <c r="W924" s="352"/>
      <c r="X924" s="352"/>
      <c r="Y924" s="352"/>
      <c r="Z924" s="352"/>
      <c r="AA924" s="352"/>
      <c r="AB924" s="352"/>
      <c r="AC924" s="352"/>
      <c r="AD924" s="352"/>
      <c r="AE924" s="352"/>
      <c r="AF924" s="352"/>
      <c r="AG924" s="352"/>
      <c r="AH924" s="352"/>
      <c r="AI924" s="352"/>
    </row>
    <row r="925">
      <c r="A925" s="352"/>
      <c r="B925" s="352"/>
      <c r="C925" s="352"/>
      <c r="D925" s="352"/>
      <c r="E925" s="352"/>
      <c r="F925" s="352"/>
      <c r="G925" s="352"/>
      <c r="H925" s="352"/>
      <c r="I925" s="352"/>
      <c r="J925" s="352"/>
      <c r="K925" s="352"/>
      <c r="L925" s="352"/>
      <c r="M925" s="352"/>
      <c r="N925" s="352"/>
      <c r="O925" s="352"/>
      <c r="P925" s="352"/>
      <c r="Q925" s="352"/>
      <c r="R925" s="352"/>
      <c r="S925" s="352"/>
      <c r="T925" s="352"/>
      <c r="U925" s="352"/>
      <c r="V925" s="352"/>
      <c r="W925" s="352"/>
      <c r="X925" s="352"/>
      <c r="Y925" s="352"/>
      <c r="Z925" s="352"/>
      <c r="AA925" s="352"/>
      <c r="AB925" s="352"/>
      <c r="AC925" s="352"/>
      <c r="AD925" s="352"/>
      <c r="AE925" s="352"/>
      <c r="AF925" s="352"/>
      <c r="AG925" s="352"/>
      <c r="AH925" s="352"/>
      <c r="AI925" s="352"/>
    </row>
    <row r="926">
      <c r="A926" s="352"/>
      <c r="B926" s="352"/>
      <c r="C926" s="352"/>
      <c r="D926" s="352"/>
      <c r="E926" s="352"/>
      <c r="F926" s="352"/>
      <c r="G926" s="352"/>
      <c r="H926" s="352"/>
      <c r="I926" s="352"/>
      <c r="J926" s="352"/>
      <c r="K926" s="352"/>
      <c r="L926" s="352"/>
      <c r="M926" s="352"/>
      <c r="N926" s="352"/>
      <c r="O926" s="352"/>
      <c r="P926" s="352"/>
      <c r="Q926" s="352"/>
      <c r="R926" s="352"/>
      <c r="S926" s="352"/>
      <c r="T926" s="352"/>
      <c r="U926" s="352"/>
      <c r="V926" s="352"/>
      <c r="W926" s="352"/>
      <c r="X926" s="352"/>
      <c r="Y926" s="352"/>
      <c r="Z926" s="352"/>
      <c r="AA926" s="352"/>
      <c r="AB926" s="352"/>
      <c r="AC926" s="352"/>
      <c r="AD926" s="352"/>
      <c r="AE926" s="352"/>
      <c r="AF926" s="352"/>
      <c r="AG926" s="352"/>
      <c r="AH926" s="352"/>
      <c r="AI926" s="352"/>
    </row>
    <row r="927">
      <c r="A927" s="352"/>
      <c r="B927" s="352"/>
      <c r="C927" s="352"/>
      <c r="D927" s="352"/>
      <c r="E927" s="352"/>
      <c r="F927" s="352"/>
      <c r="G927" s="352"/>
      <c r="H927" s="352"/>
      <c r="I927" s="352"/>
      <c r="J927" s="352"/>
      <c r="K927" s="352"/>
      <c r="L927" s="352"/>
      <c r="M927" s="352"/>
      <c r="N927" s="352"/>
      <c r="O927" s="352"/>
      <c r="P927" s="352"/>
      <c r="Q927" s="352"/>
      <c r="R927" s="352"/>
      <c r="S927" s="352"/>
      <c r="T927" s="352"/>
      <c r="U927" s="352"/>
      <c r="V927" s="352"/>
      <c r="W927" s="352"/>
      <c r="X927" s="352"/>
      <c r="Y927" s="352"/>
      <c r="Z927" s="352"/>
      <c r="AA927" s="352"/>
      <c r="AB927" s="352"/>
      <c r="AC927" s="352"/>
      <c r="AD927" s="352"/>
      <c r="AE927" s="352"/>
      <c r="AF927" s="352"/>
      <c r="AG927" s="352"/>
      <c r="AH927" s="352"/>
      <c r="AI927" s="352"/>
    </row>
    <row r="928">
      <c r="A928" s="352"/>
      <c r="B928" s="352"/>
      <c r="C928" s="352"/>
      <c r="D928" s="352"/>
      <c r="E928" s="352"/>
      <c r="F928" s="352"/>
      <c r="G928" s="352"/>
      <c r="H928" s="352"/>
      <c r="I928" s="352"/>
      <c r="J928" s="352"/>
      <c r="K928" s="352"/>
      <c r="L928" s="352"/>
      <c r="M928" s="352"/>
      <c r="N928" s="352"/>
      <c r="O928" s="352"/>
      <c r="P928" s="352"/>
      <c r="Q928" s="352"/>
      <c r="R928" s="352"/>
      <c r="S928" s="352"/>
      <c r="T928" s="352"/>
      <c r="U928" s="352"/>
      <c r="V928" s="352"/>
      <c r="W928" s="352"/>
      <c r="X928" s="352"/>
      <c r="Y928" s="352"/>
      <c r="Z928" s="352"/>
      <c r="AA928" s="352"/>
      <c r="AB928" s="352"/>
      <c r="AC928" s="352"/>
      <c r="AD928" s="352"/>
      <c r="AE928" s="352"/>
      <c r="AF928" s="352"/>
      <c r="AG928" s="352"/>
      <c r="AH928" s="352"/>
      <c r="AI928" s="352"/>
    </row>
    <row r="929">
      <c r="A929" s="352"/>
      <c r="B929" s="352"/>
      <c r="C929" s="352"/>
      <c r="D929" s="352"/>
      <c r="E929" s="352"/>
      <c r="F929" s="352"/>
      <c r="G929" s="352"/>
      <c r="H929" s="352"/>
      <c r="I929" s="352"/>
      <c r="J929" s="352"/>
      <c r="K929" s="352"/>
      <c r="L929" s="352"/>
      <c r="M929" s="352"/>
      <c r="N929" s="352"/>
      <c r="O929" s="352"/>
      <c r="P929" s="352"/>
      <c r="Q929" s="352"/>
      <c r="R929" s="352"/>
      <c r="S929" s="352"/>
      <c r="T929" s="352"/>
      <c r="U929" s="352"/>
      <c r="V929" s="352"/>
      <c r="W929" s="352"/>
      <c r="X929" s="352"/>
      <c r="Y929" s="352"/>
      <c r="Z929" s="352"/>
      <c r="AA929" s="352"/>
      <c r="AB929" s="352"/>
      <c r="AC929" s="352"/>
      <c r="AD929" s="352"/>
      <c r="AE929" s="352"/>
      <c r="AF929" s="352"/>
      <c r="AG929" s="352"/>
      <c r="AH929" s="352"/>
      <c r="AI929" s="352"/>
    </row>
    <row r="930">
      <c r="A930" s="352"/>
      <c r="B930" s="352"/>
      <c r="C930" s="352"/>
      <c r="D930" s="352"/>
      <c r="E930" s="352"/>
      <c r="F930" s="352"/>
      <c r="G930" s="352"/>
      <c r="H930" s="352"/>
      <c r="I930" s="352"/>
      <c r="J930" s="352"/>
      <c r="K930" s="352"/>
      <c r="L930" s="352"/>
      <c r="M930" s="352"/>
      <c r="N930" s="352"/>
      <c r="O930" s="352"/>
      <c r="P930" s="352"/>
      <c r="Q930" s="352"/>
      <c r="R930" s="352"/>
      <c r="S930" s="352"/>
      <c r="T930" s="352"/>
      <c r="U930" s="352"/>
      <c r="V930" s="352"/>
      <c r="W930" s="352"/>
      <c r="X930" s="352"/>
      <c r="Y930" s="352"/>
      <c r="Z930" s="352"/>
      <c r="AA930" s="352"/>
      <c r="AB930" s="352"/>
      <c r="AC930" s="352"/>
      <c r="AD930" s="352"/>
      <c r="AE930" s="352"/>
      <c r="AF930" s="352"/>
      <c r="AG930" s="352"/>
      <c r="AH930" s="352"/>
      <c r="AI930" s="352"/>
    </row>
    <row r="931">
      <c r="A931" s="352"/>
      <c r="B931" s="352"/>
      <c r="C931" s="352"/>
      <c r="D931" s="352"/>
      <c r="E931" s="352"/>
      <c r="F931" s="352"/>
      <c r="G931" s="352"/>
      <c r="H931" s="352"/>
      <c r="I931" s="352"/>
      <c r="J931" s="352"/>
      <c r="K931" s="352"/>
      <c r="L931" s="352"/>
      <c r="M931" s="352"/>
      <c r="N931" s="352"/>
      <c r="O931" s="352"/>
      <c r="P931" s="352"/>
      <c r="Q931" s="352"/>
      <c r="R931" s="352"/>
      <c r="S931" s="352"/>
      <c r="T931" s="352"/>
      <c r="U931" s="352"/>
      <c r="V931" s="352"/>
      <c r="W931" s="352"/>
      <c r="X931" s="352"/>
      <c r="Y931" s="352"/>
      <c r="Z931" s="352"/>
      <c r="AA931" s="352"/>
      <c r="AB931" s="352"/>
      <c r="AC931" s="352"/>
      <c r="AD931" s="352"/>
      <c r="AE931" s="352"/>
      <c r="AF931" s="352"/>
      <c r="AG931" s="352"/>
      <c r="AH931" s="352"/>
      <c r="AI931" s="352"/>
    </row>
    <row r="932">
      <c r="A932" s="352"/>
      <c r="B932" s="352"/>
      <c r="C932" s="352"/>
      <c r="D932" s="352"/>
      <c r="E932" s="352"/>
      <c r="F932" s="352"/>
      <c r="G932" s="352"/>
      <c r="H932" s="352"/>
      <c r="I932" s="352"/>
      <c r="J932" s="352"/>
      <c r="K932" s="352"/>
      <c r="L932" s="352"/>
      <c r="M932" s="352"/>
      <c r="N932" s="352"/>
      <c r="O932" s="352"/>
      <c r="P932" s="352"/>
      <c r="Q932" s="352"/>
      <c r="R932" s="352"/>
      <c r="S932" s="352"/>
      <c r="T932" s="352"/>
      <c r="U932" s="352"/>
      <c r="V932" s="352"/>
      <c r="W932" s="352"/>
      <c r="X932" s="352"/>
      <c r="Y932" s="352"/>
      <c r="Z932" s="352"/>
      <c r="AA932" s="352"/>
      <c r="AB932" s="352"/>
      <c r="AC932" s="352"/>
      <c r="AD932" s="352"/>
      <c r="AE932" s="352"/>
      <c r="AF932" s="352"/>
      <c r="AG932" s="352"/>
      <c r="AH932" s="352"/>
      <c r="AI932" s="352"/>
    </row>
    <row r="933">
      <c r="A933" s="352"/>
      <c r="B933" s="352"/>
      <c r="C933" s="352"/>
      <c r="D933" s="352"/>
      <c r="E933" s="352"/>
      <c r="F933" s="352"/>
      <c r="G933" s="352"/>
      <c r="H933" s="352"/>
      <c r="I933" s="352"/>
      <c r="J933" s="352"/>
      <c r="K933" s="352"/>
      <c r="L933" s="352"/>
      <c r="M933" s="352"/>
      <c r="N933" s="352"/>
      <c r="O933" s="352"/>
      <c r="P933" s="352"/>
      <c r="Q933" s="352"/>
      <c r="R933" s="352"/>
      <c r="S933" s="352"/>
      <c r="T933" s="352"/>
      <c r="U933" s="352"/>
      <c r="V933" s="352"/>
      <c r="W933" s="352"/>
      <c r="X933" s="352"/>
      <c r="Y933" s="352"/>
      <c r="Z933" s="352"/>
      <c r="AA933" s="352"/>
      <c r="AB933" s="352"/>
      <c r="AC933" s="352"/>
      <c r="AD933" s="352"/>
      <c r="AE933" s="352"/>
      <c r="AF933" s="352"/>
      <c r="AG933" s="352"/>
      <c r="AH933" s="352"/>
      <c r="AI933" s="352"/>
    </row>
    <row r="934">
      <c r="A934" s="352"/>
      <c r="B934" s="352"/>
      <c r="C934" s="352"/>
      <c r="D934" s="352"/>
      <c r="E934" s="352"/>
      <c r="F934" s="352"/>
      <c r="G934" s="352"/>
      <c r="H934" s="352"/>
      <c r="I934" s="352"/>
      <c r="J934" s="352"/>
      <c r="K934" s="352"/>
      <c r="L934" s="352"/>
      <c r="M934" s="352"/>
      <c r="N934" s="352"/>
      <c r="O934" s="352"/>
      <c r="P934" s="352"/>
      <c r="Q934" s="352"/>
      <c r="R934" s="352"/>
      <c r="S934" s="352"/>
      <c r="T934" s="352"/>
      <c r="U934" s="352"/>
      <c r="V934" s="352"/>
      <c r="W934" s="352"/>
      <c r="X934" s="352"/>
      <c r="Y934" s="352"/>
      <c r="Z934" s="352"/>
      <c r="AA934" s="352"/>
      <c r="AB934" s="352"/>
      <c r="AC934" s="352"/>
      <c r="AD934" s="352"/>
      <c r="AE934" s="352"/>
      <c r="AF934" s="352"/>
      <c r="AG934" s="352"/>
      <c r="AH934" s="352"/>
      <c r="AI934" s="352"/>
    </row>
    <row r="935">
      <c r="A935" s="352"/>
      <c r="B935" s="352"/>
      <c r="C935" s="352"/>
      <c r="D935" s="352"/>
      <c r="E935" s="352"/>
      <c r="F935" s="352"/>
      <c r="G935" s="352"/>
      <c r="H935" s="352"/>
      <c r="I935" s="352"/>
      <c r="J935" s="352"/>
      <c r="K935" s="352"/>
      <c r="L935" s="352"/>
      <c r="M935" s="352"/>
      <c r="N935" s="352"/>
      <c r="O935" s="352"/>
      <c r="P935" s="352"/>
      <c r="Q935" s="352"/>
      <c r="R935" s="352"/>
      <c r="S935" s="352"/>
      <c r="T935" s="352"/>
      <c r="U935" s="352"/>
      <c r="V935" s="352"/>
      <c r="W935" s="352"/>
      <c r="X935" s="352"/>
      <c r="Y935" s="352"/>
      <c r="Z935" s="352"/>
      <c r="AA935" s="352"/>
      <c r="AB935" s="352"/>
      <c r="AC935" s="352"/>
      <c r="AD935" s="352"/>
      <c r="AE935" s="352"/>
      <c r="AF935" s="352"/>
      <c r="AG935" s="352"/>
      <c r="AH935" s="352"/>
      <c r="AI935" s="352"/>
    </row>
    <row r="936">
      <c r="A936" s="352"/>
      <c r="B936" s="352"/>
      <c r="C936" s="352"/>
      <c r="D936" s="352"/>
      <c r="E936" s="352"/>
      <c r="F936" s="352"/>
      <c r="G936" s="352"/>
      <c r="H936" s="352"/>
      <c r="I936" s="352"/>
      <c r="J936" s="352"/>
      <c r="K936" s="352"/>
      <c r="L936" s="352"/>
      <c r="M936" s="352"/>
      <c r="N936" s="352"/>
      <c r="O936" s="352"/>
      <c r="P936" s="352"/>
      <c r="Q936" s="352"/>
      <c r="R936" s="352"/>
      <c r="S936" s="352"/>
      <c r="T936" s="352"/>
      <c r="U936" s="352"/>
      <c r="V936" s="352"/>
      <c r="W936" s="352"/>
      <c r="X936" s="352"/>
      <c r="Y936" s="352"/>
      <c r="Z936" s="352"/>
      <c r="AA936" s="352"/>
      <c r="AB936" s="352"/>
      <c r="AC936" s="352"/>
      <c r="AD936" s="352"/>
      <c r="AE936" s="352"/>
      <c r="AF936" s="352"/>
      <c r="AG936" s="352"/>
      <c r="AH936" s="352"/>
      <c r="AI936" s="352"/>
    </row>
    <row r="937">
      <c r="A937" s="352"/>
      <c r="B937" s="352"/>
      <c r="C937" s="352"/>
      <c r="D937" s="352"/>
      <c r="E937" s="352"/>
      <c r="F937" s="352"/>
      <c r="G937" s="352"/>
      <c r="H937" s="352"/>
      <c r="I937" s="352"/>
      <c r="J937" s="352"/>
      <c r="K937" s="352"/>
      <c r="L937" s="352"/>
      <c r="M937" s="352"/>
      <c r="N937" s="352"/>
      <c r="O937" s="352"/>
      <c r="P937" s="352"/>
      <c r="Q937" s="352"/>
      <c r="R937" s="352"/>
      <c r="S937" s="352"/>
      <c r="T937" s="352"/>
      <c r="U937" s="352"/>
      <c r="V937" s="352"/>
      <c r="W937" s="352"/>
      <c r="X937" s="352"/>
      <c r="Y937" s="352"/>
      <c r="Z937" s="352"/>
      <c r="AA937" s="352"/>
      <c r="AB937" s="352"/>
      <c r="AC937" s="352"/>
      <c r="AD937" s="352"/>
      <c r="AE937" s="352"/>
      <c r="AF937" s="352"/>
      <c r="AG937" s="352"/>
      <c r="AH937" s="352"/>
      <c r="AI937" s="352"/>
    </row>
    <row r="938">
      <c r="A938" s="352"/>
      <c r="B938" s="352"/>
      <c r="C938" s="352"/>
      <c r="D938" s="352"/>
      <c r="E938" s="352"/>
      <c r="F938" s="352"/>
      <c r="G938" s="352"/>
      <c r="H938" s="352"/>
      <c r="I938" s="352"/>
      <c r="J938" s="352"/>
      <c r="K938" s="352"/>
      <c r="L938" s="352"/>
      <c r="M938" s="352"/>
      <c r="N938" s="352"/>
      <c r="O938" s="352"/>
      <c r="P938" s="352"/>
      <c r="Q938" s="352"/>
      <c r="R938" s="352"/>
      <c r="S938" s="352"/>
      <c r="T938" s="352"/>
      <c r="U938" s="352"/>
      <c r="V938" s="352"/>
      <c r="W938" s="352"/>
      <c r="X938" s="352"/>
      <c r="Y938" s="352"/>
      <c r="Z938" s="352"/>
      <c r="AA938" s="352"/>
      <c r="AB938" s="352"/>
      <c r="AC938" s="352"/>
      <c r="AD938" s="352"/>
      <c r="AE938" s="352"/>
      <c r="AF938" s="352"/>
      <c r="AG938" s="352"/>
      <c r="AH938" s="352"/>
      <c r="AI938" s="352"/>
    </row>
    <row r="939">
      <c r="A939" s="352"/>
      <c r="B939" s="352"/>
      <c r="C939" s="352"/>
      <c r="D939" s="352"/>
      <c r="E939" s="352"/>
      <c r="F939" s="352"/>
      <c r="G939" s="352"/>
      <c r="H939" s="352"/>
      <c r="I939" s="352"/>
      <c r="J939" s="352"/>
      <c r="K939" s="352"/>
      <c r="L939" s="352"/>
      <c r="M939" s="352"/>
      <c r="N939" s="352"/>
      <c r="O939" s="352"/>
      <c r="P939" s="352"/>
      <c r="Q939" s="352"/>
      <c r="R939" s="352"/>
      <c r="S939" s="352"/>
      <c r="T939" s="352"/>
      <c r="U939" s="352"/>
      <c r="V939" s="352"/>
      <c r="W939" s="352"/>
      <c r="X939" s="352"/>
      <c r="Y939" s="352"/>
      <c r="Z939" s="352"/>
      <c r="AA939" s="352"/>
      <c r="AB939" s="352"/>
      <c r="AC939" s="352"/>
      <c r="AD939" s="352"/>
      <c r="AE939" s="352"/>
      <c r="AF939" s="352"/>
      <c r="AG939" s="352"/>
      <c r="AH939" s="352"/>
      <c r="AI939" s="352"/>
    </row>
    <row r="940">
      <c r="A940" s="352"/>
      <c r="B940" s="352"/>
      <c r="C940" s="352"/>
      <c r="D940" s="352"/>
      <c r="E940" s="352"/>
      <c r="F940" s="352"/>
      <c r="G940" s="352"/>
      <c r="H940" s="352"/>
      <c r="I940" s="352"/>
      <c r="J940" s="352"/>
      <c r="K940" s="352"/>
      <c r="L940" s="352"/>
      <c r="M940" s="352"/>
      <c r="N940" s="352"/>
      <c r="O940" s="352"/>
      <c r="P940" s="352"/>
      <c r="Q940" s="352"/>
      <c r="R940" s="352"/>
      <c r="S940" s="352"/>
      <c r="T940" s="352"/>
      <c r="U940" s="352"/>
      <c r="V940" s="352"/>
      <c r="W940" s="352"/>
      <c r="X940" s="352"/>
      <c r="Y940" s="352"/>
      <c r="Z940" s="352"/>
      <c r="AA940" s="352"/>
      <c r="AB940" s="352"/>
      <c r="AC940" s="352"/>
      <c r="AD940" s="352"/>
      <c r="AE940" s="352"/>
      <c r="AF940" s="352"/>
      <c r="AG940" s="352"/>
      <c r="AH940" s="352"/>
      <c r="AI940" s="352"/>
    </row>
    <row r="941">
      <c r="A941" s="352"/>
      <c r="B941" s="352"/>
      <c r="C941" s="352"/>
      <c r="D941" s="352"/>
      <c r="E941" s="352"/>
      <c r="F941" s="352"/>
      <c r="G941" s="352"/>
      <c r="H941" s="352"/>
      <c r="I941" s="352"/>
      <c r="J941" s="352"/>
      <c r="K941" s="352"/>
      <c r="L941" s="352"/>
      <c r="M941" s="352"/>
      <c r="N941" s="352"/>
      <c r="O941" s="352"/>
      <c r="P941" s="352"/>
      <c r="Q941" s="352"/>
      <c r="R941" s="352"/>
      <c r="S941" s="352"/>
      <c r="T941" s="352"/>
      <c r="U941" s="352"/>
      <c r="V941" s="352"/>
      <c r="W941" s="352"/>
      <c r="X941" s="352"/>
      <c r="Y941" s="352"/>
      <c r="Z941" s="352"/>
      <c r="AA941" s="352"/>
      <c r="AB941" s="352"/>
      <c r="AC941" s="352"/>
      <c r="AD941" s="352"/>
      <c r="AE941" s="352"/>
      <c r="AF941" s="352"/>
      <c r="AG941" s="352"/>
      <c r="AH941" s="352"/>
      <c r="AI941" s="352"/>
    </row>
    <row r="942">
      <c r="A942" s="352"/>
      <c r="B942" s="352"/>
      <c r="C942" s="352"/>
      <c r="D942" s="352"/>
      <c r="E942" s="352"/>
      <c r="F942" s="352"/>
      <c r="G942" s="352"/>
      <c r="H942" s="352"/>
      <c r="I942" s="352"/>
      <c r="J942" s="352"/>
      <c r="K942" s="352"/>
      <c r="L942" s="352"/>
      <c r="M942" s="352"/>
      <c r="N942" s="352"/>
      <c r="O942" s="352"/>
      <c r="P942" s="352"/>
      <c r="Q942" s="352"/>
      <c r="R942" s="352"/>
      <c r="S942" s="352"/>
      <c r="T942" s="352"/>
      <c r="U942" s="352"/>
      <c r="V942" s="352"/>
      <c r="W942" s="352"/>
      <c r="X942" s="352"/>
      <c r="Y942" s="352"/>
      <c r="Z942" s="352"/>
      <c r="AA942" s="352"/>
      <c r="AB942" s="352"/>
      <c r="AC942" s="352"/>
      <c r="AD942" s="352"/>
      <c r="AE942" s="352"/>
      <c r="AF942" s="352"/>
      <c r="AG942" s="352"/>
      <c r="AH942" s="352"/>
      <c r="AI942" s="352"/>
    </row>
    <row r="943">
      <c r="A943" s="352"/>
      <c r="B943" s="352"/>
      <c r="C943" s="352"/>
      <c r="D943" s="352"/>
      <c r="E943" s="352"/>
      <c r="F943" s="352"/>
      <c r="G943" s="352"/>
      <c r="H943" s="352"/>
      <c r="I943" s="352"/>
      <c r="J943" s="352"/>
      <c r="K943" s="352"/>
      <c r="L943" s="352"/>
      <c r="M943" s="352"/>
      <c r="N943" s="352"/>
      <c r="O943" s="352"/>
      <c r="P943" s="352"/>
      <c r="Q943" s="352"/>
      <c r="R943" s="352"/>
      <c r="S943" s="352"/>
      <c r="T943" s="352"/>
      <c r="U943" s="352"/>
      <c r="V943" s="352"/>
      <c r="W943" s="352"/>
      <c r="X943" s="352"/>
      <c r="Y943" s="352"/>
      <c r="Z943" s="352"/>
      <c r="AA943" s="352"/>
      <c r="AB943" s="352"/>
      <c r="AC943" s="352"/>
      <c r="AD943" s="352"/>
      <c r="AE943" s="352"/>
      <c r="AF943" s="352"/>
      <c r="AG943" s="352"/>
      <c r="AH943" s="352"/>
      <c r="AI943" s="352"/>
    </row>
    <row r="944">
      <c r="A944" s="352"/>
      <c r="B944" s="352"/>
      <c r="C944" s="352"/>
      <c r="D944" s="352"/>
      <c r="E944" s="352"/>
      <c r="F944" s="352"/>
      <c r="G944" s="352"/>
      <c r="H944" s="352"/>
      <c r="I944" s="352"/>
      <c r="J944" s="352"/>
      <c r="K944" s="352"/>
      <c r="L944" s="352"/>
      <c r="M944" s="352"/>
      <c r="N944" s="352"/>
      <c r="O944" s="352"/>
      <c r="P944" s="352"/>
      <c r="Q944" s="352"/>
      <c r="R944" s="352"/>
      <c r="S944" s="352"/>
      <c r="T944" s="352"/>
      <c r="U944" s="352"/>
      <c r="V944" s="352"/>
      <c r="W944" s="352"/>
      <c r="X944" s="352"/>
      <c r="Y944" s="352"/>
      <c r="Z944" s="352"/>
      <c r="AA944" s="352"/>
      <c r="AB944" s="352"/>
      <c r="AC944" s="352"/>
      <c r="AD944" s="352"/>
      <c r="AE944" s="352"/>
      <c r="AF944" s="352"/>
      <c r="AG944" s="352"/>
      <c r="AH944" s="352"/>
      <c r="AI944" s="352"/>
    </row>
    <row r="945">
      <c r="A945" s="352"/>
      <c r="B945" s="352"/>
      <c r="C945" s="352"/>
      <c r="D945" s="352"/>
      <c r="E945" s="352"/>
      <c r="F945" s="352"/>
      <c r="G945" s="352"/>
      <c r="H945" s="352"/>
      <c r="I945" s="352"/>
      <c r="J945" s="352"/>
      <c r="K945" s="352"/>
      <c r="L945" s="352"/>
      <c r="M945" s="352"/>
      <c r="N945" s="352"/>
      <c r="O945" s="352"/>
      <c r="P945" s="352"/>
      <c r="Q945" s="352"/>
      <c r="R945" s="352"/>
      <c r="S945" s="352"/>
      <c r="T945" s="352"/>
      <c r="U945" s="352"/>
      <c r="V945" s="352"/>
      <c r="W945" s="352"/>
      <c r="X945" s="352"/>
      <c r="Y945" s="352"/>
      <c r="Z945" s="352"/>
      <c r="AA945" s="352"/>
      <c r="AB945" s="352"/>
      <c r="AC945" s="352"/>
      <c r="AD945" s="352"/>
      <c r="AE945" s="352"/>
      <c r="AF945" s="352"/>
      <c r="AG945" s="352"/>
      <c r="AH945" s="352"/>
      <c r="AI945" s="352"/>
    </row>
    <row r="946">
      <c r="A946" s="352"/>
      <c r="B946" s="352"/>
      <c r="C946" s="352"/>
      <c r="D946" s="352"/>
      <c r="E946" s="352"/>
      <c r="F946" s="352"/>
      <c r="G946" s="352"/>
      <c r="H946" s="352"/>
      <c r="I946" s="352"/>
      <c r="J946" s="352"/>
      <c r="K946" s="352"/>
      <c r="L946" s="352"/>
      <c r="M946" s="352"/>
      <c r="N946" s="352"/>
      <c r="O946" s="352"/>
      <c r="P946" s="352"/>
      <c r="Q946" s="352"/>
      <c r="R946" s="352"/>
      <c r="S946" s="352"/>
      <c r="T946" s="352"/>
      <c r="U946" s="352"/>
      <c r="V946" s="352"/>
      <c r="W946" s="352"/>
      <c r="X946" s="352"/>
      <c r="Y946" s="352"/>
      <c r="Z946" s="352"/>
      <c r="AA946" s="352"/>
      <c r="AB946" s="352"/>
      <c r="AC946" s="352"/>
      <c r="AD946" s="352"/>
      <c r="AE946" s="352"/>
      <c r="AF946" s="352"/>
      <c r="AG946" s="352"/>
      <c r="AH946" s="352"/>
      <c r="AI946" s="352"/>
    </row>
    <row r="947">
      <c r="A947" s="352"/>
      <c r="B947" s="352"/>
      <c r="C947" s="352"/>
      <c r="D947" s="352"/>
      <c r="E947" s="352"/>
      <c r="F947" s="352"/>
      <c r="G947" s="352"/>
      <c r="H947" s="352"/>
      <c r="I947" s="352"/>
      <c r="J947" s="352"/>
      <c r="K947" s="352"/>
      <c r="L947" s="352"/>
      <c r="M947" s="352"/>
      <c r="N947" s="352"/>
      <c r="O947" s="352"/>
      <c r="P947" s="352"/>
      <c r="Q947" s="352"/>
      <c r="R947" s="352"/>
      <c r="S947" s="352"/>
      <c r="T947" s="352"/>
      <c r="U947" s="352"/>
      <c r="V947" s="352"/>
      <c r="W947" s="352"/>
      <c r="X947" s="352"/>
      <c r="Y947" s="352"/>
      <c r="Z947" s="352"/>
      <c r="AA947" s="352"/>
      <c r="AB947" s="352"/>
      <c r="AC947" s="352"/>
      <c r="AD947" s="352"/>
      <c r="AE947" s="352"/>
      <c r="AF947" s="352"/>
      <c r="AG947" s="352"/>
      <c r="AH947" s="352"/>
      <c r="AI947" s="352"/>
    </row>
    <row r="948">
      <c r="A948" s="352"/>
      <c r="B948" s="352"/>
      <c r="C948" s="352"/>
      <c r="D948" s="352"/>
      <c r="E948" s="352"/>
      <c r="F948" s="352"/>
      <c r="G948" s="352"/>
      <c r="H948" s="352"/>
      <c r="I948" s="352"/>
      <c r="J948" s="352"/>
      <c r="K948" s="352"/>
      <c r="L948" s="352"/>
      <c r="M948" s="352"/>
      <c r="N948" s="352"/>
      <c r="O948" s="352"/>
      <c r="P948" s="352"/>
      <c r="Q948" s="352"/>
      <c r="R948" s="352"/>
      <c r="S948" s="352"/>
      <c r="T948" s="352"/>
      <c r="U948" s="352"/>
      <c r="V948" s="352"/>
      <c r="W948" s="352"/>
      <c r="X948" s="352"/>
      <c r="Y948" s="352"/>
      <c r="Z948" s="352"/>
      <c r="AA948" s="352"/>
      <c r="AB948" s="352"/>
      <c r="AC948" s="352"/>
      <c r="AD948" s="352"/>
      <c r="AE948" s="352"/>
      <c r="AF948" s="352"/>
      <c r="AG948" s="352"/>
      <c r="AH948" s="352"/>
      <c r="AI948" s="352"/>
    </row>
    <row r="949">
      <c r="A949" s="352"/>
      <c r="B949" s="352"/>
      <c r="C949" s="352"/>
      <c r="D949" s="352"/>
      <c r="E949" s="352"/>
      <c r="F949" s="352"/>
      <c r="G949" s="352"/>
      <c r="H949" s="352"/>
      <c r="I949" s="352"/>
      <c r="J949" s="352"/>
      <c r="K949" s="352"/>
      <c r="L949" s="352"/>
      <c r="M949" s="352"/>
      <c r="N949" s="352"/>
      <c r="O949" s="352"/>
      <c r="P949" s="352"/>
      <c r="Q949" s="352"/>
      <c r="R949" s="352"/>
      <c r="S949" s="352"/>
      <c r="T949" s="352"/>
      <c r="U949" s="352"/>
      <c r="V949" s="352"/>
      <c r="W949" s="352"/>
      <c r="X949" s="352"/>
      <c r="Y949" s="352"/>
      <c r="Z949" s="352"/>
      <c r="AA949" s="352"/>
      <c r="AB949" s="352"/>
      <c r="AC949" s="352"/>
      <c r="AD949" s="352"/>
      <c r="AE949" s="352"/>
      <c r="AF949" s="352"/>
      <c r="AG949" s="352"/>
      <c r="AH949" s="352"/>
      <c r="AI949" s="352"/>
    </row>
    <row r="950">
      <c r="A950" s="352"/>
      <c r="B950" s="352"/>
      <c r="C950" s="352"/>
      <c r="D950" s="352"/>
      <c r="E950" s="352"/>
      <c r="F950" s="352"/>
      <c r="G950" s="352"/>
      <c r="H950" s="352"/>
      <c r="I950" s="352"/>
      <c r="J950" s="352"/>
      <c r="K950" s="352"/>
      <c r="L950" s="352"/>
      <c r="M950" s="352"/>
      <c r="N950" s="352"/>
      <c r="O950" s="352"/>
      <c r="P950" s="352"/>
      <c r="Q950" s="352"/>
      <c r="R950" s="352"/>
      <c r="S950" s="352"/>
      <c r="T950" s="352"/>
      <c r="U950" s="352"/>
      <c r="V950" s="352"/>
      <c r="W950" s="352"/>
      <c r="X950" s="352"/>
      <c r="Y950" s="352"/>
      <c r="Z950" s="352"/>
      <c r="AA950" s="352"/>
      <c r="AB950" s="352"/>
      <c r="AC950" s="352"/>
      <c r="AD950" s="352"/>
      <c r="AE950" s="352"/>
      <c r="AF950" s="352"/>
      <c r="AG950" s="352"/>
      <c r="AH950" s="352"/>
      <c r="AI950" s="352"/>
    </row>
    <row r="951">
      <c r="A951" s="352"/>
      <c r="B951" s="352"/>
      <c r="C951" s="352"/>
      <c r="D951" s="352"/>
      <c r="E951" s="352"/>
      <c r="F951" s="352"/>
      <c r="G951" s="352"/>
      <c r="H951" s="352"/>
      <c r="I951" s="352"/>
      <c r="J951" s="352"/>
      <c r="K951" s="352"/>
      <c r="L951" s="352"/>
      <c r="M951" s="352"/>
      <c r="N951" s="352"/>
      <c r="O951" s="352"/>
      <c r="P951" s="352"/>
      <c r="Q951" s="352"/>
      <c r="R951" s="352"/>
      <c r="S951" s="352"/>
      <c r="T951" s="352"/>
      <c r="U951" s="352"/>
      <c r="V951" s="352"/>
      <c r="W951" s="352"/>
      <c r="X951" s="352"/>
      <c r="Y951" s="352"/>
      <c r="Z951" s="352"/>
      <c r="AA951" s="352"/>
      <c r="AB951" s="352"/>
      <c r="AC951" s="352"/>
      <c r="AD951" s="352"/>
      <c r="AE951" s="352"/>
      <c r="AF951" s="352"/>
      <c r="AG951" s="352"/>
      <c r="AH951" s="352"/>
      <c r="AI951" s="352"/>
    </row>
    <row r="952">
      <c r="A952" s="352"/>
      <c r="B952" s="352"/>
      <c r="C952" s="352"/>
      <c r="D952" s="352"/>
      <c r="E952" s="352"/>
      <c r="F952" s="352"/>
      <c r="G952" s="352"/>
      <c r="H952" s="352"/>
      <c r="I952" s="352"/>
      <c r="J952" s="352"/>
      <c r="K952" s="352"/>
      <c r="L952" s="352"/>
      <c r="M952" s="352"/>
      <c r="N952" s="352"/>
      <c r="O952" s="352"/>
      <c r="P952" s="352"/>
      <c r="Q952" s="352"/>
      <c r="R952" s="352"/>
      <c r="S952" s="352"/>
      <c r="T952" s="352"/>
      <c r="U952" s="352"/>
      <c r="V952" s="352"/>
      <c r="W952" s="352"/>
      <c r="X952" s="352"/>
      <c r="Y952" s="352"/>
      <c r="Z952" s="352"/>
      <c r="AA952" s="352"/>
      <c r="AB952" s="352"/>
      <c r="AC952" s="352"/>
      <c r="AD952" s="352"/>
      <c r="AE952" s="352"/>
      <c r="AF952" s="352"/>
      <c r="AG952" s="352"/>
      <c r="AH952" s="352"/>
      <c r="AI952" s="352"/>
    </row>
    <row r="953">
      <c r="A953" s="352"/>
      <c r="B953" s="352"/>
      <c r="C953" s="352"/>
      <c r="D953" s="352"/>
      <c r="E953" s="352"/>
      <c r="F953" s="352"/>
      <c r="G953" s="352"/>
      <c r="H953" s="352"/>
      <c r="I953" s="352"/>
      <c r="J953" s="352"/>
      <c r="K953" s="352"/>
      <c r="L953" s="352"/>
      <c r="M953" s="352"/>
      <c r="N953" s="352"/>
      <c r="O953" s="352"/>
      <c r="P953" s="352"/>
      <c r="Q953" s="352"/>
      <c r="R953" s="352"/>
      <c r="S953" s="352"/>
      <c r="T953" s="352"/>
      <c r="U953" s="352"/>
      <c r="V953" s="352"/>
      <c r="W953" s="352"/>
      <c r="X953" s="352"/>
      <c r="Y953" s="352"/>
      <c r="Z953" s="352"/>
      <c r="AA953" s="352"/>
      <c r="AB953" s="352"/>
      <c r="AC953" s="352"/>
      <c r="AD953" s="352"/>
      <c r="AE953" s="352"/>
      <c r="AF953" s="352"/>
      <c r="AG953" s="352"/>
      <c r="AH953" s="352"/>
      <c r="AI953" s="352"/>
    </row>
    <row r="954">
      <c r="A954" s="352"/>
      <c r="B954" s="352"/>
      <c r="C954" s="352"/>
      <c r="D954" s="352"/>
      <c r="E954" s="352"/>
      <c r="F954" s="352"/>
      <c r="G954" s="352"/>
      <c r="H954" s="352"/>
      <c r="I954" s="352"/>
      <c r="J954" s="352"/>
      <c r="K954" s="352"/>
      <c r="L954" s="352"/>
      <c r="M954" s="352"/>
      <c r="N954" s="352"/>
      <c r="O954" s="352"/>
      <c r="P954" s="352"/>
      <c r="Q954" s="352"/>
      <c r="R954" s="352"/>
      <c r="S954" s="352"/>
      <c r="T954" s="352"/>
      <c r="U954" s="352"/>
      <c r="V954" s="352"/>
      <c r="W954" s="352"/>
      <c r="X954" s="352"/>
      <c r="Y954" s="352"/>
      <c r="Z954" s="352"/>
      <c r="AA954" s="352"/>
      <c r="AB954" s="352"/>
      <c r="AC954" s="352"/>
      <c r="AD954" s="352"/>
      <c r="AE954" s="352"/>
      <c r="AF954" s="352"/>
      <c r="AG954" s="352"/>
      <c r="AH954" s="352"/>
      <c r="AI954" s="352"/>
    </row>
    <row r="955">
      <c r="A955" s="352"/>
      <c r="B955" s="352"/>
      <c r="C955" s="352"/>
      <c r="D955" s="352"/>
      <c r="E955" s="352"/>
      <c r="F955" s="352"/>
      <c r="G955" s="352"/>
      <c r="H955" s="352"/>
      <c r="I955" s="352"/>
      <c r="J955" s="352"/>
      <c r="K955" s="352"/>
      <c r="L955" s="352"/>
      <c r="M955" s="352"/>
      <c r="N955" s="352"/>
      <c r="O955" s="352"/>
      <c r="P955" s="352"/>
      <c r="Q955" s="352"/>
      <c r="R955" s="352"/>
      <c r="S955" s="352"/>
      <c r="T955" s="352"/>
      <c r="U955" s="352"/>
      <c r="V955" s="352"/>
      <c r="W955" s="352"/>
      <c r="X955" s="352"/>
      <c r="Y955" s="352"/>
      <c r="Z955" s="352"/>
      <c r="AA955" s="352"/>
      <c r="AB955" s="352"/>
      <c r="AC955" s="352"/>
      <c r="AD955" s="352"/>
      <c r="AE955" s="352"/>
      <c r="AF955" s="352"/>
      <c r="AG955" s="352"/>
      <c r="AH955" s="352"/>
      <c r="AI955" s="352"/>
    </row>
    <row r="956">
      <c r="A956" s="352"/>
      <c r="B956" s="352"/>
      <c r="C956" s="352"/>
      <c r="D956" s="352"/>
      <c r="E956" s="352"/>
      <c r="F956" s="352"/>
      <c r="G956" s="352"/>
      <c r="H956" s="352"/>
      <c r="I956" s="352"/>
      <c r="J956" s="352"/>
      <c r="K956" s="352"/>
      <c r="L956" s="352"/>
      <c r="M956" s="352"/>
      <c r="N956" s="352"/>
      <c r="O956" s="352"/>
      <c r="P956" s="352"/>
      <c r="Q956" s="352"/>
      <c r="R956" s="352"/>
      <c r="S956" s="352"/>
      <c r="T956" s="352"/>
      <c r="U956" s="352"/>
      <c r="V956" s="352"/>
      <c r="W956" s="352"/>
      <c r="X956" s="352"/>
      <c r="Y956" s="352"/>
      <c r="Z956" s="352"/>
      <c r="AA956" s="352"/>
      <c r="AB956" s="352"/>
      <c r="AC956" s="352"/>
      <c r="AD956" s="352"/>
      <c r="AE956" s="352"/>
      <c r="AF956" s="352"/>
      <c r="AG956" s="352"/>
      <c r="AH956" s="352"/>
      <c r="AI956" s="352"/>
    </row>
    <row r="957">
      <c r="A957" s="352"/>
      <c r="B957" s="352"/>
      <c r="C957" s="352"/>
      <c r="D957" s="352"/>
      <c r="E957" s="352"/>
      <c r="F957" s="352"/>
      <c r="G957" s="352"/>
      <c r="H957" s="352"/>
      <c r="I957" s="352"/>
      <c r="J957" s="352"/>
      <c r="K957" s="352"/>
      <c r="L957" s="352"/>
      <c r="M957" s="352"/>
      <c r="N957" s="352"/>
      <c r="O957" s="352"/>
      <c r="P957" s="352"/>
      <c r="Q957" s="352"/>
      <c r="R957" s="352"/>
      <c r="S957" s="352"/>
      <c r="T957" s="352"/>
      <c r="U957" s="352"/>
      <c r="V957" s="352"/>
      <c r="W957" s="352"/>
      <c r="X957" s="352"/>
      <c r="Y957" s="352"/>
      <c r="Z957" s="352"/>
      <c r="AA957" s="352"/>
      <c r="AB957" s="352"/>
      <c r="AC957" s="352"/>
      <c r="AD957" s="352"/>
      <c r="AE957" s="352"/>
      <c r="AF957" s="352"/>
      <c r="AG957" s="352"/>
      <c r="AH957" s="352"/>
      <c r="AI957" s="352"/>
    </row>
    <row r="958">
      <c r="A958" s="352"/>
      <c r="B958" s="352"/>
      <c r="C958" s="352"/>
      <c r="D958" s="352"/>
      <c r="E958" s="352"/>
      <c r="F958" s="352"/>
      <c r="G958" s="352"/>
      <c r="H958" s="352"/>
      <c r="I958" s="352"/>
      <c r="J958" s="352"/>
      <c r="K958" s="352"/>
      <c r="L958" s="352"/>
      <c r="M958" s="352"/>
      <c r="N958" s="352"/>
      <c r="O958" s="352"/>
      <c r="P958" s="352"/>
      <c r="Q958" s="352"/>
      <c r="R958" s="352"/>
      <c r="S958" s="352"/>
      <c r="T958" s="352"/>
      <c r="U958" s="352"/>
      <c r="V958" s="352"/>
      <c r="W958" s="352"/>
      <c r="X958" s="352"/>
      <c r="Y958" s="352"/>
      <c r="Z958" s="352"/>
      <c r="AA958" s="352"/>
      <c r="AB958" s="352"/>
      <c r="AC958" s="352"/>
      <c r="AD958" s="352"/>
      <c r="AE958" s="352"/>
      <c r="AF958" s="352"/>
      <c r="AG958" s="352"/>
      <c r="AH958" s="352"/>
      <c r="AI958" s="352"/>
    </row>
    <row r="959">
      <c r="A959" s="352"/>
      <c r="B959" s="352"/>
      <c r="C959" s="352"/>
      <c r="D959" s="352"/>
      <c r="E959" s="352"/>
      <c r="F959" s="352"/>
      <c r="G959" s="352"/>
      <c r="H959" s="352"/>
      <c r="I959" s="352"/>
      <c r="J959" s="352"/>
      <c r="K959" s="352"/>
      <c r="L959" s="352"/>
      <c r="M959" s="352"/>
      <c r="N959" s="352"/>
      <c r="O959" s="352"/>
      <c r="P959" s="352"/>
      <c r="Q959" s="352"/>
      <c r="R959" s="352"/>
      <c r="S959" s="352"/>
      <c r="T959" s="352"/>
      <c r="U959" s="352"/>
      <c r="V959" s="352"/>
      <c r="W959" s="352"/>
      <c r="X959" s="352"/>
      <c r="Y959" s="352"/>
      <c r="Z959" s="352"/>
      <c r="AA959" s="352"/>
      <c r="AB959" s="352"/>
      <c r="AC959" s="352"/>
      <c r="AD959" s="352"/>
      <c r="AE959" s="352"/>
      <c r="AF959" s="352"/>
      <c r="AG959" s="352"/>
      <c r="AH959" s="352"/>
      <c r="AI959" s="352"/>
    </row>
    <row r="960">
      <c r="A960" s="352"/>
      <c r="B960" s="352"/>
      <c r="C960" s="352"/>
      <c r="D960" s="352"/>
      <c r="E960" s="352"/>
      <c r="F960" s="352"/>
      <c r="G960" s="352"/>
      <c r="H960" s="352"/>
      <c r="I960" s="352"/>
      <c r="J960" s="352"/>
      <c r="K960" s="352"/>
      <c r="L960" s="352"/>
      <c r="M960" s="352"/>
      <c r="N960" s="352"/>
      <c r="O960" s="352"/>
      <c r="P960" s="352"/>
      <c r="Q960" s="352"/>
      <c r="R960" s="352"/>
      <c r="S960" s="352"/>
      <c r="T960" s="352"/>
      <c r="U960" s="352"/>
      <c r="V960" s="352"/>
      <c r="W960" s="352"/>
      <c r="X960" s="352"/>
      <c r="Y960" s="352"/>
      <c r="Z960" s="352"/>
      <c r="AA960" s="352"/>
      <c r="AB960" s="352"/>
      <c r="AC960" s="352"/>
      <c r="AD960" s="352"/>
      <c r="AE960" s="352"/>
      <c r="AF960" s="352"/>
      <c r="AG960" s="352"/>
      <c r="AH960" s="352"/>
      <c r="AI960" s="352"/>
    </row>
    <row r="961">
      <c r="A961" s="352"/>
      <c r="B961" s="352"/>
      <c r="C961" s="352"/>
      <c r="D961" s="352"/>
      <c r="E961" s="352"/>
      <c r="F961" s="352"/>
      <c r="G961" s="352"/>
      <c r="H961" s="352"/>
      <c r="I961" s="352"/>
      <c r="J961" s="352"/>
      <c r="K961" s="352"/>
      <c r="L961" s="352"/>
      <c r="M961" s="352"/>
      <c r="N961" s="352"/>
      <c r="O961" s="352"/>
      <c r="P961" s="352"/>
      <c r="Q961" s="352"/>
      <c r="R961" s="352"/>
      <c r="S961" s="352"/>
      <c r="T961" s="352"/>
      <c r="U961" s="352"/>
      <c r="V961" s="352"/>
      <c r="W961" s="352"/>
      <c r="X961" s="352"/>
      <c r="Y961" s="352"/>
      <c r="Z961" s="352"/>
      <c r="AA961" s="352"/>
      <c r="AB961" s="352"/>
      <c r="AC961" s="352"/>
      <c r="AD961" s="352"/>
      <c r="AE961" s="352"/>
      <c r="AF961" s="352"/>
      <c r="AG961" s="352"/>
      <c r="AH961" s="352"/>
      <c r="AI961" s="352"/>
    </row>
    <row r="962">
      <c r="A962" s="352"/>
      <c r="B962" s="352"/>
      <c r="C962" s="352"/>
      <c r="D962" s="352"/>
      <c r="E962" s="352"/>
      <c r="F962" s="352"/>
      <c r="G962" s="352"/>
      <c r="H962" s="352"/>
      <c r="I962" s="352"/>
      <c r="J962" s="352"/>
      <c r="K962" s="352"/>
      <c r="L962" s="352"/>
      <c r="M962" s="352"/>
      <c r="N962" s="352"/>
      <c r="O962" s="352"/>
      <c r="P962" s="352"/>
      <c r="Q962" s="352"/>
      <c r="R962" s="352"/>
      <c r="S962" s="352"/>
      <c r="T962" s="352"/>
      <c r="U962" s="352"/>
      <c r="V962" s="352"/>
      <c r="W962" s="352"/>
      <c r="X962" s="352"/>
      <c r="Y962" s="352"/>
      <c r="Z962" s="352"/>
      <c r="AA962" s="352"/>
      <c r="AB962" s="352"/>
      <c r="AC962" s="352"/>
      <c r="AD962" s="352"/>
      <c r="AE962" s="352"/>
      <c r="AF962" s="352"/>
      <c r="AG962" s="352"/>
      <c r="AH962" s="352"/>
      <c r="AI962" s="352"/>
    </row>
    <row r="963">
      <c r="A963" s="352"/>
      <c r="B963" s="352"/>
      <c r="C963" s="352"/>
      <c r="D963" s="352"/>
      <c r="E963" s="352"/>
      <c r="F963" s="352"/>
      <c r="G963" s="352"/>
      <c r="H963" s="352"/>
      <c r="I963" s="352"/>
      <c r="J963" s="352"/>
      <c r="K963" s="352"/>
      <c r="L963" s="352"/>
      <c r="M963" s="352"/>
      <c r="N963" s="352"/>
      <c r="O963" s="352"/>
      <c r="P963" s="352"/>
      <c r="Q963" s="352"/>
      <c r="R963" s="352"/>
      <c r="S963" s="352"/>
      <c r="T963" s="352"/>
      <c r="U963" s="352"/>
      <c r="V963" s="352"/>
      <c r="W963" s="352"/>
      <c r="X963" s="352"/>
      <c r="Y963" s="352"/>
      <c r="Z963" s="352"/>
      <c r="AA963" s="352"/>
      <c r="AB963" s="352"/>
      <c r="AC963" s="352"/>
      <c r="AD963" s="352"/>
      <c r="AE963" s="352"/>
      <c r="AF963" s="352"/>
      <c r="AG963" s="352"/>
      <c r="AH963" s="352"/>
      <c r="AI963" s="352"/>
    </row>
    <row r="964">
      <c r="A964" s="352"/>
      <c r="B964" s="352"/>
      <c r="C964" s="352"/>
      <c r="D964" s="352"/>
      <c r="E964" s="352"/>
      <c r="F964" s="352"/>
      <c r="G964" s="352"/>
      <c r="H964" s="352"/>
      <c r="I964" s="352"/>
      <c r="J964" s="352"/>
      <c r="K964" s="352"/>
      <c r="L964" s="352"/>
      <c r="M964" s="352"/>
      <c r="N964" s="352"/>
      <c r="O964" s="352"/>
      <c r="P964" s="352"/>
      <c r="Q964" s="352"/>
      <c r="R964" s="352"/>
      <c r="S964" s="352"/>
      <c r="T964" s="352"/>
      <c r="U964" s="352"/>
      <c r="V964" s="352"/>
      <c r="W964" s="352"/>
      <c r="X964" s="352"/>
      <c r="Y964" s="352"/>
      <c r="Z964" s="352"/>
      <c r="AA964" s="352"/>
      <c r="AB964" s="352"/>
      <c r="AC964" s="352"/>
      <c r="AD964" s="352"/>
      <c r="AE964" s="352"/>
      <c r="AF964" s="352"/>
      <c r="AG964" s="352"/>
      <c r="AH964" s="352"/>
      <c r="AI964" s="352"/>
    </row>
    <row r="965">
      <c r="A965" s="352"/>
      <c r="B965" s="352"/>
      <c r="C965" s="352"/>
      <c r="D965" s="352"/>
      <c r="E965" s="352"/>
      <c r="F965" s="352"/>
      <c r="G965" s="352"/>
      <c r="H965" s="352"/>
      <c r="I965" s="352"/>
      <c r="J965" s="352"/>
      <c r="K965" s="352"/>
      <c r="L965" s="352"/>
      <c r="M965" s="352"/>
      <c r="N965" s="352"/>
      <c r="O965" s="352"/>
      <c r="P965" s="352"/>
      <c r="Q965" s="352"/>
      <c r="R965" s="352"/>
      <c r="S965" s="352"/>
      <c r="T965" s="352"/>
      <c r="U965" s="352"/>
      <c r="V965" s="352"/>
      <c r="W965" s="352"/>
      <c r="X965" s="352"/>
      <c r="Y965" s="352"/>
      <c r="Z965" s="352"/>
      <c r="AA965" s="352"/>
      <c r="AB965" s="352"/>
      <c r="AC965" s="352"/>
      <c r="AD965" s="352"/>
      <c r="AE965" s="352"/>
      <c r="AF965" s="352"/>
      <c r="AG965" s="352"/>
      <c r="AH965" s="352"/>
      <c r="AI965" s="352"/>
    </row>
    <row r="966">
      <c r="A966" s="352"/>
      <c r="B966" s="352"/>
      <c r="C966" s="352"/>
      <c r="D966" s="352"/>
      <c r="E966" s="352"/>
      <c r="F966" s="352"/>
      <c r="G966" s="352"/>
      <c r="H966" s="352"/>
      <c r="I966" s="352"/>
      <c r="J966" s="352"/>
      <c r="K966" s="352"/>
      <c r="L966" s="352"/>
      <c r="M966" s="352"/>
      <c r="N966" s="352"/>
      <c r="O966" s="352"/>
      <c r="P966" s="352"/>
      <c r="Q966" s="352"/>
      <c r="R966" s="352"/>
      <c r="S966" s="352"/>
      <c r="T966" s="352"/>
      <c r="U966" s="352"/>
      <c r="V966" s="352"/>
      <c r="W966" s="352"/>
      <c r="X966" s="352"/>
      <c r="Y966" s="352"/>
      <c r="Z966" s="352"/>
      <c r="AA966" s="352"/>
      <c r="AB966" s="352"/>
      <c r="AC966" s="352"/>
      <c r="AD966" s="352"/>
      <c r="AE966" s="352"/>
      <c r="AF966" s="352"/>
      <c r="AG966" s="352"/>
      <c r="AH966" s="352"/>
      <c r="AI966" s="352"/>
    </row>
    <row r="967">
      <c r="A967" s="352"/>
      <c r="B967" s="352"/>
      <c r="C967" s="352"/>
      <c r="D967" s="352"/>
      <c r="E967" s="352"/>
      <c r="F967" s="352"/>
      <c r="G967" s="352"/>
      <c r="H967" s="352"/>
      <c r="I967" s="352"/>
      <c r="J967" s="352"/>
      <c r="K967" s="352"/>
      <c r="L967" s="352"/>
      <c r="M967" s="352"/>
      <c r="N967" s="352"/>
      <c r="O967" s="352"/>
      <c r="P967" s="352"/>
      <c r="Q967" s="352"/>
      <c r="R967" s="352"/>
      <c r="S967" s="352"/>
      <c r="T967" s="352"/>
      <c r="U967" s="352"/>
      <c r="V967" s="352"/>
      <c r="W967" s="352"/>
      <c r="X967" s="352"/>
      <c r="Y967" s="352"/>
      <c r="Z967" s="352"/>
      <c r="AA967" s="352"/>
      <c r="AB967" s="352"/>
      <c r="AC967" s="352"/>
      <c r="AD967" s="352"/>
      <c r="AE967" s="352"/>
      <c r="AF967" s="352"/>
      <c r="AG967" s="352"/>
      <c r="AH967" s="352"/>
      <c r="AI967" s="352"/>
    </row>
    <row r="968">
      <c r="A968" s="352"/>
      <c r="B968" s="352"/>
      <c r="C968" s="352"/>
      <c r="D968" s="352"/>
      <c r="E968" s="352"/>
      <c r="F968" s="352"/>
      <c r="G968" s="352"/>
      <c r="H968" s="352"/>
      <c r="I968" s="352"/>
      <c r="J968" s="352"/>
      <c r="K968" s="352"/>
      <c r="L968" s="352"/>
      <c r="M968" s="352"/>
      <c r="N968" s="352"/>
      <c r="O968" s="352"/>
      <c r="P968" s="352"/>
      <c r="Q968" s="352"/>
      <c r="R968" s="352"/>
      <c r="S968" s="352"/>
      <c r="T968" s="352"/>
      <c r="U968" s="352"/>
      <c r="V968" s="352"/>
      <c r="W968" s="352"/>
      <c r="X968" s="352"/>
      <c r="Y968" s="352"/>
      <c r="Z968" s="352"/>
      <c r="AA968" s="352"/>
      <c r="AB968" s="352"/>
      <c r="AC968" s="352"/>
      <c r="AD968" s="352"/>
      <c r="AE968" s="352"/>
      <c r="AF968" s="352"/>
      <c r="AG968" s="352"/>
      <c r="AH968" s="352"/>
      <c r="AI968" s="352"/>
    </row>
    <row r="969">
      <c r="A969" s="352"/>
      <c r="B969" s="352"/>
      <c r="C969" s="352"/>
      <c r="D969" s="352"/>
      <c r="E969" s="352"/>
      <c r="F969" s="352"/>
      <c r="G969" s="352"/>
      <c r="H969" s="352"/>
      <c r="I969" s="352"/>
      <c r="J969" s="352"/>
      <c r="K969" s="352"/>
      <c r="L969" s="352"/>
      <c r="M969" s="352"/>
      <c r="N969" s="352"/>
      <c r="O969" s="352"/>
      <c r="P969" s="352"/>
      <c r="Q969" s="352"/>
      <c r="R969" s="352"/>
      <c r="S969" s="352"/>
      <c r="T969" s="352"/>
      <c r="U969" s="352"/>
      <c r="V969" s="352"/>
      <c r="W969" s="352"/>
      <c r="X969" s="352"/>
      <c r="Y969" s="352"/>
      <c r="Z969" s="352"/>
      <c r="AA969" s="352"/>
      <c r="AB969" s="352"/>
      <c r="AC969" s="352"/>
      <c r="AD969" s="352"/>
      <c r="AE969" s="352"/>
      <c r="AF969" s="352"/>
      <c r="AG969" s="352"/>
      <c r="AH969" s="352"/>
      <c r="AI969" s="352"/>
    </row>
    <row r="970">
      <c r="A970" s="352"/>
      <c r="B970" s="352"/>
      <c r="C970" s="352"/>
      <c r="D970" s="352"/>
      <c r="E970" s="352"/>
      <c r="F970" s="352"/>
      <c r="G970" s="352"/>
      <c r="H970" s="352"/>
      <c r="I970" s="352"/>
      <c r="J970" s="352"/>
      <c r="K970" s="352"/>
      <c r="L970" s="352"/>
      <c r="M970" s="352"/>
      <c r="N970" s="352"/>
      <c r="O970" s="352"/>
      <c r="P970" s="352"/>
      <c r="Q970" s="352"/>
      <c r="R970" s="352"/>
      <c r="S970" s="352"/>
      <c r="T970" s="352"/>
      <c r="U970" s="352"/>
      <c r="V970" s="352"/>
      <c r="W970" s="352"/>
      <c r="X970" s="352"/>
      <c r="Y970" s="352"/>
      <c r="Z970" s="352"/>
      <c r="AA970" s="352"/>
      <c r="AB970" s="352"/>
      <c r="AC970" s="352"/>
      <c r="AD970" s="352"/>
      <c r="AE970" s="352"/>
      <c r="AF970" s="352"/>
      <c r="AG970" s="352"/>
      <c r="AH970" s="352"/>
      <c r="AI970" s="352"/>
    </row>
    <row r="971">
      <c r="A971" s="352"/>
      <c r="B971" s="352"/>
      <c r="C971" s="352"/>
      <c r="D971" s="352"/>
      <c r="E971" s="352"/>
      <c r="F971" s="352"/>
      <c r="G971" s="352"/>
      <c r="H971" s="352"/>
      <c r="I971" s="352"/>
      <c r="J971" s="352"/>
      <c r="K971" s="352"/>
      <c r="L971" s="352"/>
      <c r="M971" s="352"/>
      <c r="N971" s="352"/>
      <c r="O971" s="352"/>
      <c r="P971" s="352"/>
      <c r="Q971" s="352"/>
      <c r="R971" s="352"/>
      <c r="S971" s="352"/>
      <c r="T971" s="352"/>
      <c r="U971" s="352"/>
      <c r="V971" s="352"/>
      <c r="W971" s="352"/>
      <c r="X971" s="352"/>
      <c r="Y971" s="352"/>
      <c r="Z971" s="352"/>
      <c r="AA971" s="352"/>
      <c r="AB971" s="352"/>
      <c r="AC971" s="352"/>
      <c r="AD971" s="352"/>
      <c r="AE971" s="352"/>
      <c r="AF971" s="352"/>
      <c r="AG971" s="352"/>
      <c r="AH971" s="352"/>
      <c r="AI971" s="352"/>
    </row>
    <row r="972">
      <c r="A972" s="352"/>
      <c r="B972" s="352"/>
      <c r="C972" s="352"/>
      <c r="D972" s="352"/>
      <c r="E972" s="352"/>
      <c r="F972" s="352"/>
      <c r="G972" s="352"/>
      <c r="H972" s="352"/>
      <c r="I972" s="352"/>
      <c r="J972" s="352"/>
      <c r="K972" s="352"/>
      <c r="L972" s="352"/>
      <c r="M972" s="352"/>
      <c r="N972" s="352"/>
      <c r="O972" s="352"/>
      <c r="P972" s="352"/>
      <c r="Q972" s="352"/>
      <c r="R972" s="352"/>
      <c r="S972" s="352"/>
      <c r="T972" s="352"/>
      <c r="U972" s="352"/>
      <c r="V972" s="352"/>
      <c r="W972" s="352"/>
      <c r="X972" s="352"/>
      <c r="Y972" s="352"/>
      <c r="Z972" s="352"/>
      <c r="AA972" s="352"/>
      <c r="AB972" s="352"/>
      <c r="AC972" s="352"/>
      <c r="AD972" s="352"/>
      <c r="AE972" s="352"/>
      <c r="AF972" s="352"/>
      <c r="AG972" s="352"/>
      <c r="AH972" s="352"/>
      <c r="AI972" s="352"/>
    </row>
    <row r="973">
      <c r="A973" s="352"/>
      <c r="B973" s="352"/>
      <c r="C973" s="352"/>
      <c r="D973" s="352"/>
      <c r="E973" s="352"/>
      <c r="F973" s="352"/>
      <c r="G973" s="352"/>
      <c r="H973" s="352"/>
      <c r="I973" s="352"/>
      <c r="J973" s="352"/>
      <c r="K973" s="352"/>
      <c r="L973" s="352"/>
      <c r="M973" s="352"/>
      <c r="N973" s="352"/>
      <c r="O973" s="352"/>
      <c r="P973" s="352"/>
      <c r="Q973" s="352"/>
      <c r="R973" s="352"/>
      <c r="S973" s="352"/>
      <c r="T973" s="352"/>
      <c r="U973" s="352"/>
      <c r="V973" s="352"/>
      <c r="W973" s="352"/>
      <c r="X973" s="352"/>
      <c r="Y973" s="352"/>
      <c r="Z973" s="352"/>
      <c r="AA973" s="352"/>
      <c r="AB973" s="352"/>
      <c r="AC973" s="352"/>
      <c r="AD973" s="352"/>
      <c r="AE973" s="352"/>
      <c r="AF973" s="352"/>
      <c r="AG973" s="352"/>
      <c r="AH973" s="352"/>
      <c r="AI973" s="352"/>
    </row>
    <row r="974">
      <c r="A974" s="352"/>
      <c r="B974" s="352"/>
      <c r="C974" s="352"/>
      <c r="D974" s="352"/>
      <c r="E974" s="352"/>
      <c r="F974" s="352"/>
      <c r="G974" s="352"/>
      <c r="H974" s="352"/>
      <c r="I974" s="352"/>
      <c r="J974" s="352"/>
      <c r="K974" s="352"/>
      <c r="L974" s="352"/>
      <c r="M974" s="352"/>
      <c r="N974" s="352"/>
      <c r="O974" s="352"/>
      <c r="P974" s="352"/>
      <c r="Q974" s="352"/>
      <c r="R974" s="352"/>
      <c r="S974" s="352"/>
      <c r="T974" s="352"/>
      <c r="U974" s="352"/>
      <c r="V974" s="352"/>
      <c r="W974" s="352"/>
      <c r="X974" s="352"/>
      <c r="Y974" s="352"/>
      <c r="Z974" s="352"/>
      <c r="AA974" s="352"/>
      <c r="AB974" s="352"/>
      <c r="AC974" s="352"/>
      <c r="AD974" s="352"/>
      <c r="AE974" s="352"/>
      <c r="AF974" s="352"/>
      <c r="AG974" s="352"/>
      <c r="AH974" s="352"/>
      <c r="AI974" s="352"/>
    </row>
    <row r="975">
      <c r="A975" s="352"/>
      <c r="B975" s="352"/>
      <c r="C975" s="352"/>
      <c r="D975" s="352"/>
      <c r="E975" s="352"/>
      <c r="F975" s="352"/>
      <c r="G975" s="352"/>
      <c r="H975" s="352"/>
      <c r="I975" s="352"/>
      <c r="J975" s="352"/>
      <c r="K975" s="352"/>
      <c r="L975" s="352"/>
      <c r="M975" s="352"/>
      <c r="N975" s="352"/>
      <c r="O975" s="352"/>
      <c r="P975" s="352"/>
      <c r="Q975" s="352"/>
      <c r="R975" s="352"/>
      <c r="S975" s="352"/>
      <c r="T975" s="352"/>
      <c r="U975" s="352"/>
      <c r="V975" s="352"/>
      <c r="W975" s="352"/>
      <c r="X975" s="352"/>
      <c r="Y975" s="352"/>
      <c r="Z975" s="352"/>
      <c r="AA975" s="352"/>
      <c r="AB975" s="352"/>
      <c r="AC975" s="352"/>
      <c r="AD975" s="352"/>
      <c r="AE975" s="352"/>
      <c r="AF975" s="352"/>
      <c r="AG975" s="352"/>
      <c r="AH975" s="352"/>
      <c r="AI975" s="352"/>
    </row>
    <row r="976">
      <c r="A976" s="352"/>
      <c r="B976" s="352"/>
      <c r="C976" s="352"/>
      <c r="D976" s="352"/>
      <c r="E976" s="352"/>
      <c r="F976" s="352"/>
      <c r="G976" s="352"/>
      <c r="H976" s="352"/>
      <c r="I976" s="352"/>
      <c r="J976" s="352"/>
      <c r="K976" s="352"/>
      <c r="L976" s="352"/>
      <c r="M976" s="352"/>
      <c r="N976" s="352"/>
      <c r="O976" s="352"/>
      <c r="P976" s="352"/>
      <c r="Q976" s="352"/>
      <c r="R976" s="352"/>
      <c r="S976" s="352"/>
      <c r="T976" s="352"/>
      <c r="U976" s="352"/>
      <c r="V976" s="352"/>
      <c r="W976" s="352"/>
      <c r="X976" s="352"/>
      <c r="Y976" s="352"/>
      <c r="Z976" s="352"/>
      <c r="AA976" s="352"/>
      <c r="AB976" s="352"/>
      <c r="AC976" s="352"/>
      <c r="AD976" s="352"/>
      <c r="AE976" s="352"/>
      <c r="AF976" s="352"/>
      <c r="AG976" s="352"/>
      <c r="AH976" s="352"/>
      <c r="AI976" s="352"/>
    </row>
    <row r="977">
      <c r="A977" s="352"/>
      <c r="B977" s="352"/>
      <c r="C977" s="352"/>
      <c r="D977" s="352"/>
      <c r="E977" s="352"/>
      <c r="F977" s="352"/>
      <c r="G977" s="352"/>
      <c r="H977" s="352"/>
      <c r="I977" s="352"/>
      <c r="J977" s="352"/>
      <c r="K977" s="352"/>
      <c r="L977" s="352"/>
      <c r="M977" s="352"/>
      <c r="N977" s="352"/>
      <c r="O977" s="352"/>
      <c r="P977" s="352"/>
      <c r="Q977" s="352"/>
      <c r="R977" s="352"/>
      <c r="S977" s="352"/>
      <c r="T977" s="352"/>
      <c r="U977" s="352"/>
      <c r="V977" s="352"/>
      <c r="W977" s="352"/>
      <c r="X977" s="352"/>
      <c r="Y977" s="352"/>
      <c r="Z977" s="352"/>
      <c r="AA977" s="352"/>
      <c r="AB977" s="352"/>
      <c r="AC977" s="352"/>
      <c r="AD977" s="352"/>
      <c r="AE977" s="352"/>
      <c r="AF977" s="352"/>
      <c r="AG977" s="352"/>
      <c r="AH977" s="352"/>
      <c r="AI977" s="352"/>
    </row>
    <row r="978">
      <c r="A978" s="352"/>
      <c r="B978" s="352"/>
      <c r="C978" s="352"/>
      <c r="D978" s="352"/>
      <c r="E978" s="352"/>
      <c r="F978" s="352"/>
      <c r="G978" s="352"/>
      <c r="H978" s="352"/>
      <c r="I978" s="352"/>
      <c r="J978" s="352"/>
      <c r="K978" s="352"/>
      <c r="L978" s="352"/>
      <c r="M978" s="352"/>
      <c r="N978" s="352"/>
      <c r="O978" s="352"/>
      <c r="P978" s="352"/>
      <c r="Q978" s="352"/>
      <c r="R978" s="352"/>
      <c r="S978" s="352"/>
      <c r="T978" s="352"/>
      <c r="U978" s="352"/>
      <c r="V978" s="352"/>
      <c r="W978" s="352"/>
      <c r="X978" s="352"/>
      <c r="Y978" s="352"/>
      <c r="Z978" s="352"/>
      <c r="AA978" s="352"/>
      <c r="AB978" s="352"/>
      <c r="AC978" s="352"/>
      <c r="AD978" s="352"/>
      <c r="AE978" s="352"/>
      <c r="AF978" s="352"/>
      <c r="AG978" s="352"/>
      <c r="AH978" s="352"/>
      <c r="AI978" s="352"/>
    </row>
    <row r="979">
      <c r="A979" s="352"/>
      <c r="B979" s="352"/>
      <c r="C979" s="352"/>
      <c r="D979" s="352"/>
      <c r="E979" s="352"/>
      <c r="F979" s="352"/>
      <c r="G979" s="352"/>
      <c r="H979" s="352"/>
      <c r="I979" s="352"/>
      <c r="J979" s="352"/>
      <c r="K979" s="352"/>
      <c r="L979" s="352"/>
      <c r="M979" s="352"/>
      <c r="N979" s="352"/>
      <c r="O979" s="352"/>
      <c r="P979" s="352"/>
      <c r="Q979" s="352"/>
      <c r="R979" s="352"/>
      <c r="S979" s="352"/>
      <c r="T979" s="352"/>
      <c r="U979" s="352"/>
      <c r="V979" s="352"/>
      <c r="W979" s="352"/>
      <c r="X979" s="352"/>
      <c r="Y979" s="352"/>
      <c r="Z979" s="352"/>
      <c r="AA979" s="352"/>
      <c r="AB979" s="352"/>
      <c r="AC979" s="352"/>
      <c r="AD979" s="352"/>
      <c r="AE979" s="352"/>
      <c r="AF979" s="352"/>
      <c r="AG979" s="352"/>
      <c r="AH979" s="352"/>
      <c r="AI979" s="352"/>
    </row>
    <row r="980">
      <c r="A980" s="352"/>
      <c r="B980" s="352"/>
      <c r="C980" s="352"/>
      <c r="D980" s="352"/>
      <c r="E980" s="352"/>
      <c r="F980" s="352"/>
      <c r="G980" s="352"/>
      <c r="H980" s="352"/>
      <c r="I980" s="352"/>
      <c r="J980" s="352"/>
      <c r="K980" s="352"/>
      <c r="L980" s="352"/>
      <c r="M980" s="352"/>
      <c r="N980" s="352"/>
      <c r="O980" s="352"/>
      <c r="P980" s="352"/>
      <c r="Q980" s="352"/>
      <c r="R980" s="352"/>
      <c r="S980" s="352"/>
      <c r="T980" s="352"/>
      <c r="U980" s="352"/>
      <c r="V980" s="352"/>
      <c r="W980" s="352"/>
      <c r="X980" s="352"/>
      <c r="Y980" s="352"/>
      <c r="Z980" s="352"/>
      <c r="AA980" s="352"/>
      <c r="AB980" s="352"/>
      <c r="AC980" s="352"/>
      <c r="AD980" s="352"/>
      <c r="AE980" s="352"/>
      <c r="AF980" s="352"/>
      <c r="AG980" s="352"/>
      <c r="AH980" s="352"/>
      <c r="AI980" s="352"/>
    </row>
    <row r="981">
      <c r="A981" s="352"/>
      <c r="B981" s="352"/>
      <c r="C981" s="352"/>
      <c r="D981" s="352"/>
      <c r="E981" s="352"/>
      <c r="F981" s="352"/>
      <c r="G981" s="352"/>
      <c r="H981" s="352"/>
      <c r="I981" s="352"/>
      <c r="J981" s="352"/>
      <c r="K981" s="352"/>
      <c r="L981" s="352"/>
      <c r="M981" s="352"/>
      <c r="N981" s="352"/>
      <c r="O981" s="352"/>
      <c r="P981" s="352"/>
      <c r="Q981" s="352"/>
      <c r="R981" s="352"/>
      <c r="S981" s="352"/>
      <c r="T981" s="352"/>
      <c r="U981" s="352"/>
      <c r="V981" s="352"/>
      <c r="W981" s="352"/>
      <c r="X981" s="352"/>
      <c r="Y981" s="352"/>
      <c r="Z981" s="352"/>
      <c r="AA981" s="352"/>
      <c r="AB981" s="352"/>
      <c r="AC981" s="352"/>
      <c r="AD981" s="352"/>
      <c r="AE981" s="352"/>
      <c r="AF981" s="352"/>
      <c r="AG981" s="352"/>
      <c r="AH981" s="352"/>
      <c r="AI981" s="352"/>
    </row>
    <row r="982">
      <c r="A982" s="352"/>
      <c r="B982" s="352"/>
      <c r="C982" s="352"/>
      <c r="D982" s="352"/>
      <c r="E982" s="352"/>
      <c r="F982" s="352"/>
      <c r="G982" s="352"/>
      <c r="H982" s="352"/>
      <c r="I982" s="352"/>
      <c r="J982" s="352"/>
      <c r="K982" s="352"/>
      <c r="L982" s="352"/>
      <c r="M982" s="352"/>
      <c r="N982" s="352"/>
      <c r="O982" s="352"/>
      <c r="P982" s="352"/>
      <c r="Q982" s="352"/>
      <c r="R982" s="352"/>
      <c r="S982" s="352"/>
      <c r="T982" s="352"/>
      <c r="U982" s="352"/>
      <c r="V982" s="352"/>
      <c r="W982" s="352"/>
      <c r="X982" s="352"/>
      <c r="Y982" s="352"/>
      <c r="Z982" s="352"/>
      <c r="AA982" s="352"/>
      <c r="AB982" s="352"/>
      <c r="AC982" s="352"/>
      <c r="AD982" s="352"/>
      <c r="AE982" s="352"/>
      <c r="AF982" s="352"/>
      <c r="AG982" s="352"/>
      <c r="AH982" s="352"/>
      <c r="AI982" s="352"/>
    </row>
    <row r="983">
      <c r="A983" s="352"/>
      <c r="B983" s="352"/>
      <c r="C983" s="352"/>
      <c r="D983" s="352"/>
      <c r="E983" s="352"/>
      <c r="F983" s="352"/>
      <c r="G983" s="352"/>
      <c r="H983" s="352"/>
      <c r="I983" s="352"/>
      <c r="J983" s="352"/>
      <c r="K983" s="352"/>
      <c r="L983" s="352"/>
      <c r="M983" s="352"/>
      <c r="N983" s="352"/>
      <c r="O983" s="352"/>
      <c r="P983" s="352"/>
      <c r="Q983" s="352"/>
      <c r="R983" s="352"/>
      <c r="S983" s="352"/>
      <c r="T983" s="352"/>
      <c r="U983" s="352"/>
      <c r="V983" s="352"/>
      <c r="W983" s="352"/>
      <c r="X983" s="352"/>
      <c r="Y983" s="352"/>
      <c r="Z983" s="352"/>
      <c r="AA983" s="352"/>
      <c r="AB983" s="352"/>
      <c r="AC983" s="352"/>
      <c r="AD983" s="352"/>
      <c r="AE983" s="352"/>
      <c r="AF983" s="352"/>
      <c r="AG983" s="352"/>
      <c r="AH983" s="352"/>
      <c r="AI983" s="352"/>
    </row>
    <row r="984">
      <c r="A984" s="352"/>
      <c r="B984" s="352"/>
      <c r="C984" s="352"/>
      <c r="D984" s="352"/>
      <c r="E984" s="352"/>
      <c r="F984" s="352"/>
      <c r="G984" s="352"/>
      <c r="H984" s="352"/>
      <c r="I984" s="352"/>
      <c r="J984" s="352"/>
      <c r="K984" s="352"/>
      <c r="L984" s="352"/>
      <c r="M984" s="352"/>
      <c r="N984" s="352"/>
      <c r="O984" s="352"/>
      <c r="P984" s="352"/>
      <c r="Q984" s="352"/>
      <c r="R984" s="352"/>
      <c r="S984" s="352"/>
      <c r="T984" s="352"/>
      <c r="U984" s="352"/>
      <c r="V984" s="352"/>
      <c r="W984" s="352"/>
      <c r="X984" s="352"/>
      <c r="Y984" s="352"/>
      <c r="Z984" s="352"/>
      <c r="AA984" s="352"/>
      <c r="AB984" s="352"/>
      <c r="AC984" s="352"/>
      <c r="AD984" s="352"/>
      <c r="AE984" s="352"/>
      <c r="AF984" s="352"/>
      <c r="AG984" s="352"/>
      <c r="AH984" s="352"/>
      <c r="AI984" s="352"/>
    </row>
    <row r="985">
      <c r="A985" s="352"/>
      <c r="B985" s="352"/>
      <c r="C985" s="352"/>
      <c r="D985" s="352"/>
      <c r="E985" s="352"/>
      <c r="F985" s="352"/>
      <c r="G985" s="352"/>
      <c r="H985" s="352"/>
      <c r="I985" s="352"/>
      <c r="J985" s="352"/>
      <c r="K985" s="352"/>
      <c r="L985" s="352"/>
      <c r="M985" s="352"/>
      <c r="N985" s="352"/>
      <c r="O985" s="352"/>
      <c r="P985" s="352"/>
      <c r="Q985" s="352"/>
      <c r="R985" s="352"/>
      <c r="S985" s="352"/>
      <c r="T985" s="352"/>
      <c r="U985" s="352"/>
      <c r="V985" s="352"/>
      <c r="W985" s="352"/>
      <c r="X985" s="352"/>
      <c r="Y985" s="352"/>
      <c r="Z985" s="352"/>
      <c r="AA985" s="352"/>
      <c r="AB985" s="352"/>
      <c r="AC985" s="352"/>
      <c r="AD985" s="352"/>
      <c r="AE985" s="352"/>
      <c r="AF985" s="352"/>
      <c r="AG985" s="352"/>
      <c r="AH985" s="352"/>
      <c r="AI985" s="352"/>
    </row>
    <row r="986">
      <c r="A986" s="352"/>
      <c r="B986" s="352"/>
      <c r="C986" s="352"/>
      <c r="D986" s="352"/>
      <c r="E986" s="352"/>
      <c r="F986" s="352"/>
      <c r="G986" s="352"/>
      <c r="H986" s="352"/>
      <c r="I986" s="352"/>
      <c r="J986" s="352"/>
      <c r="K986" s="352"/>
      <c r="L986" s="352"/>
      <c r="M986" s="352"/>
      <c r="N986" s="352"/>
      <c r="O986" s="352"/>
      <c r="P986" s="352"/>
      <c r="Q986" s="352"/>
      <c r="R986" s="352"/>
      <c r="S986" s="352"/>
      <c r="T986" s="352"/>
      <c r="U986" s="352"/>
      <c r="V986" s="352"/>
      <c r="W986" s="352"/>
      <c r="X986" s="352"/>
      <c r="Y986" s="352"/>
      <c r="Z986" s="352"/>
      <c r="AA986" s="352"/>
      <c r="AB986" s="352"/>
      <c r="AC986" s="352"/>
      <c r="AD986" s="352"/>
      <c r="AE986" s="352"/>
      <c r="AF986" s="352"/>
      <c r="AG986" s="352"/>
      <c r="AH986" s="352"/>
      <c r="AI986" s="352"/>
    </row>
    <row r="987">
      <c r="A987" s="352"/>
      <c r="B987" s="352"/>
      <c r="C987" s="352"/>
      <c r="D987" s="352"/>
      <c r="E987" s="352"/>
      <c r="F987" s="352"/>
      <c r="G987" s="352"/>
      <c r="H987" s="352"/>
      <c r="I987" s="352"/>
      <c r="J987" s="352"/>
      <c r="K987" s="352"/>
      <c r="L987" s="352"/>
      <c r="M987" s="352"/>
      <c r="N987" s="352"/>
      <c r="O987" s="352"/>
      <c r="P987" s="352"/>
      <c r="Q987" s="352"/>
      <c r="R987" s="352"/>
      <c r="S987" s="352"/>
      <c r="T987" s="352"/>
      <c r="U987" s="352"/>
      <c r="V987" s="352"/>
      <c r="W987" s="352"/>
      <c r="X987" s="352"/>
      <c r="Y987" s="352"/>
      <c r="Z987" s="352"/>
      <c r="AA987" s="352"/>
      <c r="AB987" s="352"/>
      <c r="AC987" s="352"/>
      <c r="AD987" s="352"/>
      <c r="AE987" s="352"/>
      <c r="AF987" s="352"/>
      <c r="AG987" s="352"/>
      <c r="AH987" s="352"/>
      <c r="AI987" s="352"/>
    </row>
    <row r="988">
      <c r="A988" s="352"/>
      <c r="B988" s="352"/>
      <c r="C988" s="352"/>
      <c r="D988" s="352"/>
      <c r="E988" s="352"/>
      <c r="F988" s="352"/>
      <c r="G988" s="352"/>
      <c r="H988" s="352"/>
      <c r="I988" s="352"/>
      <c r="J988" s="352"/>
      <c r="K988" s="352"/>
      <c r="L988" s="352"/>
      <c r="M988" s="352"/>
      <c r="N988" s="352"/>
      <c r="O988" s="352"/>
      <c r="P988" s="352"/>
      <c r="Q988" s="352"/>
      <c r="R988" s="352"/>
      <c r="S988" s="352"/>
      <c r="T988" s="352"/>
      <c r="U988" s="352"/>
      <c r="V988" s="352"/>
      <c r="W988" s="352"/>
      <c r="X988" s="352"/>
      <c r="Y988" s="352"/>
      <c r="Z988" s="352"/>
      <c r="AA988" s="352"/>
      <c r="AB988" s="352"/>
      <c r="AC988" s="352"/>
      <c r="AD988" s="352"/>
      <c r="AE988" s="352"/>
      <c r="AF988" s="352"/>
      <c r="AG988" s="352"/>
      <c r="AH988" s="352"/>
      <c r="AI988" s="352"/>
    </row>
    <row r="989">
      <c r="A989" s="352"/>
      <c r="B989" s="352"/>
      <c r="C989" s="352"/>
      <c r="D989" s="352"/>
      <c r="E989" s="352"/>
      <c r="F989" s="352"/>
      <c r="G989" s="352"/>
      <c r="H989" s="352"/>
      <c r="I989" s="352"/>
      <c r="J989" s="352"/>
      <c r="K989" s="352"/>
      <c r="L989" s="352"/>
      <c r="M989" s="352"/>
      <c r="N989" s="352"/>
      <c r="O989" s="352"/>
      <c r="P989" s="352"/>
      <c r="Q989" s="352"/>
      <c r="R989" s="352"/>
      <c r="S989" s="352"/>
      <c r="T989" s="352"/>
      <c r="U989" s="352"/>
      <c r="V989" s="352"/>
      <c r="W989" s="352"/>
      <c r="X989" s="352"/>
      <c r="Y989" s="352"/>
      <c r="Z989" s="352"/>
      <c r="AA989" s="352"/>
      <c r="AB989" s="352"/>
      <c r="AC989" s="352"/>
      <c r="AD989" s="352"/>
      <c r="AE989" s="352"/>
      <c r="AF989" s="352"/>
      <c r="AG989" s="352"/>
      <c r="AH989" s="352"/>
      <c r="AI989" s="352"/>
    </row>
    <row r="990">
      <c r="A990" s="352"/>
      <c r="B990" s="352"/>
      <c r="C990" s="352"/>
      <c r="D990" s="352"/>
      <c r="E990" s="352"/>
      <c r="F990" s="352"/>
      <c r="G990" s="352"/>
      <c r="H990" s="352"/>
      <c r="I990" s="352"/>
      <c r="J990" s="352"/>
      <c r="K990" s="352"/>
      <c r="L990" s="352"/>
      <c r="M990" s="352"/>
      <c r="N990" s="352"/>
      <c r="O990" s="352"/>
      <c r="P990" s="352"/>
      <c r="Q990" s="352"/>
      <c r="R990" s="352"/>
      <c r="S990" s="352"/>
      <c r="T990" s="352"/>
      <c r="U990" s="352"/>
      <c r="V990" s="352"/>
      <c r="W990" s="352"/>
      <c r="X990" s="352"/>
      <c r="Y990" s="352"/>
      <c r="Z990" s="352"/>
      <c r="AA990" s="352"/>
      <c r="AB990" s="352"/>
      <c r="AC990" s="352"/>
      <c r="AD990" s="352"/>
      <c r="AE990" s="352"/>
      <c r="AF990" s="352"/>
      <c r="AG990" s="352"/>
      <c r="AH990" s="352"/>
      <c r="AI990" s="352"/>
    </row>
    <row r="991">
      <c r="A991" s="352"/>
      <c r="B991" s="352"/>
      <c r="C991" s="352"/>
      <c r="D991" s="352"/>
      <c r="E991" s="352"/>
      <c r="F991" s="352"/>
      <c r="G991" s="352"/>
      <c r="H991" s="352"/>
      <c r="I991" s="352"/>
      <c r="J991" s="352"/>
      <c r="K991" s="352"/>
      <c r="L991" s="352"/>
      <c r="M991" s="352"/>
      <c r="N991" s="352"/>
      <c r="O991" s="352"/>
      <c r="P991" s="352"/>
      <c r="Q991" s="352"/>
      <c r="R991" s="352"/>
      <c r="S991" s="352"/>
      <c r="T991" s="352"/>
      <c r="U991" s="352"/>
      <c r="V991" s="352"/>
      <c r="W991" s="352"/>
      <c r="X991" s="352"/>
      <c r="Y991" s="352"/>
      <c r="Z991" s="352"/>
      <c r="AA991" s="352"/>
      <c r="AB991" s="352"/>
      <c r="AC991" s="352"/>
      <c r="AD991" s="352"/>
      <c r="AE991" s="352"/>
      <c r="AF991" s="352"/>
      <c r="AG991" s="352"/>
      <c r="AH991" s="352"/>
      <c r="AI991" s="352"/>
    </row>
    <row r="992">
      <c r="A992" s="352"/>
      <c r="B992" s="352"/>
      <c r="C992" s="352"/>
      <c r="D992" s="352"/>
      <c r="E992" s="352"/>
      <c r="F992" s="352"/>
      <c r="G992" s="352"/>
      <c r="H992" s="352"/>
      <c r="I992" s="352"/>
      <c r="J992" s="352"/>
      <c r="K992" s="352"/>
      <c r="L992" s="352"/>
      <c r="M992" s="352"/>
      <c r="N992" s="352"/>
      <c r="O992" s="352"/>
      <c r="P992" s="352"/>
      <c r="Q992" s="352"/>
      <c r="R992" s="352"/>
      <c r="S992" s="352"/>
      <c r="T992" s="352"/>
      <c r="U992" s="352"/>
      <c r="V992" s="352"/>
      <c r="W992" s="352"/>
      <c r="X992" s="352"/>
      <c r="Y992" s="352"/>
      <c r="Z992" s="352"/>
      <c r="AA992" s="352"/>
      <c r="AB992" s="352"/>
      <c r="AC992" s="352"/>
      <c r="AD992" s="352"/>
      <c r="AE992" s="352"/>
      <c r="AF992" s="352"/>
      <c r="AG992" s="352"/>
      <c r="AH992" s="352"/>
      <c r="AI992" s="352"/>
    </row>
    <row r="993">
      <c r="A993" s="352"/>
      <c r="B993" s="352"/>
      <c r="C993" s="352"/>
      <c r="D993" s="352"/>
      <c r="E993" s="352"/>
      <c r="F993" s="352"/>
      <c r="G993" s="352"/>
      <c r="H993" s="352"/>
      <c r="I993" s="352"/>
      <c r="J993" s="352"/>
      <c r="K993" s="352"/>
      <c r="L993" s="352"/>
      <c r="M993" s="352"/>
      <c r="N993" s="352"/>
      <c r="O993" s="352"/>
      <c r="P993" s="352"/>
      <c r="Q993" s="352"/>
      <c r="R993" s="352"/>
      <c r="S993" s="352"/>
      <c r="T993" s="352"/>
      <c r="U993" s="352"/>
      <c r="V993" s="352"/>
      <c r="W993" s="352"/>
      <c r="X993" s="352"/>
      <c r="Y993" s="352"/>
      <c r="Z993" s="352"/>
      <c r="AA993" s="352"/>
      <c r="AB993" s="352"/>
      <c r="AC993" s="352"/>
      <c r="AD993" s="352"/>
      <c r="AE993" s="352"/>
      <c r="AF993" s="352"/>
      <c r="AG993" s="352"/>
      <c r="AH993" s="352"/>
      <c r="AI993" s="352"/>
    </row>
    <row r="994">
      <c r="A994" s="352"/>
      <c r="B994" s="352"/>
      <c r="C994" s="352"/>
      <c r="D994" s="352"/>
      <c r="E994" s="352"/>
      <c r="F994" s="352"/>
      <c r="G994" s="352"/>
      <c r="H994" s="352"/>
      <c r="I994" s="352"/>
      <c r="J994" s="352"/>
      <c r="K994" s="352"/>
      <c r="L994" s="352"/>
      <c r="M994" s="352"/>
      <c r="N994" s="352"/>
      <c r="O994" s="352"/>
      <c r="P994" s="352"/>
      <c r="Q994" s="352"/>
      <c r="R994" s="352"/>
      <c r="S994" s="352"/>
      <c r="T994" s="352"/>
      <c r="U994" s="352"/>
      <c r="V994" s="352"/>
      <c r="W994" s="352"/>
      <c r="X994" s="352"/>
      <c r="Y994" s="352"/>
      <c r="Z994" s="352"/>
      <c r="AA994" s="352"/>
      <c r="AB994" s="352"/>
      <c r="AC994" s="352"/>
      <c r="AD994" s="352"/>
      <c r="AE994" s="352"/>
      <c r="AF994" s="352"/>
      <c r="AG994" s="352"/>
      <c r="AH994" s="352"/>
      <c r="AI994" s="352"/>
    </row>
    <row r="995">
      <c r="A995" s="352"/>
      <c r="B995" s="352"/>
      <c r="C995" s="352"/>
      <c r="D995" s="352"/>
      <c r="E995" s="352"/>
      <c r="F995" s="352"/>
      <c r="G995" s="352"/>
      <c r="H995" s="352"/>
      <c r="I995" s="352"/>
      <c r="J995" s="352"/>
      <c r="K995" s="352"/>
      <c r="L995" s="352"/>
      <c r="M995" s="352"/>
      <c r="N995" s="352"/>
      <c r="O995" s="352"/>
      <c r="P995" s="352"/>
      <c r="Q995" s="352"/>
      <c r="R995" s="352"/>
      <c r="S995" s="352"/>
      <c r="T995" s="352"/>
      <c r="U995" s="352"/>
      <c r="V995" s="352"/>
      <c r="W995" s="352"/>
      <c r="X995" s="352"/>
      <c r="Y995" s="352"/>
      <c r="Z995" s="352"/>
      <c r="AA995" s="352"/>
      <c r="AB995" s="352"/>
      <c r="AC995" s="352"/>
      <c r="AD995" s="352"/>
      <c r="AE995" s="352"/>
      <c r="AF995" s="352"/>
      <c r="AG995" s="352"/>
      <c r="AH995" s="352"/>
      <c r="AI995" s="352"/>
    </row>
    <row r="996">
      <c r="A996" s="352"/>
      <c r="B996" s="352"/>
      <c r="C996" s="352"/>
      <c r="D996" s="352"/>
      <c r="E996" s="352"/>
      <c r="F996" s="352"/>
      <c r="G996" s="352"/>
      <c r="H996" s="352"/>
      <c r="I996" s="352"/>
      <c r="J996" s="352"/>
      <c r="K996" s="352"/>
      <c r="L996" s="352"/>
      <c r="M996" s="352"/>
      <c r="N996" s="352"/>
      <c r="O996" s="352"/>
      <c r="P996" s="352"/>
      <c r="Q996" s="352"/>
      <c r="R996" s="352"/>
      <c r="S996" s="352"/>
      <c r="T996" s="352"/>
      <c r="U996" s="352"/>
      <c r="V996" s="352"/>
      <c r="W996" s="352"/>
      <c r="X996" s="352"/>
      <c r="Y996" s="352"/>
      <c r="Z996" s="352"/>
      <c r="AA996" s="352"/>
      <c r="AB996" s="352"/>
      <c r="AC996" s="352"/>
      <c r="AD996" s="352"/>
      <c r="AE996" s="352"/>
      <c r="AF996" s="352"/>
      <c r="AG996" s="352"/>
      <c r="AH996" s="352"/>
      <c r="AI996" s="352"/>
    </row>
    <row r="997">
      <c r="A997" s="352"/>
      <c r="B997" s="352"/>
      <c r="C997" s="352"/>
      <c r="D997" s="352"/>
      <c r="E997" s="352"/>
      <c r="F997" s="352"/>
      <c r="G997" s="352"/>
      <c r="H997" s="352"/>
      <c r="I997" s="352"/>
      <c r="J997" s="352"/>
      <c r="K997" s="352"/>
      <c r="L997" s="352"/>
      <c r="M997" s="352"/>
      <c r="N997" s="352"/>
      <c r="O997" s="352"/>
      <c r="P997" s="352"/>
      <c r="Q997" s="352"/>
      <c r="R997" s="352"/>
      <c r="S997" s="352"/>
      <c r="T997" s="352"/>
      <c r="U997" s="352"/>
      <c r="V997" s="352"/>
      <c r="W997" s="352"/>
      <c r="X997" s="352"/>
      <c r="Y997" s="352"/>
      <c r="Z997" s="352"/>
      <c r="AA997" s="352"/>
      <c r="AB997" s="352"/>
      <c r="AC997" s="352"/>
      <c r="AD997" s="352"/>
      <c r="AE997" s="352"/>
      <c r="AF997" s="352"/>
      <c r="AG997" s="352"/>
      <c r="AH997" s="352"/>
      <c r="AI997" s="352"/>
    </row>
  </sheetData>
  <mergeCells count="5">
    <mergeCell ref="A2:A4"/>
    <mergeCell ref="B2:B4"/>
    <mergeCell ref="C2:Q2"/>
    <mergeCell ref="C3:J3"/>
    <mergeCell ref="K3:Q3"/>
  </mergeCells>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75"/>
    <col customWidth="1" min="5" max="5" width="18.0"/>
  </cols>
  <sheetData>
    <row r="1">
      <c r="A1" s="385" t="s">
        <v>895</v>
      </c>
      <c r="B1" s="419"/>
      <c r="C1" s="419"/>
      <c r="D1" s="419"/>
      <c r="E1" s="419"/>
      <c r="F1" s="419"/>
      <c r="G1" s="419"/>
      <c r="H1" s="419"/>
      <c r="I1" s="419"/>
      <c r="J1" s="419"/>
      <c r="K1" s="419"/>
      <c r="L1" s="419"/>
      <c r="M1" s="419"/>
      <c r="N1" s="419"/>
      <c r="O1" s="419"/>
      <c r="P1" s="419"/>
      <c r="Q1" s="419"/>
      <c r="R1" s="419"/>
      <c r="S1" s="419"/>
      <c r="T1" s="419"/>
      <c r="U1" s="419"/>
      <c r="V1" s="419"/>
      <c r="W1" s="419"/>
      <c r="X1" s="419"/>
      <c r="Y1" s="419"/>
      <c r="Z1" s="419"/>
    </row>
    <row r="2">
      <c r="A2" s="420" t="s">
        <v>896</v>
      </c>
      <c r="B2" s="421" t="s">
        <v>296</v>
      </c>
      <c r="C2" s="421" t="s">
        <v>297</v>
      </c>
      <c r="D2" s="421" t="s">
        <v>897</v>
      </c>
      <c r="E2" s="422" t="s">
        <v>845</v>
      </c>
      <c r="F2" s="419"/>
      <c r="G2" s="419"/>
      <c r="H2" s="419"/>
      <c r="I2" s="419"/>
      <c r="J2" s="419"/>
      <c r="K2" s="419"/>
      <c r="L2" s="419"/>
      <c r="M2" s="419"/>
      <c r="N2" s="419"/>
      <c r="O2" s="419"/>
      <c r="P2" s="419"/>
      <c r="Q2" s="419"/>
      <c r="R2" s="419"/>
      <c r="S2" s="419"/>
      <c r="T2" s="419"/>
      <c r="U2" s="419"/>
      <c r="V2" s="419"/>
      <c r="W2" s="419"/>
      <c r="X2" s="419"/>
      <c r="Y2" s="419"/>
      <c r="Z2" s="419"/>
    </row>
    <row r="3">
      <c r="A3" s="423" t="s">
        <v>898</v>
      </c>
      <c r="B3" s="423">
        <v>7357.0</v>
      </c>
      <c r="C3" s="423">
        <v>9286.0</v>
      </c>
      <c r="D3" s="423" t="s">
        <v>899</v>
      </c>
      <c r="E3" s="424" t="s">
        <v>879</v>
      </c>
      <c r="F3" s="419"/>
      <c r="G3" s="419"/>
      <c r="H3" s="419"/>
      <c r="I3" s="419"/>
      <c r="J3" s="419"/>
      <c r="K3" s="419"/>
      <c r="L3" s="419"/>
      <c r="M3" s="419"/>
      <c r="N3" s="419"/>
      <c r="O3" s="419"/>
      <c r="P3" s="419"/>
      <c r="Q3" s="419"/>
      <c r="R3" s="419"/>
      <c r="S3" s="419"/>
      <c r="T3" s="419"/>
      <c r="U3" s="419"/>
      <c r="V3" s="419"/>
      <c r="W3" s="419"/>
      <c r="X3" s="419"/>
      <c r="Y3" s="419"/>
      <c r="Z3" s="419"/>
    </row>
    <row r="4">
      <c r="A4" s="423" t="s">
        <v>898</v>
      </c>
      <c r="B4" s="423">
        <v>8577417.0</v>
      </c>
      <c r="C4" s="423">
        <v>8589870.0</v>
      </c>
      <c r="D4" s="423" t="s">
        <v>899</v>
      </c>
      <c r="E4" s="423" t="s">
        <v>852</v>
      </c>
      <c r="F4" s="419"/>
      <c r="G4" s="419"/>
      <c r="H4" s="419"/>
      <c r="I4" s="419"/>
      <c r="J4" s="419"/>
      <c r="K4" s="419"/>
      <c r="L4" s="419"/>
      <c r="M4" s="419"/>
      <c r="N4" s="419"/>
      <c r="O4" s="419"/>
      <c r="P4" s="419"/>
      <c r="Q4" s="419"/>
      <c r="R4" s="419"/>
      <c r="S4" s="419"/>
      <c r="T4" s="419"/>
      <c r="U4" s="419"/>
      <c r="V4" s="419"/>
      <c r="W4" s="419"/>
      <c r="X4" s="419"/>
      <c r="Y4" s="419"/>
      <c r="Z4" s="419"/>
    </row>
    <row r="5">
      <c r="A5" s="423" t="s">
        <v>898</v>
      </c>
      <c r="B5" s="423">
        <v>4.7527569E7</v>
      </c>
      <c r="C5" s="423">
        <v>4.7529942E7</v>
      </c>
      <c r="D5" s="423" t="s">
        <v>900</v>
      </c>
      <c r="E5" s="423" t="s">
        <v>883</v>
      </c>
      <c r="F5" s="419"/>
      <c r="G5" s="419"/>
      <c r="H5" s="419"/>
      <c r="I5" s="419"/>
      <c r="J5" s="419"/>
      <c r="K5" s="419"/>
      <c r="L5" s="419"/>
      <c r="M5" s="419"/>
      <c r="N5" s="419"/>
      <c r="O5" s="419"/>
      <c r="P5" s="419"/>
      <c r="Q5" s="419"/>
      <c r="R5" s="419"/>
      <c r="S5" s="419"/>
      <c r="T5" s="419"/>
      <c r="U5" s="419"/>
      <c r="V5" s="419"/>
      <c r="W5" s="419"/>
      <c r="X5" s="419"/>
      <c r="Y5" s="419"/>
      <c r="Z5" s="419"/>
    </row>
    <row r="6">
      <c r="A6" s="423" t="s">
        <v>898</v>
      </c>
      <c r="B6" s="423">
        <v>4.7572935E7</v>
      </c>
      <c r="C6" s="423">
        <v>4.7575301E7</v>
      </c>
      <c r="D6" s="423" t="s">
        <v>900</v>
      </c>
      <c r="E6" s="423" t="s">
        <v>883</v>
      </c>
      <c r="F6" s="419"/>
      <c r="G6" s="419"/>
      <c r="H6" s="419"/>
      <c r="I6" s="419"/>
      <c r="J6" s="419"/>
      <c r="K6" s="419"/>
      <c r="L6" s="419"/>
      <c r="M6" s="419"/>
      <c r="N6" s="419"/>
      <c r="O6" s="419"/>
      <c r="P6" s="419"/>
      <c r="Q6" s="419"/>
      <c r="R6" s="419"/>
      <c r="S6" s="419"/>
      <c r="T6" s="419"/>
      <c r="U6" s="419"/>
      <c r="V6" s="419"/>
      <c r="W6" s="419"/>
      <c r="X6" s="419"/>
      <c r="Y6" s="419"/>
      <c r="Z6" s="419"/>
    </row>
    <row r="7">
      <c r="A7" s="423" t="s">
        <v>898</v>
      </c>
      <c r="B7" s="423">
        <v>4.7597624E7</v>
      </c>
      <c r="C7" s="423">
        <v>4.7600018E7</v>
      </c>
      <c r="D7" s="423" t="s">
        <v>900</v>
      </c>
      <c r="E7" s="423" t="s">
        <v>883</v>
      </c>
      <c r="F7" s="419"/>
      <c r="G7" s="419"/>
      <c r="H7" s="419"/>
      <c r="I7" s="419"/>
      <c r="J7" s="419"/>
      <c r="K7" s="419"/>
      <c r="L7" s="419"/>
      <c r="M7" s="419"/>
      <c r="N7" s="419"/>
      <c r="O7" s="419"/>
      <c r="P7" s="419"/>
      <c r="Q7" s="419"/>
      <c r="R7" s="419"/>
      <c r="S7" s="419"/>
      <c r="T7" s="419"/>
      <c r="U7" s="419"/>
      <c r="V7" s="419"/>
      <c r="W7" s="419"/>
      <c r="X7" s="419"/>
      <c r="Y7" s="419"/>
      <c r="Z7" s="419"/>
    </row>
    <row r="8">
      <c r="A8" s="423" t="s">
        <v>898</v>
      </c>
      <c r="B8" s="423">
        <v>4.7624963E7</v>
      </c>
      <c r="C8" s="423">
        <v>4.7625949E7</v>
      </c>
      <c r="D8" s="423" t="s">
        <v>899</v>
      </c>
      <c r="E8" s="423" t="s">
        <v>883</v>
      </c>
      <c r="F8" s="419"/>
      <c r="G8" s="419"/>
      <c r="H8" s="419"/>
      <c r="I8" s="419"/>
      <c r="J8" s="419"/>
      <c r="K8" s="419"/>
      <c r="L8" s="419"/>
      <c r="M8" s="419"/>
      <c r="N8" s="419"/>
      <c r="O8" s="419"/>
      <c r="P8" s="419"/>
      <c r="Q8" s="419"/>
      <c r="R8" s="419"/>
      <c r="S8" s="419"/>
      <c r="T8" s="419"/>
      <c r="U8" s="419"/>
      <c r="V8" s="419"/>
      <c r="W8" s="419"/>
      <c r="X8" s="419"/>
      <c r="Y8" s="419"/>
      <c r="Z8" s="419"/>
    </row>
    <row r="9">
      <c r="A9" s="423" t="s">
        <v>898</v>
      </c>
      <c r="B9" s="423">
        <v>4.7673203E7</v>
      </c>
      <c r="C9" s="423">
        <v>4.7675561E7</v>
      </c>
      <c r="D9" s="423" t="s">
        <v>900</v>
      </c>
      <c r="E9" s="423" t="s">
        <v>883</v>
      </c>
      <c r="F9" s="419"/>
      <c r="G9" s="419"/>
      <c r="H9" s="419"/>
      <c r="I9" s="419"/>
      <c r="J9" s="419"/>
      <c r="K9" s="419"/>
      <c r="L9" s="419"/>
      <c r="M9" s="419"/>
      <c r="N9" s="419"/>
      <c r="O9" s="419"/>
      <c r="P9" s="419"/>
      <c r="Q9" s="419"/>
      <c r="R9" s="419"/>
      <c r="S9" s="419"/>
      <c r="T9" s="419"/>
      <c r="U9" s="419"/>
      <c r="V9" s="419"/>
      <c r="W9" s="419"/>
      <c r="X9" s="419"/>
      <c r="Y9" s="419"/>
      <c r="Z9" s="419"/>
    </row>
    <row r="10">
      <c r="A10" s="423" t="s">
        <v>898</v>
      </c>
      <c r="B10" s="423">
        <v>4.7707325E7</v>
      </c>
      <c r="C10" s="423">
        <v>4.7708353E7</v>
      </c>
      <c r="D10" s="423" t="s">
        <v>899</v>
      </c>
      <c r="E10" s="423" t="s">
        <v>883</v>
      </c>
      <c r="F10" s="419"/>
      <c r="G10" s="419"/>
      <c r="H10" s="419"/>
      <c r="I10" s="419"/>
      <c r="J10" s="419"/>
      <c r="K10" s="419"/>
      <c r="L10" s="419"/>
      <c r="M10" s="419"/>
      <c r="N10" s="419"/>
      <c r="O10" s="419"/>
      <c r="P10" s="419"/>
      <c r="Q10" s="419"/>
      <c r="R10" s="419"/>
      <c r="S10" s="419"/>
      <c r="T10" s="419"/>
      <c r="U10" s="419"/>
      <c r="V10" s="419"/>
      <c r="W10" s="419"/>
      <c r="X10" s="419"/>
      <c r="Y10" s="419"/>
      <c r="Z10" s="419"/>
    </row>
    <row r="11">
      <c r="A11" s="423" t="s">
        <v>898</v>
      </c>
      <c r="B11" s="423">
        <v>4.7733465E7</v>
      </c>
      <c r="C11" s="423">
        <v>4.7735823E7</v>
      </c>
      <c r="D11" s="423" t="s">
        <v>900</v>
      </c>
      <c r="E11" s="423" t="s">
        <v>883</v>
      </c>
      <c r="F11" s="419"/>
      <c r="G11" s="419"/>
      <c r="H11" s="419"/>
      <c r="I11" s="419"/>
      <c r="J11" s="419"/>
      <c r="K11" s="419"/>
      <c r="L11" s="419"/>
      <c r="M11" s="419"/>
      <c r="N11" s="419"/>
      <c r="O11" s="419"/>
      <c r="P11" s="419"/>
      <c r="Q11" s="419"/>
      <c r="R11" s="419"/>
      <c r="S11" s="419"/>
      <c r="T11" s="419"/>
      <c r="U11" s="419"/>
      <c r="V11" s="419"/>
      <c r="W11" s="419"/>
      <c r="X11" s="419"/>
      <c r="Y11" s="419"/>
      <c r="Z11" s="419"/>
    </row>
    <row r="12">
      <c r="A12" s="423" t="s">
        <v>898</v>
      </c>
      <c r="B12" s="423">
        <v>4.7756306E7</v>
      </c>
      <c r="C12" s="423">
        <v>4.7758675E7</v>
      </c>
      <c r="D12" s="423" t="s">
        <v>900</v>
      </c>
      <c r="E12" s="423" t="s">
        <v>883</v>
      </c>
      <c r="F12" s="419"/>
      <c r="G12" s="419"/>
      <c r="H12" s="419"/>
      <c r="I12" s="419"/>
      <c r="J12" s="419"/>
      <c r="K12" s="419"/>
      <c r="L12" s="419"/>
      <c r="M12" s="419"/>
      <c r="N12" s="419"/>
      <c r="O12" s="419"/>
      <c r="P12" s="419"/>
      <c r="Q12" s="419"/>
      <c r="R12" s="419"/>
      <c r="S12" s="419"/>
      <c r="T12" s="419"/>
      <c r="U12" s="419"/>
      <c r="V12" s="419"/>
      <c r="W12" s="419"/>
      <c r="X12" s="419"/>
      <c r="Y12" s="419"/>
      <c r="Z12" s="419"/>
    </row>
    <row r="13">
      <c r="A13" s="423" t="s">
        <v>898</v>
      </c>
      <c r="B13" s="423">
        <v>4.7798732E7</v>
      </c>
      <c r="C13" s="423">
        <v>4.7801106E7</v>
      </c>
      <c r="D13" s="423" t="s">
        <v>900</v>
      </c>
      <c r="E13" s="423" t="s">
        <v>883</v>
      </c>
      <c r="F13" s="419"/>
      <c r="G13" s="419"/>
      <c r="H13" s="419"/>
      <c r="I13" s="419"/>
      <c r="J13" s="419"/>
      <c r="K13" s="419"/>
      <c r="L13" s="419"/>
      <c r="M13" s="419"/>
      <c r="N13" s="419"/>
      <c r="O13" s="419"/>
      <c r="P13" s="419"/>
      <c r="Q13" s="419"/>
      <c r="R13" s="419"/>
      <c r="S13" s="419"/>
      <c r="T13" s="419"/>
      <c r="U13" s="419"/>
      <c r="V13" s="419"/>
      <c r="W13" s="419"/>
      <c r="X13" s="419"/>
      <c r="Y13" s="419"/>
      <c r="Z13" s="419"/>
    </row>
    <row r="14">
      <c r="A14" s="423" t="s">
        <v>898</v>
      </c>
      <c r="B14" s="423">
        <v>4.7812263E7</v>
      </c>
      <c r="C14" s="423">
        <v>4.7814637E7</v>
      </c>
      <c r="D14" s="423" t="s">
        <v>900</v>
      </c>
      <c r="E14" s="423" t="s">
        <v>883</v>
      </c>
      <c r="F14" s="419"/>
      <c r="G14" s="419"/>
      <c r="H14" s="419"/>
      <c r="I14" s="419"/>
      <c r="J14" s="419"/>
      <c r="K14" s="419"/>
      <c r="L14" s="419"/>
      <c r="M14" s="419"/>
      <c r="N14" s="419"/>
      <c r="O14" s="419"/>
      <c r="P14" s="419"/>
      <c r="Q14" s="419"/>
      <c r="R14" s="419"/>
      <c r="S14" s="419"/>
      <c r="T14" s="419"/>
      <c r="U14" s="419"/>
      <c r="V14" s="419"/>
      <c r="W14" s="419"/>
      <c r="X14" s="419"/>
      <c r="Y14" s="419"/>
      <c r="Z14" s="419"/>
    </row>
    <row r="15">
      <c r="A15" s="423" t="s">
        <v>898</v>
      </c>
      <c r="B15" s="423">
        <v>4.7848417E7</v>
      </c>
      <c r="C15" s="423">
        <v>4.7850787E7</v>
      </c>
      <c r="D15" s="423" t="s">
        <v>900</v>
      </c>
      <c r="E15" s="423" t="s">
        <v>883</v>
      </c>
      <c r="F15" s="419"/>
      <c r="G15" s="419"/>
      <c r="H15" s="419"/>
      <c r="I15" s="419"/>
      <c r="J15" s="419"/>
      <c r="K15" s="419"/>
      <c r="L15" s="419"/>
      <c r="M15" s="419"/>
      <c r="N15" s="419"/>
      <c r="O15" s="419"/>
      <c r="P15" s="419"/>
      <c r="Q15" s="419"/>
      <c r="R15" s="419"/>
      <c r="S15" s="419"/>
      <c r="T15" s="419"/>
      <c r="U15" s="419"/>
      <c r="V15" s="419"/>
      <c r="W15" s="419"/>
      <c r="X15" s="419"/>
      <c r="Y15" s="419"/>
      <c r="Z15" s="419"/>
    </row>
    <row r="16">
      <c r="A16" s="423" t="s">
        <v>898</v>
      </c>
      <c r="B16" s="423">
        <v>4.8731243E7</v>
      </c>
      <c r="C16" s="423">
        <v>4.8920889E7</v>
      </c>
      <c r="D16" s="423" t="s">
        <v>482</v>
      </c>
      <c r="E16" s="423" t="s">
        <v>856</v>
      </c>
      <c r="F16" s="419"/>
      <c r="G16" s="419"/>
      <c r="H16" s="419"/>
      <c r="I16" s="419"/>
      <c r="J16" s="419"/>
      <c r="K16" s="419"/>
      <c r="L16" s="419"/>
      <c r="M16" s="419"/>
      <c r="N16" s="419"/>
      <c r="O16" s="419"/>
      <c r="P16" s="419"/>
      <c r="Q16" s="419"/>
      <c r="R16" s="419"/>
      <c r="S16" s="419"/>
      <c r="T16" s="419"/>
      <c r="U16" s="419"/>
      <c r="V16" s="419"/>
      <c r="W16" s="419"/>
      <c r="X16" s="419"/>
      <c r="Y16" s="419"/>
      <c r="Z16" s="419"/>
    </row>
    <row r="17">
      <c r="A17" s="423" t="s">
        <v>898</v>
      </c>
      <c r="B17" s="423">
        <v>5.1889095E7</v>
      </c>
      <c r="C17" s="423">
        <v>5.1891075E7</v>
      </c>
      <c r="D17" s="423" t="s">
        <v>900</v>
      </c>
      <c r="E17" s="423" t="s">
        <v>883</v>
      </c>
      <c r="F17" s="419"/>
      <c r="G17" s="419"/>
      <c r="H17" s="419"/>
      <c r="I17" s="419"/>
      <c r="J17" s="419"/>
      <c r="K17" s="419"/>
      <c r="L17" s="419"/>
      <c r="M17" s="419"/>
      <c r="N17" s="419"/>
      <c r="O17" s="419"/>
      <c r="P17" s="419"/>
      <c r="Q17" s="419"/>
      <c r="R17" s="419"/>
      <c r="S17" s="419"/>
      <c r="T17" s="419"/>
      <c r="U17" s="419"/>
      <c r="V17" s="419"/>
      <c r="W17" s="419"/>
      <c r="X17" s="419"/>
      <c r="Y17" s="419"/>
      <c r="Z17" s="419"/>
    </row>
    <row r="18">
      <c r="A18" s="423" t="s">
        <v>898</v>
      </c>
      <c r="B18" s="423">
        <v>5.1915493E7</v>
      </c>
      <c r="C18" s="423">
        <v>5.1917865E7</v>
      </c>
      <c r="D18" s="423" t="s">
        <v>900</v>
      </c>
      <c r="E18" s="423" t="s">
        <v>883</v>
      </c>
      <c r="F18" s="419"/>
      <c r="G18" s="419"/>
      <c r="H18" s="419"/>
      <c r="I18" s="419"/>
      <c r="J18" s="419"/>
      <c r="K18" s="419"/>
      <c r="L18" s="419"/>
      <c r="M18" s="419"/>
      <c r="N18" s="419"/>
      <c r="O18" s="419"/>
      <c r="P18" s="419"/>
      <c r="Q18" s="419"/>
      <c r="R18" s="419"/>
      <c r="S18" s="419"/>
      <c r="T18" s="419"/>
      <c r="U18" s="419"/>
      <c r="V18" s="419"/>
      <c r="W18" s="419"/>
      <c r="X18" s="419"/>
      <c r="Y18" s="419"/>
      <c r="Z18" s="419"/>
    </row>
    <row r="19">
      <c r="A19" s="423" t="s">
        <v>898</v>
      </c>
      <c r="B19" s="423">
        <v>5.1931763E7</v>
      </c>
      <c r="C19" s="423">
        <v>5.1932791E7</v>
      </c>
      <c r="D19" s="423" t="s">
        <v>899</v>
      </c>
      <c r="E19" s="423" t="s">
        <v>883</v>
      </c>
      <c r="F19" s="419"/>
      <c r="G19" s="419"/>
      <c r="H19" s="419"/>
      <c r="I19" s="419"/>
      <c r="J19" s="419"/>
      <c r="K19" s="419"/>
      <c r="L19" s="419"/>
      <c r="M19" s="419"/>
      <c r="N19" s="419"/>
      <c r="O19" s="419"/>
      <c r="P19" s="419"/>
      <c r="Q19" s="419"/>
      <c r="R19" s="419"/>
      <c r="S19" s="419"/>
      <c r="T19" s="419"/>
      <c r="U19" s="419"/>
      <c r="V19" s="419"/>
      <c r="W19" s="419"/>
      <c r="X19" s="419"/>
      <c r="Y19" s="419"/>
      <c r="Z19" s="419"/>
    </row>
    <row r="20">
      <c r="A20" s="423" t="s">
        <v>898</v>
      </c>
      <c r="B20" s="423">
        <v>5.1960692E7</v>
      </c>
      <c r="C20" s="423">
        <v>5.1985006E7</v>
      </c>
      <c r="D20" s="423" t="s">
        <v>900</v>
      </c>
      <c r="E20" s="423" t="s">
        <v>883</v>
      </c>
      <c r="F20" s="419"/>
      <c r="G20" s="419"/>
      <c r="H20" s="419"/>
      <c r="I20" s="419"/>
      <c r="J20" s="419"/>
      <c r="K20" s="419"/>
      <c r="L20" s="419"/>
      <c r="M20" s="419"/>
      <c r="N20" s="419"/>
      <c r="O20" s="419"/>
      <c r="P20" s="419"/>
      <c r="Q20" s="419"/>
      <c r="R20" s="419"/>
      <c r="S20" s="419"/>
      <c r="T20" s="419"/>
      <c r="U20" s="419"/>
      <c r="V20" s="419"/>
      <c r="W20" s="419"/>
      <c r="X20" s="419"/>
      <c r="Y20" s="419"/>
      <c r="Z20" s="419"/>
    </row>
    <row r="21">
      <c r="A21" s="423" t="s">
        <v>898</v>
      </c>
      <c r="B21" s="423">
        <v>5.2043216E7</v>
      </c>
      <c r="C21" s="423">
        <v>5.2045562E7</v>
      </c>
      <c r="D21" s="423" t="s">
        <v>899</v>
      </c>
      <c r="E21" s="423" t="s">
        <v>883</v>
      </c>
      <c r="F21" s="419"/>
      <c r="G21" s="419"/>
      <c r="H21" s="419"/>
      <c r="I21" s="419"/>
      <c r="J21" s="419"/>
      <c r="K21" s="419"/>
      <c r="L21" s="419"/>
      <c r="M21" s="419"/>
      <c r="N21" s="419"/>
      <c r="O21" s="419"/>
      <c r="P21" s="419"/>
      <c r="Q21" s="419"/>
      <c r="R21" s="419"/>
      <c r="S21" s="419"/>
      <c r="T21" s="419"/>
      <c r="U21" s="419"/>
      <c r="V21" s="419"/>
      <c r="W21" s="419"/>
      <c r="X21" s="419"/>
      <c r="Y21" s="419"/>
      <c r="Z21" s="419"/>
    </row>
    <row r="22">
      <c r="A22" s="423" t="s">
        <v>898</v>
      </c>
      <c r="B22" s="423">
        <v>5.2066213E7</v>
      </c>
      <c r="C22" s="423">
        <v>5.2067534E7</v>
      </c>
      <c r="D22" s="423" t="s">
        <v>899</v>
      </c>
      <c r="E22" s="423" t="s">
        <v>883</v>
      </c>
      <c r="F22" s="419"/>
      <c r="G22" s="419"/>
      <c r="H22" s="419"/>
      <c r="I22" s="419"/>
      <c r="J22" s="419"/>
      <c r="K22" s="419"/>
      <c r="L22" s="419"/>
      <c r="M22" s="419"/>
      <c r="N22" s="419"/>
      <c r="O22" s="419"/>
      <c r="P22" s="419"/>
      <c r="Q22" s="419"/>
      <c r="R22" s="419"/>
      <c r="S22" s="419"/>
      <c r="T22" s="419"/>
      <c r="U22" s="419"/>
      <c r="V22" s="419"/>
      <c r="W22" s="419"/>
      <c r="X22" s="419"/>
      <c r="Y22" s="419"/>
      <c r="Z22" s="419"/>
    </row>
    <row r="23">
      <c r="A23" s="423" t="s">
        <v>898</v>
      </c>
      <c r="B23" s="423">
        <v>5.2067542E7</v>
      </c>
      <c r="C23" s="423">
        <v>5.2068578E7</v>
      </c>
      <c r="D23" s="423" t="s">
        <v>899</v>
      </c>
      <c r="E23" s="423" t="s">
        <v>883</v>
      </c>
      <c r="F23" s="419"/>
      <c r="G23" s="419"/>
      <c r="H23" s="419"/>
      <c r="I23" s="419"/>
      <c r="J23" s="419"/>
      <c r="K23" s="419"/>
      <c r="L23" s="419"/>
      <c r="M23" s="419"/>
      <c r="N23" s="419"/>
      <c r="O23" s="419"/>
      <c r="P23" s="419"/>
      <c r="Q23" s="419"/>
      <c r="R23" s="419"/>
      <c r="S23" s="419"/>
      <c r="T23" s="419"/>
      <c r="U23" s="419"/>
      <c r="V23" s="419"/>
      <c r="W23" s="419"/>
      <c r="X23" s="419"/>
      <c r="Y23" s="419"/>
      <c r="Z23" s="419"/>
    </row>
    <row r="24">
      <c r="A24" s="423" t="s">
        <v>898</v>
      </c>
      <c r="B24" s="423">
        <v>5.6061062E7</v>
      </c>
      <c r="C24" s="423">
        <v>5.6104634E7</v>
      </c>
      <c r="D24" s="423" t="s">
        <v>482</v>
      </c>
      <c r="E24" s="423" t="s">
        <v>865</v>
      </c>
      <c r="F24" s="419"/>
      <c r="G24" s="419"/>
      <c r="H24" s="419"/>
      <c r="I24" s="419"/>
      <c r="J24" s="419"/>
      <c r="K24" s="419"/>
      <c r="L24" s="419"/>
      <c r="M24" s="419"/>
      <c r="N24" s="419"/>
      <c r="O24" s="419"/>
      <c r="P24" s="419"/>
      <c r="Q24" s="419"/>
      <c r="R24" s="419"/>
      <c r="S24" s="419"/>
      <c r="T24" s="419"/>
      <c r="U24" s="419"/>
      <c r="V24" s="419"/>
      <c r="W24" s="419"/>
      <c r="X24" s="419"/>
      <c r="Y24" s="419"/>
      <c r="Z24" s="419"/>
    </row>
    <row r="25">
      <c r="A25" s="423" t="s">
        <v>898</v>
      </c>
      <c r="B25" s="423">
        <v>8.7399546E7</v>
      </c>
      <c r="C25" s="423">
        <v>8.7405898E7</v>
      </c>
      <c r="D25" s="423" t="s">
        <v>899</v>
      </c>
      <c r="E25" s="423" t="s">
        <v>858</v>
      </c>
      <c r="F25" s="419"/>
      <c r="G25" s="419"/>
      <c r="H25" s="419"/>
      <c r="I25" s="419"/>
      <c r="J25" s="419"/>
      <c r="K25" s="419"/>
      <c r="L25" s="419"/>
      <c r="M25" s="419"/>
      <c r="N25" s="419"/>
      <c r="O25" s="419"/>
      <c r="P25" s="419"/>
      <c r="Q25" s="419"/>
      <c r="R25" s="419"/>
      <c r="S25" s="419"/>
      <c r="T25" s="419"/>
      <c r="U25" s="419"/>
      <c r="V25" s="419"/>
      <c r="W25" s="419"/>
      <c r="X25" s="419"/>
      <c r="Y25" s="419"/>
      <c r="Z25" s="419"/>
    </row>
    <row r="26">
      <c r="A26" s="423" t="s">
        <v>898</v>
      </c>
      <c r="B26" s="425">
        <v>1.17E8</v>
      </c>
      <c r="C26" s="423">
        <v>1.17454441E8</v>
      </c>
      <c r="D26" s="423" t="s">
        <v>899</v>
      </c>
      <c r="E26" s="423" t="s">
        <v>873</v>
      </c>
      <c r="F26" s="419"/>
      <c r="G26" s="419"/>
      <c r="H26" s="419"/>
      <c r="I26" s="419"/>
      <c r="J26" s="419"/>
      <c r="K26" s="419"/>
      <c r="L26" s="419"/>
      <c r="M26" s="419"/>
      <c r="N26" s="419"/>
      <c r="O26" s="419"/>
      <c r="P26" s="419"/>
      <c r="Q26" s="419"/>
      <c r="R26" s="419"/>
      <c r="S26" s="419"/>
      <c r="T26" s="419"/>
      <c r="U26" s="419"/>
      <c r="V26" s="419"/>
      <c r="W26" s="419"/>
      <c r="X26" s="419"/>
      <c r="Y26" s="419"/>
      <c r="Z26" s="419"/>
    </row>
    <row r="27">
      <c r="A27" s="423" t="s">
        <v>898</v>
      </c>
      <c r="B27" s="425">
        <v>1.18E8</v>
      </c>
      <c r="C27" s="423">
        <v>1.18198977E8</v>
      </c>
      <c r="D27" s="423" t="s">
        <v>899</v>
      </c>
      <c r="E27" s="424" t="s">
        <v>889</v>
      </c>
      <c r="F27" s="419"/>
      <c r="G27" s="419"/>
      <c r="H27" s="419"/>
      <c r="I27" s="419"/>
      <c r="J27" s="419"/>
      <c r="K27" s="419"/>
      <c r="L27" s="419"/>
      <c r="M27" s="419"/>
      <c r="N27" s="419"/>
      <c r="O27" s="419"/>
      <c r="P27" s="419"/>
      <c r="Q27" s="419"/>
      <c r="R27" s="419"/>
      <c r="S27" s="419"/>
      <c r="T27" s="419"/>
      <c r="U27" s="419"/>
      <c r="V27" s="419"/>
      <c r="W27" s="419"/>
      <c r="X27" s="419"/>
      <c r="Y27" s="419"/>
      <c r="Z27" s="419"/>
    </row>
    <row r="28">
      <c r="A28" s="423" t="s">
        <v>898</v>
      </c>
      <c r="B28" s="425">
        <v>1.18E8</v>
      </c>
      <c r="C28" s="423">
        <v>1.18208917E8</v>
      </c>
      <c r="D28" s="423" t="s">
        <v>899</v>
      </c>
      <c r="E28" s="424" t="s">
        <v>860</v>
      </c>
      <c r="F28" s="419"/>
      <c r="G28" s="419"/>
      <c r="H28" s="419"/>
      <c r="I28" s="419"/>
      <c r="J28" s="419"/>
      <c r="K28" s="419"/>
      <c r="L28" s="419"/>
      <c r="M28" s="419"/>
      <c r="N28" s="419"/>
      <c r="O28" s="419"/>
      <c r="P28" s="419"/>
      <c r="Q28" s="419"/>
      <c r="R28" s="419"/>
      <c r="S28" s="419"/>
      <c r="T28" s="419"/>
      <c r="U28" s="419"/>
      <c r="V28" s="419"/>
      <c r="W28" s="419"/>
      <c r="X28" s="419"/>
      <c r="Y28" s="419"/>
      <c r="Z28" s="419"/>
    </row>
    <row r="29">
      <c r="A29" s="423" t="s">
        <v>898</v>
      </c>
      <c r="B29" s="425">
        <v>1.19E8</v>
      </c>
      <c r="C29" s="423">
        <v>1.19286803E8</v>
      </c>
      <c r="D29" s="423" t="s">
        <v>482</v>
      </c>
      <c r="E29" s="423" t="s">
        <v>873</v>
      </c>
      <c r="F29" s="419"/>
      <c r="G29" s="419"/>
      <c r="H29" s="419"/>
      <c r="I29" s="419"/>
      <c r="J29" s="419"/>
      <c r="K29" s="419"/>
      <c r="L29" s="419"/>
      <c r="M29" s="419"/>
      <c r="N29" s="419"/>
      <c r="O29" s="419"/>
      <c r="P29" s="419"/>
      <c r="Q29" s="419"/>
      <c r="R29" s="419"/>
      <c r="S29" s="419"/>
      <c r="T29" s="419"/>
      <c r="U29" s="419"/>
      <c r="V29" s="419"/>
      <c r="W29" s="419"/>
      <c r="X29" s="419"/>
      <c r="Y29" s="419"/>
      <c r="Z29" s="419"/>
    </row>
    <row r="30">
      <c r="A30" s="423" t="s">
        <v>898</v>
      </c>
      <c r="B30" s="425">
        <v>1.31E8</v>
      </c>
      <c r="C30" s="423">
        <v>1.31422971E8</v>
      </c>
      <c r="D30" s="423" t="s">
        <v>899</v>
      </c>
      <c r="E30" s="423" t="s">
        <v>863</v>
      </c>
      <c r="F30" s="419"/>
      <c r="G30" s="419"/>
      <c r="H30" s="419"/>
      <c r="I30" s="419"/>
      <c r="J30" s="419"/>
      <c r="K30" s="419"/>
      <c r="L30" s="419"/>
      <c r="M30" s="419"/>
      <c r="N30" s="419"/>
      <c r="O30" s="419"/>
      <c r="P30" s="419"/>
      <c r="Q30" s="419"/>
      <c r="R30" s="419"/>
      <c r="S30" s="419"/>
      <c r="T30" s="419"/>
      <c r="U30" s="419"/>
      <c r="V30" s="419"/>
      <c r="W30" s="419"/>
      <c r="X30" s="419"/>
      <c r="Y30" s="419"/>
      <c r="Z30" s="419"/>
    </row>
    <row r="31">
      <c r="A31" s="423" t="s">
        <v>898</v>
      </c>
      <c r="B31" s="425">
        <v>1.34E8</v>
      </c>
      <c r="C31" s="423">
        <v>1.34086109E8</v>
      </c>
      <c r="D31" s="423" t="s">
        <v>899</v>
      </c>
      <c r="E31" s="423" t="s">
        <v>890</v>
      </c>
      <c r="F31" s="419"/>
      <c r="G31" s="419"/>
      <c r="H31" s="419"/>
      <c r="I31" s="419"/>
      <c r="J31" s="419"/>
      <c r="K31" s="419"/>
      <c r="L31" s="419"/>
      <c r="M31" s="419"/>
      <c r="N31" s="419"/>
      <c r="O31" s="419"/>
      <c r="P31" s="419"/>
      <c r="Q31" s="419"/>
      <c r="R31" s="419"/>
      <c r="S31" s="419"/>
      <c r="T31" s="419"/>
      <c r="U31" s="419"/>
      <c r="V31" s="419"/>
      <c r="W31" s="419"/>
      <c r="X31" s="419"/>
      <c r="Y31" s="419"/>
      <c r="Z31" s="419"/>
    </row>
    <row r="32">
      <c r="A32" s="423" t="s">
        <v>898</v>
      </c>
      <c r="B32" s="425">
        <v>1.34E8</v>
      </c>
      <c r="C32" s="423">
        <v>1.34200572E8</v>
      </c>
      <c r="D32" s="423" t="s">
        <v>899</v>
      </c>
      <c r="E32" s="423" t="s">
        <v>890</v>
      </c>
      <c r="F32" s="419"/>
      <c r="G32" s="419"/>
      <c r="H32" s="419"/>
      <c r="I32" s="419"/>
      <c r="J32" s="419"/>
      <c r="K32" s="419"/>
      <c r="L32" s="419"/>
      <c r="M32" s="419"/>
      <c r="N32" s="419"/>
      <c r="O32" s="419"/>
      <c r="P32" s="419"/>
      <c r="Q32" s="419"/>
      <c r="R32" s="419"/>
      <c r="S32" s="419"/>
      <c r="T32" s="419"/>
      <c r="U32" s="419"/>
      <c r="V32" s="419"/>
      <c r="W32" s="419"/>
      <c r="X32" s="419"/>
      <c r="Y32" s="419"/>
      <c r="Z32" s="419"/>
    </row>
    <row r="33">
      <c r="A33" s="423" t="s">
        <v>898</v>
      </c>
      <c r="B33" s="425">
        <v>1.48E8</v>
      </c>
      <c r="C33" s="423">
        <v>1.47861649E8</v>
      </c>
      <c r="D33" s="423" t="s">
        <v>899</v>
      </c>
      <c r="E33" s="424" t="s">
        <v>893</v>
      </c>
      <c r="F33" s="419"/>
      <c r="G33" s="419"/>
      <c r="H33" s="419"/>
      <c r="I33" s="419"/>
      <c r="J33" s="419"/>
      <c r="K33" s="419"/>
      <c r="L33" s="419"/>
      <c r="M33" s="419"/>
      <c r="N33" s="419"/>
      <c r="O33" s="419"/>
      <c r="P33" s="419"/>
      <c r="Q33" s="419"/>
      <c r="R33" s="419"/>
      <c r="S33" s="419"/>
      <c r="T33" s="419"/>
      <c r="U33" s="419"/>
      <c r="V33" s="419"/>
      <c r="W33" s="419"/>
      <c r="X33" s="419"/>
      <c r="Y33" s="419"/>
      <c r="Z33" s="419"/>
    </row>
    <row r="34">
      <c r="A34" s="423" t="s">
        <v>898</v>
      </c>
      <c r="B34" s="425">
        <v>1.48E8</v>
      </c>
      <c r="C34" s="423">
        <v>1.48046931E8</v>
      </c>
      <c r="D34" s="423" t="s">
        <v>899</v>
      </c>
      <c r="E34" s="424" t="s">
        <v>893</v>
      </c>
      <c r="F34" s="419"/>
      <c r="G34" s="419"/>
      <c r="H34" s="419"/>
      <c r="I34" s="419"/>
      <c r="J34" s="419"/>
      <c r="K34" s="419"/>
      <c r="L34" s="419"/>
      <c r="M34" s="419"/>
      <c r="N34" s="419"/>
      <c r="O34" s="419"/>
      <c r="P34" s="419"/>
      <c r="Q34" s="419"/>
      <c r="R34" s="419"/>
      <c r="S34" s="419"/>
      <c r="T34" s="419"/>
      <c r="U34" s="419"/>
      <c r="V34" s="419"/>
      <c r="W34" s="419"/>
      <c r="X34" s="419"/>
      <c r="Y34" s="419"/>
      <c r="Z34" s="419"/>
    </row>
    <row r="35">
      <c r="A35" s="423" t="s">
        <v>901</v>
      </c>
      <c r="B35" s="423">
        <v>11792.0</v>
      </c>
      <c r="C35" s="423">
        <v>13719.0</v>
      </c>
      <c r="D35" s="423" t="s">
        <v>899</v>
      </c>
      <c r="E35" s="424" t="s">
        <v>879</v>
      </c>
      <c r="F35" s="419"/>
      <c r="G35" s="419"/>
      <c r="H35" s="419"/>
      <c r="I35" s="419"/>
      <c r="J35" s="419"/>
      <c r="K35" s="419"/>
      <c r="L35" s="419"/>
      <c r="M35" s="419"/>
      <c r="N35" s="419"/>
      <c r="O35" s="419"/>
      <c r="P35" s="419"/>
      <c r="Q35" s="419"/>
      <c r="R35" s="419"/>
      <c r="S35" s="419"/>
      <c r="T35" s="419"/>
      <c r="U35" s="419"/>
      <c r="V35" s="419"/>
      <c r="W35" s="419"/>
      <c r="X35" s="419"/>
      <c r="Y35" s="419"/>
      <c r="Z35" s="419"/>
    </row>
    <row r="36">
      <c r="A36" s="423" t="s">
        <v>902</v>
      </c>
      <c r="B36" s="423">
        <v>9615316.0</v>
      </c>
      <c r="C36" s="423">
        <v>9617576.0</v>
      </c>
      <c r="D36" s="423" t="s">
        <v>899</v>
      </c>
      <c r="E36" s="424" t="s">
        <v>879</v>
      </c>
      <c r="F36" s="419"/>
      <c r="G36" s="419"/>
      <c r="H36" s="419"/>
      <c r="I36" s="419"/>
      <c r="J36" s="419"/>
      <c r="K36" s="419"/>
      <c r="L36" s="419"/>
      <c r="M36" s="419"/>
      <c r="N36" s="419"/>
      <c r="O36" s="419"/>
      <c r="P36" s="419"/>
      <c r="Q36" s="419"/>
      <c r="R36" s="419"/>
      <c r="S36" s="419"/>
      <c r="T36" s="419"/>
      <c r="U36" s="419"/>
      <c r="V36" s="419"/>
      <c r="W36" s="419"/>
      <c r="X36" s="419"/>
      <c r="Y36" s="419"/>
      <c r="Z36" s="419"/>
    </row>
    <row r="37">
      <c r="A37" s="423" t="s">
        <v>902</v>
      </c>
      <c r="B37" s="423">
        <v>1.9482363E7</v>
      </c>
      <c r="C37" s="423">
        <v>1.9492774E7</v>
      </c>
      <c r="D37" s="423" t="s">
        <v>899</v>
      </c>
      <c r="E37" s="423" t="s">
        <v>852</v>
      </c>
      <c r="F37" s="419"/>
      <c r="G37" s="419"/>
      <c r="H37" s="419"/>
      <c r="I37" s="419"/>
      <c r="J37" s="419"/>
      <c r="K37" s="419"/>
      <c r="L37" s="419"/>
      <c r="M37" s="419"/>
      <c r="N37" s="419"/>
      <c r="O37" s="419"/>
      <c r="P37" s="419"/>
      <c r="Q37" s="419"/>
      <c r="R37" s="419"/>
      <c r="S37" s="419"/>
      <c r="T37" s="419"/>
      <c r="U37" s="419"/>
      <c r="V37" s="419"/>
      <c r="W37" s="419"/>
      <c r="X37" s="419"/>
      <c r="Y37" s="419"/>
      <c r="Z37" s="419"/>
    </row>
    <row r="38">
      <c r="A38" s="423" t="s">
        <v>902</v>
      </c>
      <c r="B38" s="423">
        <v>5.8519941E7</v>
      </c>
      <c r="C38" s="423">
        <v>5.8521272E7</v>
      </c>
      <c r="D38" s="423" t="s">
        <v>899</v>
      </c>
      <c r="E38" s="423" t="s">
        <v>883</v>
      </c>
      <c r="F38" s="419"/>
      <c r="G38" s="419"/>
      <c r="H38" s="419"/>
      <c r="I38" s="419"/>
      <c r="J38" s="419"/>
      <c r="K38" s="419"/>
      <c r="L38" s="419"/>
      <c r="M38" s="419"/>
      <c r="N38" s="419"/>
      <c r="O38" s="419"/>
      <c r="P38" s="419"/>
      <c r="Q38" s="419"/>
      <c r="R38" s="419"/>
      <c r="S38" s="419"/>
      <c r="T38" s="419"/>
      <c r="U38" s="419"/>
      <c r="V38" s="419"/>
      <c r="W38" s="419"/>
      <c r="X38" s="419"/>
      <c r="Y38" s="419"/>
      <c r="Z38" s="419"/>
    </row>
    <row r="39">
      <c r="A39" s="423" t="s">
        <v>902</v>
      </c>
      <c r="B39" s="423">
        <v>5.8553099E7</v>
      </c>
      <c r="C39" s="423">
        <v>5.8554422E7</v>
      </c>
      <c r="D39" s="423" t="s">
        <v>899</v>
      </c>
      <c r="E39" s="423" t="s">
        <v>883</v>
      </c>
      <c r="F39" s="419"/>
      <c r="G39" s="419"/>
      <c r="H39" s="419"/>
      <c r="I39" s="419"/>
      <c r="J39" s="419"/>
      <c r="K39" s="419"/>
      <c r="L39" s="419"/>
      <c r="M39" s="419"/>
      <c r="N39" s="419"/>
      <c r="O39" s="419"/>
      <c r="P39" s="419"/>
      <c r="Q39" s="419"/>
      <c r="R39" s="419"/>
      <c r="S39" s="419"/>
      <c r="T39" s="419"/>
      <c r="U39" s="419"/>
      <c r="V39" s="419"/>
      <c r="W39" s="419"/>
      <c r="X39" s="419"/>
      <c r="Y39" s="419"/>
      <c r="Z39" s="419"/>
    </row>
    <row r="40">
      <c r="A40" s="423" t="s">
        <v>902</v>
      </c>
      <c r="B40" s="423">
        <v>5.8575261E7</v>
      </c>
      <c r="C40" s="423">
        <v>5.8576591E7</v>
      </c>
      <c r="D40" s="423" t="s">
        <v>899</v>
      </c>
      <c r="E40" s="423" t="s">
        <v>883</v>
      </c>
      <c r="F40" s="419"/>
      <c r="G40" s="419"/>
      <c r="H40" s="419"/>
      <c r="I40" s="419"/>
      <c r="J40" s="419"/>
      <c r="K40" s="419"/>
      <c r="L40" s="419"/>
      <c r="M40" s="419"/>
      <c r="N40" s="419"/>
      <c r="O40" s="419"/>
      <c r="P40" s="419"/>
      <c r="Q40" s="419"/>
      <c r="R40" s="419"/>
      <c r="S40" s="419"/>
      <c r="T40" s="419"/>
      <c r="U40" s="419"/>
      <c r="V40" s="419"/>
      <c r="W40" s="419"/>
      <c r="X40" s="419"/>
      <c r="Y40" s="419"/>
      <c r="Z40" s="419"/>
    </row>
    <row r="41">
      <c r="A41" s="423" t="s">
        <v>902</v>
      </c>
      <c r="B41" s="423">
        <v>5.8653444E7</v>
      </c>
      <c r="C41" s="423">
        <v>5.8654769E7</v>
      </c>
      <c r="D41" s="423" t="s">
        <v>899</v>
      </c>
      <c r="E41" s="423" t="s">
        <v>883</v>
      </c>
      <c r="F41" s="419"/>
      <c r="G41" s="419"/>
      <c r="H41" s="419"/>
      <c r="I41" s="419"/>
      <c r="J41" s="419"/>
      <c r="K41" s="419"/>
      <c r="L41" s="419"/>
      <c r="M41" s="419"/>
      <c r="N41" s="419"/>
      <c r="O41" s="419"/>
      <c r="P41" s="419"/>
      <c r="Q41" s="419"/>
      <c r="R41" s="419"/>
      <c r="S41" s="419"/>
      <c r="T41" s="419"/>
      <c r="U41" s="419"/>
      <c r="V41" s="419"/>
      <c r="W41" s="419"/>
      <c r="X41" s="419"/>
      <c r="Y41" s="419"/>
      <c r="Z41" s="419"/>
    </row>
    <row r="42">
      <c r="A42" s="423" t="s">
        <v>902</v>
      </c>
      <c r="B42" s="423">
        <v>5.8674675E7</v>
      </c>
      <c r="C42" s="423">
        <v>5.8676258E7</v>
      </c>
      <c r="D42" s="423" t="s">
        <v>899</v>
      </c>
      <c r="E42" s="423" t="s">
        <v>883</v>
      </c>
      <c r="F42" s="419"/>
      <c r="G42" s="419"/>
      <c r="H42" s="419"/>
      <c r="I42" s="419"/>
      <c r="J42" s="419"/>
      <c r="K42" s="419"/>
      <c r="L42" s="419"/>
      <c r="M42" s="419"/>
      <c r="N42" s="419"/>
      <c r="O42" s="419"/>
      <c r="P42" s="419"/>
      <c r="Q42" s="419"/>
      <c r="R42" s="419"/>
      <c r="S42" s="419"/>
      <c r="T42" s="419"/>
      <c r="U42" s="419"/>
      <c r="V42" s="419"/>
      <c r="W42" s="419"/>
      <c r="X42" s="419"/>
      <c r="Y42" s="419"/>
      <c r="Z42" s="419"/>
    </row>
    <row r="43">
      <c r="A43" s="423" t="s">
        <v>902</v>
      </c>
      <c r="B43" s="423">
        <v>5.8704926E7</v>
      </c>
      <c r="C43" s="423">
        <v>5.8706255E7</v>
      </c>
      <c r="D43" s="423" t="s">
        <v>899</v>
      </c>
      <c r="E43" s="423" t="s">
        <v>883</v>
      </c>
      <c r="F43" s="419"/>
      <c r="G43" s="419"/>
      <c r="H43" s="419"/>
      <c r="I43" s="419"/>
      <c r="J43" s="419"/>
      <c r="K43" s="419"/>
      <c r="L43" s="419"/>
      <c r="M43" s="419"/>
      <c r="N43" s="419"/>
      <c r="O43" s="419"/>
      <c r="P43" s="419"/>
      <c r="Q43" s="419"/>
      <c r="R43" s="419"/>
      <c r="S43" s="419"/>
      <c r="T43" s="419"/>
      <c r="U43" s="419"/>
      <c r="V43" s="419"/>
      <c r="W43" s="419"/>
      <c r="X43" s="419"/>
      <c r="Y43" s="419"/>
      <c r="Z43" s="419"/>
    </row>
    <row r="44">
      <c r="A44" s="423" t="s">
        <v>902</v>
      </c>
      <c r="B44" s="423">
        <v>5.8726741E7</v>
      </c>
      <c r="C44" s="423">
        <v>5.8728067E7</v>
      </c>
      <c r="D44" s="423" t="s">
        <v>899</v>
      </c>
      <c r="E44" s="423" t="s">
        <v>883</v>
      </c>
      <c r="F44" s="419"/>
      <c r="G44" s="419"/>
      <c r="H44" s="419"/>
      <c r="I44" s="419"/>
      <c r="J44" s="419"/>
      <c r="K44" s="419"/>
      <c r="L44" s="419"/>
      <c r="M44" s="419"/>
      <c r="N44" s="419"/>
      <c r="O44" s="419"/>
      <c r="P44" s="419"/>
      <c r="Q44" s="419"/>
      <c r="R44" s="419"/>
      <c r="S44" s="419"/>
      <c r="T44" s="419"/>
      <c r="U44" s="419"/>
      <c r="V44" s="419"/>
      <c r="W44" s="419"/>
      <c r="X44" s="419"/>
      <c r="Y44" s="419"/>
      <c r="Z44" s="419"/>
    </row>
    <row r="45">
      <c r="A45" s="423" t="s">
        <v>902</v>
      </c>
      <c r="B45" s="423">
        <v>5.8770067E7</v>
      </c>
      <c r="C45" s="423">
        <v>5.8771411E7</v>
      </c>
      <c r="D45" s="423" t="s">
        <v>899</v>
      </c>
      <c r="E45" s="423" t="s">
        <v>883</v>
      </c>
      <c r="F45" s="419"/>
      <c r="G45" s="419"/>
      <c r="H45" s="419"/>
      <c r="I45" s="419"/>
      <c r="J45" s="419"/>
      <c r="K45" s="419"/>
      <c r="L45" s="419"/>
      <c r="M45" s="419"/>
      <c r="N45" s="419"/>
      <c r="O45" s="419"/>
      <c r="P45" s="419"/>
      <c r="Q45" s="419"/>
      <c r="R45" s="419"/>
      <c r="S45" s="419"/>
      <c r="T45" s="419"/>
      <c r="U45" s="419"/>
      <c r="V45" s="419"/>
      <c r="W45" s="419"/>
      <c r="X45" s="419"/>
      <c r="Y45" s="419"/>
      <c r="Z45" s="419"/>
    </row>
    <row r="46">
      <c r="A46" s="423" t="s">
        <v>902</v>
      </c>
      <c r="B46" s="423">
        <v>5.8782562E7</v>
      </c>
      <c r="C46" s="423">
        <v>5.8783906E7</v>
      </c>
      <c r="D46" s="423" t="s">
        <v>899</v>
      </c>
      <c r="E46" s="423" t="s">
        <v>883</v>
      </c>
      <c r="F46" s="419"/>
      <c r="G46" s="419"/>
      <c r="H46" s="419"/>
      <c r="I46" s="419"/>
      <c r="J46" s="419"/>
      <c r="K46" s="419"/>
      <c r="L46" s="419"/>
      <c r="M46" s="419"/>
      <c r="N46" s="419"/>
      <c r="O46" s="419"/>
      <c r="P46" s="419"/>
      <c r="Q46" s="419"/>
      <c r="R46" s="419"/>
      <c r="S46" s="419"/>
      <c r="T46" s="419"/>
      <c r="U46" s="419"/>
      <c r="V46" s="419"/>
      <c r="W46" s="419"/>
      <c r="X46" s="419"/>
      <c r="Y46" s="419"/>
      <c r="Z46" s="419"/>
    </row>
    <row r="47">
      <c r="A47" s="423" t="s">
        <v>902</v>
      </c>
      <c r="B47" s="423">
        <v>5.8819579E7</v>
      </c>
      <c r="C47" s="423">
        <v>5.8820919E7</v>
      </c>
      <c r="D47" s="423" t="s">
        <v>899</v>
      </c>
      <c r="E47" s="423" t="s">
        <v>883</v>
      </c>
      <c r="F47" s="419"/>
      <c r="G47" s="419"/>
      <c r="H47" s="419"/>
      <c r="I47" s="419"/>
      <c r="J47" s="419"/>
      <c r="K47" s="419"/>
      <c r="L47" s="419"/>
      <c r="M47" s="419"/>
      <c r="N47" s="419"/>
      <c r="O47" s="419"/>
      <c r="P47" s="419"/>
      <c r="Q47" s="419"/>
      <c r="R47" s="419"/>
      <c r="S47" s="419"/>
      <c r="T47" s="419"/>
      <c r="U47" s="419"/>
      <c r="V47" s="419"/>
      <c r="W47" s="419"/>
      <c r="X47" s="419"/>
      <c r="Y47" s="419"/>
      <c r="Z47" s="419"/>
    </row>
    <row r="48">
      <c r="A48" s="423" t="s">
        <v>902</v>
      </c>
      <c r="B48" s="423">
        <v>5.9703036E7</v>
      </c>
      <c r="C48" s="423">
        <v>5.980718E7</v>
      </c>
      <c r="D48" s="423" t="s">
        <v>482</v>
      </c>
      <c r="E48" s="423" t="s">
        <v>856</v>
      </c>
      <c r="F48" s="419"/>
      <c r="G48" s="419"/>
      <c r="H48" s="419"/>
      <c r="I48" s="419"/>
      <c r="J48" s="419"/>
      <c r="K48" s="419"/>
      <c r="L48" s="419"/>
      <c r="M48" s="419"/>
      <c r="N48" s="419"/>
      <c r="O48" s="419"/>
      <c r="P48" s="419"/>
      <c r="Q48" s="419"/>
      <c r="R48" s="419"/>
      <c r="S48" s="419"/>
      <c r="T48" s="419"/>
      <c r="U48" s="419"/>
      <c r="V48" s="419"/>
      <c r="W48" s="419"/>
      <c r="X48" s="419"/>
      <c r="Y48" s="419"/>
      <c r="Z48" s="419"/>
    </row>
    <row r="49">
      <c r="A49" s="423" t="s">
        <v>902</v>
      </c>
      <c r="B49" s="423">
        <v>6.2812781E7</v>
      </c>
      <c r="C49" s="423">
        <v>6.2917317E7</v>
      </c>
      <c r="D49" s="423" t="s">
        <v>899</v>
      </c>
      <c r="E49" s="423" t="s">
        <v>883</v>
      </c>
      <c r="F49" s="419"/>
      <c r="G49" s="419"/>
      <c r="H49" s="419"/>
      <c r="I49" s="419"/>
      <c r="J49" s="419"/>
      <c r="K49" s="419"/>
      <c r="L49" s="419"/>
      <c r="M49" s="419"/>
      <c r="N49" s="419"/>
      <c r="O49" s="419"/>
      <c r="P49" s="419"/>
      <c r="Q49" s="419"/>
      <c r="R49" s="419"/>
      <c r="S49" s="419"/>
      <c r="T49" s="419"/>
      <c r="U49" s="419"/>
      <c r="V49" s="419"/>
      <c r="W49" s="419"/>
      <c r="X49" s="419"/>
      <c r="Y49" s="419"/>
      <c r="Z49" s="419"/>
    </row>
    <row r="50">
      <c r="A50" s="423" t="s">
        <v>902</v>
      </c>
      <c r="B50" s="423">
        <v>6.2833445E7</v>
      </c>
      <c r="C50" s="423">
        <v>6.2834779E7</v>
      </c>
      <c r="D50" s="423" t="s">
        <v>899</v>
      </c>
      <c r="E50" s="423" t="s">
        <v>883</v>
      </c>
      <c r="F50" s="419"/>
      <c r="G50" s="419"/>
      <c r="H50" s="419"/>
      <c r="I50" s="419"/>
      <c r="J50" s="419"/>
      <c r="K50" s="419"/>
      <c r="L50" s="419"/>
      <c r="M50" s="419"/>
      <c r="N50" s="419"/>
      <c r="O50" s="419"/>
      <c r="P50" s="419"/>
      <c r="Q50" s="419"/>
      <c r="R50" s="419"/>
      <c r="S50" s="419"/>
      <c r="T50" s="419"/>
      <c r="U50" s="419"/>
      <c r="V50" s="419"/>
      <c r="W50" s="419"/>
      <c r="X50" s="419"/>
      <c r="Y50" s="419"/>
      <c r="Z50" s="419"/>
    </row>
    <row r="51">
      <c r="A51" s="423" t="s">
        <v>902</v>
      </c>
      <c r="B51" s="423">
        <v>6.2895329E7</v>
      </c>
      <c r="C51" s="423">
        <v>6.2893992E7</v>
      </c>
      <c r="D51" s="423" t="s">
        <v>899</v>
      </c>
      <c r="E51" s="423" t="s">
        <v>883</v>
      </c>
      <c r="F51" s="419"/>
      <c r="G51" s="419"/>
      <c r="H51" s="419"/>
      <c r="I51" s="419"/>
      <c r="J51" s="419"/>
      <c r="K51" s="419"/>
      <c r="L51" s="419"/>
      <c r="M51" s="419"/>
      <c r="N51" s="419"/>
      <c r="O51" s="419"/>
      <c r="P51" s="419"/>
      <c r="Q51" s="419"/>
      <c r="R51" s="419"/>
      <c r="S51" s="419"/>
      <c r="T51" s="419"/>
      <c r="U51" s="419"/>
      <c r="V51" s="419"/>
      <c r="W51" s="419"/>
      <c r="X51" s="419"/>
      <c r="Y51" s="419"/>
      <c r="Z51" s="419"/>
    </row>
    <row r="52">
      <c r="A52" s="423" t="s">
        <v>902</v>
      </c>
      <c r="B52" s="423">
        <v>6.2915989E7</v>
      </c>
      <c r="C52" s="423">
        <v>6.2917317E7</v>
      </c>
      <c r="D52" s="423" t="s">
        <v>899</v>
      </c>
      <c r="E52" s="423" t="s">
        <v>883</v>
      </c>
      <c r="F52" s="419"/>
      <c r="G52" s="419"/>
      <c r="H52" s="419"/>
      <c r="I52" s="419"/>
      <c r="J52" s="419"/>
      <c r="K52" s="419"/>
      <c r="L52" s="419"/>
      <c r="M52" s="419"/>
      <c r="N52" s="419"/>
      <c r="O52" s="419"/>
      <c r="P52" s="419"/>
      <c r="Q52" s="419"/>
      <c r="R52" s="419"/>
      <c r="S52" s="419"/>
      <c r="T52" s="419"/>
      <c r="U52" s="419"/>
      <c r="V52" s="419"/>
      <c r="W52" s="419"/>
      <c r="X52" s="419"/>
      <c r="Y52" s="419"/>
      <c r="Z52" s="419"/>
    </row>
    <row r="53">
      <c r="A53" s="423" t="s">
        <v>902</v>
      </c>
      <c r="B53" s="423">
        <v>6.6871152E7</v>
      </c>
      <c r="C53" s="423">
        <v>6.6962295E7</v>
      </c>
      <c r="D53" s="423" t="s">
        <v>482</v>
      </c>
      <c r="E53" s="423" t="s">
        <v>865</v>
      </c>
      <c r="F53" s="419"/>
      <c r="G53" s="419"/>
      <c r="H53" s="419"/>
      <c r="I53" s="419"/>
      <c r="J53" s="419"/>
      <c r="K53" s="419"/>
      <c r="L53" s="419"/>
      <c r="M53" s="419"/>
      <c r="N53" s="419"/>
      <c r="O53" s="419"/>
      <c r="P53" s="419"/>
      <c r="Q53" s="419"/>
      <c r="R53" s="419"/>
      <c r="S53" s="419"/>
      <c r="T53" s="419"/>
      <c r="U53" s="419"/>
      <c r="V53" s="419"/>
      <c r="W53" s="419"/>
      <c r="X53" s="419"/>
      <c r="Y53" s="419"/>
      <c r="Z53" s="419"/>
    </row>
    <row r="54">
      <c r="A54" s="423" t="s">
        <v>902</v>
      </c>
      <c r="B54" s="425">
        <v>1.01E8</v>
      </c>
      <c r="C54" s="423">
        <v>1.00741257E8</v>
      </c>
      <c r="D54" s="423" t="s">
        <v>899</v>
      </c>
      <c r="E54" s="423" t="s">
        <v>858</v>
      </c>
      <c r="F54" s="419"/>
      <c r="G54" s="419"/>
      <c r="H54" s="419"/>
      <c r="I54" s="419"/>
      <c r="J54" s="419"/>
      <c r="K54" s="419"/>
      <c r="L54" s="419"/>
      <c r="M54" s="419"/>
      <c r="N54" s="419"/>
      <c r="O54" s="419"/>
      <c r="P54" s="419"/>
      <c r="Q54" s="419"/>
      <c r="R54" s="419"/>
      <c r="S54" s="419"/>
      <c r="T54" s="419"/>
      <c r="U54" s="419"/>
      <c r="V54" s="419"/>
      <c r="W54" s="419"/>
      <c r="X54" s="419"/>
      <c r="Y54" s="419"/>
      <c r="Z54" s="419"/>
    </row>
    <row r="55">
      <c r="A55" s="423" t="s">
        <v>902</v>
      </c>
      <c r="B55" s="425">
        <v>1.31E8</v>
      </c>
      <c r="C55" s="423">
        <v>1.30774273E8</v>
      </c>
      <c r="D55" s="423" t="s">
        <v>899</v>
      </c>
      <c r="E55" s="423" t="s">
        <v>873</v>
      </c>
      <c r="F55" s="419"/>
      <c r="G55" s="419"/>
      <c r="H55" s="419"/>
      <c r="I55" s="419"/>
      <c r="J55" s="419"/>
      <c r="K55" s="419"/>
      <c r="L55" s="419"/>
      <c r="M55" s="419"/>
      <c r="N55" s="419"/>
      <c r="O55" s="419"/>
      <c r="P55" s="419"/>
      <c r="Q55" s="419"/>
      <c r="R55" s="419"/>
      <c r="S55" s="419"/>
      <c r="T55" s="419"/>
      <c r="U55" s="419"/>
      <c r="V55" s="419"/>
      <c r="W55" s="419"/>
      <c r="X55" s="419"/>
      <c r="Y55" s="419"/>
      <c r="Z55" s="419"/>
    </row>
    <row r="56">
      <c r="A56" s="423" t="s">
        <v>902</v>
      </c>
      <c r="B56" s="425">
        <v>1.31E8</v>
      </c>
      <c r="C56" s="423">
        <v>1.31511333E8</v>
      </c>
      <c r="D56" s="423" t="s">
        <v>482</v>
      </c>
      <c r="E56" s="424" t="s">
        <v>889</v>
      </c>
      <c r="F56" s="419"/>
      <c r="G56" s="419"/>
      <c r="H56" s="419"/>
      <c r="I56" s="419"/>
      <c r="J56" s="419"/>
      <c r="K56" s="419"/>
      <c r="L56" s="419"/>
      <c r="M56" s="419"/>
      <c r="N56" s="419"/>
      <c r="O56" s="419"/>
      <c r="P56" s="419"/>
      <c r="Q56" s="419"/>
      <c r="R56" s="419"/>
      <c r="S56" s="419"/>
      <c r="T56" s="419"/>
      <c r="U56" s="419"/>
      <c r="V56" s="419"/>
      <c r="W56" s="419"/>
      <c r="X56" s="419"/>
      <c r="Y56" s="419"/>
      <c r="Z56" s="419"/>
    </row>
    <row r="57">
      <c r="A57" s="423" t="s">
        <v>902</v>
      </c>
      <c r="B57" s="425">
        <v>1.32E8</v>
      </c>
      <c r="C57" s="423">
        <v>1.31527945E8</v>
      </c>
      <c r="D57" s="423" t="s">
        <v>899</v>
      </c>
      <c r="E57" s="424" t="s">
        <v>860</v>
      </c>
      <c r="F57" s="419"/>
      <c r="G57" s="419"/>
      <c r="H57" s="419"/>
      <c r="I57" s="419"/>
      <c r="J57" s="419"/>
      <c r="K57" s="419"/>
      <c r="L57" s="419"/>
      <c r="M57" s="419"/>
      <c r="N57" s="419"/>
      <c r="O57" s="419"/>
      <c r="P57" s="419"/>
      <c r="Q57" s="419"/>
      <c r="R57" s="419"/>
      <c r="S57" s="419"/>
      <c r="T57" s="419"/>
      <c r="U57" s="419"/>
      <c r="V57" s="419"/>
      <c r="W57" s="419"/>
      <c r="X57" s="419"/>
      <c r="Y57" s="419"/>
      <c r="Z57" s="419"/>
    </row>
    <row r="58">
      <c r="A58" s="423" t="s">
        <v>902</v>
      </c>
      <c r="B58" s="425">
        <v>1.33E8</v>
      </c>
      <c r="C58" s="423">
        <v>1.32619939E8</v>
      </c>
      <c r="D58" s="423" t="s">
        <v>482</v>
      </c>
      <c r="E58" s="423" t="s">
        <v>873</v>
      </c>
      <c r="F58" s="419"/>
      <c r="G58" s="419"/>
      <c r="H58" s="419"/>
      <c r="I58" s="419"/>
      <c r="J58" s="419"/>
      <c r="K58" s="419"/>
      <c r="L58" s="419"/>
      <c r="M58" s="419"/>
      <c r="N58" s="419"/>
      <c r="O58" s="419"/>
      <c r="P58" s="419"/>
      <c r="Q58" s="419"/>
      <c r="R58" s="419"/>
      <c r="S58" s="419"/>
      <c r="T58" s="419"/>
      <c r="U58" s="419"/>
      <c r="V58" s="419"/>
      <c r="W58" s="419"/>
      <c r="X58" s="419"/>
      <c r="Y58" s="419"/>
      <c r="Z58" s="419"/>
    </row>
    <row r="59">
      <c r="A59" s="423" t="s">
        <v>902</v>
      </c>
      <c r="B59" s="425">
        <v>1.45E8</v>
      </c>
      <c r="C59" s="423">
        <v>1.44838696E8</v>
      </c>
      <c r="D59" s="423" t="s">
        <v>900</v>
      </c>
      <c r="E59" s="423" t="s">
        <v>863</v>
      </c>
      <c r="F59" s="419"/>
      <c r="G59" s="419"/>
      <c r="H59" s="419"/>
      <c r="I59" s="419"/>
      <c r="J59" s="419"/>
      <c r="K59" s="419"/>
      <c r="L59" s="419"/>
      <c r="M59" s="419"/>
      <c r="N59" s="419"/>
      <c r="O59" s="419"/>
      <c r="P59" s="419"/>
      <c r="Q59" s="419"/>
      <c r="R59" s="419"/>
      <c r="S59" s="419"/>
      <c r="T59" s="419"/>
      <c r="U59" s="419"/>
      <c r="V59" s="419"/>
      <c r="W59" s="419"/>
      <c r="X59" s="419"/>
      <c r="Y59" s="419"/>
      <c r="Z59" s="419"/>
    </row>
    <row r="60">
      <c r="A60" s="423" t="s">
        <v>902</v>
      </c>
      <c r="B60" s="425">
        <v>1.48E8</v>
      </c>
      <c r="C60" s="423">
        <v>1.47543642E8</v>
      </c>
      <c r="D60" s="423" t="s">
        <v>899</v>
      </c>
      <c r="E60" s="423" t="s">
        <v>890</v>
      </c>
      <c r="F60" s="419"/>
      <c r="G60" s="419"/>
      <c r="H60" s="419"/>
      <c r="I60" s="419"/>
      <c r="J60" s="419"/>
      <c r="K60" s="419"/>
      <c r="L60" s="419"/>
      <c r="M60" s="419"/>
      <c r="N60" s="419"/>
      <c r="O60" s="419"/>
      <c r="P60" s="419"/>
      <c r="Q60" s="419"/>
      <c r="R60" s="419"/>
      <c r="S60" s="419"/>
      <c r="T60" s="419"/>
      <c r="U60" s="419"/>
      <c r="V60" s="419"/>
      <c r="W60" s="419"/>
      <c r="X60" s="419"/>
      <c r="Y60" s="419"/>
      <c r="Z60" s="419"/>
    </row>
    <row r="61">
      <c r="A61" s="423" t="s">
        <v>902</v>
      </c>
      <c r="B61" s="425">
        <v>1.48E8</v>
      </c>
      <c r="C61" s="423">
        <v>1.47589761E8</v>
      </c>
      <c r="D61" s="423" t="s">
        <v>899</v>
      </c>
      <c r="E61" s="423" t="s">
        <v>890</v>
      </c>
      <c r="F61" s="419"/>
      <c r="G61" s="419"/>
      <c r="H61" s="419"/>
      <c r="I61" s="419"/>
      <c r="J61" s="419"/>
      <c r="K61" s="419"/>
      <c r="L61" s="419"/>
      <c r="M61" s="419"/>
      <c r="N61" s="419"/>
      <c r="O61" s="419"/>
      <c r="P61" s="419"/>
      <c r="Q61" s="419"/>
      <c r="R61" s="419"/>
      <c r="S61" s="419"/>
      <c r="T61" s="419"/>
      <c r="U61" s="419"/>
      <c r="V61" s="419"/>
      <c r="W61" s="419"/>
      <c r="X61" s="419"/>
      <c r="Y61" s="419"/>
      <c r="Z61" s="419"/>
    </row>
    <row r="62">
      <c r="A62" s="423" t="s">
        <v>902</v>
      </c>
      <c r="B62" s="425">
        <v>1.61E8</v>
      </c>
      <c r="C62" s="423">
        <v>1.61255718E8</v>
      </c>
      <c r="D62" s="423" t="s">
        <v>899</v>
      </c>
      <c r="E62" s="424" t="s">
        <v>893</v>
      </c>
      <c r="F62" s="419"/>
      <c r="G62" s="419"/>
      <c r="H62" s="419"/>
      <c r="I62" s="419"/>
      <c r="J62" s="419"/>
      <c r="K62" s="419"/>
      <c r="L62" s="419"/>
      <c r="M62" s="419"/>
      <c r="N62" s="419"/>
      <c r="O62" s="419"/>
      <c r="P62" s="419"/>
      <c r="Q62" s="419"/>
      <c r="R62" s="419"/>
      <c r="S62" s="419"/>
      <c r="T62" s="419"/>
      <c r="U62" s="419"/>
      <c r="V62" s="419"/>
      <c r="W62" s="419"/>
      <c r="X62" s="419"/>
      <c r="Y62" s="419"/>
      <c r="Z62" s="419"/>
    </row>
    <row r="63">
      <c r="A63" s="423" t="s">
        <v>902</v>
      </c>
      <c r="B63" s="425">
        <v>1.61E8</v>
      </c>
      <c r="C63" s="423">
        <v>1.61448088E8</v>
      </c>
      <c r="D63" s="423" t="s">
        <v>899</v>
      </c>
      <c r="E63" s="424" t="s">
        <v>893</v>
      </c>
      <c r="F63" s="419"/>
      <c r="G63" s="419"/>
      <c r="H63" s="419"/>
      <c r="I63" s="419"/>
      <c r="J63" s="419"/>
      <c r="K63" s="419"/>
      <c r="L63" s="419"/>
      <c r="M63" s="419"/>
      <c r="N63" s="419"/>
      <c r="O63" s="419"/>
      <c r="P63" s="419"/>
      <c r="Q63" s="419"/>
      <c r="R63" s="419"/>
      <c r="S63" s="419"/>
      <c r="T63" s="419"/>
      <c r="U63" s="419"/>
      <c r="V63" s="419"/>
      <c r="W63" s="419"/>
      <c r="X63" s="419"/>
      <c r="Y63" s="419"/>
      <c r="Z63" s="419"/>
    </row>
    <row r="64">
      <c r="A64" s="423" t="s">
        <v>903</v>
      </c>
      <c r="B64" s="423">
        <v>6946823.0</v>
      </c>
      <c r="C64" s="423">
        <v>6948951.0</v>
      </c>
      <c r="D64" s="423" t="s">
        <v>899</v>
      </c>
      <c r="E64" s="424" t="s">
        <v>879</v>
      </c>
      <c r="F64" s="419"/>
      <c r="G64" s="419"/>
      <c r="H64" s="419"/>
      <c r="I64" s="419"/>
      <c r="J64" s="419"/>
      <c r="K64" s="419"/>
      <c r="L64" s="419"/>
      <c r="M64" s="419"/>
      <c r="N64" s="419"/>
      <c r="O64" s="419"/>
      <c r="P64" s="419"/>
      <c r="Q64" s="419"/>
      <c r="R64" s="419"/>
      <c r="S64" s="419"/>
      <c r="T64" s="419"/>
      <c r="U64" s="419"/>
      <c r="V64" s="419"/>
      <c r="W64" s="419"/>
      <c r="X64" s="419"/>
      <c r="Y64" s="419"/>
      <c r="Z64" s="419"/>
    </row>
    <row r="65">
      <c r="A65" s="423" t="s">
        <v>904</v>
      </c>
      <c r="B65" s="423">
        <v>11812.0</v>
      </c>
      <c r="C65" s="423">
        <v>13739.0</v>
      </c>
      <c r="D65" s="423" t="s">
        <v>899</v>
      </c>
      <c r="E65" s="424" t="s">
        <v>879</v>
      </c>
      <c r="F65" s="419"/>
      <c r="G65" s="419"/>
      <c r="H65" s="419"/>
      <c r="I65" s="419"/>
      <c r="J65" s="419"/>
      <c r="K65" s="419"/>
      <c r="L65" s="419"/>
      <c r="M65" s="419"/>
      <c r="N65" s="419"/>
      <c r="O65" s="419"/>
      <c r="P65" s="419"/>
      <c r="Q65" s="419"/>
      <c r="R65" s="419"/>
      <c r="S65" s="419"/>
      <c r="T65" s="419"/>
      <c r="U65" s="419"/>
      <c r="V65" s="419"/>
      <c r="W65" s="419"/>
      <c r="X65" s="419"/>
      <c r="Y65" s="419"/>
      <c r="Z65" s="419"/>
    </row>
    <row r="66">
      <c r="A66" s="423" t="s">
        <v>904</v>
      </c>
      <c r="B66" s="423">
        <v>8599669.0</v>
      </c>
      <c r="C66" s="423">
        <v>8612138.0</v>
      </c>
      <c r="D66" s="423" t="s">
        <v>899</v>
      </c>
      <c r="E66" s="423" t="s">
        <v>852</v>
      </c>
      <c r="F66" s="419"/>
      <c r="G66" s="419"/>
      <c r="H66" s="419"/>
      <c r="I66" s="419"/>
      <c r="J66" s="419"/>
      <c r="K66" s="419"/>
      <c r="L66" s="419"/>
      <c r="M66" s="419"/>
      <c r="N66" s="419"/>
      <c r="O66" s="419"/>
      <c r="P66" s="419"/>
      <c r="Q66" s="419"/>
      <c r="R66" s="419"/>
      <c r="S66" s="419"/>
      <c r="T66" s="419"/>
      <c r="U66" s="419"/>
      <c r="V66" s="419"/>
      <c r="W66" s="419"/>
      <c r="X66" s="419"/>
      <c r="Y66" s="419"/>
      <c r="Z66" s="419"/>
    </row>
    <row r="67">
      <c r="A67" s="423" t="s">
        <v>904</v>
      </c>
      <c r="B67" s="423">
        <v>4.7544181E7</v>
      </c>
      <c r="C67" s="423">
        <v>4.7546554E7</v>
      </c>
      <c r="D67" s="423" t="s">
        <v>900</v>
      </c>
      <c r="E67" s="423" t="s">
        <v>883</v>
      </c>
      <c r="F67" s="419"/>
      <c r="G67" s="419"/>
      <c r="H67" s="419"/>
      <c r="I67" s="419"/>
      <c r="J67" s="419"/>
      <c r="K67" s="419"/>
      <c r="L67" s="419"/>
      <c r="M67" s="419"/>
      <c r="N67" s="419"/>
      <c r="O67" s="419"/>
      <c r="P67" s="419"/>
      <c r="Q67" s="419"/>
      <c r="R67" s="419"/>
      <c r="S67" s="419"/>
      <c r="T67" s="419"/>
      <c r="U67" s="419"/>
      <c r="V67" s="419"/>
      <c r="W67" s="419"/>
      <c r="X67" s="419"/>
      <c r="Y67" s="419"/>
      <c r="Z67" s="419"/>
    </row>
    <row r="68">
      <c r="A68" s="423" t="s">
        <v>904</v>
      </c>
      <c r="B68" s="423">
        <v>4.7589545E7</v>
      </c>
      <c r="C68" s="423">
        <v>4.7591911E7</v>
      </c>
      <c r="D68" s="423" t="s">
        <v>900</v>
      </c>
      <c r="E68" s="423" t="s">
        <v>883</v>
      </c>
      <c r="F68" s="419"/>
      <c r="G68" s="419"/>
      <c r="H68" s="419"/>
      <c r="I68" s="419"/>
      <c r="J68" s="419"/>
      <c r="K68" s="419"/>
      <c r="L68" s="419"/>
      <c r="M68" s="419"/>
      <c r="N68" s="419"/>
      <c r="O68" s="419"/>
      <c r="P68" s="419"/>
      <c r="Q68" s="419"/>
      <c r="R68" s="419"/>
      <c r="S68" s="419"/>
      <c r="T68" s="419"/>
      <c r="U68" s="419"/>
      <c r="V68" s="419"/>
      <c r="W68" s="419"/>
      <c r="X68" s="419"/>
      <c r="Y68" s="419"/>
      <c r="Z68" s="419"/>
    </row>
    <row r="69">
      <c r="A69" s="423" t="s">
        <v>904</v>
      </c>
      <c r="B69" s="423">
        <v>4.761424E7</v>
      </c>
      <c r="C69" s="423">
        <v>4.7616634E7</v>
      </c>
      <c r="D69" s="423" t="s">
        <v>900</v>
      </c>
      <c r="E69" s="423" t="s">
        <v>883</v>
      </c>
      <c r="F69" s="419"/>
      <c r="G69" s="419"/>
      <c r="H69" s="419"/>
      <c r="I69" s="419"/>
      <c r="J69" s="419"/>
      <c r="K69" s="419"/>
      <c r="L69" s="419"/>
      <c r="M69" s="419"/>
      <c r="N69" s="419"/>
      <c r="O69" s="419"/>
      <c r="P69" s="419"/>
      <c r="Q69" s="419"/>
      <c r="R69" s="419"/>
      <c r="S69" s="419"/>
      <c r="T69" s="419"/>
      <c r="U69" s="419"/>
      <c r="V69" s="419"/>
      <c r="W69" s="419"/>
      <c r="X69" s="419"/>
      <c r="Y69" s="419"/>
      <c r="Z69" s="419"/>
    </row>
    <row r="70">
      <c r="A70" s="423" t="s">
        <v>904</v>
      </c>
      <c r="B70" s="423">
        <v>4.7641578E7</v>
      </c>
      <c r="C70" s="423">
        <v>4.7642564E7</v>
      </c>
      <c r="D70" s="423" t="s">
        <v>899</v>
      </c>
      <c r="E70" s="423" t="s">
        <v>883</v>
      </c>
      <c r="F70" s="419"/>
      <c r="G70" s="419"/>
      <c r="H70" s="419"/>
      <c r="I70" s="419"/>
      <c r="J70" s="419"/>
      <c r="K70" s="419"/>
      <c r="L70" s="419"/>
      <c r="M70" s="419"/>
      <c r="N70" s="419"/>
      <c r="O70" s="419"/>
      <c r="P70" s="419"/>
      <c r="Q70" s="419"/>
      <c r="R70" s="419"/>
      <c r="S70" s="419"/>
      <c r="T70" s="419"/>
      <c r="U70" s="419"/>
      <c r="V70" s="419"/>
      <c r="W70" s="419"/>
      <c r="X70" s="419"/>
      <c r="Y70" s="419"/>
      <c r="Z70" s="419"/>
    </row>
    <row r="71">
      <c r="A71" s="423" t="s">
        <v>904</v>
      </c>
      <c r="B71" s="423">
        <v>4.7689826E7</v>
      </c>
      <c r="C71" s="423">
        <v>4.7692184E7</v>
      </c>
      <c r="D71" s="423" t="s">
        <v>900</v>
      </c>
      <c r="E71" s="423" t="s">
        <v>883</v>
      </c>
      <c r="F71" s="419"/>
      <c r="G71" s="419"/>
      <c r="H71" s="419"/>
      <c r="I71" s="419"/>
      <c r="J71" s="419"/>
      <c r="K71" s="419"/>
      <c r="L71" s="419"/>
      <c r="M71" s="419"/>
      <c r="N71" s="419"/>
      <c r="O71" s="419"/>
      <c r="P71" s="419"/>
      <c r="Q71" s="419"/>
      <c r="R71" s="419"/>
      <c r="S71" s="419"/>
      <c r="T71" s="419"/>
      <c r="U71" s="419"/>
      <c r="V71" s="419"/>
      <c r="W71" s="419"/>
      <c r="X71" s="419"/>
      <c r="Y71" s="419"/>
      <c r="Z71" s="419"/>
    </row>
    <row r="72">
      <c r="A72" s="423" t="s">
        <v>904</v>
      </c>
      <c r="B72" s="423">
        <v>4.7723949E7</v>
      </c>
      <c r="C72" s="423">
        <v>4.7724977E7</v>
      </c>
      <c r="D72" s="423" t="s">
        <v>899</v>
      </c>
      <c r="E72" s="423" t="s">
        <v>883</v>
      </c>
      <c r="F72" s="419"/>
      <c r="G72" s="419"/>
      <c r="H72" s="419"/>
      <c r="I72" s="419"/>
      <c r="J72" s="419"/>
      <c r="K72" s="419"/>
      <c r="L72" s="419"/>
      <c r="M72" s="419"/>
      <c r="N72" s="419"/>
      <c r="O72" s="419"/>
      <c r="P72" s="419"/>
      <c r="Q72" s="419"/>
      <c r="R72" s="419"/>
      <c r="S72" s="419"/>
      <c r="T72" s="419"/>
      <c r="U72" s="419"/>
      <c r="V72" s="419"/>
      <c r="W72" s="419"/>
      <c r="X72" s="419"/>
      <c r="Y72" s="419"/>
      <c r="Z72" s="419"/>
    </row>
    <row r="73">
      <c r="A73" s="423" t="s">
        <v>904</v>
      </c>
      <c r="B73" s="423">
        <v>4.7750092E7</v>
      </c>
      <c r="C73" s="423">
        <v>4.775245E7</v>
      </c>
      <c r="D73" s="423" t="s">
        <v>900</v>
      </c>
      <c r="E73" s="423" t="s">
        <v>883</v>
      </c>
      <c r="F73" s="419"/>
      <c r="G73" s="419"/>
      <c r="H73" s="419"/>
      <c r="I73" s="419"/>
      <c r="J73" s="419"/>
      <c r="K73" s="419"/>
      <c r="L73" s="419"/>
      <c r="M73" s="419"/>
      <c r="N73" s="419"/>
      <c r="O73" s="419"/>
      <c r="P73" s="419"/>
      <c r="Q73" s="419"/>
      <c r="R73" s="419"/>
      <c r="S73" s="419"/>
      <c r="T73" s="419"/>
      <c r="U73" s="419"/>
      <c r="V73" s="419"/>
      <c r="W73" s="419"/>
      <c r="X73" s="419"/>
      <c r="Y73" s="419"/>
      <c r="Z73" s="419"/>
    </row>
    <row r="74">
      <c r="A74" s="423" t="s">
        <v>904</v>
      </c>
      <c r="B74" s="423">
        <v>4.7772917E7</v>
      </c>
      <c r="C74" s="423">
        <v>4.7775286E7</v>
      </c>
      <c r="D74" s="423" t="s">
        <v>900</v>
      </c>
      <c r="E74" s="423" t="s">
        <v>883</v>
      </c>
      <c r="F74" s="419"/>
      <c r="G74" s="419"/>
      <c r="H74" s="419"/>
      <c r="I74" s="419"/>
      <c r="J74" s="419"/>
      <c r="K74" s="419"/>
      <c r="L74" s="419"/>
      <c r="M74" s="419"/>
      <c r="N74" s="419"/>
      <c r="O74" s="419"/>
      <c r="P74" s="419"/>
      <c r="Q74" s="419"/>
      <c r="R74" s="419"/>
      <c r="S74" s="419"/>
      <c r="T74" s="419"/>
      <c r="U74" s="419"/>
      <c r="V74" s="419"/>
      <c r="W74" s="419"/>
      <c r="X74" s="419"/>
      <c r="Y74" s="419"/>
      <c r="Z74" s="419"/>
    </row>
    <row r="75">
      <c r="A75" s="423" t="s">
        <v>904</v>
      </c>
      <c r="B75" s="423">
        <v>4.7815348E7</v>
      </c>
      <c r="C75" s="423">
        <v>4.7817722E7</v>
      </c>
      <c r="D75" s="423" t="s">
        <v>900</v>
      </c>
      <c r="E75" s="423" t="s">
        <v>883</v>
      </c>
      <c r="F75" s="419"/>
      <c r="G75" s="419"/>
      <c r="H75" s="419"/>
      <c r="I75" s="419"/>
      <c r="J75" s="419"/>
      <c r="K75" s="419"/>
      <c r="L75" s="419"/>
      <c r="M75" s="419"/>
      <c r="N75" s="419"/>
      <c r="O75" s="419"/>
      <c r="P75" s="419"/>
      <c r="Q75" s="419"/>
      <c r="R75" s="419"/>
      <c r="S75" s="419"/>
      <c r="T75" s="419"/>
      <c r="U75" s="419"/>
      <c r="V75" s="419"/>
      <c r="W75" s="419"/>
      <c r="X75" s="419"/>
      <c r="Y75" s="419"/>
      <c r="Z75" s="419"/>
    </row>
    <row r="76">
      <c r="A76" s="423" t="s">
        <v>904</v>
      </c>
      <c r="B76" s="423">
        <v>4.7828879E7</v>
      </c>
      <c r="C76" s="423">
        <v>4.7831253E7</v>
      </c>
      <c r="D76" s="423" t="s">
        <v>900</v>
      </c>
      <c r="E76" s="423" t="s">
        <v>883</v>
      </c>
      <c r="F76" s="419"/>
      <c r="G76" s="419"/>
      <c r="H76" s="419"/>
      <c r="I76" s="419"/>
      <c r="J76" s="419"/>
      <c r="K76" s="419"/>
      <c r="L76" s="419"/>
      <c r="M76" s="419"/>
      <c r="N76" s="419"/>
      <c r="O76" s="419"/>
      <c r="P76" s="419"/>
      <c r="Q76" s="419"/>
      <c r="R76" s="419"/>
      <c r="S76" s="419"/>
      <c r="T76" s="419"/>
      <c r="U76" s="419"/>
      <c r="V76" s="419"/>
      <c r="W76" s="419"/>
      <c r="X76" s="419"/>
      <c r="Y76" s="419"/>
      <c r="Z76" s="419"/>
    </row>
    <row r="77">
      <c r="A77" s="423" t="s">
        <v>904</v>
      </c>
      <c r="B77" s="423">
        <v>4.7865012E7</v>
      </c>
      <c r="C77" s="423">
        <v>4.7867382E7</v>
      </c>
      <c r="D77" s="423" t="s">
        <v>900</v>
      </c>
      <c r="E77" s="423" t="s">
        <v>883</v>
      </c>
      <c r="F77" s="419"/>
      <c r="G77" s="419"/>
      <c r="H77" s="419"/>
      <c r="I77" s="419"/>
      <c r="J77" s="419"/>
      <c r="K77" s="419"/>
      <c r="L77" s="419"/>
      <c r="M77" s="419"/>
      <c r="N77" s="419"/>
      <c r="O77" s="419"/>
      <c r="P77" s="419"/>
      <c r="Q77" s="419"/>
      <c r="R77" s="419"/>
      <c r="S77" s="419"/>
      <c r="T77" s="419"/>
      <c r="U77" s="419"/>
      <c r="V77" s="419"/>
      <c r="W77" s="419"/>
      <c r="X77" s="419"/>
      <c r="Y77" s="419"/>
      <c r="Z77" s="419"/>
    </row>
    <row r="78">
      <c r="A78" s="423" t="s">
        <v>904</v>
      </c>
      <c r="B78" s="423">
        <v>4.8747851E7</v>
      </c>
      <c r="C78" s="423">
        <v>4.895655E7</v>
      </c>
      <c r="D78" s="423" t="s">
        <v>482</v>
      </c>
      <c r="E78" s="423" t="s">
        <v>856</v>
      </c>
      <c r="F78" s="419"/>
      <c r="G78" s="419"/>
      <c r="H78" s="419"/>
      <c r="I78" s="419"/>
      <c r="J78" s="419"/>
      <c r="K78" s="419"/>
      <c r="L78" s="419"/>
      <c r="M78" s="419"/>
      <c r="N78" s="419"/>
      <c r="O78" s="419"/>
      <c r="P78" s="419"/>
      <c r="Q78" s="419"/>
      <c r="R78" s="419"/>
      <c r="S78" s="419"/>
      <c r="T78" s="419"/>
      <c r="U78" s="419"/>
      <c r="V78" s="419"/>
      <c r="W78" s="419"/>
      <c r="X78" s="419"/>
      <c r="Y78" s="419"/>
      <c r="Z78" s="419"/>
    </row>
    <row r="79">
      <c r="A79" s="423" t="s">
        <v>904</v>
      </c>
      <c r="B79" s="423">
        <v>5.192612E7</v>
      </c>
      <c r="C79" s="423">
        <v>5.19281E7</v>
      </c>
      <c r="D79" s="423" t="s">
        <v>900</v>
      </c>
      <c r="E79" s="423" t="s">
        <v>883</v>
      </c>
      <c r="F79" s="419"/>
      <c r="G79" s="419"/>
      <c r="H79" s="419"/>
      <c r="I79" s="419"/>
      <c r="J79" s="419"/>
      <c r="K79" s="419"/>
      <c r="L79" s="419"/>
      <c r="M79" s="419"/>
      <c r="N79" s="419"/>
      <c r="O79" s="419"/>
      <c r="P79" s="419"/>
      <c r="Q79" s="419"/>
      <c r="R79" s="419"/>
      <c r="S79" s="419"/>
      <c r="T79" s="419"/>
      <c r="U79" s="419"/>
      <c r="V79" s="419"/>
      <c r="W79" s="419"/>
      <c r="X79" s="419"/>
      <c r="Y79" s="419"/>
      <c r="Z79" s="419"/>
    </row>
    <row r="80">
      <c r="A80" s="423" t="s">
        <v>904</v>
      </c>
      <c r="B80" s="423">
        <v>5.1952517E7</v>
      </c>
      <c r="C80" s="423">
        <v>5.195488E7</v>
      </c>
      <c r="D80" s="423" t="s">
        <v>900</v>
      </c>
      <c r="E80" s="423" t="s">
        <v>883</v>
      </c>
      <c r="F80" s="419"/>
      <c r="G80" s="419"/>
      <c r="H80" s="419"/>
      <c r="I80" s="419"/>
      <c r="J80" s="419"/>
      <c r="K80" s="419"/>
      <c r="L80" s="419"/>
      <c r="M80" s="419"/>
      <c r="N80" s="419"/>
      <c r="O80" s="419"/>
      <c r="P80" s="419"/>
      <c r="Q80" s="419"/>
      <c r="R80" s="419"/>
      <c r="S80" s="419"/>
      <c r="T80" s="419"/>
      <c r="U80" s="419"/>
      <c r="V80" s="419"/>
      <c r="W80" s="419"/>
      <c r="X80" s="419"/>
      <c r="Y80" s="419"/>
      <c r="Z80" s="419"/>
    </row>
    <row r="81">
      <c r="A81" s="423" t="s">
        <v>904</v>
      </c>
      <c r="B81" s="423">
        <v>5.1968778E7</v>
      </c>
      <c r="C81" s="423">
        <v>5.1997697E7</v>
      </c>
      <c r="D81" s="423" t="s">
        <v>899</v>
      </c>
      <c r="E81" s="423" t="s">
        <v>883</v>
      </c>
      <c r="F81" s="419"/>
      <c r="G81" s="419"/>
      <c r="H81" s="419"/>
      <c r="I81" s="419"/>
      <c r="J81" s="419"/>
      <c r="K81" s="419"/>
      <c r="L81" s="419"/>
      <c r="M81" s="419"/>
      <c r="N81" s="419"/>
      <c r="O81" s="419"/>
      <c r="P81" s="419"/>
      <c r="Q81" s="419"/>
      <c r="R81" s="419"/>
      <c r="S81" s="419"/>
      <c r="T81" s="419"/>
      <c r="U81" s="419"/>
      <c r="V81" s="419"/>
      <c r="W81" s="419"/>
      <c r="X81" s="419"/>
      <c r="Y81" s="419"/>
      <c r="Z81" s="419"/>
    </row>
    <row r="82">
      <c r="A82" s="423" t="s">
        <v>904</v>
      </c>
      <c r="B82" s="423">
        <v>5.1997702E7</v>
      </c>
      <c r="C82" s="423">
        <v>5.2021997E7</v>
      </c>
      <c r="D82" s="423" t="s">
        <v>900</v>
      </c>
      <c r="E82" s="423" t="s">
        <v>883</v>
      </c>
      <c r="F82" s="419"/>
      <c r="G82" s="419"/>
      <c r="H82" s="419"/>
      <c r="I82" s="419"/>
      <c r="J82" s="419"/>
      <c r="K82" s="419"/>
      <c r="L82" s="419"/>
      <c r="M82" s="419"/>
      <c r="N82" s="419"/>
      <c r="O82" s="419"/>
      <c r="P82" s="419"/>
      <c r="Q82" s="419"/>
      <c r="R82" s="419"/>
      <c r="S82" s="419"/>
      <c r="T82" s="419"/>
      <c r="U82" s="419"/>
      <c r="V82" s="419"/>
      <c r="W82" s="419"/>
      <c r="X82" s="419"/>
      <c r="Y82" s="419"/>
      <c r="Z82" s="419"/>
    </row>
    <row r="83">
      <c r="A83" s="423" t="s">
        <v>904</v>
      </c>
      <c r="B83" s="423">
        <v>5.2080163E7</v>
      </c>
      <c r="C83" s="423">
        <v>5.2082509E7</v>
      </c>
      <c r="D83" s="423" t="s">
        <v>899</v>
      </c>
      <c r="E83" s="423" t="s">
        <v>883</v>
      </c>
      <c r="F83" s="419"/>
      <c r="G83" s="419"/>
      <c r="H83" s="419"/>
      <c r="I83" s="419"/>
      <c r="J83" s="419"/>
      <c r="K83" s="419"/>
      <c r="L83" s="419"/>
      <c r="M83" s="419"/>
      <c r="N83" s="419"/>
      <c r="O83" s="419"/>
      <c r="P83" s="419"/>
      <c r="Q83" s="419"/>
      <c r="R83" s="419"/>
      <c r="S83" s="419"/>
      <c r="T83" s="419"/>
      <c r="U83" s="419"/>
      <c r="V83" s="419"/>
      <c r="W83" s="419"/>
      <c r="X83" s="419"/>
      <c r="Y83" s="419"/>
      <c r="Z83" s="419"/>
    </row>
    <row r="84">
      <c r="A84" s="423" t="s">
        <v>904</v>
      </c>
      <c r="B84" s="423">
        <v>5.210313E7</v>
      </c>
      <c r="C84" s="423">
        <v>5.2104452E7</v>
      </c>
      <c r="D84" s="423" t="s">
        <v>899</v>
      </c>
      <c r="E84" s="423" t="s">
        <v>883</v>
      </c>
      <c r="F84" s="419"/>
      <c r="G84" s="419"/>
      <c r="H84" s="419"/>
      <c r="I84" s="419"/>
      <c r="J84" s="419"/>
      <c r="K84" s="419"/>
      <c r="L84" s="419"/>
      <c r="M84" s="419"/>
      <c r="N84" s="419"/>
      <c r="O84" s="419"/>
      <c r="P84" s="419"/>
      <c r="Q84" s="419"/>
      <c r="R84" s="419"/>
      <c r="S84" s="419"/>
      <c r="T84" s="419"/>
      <c r="U84" s="419"/>
      <c r="V84" s="419"/>
      <c r="W84" s="419"/>
      <c r="X84" s="419"/>
      <c r="Y84" s="419"/>
      <c r="Z84" s="419"/>
    </row>
    <row r="85">
      <c r="A85" s="423" t="s">
        <v>904</v>
      </c>
      <c r="B85" s="423">
        <v>5.210446E7</v>
      </c>
      <c r="C85" s="423">
        <v>5.2105496E7</v>
      </c>
      <c r="D85" s="423" t="s">
        <v>899</v>
      </c>
      <c r="E85" s="423" t="s">
        <v>883</v>
      </c>
      <c r="F85" s="419"/>
      <c r="G85" s="419"/>
      <c r="H85" s="419"/>
      <c r="I85" s="419"/>
      <c r="J85" s="419"/>
      <c r="K85" s="419"/>
      <c r="L85" s="419"/>
      <c r="M85" s="419"/>
      <c r="N85" s="419"/>
      <c r="O85" s="419"/>
      <c r="P85" s="419"/>
      <c r="Q85" s="419"/>
      <c r="R85" s="419"/>
      <c r="S85" s="419"/>
      <c r="T85" s="419"/>
      <c r="U85" s="419"/>
      <c r="V85" s="419"/>
      <c r="W85" s="419"/>
      <c r="X85" s="419"/>
      <c r="Y85" s="419"/>
      <c r="Z85" s="419"/>
    </row>
    <row r="86">
      <c r="A86" s="423" t="s">
        <v>904</v>
      </c>
      <c r="B86" s="423">
        <v>5.6100877E7</v>
      </c>
      <c r="C86" s="423">
        <v>5.6155607E7</v>
      </c>
      <c r="D86" s="423" t="s">
        <v>482</v>
      </c>
      <c r="E86" s="423" t="s">
        <v>865</v>
      </c>
      <c r="F86" s="419"/>
      <c r="G86" s="419"/>
      <c r="H86" s="419"/>
      <c r="I86" s="419"/>
      <c r="J86" s="419"/>
      <c r="K86" s="419"/>
      <c r="L86" s="419"/>
      <c r="M86" s="419"/>
      <c r="N86" s="419"/>
      <c r="O86" s="419"/>
      <c r="P86" s="419"/>
      <c r="Q86" s="419"/>
      <c r="R86" s="419"/>
      <c r="S86" s="419"/>
      <c r="T86" s="419"/>
      <c r="U86" s="419"/>
      <c r="V86" s="419"/>
      <c r="W86" s="419"/>
      <c r="X86" s="419"/>
      <c r="Y86" s="419"/>
      <c r="Z86" s="419"/>
    </row>
    <row r="87">
      <c r="A87" s="423" t="s">
        <v>904</v>
      </c>
      <c r="B87" s="423">
        <v>8.748034E7</v>
      </c>
      <c r="C87" s="423">
        <v>8.7486744E7</v>
      </c>
      <c r="D87" s="423" t="s">
        <v>899</v>
      </c>
      <c r="E87" s="423" t="s">
        <v>858</v>
      </c>
      <c r="F87" s="419"/>
      <c r="G87" s="419"/>
      <c r="H87" s="419"/>
      <c r="I87" s="419"/>
      <c r="J87" s="419"/>
      <c r="K87" s="419"/>
      <c r="L87" s="419"/>
      <c r="M87" s="419"/>
      <c r="N87" s="419"/>
      <c r="O87" s="419"/>
      <c r="P87" s="419"/>
      <c r="Q87" s="419"/>
      <c r="R87" s="419"/>
      <c r="S87" s="419"/>
      <c r="T87" s="419"/>
      <c r="U87" s="419"/>
      <c r="V87" s="419"/>
      <c r="W87" s="419"/>
      <c r="X87" s="419"/>
      <c r="Y87" s="419"/>
      <c r="Z87" s="419"/>
    </row>
    <row r="88">
      <c r="A88" s="423" t="s">
        <v>904</v>
      </c>
      <c r="B88" s="425">
        <v>1.18E8</v>
      </c>
      <c r="C88" s="423">
        <v>1.17616287E8</v>
      </c>
      <c r="D88" s="423" t="s">
        <v>899</v>
      </c>
      <c r="E88" s="423" t="s">
        <v>873</v>
      </c>
      <c r="F88" s="419"/>
      <c r="G88" s="419"/>
      <c r="H88" s="419"/>
      <c r="I88" s="419"/>
      <c r="J88" s="419"/>
      <c r="K88" s="419"/>
      <c r="L88" s="419"/>
      <c r="M88" s="419"/>
      <c r="N88" s="419"/>
      <c r="O88" s="419"/>
      <c r="P88" s="419"/>
      <c r="Q88" s="419"/>
      <c r="R88" s="419"/>
      <c r="S88" s="419"/>
      <c r="T88" s="419"/>
      <c r="U88" s="419"/>
      <c r="V88" s="419"/>
      <c r="W88" s="419"/>
      <c r="X88" s="419"/>
      <c r="Y88" s="419"/>
      <c r="Z88" s="419"/>
    </row>
    <row r="89">
      <c r="A89" s="423" t="s">
        <v>904</v>
      </c>
      <c r="B89" s="425">
        <v>1.18E8</v>
      </c>
      <c r="C89" s="423">
        <v>1.18361147E8</v>
      </c>
      <c r="D89" s="423" t="s">
        <v>899</v>
      </c>
      <c r="E89" s="424" t="s">
        <v>889</v>
      </c>
      <c r="F89" s="419"/>
      <c r="G89" s="419"/>
      <c r="H89" s="419"/>
      <c r="I89" s="419"/>
      <c r="J89" s="419"/>
      <c r="K89" s="419"/>
      <c r="L89" s="419"/>
      <c r="M89" s="419"/>
      <c r="N89" s="419"/>
      <c r="O89" s="419"/>
      <c r="P89" s="419"/>
      <c r="Q89" s="419"/>
      <c r="R89" s="419"/>
      <c r="S89" s="419"/>
      <c r="T89" s="419"/>
      <c r="U89" s="419"/>
      <c r="V89" s="419"/>
      <c r="W89" s="419"/>
      <c r="X89" s="419"/>
      <c r="Y89" s="419"/>
      <c r="Z89" s="419"/>
    </row>
    <row r="90">
      <c r="A90" s="423" t="s">
        <v>904</v>
      </c>
      <c r="B90" s="425">
        <v>1.18E8</v>
      </c>
      <c r="C90" s="423">
        <v>1.18371087E8</v>
      </c>
      <c r="D90" s="423" t="s">
        <v>899</v>
      </c>
      <c r="E90" s="424" t="s">
        <v>860</v>
      </c>
      <c r="F90" s="419"/>
      <c r="G90" s="419"/>
      <c r="H90" s="419"/>
      <c r="I90" s="419"/>
      <c r="J90" s="419"/>
      <c r="K90" s="419"/>
      <c r="L90" s="419"/>
      <c r="M90" s="419"/>
      <c r="N90" s="419"/>
      <c r="O90" s="419"/>
      <c r="P90" s="419"/>
      <c r="Q90" s="419"/>
      <c r="R90" s="419"/>
      <c r="S90" s="419"/>
      <c r="T90" s="419"/>
      <c r="U90" s="419"/>
      <c r="V90" s="419"/>
      <c r="W90" s="419"/>
      <c r="X90" s="419"/>
      <c r="Y90" s="419"/>
      <c r="Z90" s="419"/>
    </row>
    <row r="91">
      <c r="A91" s="423" t="s">
        <v>904</v>
      </c>
      <c r="B91" s="425">
        <v>1.19E8</v>
      </c>
      <c r="C91" s="423">
        <v>1.19443627E8</v>
      </c>
      <c r="D91" s="423" t="s">
        <v>482</v>
      </c>
      <c r="E91" s="423" t="s">
        <v>873</v>
      </c>
      <c r="F91" s="419"/>
      <c r="G91" s="419"/>
      <c r="H91" s="419"/>
      <c r="I91" s="419"/>
      <c r="J91" s="419"/>
      <c r="K91" s="419"/>
      <c r="L91" s="419"/>
      <c r="M91" s="419"/>
      <c r="N91" s="419"/>
      <c r="O91" s="419"/>
      <c r="P91" s="419"/>
      <c r="Q91" s="419"/>
      <c r="R91" s="419"/>
      <c r="S91" s="419"/>
      <c r="T91" s="419"/>
      <c r="U91" s="419"/>
      <c r="V91" s="419"/>
      <c r="W91" s="419"/>
      <c r="X91" s="419"/>
      <c r="Y91" s="419"/>
      <c r="Z91" s="419"/>
    </row>
    <row r="92">
      <c r="A92" s="423" t="s">
        <v>904</v>
      </c>
      <c r="B92" s="425">
        <v>1.32E8</v>
      </c>
      <c r="C92" s="423">
        <v>1.31574178E8</v>
      </c>
      <c r="D92" s="423" t="s">
        <v>899</v>
      </c>
      <c r="E92" s="423" t="s">
        <v>863</v>
      </c>
      <c r="F92" s="419"/>
      <c r="G92" s="419"/>
      <c r="H92" s="419"/>
      <c r="I92" s="419"/>
      <c r="J92" s="419"/>
      <c r="K92" s="419"/>
      <c r="L92" s="419"/>
      <c r="M92" s="419"/>
      <c r="N92" s="419"/>
      <c r="O92" s="419"/>
      <c r="P92" s="419"/>
      <c r="Q92" s="419"/>
      <c r="R92" s="419"/>
      <c r="S92" s="419"/>
      <c r="T92" s="419"/>
      <c r="U92" s="419"/>
      <c r="V92" s="419"/>
      <c r="W92" s="419"/>
      <c r="X92" s="419"/>
      <c r="Y92" s="419"/>
      <c r="Z92" s="419"/>
    </row>
    <row r="93">
      <c r="A93" s="423" t="s">
        <v>904</v>
      </c>
      <c r="B93" s="425">
        <v>1.34E8</v>
      </c>
      <c r="C93" s="423">
        <v>1.34218955E8</v>
      </c>
      <c r="D93" s="423" t="s">
        <v>899</v>
      </c>
      <c r="E93" s="423" t="s">
        <v>890</v>
      </c>
      <c r="F93" s="419"/>
      <c r="G93" s="419"/>
      <c r="H93" s="419"/>
      <c r="I93" s="419"/>
      <c r="J93" s="419"/>
      <c r="K93" s="419"/>
      <c r="L93" s="419"/>
      <c r="M93" s="419"/>
      <c r="N93" s="419"/>
      <c r="O93" s="419"/>
      <c r="P93" s="419"/>
      <c r="Q93" s="419"/>
      <c r="R93" s="419"/>
      <c r="S93" s="419"/>
      <c r="T93" s="419"/>
      <c r="U93" s="419"/>
      <c r="V93" s="419"/>
      <c r="W93" s="419"/>
      <c r="X93" s="419"/>
      <c r="Y93" s="419"/>
      <c r="Z93" s="419"/>
    </row>
    <row r="94">
      <c r="A94" s="423" t="s">
        <v>904</v>
      </c>
      <c r="B94" s="425">
        <v>1.34E8</v>
      </c>
      <c r="C94" s="423">
        <v>1.34334468E8</v>
      </c>
      <c r="D94" s="423" t="s">
        <v>899</v>
      </c>
      <c r="E94" s="423" t="s">
        <v>890</v>
      </c>
      <c r="F94" s="419"/>
      <c r="G94" s="419"/>
      <c r="H94" s="419"/>
      <c r="I94" s="419"/>
      <c r="J94" s="419"/>
      <c r="K94" s="419"/>
      <c r="L94" s="419"/>
      <c r="M94" s="419"/>
      <c r="N94" s="419"/>
      <c r="O94" s="419"/>
      <c r="P94" s="419"/>
      <c r="Q94" s="419"/>
      <c r="R94" s="419"/>
      <c r="S94" s="419"/>
      <c r="T94" s="419"/>
      <c r="U94" s="419"/>
      <c r="V94" s="419"/>
      <c r="W94" s="419"/>
      <c r="X94" s="419"/>
      <c r="Y94" s="419"/>
      <c r="Z94" s="419"/>
    </row>
    <row r="95">
      <c r="A95" s="423" t="s">
        <v>904</v>
      </c>
      <c r="B95" s="425">
        <v>1.48E8</v>
      </c>
      <c r="C95" s="423">
        <v>1.48004469E8</v>
      </c>
      <c r="D95" s="423" t="s">
        <v>899</v>
      </c>
      <c r="E95" s="424" t="s">
        <v>893</v>
      </c>
      <c r="F95" s="419"/>
      <c r="G95" s="419"/>
      <c r="H95" s="419"/>
      <c r="I95" s="419"/>
      <c r="J95" s="419"/>
      <c r="K95" s="419"/>
      <c r="L95" s="419"/>
      <c r="M95" s="419"/>
      <c r="N95" s="419"/>
      <c r="O95" s="419"/>
      <c r="P95" s="419"/>
      <c r="Q95" s="419"/>
      <c r="R95" s="419"/>
      <c r="S95" s="419"/>
      <c r="T95" s="419"/>
      <c r="U95" s="419"/>
      <c r="V95" s="419"/>
      <c r="W95" s="419"/>
      <c r="X95" s="419"/>
      <c r="Y95" s="419"/>
      <c r="Z95" s="419"/>
    </row>
    <row r="96">
      <c r="A96" s="423" t="s">
        <v>904</v>
      </c>
      <c r="B96" s="425">
        <v>1.48E8</v>
      </c>
      <c r="C96" s="423">
        <v>1.48189766E8</v>
      </c>
      <c r="D96" s="423" t="s">
        <v>899</v>
      </c>
      <c r="E96" s="424" t="s">
        <v>893</v>
      </c>
      <c r="F96" s="419"/>
      <c r="G96" s="419"/>
      <c r="H96" s="419"/>
      <c r="I96" s="419"/>
      <c r="J96" s="419"/>
      <c r="K96" s="419"/>
      <c r="L96" s="419"/>
      <c r="M96" s="419"/>
      <c r="N96" s="419"/>
      <c r="O96" s="419"/>
      <c r="P96" s="419"/>
      <c r="Q96" s="419"/>
      <c r="R96" s="419"/>
      <c r="S96" s="419"/>
      <c r="T96" s="419"/>
      <c r="U96" s="419"/>
      <c r="V96" s="419"/>
      <c r="W96" s="419"/>
      <c r="X96" s="419"/>
      <c r="Y96" s="419"/>
      <c r="Z96" s="419"/>
    </row>
    <row r="97">
      <c r="A97" s="423" t="s">
        <v>905</v>
      </c>
      <c r="B97" s="423">
        <v>14965.0</v>
      </c>
      <c r="C97" s="423">
        <v>16507.0</v>
      </c>
      <c r="D97" s="423" t="s">
        <v>899</v>
      </c>
      <c r="E97" s="424" t="s">
        <v>879</v>
      </c>
      <c r="F97" s="419"/>
      <c r="G97" s="419"/>
      <c r="H97" s="419"/>
      <c r="I97" s="419"/>
      <c r="J97" s="419"/>
      <c r="K97" s="419"/>
      <c r="L97" s="419"/>
      <c r="M97" s="419"/>
      <c r="N97" s="419"/>
      <c r="O97" s="419"/>
      <c r="P97" s="419"/>
      <c r="Q97" s="419"/>
      <c r="R97" s="419"/>
      <c r="S97" s="419"/>
      <c r="T97" s="419"/>
      <c r="U97" s="419"/>
      <c r="V97" s="419"/>
      <c r="W97" s="419"/>
      <c r="X97" s="419"/>
      <c r="Y97" s="419"/>
      <c r="Z97" s="419"/>
    </row>
    <row r="98">
      <c r="A98" s="423" t="s">
        <v>905</v>
      </c>
      <c r="B98" s="423">
        <v>9038362.0</v>
      </c>
      <c r="C98" s="423">
        <v>9049432.0</v>
      </c>
      <c r="D98" s="423" t="s">
        <v>899</v>
      </c>
      <c r="E98" s="423" t="s">
        <v>852</v>
      </c>
      <c r="F98" s="419"/>
      <c r="G98" s="419"/>
      <c r="H98" s="419"/>
      <c r="I98" s="419"/>
      <c r="J98" s="419"/>
      <c r="K98" s="419"/>
      <c r="L98" s="419"/>
      <c r="M98" s="419"/>
      <c r="N98" s="419"/>
      <c r="O98" s="419"/>
      <c r="P98" s="419"/>
      <c r="Q98" s="419"/>
      <c r="R98" s="419"/>
      <c r="S98" s="419"/>
      <c r="T98" s="419"/>
      <c r="U98" s="419"/>
      <c r="V98" s="419"/>
      <c r="W98" s="419"/>
      <c r="X98" s="419"/>
      <c r="Y98" s="419"/>
      <c r="Z98" s="419"/>
    </row>
    <row r="99">
      <c r="A99" s="423" t="s">
        <v>905</v>
      </c>
      <c r="B99" s="423">
        <v>4.8533455E7</v>
      </c>
      <c r="C99" s="423">
        <v>4.8535836E7</v>
      </c>
      <c r="D99" s="423" t="s">
        <v>900</v>
      </c>
      <c r="E99" s="423" t="s">
        <v>883</v>
      </c>
      <c r="F99" s="419"/>
      <c r="G99" s="419"/>
      <c r="H99" s="419"/>
      <c r="I99" s="419"/>
      <c r="J99" s="419"/>
      <c r="K99" s="419"/>
      <c r="L99" s="419"/>
      <c r="M99" s="419"/>
      <c r="N99" s="419"/>
      <c r="O99" s="419"/>
      <c r="P99" s="419"/>
      <c r="Q99" s="419"/>
      <c r="R99" s="419"/>
      <c r="S99" s="419"/>
      <c r="T99" s="419"/>
      <c r="U99" s="419"/>
      <c r="V99" s="419"/>
      <c r="W99" s="419"/>
      <c r="X99" s="419"/>
      <c r="Y99" s="419"/>
      <c r="Z99" s="419"/>
    </row>
    <row r="100">
      <c r="A100" s="423" t="s">
        <v>905</v>
      </c>
      <c r="B100" s="423">
        <v>4.8546512E7</v>
      </c>
      <c r="C100" s="423">
        <v>4.8548893E7</v>
      </c>
      <c r="D100" s="423" t="s">
        <v>900</v>
      </c>
      <c r="E100" s="423" t="s">
        <v>883</v>
      </c>
      <c r="F100" s="419"/>
      <c r="G100" s="419"/>
      <c r="H100" s="419"/>
      <c r="I100" s="419"/>
      <c r="J100" s="419"/>
      <c r="K100" s="419"/>
      <c r="L100" s="419"/>
      <c r="M100" s="419"/>
      <c r="N100" s="419"/>
      <c r="O100" s="419"/>
      <c r="P100" s="419"/>
      <c r="Q100" s="419"/>
      <c r="R100" s="419"/>
      <c r="S100" s="419"/>
      <c r="T100" s="419"/>
      <c r="U100" s="419"/>
      <c r="V100" s="419"/>
      <c r="W100" s="419"/>
      <c r="X100" s="419"/>
      <c r="Y100" s="419"/>
      <c r="Z100" s="419"/>
    </row>
    <row r="101">
      <c r="A101" s="423" t="s">
        <v>905</v>
      </c>
      <c r="B101" s="423">
        <v>4.8579884E7</v>
      </c>
      <c r="C101" s="423">
        <v>4.8581225E7</v>
      </c>
      <c r="D101" s="423" t="s">
        <v>899</v>
      </c>
      <c r="E101" s="423" t="s">
        <v>883</v>
      </c>
      <c r="F101" s="419"/>
      <c r="G101" s="419"/>
      <c r="H101" s="419"/>
      <c r="I101" s="419"/>
      <c r="J101" s="419"/>
      <c r="K101" s="419"/>
      <c r="L101" s="419"/>
      <c r="M101" s="419"/>
      <c r="N101" s="419"/>
      <c r="O101" s="419"/>
      <c r="P101" s="419"/>
      <c r="Q101" s="419"/>
      <c r="R101" s="419"/>
      <c r="S101" s="419"/>
      <c r="T101" s="419"/>
      <c r="U101" s="419"/>
      <c r="V101" s="419"/>
      <c r="W101" s="419"/>
      <c r="X101" s="419"/>
      <c r="Y101" s="419"/>
      <c r="Z101" s="419"/>
    </row>
    <row r="102">
      <c r="A102" s="423" t="s">
        <v>905</v>
      </c>
      <c r="B102" s="423">
        <v>4.8600074E7</v>
      </c>
      <c r="C102" s="423">
        <v>4.8602453E7</v>
      </c>
      <c r="D102" s="423" t="s">
        <v>900</v>
      </c>
      <c r="E102" s="423" t="s">
        <v>883</v>
      </c>
      <c r="F102" s="419"/>
      <c r="G102" s="419"/>
      <c r="H102" s="419"/>
      <c r="I102" s="419"/>
      <c r="J102" s="419"/>
      <c r="K102" s="419"/>
      <c r="L102" s="419"/>
      <c r="M102" s="419"/>
      <c r="N102" s="419"/>
      <c r="O102" s="419"/>
      <c r="P102" s="419"/>
      <c r="Q102" s="419"/>
      <c r="R102" s="419"/>
      <c r="S102" s="419"/>
      <c r="T102" s="419"/>
      <c r="U102" s="419"/>
      <c r="V102" s="419"/>
      <c r="W102" s="419"/>
      <c r="X102" s="419"/>
      <c r="Y102" s="419"/>
      <c r="Z102" s="419"/>
    </row>
    <row r="103">
      <c r="A103" s="423" t="s">
        <v>905</v>
      </c>
      <c r="B103" s="423">
        <v>4.8626983E7</v>
      </c>
      <c r="C103" s="423">
        <v>4.8627965E7</v>
      </c>
      <c r="D103" s="423" t="s">
        <v>899</v>
      </c>
      <c r="E103" s="423" t="s">
        <v>883</v>
      </c>
      <c r="F103" s="419"/>
      <c r="G103" s="419"/>
      <c r="H103" s="419"/>
      <c r="I103" s="419"/>
      <c r="J103" s="419"/>
      <c r="K103" s="419"/>
      <c r="L103" s="419"/>
      <c r="M103" s="419"/>
      <c r="N103" s="419"/>
      <c r="O103" s="419"/>
      <c r="P103" s="419"/>
      <c r="Q103" s="419"/>
      <c r="R103" s="419"/>
      <c r="S103" s="419"/>
      <c r="T103" s="419"/>
      <c r="U103" s="419"/>
      <c r="V103" s="419"/>
      <c r="W103" s="419"/>
      <c r="X103" s="419"/>
      <c r="Y103" s="419"/>
      <c r="Z103" s="419"/>
    </row>
    <row r="104">
      <c r="A104" s="423" t="s">
        <v>905</v>
      </c>
      <c r="B104" s="423">
        <v>4.8665603E7</v>
      </c>
      <c r="C104" s="423">
        <v>4.86697E7</v>
      </c>
      <c r="D104" s="423" t="s">
        <v>482</v>
      </c>
      <c r="E104" s="423" t="s">
        <v>883</v>
      </c>
      <c r="F104" s="419"/>
      <c r="G104" s="419"/>
      <c r="H104" s="419"/>
      <c r="I104" s="419"/>
      <c r="J104" s="419"/>
      <c r="K104" s="419"/>
      <c r="L104" s="419"/>
      <c r="M104" s="419"/>
      <c r="N104" s="419"/>
      <c r="O104" s="419"/>
      <c r="P104" s="419"/>
      <c r="Q104" s="419"/>
      <c r="R104" s="419"/>
      <c r="S104" s="419"/>
      <c r="T104" s="419"/>
      <c r="U104" s="419"/>
      <c r="V104" s="419"/>
      <c r="W104" s="419"/>
      <c r="X104" s="419"/>
      <c r="Y104" s="419"/>
      <c r="Z104" s="419"/>
    </row>
    <row r="105">
      <c r="A105" s="423" t="s">
        <v>905</v>
      </c>
      <c r="B105" s="423">
        <v>4.8707324E7</v>
      </c>
      <c r="C105" s="423">
        <v>4.8708306E7</v>
      </c>
      <c r="D105" s="423" t="s">
        <v>899</v>
      </c>
      <c r="E105" s="423" t="s">
        <v>883</v>
      </c>
      <c r="F105" s="419"/>
      <c r="G105" s="419"/>
      <c r="H105" s="419"/>
      <c r="I105" s="419"/>
      <c r="J105" s="419"/>
      <c r="K105" s="419"/>
      <c r="L105" s="419"/>
      <c r="M105" s="419"/>
      <c r="N105" s="419"/>
      <c r="O105" s="419"/>
      <c r="P105" s="419"/>
      <c r="Q105" s="419"/>
      <c r="R105" s="419"/>
      <c r="S105" s="419"/>
      <c r="T105" s="419"/>
      <c r="U105" s="419"/>
      <c r="V105" s="419"/>
      <c r="W105" s="419"/>
      <c r="X105" s="419"/>
      <c r="Y105" s="419"/>
      <c r="Z105" s="419"/>
    </row>
    <row r="106">
      <c r="A106" s="423" t="s">
        <v>905</v>
      </c>
      <c r="B106" s="423">
        <v>4.8732867E7</v>
      </c>
      <c r="C106" s="423">
        <v>4.8735246E7</v>
      </c>
      <c r="D106" s="423" t="s">
        <v>900</v>
      </c>
      <c r="E106" s="423" t="s">
        <v>883</v>
      </c>
      <c r="F106" s="419"/>
      <c r="G106" s="419"/>
      <c r="H106" s="419"/>
      <c r="I106" s="419"/>
      <c r="J106" s="419"/>
      <c r="K106" s="419"/>
      <c r="L106" s="419"/>
      <c r="M106" s="419"/>
      <c r="N106" s="419"/>
      <c r="O106" s="419"/>
      <c r="P106" s="419"/>
      <c r="Q106" s="419"/>
      <c r="R106" s="419"/>
      <c r="S106" s="419"/>
      <c r="T106" s="419"/>
      <c r="U106" s="419"/>
      <c r="V106" s="419"/>
      <c r="W106" s="419"/>
      <c r="X106" s="419"/>
      <c r="Y106" s="419"/>
      <c r="Z106" s="419"/>
    </row>
    <row r="107">
      <c r="A107" s="423" t="s">
        <v>905</v>
      </c>
      <c r="B107" s="423">
        <v>4.8754076E7</v>
      </c>
      <c r="C107" s="423">
        <v>4.8755412E7</v>
      </c>
      <c r="D107" s="423" t="s">
        <v>899</v>
      </c>
      <c r="E107" s="423" t="s">
        <v>883</v>
      </c>
      <c r="F107" s="419"/>
      <c r="G107" s="419"/>
      <c r="H107" s="419"/>
      <c r="I107" s="419"/>
      <c r="J107" s="419"/>
      <c r="K107" s="419"/>
      <c r="L107" s="419"/>
      <c r="M107" s="419"/>
      <c r="N107" s="419"/>
      <c r="O107" s="419"/>
      <c r="P107" s="419"/>
      <c r="Q107" s="419"/>
      <c r="R107" s="419"/>
      <c r="S107" s="419"/>
      <c r="T107" s="419"/>
      <c r="U107" s="419"/>
      <c r="V107" s="419"/>
      <c r="W107" s="419"/>
      <c r="X107" s="419"/>
      <c r="Y107" s="419"/>
      <c r="Z107" s="419"/>
    </row>
    <row r="108">
      <c r="A108" s="423" t="s">
        <v>905</v>
      </c>
      <c r="B108" s="423">
        <v>4.8786361E7</v>
      </c>
      <c r="C108" s="423">
        <v>4.878874E7</v>
      </c>
      <c r="D108" s="423" t="s">
        <v>900</v>
      </c>
      <c r="E108" s="423" t="s">
        <v>883</v>
      </c>
      <c r="F108" s="419"/>
      <c r="G108" s="419"/>
      <c r="H108" s="419"/>
      <c r="I108" s="419"/>
      <c r="J108" s="419"/>
      <c r="K108" s="419"/>
      <c r="L108" s="419"/>
      <c r="M108" s="419"/>
      <c r="N108" s="419"/>
      <c r="O108" s="419"/>
      <c r="P108" s="419"/>
      <c r="Q108" s="419"/>
      <c r="R108" s="419"/>
      <c r="S108" s="419"/>
      <c r="T108" s="419"/>
      <c r="U108" s="419"/>
      <c r="V108" s="419"/>
      <c r="W108" s="419"/>
      <c r="X108" s="419"/>
      <c r="Y108" s="419"/>
      <c r="Z108" s="419"/>
    </row>
    <row r="109">
      <c r="A109" s="423" t="s">
        <v>905</v>
      </c>
      <c r="B109" s="423">
        <v>4.8806977E7</v>
      </c>
      <c r="C109" s="423">
        <v>4.8808004E7</v>
      </c>
      <c r="D109" s="423" t="s">
        <v>899</v>
      </c>
      <c r="E109" s="423" t="s">
        <v>883</v>
      </c>
      <c r="F109" s="419"/>
      <c r="G109" s="419"/>
      <c r="H109" s="419"/>
      <c r="I109" s="419"/>
      <c r="J109" s="419"/>
      <c r="K109" s="419"/>
      <c r="L109" s="419"/>
      <c r="M109" s="419"/>
      <c r="N109" s="419"/>
      <c r="O109" s="419"/>
      <c r="P109" s="419"/>
      <c r="Q109" s="419"/>
      <c r="R109" s="419"/>
      <c r="S109" s="419"/>
      <c r="T109" s="419"/>
      <c r="U109" s="419"/>
      <c r="V109" s="419"/>
      <c r="W109" s="419"/>
      <c r="X109" s="419"/>
      <c r="Y109" s="419"/>
      <c r="Z109" s="419"/>
    </row>
    <row r="110">
      <c r="A110" s="423" t="s">
        <v>905</v>
      </c>
      <c r="B110" s="423">
        <v>4.8838021E7</v>
      </c>
      <c r="C110" s="423">
        <v>4.8840378E7</v>
      </c>
      <c r="D110" s="423" t="s">
        <v>900</v>
      </c>
      <c r="E110" s="423" t="s">
        <v>883</v>
      </c>
      <c r="F110" s="419"/>
      <c r="G110" s="419"/>
      <c r="H110" s="419"/>
      <c r="I110" s="419"/>
      <c r="J110" s="419"/>
      <c r="K110" s="419"/>
      <c r="L110" s="419"/>
      <c r="M110" s="419"/>
      <c r="N110" s="419"/>
      <c r="O110" s="419"/>
      <c r="P110" s="419"/>
      <c r="Q110" s="419"/>
      <c r="R110" s="419"/>
      <c r="S110" s="419"/>
      <c r="T110" s="419"/>
      <c r="U110" s="419"/>
      <c r="V110" s="419"/>
      <c r="W110" s="419"/>
      <c r="X110" s="419"/>
      <c r="Y110" s="419"/>
      <c r="Z110" s="419"/>
    </row>
    <row r="111">
      <c r="A111" s="423" t="s">
        <v>905</v>
      </c>
      <c r="B111" s="423">
        <v>4.8862749E7</v>
      </c>
      <c r="C111" s="423">
        <v>4.8865116E7</v>
      </c>
      <c r="D111" s="423" t="s">
        <v>900</v>
      </c>
      <c r="E111" s="423" t="s">
        <v>883</v>
      </c>
      <c r="F111" s="419"/>
      <c r="G111" s="419"/>
      <c r="H111" s="419"/>
      <c r="I111" s="419"/>
      <c r="J111" s="419"/>
      <c r="K111" s="419"/>
      <c r="L111" s="419"/>
      <c r="M111" s="419"/>
      <c r="N111" s="419"/>
      <c r="O111" s="419"/>
      <c r="P111" s="419"/>
      <c r="Q111" s="419"/>
      <c r="R111" s="419"/>
      <c r="S111" s="419"/>
      <c r="T111" s="419"/>
      <c r="U111" s="419"/>
      <c r="V111" s="419"/>
      <c r="W111" s="419"/>
      <c r="X111" s="419"/>
      <c r="Y111" s="419"/>
      <c r="Z111" s="419"/>
    </row>
    <row r="112">
      <c r="A112" s="423" t="s">
        <v>905</v>
      </c>
      <c r="B112" s="423">
        <v>4.8903956E7</v>
      </c>
      <c r="C112" s="423">
        <v>4.8904988E7</v>
      </c>
      <c r="D112" s="423" t="s">
        <v>899</v>
      </c>
      <c r="E112" s="423" t="s">
        <v>883</v>
      </c>
      <c r="F112" s="419"/>
      <c r="G112" s="419"/>
      <c r="H112" s="419"/>
      <c r="I112" s="419"/>
      <c r="J112" s="419"/>
      <c r="K112" s="419"/>
      <c r="L112" s="419"/>
      <c r="M112" s="419"/>
      <c r="N112" s="419"/>
      <c r="O112" s="419"/>
      <c r="P112" s="419"/>
      <c r="Q112" s="419"/>
      <c r="R112" s="419"/>
      <c r="S112" s="419"/>
      <c r="T112" s="419"/>
      <c r="U112" s="419"/>
      <c r="V112" s="419"/>
      <c r="W112" s="419"/>
      <c r="X112" s="419"/>
      <c r="Y112" s="419"/>
      <c r="Z112" s="419"/>
    </row>
    <row r="113">
      <c r="A113" s="423" t="s">
        <v>905</v>
      </c>
      <c r="B113" s="423">
        <v>4.8938064E7</v>
      </c>
      <c r="C113" s="423">
        <v>4.8940433E7</v>
      </c>
      <c r="D113" s="423" t="s">
        <v>900</v>
      </c>
      <c r="E113" s="423" t="s">
        <v>883</v>
      </c>
      <c r="F113" s="419"/>
      <c r="G113" s="419"/>
      <c r="H113" s="419"/>
      <c r="I113" s="419"/>
      <c r="J113" s="419"/>
      <c r="K113" s="419"/>
      <c r="L113" s="419"/>
      <c r="M113" s="419"/>
      <c r="N113" s="419"/>
      <c r="O113" s="419"/>
      <c r="P113" s="419"/>
      <c r="Q113" s="419"/>
      <c r="R113" s="419"/>
      <c r="S113" s="419"/>
      <c r="T113" s="419"/>
      <c r="U113" s="419"/>
      <c r="V113" s="419"/>
      <c r="W113" s="419"/>
      <c r="X113" s="419"/>
      <c r="Y113" s="419"/>
      <c r="Z113" s="419"/>
    </row>
    <row r="114">
      <c r="A114" s="423" t="s">
        <v>905</v>
      </c>
      <c r="B114" s="423">
        <v>4.9814961E7</v>
      </c>
      <c r="C114" s="423">
        <v>4.9886526E7</v>
      </c>
      <c r="D114" s="423" t="s">
        <v>482</v>
      </c>
      <c r="E114" s="423" t="s">
        <v>856</v>
      </c>
      <c r="F114" s="419"/>
      <c r="G114" s="419"/>
      <c r="H114" s="419"/>
      <c r="I114" s="419"/>
      <c r="J114" s="419"/>
      <c r="K114" s="419"/>
      <c r="L114" s="419"/>
      <c r="M114" s="419"/>
      <c r="N114" s="419"/>
      <c r="O114" s="419"/>
      <c r="P114" s="419"/>
      <c r="Q114" s="419"/>
      <c r="R114" s="419"/>
      <c r="S114" s="419"/>
      <c r="T114" s="419"/>
      <c r="U114" s="419"/>
      <c r="V114" s="419"/>
      <c r="W114" s="419"/>
      <c r="X114" s="419"/>
      <c r="Y114" s="419"/>
      <c r="Z114" s="419"/>
    </row>
    <row r="115">
      <c r="A115" s="423" t="s">
        <v>905</v>
      </c>
      <c r="B115" s="423">
        <v>5.2738337E7</v>
      </c>
      <c r="C115" s="423">
        <v>5.2739368E7</v>
      </c>
      <c r="D115" s="423" t="s">
        <v>899</v>
      </c>
      <c r="E115" s="423" t="s">
        <v>883</v>
      </c>
      <c r="F115" s="419"/>
      <c r="G115" s="419"/>
      <c r="H115" s="419"/>
      <c r="I115" s="419"/>
      <c r="J115" s="419"/>
      <c r="K115" s="419"/>
      <c r="L115" s="419"/>
      <c r="M115" s="419"/>
      <c r="N115" s="419"/>
      <c r="O115" s="419"/>
      <c r="P115" s="419"/>
      <c r="Q115" s="419"/>
      <c r="R115" s="419"/>
      <c r="S115" s="419"/>
      <c r="T115" s="419"/>
      <c r="U115" s="419"/>
      <c r="V115" s="419"/>
      <c r="W115" s="419"/>
      <c r="X115" s="419"/>
      <c r="Y115" s="419"/>
      <c r="Z115" s="419"/>
    </row>
    <row r="116">
      <c r="A116" s="423" t="s">
        <v>905</v>
      </c>
      <c r="B116" s="423">
        <v>5.2766973E7</v>
      </c>
      <c r="C116" s="423">
        <v>5.2769315E7</v>
      </c>
      <c r="D116" s="423" t="s">
        <v>900</v>
      </c>
      <c r="E116" s="423" t="s">
        <v>883</v>
      </c>
      <c r="F116" s="419"/>
      <c r="G116" s="419"/>
      <c r="H116" s="419"/>
      <c r="I116" s="419"/>
      <c r="J116" s="419"/>
      <c r="K116" s="419"/>
      <c r="L116" s="419"/>
      <c r="M116" s="419"/>
      <c r="N116" s="419"/>
      <c r="O116" s="419"/>
      <c r="P116" s="419"/>
      <c r="Q116" s="419"/>
      <c r="R116" s="419"/>
      <c r="S116" s="419"/>
      <c r="T116" s="419"/>
      <c r="U116" s="419"/>
      <c r="V116" s="419"/>
      <c r="W116" s="419"/>
      <c r="X116" s="419"/>
      <c r="Y116" s="419"/>
      <c r="Z116" s="419"/>
    </row>
    <row r="117">
      <c r="A117" s="423" t="s">
        <v>905</v>
      </c>
      <c r="B117" s="423">
        <v>5.2789843E7</v>
      </c>
      <c r="C117" s="423">
        <v>5.2792182E7</v>
      </c>
      <c r="D117" s="423" t="s">
        <v>900</v>
      </c>
      <c r="E117" s="423" t="s">
        <v>883</v>
      </c>
      <c r="F117" s="419"/>
      <c r="G117" s="419"/>
      <c r="H117" s="419"/>
      <c r="I117" s="419"/>
      <c r="J117" s="419"/>
      <c r="K117" s="419"/>
      <c r="L117" s="419"/>
      <c r="M117" s="419"/>
      <c r="N117" s="419"/>
      <c r="O117" s="419"/>
      <c r="P117" s="419"/>
      <c r="Q117" s="419"/>
      <c r="R117" s="419"/>
      <c r="S117" s="419"/>
      <c r="T117" s="419"/>
      <c r="U117" s="419"/>
      <c r="V117" s="419"/>
      <c r="W117" s="419"/>
      <c r="X117" s="419"/>
      <c r="Y117" s="419"/>
      <c r="Z117" s="419"/>
    </row>
    <row r="118">
      <c r="A118" s="423" t="s">
        <v>905</v>
      </c>
      <c r="B118" s="423">
        <v>5.2832846E7</v>
      </c>
      <c r="C118" s="423">
        <v>5.2835225E7</v>
      </c>
      <c r="D118" s="423" t="s">
        <v>900</v>
      </c>
      <c r="E118" s="423" t="s">
        <v>883</v>
      </c>
      <c r="F118" s="419"/>
      <c r="G118" s="419"/>
      <c r="H118" s="419"/>
      <c r="I118" s="419"/>
      <c r="J118" s="419"/>
      <c r="K118" s="419"/>
      <c r="L118" s="419"/>
      <c r="M118" s="419"/>
      <c r="N118" s="419"/>
      <c r="O118" s="419"/>
      <c r="P118" s="419"/>
      <c r="Q118" s="419"/>
      <c r="R118" s="419"/>
      <c r="S118" s="419"/>
      <c r="T118" s="419"/>
      <c r="U118" s="419"/>
      <c r="V118" s="419"/>
      <c r="W118" s="419"/>
      <c r="X118" s="419"/>
      <c r="Y118" s="419"/>
      <c r="Z118" s="419"/>
    </row>
    <row r="119">
      <c r="A119" s="423" t="s">
        <v>905</v>
      </c>
      <c r="B119" s="423">
        <v>5.2876866E7</v>
      </c>
      <c r="C119" s="423">
        <v>5.2879234E7</v>
      </c>
      <c r="D119" s="423" t="s">
        <v>900</v>
      </c>
      <c r="E119" s="423" t="s">
        <v>883</v>
      </c>
      <c r="F119" s="419"/>
      <c r="G119" s="419"/>
      <c r="H119" s="419"/>
      <c r="I119" s="419"/>
      <c r="J119" s="419"/>
      <c r="K119" s="419"/>
      <c r="L119" s="419"/>
      <c r="M119" s="419"/>
      <c r="N119" s="419"/>
      <c r="O119" s="419"/>
      <c r="P119" s="419"/>
      <c r="Q119" s="419"/>
      <c r="R119" s="419"/>
      <c r="S119" s="419"/>
      <c r="T119" s="419"/>
      <c r="U119" s="419"/>
      <c r="V119" s="419"/>
      <c r="W119" s="419"/>
      <c r="X119" s="419"/>
      <c r="Y119" s="419"/>
      <c r="Z119" s="419"/>
    </row>
    <row r="120">
      <c r="A120" s="423" t="s">
        <v>905</v>
      </c>
      <c r="B120" s="423">
        <v>5.2899777E7</v>
      </c>
      <c r="C120" s="423">
        <v>5.2902119E7</v>
      </c>
      <c r="D120" s="423" t="s">
        <v>900</v>
      </c>
      <c r="E120" s="423" t="s">
        <v>883</v>
      </c>
      <c r="F120" s="419"/>
      <c r="G120" s="419"/>
      <c r="H120" s="419"/>
      <c r="I120" s="419"/>
      <c r="J120" s="419"/>
      <c r="K120" s="419"/>
      <c r="L120" s="419"/>
      <c r="M120" s="419"/>
      <c r="N120" s="419"/>
      <c r="O120" s="419"/>
      <c r="P120" s="419"/>
      <c r="Q120" s="419"/>
      <c r="R120" s="419"/>
      <c r="S120" s="419"/>
      <c r="T120" s="419"/>
      <c r="U120" s="419"/>
      <c r="V120" s="419"/>
      <c r="W120" s="419"/>
      <c r="X120" s="419"/>
      <c r="Y120" s="419"/>
      <c r="Z120" s="419"/>
    </row>
    <row r="121">
      <c r="A121" s="423" t="s">
        <v>905</v>
      </c>
      <c r="B121" s="423">
        <v>5.2929529E7</v>
      </c>
      <c r="C121" s="423">
        <v>5.293056E7</v>
      </c>
      <c r="D121" s="423" t="s">
        <v>899</v>
      </c>
      <c r="E121" s="423" t="s">
        <v>883</v>
      </c>
      <c r="F121" s="419"/>
      <c r="G121" s="419"/>
      <c r="H121" s="419"/>
      <c r="I121" s="419"/>
      <c r="J121" s="419"/>
      <c r="K121" s="419"/>
      <c r="L121" s="419"/>
      <c r="M121" s="419"/>
      <c r="N121" s="419"/>
      <c r="O121" s="419"/>
      <c r="P121" s="419"/>
      <c r="Q121" s="419"/>
      <c r="R121" s="419"/>
      <c r="S121" s="419"/>
      <c r="T121" s="419"/>
      <c r="U121" s="419"/>
      <c r="V121" s="419"/>
      <c r="W121" s="419"/>
      <c r="X121" s="419"/>
      <c r="Y121" s="419"/>
      <c r="Z121" s="419"/>
    </row>
    <row r="122">
      <c r="A122" s="423" t="s">
        <v>905</v>
      </c>
      <c r="B122" s="423">
        <v>5.7091576E7</v>
      </c>
      <c r="C122" s="423">
        <v>5.7275302E7</v>
      </c>
      <c r="D122" s="423" t="s">
        <v>482</v>
      </c>
      <c r="E122" s="423" t="s">
        <v>865</v>
      </c>
      <c r="F122" s="419"/>
      <c r="G122" s="419"/>
      <c r="H122" s="419"/>
      <c r="I122" s="419"/>
      <c r="J122" s="419"/>
      <c r="K122" s="419"/>
      <c r="L122" s="419"/>
      <c r="M122" s="419"/>
      <c r="N122" s="419"/>
      <c r="O122" s="419"/>
      <c r="P122" s="419"/>
      <c r="Q122" s="419"/>
      <c r="R122" s="419"/>
      <c r="S122" s="419"/>
      <c r="T122" s="419"/>
      <c r="U122" s="419"/>
      <c r="V122" s="419"/>
      <c r="W122" s="419"/>
      <c r="X122" s="419"/>
      <c r="Y122" s="419"/>
      <c r="Z122" s="419"/>
    </row>
    <row r="123">
      <c r="A123" s="423" t="s">
        <v>905</v>
      </c>
      <c r="B123" s="423">
        <v>9.4507736E7</v>
      </c>
      <c r="C123" s="423">
        <v>9.4512122E7</v>
      </c>
      <c r="D123" s="423" t="s">
        <v>899</v>
      </c>
      <c r="E123" s="423" t="s">
        <v>858</v>
      </c>
      <c r="F123" s="419"/>
      <c r="G123" s="419"/>
      <c r="H123" s="419"/>
      <c r="I123" s="419"/>
      <c r="J123" s="419"/>
      <c r="K123" s="419"/>
      <c r="L123" s="419"/>
      <c r="M123" s="419"/>
      <c r="N123" s="419"/>
      <c r="O123" s="419"/>
      <c r="P123" s="419"/>
      <c r="Q123" s="419"/>
      <c r="R123" s="419"/>
      <c r="S123" s="419"/>
      <c r="T123" s="419"/>
      <c r="U123" s="419"/>
      <c r="V123" s="419"/>
      <c r="W123" s="419"/>
      <c r="X123" s="419"/>
      <c r="Y123" s="419"/>
      <c r="Z123" s="419"/>
    </row>
    <row r="124">
      <c r="A124" s="423" t="s">
        <v>905</v>
      </c>
      <c r="B124" s="425">
        <v>1.25E8</v>
      </c>
      <c r="C124" s="423">
        <v>1.24836054E8</v>
      </c>
      <c r="D124" s="423" t="s">
        <v>899</v>
      </c>
      <c r="E124" s="423" t="s">
        <v>873</v>
      </c>
      <c r="F124" s="419"/>
      <c r="G124" s="419"/>
      <c r="H124" s="419"/>
      <c r="I124" s="419"/>
      <c r="J124" s="419"/>
      <c r="K124" s="419"/>
      <c r="L124" s="419"/>
      <c r="M124" s="419"/>
      <c r="N124" s="419"/>
      <c r="O124" s="419"/>
      <c r="P124" s="419"/>
      <c r="Q124" s="419"/>
      <c r="R124" s="419"/>
      <c r="S124" s="419"/>
      <c r="T124" s="419"/>
      <c r="U124" s="419"/>
      <c r="V124" s="419"/>
      <c r="W124" s="419"/>
      <c r="X124" s="419"/>
      <c r="Y124" s="419"/>
      <c r="Z124" s="419"/>
    </row>
    <row r="125">
      <c r="A125" s="423" t="s">
        <v>905</v>
      </c>
      <c r="B125" s="425">
        <v>1.26E8</v>
      </c>
      <c r="C125" s="423">
        <v>1.25578188E8</v>
      </c>
      <c r="D125" s="423" t="s">
        <v>899</v>
      </c>
      <c r="E125" s="424" t="s">
        <v>889</v>
      </c>
      <c r="F125" s="419"/>
      <c r="G125" s="419"/>
      <c r="H125" s="419"/>
      <c r="I125" s="419"/>
      <c r="J125" s="419"/>
      <c r="K125" s="419"/>
      <c r="L125" s="419"/>
      <c r="M125" s="419"/>
      <c r="N125" s="419"/>
      <c r="O125" s="419"/>
      <c r="P125" s="419"/>
      <c r="Q125" s="419"/>
      <c r="R125" s="419"/>
      <c r="S125" s="419"/>
      <c r="T125" s="419"/>
      <c r="U125" s="419"/>
      <c r="V125" s="419"/>
      <c r="W125" s="419"/>
      <c r="X125" s="419"/>
      <c r="Y125" s="419"/>
      <c r="Z125" s="419"/>
    </row>
    <row r="126">
      <c r="A126" s="423" t="s">
        <v>905</v>
      </c>
      <c r="B126" s="425">
        <v>1.26E8</v>
      </c>
      <c r="C126" s="423">
        <v>1.25599391E8</v>
      </c>
      <c r="D126" s="423" t="s">
        <v>899</v>
      </c>
      <c r="E126" s="424" t="s">
        <v>860</v>
      </c>
      <c r="F126" s="419"/>
      <c r="G126" s="419"/>
      <c r="H126" s="419"/>
      <c r="I126" s="419"/>
      <c r="J126" s="419"/>
      <c r="K126" s="419"/>
      <c r="L126" s="419"/>
      <c r="M126" s="419"/>
      <c r="N126" s="419"/>
      <c r="O126" s="419"/>
      <c r="P126" s="419"/>
      <c r="Q126" s="419"/>
      <c r="R126" s="419"/>
      <c r="S126" s="419"/>
      <c r="T126" s="419"/>
      <c r="U126" s="419"/>
      <c r="V126" s="419"/>
      <c r="W126" s="419"/>
      <c r="X126" s="419"/>
      <c r="Y126" s="419"/>
      <c r="Z126" s="419"/>
    </row>
    <row r="127">
      <c r="A127" s="423" t="s">
        <v>905</v>
      </c>
      <c r="B127" s="425">
        <v>1.27E8</v>
      </c>
      <c r="C127" s="423">
        <v>1.26737315E8</v>
      </c>
      <c r="D127" s="423" t="s">
        <v>482</v>
      </c>
      <c r="E127" s="423" t="s">
        <v>873</v>
      </c>
      <c r="F127" s="419"/>
      <c r="G127" s="419"/>
      <c r="H127" s="419"/>
      <c r="I127" s="419"/>
      <c r="J127" s="419"/>
      <c r="K127" s="419"/>
      <c r="L127" s="419"/>
      <c r="M127" s="419"/>
      <c r="N127" s="419"/>
      <c r="O127" s="419"/>
      <c r="P127" s="419"/>
      <c r="Q127" s="419"/>
      <c r="R127" s="419"/>
      <c r="S127" s="419"/>
      <c r="T127" s="419"/>
      <c r="U127" s="419"/>
      <c r="V127" s="419"/>
      <c r="W127" s="419"/>
      <c r="X127" s="419"/>
      <c r="Y127" s="419"/>
      <c r="Z127" s="419"/>
    </row>
    <row r="128">
      <c r="A128" s="423" t="s">
        <v>905</v>
      </c>
      <c r="B128" s="425">
        <v>1.39E8</v>
      </c>
      <c r="C128" s="423">
        <v>1.39083943E8</v>
      </c>
      <c r="D128" s="423" t="s">
        <v>482</v>
      </c>
      <c r="E128" s="423" t="s">
        <v>863</v>
      </c>
      <c r="F128" s="419"/>
      <c r="G128" s="419"/>
      <c r="H128" s="419"/>
      <c r="I128" s="419"/>
      <c r="J128" s="419"/>
      <c r="K128" s="419"/>
      <c r="L128" s="419"/>
      <c r="M128" s="419"/>
      <c r="N128" s="419"/>
      <c r="O128" s="419"/>
      <c r="P128" s="419"/>
      <c r="Q128" s="419"/>
      <c r="R128" s="419"/>
      <c r="S128" s="419"/>
      <c r="T128" s="419"/>
      <c r="U128" s="419"/>
      <c r="V128" s="419"/>
      <c r="W128" s="419"/>
      <c r="X128" s="419"/>
      <c r="Y128" s="419"/>
      <c r="Z128" s="419"/>
    </row>
    <row r="129">
      <c r="A129" s="423" t="s">
        <v>905</v>
      </c>
      <c r="B129" s="425">
        <v>1.42E8</v>
      </c>
      <c r="C129" s="423">
        <v>1.41917147E8</v>
      </c>
      <c r="D129" s="423" t="s">
        <v>899</v>
      </c>
      <c r="E129" s="423" t="s">
        <v>890</v>
      </c>
      <c r="F129" s="419"/>
      <c r="G129" s="419"/>
      <c r="H129" s="419"/>
      <c r="I129" s="419"/>
      <c r="J129" s="419"/>
      <c r="K129" s="419"/>
      <c r="L129" s="419"/>
      <c r="M129" s="419"/>
      <c r="N129" s="419"/>
      <c r="O129" s="419"/>
      <c r="P129" s="419"/>
      <c r="Q129" s="419"/>
      <c r="R129" s="419"/>
      <c r="S129" s="419"/>
      <c r="T129" s="419"/>
      <c r="U129" s="419"/>
      <c r="V129" s="419"/>
      <c r="W129" s="419"/>
      <c r="X129" s="419"/>
      <c r="Y129" s="419"/>
      <c r="Z129" s="419"/>
    </row>
    <row r="130">
      <c r="A130" s="423" t="s">
        <v>905</v>
      </c>
      <c r="B130" s="425">
        <v>1.42E8</v>
      </c>
      <c r="C130" s="423">
        <v>1.41974115E8</v>
      </c>
      <c r="D130" s="423" t="s">
        <v>899</v>
      </c>
      <c r="E130" s="423" t="s">
        <v>890</v>
      </c>
      <c r="F130" s="419"/>
      <c r="G130" s="419"/>
      <c r="H130" s="419"/>
      <c r="I130" s="419"/>
      <c r="J130" s="419"/>
      <c r="K130" s="419"/>
      <c r="L130" s="419"/>
      <c r="M130" s="419"/>
      <c r="N130" s="419"/>
      <c r="O130" s="419"/>
      <c r="P130" s="419"/>
      <c r="Q130" s="419"/>
      <c r="R130" s="419"/>
      <c r="S130" s="419"/>
      <c r="T130" s="419"/>
      <c r="U130" s="419"/>
      <c r="V130" s="419"/>
      <c r="W130" s="419"/>
      <c r="X130" s="419"/>
      <c r="Y130" s="419"/>
      <c r="Z130" s="419"/>
    </row>
    <row r="131">
      <c r="A131" s="423" t="s">
        <v>905</v>
      </c>
      <c r="B131" s="425">
        <v>1.56E8</v>
      </c>
      <c r="C131" s="423">
        <v>1.56036441E8</v>
      </c>
      <c r="D131" s="423" t="s">
        <v>899</v>
      </c>
      <c r="E131" s="424" t="s">
        <v>893</v>
      </c>
      <c r="F131" s="419"/>
      <c r="G131" s="419"/>
      <c r="H131" s="419"/>
      <c r="I131" s="419"/>
      <c r="J131" s="419"/>
      <c r="K131" s="419"/>
      <c r="L131" s="419"/>
      <c r="M131" s="419"/>
      <c r="N131" s="419"/>
      <c r="O131" s="419"/>
      <c r="P131" s="419"/>
      <c r="Q131" s="419"/>
      <c r="R131" s="419"/>
      <c r="S131" s="419"/>
      <c r="T131" s="419"/>
      <c r="U131" s="419"/>
      <c r="V131" s="419"/>
      <c r="W131" s="419"/>
      <c r="X131" s="419"/>
      <c r="Y131" s="419"/>
      <c r="Z131" s="419"/>
    </row>
    <row r="132">
      <c r="A132" s="423" t="s">
        <v>905</v>
      </c>
      <c r="B132" s="425">
        <v>1.56E8</v>
      </c>
      <c r="C132" s="423">
        <v>1.56154351E8</v>
      </c>
      <c r="D132" s="423" t="s">
        <v>899</v>
      </c>
      <c r="E132" s="424" t="s">
        <v>893</v>
      </c>
      <c r="F132" s="419"/>
      <c r="G132" s="419"/>
      <c r="H132" s="419"/>
      <c r="I132" s="419"/>
      <c r="J132" s="419"/>
      <c r="K132" s="419"/>
      <c r="L132" s="419"/>
      <c r="M132" s="419"/>
      <c r="N132" s="419"/>
      <c r="O132" s="419"/>
      <c r="P132" s="419"/>
      <c r="Q132" s="419"/>
      <c r="R132" s="419"/>
      <c r="S132" s="419"/>
      <c r="T132" s="419"/>
      <c r="U132" s="419"/>
      <c r="V132" s="419"/>
      <c r="W132" s="419"/>
      <c r="X132" s="419"/>
      <c r="Y132" s="419"/>
      <c r="Z132" s="419"/>
    </row>
    <row r="133">
      <c r="A133" s="423" t="s">
        <v>905</v>
      </c>
      <c r="B133" s="425">
        <v>1.56E8</v>
      </c>
      <c r="C133" s="423">
        <v>1.56234027E8</v>
      </c>
      <c r="D133" s="423" t="s">
        <v>899</v>
      </c>
      <c r="E133" s="424" t="s">
        <v>893</v>
      </c>
      <c r="F133" s="419"/>
      <c r="G133" s="419"/>
      <c r="H133" s="419"/>
      <c r="I133" s="419"/>
      <c r="J133" s="419"/>
      <c r="K133" s="419"/>
      <c r="L133" s="419"/>
      <c r="M133" s="419"/>
      <c r="N133" s="419"/>
      <c r="O133" s="419"/>
      <c r="P133" s="419"/>
      <c r="Q133" s="419"/>
      <c r="R133" s="419"/>
      <c r="S133" s="419"/>
      <c r="T133" s="419"/>
      <c r="U133" s="419"/>
      <c r="V133" s="419"/>
      <c r="W133" s="419"/>
      <c r="X133" s="419"/>
      <c r="Y133" s="419"/>
      <c r="Z133" s="419"/>
    </row>
    <row r="134">
      <c r="A134" s="423" t="s">
        <v>906</v>
      </c>
      <c r="B134" s="423">
        <v>10949.0</v>
      </c>
      <c r="C134" s="423">
        <v>12491.0</v>
      </c>
      <c r="D134" s="423" t="s">
        <v>899</v>
      </c>
      <c r="E134" s="424" t="s">
        <v>879</v>
      </c>
      <c r="F134" s="419"/>
      <c r="G134" s="419"/>
      <c r="H134" s="419"/>
      <c r="I134" s="419"/>
      <c r="J134" s="419"/>
      <c r="K134" s="419"/>
      <c r="L134" s="419"/>
      <c r="M134" s="419"/>
      <c r="N134" s="419"/>
      <c r="O134" s="419"/>
      <c r="P134" s="419"/>
      <c r="Q134" s="419"/>
      <c r="R134" s="419"/>
      <c r="S134" s="419"/>
      <c r="T134" s="419"/>
      <c r="U134" s="419"/>
      <c r="V134" s="419"/>
      <c r="W134" s="419"/>
      <c r="X134" s="419"/>
      <c r="Y134" s="419"/>
      <c r="Z134" s="419"/>
    </row>
    <row r="135">
      <c r="A135" s="423" t="s">
        <v>907</v>
      </c>
      <c r="B135" s="423">
        <v>23851.0</v>
      </c>
      <c r="C135" s="423">
        <v>25980.0</v>
      </c>
      <c r="D135" s="423" t="s">
        <v>899</v>
      </c>
      <c r="E135" s="424" t="s">
        <v>879</v>
      </c>
      <c r="F135" s="419"/>
      <c r="G135" s="419"/>
      <c r="H135" s="419"/>
      <c r="I135" s="419"/>
      <c r="J135" s="419"/>
      <c r="K135" s="419"/>
      <c r="L135" s="419"/>
      <c r="M135" s="419"/>
      <c r="N135" s="419"/>
      <c r="O135" s="419"/>
      <c r="P135" s="419"/>
      <c r="Q135" s="419"/>
      <c r="R135" s="419"/>
      <c r="S135" s="419"/>
      <c r="T135" s="419"/>
      <c r="U135" s="419"/>
      <c r="V135" s="419"/>
      <c r="W135" s="419"/>
      <c r="X135" s="419"/>
      <c r="Y135" s="419"/>
      <c r="Z135" s="419"/>
    </row>
    <row r="136">
      <c r="A136" s="423" t="s">
        <v>907</v>
      </c>
      <c r="B136" s="423">
        <v>25685.0</v>
      </c>
      <c r="C136" s="423">
        <v>27814.0</v>
      </c>
      <c r="D136" s="423" t="s">
        <v>899</v>
      </c>
      <c r="E136" s="424" t="s">
        <v>879</v>
      </c>
      <c r="F136" s="419"/>
      <c r="G136" s="419"/>
      <c r="H136" s="419"/>
      <c r="I136" s="419"/>
      <c r="J136" s="419"/>
      <c r="K136" s="419"/>
      <c r="L136" s="419"/>
      <c r="M136" s="419"/>
      <c r="N136" s="419"/>
      <c r="O136" s="419"/>
      <c r="P136" s="419"/>
      <c r="Q136" s="419"/>
      <c r="R136" s="419"/>
      <c r="S136" s="419"/>
      <c r="T136" s="419"/>
      <c r="U136" s="419"/>
      <c r="V136" s="419"/>
      <c r="W136" s="419"/>
      <c r="X136" s="419"/>
      <c r="Y136" s="419"/>
      <c r="Z136" s="419"/>
    </row>
    <row r="137">
      <c r="A137" s="423" t="s">
        <v>907</v>
      </c>
      <c r="B137" s="423">
        <v>8075825.0</v>
      </c>
      <c r="C137" s="423">
        <v>8088009.0</v>
      </c>
      <c r="D137" s="423" t="s">
        <v>899</v>
      </c>
      <c r="E137" s="423" t="s">
        <v>852</v>
      </c>
      <c r="F137" s="419"/>
      <c r="G137" s="419"/>
      <c r="H137" s="419"/>
      <c r="I137" s="419"/>
      <c r="J137" s="419"/>
      <c r="K137" s="419"/>
      <c r="L137" s="419"/>
      <c r="M137" s="419"/>
      <c r="N137" s="419"/>
      <c r="O137" s="419"/>
      <c r="P137" s="419"/>
      <c r="Q137" s="419"/>
      <c r="R137" s="419"/>
      <c r="S137" s="419"/>
      <c r="T137" s="419"/>
      <c r="U137" s="419"/>
      <c r="V137" s="419"/>
      <c r="W137" s="419"/>
      <c r="X137" s="419"/>
      <c r="Y137" s="419"/>
      <c r="Z137" s="419"/>
    </row>
    <row r="138">
      <c r="A138" s="423" t="s">
        <v>907</v>
      </c>
      <c r="B138" s="423">
        <v>9709632.0</v>
      </c>
      <c r="C138" s="423">
        <v>9733997.0</v>
      </c>
      <c r="D138" s="423" t="s">
        <v>900</v>
      </c>
      <c r="E138" s="423" t="s">
        <v>852</v>
      </c>
      <c r="F138" s="419"/>
      <c r="G138" s="419"/>
      <c r="H138" s="419"/>
      <c r="I138" s="419"/>
      <c r="J138" s="419"/>
      <c r="K138" s="419"/>
      <c r="L138" s="419"/>
      <c r="M138" s="419"/>
      <c r="N138" s="419"/>
      <c r="O138" s="419"/>
      <c r="P138" s="419"/>
      <c r="Q138" s="419"/>
      <c r="R138" s="419"/>
      <c r="S138" s="419"/>
      <c r="T138" s="419"/>
      <c r="U138" s="419"/>
      <c r="V138" s="419"/>
      <c r="W138" s="419"/>
      <c r="X138" s="419"/>
      <c r="Y138" s="419"/>
      <c r="Z138" s="419"/>
    </row>
    <row r="139">
      <c r="A139" s="423" t="s">
        <v>907</v>
      </c>
      <c r="B139" s="423">
        <v>9757875.0</v>
      </c>
      <c r="C139" s="423">
        <v>9781575.0</v>
      </c>
      <c r="D139" s="423" t="s">
        <v>900</v>
      </c>
      <c r="E139" s="423" t="s">
        <v>852</v>
      </c>
      <c r="F139" s="419"/>
      <c r="G139" s="419"/>
      <c r="H139" s="419"/>
      <c r="I139" s="419"/>
      <c r="J139" s="419"/>
      <c r="K139" s="419"/>
      <c r="L139" s="419"/>
      <c r="M139" s="419"/>
      <c r="N139" s="419"/>
      <c r="O139" s="419"/>
      <c r="P139" s="419"/>
      <c r="Q139" s="419"/>
      <c r="R139" s="419"/>
      <c r="S139" s="419"/>
      <c r="T139" s="419"/>
      <c r="U139" s="419"/>
      <c r="V139" s="419"/>
      <c r="W139" s="419"/>
      <c r="X139" s="419"/>
      <c r="Y139" s="419"/>
      <c r="Z139" s="419"/>
    </row>
    <row r="140">
      <c r="A140" s="423" t="s">
        <v>907</v>
      </c>
      <c r="B140" s="423">
        <v>9805457.0</v>
      </c>
      <c r="C140" s="423">
        <v>9829345.0</v>
      </c>
      <c r="D140" s="423" t="s">
        <v>900</v>
      </c>
      <c r="E140" s="423" t="s">
        <v>852</v>
      </c>
      <c r="F140" s="419"/>
      <c r="G140" s="419"/>
      <c r="H140" s="419"/>
      <c r="I140" s="419"/>
      <c r="J140" s="419"/>
      <c r="K140" s="419"/>
      <c r="L140" s="419"/>
      <c r="M140" s="419"/>
      <c r="N140" s="419"/>
      <c r="O140" s="419"/>
      <c r="P140" s="419"/>
      <c r="Q140" s="419"/>
      <c r="R140" s="419"/>
      <c r="S140" s="419"/>
      <c r="T140" s="419"/>
      <c r="U140" s="419"/>
      <c r="V140" s="419"/>
      <c r="W140" s="419"/>
      <c r="X140" s="419"/>
      <c r="Y140" s="419"/>
      <c r="Z140" s="419"/>
    </row>
    <row r="141">
      <c r="A141" s="423" t="s">
        <v>907</v>
      </c>
      <c r="B141" s="423">
        <v>1.0133822E7</v>
      </c>
      <c r="C141" s="423">
        <v>1.0149578E7</v>
      </c>
      <c r="D141" s="423" t="s">
        <v>899</v>
      </c>
      <c r="E141" s="423" t="s">
        <v>852</v>
      </c>
      <c r="F141" s="419"/>
      <c r="G141" s="419"/>
      <c r="H141" s="419"/>
      <c r="I141" s="419"/>
      <c r="J141" s="419"/>
      <c r="K141" s="419"/>
      <c r="L141" s="419"/>
      <c r="M141" s="419"/>
      <c r="N141" s="419"/>
      <c r="O141" s="419"/>
      <c r="P141" s="419"/>
      <c r="Q141" s="419"/>
      <c r="R141" s="419"/>
      <c r="S141" s="419"/>
      <c r="T141" s="419"/>
      <c r="U141" s="419"/>
      <c r="V141" s="419"/>
      <c r="W141" s="419"/>
      <c r="X141" s="419"/>
      <c r="Y141" s="419"/>
      <c r="Z141" s="419"/>
    </row>
    <row r="142">
      <c r="A142" s="423" t="s">
        <v>907</v>
      </c>
      <c r="B142" s="423">
        <v>1.0458726E7</v>
      </c>
      <c r="C142" s="423">
        <v>1.0506487E7</v>
      </c>
      <c r="D142" s="423" t="s">
        <v>482</v>
      </c>
      <c r="E142" s="423" t="s">
        <v>852</v>
      </c>
      <c r="F142" s="419"/>
      <c r="G142" s="419"/>
      <c r="H142" s="419"/>
      <c r="I142" s="419"/>
      <c r="J142" s="419"/>
      <c r="K142" s="419"/>
      <c r="L142" s="419"/>
      <c r="M142" s="419"/>
      <c r="N142" s="419"/>
      <c r="O142" s="419"/>
      <c r="P142" s="419"/>
      <c r="Q142" s="419"/>
      <c r="R142" s="419"/>
      <c r="S142" s="419"/>
      <c r="T142" s="419"/>
      <c r="U142" s="419"/>
      <c r="V142" s="419"/>
      <c r="W142" s="419"/>
      <c r="X142" s="419"/>
      <c r="Y142" s="419"/>
      <c r="Z142" s="419"/>
    </row>
    <row r="143">
      <c r="A143" s="423" t="s">
        <v>907</v>
      </c>
      <c r="B143" s="423">
        <v>1.0734269E7</v>
      </c>
      <c r="C143" s="423">
        <v>1.0809304E7</v>
      </c>
      <c r="D143" s="423" t="s">
        <v>482</v>
      </c>
      <c r="E143" s="423" t="s">
        <v>852</v>
      </c>
      <c r="F143" s="419"/>
      <c r="G143" s="419"/>
      <c r="H143" s="419"/>
      <c r="I143" s="419"/>
      <c r="J143" s="419"/>
      <c r="K143" s="419"/>
      <c r="L143" s="419"/>
      <c r="M143" s="419"/>
      <c r="N143" s="419"/>
      <c r="O143" s="419"/>
      <c r="P143" s="419"/>
      <c r="Q143" s="419"/>
      <c r="R143" s="419"/>
      <c r="S143" s="419"/>
      <c r="T143" s="419"/>
      <c r="U143" s="419"/>
      <c r="V143" s="419"/>
      <c r="W143" s="419"/>
      <c r="X143" s="419"/>
      <c r="Y143" s="419"/>
      <c r="Z143" s="419"/>
    </row>
    <row r="144">
      <c r="A144" s="423" t="s">
        <v>907</v>
      </c>
      <c r="B144" s="423">
        <v>4.9741001E7</v>
      </c>
      <c r="C144" s="423">
        <v>4.9743359E7</v>
      </c>
      <c r="D144" s="423" t="s">
        <v>900</v>
      </c>
      <c r="E144" s="423" t="s">
        <v>883</v>
      </c>
      <c r="F144" s="419"/>
      <c r="G144" s="419"/>
      <c r="H144" s="419"/>
      <c r="I144" s="419"/>
      <c r="J144" s="419"/>
      <c r="K144" s="419"/>
      <c r="L144" s="419"/>
      <c r="M144" s="419"/>
      <c r="N144" s="419"/>
      <c r="O144" s="419"/>
      <c r="P144" s="419"/>
      <c r="Q144" s="419"/>
      <c r="R144" s="419"/>
      <c r="S144" s="419"/>
      <c r="T144" s="419"/>
      <c r="U144" s="419"/>
      <c r="V144" s="419"/>
      <c r="W144" s="419"/>
      <c r="X144" s="419"/>
      <c r="Y144" s="419"/>
      <c r="Z144" s="419"/>
    </row>
    <row r="145">
      <c r="A145" s="423" t="s">
        <v>907</v>
      </c>
      <c r="B145" s="423">
        <v>4.9762149E7</v>
      </c>
      <c r="C145" s="423">
        <v>4.9763458E7</v>
      </c>
      <c r="D145" s="423" t="s">
        <v>899</v>
      </c>
      <c r="E145" s="423" t="s">
        <v>883</v>
      </c>
      <c r="F145" s="419"/>
      <c r="G145" s="419"/>
      <c r="H145" s="419"/>
      <c r="I145" s="419"/>
      <c r="J145" s="419"/>
      <c r="K145" s="419"/>
      <c r="L145" s="419"/>
      <c r="M145" s="419"/>
      <c r="N145" s="419"/>
      <c r="O145" s="419"/>
      <c r="P145" s="419"/>
      <c r="Q145" s="419"/>
      <c r="R145" s="419"/>
      <c r="S145" s="419"/>
      <c r="T145" s="419"/>
      <c r="U145" s="419"/>
      <c r="V145" s="419"/>
      <c r="W145" s="419"/>
      <c r="X145" s="419"/>
      <c r="Y145" s="419"/>
      <c r="Z145" s="419"/>
    </row>
    <row r="146">
      <c r="A146" s="423" t="s">
        <v>907</v>
      </c>
      <c r="B146" s="423">
        <v>4.9790007E7</v>
      </c>
      <c r="C146" s="423">
        <v>4.9791587E7</v>
      </c>
      <c r="D146" s="423" t="s">
        <v>899</v>
      </c>
      <c r="E146" s="423" t="s">
        <v>883</v>
      </c>
      <c r="F146" s="419"/>
      <c r="G146" s="419"/>
      <c r="H146" s="419"/>
      <c r="I146" s="419"/>
      <c r="J146" s="419"/>
      <c r="K146" s="419"/>
      <c r="L146" s="419"/>
      <c r="M146" s="419"/>
      <c r="N146" s="419"/>
      <c r="O146" s="419"/>
      <c r="P146" s="419"/>
      <c r="Q146" s="419"/>
      <c r="R146" s="419"/>
      <c r="S146" s="419"/>
      <c r="T146" s="419"/>
      <c r="U146" s="419"/>
      <c r="V146" s="419"/>
      <c r="W146" s="419"/>
      <c r="X146" s="419"/>
      <c r="Y146" s="419"/>
      <c r="Z146" s="419"/>
    </row>
    <row r="147">
      <c r="A147" s="423" t="s">
        <v>907</v>
      </c>
      <c r="B147" s="423">
        <v>4.9816724E7</v>
      </c>
      <c r="C147" s="423">
        <v>4.9819083E7</v>
      </c>
      <c r="D147" s="423" t="s">
        <v>900</v>
      </c>
      <c r="E147" s="423" t="s">
        <v>883</v>
      </c>
      <c r="F147" s="419"/>
      <c r="G147" s="419"/>
      <c r="H147" s="419"/>
      <c r="I147" s="419"/>
      <c r="J147" s="419"/>
      <c r="K147" s="419"/>
      <c r="L147" s="419"/>
      <c r="M147" s="419"/>
      <c r="N147" s="419"/>
      <c r="O147" s="419"/>
      <c r="P147" s="419"/>
      <c r="Q147" s="419"/>
      <c r="R147" s="419"/>
      <c r="S147" s="419"/>
      <c r="T147" s="419"/>
      <c r="U147" s="419"/>
      <c r="V147" s="419"/>
      <c r="W147" s="419"/>
      <c r="X147" s="419"/>
      <c r="Y147" s="419"/>
      <c r="Z147" s="419"/>
    </row>
    <row r="148">
      <c r="A148" s="423" t="s">
        <v>907</v>
      </c>
      <c r="B148" s="423">
        <v>4.9839524E7</v>
      </c>
      <c r="C148" s="423">
        <v>4.9841894E7</v>
      </c>
      <c r="D148" s="423" t="s">
        <v>900</v>
      </c>
      <c r="E148" s="423" t="s">
        <v>883</v>
      </c>
      <c r="F148" s="419"/>
      <c r="G148" s="419"/>
      <c r="H148" s="419"/>
      <c r="I148" s="419"/>
      <c r="J148" s="419"/>
      <c r="K148" s="419"/>
      <c r="L148" s="419"/>
      <c r="M148" s="419"/>
      <c r="N148" s="419"/>
      <c r="O148" s="419"/>
      <c r="P148" s="419"/>
      <c r="Q148" s="419"/>
      <c r="R148" s="419"/>
      <c r="S148" s="419"/>
      <c r="T148" s="419"/>
      <c r="U148" s="419"/>
      <c r="V148" s="419"/>
      <c r="W148" s="419"/>
      <c r="X148" s="419"/>
      <c r="Y148" s="419"/>
      <c r="Z148" s="419"/>
    </row>
    <row r="149">
      <c r="A149" s="423" t="s">
        <v>907</v>
      </c>
      <c r="B149" s="423">
        <v>4.9881854E7</v>
      </c>
      <c r="C149" s="423">
        <v>4.9884228E7</v>
      </c>
      <c r="D149" s="423" t="s">
        <v>900</v>
      </c>
      <c r="E149" s="423" t="s">
        <v>883</v>
      </c>
      <c r="F149" s="419"/>
      <c r="G149" s="419"/>
      <c r="H149" s="419"/>
      <c r="I149" s="419"/>
      <c r="J149" s="419"/>
      <c r="K149" s="419"/>
      <c r="L149" s="419"/>
      <c r="M149" s="419"/>
      <c r="N149" s="419"/>
      <c r="O149" s="419"/>
      <c r="P149" s="419"/>
      <c r="Q149" s="419"/>
      <c r="R149" s="419"/>
      <c r="S149" s="419"/>
      <c r="T149" s="419"/>
      <c r="U149" s="419"/>
      <c r="V149" s="419"/>
      <c r="W149" s="419"/>
      <c r="X149" s="419"/>
      <c r="Y149" s="419"/>
      <c r="Z149" s="419"/>
    </row>
    <row r="150">
      <c r="A150" s="423" t="s">
        <v>907</v>
      </c>
      <c r="B150" s="423">
        <v>4.9895356E7</v>
      </c>
      <c r="C150" s="423">
        <v>4.989773E7</v>
      </c>
      <c r="D150" s="423" t="s">
        <v>900</v>
      </c>
      <c r="E150" s="423" t="s">
        <v>883</v>
      </c>
      <c r="F150" s="419"/>
      <c r="G150" s="419"/>
      <c r="H150" s="419"/>
      <c r="I150" s="419"/>
      <c r="J150" s="419"/>
      <c r="K150" s="419"/>
      <c r="L150" s="419"/>
      <c r="M150" s="419"/>
      <c r="N150" s="419"/>
      <c r="O150" s="419"/>
      <c r="P150" s="419"/>
      <c r="Q150" s="419"/>
      <c r="R150" s="419"/>
      <c r="S150" s="419"/>
      <c r="T150" s="419"/>
      <c r="U150" s="419"/>
      <c r="V150" s="419"/>
      <c r="W150" s="419"/>
      <c r="X150" s="419"/>
      <c r="Y150" s="419"/>
      <c r="Z150" s="419"/>
    </row>
    <row r="151">
      <c r="A151" s="423" t="s">
        <v>907</v>
      </c>
      <c r="B151" s="423">
        <v>4.9931341E7</v>
      </c>
      <c r="C151" s="423">
        <v>4.9933709E7</v>
      </c>
      <c r="D151" s="423" t="s">
        <v>900</v>
      </c>
      <c r="E151" s="423" t="s">
        <v>883</v>
      </c>
      <c r="F151" s="419"/>
      <c r="G151" s="419"/>
      <c r="H151" s="419"/>
      <c r="I151" s="419"/>
      <c r="J151" s="419"/>
      <c r="K151" s="419"/>
      <c r="L151" s="419"/>
      <c r="M151" s="419"/>
      <c r="N151" s="419"/>
      <c r="O151" s="419"/>
      <c r="P151" s="419"/>
      <c r="Q151" s="419"/>
      <c r="R151" s="419"/>
      <c r="S151" s="419"/>
      <c r="T151" s="419"/>
      <c r="U151" s="419"/>
      <c r="V151" s="419"/>
      <c r="W151" s="419"/>
      <c r="X151" s="419"/>
      <c r="Y151" s="419"/>
      <c r="Z151" s="419"/>
    </row>
    <row r="152">
      <c r="A152" s="423" t="s">
        <v>907</v>
      </c>
      <c r="B152" s="423">
        <v>5.0817348E7</v>
      </c>
      <c r="C152" s="423">
        <v>5.1035306E7</v>
      </c>
      <c r="D152" s="423" t="s">
        <v>482</v>
      </c>
      <c r="E152" s="423" t="s">
        <v>856</v>
      </c>
      <c r="F152" s="419"/>
      <c r="G152" s="419"/>
      <c r="H152" s="419"/>
      <c r="I152" s="419"/>
      <c r="J152" s="419"/>
      <c r="K152" s="419"/>
      <c r="L152" s="419"/>
      <c r="M152" s="419"/>
      <c r="N152" s="419"/>
      <c r="O152" s="419"/>
      <c r="P152" s="419"/>
      <c r="Q152" s="419"/>
      <c r="R152" s="419"/>
      <c r="S152" s="419"/>
      <c r="T152" s="419"/>
      <c r="U152" s="419"/>
      <c r="V152" s="419"/>
      <c r="W152" s="419"/>
      <c r="X152" s="419"/>
      <c r="Y152" s="419"/>
      <c r="Z152" s="419"/>
    </row>
    <row r="153">
      <c r="A153" s="423" t="s">
        <v>907</v>
      </c>
      <c r="B153" s="423">
        <v>5.3995018E7</v>
      </c>
      <c r="C153" s="423">
        <v>5.3995965E7</v>
      </c>
      <c r="D153" s="423" t="s">
        <v>899</v>
      </c>
      <c r="E153" s="423" t="s">
        <v>883</v>
      </c>
      <c r="F153" s="419"/>
      <c r="G153" s="419"/>
      <c r="H153" s="419"/>
      <c r="I153" s="419"/>
      <c r="J153" s="419"/>
      <c r="K153" s="419"/>
      <c r="L153" s="419"/>
      <c r="M153" s="419"/>
      <c r="N153" s="419"/>
      <c r="O153" s="419"/>
      <c r="P153" s="419"/>
      <c r="Q153" s="419"/>
      <c r="R153" s="419"/>
      <c r="S153" s="419"/>
      <c r="T153" s="419"/>
      <c r="U153" s="419"/>
      <c r="V153" s="419"/>
      <c r="W153" s="419"/>
      <c r="X153" s="419"/>
      <c r="Y153" s="419"/>
      <c r="Z153" s="419"/>
    </row>
    <row r="154">
      <c r="A154" s="423" t="s">
        <v>907</v>
      </c>
      <c r="B154" s="423">
        <v>5.3995973E7</v>
      </c>
      <c r="C154" s="423">
        <v>5.4022827E7</v>
      </c>
      <c r="D154" s="423" t="s">
        <v>900</v>
      </c>
      <c r="E154" s="423" t="s">
        <v>883</v>
      </c>
      <c r="F154" s="419"/>
      <c r="G154" s="419"/>
      <c r="H154" s="419"/>
      <c r="I154" s="419"/>
      <c r="J154" s="419"/>
      <c r="K154" s="419"/>
      <c r="L154" s="419"/>
      <c r="M154" s="419"/>
      <c r="N154" s="419"/>
      <c r="O154" s="419"/>
      <c r="P154" s="419"/>
      <c r="Q154" s="419"/>
      <c r="R154" s="419"/>
      <c r="S154" s="419"/>
      <c r="T154" s="419"/>
      <c r="U154" s="419"/>
      <c r="V154" s="419"/>
      <c r="W154" s="419"/>
      <c r="X154" s="419"/>
      <c r="Y154" s="419"/>
      <c r="Z154" s="419"/>
    </row>
    <row r="155">
      <c r="A155" s="423" t="s">
        <v>907</v>
      </c>
      <c r="B155" s="423">
        <v>5.4022827E7</v>
      </c>
      <c r="C155" s="423">
        <v>5.4087262E7</v>
      </c>
      <c r="D155" s="423" t="s">
        <v>900</v>
      </c>
      <c r="E155" s="423" t="s">
        <v>883</v>
      </c>
      <c r="F155" s="419"/>
      <c r="G155" s="419"/>
      <c r="H155" s="419"/>
      <c r="I155" s="419"/>
      <c r="J155" s="419"/>
      <c r="K155" s="419"/>
      <c r="L155" s="419"/>
      <c r="M155" s="419"/>
      <c r="N155" s="419"/>
      <c r="O155" s="419"/>
      <c r="P155" s="419"/>
      <c r="Q155" s="419"/>
      <c r="R155" s="419"/>
      <c r="S155" s="419"/>
      <c r="T155" s="419"/>
      <c r="U155" s="419"/>
      <c r="V155" s="419"/>
      <c r="W155" s="419"/>
      <c r="X155" s="419"/>
      <c r="Y155" s="419"/>
      <c r="Z155" s="419"/>
    </row>
    <row r="156">
      <c r="A156" s="423" t="s">
        <v>907</v>
      </c>
      <c r="B156" s="423">
        <v>5.4087267E7</v>
      </c>
      <c r="C156" s="423">
        <v>5.4088591E7</v>
      </c>
      <c r="D156" s="423" t="s">
        <v>899</v>
      </c>
      <c r="E156" s="423" t="s">
        <v>883</v>
      </c>
      <c r="F156" s="419"/>
      <c r="G156" s="419"/>
      <c r="H156" s="419"/>
      <c r="I156" s="419"/>
      <c r="J156" s="419"/>
      <c r="K156" s="419"/>
      <c r="L156" s="419"/>
      <c r="M156" s="419"/>
      <c r="N156" s="419"/>
      <c r="O156" s="419"/>
      <c r="P156" s="419"/>
      <c r="Q156" s="419"/>
      <c r="R156" s="419"/>
      <c r="S156" s="419"/>
      <c r="T156" s="419"/>
      <c r="U156" s="419"/>
      <c r="V156" s="419"/>
      <c r="W156" s="419"/>
      <c r="X156" s="419"/>
      <c r="Y156" s="419"/>
      <c r="Z156" s="419"/>
    </row>
    <row r="157">
      <c r="A157" s="423" t="s">
        <v>907</v>
      </c>
      <c r="B157" s="423">
        <v>5.4109174E7</v>
      </c>
      <c r="C157" s="423">
        <v>5.4111517E7</v>
      </c>
      <c r="D157" s="423" t="s">
        <v>899</v>
      </c>
      <c r="E157" s="423" t="s">
        <v>883</v>
      </c>
      <c r="F157" s="419"/>
      <c r="G157" s="419"/>
      <c r="H157" s="419"/>
      <c r="I157" s="419"/>
      <c r="J157" s="419"/>
      <c r="K157" s="419"/>
      <c r="L157" s="419"/>
      <c r="M157" s="419"/>
      <c r="N157" s="419"/>
      <c r="O157" s="419"/>
      <c r="P157" s="419"/>
      <c r="Q157" s="419"/>
      <c r="R157" s="419"/>
      <c r="S157" s="419"/>
      <c r="T157" s="419"/>
      <c r="U157" s="419"/>
      <c r="V157" s="419"/>
      <c r="W157" s="419"/>
      <c r="X157" s="419"/>
      <c r="Y157" s="419"/>
      <c r="Z157" s="419"/>
    </row>
    <row r="158">
      <c r="A158" s="423" t="s">
        <v>907</v>
      </c>
      <c r="B158" s="423">
        <v>5.4168331E7</v>
      </c>
      <c r="C158" s="423">
        <v>5.4170674E7</v>
      </c>
      <c r="D158" s="423" t="s">
        <v>899</v>
      </c>
      <c r="E158" s="423" t="s">
        <v>883</v>
      </c>
      <c r="F158" s="419"/>
      <c r="G158" s="419"/>
      <c r="H158" s="419"/>
      <c r="I158" s="419"/>
      <c r="J158" s="419"/>
      <c r="K158" s="419"/>
      <c r="L158" s="419"/>
      <c r="M158" s="419"/>
      <c r="N158" s="419"/>
      <c r="O158" s="419"/>
      <c r="P158" s="419"/>
      <c r="Q158" s="419"/>
      <c r="R158" s="419"/>
      <c r="S158" s="419"/>
      <c r="T158" s="419"/>
      <c r="U158" s="419"/>
      <c r="V158" s="419"/>
      <c r="W158" s="419"/>
      <c r="X158" s="419"/>
      <c r="Y158" s="419"/>
      <c r="Z158" s="419"/>
    </row>
    <row r="159">
      <c r="A159" s="423" t="s">
        <v>907</v>
      </c>
      <c r="B159" s="423">
        <v>5.4191256E7</v>
      </c>
      <c r="C159" s="423">
        <v>5.4193618E7</v>
      </c>
      <c r="D159" s="423" t="s">
        <v>900</v>
      </c>
      <c r="E159" s="423" t="s">
        <v>883</v>
      </c>
      <c r="F159" s="419"/>
      <c r="G159" s="419"/>
      <c r="H159" s="419"/>
      <c r="I159" s="419"/>
      <c r="J159" s="419"/>
      <c r="K159" s="419"/>
      <c r="L159" s="419"/>
      <c r="M159" s="419"/>
      <c r="N159" s="419"/>
      <c r="O159" s="419"/>
      <c r="P159" s="419"/>
      <c r="Q159" s="419"/>
      <c r="R159" s="419"/>
      <c r="S159" s="419"/>
      <c r="T159" s="419"/>
      <c r="U159" s="419"/>
      <c r="V159" s="419"/>
      <c r="W159" s="419"/>
      <c r="X159" s="419"/>
      <c r="Y159" s="419"/>
      <c r="Z159" s="419"/>
    </row>
    <row r="160">
      <c r="A160" s="423" t="s">
        <v>907</v>
      </c>
      <c r="B160" s="423">
        <v>5.8193249E7</v>
      </c>
      <c r="C160" s="423">
        <v>5.8225937E7</v>
      </c>
      <c r="D160" s="423" t="s">
        <v>482</v>
      </c>
      <c r="E160" s="423" t="s">
        <v>865</v>
      </c>
      <c r="F160" s="419"/>
      <c r="G160" s="419"/>
      <c r="H160" s="419"/>
      <c r="I160" s="419"/>
      <c r="J160" s="419"/>
      <c r="K160" s="419"/>
      <c r="L160" s="419"/>
      <c r="M160" s="419"/>
      <c r="N160" s="419"/>
      <c r="O160" s="419"/>
      <c r="P160" s="419"/>
      <c r="Q160" s="419"/>
      <c r="R160" s="419"/>
      <c r="S160" s="419"/>
      <c r="T160" s="419"/>
      <c r="U160" s="419"/>
      <c r="V160" s="419"/>
      <c r="W160" s="419"/>
      <c r="X160" s="419"/>
      <c r="Y160" s="419"/>
      <c r="Z160" s="419"/>
    </row>
    <row r="161">
      <c r="A161" s="423" t="s">
        <v>907</v>
      </c>
      <c r="B161" s="423">
        <v>8.8419745E7</v>
      </c>
      <c r="C161" s="423">
        <v>8.8563491E7</v>
      </c>
      <c r="D161" s="423" t="s">
        <v>482</v>
      </c>
      <c r="E161" s="423" t="s">
        <v>858</v>
      </c>
      <c r="F161" s="419"/>
      <c r="G161" s="419"/>
      <c r="H161" s="419"/>
      <c r="I161" s="419"/>
      <c r="J161" s="419"/>
      <c r="K161" s="419"/>
      <c r="L161" s="419"/>
      <c r="M161" s="419"/>
      <c r="N161" s="419"/>
      <c r="O161" s="419"/>
      <c r="P161" s="419"/>
      <c r="Q161" s="419"/>
      <c r="R161" s="419"/>
      <c r="S161" s="419"/>
      <c r="T161" s="419"/>
      <c r="U161" s="419"/>
      <c r="V161" s="419"/>
      <c r="W161" s="419"/>
      <c r="X161" s="419"/>
      <c r="Y161" s="419"/>
      <c r="Z161" s="419"/>
    </row>
    <row r="162">
      <c r="A162" s="423" t="s">
        <v>907</v>
      </c>
      <c r="B162" s="425">
        <v>1.18E8</v>
      </c>
      <c r="C162" s="423">
        <v>1.18440959E8</v>
      </c>
      <c r="D162" s="423" t="s">
        <v>899</v>
      </c>
      <c r="E162" s="423" t="s">
        <v>873</v>
      </c>
      <c r="F162" s="419"/>
      <c r="G162" s="419"/>
      <c r="H162" s="419"/>
      <c r="I162" s="419"/>
      <c r="J162" s="419"/>
      <c r="K162" s="419"/>
      <c r="L162" s="419"/>
      <c r="M162" s="419"/>
      <c r="N162" s="419"/>
      <c r="O162" s="419"/>
      <c r="P162" s="419"/>
      <c r="Q162" s="419"/>
      <c r="R162" s="419"/>
      <c r="S162" s="419"/>
      <c r="T162" s="419"/>
      <c r="U162" s="419"/>
      <c r="V162" s="419"/>
      <c r="W162" s="419"/>
      <c r="X162" s="419"/>
      <c r="Y162" s="419"/>
      <c r="Z162" s="419"/>
    </row>
    <row r="163">
      <c r="A163" s="423" t="s">
        <v>907</v>
      </c>
      <c r="B163" s="425">
        <v>1.19E8</v>
      </c>
      <c r="C163" s="423">
        <v>1.19209021E8</v>
      </c>
      <c r="D163" s="423" t="s">
        <v>899</v>
      </c>
      <c r="E163" s="424" t="s">
        <v>889</v>
      </c>
      <c r="F163" s="419"/>
      <c r="G163" s="419"/>
      <c r="H163" s="419"/>
      <c r="I163" s="419"/>
      <c r="J163" s="419"/>
      <c r="K163" s="419"/>
      <c r="L163" s="419"/>
      <c r="M163" s="419"/>
      <c r="N163" s="419"/>
      <c r="O163" s="419"/>
      <c r="P163" s="419"/>
      <c r="Q163" s="419"/>
      <c r="R163" s="419"/>
      <c r="S163" s="419"/>
      <c r="T163" s="419"/>
      <c r="U163" s="419"/>
      <c r="V163" s="419"/>
      <c r="W163" s="419"/>
      <c r="X163" s="419"/>
      <c r="Y163" s="419"/>
      <c r="Z163" s="419"/>
    </row>
    <row r="164">
      <c r="A164" s="423" t="s">
        <v>907</v>
      </c>
      <c r="B164" s="425">
        <v>1.19E8</v>
      </c>
      <c r="C164" s="423">
        <v>1.19244784E8</v>
      </c>
      <c r="D164" s="423" t="s">
        <v>482</v>
      </c>
      <c r="E164" s="423" t="s">
        <v>860</v>
      </c>
      <c r="F164" s="419"/>
      <c r="G164" s="419"/>
      <c r="H164" s="419"/>
      <c r="I164" s="419"/>
      <c r="J164" s="419"/>
      <c r="K164" s="419"/>
      <c r="L164" s="419"/>
      <c r="M164" s="419"/>
      <c r="N164" s="419"/>
      <c r="O164" s="419"/>
      <c r="P164" s="419"/>
      <c r="Q164" s="419"/>
      <c r="R164" s="419"/>
      <c r="S164" s="419"/>
      <c r="T164" s="419"/>
      <c r="U164" s="419"/>
      <c r="V164" s="419"/>
      <c r="W164" s="419"/>
      <c r="X164" s="419"/>
      <c r="Y164" s="419"/>
      <c r="Z164" s="419"/>
    </row>
    <row r="165">
      <c r="A165" s="423" t="s">
        <v>907</v>
      </c>
      <c r="B165" s="425">
        <v>1.2E8</v>
      </c>
      <c r="C165" s="423">
        <v>1.20442357E8</v>
      </c>
      <c r="D165" s="423" t="s">
        <v>482</v>
      </c>
      <c r="E165" s="423" t="s">
        <v>873</v>
      </c>
      <c r="F165" s="419"/>
      <c r="G165" s="419"/>
      <c r="H165" s="419"/>
      <c r="I165" s="419"/>
      <c r="J165" s="419"/>
      <c r="K165" s="419"/>
      <c r="L165" s="419"/>
      <c r="M165" s="419"/>
      <c r="N165" s="419"/>
      <c r="O165" s="419"/>
      <c r="P165" s="419"/>
      <c r="Q165" s="419"/>
      <c r="R165" s="419"/>
      <c r="S165" s="419"/>
      <c r="T165" s="419"/>
      <c r="U165" s="419"/>
      <c r="V165" s="419"/>
      <c r="W165" s="419"/>
      <c r="X165" s="419"/>
      <c r="Y165" s="419"/>
      <c r="Z165" s="419"/>
    </row>
    <row r="166">
      <c r="A166" s="423" t="s">
        <v>907</v>
      </c>
      <c r="B166" s="425">
        <v>1.33E8</v>
      </c>
      <c r="C166" s="423">
        <v>1.32525352E8</v>
      </c>
      <c r="D166" s="423" t="s">
        <v>482</v>
      </c>
      <c r="E166" s="423" t="s">
        <v>863</v>
      </c>
      <c r="F166" s="419"/>
      <c r="G166" s="419"/>
      <c r="H166" s="419"/>
      <c r="I166" s="419"/>
      <c r="J166" s="419"/>
      <c r="K166" s="419"/>
      <c r="L166" s="419"/>
      <c r="M166" s="419"/>
      <c r="N166" s="419"/>
      <c r="O166" s="419"/>
      <c r="P166" s="419"/>
      <c r="Q166" s="419"/>
      <c r="R166" s="419"/>
      <c r="S166" s="419"/>
      <c r="T166" s="419"/>
      <c r="U166" s="419"/>
      <c r="V166" s="419"/>
      <c r="W166" s="419"/>
      <c r="X166" s="419"/>
      <c r="Y166" s="419"/>
      <c r="Z166" s="419"/>
    </row>
    <row r="167">
      <c r="A167" s="423" t="s">
        <v>907</v>
      </c>
      <c r="B167" s="425">
        <v>1.35E8</v>
      </c>
      <c r="C167" s="423">
        <v>1.3521802E8</v>
      </c>
      <c r="D167" s="423" t="s">
        <v>899</v>
      </c>
      <c r="E167" s="423" t="s">
        <v>890</v>
      </c>
      <c r="F167" s="419"/>
      <c r="G167" s="419"/>
      <c r="H167" s="419"/>
      <c r="I167" s="419"/>
      <c r="J167" s="419"/>
      <c r="K167" s="419"/>
      <c r="L167" s="419"/>
      <c r="M167" s="419"/>
      <c r="N167" s="419"/>
      <c r="O167" s="419"/>
      <c r="P167" s="419"/>
      <c r="Q167" s="419"/>
      <c r="R167" s="419"/>
      <c r="S167" s="419"/>
      <c r="T167" s="419"/>
      <c r="U167" s="419"/>
      <c r="V167" s="419"/>
      <c r="W167" s="419"/>
      <c r="X167" s="419"/>
      <c r="Y167" s="419"/>
      <c r="Z167" s="419"/>
    </row>
    <row r="168">
      <c r="A168" s="423" t="s">
        <v>907</v>
      </c>
      <c r="B168" s="425">
        <v>1.35E8</v>
      </c>
      <c r="C168" s="423">
        <v>1.35262759E8</v>
      </c>
      <c r="D168" s="423" t="s">
        <v>899</v>
      </c>
      <c r="E168" s="423" t="s">
        <v>890</v>
      </c>
      <c r="F168" s="419"/>
      <c r="G168" s="419"/>
      <c r="H168" s="419"/>
      <c r="I168" s="419"/>
      <c r="J168" s="419"/>
      <c r="K168" s="419"/>
      <c r="L168" s="419"/>
      <c r="M168" s="419"/>
      <c r="N168" s="419"/>
      <c r="O168" s="419"/>
      <c r="P168" s="419"/>
      <c r="Q168" s="419"/>
      <c r="R168" s="419"/>
      <c r="S168" s="419"/>
      <c r="T168" s="419"/>
      <c r="U168" s="419"/>
      <c r="V168" s="419"/>
      <c r="W168" s="419"/>
      <c r="X168" s="419"/>
      <c r="Y168" s="419"/>
      <c r="Z168" s="419"/>
    </row>
    <row r="169">
      <c r="A169" s="423" t="s">
        <v>907</v>
      </c>
      <c r="B169" s="425">
        <v>1.35E8</v>
      </c>
      <c r="C169" s="423">
        <v>1.35309077E8</v>
      </c>
      <c r="D169" s="423" t="s">
        <v>899</v>
      </c>
      <c r="E169" s="423" t="s">
        <v>890</v>
      </c>
      <c r="F169" s="419"/>
      <c r="G169" s="419"/>
      <c r="H169" s="419"/>
      <c r="I169" s="419"/>
      <c r="J169" s="419"/>
      <c r="K169" s="419"/>
      <c r="L169" s="419"/>
      <c r="M169" s="419"/>
      <c r="N169" s="419"/>
      <c r="O169" s="419"/>
      <c r="P169" s="419"/>
      <c r="Q169" s="419"/>
      <c r="R169" s="419"/>
      <c r="S169" s="419"/>
      <c r="T169" s="419"/>
      <c r="U169" s="419"/>
      <c r="V169" s="419"/>
      <c r="W169" s="419"/>
      <c r="X169" s="419"/>
      <c r="Y169" s="419"/>
      <c r="Z169" s="419"/>
    </row>
    <row r="170">
      <c r="A170" s="423" t="s">
        <v>908</v>
      </c>
      <c r="B170" s="423">
        <v>14726.0</v>
      </c>
      <c r="C170" s="423">
        <v>16263.0</v>
      </c>
      <c r="D170" s="423" t="s">
        <v>899</v>
      </c>
      <c r="E170" s="423" t="s">
        <v>879</v>
      </c>
      <c r="F170" s="419"/>
      <c r="G170" s="419"/>
      <c r="H170" s="419"/>
      <c r="I170" s="419"/>
      <c r="J170" s="419"/>
      <c r="K170" s="419"/>
      <c r="L170" s="419"/>
      <c r="M170" s="419"/>
      <c r="N170" s="419"/>
      <c r="O170" s="419"/>
      <c r="P170" s="419"/>
      <c r="Q170" s="419"/>
      <c r="R170" s="419"/>
      <c r="S170" s="419"/>
      <c r="T170" s="419"/>
      <c r="U170" s="419"/>
      <c r="V170" s="419"/>
      <c r="W170" s="419"/>
      <c r="X170" s="419"/>
      <c r="Y170" s="419"/>
      <c r="Z170" s="419"/>
    </row>
    <row r="171">
      <c r="A171" s="423" t="s">
        <v>908</v>
      </c>
      <c r="B171" s="423">
        <v>9444608.0</v>
      </c>
      <c r="C171" s="423">
        <v>9455683.0</v>
      </c>
      <c r="D171" s="423" t="s">
        <v>899</v>
      </c>
      <c r="E171" s="423" t="s">
        <v>852</v>
      </c>
      <c r="F171" s="419"/>
      <c r="G171" s="419"/>
      <c r="H171" s="419"/>
      <c r="I171" s="419"/>
      <c r="J171" s="419"/>
      <c r="K171" s="419"/>
      <c r="L171" s="419"/>
      <c r="M171" s="419"/>
      <c r="N171" s="419"/>
      <c r="O171" s="419"/>
      <c r="P171" s="419"/>
      <c r="Q171" s="419"/>
      <c r="R171" s="419"/>
      <c r="S171" s="419"/>
      <c r="T171" s="419"/>
      <c r="U171" s="419"/>
      <c r="V171" s="419"/>
      <c r="W171" s="419"/>
      <c r="X171" s="419"/>
      <c r="Y171" s="419"/>
      <c r="Z171" s="419"/>
    </row>
    <row r="172">
      <c r="A172" s="423" t="s">
        <v>908</v>
      </c>
      <c r="B172" s="423">
        <v>4.8918633E7</v>
      </c>
      <c r="C172" s="423">
        <v>4.8921014E7</v>
      </c>
      <c r="D172" s="423" t="s">
        <v>900</v>
      </c>
      <c r="E172" s="423" t="s">
        <v>883</v>
      </c>
      <c r="F172" s="419"/>
      <c r="G172" s="419"/>
      <c r="H172" s="419"/>
      <c r="I172" s="419"/>
      <c r="J172" s="419"/>
      <c r="K172" s="419"/>
      <c r="L172" s="419"/>
      <c r="M172" s="419"/>
      <c r="N172" s="419"/>
      <c r="O172" s="419"/>
      <c r="P172" s="419"/>
      <c r="Q172" s="419"/>
      <c r="R172" s="419"/>
      <c r="S172" s="419"/>
      <c r="T172" s="419"/>
      <c r="U172" s="419"/>
      <c r="V172" s="419"/>
      <c r="W172" s="419"/>
      <c r="X172" s="419"/>
      <c r="Y172" s="419"/>
      <c r="Z172" s="419"/>
    </row>
    <row r="173">
      <c r="A173" s="423" t="s">
        <v>908</v>
      </c>
      <c r="B173" s="423">
        <v>4.8931678E7</v>
      </c>
      <c r="C173" s="423">
        <v>4.8934058E7</v>
      </c>
      <c r="D173" s="423" t="s">
        <v>900</v>
      </c>
      <c r="E173" s="423" t="s">
        <v>883</v>
      </c>
      <c r="F173" s="419"/>
      <c r="G173" s="419"/>
      <c r="H173" s="419"/>
      <c r="I173" s="419"/>
      <c r="J173" s="419"/>
      <c r="K173" s="419"/>
      <c r="L173" s="419"/>
      <c r="M173" s="419"/>
      <c r="N173" s="419"/>
      <c r="O173" s="419"/>
      <c r="P173" s="419"/>
      <c r="Q173" s="419"/>
      <c r="R173" s="419"/>
      <c r="S173" s="419"/>
      <c r="T173" s="419"/>
      <c r="U173" s="419"/>
      <c r="V173" s="419"/>
      <c r="W173" s="419"/>
      <c r="X173" s="419"/>
      <c r="Y173" s="419"/>
      <c r="Z173" s="419"/>
    </row>
    <row r="174">
      <c r="A174" s="423" t="s">
        <v>908</v>
      </c>
      <c r="B174" s="423">
        <v>4.8965008E7</v>
      </c>
      <c r="C174" s="423">
        <v>4.8966348E7</v>
      </c>
      <c r="D174" s="423" t="s">
        <v>899</v>
      </c>
      <c r="E174" s="423" t="s">
        <v>883</v>
      </c>
      <c r="F174" s="419"/>
      <c r="G174" s="419"/>
      <c r="H174" s="419"/>
      <c r="I174" s="419"/>
      <c r="J174" s="419"/>
      <c r="K174" s="419"/>
      <c r="L174" s="419"/>
      <c r="M174" s="419"/>
      <c r="N174" s="419"/>
      <c r="O174" s="419"/>
      <c r="P174" s="419"/>
      <c r="Q174" s="419"/>
      <c r="R174" s="419"/>
      <c r="S174" s="419"/>
      <c r="T174" s="419"/>
      <c r="U174" s="419"/>
      <c r="V174" s="419"/>
      <c r="W174" s="419"/>
      <c r="X174" s="419"/>
      <c r="Y174" s="419"/>
      <c r="Z174" s="419"/>
    </row>
    <row r="175">
      <c r="A175" s="423" t="s">
        <v>908</v>
      </c>
      <c r="B175" s="423">
        <v>4.8984659E7</v>
      </c>
      <c r="C175" s="423">
        <v>4.8987038E7</v>
      </c>
      <c r="D175" s="423" t="s">
        <v>900</v>
      </c>
      <c r="E175" s="423" t="s">
        <v>883</v>
      </c>
      <c r="F175" s="419"/>
      <c r="G175" s="419"/>
      <c r="H175" s="419"/>
      <c r="I175" s="419"/>
      <c r="J175" s="419"/>
      <c r="K175" s="419"/>
      <c r="L175" s="419"/>
      <c r="M175" s="419"/>
      <c r="N175" s="419"/>
      <c r="O175" s="419"/>
      <c r="P175" s="419"/>
      <c r="Q175" s="419"/>
      <c r="R175" s="419"/>
      <c r="S175" s="419"/>
      <c r="T175" s="419"/>
      <c r="U175" s="419"/>
      <c r="V175" s="419"/>
      <c r="W175" s="419"/>
      <c r="X175" s="419"/>
      <c r="Y175" s="419"/>
      <c r="Z175" s="419"/>
    </row>
    <row r="176">
      <c r="A176" s="423" t="s">
        <v>908</v>
      </c>
      <c r="B176" s="423">
        <v>4.9011589E7</v>
      </c>
      <c r="C176" s="423">
        <v>4.9012571E7</v>
      </c>
      <c r="D176" s="423" t="s">
        <v>899</v>
      </c>
      <c r="E176" s="423" t="s">
        <v>883</v>
      </c>
      <c r="F176" s="419"/>
      <c r="G176" s="419"/>
      <c r="H176" s="419"/>
      <c r="I176" s="419"/>
      <c r="J176" s="419"/>
      <c r="K176" s="419"/>
      <c r="L176" s="419"/>
      <c r="M176" s="419"/>
      <c r="N176" s="419"/>
      <c r="O176" s="419"/>
      <c r="P176" s="419"/>
      <c r="Q176" s="419"/>
      <c r="R176" s="419"/>
      <c r="S176" s="419"/>
      <c r="T176" s="419"/>
      <c r="U176" s="419"/>
      <c r="V176" s="419"/>
      <c r="W176" s="419"/>
      <c r="X176" s="419"/>
      <c r="Y176" s="419"/>
      <c r="Z176" s="419"/>
    </row>
    <row r="177">
      <c r="A177" s="423" t="s">
        <v>908</v>
      </c>
      <c r="B177" s="423">
        <v>4.9050177E7</v>
      </c>
      <c r="C177" s="423">
        <v>4.9054272E7</v>
      </c>
      <c r="D177" s="423" t="s">
        <v>482</v>
      </c>
      <c r="E177" s="423" t="s">
        <v>883</v>
      </c>
      <c r="F177" s="419"/>
      <c r="G177" s="419"/>
      <c r="H177" s="419"/>
      <c r="I177" s="419"/>
      <c r="J177" s="419"/>
      <c r="K177" s="419"/>
      <c r="L177" s="419"/>
      <c r="M177" s="419"/>
      <c r="N177" s="419"/>
      <c r="O177" s="419"/>
      <c r="P177" s="419"/>
      <c r="Q177" s="419"/>
      <c r="R177" s="419"/>
      <c r="S177" s="419"/>
      <c r="T177" s="419"/>
      <c r="U177" s="419"/>
      <c r="V177" s="419"/>
      <c r="W177" s="419"/>
      <c r="X177" s="419"/>
      <c r="Y177" s="419"/>
      <c r="Z177" s="419"/>
    </row>
    <row r="178">
      <c r="A178" s="423" t="s">
        <v>908</v>
      </c>
      <c r="B178" s="423">
        <v>4.9091883E7</v>
      </c>
      <c r="C178" s="423">
        <v>4.9092865E7</v>
      </c>
      <c r="D178" s="423" t="s">
        <v>899</v>
      </c>
      <c r="E178" s="423" t="s">
        <v>883</v>
      </c>
      <c r="F178" s="419"/>
      <c r="G178" s="419"/>
      <c r="H178" s="419"/>
      <c r="I178" s="419"/>
      <c r="J178" s="419"/>
      <c r="K178" s="419"/>
      <c r="L178" s="419"/>
      <c r="M178" s="419"/>
      <c r="N178" s="419"/>
      <c r="O178" s="419"/>
      <c r="P178" s="419"/>
      <c r="Q178" s="419"/>
      <c r="R178" s="419"/>
      <c r="S178" s="419"/>
      <c r="T178" s="419"/>
      <c r="U178" s="419"/>
      <c r="V178" s="419"/>
      <c r="W178" s="419"/>
      <c r="X178" s="419"/>
      <c r="Y178" s="419"/>
      <c r="Z178" s="419"/>
    </row>
    <row r="179">
      <c r="A179" s="423" t="s">
        <v>908</v>
      </c>
      <c r="B179" s="423">
        <v>4.9117404E7</v>
      </c>
      <c r="C179" s="423">
        <v>4.9119783E7</v>
      </c>
      <c r="D179" s="423" t="s">
        <v>900</v>
      </c>
      <c r="E179" s="423" t="s">
        <v>883</v>
      </c>
      <c r="F179" s="419"/>
      <c r="G179" s="419"/>
      <c r="H179" s="419"/>
      <c r="I179" s="419"/>
      <c r="J179" s="419"/>
      <c r="K179" s="419"/>
      <c r="L179" s="419"/>
      <c r="M179" s="419"/>
      <c r="N179" s="419"/>
      <c r="O179" s="419"/>
      <c r="P179" s="419"/>
      <c r="Q179" s="419"/>
      <c r="R179" s="419"/>
      <c r="S179" s="419"/>
      <c r="T179" s="419"/>
      <c r="U179" s="419"/>
      <c r="V179" s="419"/>
      <c r="W179" s="419"/>
      <c r="X179" s="419"/>
      <c r="Y179" s="419"/>
      <c r="Z179" s="419"/>
    </row>
    <row r="180">
      <c r="A180" s="423" t="s">
        <v>908</v>
      </c>
      <c r="B180" s="423">
        <v>4.9138106E7</v>
      </c>
      <c r="C180" s="423">
        <v>4.9139443E7</v>
      </c>
      <c r="D180" s="423" t="s">
        <v>899</v>
      </c>
      <c r="E180" s="423" t="s">
        <v>883</v>
      </c>
      <c r="F180" s="419"/>
      <c r="G180" s="419"/>
      <c r="H180" s="419"/>
      <c r="I180" s="419"/>
      <c r="J180" s="419"/>
      <c r="K180" s="419"/>
      <c r="L180" s="419"/>
      <c r="M180" s="419"/>
      <c r="N180" s="419"/>
      <c r="O180" s="419"/>
      <c r="P180" s="419"/>
      <c r="Q180" s="419"/>
      <c r="R180" s="419"/>
      <c r="S180" s="419"/>
      <c r="T180" s="419"/>
      <c r="U180" s="419"/>
      <c r="V180" s="419"/>
      <c r="W180" s="419"/>
      <c r="X180" s="419"/>
      <c r="Y180" s="419"/>
      <c r="Z180" s="419"/>
    </row>
    <row r="181">
      <c r="A181" s="423" t="s">
        <v>908</v>
      </c>
      <c r="B181" s="423">
        <v>4.9170419E7</v>
      </c>
      <c r="C181" s="423">
        <v>4.9172799E7</v>
      </c>
      <c r="D181" s="423" t="s">
        <v>900</v>
      </c>
      <c r="E181" s="423" t="s">
        <v>883</v>
      </c>
      <c r="F181" s="419"/>
      <c r="G181" s="419"/>
      <c r="H181" s="419"/>
      <c r="I181" s="419"/>
      <c r="J181" s="419"/>
      <c r="K181" s="419"/>
      <c r="L181" s="419"/>
      <c r="M181" s="419"/>
      <c r="N181" s="419"/>
      <c r="O181" s="419"/>
      <c r="P181" s="419"/>
      <c r="Q181" s="419"/>
      <c r="R181" s="419"/>
      <c r="S181" s="419"/>
      <c r="T181" s="419"/>
      <c r="U181" s="419"/>
      <c r="V181" s="419"/>
      <c r="W181" s="419"/>
      <c r="X181" s="419"/>
      <c r="Y181" s="419"/>
      <c r="Z181" s="419"/>
    </row>
    <row r="182">
      <c r="A182" s="423" t="s">
        <v>908</v>
      </c>
      <c r="B182" s="423">
        <v>4.9191033E7</v>
      </c>
      <c r="C182" s="423">
        <v>4.919206E7</v>
      </c>
      <c r="D182" s="423" t="s">
        <v>899</v>
      </c>
      <c r="E182" s="423" t="s">
        <v>883</v>
      </c>
      <c r="F182" s="419"/>
      <c r="G182" s="419"/>
      <c r="H182" s="419"/>
      <c r="I182" s="419"/>
      <c r="J182" s="419"/>
      <c r="K182" s="419"/>
      <c r="L182" s="419"/>
      <c r="M182" s="419"/>
      <c r="N182" s="419"/>
      <c r="O182" s="419"/>
      <c r="P182" s="419"/>
      <c r="Q182" s="419"/>
      <c r="R182" s="419"/>
      <c r="S182" s="419"/>
      <c r="T182" s="419"/>
      <c r="U182" s="419"/>
      <c r="V182" s="419"/>
      <c r="W182" s="419"/>
      <c r="X182" s="419"/>
      <c r="Y182" s="419"/>
      <c r="Z182" s="419"/>
    </row>
    <row r="183">
      <c r="A183" s="423" t="s">
        <v>908</v>
      </c>
      <c r="B183" s="423">
        <v>4.9222091E7</v>
      </c>
      <c r="C183" s="423">
        <v>4.9224448E7</v>
      </c>
      <c r="D183" s="423" t="s">
        <v>900</v>
      </c>
      <c r="E183" s="423" t="s">
        <v>883</v>
      </c>
      <c r="F183" s="419"/>
      <c r="G183" s="419"/>
      <c r="H183" s="419"/>
      <c r="I183" s="419"/>
      <c r="J183" s="419"/>
      <c r="K183" s="419"/>
      <c r="L183" s="419"/>
      <c r="M183" s="419"/>
      <c r="N183" s="419"/>
      <c r="O183" s="419"/>
      <c r="P183" s="419"/>
      <c r="Q183" s="419"/>
      <c r="R183" s="419"/>
      <c r="S183" s="419"/>
      <c r="T183" s="419"/>
      <c r="U183" s="419"/>
      <c r="V183" s="419"/>
      <c r="W183" s="419"/>
      <c r="X183" s="419"/>
      <c r="Y183" s="419"/>
      <c r="Z183" s="419"/>
    </row>
    <row r="184">
      <c r="A184" s="423" t="s">
        <v>908</v>
      </c>
      <c r="B184" s="423">
        <v>4.9246828E7</v>
      </c>
      <c r="C184" s="423">
        <v>4.9249194E7</v>
      </c>
      <c r="D184" s="423" t="s">
        <v>900</v>
      </c>
      <c r="E184" s="423" t="s">
        <v>883</v>
      </c>
      <c r="F184" s="419"/>
      <c r="G184" s="419"/>
      <c r="H184" s="419"/>
      <c r="I184" s="419"/>
      <c r="J184" s="419"/>
      <c r="K184" s="419"/>
      <c r="L184" s="419"/>
      <c r="M184" s="419"/>
      <c r="N184" s="419"/>
      <c r="O184" s="419"/>
      <c r="P184" s="419"/>
      <c r="Q184" s="419"/>
      <c r="R184" s="419"/>
      <c r="S184" s="419"/>
      <c r="T184" s="419"/>
      <c r="U184" s="419"/>
      <c r="V184" s="419"/>
      <c r="W184" s="419"/>
      <c r="X184" s="419"/>
      <c r="Y184" s="419"/>
      <c r="Z184" s="419"/>
    </row>
    <row r="185">
      <c r="A185" s="423" t="s">
        <v>908</v>
      </c>
      <c r="B185" s="423">
        <v>4.9288216E7</v>
      </c>
      <c r="C185" s="423">
        <v>4.9289248E7</v>
      </c>
      <c r="D185" s="423" t="s">
        <v>899</v>
      </c>
      <c r="E185" s="423" t="s">
        <v>883</v>
      </c>
      <c r="F185" s="419"/>
      <c r="G185" s="419"/>
      <c r="H185" s="419"/>
      <c r="I185" s="419"/>
      <c r="J185" s="419"/>
      <c r="K185" s="419"/>
      <c r="L185" s="419"/>
      <c r="M185" s="419"/>
      <c r="N185" s="419"/>
      <c r="O185" s="419"/>
      <c r="P185" s="419"/>
      <c r="Q185" s="419"/>
      <c r="R185" s="419"/>
      <c r="S185" s="419"/>
      <c r="T185" s="419"/>
      <c r="U185" s="419"/>
      <c r="V185" s="419"/>
      <c r="W185" s="419"/>
      <c r="X185" s="419"/>
      <c r="Y185" s="419"/>
      <c r="Z185" s="419"/>
    </row>
    <row r="186">
      <c r="A186" s="423" t="s">
        <v>908</v>
      </c>
      <c r="B186" s="423">
        <v>5.0203413E7</v>
      </c>
      <c r="C186" s="423">
        <v>5.0247928E7</v>
      </c>
      <c r="D186" s="423" t="s">
        <v>482</v>
      </c>
      <c r="E186" s="423" t="s">
        <v>856</v>
      </c>
      <c r="F186" s="419"/>
      <c r="G186" s="419"/>
      <c r="H186" s="419"/>
      <c r="I186" s="419"/>
      <c r="J186" s="419"/>
      <c r="K186" s="419"/>
      <c r="L186" s="419"/>
      <c r="M186" s="419"/>
      <c r="N186" s="419"/>
      <c r="O186" s="419"/>
      <c r="P186" s="419"/>
      <c r="Q186" s="419"/>
      <c r="R186" s="419"/>
      <c r="S186" s="419"/>
      <c r="T186" s="419"/>
      <c r="U186" s="419"/>
      <c r="V186" s="419"/>
      <c r="W186" s="419"/>
      <c r="X186" s="419"/>
      <c r="Y186" s="419"/>
      <c r="Z186" s="419"/>
    </row>
    <row r="187">
      <c r="A187" s="423" t="s">
        <v>908</v>
      </c>
      <c r="B187" s="423">
        <v>5.3101962E7</v>
      </c>
      <c r="C187" s="423">
        <v>5.3103005E7</v>
      </c>
      <c r="D187" s="423" t="s">
        <v>899</v>
      </c>
      <c r="E187" s="423" t="s">
        <v>883</v>
      </c>
      <c r="F187" s="419"/>
      <c r="G187" s="419"/>
      <c r="H187" s="419"/>
      <c r="I187" s="419"/>
      <c r="J187" s="419"/>
      <c r="K187" s="419"/>
      <c r="L187" s="419"/>
      <c r="M187" s="419"/>
      <c r="N187" s="419"/>
      <c r="O187" s="419"/>
      <c r="P187" s="419"/>
      <c r="Q187" s="419"/>
      <c r="R187" s="419"/>
      <c r="S187" s="419"/>
      <c r="T187" s="419"/>
      <c r="U187" s="419"/>
      <c r="V187" s="419"/>
      <c r="W187" s="419"/>
      <c r="X187" s="419"/>
      <c r="Y187" s="419"/>
      <c r="Z187" s="419"/>
    </row>
    <row r="188">
      <c r="A188" s="423" t="s">
        <v>908</v>
      </c>
      <c r="B188" s="423">
        <v>5.3131731E7</v>
      </c>
      <c r="C188" s="423">
        <v>5.3153009E7</v>
      </c>
      <c r="D188" s="423" t="s">
        <v>900</v>
      </c>
      <c r="E188" s="423" t="s">
        <v>883</v>
      </c>
      <c r="F188" s="419"/>
      <c r="G188" s="419"/>
      <c r="H188" s="419"/>
      <c r="I188" s="419"/>
      <c r="J188" s="419"/>
      <c r="K188" s="419"/>
      <c r="L188" s="419"/>
      <c r="M188" s="419"/>
      <c r="N188" s="419"/>
      <c r="O188" s="419"/>
      <c r="P188" s="419"/>
      <c r="Q188" s="419"/>
      <c r="R188" s="419"/>
      <c r="S188" s="419"/>
      <c r="T188" s="419"/>
      <c r="U188" s="419"/>
      <c r="V188" s="419"/>
      <c r="W188" s="419"/>
      <c r="X188" s="419"/>
      <c r="Y188" s="419"/>
      <c r="Z188" s="419"/>
    </row>
    <row r="189">
      <c r="A189" s="423" t="s">
        <v>908</v>
      </c>
      <c r="B189" s="423">
        <v>5.3153017E7</v>
      </c>
      <c r="C189" s="423">
        <v>5.3197512E7</v>
      </c>
      <c r="D189" s="423" t="s">
        <v>900</v>
      </c>
      <c r="E189" s="423" t="s">
        <v>883</v>
      </c>
      <c r="F189" s="419"/>
      <c r="G189" s="419"/>
      <c r="H189" s="419"/>
      <c r="I189" s="419"/>
      <c r="J189" s="419"/>
      <c r="K189" s="419"/>
      <c r="L189" s="419"/>
      <c r="M189" s="419"/>
      <c r="N189" s="419"/>
      <c r="O189" s="419"/>
      <c r="P189" s="419"/>
      <c r="Q189" s="419"/>
      <c r="R189" s="419"/>
      <c r="S189" s="419"/>
      <c r="T189" s="419"/>
      <c r="U189" s="419"/>
      <c r="V189" s="419"/>
      <c r="W189" s="419"/>
      <c r="X189" s="419"/>
      <c r="Y189" s="419"/>
      <c r="Z189" s="419"/>
    </row>
    <row r="190">
      <c r="A190" s="423" t="s">
        <v>908</v>
      </c>
      <c r="B190" s="423">
        <v>5.319752E7</v>
      </c>
      <c r="C190" s="423">
        <v>5.3240244E7</v>
      </c>
      <c r="D190" s="423" t="s">
        <v>900</v>
      </c>
      <c r="E190" s="423" t="s">
        <v>883</v>
      </c>
      <c r="F190" s="419"/>
      <c r="G190" s="419"/>
      <c r="H190" s="419"/>
      <c r="I190" s="419"/>
      <c r="J190" s="419"/>
      <c r="K190" s="419"/>
      <c r="L190" s="419"/>
      <c r="M190" s="419"/>
      <c r="N190" s="419"/>
      <c r="O190" s="419"/>
      <c r="P190" s="419"/>
      <c r="Q190" s="419"/>
      <c r="R190" s="419"/>
      <c r="S190" s="419"/>
      <c r="T190" s="419"/>
      <c r="U190" s="419"/>
      <c r="V190" s="419"/>
      <c r="W190" s="419"/>
      <c r="X190" s="419"/>
      <c r="Y190" s="419"/>
      <c r="Z190" s="419"/>
    </row>
    <row r="191">
      <c r="A191" s="423" t="s">
        <v>908</v>
      </c>
      <c r="B191" s="423">
        <v>5.3240249E7</v>
      </c>
      <c r="C191" s="423">
        <v>5.3261531E7</v>
      </c>
      <c r="D191" s="423" t="s">
        <v>900</v>
      </c>
      <c r="E191" s="423" t="s">
        <v>883</v>
      </c>
      <c r="F191" s="419"/>
      <c r="G191" s="419"/>
      <c r="H191" s="419"/>
      <c r="I191" s="419"/>
      <c r="J191" s="419"/>
      <c r="K191" s="419"/>
      <c r="L191" s="419"/>
      <c r="M191" s="419"/>
      <c r="N191" s="419"/>
      <c r="O191" s="419"/>
      <c r="P191" s="419"/>
      <c r="Q191" s="419"/>
      <c r="R191" s="419"/>
      <c r="S191" s="419"/>
      <c r="T191" s="419"/>
      <c r="U191" s="419"/>
      <c r="V191" s="419"/>
      <c r="W191" s="419"/>
      <c r="X191" s="419"/>
      <c r="Y191" s="419"/>
      <c r="Z191" s="419"/>
    </row>
    <row r="192">
      <c r="A192" s="423" t="s">
        <v>908</v>
      </c>
      <c r="B192" s="423">
        <v>5.3261541E7</v>
      </c>
      <c r="C192" s="423">
        <v>5.3291298E7</v>
      </c>
      <c r="D192" s="423" t="s">
        <v>900</v>
      </c>
      <c r="E192" s="423" t="s">
        <v>883</v>
      </c>
      <c r="F192" s="419"/>
      <c r="G192" s="419"/>
      <c r="H192" s="419"/>
      <c r="I192" s="419"/>
      <c r="J192" s="419"/>
      <c r="K192" s="419"/>
      <c r="L192" s="419"/>
      <c r="M192" s="419"/>
      <c r="N192" s="419"/>
      <c r="O192" s="419"/>
      <c r="P192" s="419"/>
      <c r="Q192" s="419"/>
      <c r="R192" s="419"/>
      <c r="S192" s="419"/>
      <c r="T192" s="419"/>
      <c r="U192" s="419"/>
      <c r="V192" s="419"/>
      <c r="W192" s="419"/>
      <c r="X192" s="419"/>
      <c r="Y192" s="419"/>
      <c r="Z192" s="419"/>
    </row>
    <row r="193">
      <c r="A193" s="423" t="s">
        <v>908</v>
      </c>
      <c r="B193" s="423">
        <v>5.7446356E7</v>
      </c>
      <c r="C193" s="423">
        <v>5.7521459E7</v>
      </c>
      <c r="D193" s="423" t="s">
        <v>482</v>
      </c>
      <c r="E193" s="423" t="s">
        <v>865</v>
      </c>
      <c r="F193" s="419"/>
      <c r="G193" s="419"/>
      <c r="H193" s="419"/>
      <c r="I193" s="419"/>
      <c r="J193" s="419"/>
      <c r="K193" s="419"/>
      <c r="L193" s="419"/>
      <c r="M193" s="419"/>
      <c r="N193" s="419"/>
      <c r="O193" s="419"/>
      <c r="P193" s="419"/>
      <c r="Q193" s="419"/>
      <c r="R193" s="419"/>
      <c r="S193" s="419"/>
      <c r="T193" s="419"/>
      <c r="U193" s="419"/>
      <c r="V193" s="419"/>
      <c r="W193" s="419"/>
      <c r="X193" s="419"/>
      <c r="Y193" s="419"/>
      <c r="Z193" s="419"/>
    </row>
    <row r="194">
      <c r="A194" s="423" t="s">
        <v>908</v>
      </c>
      <c r="B194" s="423">
        <v>9.293276E7</v>
      </c>
      <c r="C194" s="423">
        <v>9.2937142E7</v>
      </c>
      <c r="D194" s="423" t="s">
        <v>899</v>
      </c>
      <c r="E194" s="423" t="s">
        <v>858</v>
      </c>
      <c r="F194" s="419"/>
      <c r="G194" s="419"/>
      <c r="H194" s="419"/>
      <c r="I194" s="419"/>
      <c r="J194" s="419"/>
      <c r="K194" s="419"/>
      <c r="L194" s="419"/>
      <c r="M194" s="419"/>
      <c r="N194" s="419"/>
      <c r="O194" s="419"/>
      <c r="P194" s="419"/>
      <c r="Q194" s="419"/>
      <c r="R194" s="419"/>
      <c r="S194" s="419"/>
      <c r="T194" s="419"/>
      <c r="U194" s="419"/>
      <c r="V194" s="419"/>
      <c r="W194" s="419"/>
      <c r="X194" s="419"/>
      <c r="Y194" s="419"/>
      <c r="Z194" s="419"/>
    </row>
    <row r="195">
      <c r="A195" s="423" t="s">
        <v>908</v>
      </c>
      <c r="B195" s="425">
        <v>1.23E8</v>
      </c>
      <c r="C195" s="423">
        <v>1.23365459E8</v>
      </c>
      <c r="D195" s="423" t="s">
        <v>899</v>
      </c>
      <c r="E195" s="423" t="s">
        <v>873</v>
      </c>
      <c r="F195" s="419"/>
      <c r="G195" s="419"/>
      <c r="H195" s="419"/>
      <c r="I195" s="419"/>
      <c r="J195" s="419"/>
      <c r="K195" s="419"/>
      <c r="L195" s="419"/>
      <c r="M195" s="419"/>
      <c r="N195" s="419"/>
      <c r="O195" s="419"/>
      <c r="P195" s="419"/>
      <c r="Q195" s="419"/>
      <c r="R195" s="419"/>
      <c r="S195" s="419"/>
      <c r="T195" s="419"/>
      <c r="U195" s="419"/>
      <c r="V195" s="419"/>
      <c r="W195" s="419"/>
      <c r="X195" s="419"/>
      <c r="Y195" s="419"/>
      <c r="Z195" s="419"/>
    </row>
    <row r="196">
      <c r="A196" s="423" t="s">
        <v>908</v>
      </c>
      <c r="B196" s="425">
        <v>1.24E8</v>
      </c>
      <c r="C196" s="423">
        <v>1.24102759E8</v>
      </c>
      <c r="D196" s="423" t="s">
        <v>899</v>
      </c>
      <c r="E196" s="424" t="s">
        <v>889</v>
      </c>
      <c r="F196" s="419"/>
      <c r="G196" s="419"/>
      <c r="H196" s="419"/>
      <c r="I196" s="419"/>
      <c r="J196" s="419"/>
      <c r="K196" s="419"/>
      <c r="L196" s="419"/>
      <c r="M196" s="419"/>
      <c r="N196" s="419"/>
      <c r="O196" s="419"/>
      <c r="P196" s="419"/>
      <c r="Q196" s="419"/>
      <c r="R196" s="419"/>
      <c r="S196" s="419"/>
      <c r="T196" s="419"/>
      <c r="U196" s="419"/>
      <c r="V196" s="419"/>
      <c r="W196" s="419"/>
      <c r="X196" s="419"/>
      <c r="Y196" s="419"/>
      <c r="Z196" s="419"/>
    </row>
    <row r="197">
      <c r="A197" s="423" t="s">
        <v>908</v>
      </c>
      <c r="B197" s="425">
        <v>1.24E8</v>
      </c>
      <c r="C197" s="423">
        <v>1.24122945E8</v>
      </c>
      <c r="D197" s="423" t="s">
        <v>899</v>
      </c>
      <c r="E197" s="424" t="s">
        <v>860</v>
      </c>
      <c r="F197" s="419"/>
      <c r="G197" s="419"/>
      <c r="H197" s="419"/>
      <c r="I197" s="419"/>
      <c r="J197" s="419"/>
      <c r="K197" s="419"/>
      <c r="L197" s="419"/>
      <c r="M197" s="419"/>
      <c r="N197" s="419"/>
      <c r="O197" s="419"/>
      <c r="P197" s="419"/>
      <c r="Q197" s="419"/>
      <c r="R197" s="419"/>
      <c r="S197" s="419"/>
      <c r="T197" s="419"/>
      <c r="U197" s="419"/>
      <c r="V197" s="419"/>
      <c r="W197" s="419"/>
      <c r="X197" s="419"/>
      <c r="Y197" s="419"/>
      <c r="Z197" s="419"/>
    </row>
    <row r="198">
      <c r="A198" s="423" t="s">
        <v>908</v>
      </c>
      <c r="B198" s="425">
        <v>1.25E8</v>
      </c>
      <c r="C198" s="423">
        <v>1.25255527E8</v>
      </c>
      <c r="D198" s="423" t="s">
        <v>482</v>
      </c>
      <c r="E198" s="423" t="s">
        <v>873</v>
      </c>
      <c r="F198" s="419"/>
      <c r="G198" s="419"/>
      <c r="H198" s="419"/>
      <c r="I198" s="419"/>
      <c r="J198" s="419"/>
      <c r="K198" s="419"/>
      <c r="L198" s="419"/>
      <c r="M198" s="419"/>
      <c r="N198" s="419"/>
      <c r="O198" s="419"/>
      <c r="P198" s="419"/>
      <c r="Q198" s="419"/>
      <c r="R198" s="419"/>
      <c r="S198" s="419"/>
      <c r="T198" s="419"/>
      <c r="U198" s="419"/>
      <c r="V198" s="419"/>
      <c r="W198" s="419"/>
      <c r="X198" s="419"/>
      <c r="Y198" s="419"/>
      <c r="Z198" s="419"/>
    </row>
    <row r="199">
      <c r="A199" s="423" t="s">
        <v>908</v>
      </c>
      <c r="B199" s="425">
        <v>1.38E8</v>
      </c>
      <c r="C199" s="423">
        <v>1.37651685E8</v>
      </c>
      <c r="D199" s="423" t="s">
        <v>899</v>
      </c>
      <c r="E199" s="423" t="s">
        <v>863</v>
      </c>
      <c r="F199" s="419"/>
      <c r="G199" s="419"/>
      <c r="H199" s="419"/>
      <c r="I199" s="419"/>
      <c r="J199" s="419"/>
      <c r="K199" s="419"/>
      <c r="L199" s="419"/>
      <c r="M199" s="419"/>
      <c r="N199" s="419"/>
      <c r="O199" s="419"/>
      <c r="P199" s="419"/>
      <c r="Q199" s="419"/>
      <c r="R199" s="419"/>
      <c r="S199" s="419"/>
      <c r="T199" s="419"/>
      <c r="U199" s="419"/>
      <c r="V199" s="419"/>
      <c r="W199" s="419"/>
      <c r="X199" s="419"/>
      <c r="Y199" s="419"/>
      <c r="Z199" s="419"/>
    </row>
    <row r="200">
      <c r="A200" s="423" t="s">
        <v>908</v>
      </c>
      <c r="B200" s="425">
        <v>1.4E8</v>
      </c>
      <c r="C200" s="423">
        <v>1.40466857E8</v>
      </c>
      <c r="D200" s="423" t="s">
        <v>899</v>
      </c>
      <c r="E200" s="423" t="s">
        <v>890</v>
      </c>
      <c r="F200" s="419"/>
      <c r="G200" s="419"/>
      <c r="H200" s="419"/>
      <c r="I200" s="419"/>
      <c r="J200" s="419"/>
      <c r="K200" s="419"/>
      <c r="L200" s="419"/>
      <c r="M200" s="419"/>
      <c r="N200" s="419"/>
      <c r="O200" s="419"/>
      <c r="P200" s="419"/>
      <c r="Q200" s="419"/>
      <c r="R200" s="419"/>
      <c r="S200" s="419"/>
      <c r="T200" s="419"/>
      <c r="U200" s="419"/>
      <c r="V200" s="419"/>
      <c r="W200" s="419"/>
      <c r="X200" s="419"/>
      <c r="Y200" s="419"/>
      <c r="Z200" s="419"/>
    </row>
    <row r="201">
      <c r="A201" s="423" t="s">
        <v>908</v>
      </c>
      <c r="B201" s="425">
        <v>1.41E8</v>
      </c>
      <c r="C201" s="423">
        <v>1.40523791E8</v>
      </c>
      <c r="D201" s="423" t="s">
        <v>899</v>
      </c>
      <c r="E201" s="423" t="s">
        <v>890</v>
      </c>
      <c r="F201" s="419"/>
      <c r="G201" s="419"/>
      <c r="H201" s="419"/>
      <c r="I201" s="419"/>
      <c r="J201" s="419"/>
      <c r="K201" s="419"/>
      <c r="L201" s="419"/>
      <c r="M201" s="419"/>
      <c r="N201" s="419"/>
      <c r="O201" s="419"/>
      <c r="P201" s="419"/>
      <c r="Q201" s="419"/>
      <c r="R201" s="419"/>
      <c r="S201" s="419"/>
      <c r="T201" s="419"/>
      <c r="U201" s="419"/>
      <c r="V201" s="419"/>
      <c r="W201" s="419"/>
      <c r="X201" s="419"/>
      <c r="Y201" s="419"/>
      <c r="Z201" s="419"/>
    </row>
    <row r="202">
      <c r="A202" s="423" t="s">
        <v>908</v>
      </c>
      <c r="B202" s="425">
        <v>1.55E8</v>
      </c>
      <c r="C202" s="423">
        <v>1.54547352E8</v>
      </c>
      <c r="D202" s="423" t="s">
        <v>899</v>
      </c>
      <c r="E202" s="424" t="s">
        <v>893</v>
      </c>
      <c r="F202" s="419"/>
      <c r="G202" s="419"/>
      <c r="H202" s="419"/>
      <c r="I202" s="419"/>
      <c r="J202" s="419"/>
      <c r="K202" s="419"/>
      <c r="L202" s="419"/>
      <c r="M202" s="419"/>
      <c r="N202" s="419"/>
      <c r="O202" s="419"/>
      <c r="P202" s="419"/>
      <c r="Q202" s="419"/>
      <c r="R202" s="419"/>
      <c r="S202" s="419"/>
      <c r="T202" s="419"/>
      <c r="U202" s="419"/>
      <c r="V202" s="419"/>
      <c r="W202" s="419"/>
      <c r="X202" s="419"/>
      <c r="Y202" s="419"/>
      <c r="Z202" s="419"/>
    </row>
    <row r="203">
      <c r="A203" s="423" t="s">
        <v>908</v>
      </c>
      <c r="B203" s="425">
        <v>1.55E8</v>
      </c>
      <c r="C203" s="423">
        <v>1.54667715E8</v>
      </c>
      <c r="D203" s="423" t="s">
        <v>899</v>
      </c>
      <c r="E203" s="424" t="s">
        <v>893</v>
      </c>
      <c r="F203" s="419"/>
      <c r="G203" s="419"/>
      <c r="H203" s="419"/>
      <c r="I203" s="419"/>
      <c r="J203" s="419"/>
      <c r="K203" s="419"/>
      <c r="L203" s="419"/>
      <c r="M203" s="419"/>
      <c r="N203" s="419"/>
      <c r="O203" s="419"/>
      <c r="P203" s="419"/>
      <c r="Q203" s="419"/>
      <c r="R203" s="419"/>
      <c r="S203" s="419"/>
      <c r="T203" s="419"/>
      <c r="U203" s="419"/>
      <c r="V203" s="419"/>
      <c r="W203" s="419"/>
      <c r="X203" s="419"/>
      <c r="Y203" s="419"/>
      <c r="Z203" s="419"/>
    </row>
    <row r="204">
      <c r="A204" s="423" t="s">
        <v>908</v>
      </c>
      <c r="B204" s="425">
        <v>1.55E8</v>
      </c>
      <c r="C204" s="423">
        <v>1.54746994E8</v>
      </c>
      <c r="D204" s="423" t="s">
        <v>899</v>
      </c>
      <c r="E204" s="424" t="s">
        <v>893</v>
      </c>
      <c r="F204" s="419"/>
      <c r="G204" s="419"/>
      <c r="H204" s="419"/>
      <c r="I204" s="419"/>
      <c r="J204" s="419"/>
      <c r="K204" s="419"/>
      <c r="L204" s="419"/>
      <c r="M204" s="419"/>
      <c r="N204" s="419"/>
      <c r="O204" s="419"/>
      <c r="P204" s="419"/>
      <c r="Q204" s="419"/>
      <c r="R204" s="419"/>
      <c r="S204" s="419"/>
      <c r="T204" s="419"/>
      <c r="U204" s="419"/>
      <c r="V204" s="419"/>
      <c r="W204" s="419"/>
      <c r="X204" s="419"/>
      <c r="Y204" s="419"/>
      <c r="Z204" s="419"/>
    </row>
    <row r="205">
      <c r="A205" s="423" t="s">
        <v>909</v>
      </c>
      <c r="B205" s="423">
        <v>688186.0</v>
      </c>
      <c r="C205" s="423">
        <v>694750.0</v>
      </c>
      <c r="D205" s="423" t="s">
        <v>900</v>
      </c>
      <c r="E205" s="424" t="s">
        <v>879</v>
      </c>
      <c r="F205" s="419"/>
      <c r="G205" s="419"/>
      <c r="H205" s="419"/>
      <c r="I205" s="419"/>
      <c r="J205" s="419"/>
      <c r="K205" s="419"/>
      <c r="L205" s="419"/>
      <c r="M205" s="419"/>
      <c r="N205" s="419"/>
      <c r="O205" s="419"/>
      <c r="P205" s="419"/>
      <c r="Q205" s="419"/>
      <c r="R205" s="419"/>
      <c r="S205" s="419"/>
      <c r="T205" s="419"/>
      <c r="U205" s="419"/>
      <c r="V205" s="419"/>
      <c r="W205" s="419"/>
      <c r="X205" s="419"/>
      <c r="Y205" s="419"/>
      <c r="Z205" s="419"/>
    </row>
    <row r="206">
      <c r="A206" s="423" t="s">
        <v>909</v>
      </c>
      <c r="B206" s="423">
        <v>6976499.0</v>
      </c>
      <c r="C206" s="423">
        <v>6988451.0</v>
      </c>
      <c r="D206" s="423" t="s">
        <v>899</v>
      </c>
      <c r="E206" s="423" t="s">
        <v>852</v>
      </c>
      <c r="F206" s="419"/>
      <c r="G206" s="419"/>
      <c r="H206" s="419"/>
      <c r="I206" s="419"/>
      <c r="J206" s="419"/>
      <c r="K206" s="419"/>
      <c r="L206" s="419"/>
      <c r="M206" s="419"/>
      <c r="N206" s="419"/>
      <c r="O206" s="419"/>
      <c r="P206" s="419"/>
      <c r="Q206" s="419"/>
      <c r="R206" s="419"/>
      <c r="S206" s="419"/>
      <c r="T206" s="419"/>
      <c r="U206" s="419"/>
      <c r="V206" s="419"/>
      <c r="W206" s="419"/>
      <c r="X206" s="419"/>
      <c r="Y206" s="419"/>
      <c r="Z206" s="419"/>
    </row>
    <row r="207">
      <c r="A207" s="423" t="s">
        <v>909</v>
      </c>
      <c r="B207" s="423">
        <v>8612624.0</v>
      </c>
      <c r="C207" s="423">
        <v>8636265.0</v>
      </c>
      <c r="D207" s="423" t="s">
        <v>900</v>
      </c>
      <c r="E207" s="423" t="s">
        <v>852</v>
      </c>
      <c r="F207" s="419"/>
      <c r="G207" s="419"/>
      <c r="H207" s="419"/>
      <c r="I207" s="419"/>
      <c r="J207" s="419"/>
      <c r="K207" s="419"/>
      <c r="L207" s="419"/>
      <c r="M207" s="419"/>
      <c r="N207" s="419"/>
      <c r="O207" s="419"/>
      <c r="P207" s="419"/>
      <c r="Q207" s="419"/>
      <c r="R207" s="419"/>
      <c r="S207" s="419"/>
      <c r="T207" s="419"/>
      <c r="U207" s="419"/>
      <c r="V207" s="419"/>
      <c r="W207" s="419"/>
      <c r="X207" s="419"/>
      <c r="Y207" s="419"/>
      <c r="Z207" s="419"/>
    </row>
    <row r="208">
      <c r="A208" s="423" t="s">
        <v>909</v>
      </c>
      <c r="B208" s="423">
        <v>8659770.0</v>
      </c>
      <c r="C208" s="423">
        <v>8683578.0</v>
      </c>
      <c r="D208" s="423" t="s">
        <v>900</v>
      </c>
      <c r="E208" s="423" t="s">
        <v>852</v>
      </c>
      <c r="F208" s="419"/>
      <c r="G208" s="419"/>
      <c r="H208" s="419"/>
      <c r="I208" s="419"/>
      <c r="J208" s="419"/>
      <c r="K208" s="419"/>
      <c r="L208" s="419"/>
      <c r="M208" s="419"/>
      <c r="N208" s="419"/>
      <c r="O208" s="419"/>
      <c r="P208" s="419"/>
      <c r="Q208" s="419"/>
      <c r="R208" s="419"/>
      <c r="S208" s="419"/>
      <c r="T208" s="419"/>
      <c r="U208" s="419"/>
      <c r="V208" s="419"/>
      <c r="W208" s="419"/>
      <c r="X208" s="419"/>
      <c r="Y208" s="419"/>
      <c r="Z208" s="419"/>
    </row>
    <row r="209">
      <c r="A209" s="423" t="s">
        <v>909</v>
      </c>
      <c r="B209" s="423">
        <v>8987845.0</v>
      </c>
      <c r="C209" s="423">
        <v>9004073.0</v>
      </c>
      <c r="D209" s="423" t="s">
        <v>899</v>
      </c>
      <c r="E209" s="423" t="s">
        <v>852</v>
      </c>
      <c r="F209" s="419"/>
      <c r="G209" s="419"/>
      <c r="H209" s="419"/>
      <c r="I209" s="419"/>
      <c r="J209" s="419"/>
      <c r="K209" s="419"/>
      <c r="L209" s="419"/>
      <c r="M209" s="419"/>
      <c r="N209" s="419"/>
      <c r="O209" s="419"/>
      <c r="P209" s="419"/>
      <c r="Q209" s="419"/>
      <c r="R209" s="419"/>
      <c r="S209" s="419"/>
      <c r="T209" s="419"/>
      <c r="U209" s="419"/>
      <c r="V209" s="419"/>
      <c r="W209" s="419"/>
      <c r="X209" s="419"/>
      <c r="Y209" s="419"/>
      <c r="Z209" s="419"/>
    </row>
    <row r="210">
      <c r="A210" s="423" t="s">
        <v>909</v>
      </c>
      <c r="B210" s="423">
        <v>9317573.0</v>
      </c>
      <c r="C210" s="423">
        <v>9340085.0</v>
      </c>
      <c r="D210" s="423" t="s">
        <v>482</v>
      </c>
      <c r="E210" s="423" t="s">
        <v>852</v>
      </c>
      <c r="F210" s="419"/>
      <c r="G210" s="419"/>
      <c r="H210" s="419"/>
      <c r="I210" s="419"/>
      <c r="J210" s="419"/>
      <c r="K210" s="419"/>
      <c r="L210" s="419"/>
      <c r="M210" s="419"/>
      <c r="N210" s="419"/>
      <c r="O210" s="419"/>
      <c r="P210" s="419"/>
      <c r="Q210" s="419"/>
      <c r="R210" s="419"/>
      <c r="S210" s="419"/>
      <c r="T210" s="419"/>
      <c r="U210" s="419"/>
      <c r="V210" s="419"/>
      <c r="W210" s="419"/>
      <c r="X210" s="419"/>
      <c r="Y210" s="419"/>
      <c r="Z210" s="419"/>
    </row>
    <row r="211">
      <c r="A211" s="423" t="s">
        <v>909</v>
      </c>
      <c r="B211" s="423">
        <v>9573606.0</v>
      </c>
      <c r="C211" s="423">
        <v>9590215.0</v>
      </c>
      <c r="D211" s="423" t="s">
        <v>899</v>
      </c>
      <c r="E211" s="423" t="s">
        <v>852</v>
      </c>
      <c r="F211" s="419"/>
      <c r="G211" s="419"/>
      <c r="H211" s="419"/>
      <c r="I211" s="419"/>
      <c r="J211" s="419"/>
      <c r="K211" s="419"/>
      <c r="L211" s="419"/>
      <c r="M211" s="419"/>
      <c r="N211" s="419"/>
      <c r="O211" s="419"/>
      <c r="P211" s="419"/>
      <c r="Q211" s="419"/>
      <c r="R211" s="419"/>
      <c r="S211" s="419"/>
      <c r="T211" s="419"/>
      <c r="U211" s="419"/>
      <c r="V211" s="419"/>
      <c r="W211" s="419"/>
      <c r="X211" s="419"/>
      <c r="Y211" s="419"/>
      <c r="Z211" s="419"/>
    </row>
    <row r="212">
      <c r="A212" s="423" t="s">
        <v>909</v>
      </c>
      <c r="B212" s="423">
        <v>4.8544066E7</v>
      </c>
      <c r="C212" s="423">
        <v>4.8546424E7</v>
      </c>
      <c r="D212" s="423" t="s">
        <v>900</v>
      </c>
      <c r="E212" s="423" t="s">
        <v>883</v>
      </c>
      <c r="F212" s="419"/>
      <c r="G212" s="419"/>
      <c r="H212" s="419"/>
      <c r="I212" s="419"/>
      <c r="J212" s="419"/>
      <c r="K212" s="419"/>
      <c r="L212" s="419"/>
      <c r="M212" s="419"/>
      <c r="N212" s="419"/>
      <c r="O212" s="419"/>
      <c r="P212" s="419"/>
      <c r="Q212" s="419"/>
      <c r="R212" s="419"/>
      <c r="S212" s="419"/>
      <c r="T212" s="419"/>
      <c r="U212" s="419"/>
      <c r="V212" s="419"/>
      <c r="W212" s="419"/>
      <c r="X212" s="419"/>
      <c r="Y212" s="419"/>
      <c r="Z212" s="419"/>
    </row>
    <row r="213">
      <c r="A213" s="423" t="s">
        <v>909</v>
      </c>
      <c r="B213" s="423">
        <v>4.856523E7</v>
      </c>
      <c r="C213" s="423">
        <v>4.8566538E7</v>
      </c>
      <c r="D213" s="423" t="s">
        <v>899</v>
      </c>
      <c r="E213" s="423" t="s">
        <v>883</v>
      </c>
      <c r="F213" s="419"/>
      <c r="G213" s="419"/>
      <c r="H213" s="419"/>
      <c r="I213" s="419"/>
      <c r="J213" s="419"/>
      <c r="K213" s="419"/>
      <c r="L213" s="419"/>
      <c r="M213" s="419"/>
      <c r="N213" s="419"/>
      <c r="O213" s="419"/>
      <c r="P213" s="419"/>
      <c r="Q213" s="419"/>
      <c r="R213" s="419"/>
      <c r="S213" s="419"/>
      <c r="T213" s="419"/>
      <c r="U213" s="419"/>
      <c r="V213" s="419"/>
      <c r="W213" s="419"/>
      <c r="X213" s="419"/>
      <c r="Y213" s="419"/>
      <c r="Z213" s="419"/>
    </row>
    <row r="214">
      <c r="A214" s="423" t="s">
        <v>909</v>
      </c>
      <c r="B214" s="423">
        <v>4.8593127E7</v>
      </c>
      <c r="C214" s="423">
        <v>4.8594707E7</v>
      </c>
      <c r="D214" s="423" t="s">
        <v>899</v>
      </c>
      <c r="E214" s="423" t="s">
        <v>883</v>
      </c>
      <c r="F214" s="419"/>
      <c r="G214" s="419"/>
      <c r="H214" s="419"/>
      <c r="I214" s="419"/>
      <c r="J214" s="419"/>
      <c r="K214" s="419"/>
      <c r="L214" s="419"/>
      <c r="M214" s="419"/>
      <c r="N214" s="419"/>
      <c r="O214" s="419"/>
      <c r="P214" s="419"/>
      <c r="Q214" s="419"/>
      <c r="R214" s="419"/>
      <c r="S214" s="419"/>
      <c r="T214" s="419"/>
      <c r="U214" s="419"/>
      <c r="V214" s="419"/>
      <c r="W214" s="419"/>
      <c r="X214" s="419"/>
      <c r="Y214" s="419"/>
      <c r="Z214" s="419"/>
    </row>
    <row r="215">
      <c r="A215" s="423" t="s">
        <v>909</v>
      </c>
      <c r="B215" s="423">
        <v>4.8619819E7</v>
      </c>
      <c r="C215" s="423">
        <v>4.8622178E7</v>
      </c>
      <c r="D215" s="423" t="s">
        <v>900</v>
      </c>
      <c r="E215" s="423" t="s">
        <v>883</v>
      </c>
      <c r="F215" s="419"/>
      <c r="G215" s="419"/>
      <c r="H215" s="419"/>
      <c r="I215" s="419"/>
      <c r="J215" s="419"/>
      <c r="K215" s="419"/>
      <c r="L215" s="419"/>
      <c r="M215" s="419"/>
      <c r="N215" s="419"/>
      <c r="O215" s="419"/>
      <c r="P215" s="419"/>
      <c r="Q215" s="419"/>
      <c r="R215" s="419"/>
      <c r="S215" s="419"/>
      <c r="T215" s="419"/>
      <c r="U215" s="419"/>
      <c r="V215" s="419"/>
      <c r="W215" s="419"/>
      <c r="X215" s="419"/>
      <c r="Y215" s="419"/>
      <c r="Z215" s="419"/>
    </row>
    <row r="216">
      <c r="A216" s="423" t="s">
        <v>909</v>
      </c>
      <c r="B216" s="423">
        <v>4.8642611E7</v>
      </c>
      <c r="C216" s="423">
        <v>4.8644981E7</v>
      </c>
      <c r="D216" s="423" t="s">
        <v>900</v>
      </c>
      <c r="E216" s="423" t="s">
        <v>883</v>
      </c>
      <c r="F216" s="419"/>
      <c r="G216" s="419"/>
      <c r="H216" s="419"/>
      <c r="I216" s="419"/>
      <c r="J216" s="419"/>
      <c r="K216" s="419"/>
      <c r="L216" s="419"/>
      <c r="M216" s="419"/>
      <c r="N216" s="419"/>
      <c r="O216" s="419"/>
      <c r="P216" s="419"/>
      <c r="Q216" s="419"/>
      <c r="R216" s="419"/>
      <c r="S216" s="419"/>
      <c r="T216" s="419"/>
      <c r="U216" s="419"/>
      <c r="V216" s="419"/>
      <c r="W216" s="419"/>
      <c r="X216" s="419"/>
      <c r="Y216" s="419"/>
      <c r="Z216" s="419"/>
    </row>
    <row r="217">
      <c r="A217" s="423" t="s">
        <v>909</v>
      </c>
      <c r="B217" s="423">
        <v>4.868493E7</v>
      </c>
      <c r="C217" s="423">
        <v>4.8687308E7</v>
      </c>
      <c r="D217" s="423" t="s">
        <v>900</v>
      </c>
      <c r="E217" s="423" t="s">
        <v>883</v>
      </c>
      <c r="F217" s="419"/>
      <c r="G217" s="419"/>
      <c r="H217" s="419"/>
      <c r="I217" s="419"/>
      <c r="J217" s="419"/>
      <c r="K217" s="419"/>
      <c r="L217" s="419"/>
      <c r="M217" s="419"/>
      <c r="N217" s="419"/>
      <c r="O217" s="419"/>
      <c r="P217" s="419"/>
      <c r="Q217" s="419"/>
      <c r="R217" s="419"/>
      <c r="S217" s="419"/>
      <c r="T217" s="419"/>
      <c r="U217" s="419"/>
      <c r="V217" s="419"/>
      <c r="W217" s="419"/>
      <c r="X217" s="419"/>
      <c r="Y217" s="419"/>
      <c r="Z217" s="419"/>
    </row>
    <row r="218">
      <c r="A218" s="423" t="s">
        <v>909</v>
      </c>
      <c r="B218" s="423">
        <v>4.8698471E7</v>
      </c>
      <c r="C218" s="423">
        <v>4.8700849E7</v>
      </c>
      <c r="D218" s="423" t="s">
        <v>900</v>
      </c>
      <c r="E218" s="423" t="s">
        <v>883</v>
      </c>
      <c r="F218" s="419"/>
      <c r="G218" s="419"/>
      <c r="H218" s="419"/>
      <c r="I218" s="419"/>
      <c r="J218" s="419"/>
      <c r="K218" s="419"/>
      <c r="L218" s="419"/>
      <c r="M218" s="419"/>
      <c r="N218" s="419"/>
      <c r="O218" s="419"/>
      <c r="P218" s="419"/>
      <c r="Q218" s="419"/>
      <c r="R218" s="419"/>
      <c r="S218" s="419"/>
      <c r="T218" s="419"/>
      <c r="U218" s="419"/>
      <c r="V218" s="419"/>
      <c r="W218" s="419"/>
      <c r="X218" s="419"/>
      <c r="Y218" s="419"/>
      <c r="Z218" s="419"/>
    </row>
    <row r="219">
      <c r="A219" s="423" t="s">
        <v>909</v>
      </c>
      <c r="B219" s="423">
        <v>4.8734433E7</v>
      </c>
      <c r="C219" s="423">
        <v>4.8736802E7</v>
      </c>
      <c r="D219" s="423" t="s">
        <v>900</v>
      </c>
      <c r="E219" s="423" t="s">
        <v>883</v>
      </c>
      <c r="F219" s="419"/>
      <c r="G219" s="419"/>
      <c r="H219" s="419"/>
      <c r="I219" s="419"/>
      <c r="J219" s="419"/>
      <c r="K219" s="419"/>
      <c r="L219" s="419"/>
      <c r="M219" s="419"/>
      <c r="N219" s="419"/>
      <c r="O219" s="419"/>
      <c r="P219" s="419"/>
      <c r="Q219" s="419"/>
      <c r="R219" s="419"/>
      <c r="S219" s="419"/>
      <c r="T219" s="419"/>
      <c r="U219" s="419"/>
      <c r="V219" s="419"/>
      <c r="W219" s="419"/>
      <c r="X219" s="419"/>
      <c r="Y219" s="419"/>
      <c r="Z219" s="419"/>
    </row>
    <row r="220">
      <c r="A220" s="423" t="s">
        <v>909</v>
      </c>
      <c r="B220" s="423">
        <v>4.9613174E7</v>
      </c>
      <c r="C220" s="423">
        <v>4.9689429E7</v>
      </c>
      <c r="D220" s="423" t="s">
        <v>482</v>
      </c>
      <c r="E220" s="423" t="s">
        <v>856</v>
      </c>
      <c r="F220" s="419"/>
      <c r="G220" s="419"/>
      <c r="H220" s="419"/>
      <c r="I220" s="419"/>
      <c r="J220" s="419"/>
      <c r="K220" s="419"/>
      <c r="L220" s="419"/>
      <c r="M220" s="419"/>
      <c r="N220" s="419"/>
      <c r="O220" s="419"/>
      <c r="P220" s="419"/>
      <c r="Q220" s="419"/>
      <c r="R220" s="419"/>
      <c r="S220" s="419"/>
      <c r="T220" s="419"/>
      <c r="U220" s="419"/>
      <c r="V220" s="419"/>
      <c r="W220" s="419"/>
      <c r="X220" s="419"/>
      <c r="Y220" s="419"/>
      <c r="Z220" s="419"/>
    </row>
    <row r="221">
      <c r="A221" s="423" t="s">
        <v>909</v>
      </c>
      <c r="B221" s="423">
        <v>5.2642357E7</v>
      </c>
      <c r="C221" s="423">
        <v>5.264433E7</v>
      </c>
      <c r="D221" s="423" t="s">
        <v>900</v>
      </c>
      <c r="E221" s="423" t="s">
        <v>883</v>
      </c>
      <c r="F221" s="419"/>
      <c r="G221" s="419"/>
      <c r="H221" s="419"/>
      <c r="I221" s="419"/>
      <c r="J221" s="419"/>
      <c r="K221" s="419"/>
      <c r="L221" s="419"/>
      <c r="M221" s="419"/>
      <c r="N221" s="419"/>
      <c r="O221" s="419"/>
      <c r="P221" s="419"/>
      <c r="Q221" s="419"/>
      <c r="R221" s="419"/>
      <c r="S221" s="419"/>
      <c r="T221" s="419"/>
      <c r="U221" s="419"/>
      <c r="V221" s="419"/>
      <c r="W221" s="419"/>
      <c r="X221" s="419"/>
      <c r="Y221" s="419"/>
      <c r="Z221" s="419"/>
    </row>
    <row r="222">
      <c r="A222" s="423" t="s">
        <v>909</v>
      </c>
      <c r="B222" s="423">
        <v>5.2669126E7</v>
      </c>
      <c r="C222" s="423">
        <v>5.2671499E7</v>
      </c>
      <c r="D222" s="423" t="s">
        <v>900</v>
      </c>
      <c r="E222" s="423" t="s">
        <v>883</v>
      </c>
      <c r="F222" s="419"/>
      <c r="G222" s="419"/>
      <c r="H222" s="419"/>
      <c r="I222" s="419"/>
      <c r="J222" s="419"/>
      <c r="K222" s="419"/>
      <c r="L222" s="419"/>
      <c r="M222" s="419"/>
      <c r="N222" s="419"/>
      <c r="O222" s="419"/>
      <c r="P222" s="419"/>
      <c r="Q222" s="419"/>
      <c r="R222" s="419"/>
      <c r="S222" s="419"/>
      <c r="T222" s="419"/>
      <c r="U222" s="419"/>
      <c r="V222" s="419"/>
      <c r="W222" s="419"/>
      <c r="X222" s="419"/>
      <c r="Y222" s="419"/>
      <c r="Z222" s="419"/>
    </row>
    <row r="223">
      <c r="A223" s="423" t="s">
        <v>909</v>
      </c>
      <c r="B223" s="423">
        <v>5.2733609E7</v>
      </c>
      <c r="C223" s="423">
        <v>5.2735972E7</v>
      </c>
      <c r="D223" s="423" t="s">
        <v>900</v>
      </c>
      <c r="E223" s="423" t="s">
        <v>883</v>
      </c>
      <c r="F223" s="419"/>
      <c r="G223" s="419"/>
      <c r="H223" s="419"/>
      <c r="I223" s="419"/>
      <c r="J223" s="419"/>
      <c r="K223" s="419"/>
      <c r="L223" s="419"/>
      <c r="M223" s="419"/>
      <c r="N223" s="419"/>
      <c r="O223" s="419"/>
      <c r="P223" s="419"/>
      <c r="Q223" s="419"/>
      <c r="R223" s="419"/>
      <c r="S223" s="419"/>
      <c r="T223" s="419"/>
      <c r="U223" s="419"/>
      <c r="V223" s="419"/>
      <c r="W223" s="419"/>
      <c r="X223" s="419"/>
      <c r="Y223" s="419"/>
      <c r="Z223" s="419"/>
    </row>
    <row r="224">
      <c r="A224" s="423" t="s">
        <v>909</v>
      </c>
      <c r="B224" s="423">
        <v>5.2756571E7</v>
      </c>
      <c r="C224" s="423">
        <v>5.2758915E7</v>
      </c>
      <c r="D224" s="423" t="s">
        <v>899</v>
      </c>
      <c r="E224" s="423" t="s">
        <v>883</v>
      </c>
      <c r="F224" s="419"/>
      <c r="G224" s="419"/>
      <c r="H224" s="419"/>
      <c r="I224" s="419"/>
      <c r="J224" s="419"/>
      <c r="K224" s="419"/>
      <c r="L224" s="419"/>
      <c r="M224" s="419"/>
      <c r="N224" s="419"/>
      <c r="O224" s="419"/>
      <c r="P224" s="419"/>
      <c r="Q224" s="419"/>
      <c r="R224" s="419"/>
      <c r="S224" s="419"/>
      <c r="T224" s="419"/>
      <c r="U224" s="419"/>
      <c r="V224" s="419"/>
      <c r="W224" s="419"/>
      <c r="X224" s="419"/>
      <c r="Y224" s="419"/>
      <c r="Z224" s="419"/>
    </row>
    <row r="225">
      <c r="A225" s="423" t="s">
        <v>909</v>
      </c>
      <c r="B225" s="423">
        <v>5.2814242E7</v>
      </c>
      <c r="C225" s="423">
        <v>5.2816586E7</v>
      </c>
      <c r="D225" s="423" t="s">
        <v>899</v>
      </c>
      <c r="E225" s="423" t="s">
        <v>883</v>
      </c>
      <c r="F225" s="419"/>
      <c r="G225" s="419"/>
      <c r="H225" s="419"/>
      <c r="I225" s="419"/>
      <c r="J225" s="419"/>
      <c r="K225" s="419"/>
      <c r="L225" s="419"/>
      <c r="M225" s="419"/>
      <c r="N225" s="419"/>
      <c r="O225" s="419"/>
      <c r="P225" s="419"/>
      <c r="Q225" s="419"/>
      <c r="R225" s="419"/>
      <c r="S225" s="419"/>
      <c r="T225" s="419"/>
      <c r="U225" s="419"/>
      <c r="V225" s="419"/>
      <c r="W225" s="419"/>
      <c r="X225" s="419"/>
      <c r="Y225" s="419"/>
      <c r="Z225" s="419"/>
    </row>
    <row r="226">
      <c r="A226" s="423" t="s">
        <v>909</v>
      </c>
      <c r="B226" s="423">
        <v>5.2837184E7</v>
      </c>
      <c r="C226" s="423">
        <v>5.2839547E7</v>
      </c>
      <c r="D226" s="423" t="s">
        <v>900</v>
      </c>
      <c r="E226" s="423" t="s">
        <v>883</v>
      </c>
      <c r="F226" s="419"/>
      <c r="G226" s="419"/>
      <c r="H226" s="419"/>
      <c r="I226" s="419"/>
      <c r="J226" s="419"/>
      <c r="K226" s="419"/>
      <c r="L226" s="419"/>
      <c r="M226" s="419"/>
      <c r="N226" s="419"/>
      <c r="O226" s="419"/>
      <c r="P226" s="419"/>
      <c r="Q226" s="419"/>
      <c r="R226" s="419"/>
      <c r="S226" s="419"/>
      <c r="T226" s="419"/>
      <c r="U226" s="419"/>
      <c r="V226" s="419"/>
      <c r="W226" s="419"/>
      <c r="X226" s="419"/>
      <c r="Y226" s="419"/>
      <c r="Z226" s="419"/>
    </row>
    <row r="227">
      <c r="A227" s="423" t="s">
        <v>909</v>
      </c>
      <c r="B227" s="423">
        <v>5.6777427E7</v>
      </c>
      <c r="C227" s="423">
        <v>5.6804738E7</v>
      </c>
      <c r="D227" s="423" t="s">
        <v>482</v>
      </c>
      <c r="E227" s="423" t="s">
        <v>865</v>
      </c>
      <c r="F227" s="419"/>
      <c r="G227" s="419"/>
      <c r="H227" s="419"/>
      <c r="I227" s="419"/>
      <c r="J227" s="419"/>
      <c r="K227" s="419"/>
      <c r="L227" s="419"/>
      <c r="M227" s="419"/>
      <c r="N227" s="419"/>
      <c r="O227" s="419"/>
      <c r="P227" s="419"/>
      <c r="Q227" s="419"/>
      <c r="R227" s="419"/>
      <c r="S227" s="419"/>
      <c r="T227" s="419"/>
      <c r="U227" s="419"/>
      <c r="V227" s="419"/>
      <c r="W227" s="419"/>
      <c r="X227" s="419"/>
      <c r="Y227" s="419"/>
      <c r="Z227" s="419"/>
    </row>
    <row r="228">
      <c r="A228" s="423" t="s">
        <v>909</v>
      </c>
      <c r="B228" s="423">
        <v>8.6598642E7</v>
      </c>
      <c r="C228" s="423">
        <v>8.6619388E7</v>
      </c>
      <c r="D228" s="423" t="s">
        <v>482</v>
      </c>
      <c r="E228" s="423" t="s">
        <v>858</v>
      </c>
      <c r="F228" s="419"/>
      <c r="G228" s="419"/>
      <c r="H228" s="419"/>
      <c r="I228" s="419"/>
      <c r="J228" s="419"/>
      <c r="K228" s="419"/>
      <c r="L228" s="419"/>
      <c r="M228" s="419"/>
      <c r="N228" s="419"/>
      <c r="O228" s="419"/>
      <c r="P228" s="419"/>
      <c r="Q228" s="419"/>
      <c r="R228" s="419"/>
      <c r="S228" s="419"/>
      <c r="T228" s="419"/>
      <c r="U228" s="419"/>
      <c r="V228" s="419"/>
      <c r="W228" s="419"/>
      <c r="X228" s="419"/>
      <c r="Y228" s="419"/>
      <c r="Z228" s="419"/>
    </row>
    <row r="229">
      <c r="A229" s="423" t="s">
        <v>909</v>
      </c>
      <c r="B229" s="425">
        <v>1.17E8</v>
      </c>
      <c r="C229" s="423">
        <v>1.16574555E8</v>
      </c>
      <c r="D229" s="423" t="s">
        <v>899</v>
      </c>
      <c r="E229" s="423" t="s">
        <v>873</v>
      </c>
      <c r="F229" s="419"/>
      <c r="G229" s="419"/>
      <c r="H229" s="419"/>
      <c r="I229" s="419"/>
      <c r="J229" s="419"/>
      <c r="K229" s="419"/>
      <c r="L229" s="419"/>
      <c r="M229" s="419"/>
      <c r="N229" s="419"/>
      <c r="O229" s="419"/>
      <c r="P229" s="419"/>
      <c r="Q229" s="419"/>
      <c r="R229" s="419"/>
      <c r="S229" s="419"/>
      <c r="T229" s="419"/>
      <c r="U229" s="419"/>
      <c r="V229" s="419"/>
      <c r="W229" s="419"/>
      <c r="X229" s="419"/>
      <c r="Y229" s="419"/>
      <c r="Z229" s="419"/>
    </row>
    <row r="230">
      <c r="A230" s="423" t="s">
        <v>909</v>
      </c>
      <c r="B230" s="425">
        <v>1.17E8</v>
      </c>
      <c r="C230" s="423">
        <v>1.17336551E8</v>
      </c>
      <c r="D230" s="423" t="s">
        <v>899</v>
      </c>
      <c r="E230" s="424" t="s">
        <v>889</v>
      </c>
      <c r="F230" s="419"/>
      <c r="G230" s="419"/>
      <c r="H230" s="419"/>
      <c r="I230" s="419"/>
      <c r="J230" s="419"/>
      <c r="K230" s="419"/>
      <c r="L230" s="419"/>
      <c r="M230" s="419"/>
      <c r="N230" s="419"/>
      <c r="O230" s="419"/>
      <c r="P230" s="419"/>
      <c r="Q230" s="419"/>
      <c r="R230" s="419"/>
      <c r="S230" s="419"/>
      <c r="T230" s="419"/>
      <c r="U230" s="419"/>
      <c r="V230" s="419"/>
      <c r="W230" s="419"/>
      <c r="X230" s="419"/>
      <c r="Y230" s="419"/>
      <c r="Z230" s="419"/>
    </row>
    <row r="231">
      <c r="A231" s="423" t="s">
        <v>909</v>
      </c>
      <c r="B231" s="425">
        <v>1.17E8</v>
      </c>
      <c r="C231" s="423">
        <v>1.1736755E8</v>
      </c>
      <c r="D231" s="423" t="s">
        <v>482</v>
      </c>
      <c r="E231" s="424" t="s">
        <v>860</v>
      </c>
      <c r="F231" s="419"/>
      <c r="G231" s="419"/>
      <c r="H231" s="419"/>
      <c r="I231" s="419"/>
      <c r="J231" s="419"/>
      <c r="K231" s="419"/>
      <c r="L231" s="419"/>
      <c r="M231" s="419"/>
      <c r="N231" s="419"/>
      <c r="O231" s="419"/>
      <c r="P231" s="419"/>
      <c r="Q231" s="419"/>
      <c r="R231" s="419"/>
      <c r="S231" s="419"/>
      <c r="T231" s="419"/>
      <c r="U231" s="419"/>
      <c r="V231" s="419"/>
      <c r="W231" s="419"/>
      <c r="X231" s="419"/>
      <c r="Y231" s="419"/>
      <c r="Z231" s="419"/>
    </row>
    <row r="232">
      <c r="A232" s="423" t="s">
        <v>909</v>
      </c>
      <c r="B232" s="425">
        <v>1.18E8</v>
      </c>
      <c r="C232" s="423">
        <v>1.18494513E8</v>
      </c>
      <c r="D232" s="423" t="s">
        <v>482</v>
      </c>
      <c r="E232" s="423" t="s">
        <v>873</v>
      </c>
      <c r="F232" s="419"/>
      <c r="G232" s="419"/>
      <c r="H232" s="419"/>
      <c r="I232" s="419"/>
      <c r="J232" s="419"/>
      <c r="K232" s="419"/>
      <c r="L232" s="419"/>
      <c r="M232" s="419"/>
      <c r="N232" s="419"/>
      <c r="O232" s="419"/>
      <c r="P232" s="419"/>
      <c r="Q232" s="419"/>
      <c r="R232" s="419"/>
      <c r="S232" s="419"/>
      <c r="T232" s="419"/>
      <c r="U232" s="419"/>
      <c r="V232" s="419"/>
      <c r="W232" s="419"/>
      <c r="X232" s="419"/>
      <c r="Y232" s="419"/>
      <c r="Z232" s="419"/>
    </row>
    <row r="233">
      <c r="A233" s="423" t="s">
        <v>909</v>
      </c>
      <c r="B233" s="425">
        <v>1.31E8</v>
      </c>
      <c r="C233" s="423">
        <v>1.30553105E8</v>
      </c>
      <c r="D233" s="423" t="s">
        <v>900</v>
      </c>
      <c r="E233" s="423" t="s">
        <v>863</v>
      </c>
      <c r="F233" s="419"/>
      <c r="G233" s="419"/>
      <c r="H233" s="419"/>
      <c r="I233" s="419"/>
      <c r="J233" s="419"/>
      <c r="K233" s="419"/>
      <c r="L233" s="419"/>
      <c r="M233" s="419"/>
      <c r="N233" s="419"/>
      <c r="O233" s="419"/>
      <c r="P233" s="419"/>
      <c r="Q233" s="419"/>
      <c r="R233" s="419"/>
      <c r="S233" s="419"/>
      <c r="T233" s="419"/>
      <c r="U233" s="419"/>
      <c r="V233" s="419"/>
      <c r="W233" s="419"/>
      <c r="X233" s="419"/>
      <c r="Y233" s="419"/>
      <c r="Z233" s="419"/>
    </row>
    <row r="234">
      <c r="A234" s="423" t="s">
        <v>909</v>
      </c>
      <c r="B234" s="425">
        <v>1.33E8</v>
      </c>
      <c r="C234" s="423">
        <v>1.33237528E8</v>
      </c>
      <c r="D234" s="423" t="s">
        <v>899</v>
      </c>
      <c r="E234" s="423" t="s">
        <v>890</v>
      </c>
      <c r="F234" s="419"/>
      <c r="G234" s="419"/>
      <c r="H234" s="419"/>
      <c r="I234" s="419"/>
      <c r="J234" s="419"/>
      <c r="K234" s="419"/>
      <c r="L234" s="419"/>
      <c r="M234" s="419"/>
      <c r="N234" s="419"/>
      <c r="O234" s="419"/>
      <c r="P234" s="419"/>
      <c r="Q234" s="419"/>
      <c r="R234" s="419"/>
      <c r="S234" s="419"/>
      <c r="T234" s="419"/>
      <c r="U234" s="419"/>
      <c r="V234" s="419"/>
      <c r="W234" s="419"/>
      <c r="X234" s="419"/>
      <c r="Y234" s="419"/>
      <c r="Z234" s="419"/>
    </row>
    <row r="235">
      <c r="A235" s="423" t="s">
        <v>909</v>
      </c>
      <c r="B235" s="425">
        <v>1.33E8</v>
      </c>
      <c r="C235" s="423">
        <v>1.33283021E8</v>
      </c>
      <c r="D235" s="423" t="s">
        <v>899</v>
      </c>
      <c r="E235" s="423" t="s">
        <v>890</v>
      </c>
      <c r="F235" s="419"/>
      <c r="G235" s="419"/>
      <c r="H235" s="419"/>
      <c r="I235" s="419"/>
      <c r="J235" s="419"/>
      <c r="K235" s="419"/>
      <c r="L235" s="419"/>
      <c r="M235" s="419"/>
      <c r="N235" s="419"/>
      <c r="O235" s="419"/>
      <c r="P235" s="419"/>
      <c r="Q235" s="419"/>
      <c r="R235" s="419"/>
      <c r="S235" s="419"/>
      <c r="T235" s="419"/>
      <c r="U235" s="419"/>
      <c r="V235" s="419"/>
      <c r="W235" s="419"/>
      <c r="X235" s="419"/>
      <c r="Y235" s="419"/>
      <c r="Z235" s="419"/>
    </row>
    <row r="236">
      <c r="A236" s="423" t="s">
        <v>909</v>
      </c>
      <c r="B236" s="425">
        <v>1.33E8</v>
      </c>
      <c r="C236" s="423">
        <v>1.33328298E8</v>
      </c>
      <c r="D236" s="423" t="s">
        <v>899</v>
      </c>
      <c r="E236" s="423" t="s">
        <v>890</v>
      </c>
      <c r="F236" s="419"/>
      <c r="G236" s="419"/>
      <c r="H236" s="419"/>
      <c r="I236" s="419"/>
      <c r="J236" s="419"/>
      <c r="K236" s="419"/>
      <c r="L236" s="419"/>
      <c r="M236" s="419"/>
      <c r="N236" s="419"/>
      <c r="O236" s="419"/>
      <c r="P236" s="419"/>
      <c r="Q236" s="419"/>
      <c r="R236" s="419"/>
      <c r="S236" s="419"/>
      <c r="T236" s="419"/>
      <c r="U236" s="419"/>
      <c r="V236" s="419"/>
      <c r="W236" s="419"/>
      <c r="X236" s="419"/>
      <c r="Y236" s="419"/>
      <c r="Z236" s="419"/>
    </row>
    <row r="237">
      <c r="A237" s="423" t="s">
        <v>910</v>
      </c>
      <c r="B237" s="423">
        <v>472533.0</v>
      </c>
      <c r="C237" s="423">
        <v>479099.0</v>
      </c>
      <c r="D237" s="423" t="s">
        <v>900</v>
      </c>
      <c r="E237" s="424" t="s">
        <v>879</v>
      </c>
      <c r="F237" s="419"/>
      <c r="G237" s="419"/>
      <c r="H237" s="419"/>
      <c r="I237" s="419"/>
      <c r="J237" s="419"/>
      <c r="K237" s="419"/>
      <c r="L237" s="419"/>
      <c r="M237" s="419"/>
      <c r="N237" s="419"/>
      <c r="O237" s="419"/>
      <c r="P237" s="419"/>
      <c r="Q237" s="419"/>
      <c r="R237" s="419"/>
      <c r="S237" s="419"/>
      <c r="T237" s="419"/>
      <c r="U237" s="419"/>
      <c r="V237" s="419"/>
      <c r="W237" s="419"/>
      <c r="X237" s="419"/>
      <c r="Y237" s="419"/>
      <c r="Z237" s="419"/>
    </row>
    <row r="238">
      <c r="A238" s="423" t="s">
        <v>911</v>
      </c>
      <c r="B238" s="423">
        <v>1.4478738E7</v>
      </c>
      <c r="C238" s="423">
        <v>1.4547446E7</v>
      </c>
      <c r="D238" s="423" t="s">
        <v>482</v>
      </c>
      <c r="E238" s="424" t="s">
        <v>879</v>
      </c>
      <c r="F238" s="419"/>
      <c r="G238" s="419"/>
      <c r="H238" s="419"/>
      <c r="I238" s="419"/>
      <c r="J238" s="419"/>
      <c r="K238" s="419"/>
      <c r="L238" s="419"/>
      <c r="M238" s="419"/>
      <c r="N238" s="419"/>
      <c r="O238" s="419"/>
      <c r="P238" s="419"/>
      <c r="Q238" s="419"/>
      <c r="R238" s="419"/>
      <c r="S238" s="419"/>
      <c r="T238" s="419"/>
      <c r="U238" s="419"/>
      <c r="V238" s="419"/>
      <c r="W238" s="419"/>
      <c r="X238" s="419"/>
      <c r="Y238" s="419"/>
      <c r="Z238" s="419"/>
    </row>
    <row r="239">
      <c r="A239" s="423" t="s">
        <v>911</v>
      </c>
      <c r="B239" s="423">
        <v>2.05898E7</v>
      </c>
      <c r="C239" s="423">
        <v>2.0633423E7</v>
      </c>
      <c r="D239" s="423" t="s">
        <v>482</v>
      </c>
      <c r="E239" s="424" t="s">
        <v>882</v>
      </c>
      <c r="F239" s="419"/>
      <c r="G239" s="419"/>
      <c r="H239" s="419"/>
      <c r="I239" s="419"/>
      <c r="J239" s="419"/>
      <c r="K239" s="419"/>
      <c r="L239" s="419"/>
      <c r="M239" s="419"/>
      <c r="N239" s="419"/>
      <c r="O239" s="419"/>
      <c r="P239" s="419"/>
      <c r="Q239" s="419"/>
      <c r="R239" s="419"/>
      <c r="S239" s="419"/>
      <c r="T239" s="419"/>
      <c r="U239" s="419"/>
      <c r="V239" s="419"/>
      <c r="W239" s="419"/>
      <c r="X239" s="419"/>
      <c r="Y239" s="419"/>
      <c r="Z239" s="419"/>
    </row>
    <row r="240">
      <c r="A240" s="423" t="s">
        <v>911</v>
      </c>
      <c r="B240" s="423">
        <v>6.1866332E7</v>
      </c>
      <c r="C240" s="423">
        <v>6.1880036E7</v>
      </c>
      <c r="D240" s="423" t="s">
        <v>482</v>
      </c>
      <c r="E240" s="423" t="s">
        <v>883</v>
      </c>
      <c r="F240" s="419"/>
      <c r="G240" s="419"/>
      <c r="H240" s="419"/>
      <c r="I240" s="419"/>
      <c r="J240" s="419"/>
      <c r="K240" s="419"/>
      <c r="L240" s="419"/>
      <c r="M240" s="419"/>
      <c r="N240" s="419"/>
      <c r="O240" s="419"/>
      <c r="P240" s="419"/>
      <c r="Q240" s="419"/>
      <c r="R240" s="419"/>
      <c r="S240" s="419"/>
      <c r="T240" s="419"/>
      <c r="U240" s="419"/>
      <c r="V240" s="419"/>
      <c r="W240" s="419"/>
      <c r="X240" s="419"/>
      <c r="Y240" s="419"/>
      <c r="Z240" s="419"/>
    </row>
    <row r="241">
      <c r="A241" s="423" t="s">
        <v>911</v>
      </c>
      <c r="B241" s="423">
        <v>6.1953945E7</v>
      </c>
      <c r="C241" s="423">
        <v>6.1956319E7</v>
      </c>
      <c r="D241" s="423" t="s">
        <v>900</v>
      </c>
      <c r="E241" s="423" t="s">
        <v>883</v>
      </c>
      <c r="F241" s="419"/>
      <c r="G241" s="419"/>
      <c r="H241" s="419"/>
      <c r="I241" s="419"/>
      <c r="J241" s="419"/>
      <c r="K241" s="419"/>
      <c r="L241" s="419"/>
      <c r="M241" s="419"/>
      <c r="N241" s="419"/>
      <c r="O241" s="419"/>
      <c r="P241" s="419"/>
      <c r="Q241" s="419"/>
      <c r="R241" s="419"/>
      <c r="S241" s="419"/>
      <c r="T241" s="419"/>
      <c r="U241" s="419"/>
      <c r="V241" s="419"/>
      <c r="W241" s="419"/>
      <c r="X241" s="419"/>
      <c r="Y241" s="419"/>
      <c r="Z241" s="419"/>
    </row>
    <row r="242">
      <c r="A242" s="423" t="s">
        <v>911</v>
      </c>
      <c r="B242" s="423">
        <v>6.1980123E7</v>
      </c>
      <c r="C242" s="423">
        <v>6.1981707E7</v>
      </c>
      <c r="D242" s="423" t="s">
        <v>899</v>
      </c>
      <c r="E242" s="423" t="s">
        <v>883</v>
      </c>
      <c r="F242" s="419"/>
      <c r="G242" s="419"/>
      <c r="H242" s="419"/>
      <c r="I242" s="419"/>
      <c r="J242" s="419"/>
      <c r="K242" s="419"/>
      <c r="L242" s="419"/>
      <c r="M242" s="419"/>
      <c r="N242" s="419"/>
      <c r="O242" s="419"/>
      <c r="P242" s="419"/>
      <c r="Q242" s="419"/>
      <c r="R242" s="419"/>
      <c r="S242" s="419"/>
      <c r="T242" s="419"/>
      <c r="U242" s="419"/>
      <c r="V242" s="419"/>
      <c r="W242" s="419"/>
      <c r="X242" s="419"/>
      <c r="Y242" s="419"/>
      <c r="Z242" s="419"/>
    </row>
    <row r="243">
      <c r="A243" s="423" t="s">
        <v>911</v>
      </c>
      <c r="B243" s="423">
        <v>6.1980123E7</v>
      </c>
      <c r="C243" s="423">
        <v>6.1981707E7</v>
      </c>
      <c r="D243" s="423" t="s">
        <v>899</v>
      </c>
      <c r="E243" s="423" t="s">
        <v>883</v>
      </c>
      <c r="F243" s="419"/>
      <c r="G243" s="419"/>
      <c r="H243" s="419"/>
      <c r="I243" s="419"/>
      <c r="J243" s="419"/>
      <c r="K243" s="419"/>
      <c r="L243" s="419"/>
      <c r="M243" s="419"/>
      <c r="N243" s="419"/>
      <c r="O243" s="419"/>
      <c r="P243" s="419"/>
      <c r="Q243" s="419"/>
      <c r="R243" s="419"/>
      <c r="S243" s="419"/>
      <c r="T243" s="419"/>
      <c r="U243" s="419"/>
      <c r="V243" s="419"/>
      <c r="W243" s="419"/>
      <c r="X243" s="419"/>
      <c r="Y243" s="419"/>
      <c r="Z243" s="419"/>
    </row>
    <row r="244">
      <c r="A244" s="423" t="s">
        <v>911</v>
      </c>
      <c r="B244" s="423">
        <v>6.2004563E7</v>
      </c>
      <c r="C244" s="423">
        <v>6.2006879E7</v>
      </c>
      <c r="D244" s="423" t="s">
        <v>899</v>
      </c>
      <c r="E244" s="423" t="s">
        <v>883</v>
      </c>
      <c r="F244" s="419"/>
      <c r="G244" s="419"/>
      <c r="H244" s="419"/>
      <c r="I244" s="419"/>
      <c r="J244" s="419"/>
      <c r="K244" s="419"/>
      <c r="L244" s="419"/>
      <c r="M244" s="419"/>
      <c r="N244" s="419"/>
      <c r="O244" s="419"/>
      <c r="P244" s="419"/>
      <c r="Q244" s="419"/>
      <c r="R244" s="419"/>
      <c r="S244" s="419"/>
      <c r="T244" s="419"/>
      <c r="U244" s="419"/>
      <c r="V244" s="419"/>
      <c r="W244" s="419"/>
      <c r="X244" s="419"/>
      <c r="Y244" s="419"/>
      <c r="Z244" s="419"/>
    </row>
    <row r="245">
      <c r="A245" s="423" t="s">
        <v>911</v>
      </c>
      <c r="B245" s="423">
        <v>6.2004563E7</v>
      </c>
      <c r="C245" s="423">
        <v>6.2006879E7</v>
      </c>
      <c r="D245" s="423" t="s">
        <v>899</v>
      </c>
      <c r="E245" s="423" t="s">
        <v>883</v>
      </c>
      <c r="F245" s="419"/>
      <c r="G245" s="419"/>
      <c r="H245" s="419"/>
      <c r="I245" s="419"/>
      <c r="J245" s="419"/>
      <c r="K245" s="419"/>
      <c r="L245" s="419"/>
      <c r="M245" s="419"/>
      <c r="N245" s="419"/>
      <c r="O245" s="419"/>
      <c r="P245" s="419"/>
      <c r="Q245" s="419"/>
      <c r="R245" s="419"/>
      <c r="S245" s="419"/>
      <c r="T245" s="419"/>
      <c r="U245" s="419"/>
      <c r="V245" s="419"/>
      <c r="W245" s="419"/>
      <c r="X245" s="419"/>
      <c r="Y245" s="419"/>
      <c r="Z245" s="419"/>
    </row>
    <row r="246">
      <c r="A246" s="423" t="s">
        <v>911</v>
      </c>
      <c r="B246" s="423">
        <v>6.2988859E7</v>
      </c>
      <c r="C246" s="423">
        <v>6.3090483E7</v>
      </c>
      <c r="D246" s="423" t="s">
        <v>482</v>
      </c>
      <c r="E246" s="423" t="s">
        <v>856</v>
      </c>
      <c r="F246" s="419"/>
      <c r="G246" s="419"/>
      <c r="H246" s="419"/>
      <c r="I246" s="419"/>
      <c r="J246" s="419"/>
      <c r="K246" s="419"/>
      <c r="L246" s="419"/>
      <c r="M246" s="419"/>
      <c r="N246" s="419"/>
      <c r="O246" s="419"/>
      <c r="P246" s="419"/>
      <c r="Q246" s="419"/>
      <c r="R246" s="419"/>
      <c r="S246" s="419"/>
      <c r="T246" s="419"/>
      <c r="U246" s="419"/>
      <c r="V246" s="419"/>
      <c r="W246" s="419"/>
      <c r="X246" s="419"/>
      <c r="Y246" s="419"/>
      <c r="Z246" s="419"/>
    </row>
    <row r="247">
      <c r="A247" s="423" t="s">
        <v>911</v>
      </c>
      <c r="B247" s="423">
        <v>6.5870839E7</v>
      </c>
      <c r="C247" s="423">
        <v>6.5872339E7</v>
      </c>
      <c r="D247" s="423" t="s">
        <v>899</v>
      </c>
      <c r="E247" s="423" t="s">
        <v>883</v>
      </c>
      <c r="F247" s="419"/>
      <c r="G247" s="419"/>
      <c r="H247" s="419"/>
      <c r="I247" s="419"/>
      <c r="J247" s="419"/>
      <c r="K247" s="419"/>
      <c r="L247" s="419"/>
      <c r="M247" s="419"/>
      <c r="N247" s="419"/>
      <c r="O247" s="419"/>
      <c r="P247" s="419"/>
      <c r="Q247" s="419"/>
      <c r="R247" s="419"/>
      <c r="S247" s="419"/>
      <c r="T247" s="419"/>
      <c r="U247" s="419"/>
      <c r="V247" s="419"/>
      <c r="W247" s="419"/>
      <c r="X247" s="419"/>
      <c r="Y247" s="419"/>
      <c r="Z247" s="419"/>
    </row>
    <row r="248">
      <c r="A248" s="423" t="s">
        <v>911</v>
      </c>
      <c r="B248" s="423">
        <v>6.5907316E7</v>
      </c>
      <c r="C248" s="423">
        <v>6.5908816E7</v>
      </c>
      <c r="D248" s="423" t="s">
        <v>899</v>
      </c>
      <c r="E248" s="423" t="s">
        <v>883</v>
      </c>
      <c r="F248" s="419"/>
      <c r="G248" s="419"/>
      <c r="H248" s="419"/>
      <c r="I248" s="419"/>
      <c r="J248" s="419"/>
      <c r="K248" s="419"/>
      <c r="L248" s="419"/>
      <c r="M248" s="419"/>
      <c r="N248" s="419"/>
      <c r="O248" s="419"/>
      <c r="P248" s="419"/>
      <c r="Q248" s="419"/>
      <c r="R248" s="419"/>
      <c r="S248" s="419"/>
      <c r="T248" s="419"/>
      <c r="U248" s="419"/>
      <c r="V248" s="419"/>
      <c r="W248" s="419"/>
      <c r="X248" s="419"/>
      <c r="Y248" s="419"/>
      <c r="Z248" s="419"/>
    </row>
    <row r="249">
      <c r="A249" s="423" t="s">
        <v>911</v>
      </c>
      <c r="B249" s="423">
        <v>6.9584087E7</v>
      </c>
      <c r="C249" s="423">
        <v>6.962802E7</v>
      </c>
      <c r="D249" s="423" t="s">
        <v>482</v>
      </c>
      <c r="E249" s="423" t="s">
        <v>865</v>
      </c>
      <c r="F249" s="419"/>
      <c r="G249" s="419"/>
      <c r="H249" s="419"/>
      <c r="I249" s="419"/>
      <c r="J249" s="419"/>
      <c r="K249" s="419"/>
      <c r="L249" s="419"/>
      <c r="M249" s="419"/>
      <c r="N249" s="419"/>
      <c r="O249" s="419"/>
      <c r="P249" s="419"/>
      <c r="Q249" s="419"/>
      <c r="R249" s="419"/>
      <c r="S249" s="419"/>
      <c r="T249" s="419"/>
      <c r="U249" s="419"/>
      <c r="V249" s="419"/>
      <c r="W249" s="419"/>
      <c r="X249" s="419"/>
      <c r="Y249" s="419"/>
      <c r="Z249" s="419"/>
    </row>
    <row r="250">
      <c r="A250" s="423" t="s">
        <v>911</v>
      </c>
      <c r="B250" s="425">
        <v>1.23E8</v>
      </c>
      <c r="C250" s="423">
        <v>1.22599841E8</v>
      </c>
      <c r="D250" s="423" t="s">
        <v>899</v>
      </c>
      <c r="E250" s="423" t="s">
        <v>873</v>
      </c>
      <c r="F250" s="419"/>
      <c r="G250" s="419"/>
      <c r="H250" s="419"/>
      <c r="I250" s="419"/>
      <c r="J250" s="419"/>
      <c r="K250" s="419"/>
      <c r="L250" s="419"/>
      <c r="M250" s="419"/>
      <c r="N250" s="419"/>
      <c r="O250" s="419"/>
      <c r="P250" s="419"/>
      <c r="Q250" s="419"/>
      <c r="R250" s="419"/>
      <c r="S250" s="419"/>
      <c r="T250" s="419"/>
      <c r="U250" s="419"/>
      <c r="V250" s="419"/>
      <c r="W250" s="419"/>
      <c r="X250" s="419"/>
      <c r="Y250" s="419"/>
      <c r="Z250" s="419"/>
    </row>
    <row r="251">
      <c r="A251" s="423" t="s">
        <v>911</v>
      </c>
      <c r="B251" s="425">
        <v>1.23E8</v>
      </c>
      <c r="C251" s="423">
        <v>1.23357621E8</v>
      </c>
      <c r="D251" s="423" t="s">
        <v>899</v>
      </c>
      <c r="E251" s="424" t="s">
        <v>860</v>
      </c>
      <c r="F251" s="419"/>
      <c r="G251" s="419"/>
      <c r="H251" s="419"/>
      <c r="I251" s="419"/>
      <c r="J251" s="419"/>
      <c r="K251" s="419"/>
      <c r="L251" s="419"/>
      <c r="M251" s="419"/>
      <c r="N251" s="419"/>
      <c r="O251" s="419"/>
      <c r="P251" s="419"/>
      <c r="Q251" s="419"/>
      <c r="R251" s="419"/>
      <c r="S251" s="419"/>
      <c r="T251" s="419"/>
      <c r="U251" s="419"/>
      <c r="V251" s="419"/>
      <c r="W251" s="419"/>
      <c r="X251" s="419"/>
      <c r="Y251" s="419"/>
      <c r="Z251" s="419"/>
    </row>
    <row r="252">
      <c r="A252" s="423" t="s">
        <v>911</v>
      </c>
      <c r="B252" s="425">
        <v>1.24E8</v>
      </c>
      <c r="C252" s="423">
        <v>1.24307452E8</v>
      </c>
      <c r="D252" s="423" t="s">
        <v>900</v>
      </c>
      <c r="E252" s="423" t="s">
        <v>873</v>
      </c>
      <c r="F252" s="419"/>
      <c r="G252" s="419"/>
      <c r="H252" s="419"/>
      <c r="I252" s="419"/>
      <c r="J252" s="419"/>
      <c r="K252" s="419"/>
      <c r="L252" s="419"/>
      <c r="M252" s="419"/>
      <c r="N252" s="419"/>
      <c r="O252" s="419"/>
      <c r="P252" s="419"/>
      <c r="Q252" s="419"/>
      <c r="R252" s="419"/>
      <c r="S252" s="419"/>
      <c r="T252" s="419"/>
      <c r="U252" s="419"/>
      <c r="V252" s="419"/>
      <c r="W252" s="419"/>
      <c r="X252" s="419"/>
      <c r="Y252" s="419"/>
      <c r="Z252" s="419"/>
    </row>
    <row r="253">
      <c r="A253" s="423" t="s">
        <v>911</v>
      </c>
      <c r="B253" s="425">
        <v>1.36E8</v>
      </c>
      <c r="C253" s="423">
        <v>1.36083432E8</v>
      </c>
      <c r="D253" s="423" t="s">
        <v>899</v>
      </c>
      <c r="E253" s="423" t="s">
        <v>863</v>
      </c>
      <c r="F253" s="419"/>
      <c r="G253" s="419"/>
      <c r="H253" s="419"/>
      <c r="I253" s="419"/>
      <c r="J253" s="419"/>
      <c r="K253" s="419"/>
      <c r="L253" s="419"/>
      <c r="M253" s="419"/>
      <c r="N253" s="419"/>
      <c r="O253" s="419"/>
      <c r="P253" s="419"/>
      <c r="Q253" s="419"/>
      <c r="R253" s="419"/>
      <c r="S253" s="419"/>
      <c r="T253" s="419"/>
      <c r="U253" s="419"/>
      <c r="V253" s="419"/>
      <c r="W253" s="419"/>
      <c r="X253" s="419"/>
      <c r="Y253" s="419"/>
      <c r="Z253" s="419"/>
    </row>
    <row r="254">
      <c r="A254" s="423" t="s">
        <v>911</v>
      </c>
      <c r="B254" s="425">
        <v>1.39E8</v>
      </c>
      <c r="C254" s="423">
        <v>1.38642382E8</v>
      </c>
      <c r="D254" s="423" t="s">
        <v>482</v>
      </c>
      <c r="E254" s="423" t="s">
        <v>890</v>
      </c>
      <c r="F254" s="419"/>
      <c r="G254" s="419"/>
      <c r="H254" s="419"/>
      <c r="I254" s="419"/>
      <c r="J254" s="419"/>
      <c r="K254" s="419"/>
      <c r="L254" s="419"/>
      <c r="M254" s="419"/>
      <c r="N254" s="419"/>
      <c r="O254" s="419"/>
      <c r="P254" s="419"/>
      <c r="Q254" s="419"/>
      <c r="R254" s="419"/>
      <c r="S254" s="419"/>
      <c r="T254" s="419"/>
      <c r="U254" s="419"/>
      <c r="V254" s="419"/>
      <c r="W254" s="419"/>
      <c r="X254" s="419"/>
      <c r="Y254" s="419"/>
      <c r="Z254" s="419"/>
    </row>
    <row r="255">
      <c r="A255" s="423" t="s">
        <v>911</v>
      </c>
      <c r="B255" s="425">
        <v>1.39E8</v>
      </c>
      <c r="C255" s="423">
        <v>1.38702344E8</v>
      </c>
      <c r="D255" s="423" t="s">
        <v>482</v>
      </c>
      <c r="E255" s="423" t="s">
        <v>890</v>
      </c>
      <c r="F255" s="419"/>
      <c r="G255" s="419"/>
      <c r="H255" s="419"/>
      <c r="I255" s="419"/>
      <c r="J255" s="419"/>
      <c r="K255" s="419"/>
      <c r="L255" s="419"/>
      <c r="M255" s="419"/>
      <c r="N255" s="419"/>
      <c r="O255" s="419"/>
      <c r="P255" s="419"/>
      <c r="Q255" s="419"/>
      <c r="R255" s="419"/>
      <c r="S255" s="419"/>
      <c r="T255" s="419"/>
      <c r="U255" s="419"/>
      <c r="V255" s="419"/>
      <c r="W255" s="419"/>
      <c r="X255" s="419"/>
      <c r="Y255" s="419"/>
      <c r="Z255" s="419"/>
    </row>
    <row r="256">
      <c r="A256" s="423" t="s">
        <v>911</v>
      </c>
      <c r="B256" s="425">
        <v>1.52E8</v>
      </c>
      <c r="C256" s="423">
        <v>1.52254671E8</v>
      </c>
      <c r="D256" s="423" t="s">
        <v>482</v>
      </c>
      <c r="E256" s="424" t="s">
        <v>893</v>
      </c>
      <c r="F256" s="419"/>
      <c r="G256" s="419"/>
      <c r="H256" s="419"/>
      <c r="I256" s="419"/>
      <c r="J256" s="419"/>
      <c r="K256" s="419"/>
      <c r="L256" s="419"/>
      <c r="M256" s="419"/>
      <c r="N256" s="419"/>
      <c r="O256" s="419"/>
      <c r="P256" s="419"/>
      <c r="Q256" s="419"/>
      <c r="R256" s="419"/>
      <c r="S256" s="419"/>
      <c r="T256" s="419"/>
      <c r="U256" s="419"/>
      <c r="V256" s="419"/>
      <c r="W256" s="419"/>
      <c r="X256" s="419"/>
      <c r="Y256" s="419"/>
      <c r="Z256" s="419"/>
    </row>
    <row r="257">
      <c r="A257" s="423" t="s">
        <v>911</v>
      </c>
      <c r="B257" s="425">
        <v>1.52E8</v>
      </c>
      <c r="C257" s="423">
        <v>1.52442668E8</v>
      </c>
      <c r="D257" s="423" t="s">
        <v>482</v>
      </c>
      <c r="E257" s="424" t="s">
        <v>893</v>
      </c>
      <c r="F257" s="419"/>
      <c r="G257" s="419"/>
      <c r="H257" s="419"/>
      <c r="I257" s="419"/>
      <c r="J257" s="419"/>
      <c r="K257" s="419"/>
      <c r="L257" s="419"/>
      <c r="M257" s="419"/>
      <c r="N257" s="419"/>
      <c r="O257" s="419"/>
      <c r="P257" s="419"/>
      <c r="Q257" s="419"/>
      <c r="R257" s="419"/>
      <c r="S257" s="419"/>
      <c r="T257" s="419"/>
      <c r="U257" s="419"/>
      <c r="V257" s="419"/>
      <c r="W257" s="419"/>
      <c r="X257" s="419"/>
      <c r="Y257" s="419"/>
      <c r="Z257" s="419"/>
    </row>
    <row r="258">
      <c r="A258" s="423" t="s">
        <v>912</v>
      </c>
      <c r="B258" s="423">
        <v>6753905.0</v>
      </c>
      <c r="C258" s="423">
        <v>6838141.0</v>
      </c>
      <c r="D258" s="423" t="s">
        <v>482</v>
      </c>
      <c r="E258" s="424" t="s">
        <v>879</v>
      </c>
      <c r="F258" s="419"/>
      <c r="G258" s="419"/>
      <c r="H258" s="419"/>
      <c r="I258" s="419"/>
      <c r="J258" s="419"/>
      <c r="K258" s="419"/>
      <c r="L258" s="419"/>
      <c r="M258" s="419"/>
      <c r="N258" s="419"/>
      <c r="O258" s="419"/>
      <c r="P258" s="419"/>
      <c r="Q258" s="419"/>
      <c r="R258" s="419"/>
      <c r="S258" s="419"/>
      <c r="T258" s="419"/>
      <c r="U258" s="419"/>
      <c r="V258" s="419"/>
      <c r="W258" s="419"/>
      <c r="X258" s="419"/>
      <c r="Y258" s="419"/>
      <c r="Z258" s="419"/>
    </row>
    <row r="259">
      <c r="A259" s="426"/>
      <c r="B259" s="427"/>
      <c r="C259" s="427"/>
      <c r="D259" s="427"/>
      <c r="E259" s="428"/>
      <c r="F259" s="419"/>
      <c r="G259" s="419"/>
      <c r="H259" s="419"/>
      <c r="I259" s="419"/>
      <c r="J259" s="419"/>
      <c r="K259" s="419"/>
      <c r="L259" s="419"/>
      <c r="M259" s="419"/>
      <c r="N259" s="419"/>
      <c r="O259" s="419"/>
      <c r="P259" s="419"/>
      <c r="Q259" s="419"/>
      <c r="R259" s="419"/>
      <c r="S259" s="419"/>
      <c r="T259" s="419"/>
      <c r="U259" s="419"/>
      <c r="V259" s="419"/>
      <c r="W259" s="419"/>
      <c r="X259" s="419"/>
      <c r="Y259" s="419"/>
      <c r="Z259" s="419"/>
    </row>
    <row r="260">
      <c r="A260" s="419"/>
      <c r="B260" s="419"/>
      <c r="C260" s="419"/>
      <c r="D260" s="419"/>
      <c r="E260" s="419"/>
      <c r="F260" s="419"/>
      <c r="G260" s="419"/>
      <c r="H260" s="419"/>
      <c r="I260" s="419"/>
      <c r="J260" s="419"/>
      <c r="K260" s="419"/>
      <c r="L260" s="419"/>
      <c r="M260" s="419"/>
      <c r="N260" s="419"/>
      <c r="O260" s="419"/>
      <c r="P260" s="419"/>
      <c r="Q260" s="419"/>
      <c r="R260" s="419"/>
      <c r="S260" s="419"/>
      <c r="T260" s="419"/>
      <c r="U260" s="419"/>
      <c r="V260" s="419"/>
      <c r="W260" s="419"/>
      <c r="X260" s="419"/>
      <c r="Y260" s="419"/>
      <c r="Z260" s="419"/>
    </row>
    <row r="261">
      <c r="A261" s="419"/>
      <c r="B261" s="419"/>
      <c r="C261" s="419"/>
      <c r="D261" s="419"/>
      <c r="E261" s="419"/>
      <c r="F261" s="419"/>
      <c r="G261" s="419"/>
      <c r="H261" s="419"/>
      <c r="I261" s="419"/>
      <c r="J261" s="419"/>
      <c r="K261" s="419"/>
      <c r="L261" s="419"/>
      <c r="M261" s="419"/>
      <c r="N261" s="419"/>
      <c r="O261" s="419"/>
      <c r="P261" s="419"/>
      <c r="Q261" s="419"/>
      <c r="R261" s="419"/>
      <c r="S261" s="419"/>
      <c r="T261" s="419"/>
      <c r="U261" s="419"/>
      <c r="V261" s="419"/>
      <c r="W261" s="419"/>
      <c r="X261" s="419"/>
      <c r="Y261" s="419"/>
      <c r="Z261" s="419"/>
    </row>
    <row r="262">
      <c r="A262" s="419"/>
      <c r="B262" s="419"/>
      <c r="C262" s="419"/>
      <c r="D262" s="419"/>
      <c r="E262" s="419"/>
      <c r="F262" s="419"/>
      <c r="G262" s="419"/>
      <c r="H262" s="419"/>
      <c r="I262" s="419"/>
      <c r="J262" s="419"/>
      <c r="K262" s="419"/>
      <c r="L262" s="419"/>
      <c r="M262" s="419"/>
      <c r="N262" s="419"/>
      <c r="O262" s="419"/>
      <c r="P262" s="419"/>
      <c r="Q262" s="419"/>
      <c r="R262" s="419"/>
      <c r="S262" s="419"/>
      <c r="T262" s="419"/>
      <c r="U262" s="419"/>
      <c r="V262" s="419"/>
      <c r="W262" s="419"/>
      <c r="X262" s="419"/>
      <c r="Y262" s="419"/>
      <c r="Z262" s="419"/>
    </row>
    <row r="263">
      <c r="A263" s="419"/>
      <c r="B263" s="419"/>
      <c r="C263" s="419"/>
      <c r="D263" s="419"/>
      <c r="E263" s="419"/>
      <c r="F263" s="419"/>
      <c r="G263" s="419"/>
      <c r="H263" s="419"/>
      <c r="I263" s="419"/>
      <c r="J263" s="419"/>
      <c r="K263" s="419"/>
      <c r="L263" s="419"/>
      <c r="M263" s="419"/>
      <c r="N263" s="419"/>
      <c r="O263" s="419"/>
      <c r="P263" s="419"/>
      <c r="Q263" s="419"/>
      <c r="R263" s="419"/>
      <c r="S263" s="419"/>
      <c r="T263" s="419"/>
      <c r="U263" s="419"/>
      <c r="V263" s="419"/>
      <c r="W263" s="419"/>
      <c r="X263" s="419"/>
      <c r="Y263" s="419"/>
      <c r="Z263" s="419"/>
    </row>
    <row r="264">
      <c r="A264" s="419"/>
      <c r="B264" s="419"/>
      <c r="C264" s="419"/>
      <c r="D264" s="419"/>
      <c r="E264" s="419"/>
      <c r="F264" s="419"/>
      <c r="G264" s="419"/>
      <c r="H264" s="419"/>
      <c r="I264" s="419"/>
      <c r="J264" s="419"/>
      <c r="K264" s="419"/>
      <c r="L264" s="419"/>
      <c r="M264" s="419"/>
      <c r="N264" s="419"/>
      <c r="O264" s="419"/>
      <c r="P264" s="419"/>
      <c r="Q264" s="419"/>
      <c r="R264" s="419"/>
      <c r="S264" s="419"/>
      <c r="T264" s="419"/>
      <c r="U264" s="419"/>
      <c r="V264" s="419"/>
      <c r="W264" s="419"/>
      <c r="X264" s="419"/>
      <c r="Y264" s="419"/>
      <c r="Z264" s="419"/>
    </row>
    <row r="265">
      <c r="A265" s="419"/>
      <c r="B265" s="419"/>
      <c r="C265" s="419"/>
      <c r="D265" s="419"/>
      <c r="E265" s="419"/>
      <c r="F265" s="419"/>
      <c r="G265" s="419"/>
      <c r="H265" s="419"/>
      <c r="I265" s="419"/>
      <c r="J265" s="419"/>
      <c r="K265" s="419"/>
      <c r="L265" s="419"/>
      <c r="M265" s="419"/>
      <c r="N265" s="419"/>
      <c r="O265" s="419"/>
      <c r="P265" s="419"/>
      <c r="Q265" s="419"/>
      <c r="R265" s="419"/>
      <c r="S265" s="419"/>
      <c r="T265" s="419"/>
      <c r="U265" s="419"/>
      <c r="V265" s="419"/>
      <c r="W265" s="419"/>
      <c r="X265" s="419"/>
      <c r="Y265" s="419"/>
      <c r="Z265" s="419"/>
    </row>
    <row r="266">
      <c r="A266" s="419"/>
      <c r="B266" s="419"/>
      <c r="C266" s="419"/>
      <c r="D266" s="419"/>
      <c r="E266" s="419"/>
      <c r="F266" s="419"/>
      <c r="G266" s="419"/>
      <c r="H266" s="419"/>
      <c r="I266" s="419"/>
      <c r="J266" s="419"/>
      <c r="K266" s="419"/>
      <c r="L266" s="419"/>
      <c r="M266" s="419"/>
      <c r="N266" s="419"/>
      <c r="O266" s="419"/>
      <c r="P266" s="419"/>
      <c r="Q266" s="419"/>
      <c r="R266" s="419"/>
      <c r="S266" s="419"/>
      <c r="T266" s="419"/>
      <c r="U266" s="419"/>
      <c r="V266" s="419"/>
      <c r="W266" s="419"/>
      <c r="X266" s="419"/>
      <c r="Y266" s="419"/>
      <c r="Z266" s="419"/>
    </row>
    <row r="267">
      <c r="A267" s="419"/>
      <c r="B267" s="419"/>
      <c r="C267" s="419"/>
      <c r="D267" s="419"/>
      <c r="E267" s="419"/>
      <c r="F267" s="419"/>
      <c r="G267" s="419"/>
      <c r="H267" s="419"/>
      <c r="I267" s="419"/>
      <c r="J267" s="419"/>
      <c r="K267" s="419"/>
      <c r="L267" s="419"/>
      <c r="M267" s="419"/>
      <c r="N267" s="419"/>
      <c r="O267" s="419"/>
      <c r="P267" s="419"/>
      <c r="Q267" s="419"/>
      <c r="R267" s="419"/>
      <c r="S267" s="419"/>
      <c r="T267" s="419"/>
      <c r="U267" s="419"/>
      <c r="V267" s="419"/>
      <c r="W267" s="419"/>
      <c r="X267" s="419"/>
      <c r="Y267" s="419"/>
      <c r="Z267" s="419"/>
    </row>
    <row r="268">
      <c r="A268" s="419"/>
      <c r="B268" s="419"/>
      <c r="C268" s="419"/>
      <c r="D268" s="419"/>
      <c r="E268" s="419"/>
      <c r="F268" s="419"/>
      <c r="G268" s="419"/>
      <c r="H268" s="419"/>
      <c r="I268" s="419"/>
      <c r="J268" s="419"/>
      <c r="K268" s="419"/>
      <c r="L268" s="419"/>
      <c r="M268" s="419"/>
      <c r="N268" s="419"/>
      <c r="O268" s="419"/>
      <c r="P268" s="419"/>
      <c r="Q268" s="419"/>
      <c r="R268" s="419"/>
      <c r="S268" s="419"/>
      <c r="T268" s="419"/>
      <c r="U268" s="419"/>
      <c r="V268" s="419"/>
      <c r="W268" s="419"/>
      <c r="X268" s="419"/>
      <c r="Y268" s="419"/>
      <c r="Z268" s="419"/>
    </row>
    <row r="269">
      <c r="A269" s="419"/>
      <c r="B269" s="419"/>
      <c r="C269" s="419"/>
      <c r="D269" s="419"/>
      <c r="E269" s="419"/>
      <c r="F269" s="419"/>
      <c r="G269" s="419"/>
      <c r="H269" s="419"/>
      <c r="I269" s="419"/>
      <c r="J269" s="419"/>
      <c r="K269" s="419"/>
      <c r="L269" s="419"/>
      <c r="M269" s="419"/>
      <c r="N269" s="419"/>
      <c r="O269" s="419"/>
      <c r="P269" s="419"/>
      <c r="Q269" s="419"/>
      <c r="R269" s="419"/>
      <c r="S269" s="419"/>
      <c r="T269" s="419"/>
      <c r="U269" s="419"/>
      <c r="V269" s="419"/>
      <c r="W269" s="419"/>
      <c r="X269" s="419"/>
      <c r="Y269" s="419"/>
      <c r="Z269" s="419"/>
    </row>
    <row r="270">
      <c r="A270" s="419"/>
      <c r="B270" s="419"/>
      <c r="C270" s="419"/>
      <c r="D270" s="419"/>
      <c r="E270" s="419"/>
      <c r="F270" s="419"/>
      <c r="G270" s="419"/>
      <c r="H270" s="419"/>
      <c r="I270" s="419"/>
      <c r="J270" s="419"/>
      <c r="K270" s="419"/>
      <c r="L270" s="419"/>
      <c r="M270" s="419"/>
      <c r="N270" s="419"/>
      <c r="O270" s="419"/>
      <c r="P270" s="419"/>
      <c r="Q270" s="419"/>
      <c r="R270" s="419"/>
      <c r="S270" s="419"/>
      <c r="T270" s="419"/>
      <c r="U270" s="419"/>
      <c r="V270" s="419"/>
      <c r="W270" s="419"/>
      <c r="X270" s="419"/>
      <c r="Y270" s="419"/>
      <c r="Z270" s="419"/>
    </row>
    <row r="271">
      <c r="A271" s="419"/>
      <c r="B271" s="419"/>
      <c r="C271" s="419"/>
      <c r="D271" s="419"/>
      <c r="E271" s="419"/>
      <c r="F271" s="419"/>
      <c r="G271" s="419"/>
      <c r="H271" s="419"/>
      <c r="I271" s="419"/>
      <c r="J271" s="419"/>
      <c r="K271" s="419"/>
      <c r="L271" s="419"/>
      <c r="M271" s="419"/>
      <c r="N271" s="419"/>
      <c r="O271" s="419"/>
      <c r="P271" s="419"/>
      <c r="Q271" s="419"/>
      <c r="R271" s="419"/>
      <c r="S271" s="419"/>
      <c r="T271" s="419"/>
      <c r="U271" s="419"/>
      <c r="V271" s="419"/>
      <c r="W271" s="419"/>
      <c r="X271" s="419"/>
      <c r="Y271" s="419"/>
      <c r="Z271" s="419"/>
    </row>
    <row r="272">
      <c r="A272" s="419"/>
      <c r="B272" s="419"/>
      <c r="C272" s="419"/>
      <c r="D272" s="419"/>
      <c r="E272" s="419"/>
      <c r="F272" s="419"/>
      <c r="G272" s="419"/>
      <c r="H272" s="419"/>
      <c r="I272" s="419"/>
      <c r="J272" s="419"/>
      <c r="K272" s="419"/>
      <c r="L272" s="419"/>
      <c r="M272" s="419"/>
      <c r="N272" s="419"/>
      <c r="O272" s="419"/>
      <c r="P272" s="419"/>
      <c r="Q272" s="419"/>
      <c r="R272" s="419"/>
      <c r="S272" s="419"/>
      <c r="T272" s="419"/>
      <c r="U272" s="419"/>
      <c r="V272" s="419"/>
      <c r="W272" s="419"/>
      <c r="X272" s="419"/>
      <c r="Y272" s="419"/>
      <c r="Z272" s="419"/>
    </row>
    <row r="273">
      <c r="A273" s="419"/>
      <c r="B273" s="419"/>
      <c r="C273" s="419"/>
      <c r="D273" s="419"/>
      <c r="E273" s="419"/>
      <c r="F273" s="419"/>
      <c r="G273" s="419"/>
      <c r="H273" s="419"/>
      <c r="I273" s="419"/>
      <c r="J273" s="419"/>
      <c r="K273" s="419"/>
      <c r="L273" s="419"/>
      <c r="M273" s="419"/>
      <c r="N273" s="419"/>
      <c r="O273" s="419"/>
      <c r="P273" s="419"/>
      <c r="Q273" s="419"/>
      <c r="R273" s="419"/>
      <c r="S273" s="419"/>
      <c r="T273" s="419"/>
      <c r="U273" s="419"/>
      <c r="V273" s="419"/>
      <c r="W273" s="419"/>
      <c r="X273" s="419"/>
      <c r="Y273" s="419"/>
      <c r="Z273" s="419"/>
    </row>
    <row r="274">
      <c r="A274" s="419"/>
      <c r="B274" s="419"/>
      <c r="C274" s="419"/>
      <c r="D274" s="419"/>
      <c r="E274" s="419"/>
      <c r="F274" s="419"/>
      <c r="G274" s="419"/>
      <c r="H274" s="419"/>
      <c r="I274" s="419"/>
      <c r="J274" s="419"/>
      <c r="K274" s="419"/>
      <c r="L274" s="419"/>
      <c r="M274" s="419"/>
      <c r="N274" s="419"/>
      <c r="O274" s="419"/>
      <c r="P274" s="419"/>
      <c r="Q274" s="419"/>
      <c r="R274" s="419"/>
      <c r="S274" s="419"/>
      <c r="T274" s="419"/>
      <c r="U274" s="419"/>
      <c r="V274" s="419"/>
      <c r="W274" s="419"/>
      <c r="X274" s="419"/>
      <c r="Y274" s="419"/>
      <c r="Z274" s="419"/>
    </row>
    <row r="275">
      <c r="A275" s="419"/>
      <c r="B275" s="419"/>
      <c r="C275" s="419"/>
      <c r="D275" s="419"/>
      <c r="E275" s="419"/>
      <c r="F275" s="419"/>
      <c r="G275" s="419"/>
      <c r="H275" s="419"/>
      <c r="I275" s="419"/>
      <c r="J275" s="419"/>
      <c r="K275" s="419"/>
      <c r="L275" s="419"/>
      <c r="M275" s="419"/>
      <c r="N275" s="419"/>
      <c r="O275" s="419"/>
      <c r="P275" s="419"/>
      <c r="Q275" s="419"/>
      <c r="R275" s="419"/>
      <c r="S275" s="419"/>
      <c r="T275" s="419"/>
      <c r="U275" s="419"/>
      <c r="V275" s="419"/>
      <c r="W275" s="419"/>
      <c r="X275" s="419"/>
      <c r="Y275" s="419"/>
      <c r="Z275" s="419"/>
    </row>
    <row r="276">
      <c r="A276" s="419"/>
      <c r="B276" s="419"/>
      <c r="C276" s="419"/>
      <c r="D276" s="419"/>
      <c r="E276" s="419"/>
      <c r="F276" s="419"/>
      <c r="G276" s="419"/>
      <c r="H276" s="419"/>
      <c r="I276" s="419"/>
      <c r="J276" s="419"/>
      <c r="K276" s="419"/>
      <c r="L276" s="419"/>
      <c r="M276" s="419"/>
      <c r="N276" s="419"/>
      <c r="O276" s="419"/>
      <c r="P276" s="419"/>
      <c r="Q276" s="419"/>
      <c r="R276" s="419"/>
      <c r="S276" s="419"/>
      <c r="T276" s="419"/>
      <c r="U276" s="419"/>
      <c r="V276" s="419"/>
      <c r="W276" s="419"/>
      <c r="X276" s="419"/>
      <c r="Y276" s="419"/>
      <c r="Z276" s="419"/>
    </row>
    <row r="277">
      <c r="A277" s="419"/>
      <c r="B277" s="419"/>
      <c r="C277" s="419"/>
      <c r="D277" s="419"/>
      <c r="E277" s="419"/>
      <c r="F277" s="419"/>
      <c r="G277" s="419"/>
      <c r="H277" s="419"/>
      <c r="I277" s="419"/>
      <c r="J277" s="419"/>
      <c r="K277" s="419"/>
      <c r="L277" s="419"/>
      <c r="M277" s="419"/>
      <c r="N277" s="419"/>
      <c r="O277" s="419"/>
      <c r="P277" s="419"/>
      <c r="Q277" s="419"/>
      <c r="R277" s="419"/>
      <c r="S277" s="419"/>
      <c r="T277" s="419"/>
      <c r="U277" s="419"/>
      <c r="V277" s="419"/>
      <c r="W277" s="419"/>
      <c r="X277" s="419"/>
      <c r="Y277" s="419"/>
      <c r="Z277" s="419"/>
    </row>
    <row r="278">
      <c r="A278" s="419"/>
      <c r="B278" s="419"/>
      <c r="C278" s="419"/>
      <c r="D278" s="419"/>
      <c r="E278" s="419"/>
      <c r="F278" s="419"/>
      <c r="G278" s="419"/>
      <c r="H278" s="419"/>
      <c r="I278" s="419"/>
      <c r="J278" s="419"/>
      <c r="K278" s="419"/>
      <c r="L278" s="419"/>
      <c r="M278" s="419"/>
      <c r="N278" s="419"/>
      <c r="O278" s="419"/>
      <c r="P278" s="419"/>
      <c r="Q278" s="419"/>
      <c r="R278" s="419"/>
      <c r="S278" s="419"/>
      <c r="T278" s="419"/>
      <c r="U278" s="419"/>
      <c r="V278" s="419"/>
      <c r="W278" s="419"/>
      <c r="X278" s="419"/>
      <c r="Y278" s="419"/>
      <c r="Z278" s="419"/>
    </row>
    <row r="279">
      <c r="A279" s="419"/>
      <c r="B279" s="419"/>
      <c r="C279" s="419"/>
      <c r="D279" s="419"/>
      <c r="E279" s="419"/>
      <c r="F279" s="419"/>
      <c r="G279" s="419"/>
      <c r="H279" s="419"/>
      <c r="I279" s="419"/>
      <c r="J279" s="419"/>
      <c r="K279" s="419"/>
      <c r="L279" s="419"/>
      <c r="M279" s="419"/>
      <c r="N279" s="419"/>
      <c r="O279" s="419"/>
      <c r="P279" s="419"/>
      <c r="Q279" s="419"/>
      <c r="R279" s="419"/>
      <c r="S279" s="419"/>
      <c r="T279" s="419"/>
      <c r="U279" s="419"/>
      <c r="V279" s="419"/>
      <c r="W279" s="419"/>
      <c r="X279" s="419"/>
      <c r="Y279" s="419"/>
      <c r="Z279" s="419"/>
    </row>
    <row r="280">
      <c r="A280" s="419"/>
      <c r="B280" s="419"/>
      <c r="C280" s="419"/>
      <c r="D280" s="419"/>
      <c r="E280" s="419"/>
      <c r="F280" s="419"/>
      <c r="G280" s="419"/>
      <c r="H280" s="419"/>
      <c r="I280" s="419"/>
      <c r="J280" s="419"/>
      <c r="K280" s="419"/>
      <c r="L280" s="419"/>
      <c r="M280" s="419"/>
      <c r="N280" s="419"/>
      <c r="O280" s="419"/>
      <c r="P280" s="419"/>
      <c r="Q280" s="419"/>
      <c r="R280" s="419"/>
      <c r="S280" s="419"/>
      <c r="T280" s="419"/>
      <c r="U280" s="419"/>
      <c r="V280" s="419"/>
      <c r="W280" s="419"/>
      <c r="X280" s="419"/>
      <c r="Y280" s="419"/>
      <c r="Z280" s="419"/>
    </row>
    <row r="281">
      <c r="A281" s="419"/>
      <c r="B281" s="419"/>
      <c r="C281" s="419"/>
      <c r="D281" s="419"/>
      <c r="E281" s="419"/>
      <c r="F281" s="419"/>
      <c r="G281" s="419"/>
      <c r="H281" s="419"/>
      <c r="I281" s="419"/>
      <c r="J281" s="419"/>
      <c r="K281" s="419"/>
      <c r="L281" s="419"/>
      <c r="M281" s="419"/>
      <c r="N281" s="419"/>
      <c r="O281" s="419"/>
      <c r="P281" s="419"/>
      <c r="Q281" s="419"/>
      <c r="R281" s="419"/>
      <c r="S281" s="419"/>
      <c r="T281" s="419"/>
      <c r="U281" s="419"/>
      <c r="V281" s="419"/>
      <c r="W281" s="419"/>
      <c r="X281" s="419"/>
      <c r="Y281" s="419"/>
      <c r="Z281" s="419"/>
    </row>
    <row r="282">
      <c r="A282" s="419"/>
      <c r="B282" s="419"/>
      <c r="C282" s="419"/>
      <c r="D282" s="419"/>
      <c r="E282" s="419"/>
      <c r="F282" s="419"/>
      <c r="G282" s="419"/>
      <c r="H282" s="419"/>
      <c r="I282" s="419"/>
      <c r="J282" s="419"/>
      <c r="K282" s="419"/>
      <c r="L282" s="419"/>
      <c r="M282" s="419"/>
      <c r="N282" s="419"/>
      <c r="O282" s="419"/>
      <c r="P282" s="419"/>
      <c r="Q282" s="419"/>
      <c r="R282" s="419"/>
      <c r="S282" s="419"/>
      <c r="T282" s="419"/>
      <c r="U282" s="419"/>
      <c r="V282" s="419"/>
      <c r="W282" s="419"/>
      <c r="X282" s="419"/>
      <c r="Y282" s="419"/>
      <c r="Z282" s="419"/>
    </row>
    <row r="283">
      <c r="A283" s="419"/>
      <c r="B283" s="419"/>
      <c r="C283" s="419"/>
      <c r="D283" s="419"/>
      <c r="E283" s="419"/>
      <c r="F283" s="419"/>
      <c r="G283" s="419"/>
      <c r="H283" s="419"/>
      <c r="I283" s="419"/>
      <c r="J283" s="419"/>
      <c r="K283" s="419"/>
      <c r="L283" s="419"/>
      <c r="M283" s="419"/>
      <c r="N283" s="419"/>
      <c r="O283" s="419"/>
      <c r="P283" s="419"/>
      <c r="Q283" s="419"/>
      <c r="R283" s="419"/>
      <c r="S283" s="419"/>
      <c r="T283" s="419"/>
      <c r="U283" s="419"/>
      <c r="V283" s="419"/>
      <c r="W283" s="419"/>
      <c r="X283" s="419"/>
      <c r="Y283" s="419"/>
      <c r="Z283" s="419"/>
    </row>
    <row r="284">
      <c r="A284" s="419"/>
      <c r="B284" s="419"/>
      <c r="C284" s="419"/>
      <c r="D284" s="419"/>
      <c r="E284" s="419"/>
      <c r="F284" s="419"/>
      <c r="G284" s="419"/>
      <c r="H284" s="419"/>
      <c r="I284" s="419"/>
      <c r="J284" s="419"/>
      <c r="K284" s="419"/>
      <c r="L284" s="419"/>
      <c r="M284" s="419"/>
      <c r="N284" s="419"/>
      <c r="O284" s="419"/>
      <c r="P284" s="419"/>
      <c r="Q284" s="419"/>
      <c r="R284" s="419"/>
      <c r="S284" s="419"/>
      <c r="T284" s="419"/>
      <c r="U284" s="419"/>
      <c r="V284" s="419"/>
      <c r="W284" s="419"/>
      <c r="X284" s="419"/>
      <c r="Y284" s="419"/>
      <c r="Z284" s="419"/>
    </row>
    <row r="285">
      <c r="A285" s="419"/>
      <c r="B285" s="419"/>
      <c r="C285" s="419"/>
      <c r="D285" s="419"/>
      <c r="E285" s="419"/>
      <c r="F285" s="419"/>
      <c r="G285" s="419"/>
      <c r="H285" s="419"/>
      <c r="I285" s="419"/>
      <c r="J285" s="419"/>
      <c r="K285" s="419"/>
      <c r="L285" s="419"/>
      <c r="M285" s="419"/>
      <c r="N285" s="419"/>
      <c r="O285" s="419"/>
      <c r="P285" s="419"/>
      <c r="Q285" s="419"/>
      <c r="R285" s="419"/>
      <c r="S285" s="419"/>
      <c r="T285" s="419"/>
      <c r="U285" s="419"/>
      <c r="V285" s="419"/>
      <c r="W285" s="419"/>
      <c r="X285" s="419"/>
      <c r="Y285" s="419"/>
      <c r="Z285" s="419"/>
    </row>
    <row r="286">
      <c r="A286" s="419"/>
      <c r="B286" s="419"/>
      <c r="C286" s="419"/>
      <c r="D286" s="419"/>
      <c r="E286" s="419"/>
      <c r="F286" s="419"/>
      <c r="G286" s="419"/>
      <c r="H286" s="419"/>
      <c r="I286" s="419"/>
      <c r="J286" s="419"/>
      <c r="K286" s="419"/>
      <c r="L286" s="419"/>
      <c r="M286" s="419"/>
      <c r="N286" s="419"/>
      <c r="O286" s="419"/>
      <c r="P286" s="419"/>
      <c r="Q286" s="419"/>
      <c r="R286" s="419"/>
      <c r="S286" s="419"/>
      <c r="T286" s="419"/>
      <c r="U286" s="419"/>
      <c r="V286" s="419"/>
      <c r="W286" s="419"/>
      <c r="X286" s="419"/>
      <c r="Y286" s="419"/>
      <c r="Z286" s="419"/>
    </row>
    <row r="287">
      <c r="A287" s="419"/>
      <c r="B287" s="419"/>
      <c r="C287" s="419"/>
      <c r="D287" s="419"/>
      <c r="E287" s="419"/>
      <c r="F287" s="419"/>
      <c r="G287" s="419"/>
      <c r="H287" s="419"/>
      <c r="I287" s="419"/>
      <c r="J287" s="419"/>
      <c r="K287" s="419"/>
      <c r="L287" s="419"/>
      <c r="M287" s="419"/>
      <c r="N287" s="419"/>
      <c r="O287" s="419"/>
      <c r="P287" s="419"/>
      <c r="Q287" s="419"/>
      <c r="R287" s="419"/>
      <c r="S287" s="419"/>
      <c r="T287" s="419"/>
      <c r="U287" s="419"/>
      <c r="V287" s="419"/>
      <c r="W287" s="419"/>
      <c r="X287" s="419"/>
      <c r="Y287" s="419"/>
      <c r="Z287" s="419"/>
    </row>
    <row r="288">
      <c r="A288" s="419"/>
      <c r="B288" s="419"/>
      <c r="C288" s="419"/>
      <c r="D288" s="419"/>
      <c r="E288" s="419"/>
      <c r="F288" s="419"/>
      <c r="G288" s="419"/>
      <c r="H288" s="419"/>
      <c r="I288" s="419"/>
      <c r="J288" s="419"/>
      <c r="K288" s="419"/>
      <c r="L288" s="419"/>
      <c r="M288" s="419"/>
      <c r="N288" s="419"/>
      <c r="O288" s="419"/>
      <c r="P288" s="419"/>
      <c r="Q288" s="419"/>
      <c r="R288" s="419"/>
      <c r="S288" s="419"/>
      <c r="T288" s="419"/>
      <c r="U288" s="419"/>
      <c r="V288" s="419"/>
      <c r="W288" s="419"/>
      <c r="X288" s="419"/>
      <c r="Y288" s="419"/>
      <c r="Z288" s="419"/>
    </row>
    <row r="289">
      <c r="A289" s="419"/>
      <c r="B289" s="419"/>
      <c r="C289" s="419"/>
      <c r="D289" s="419"/>
      <c r="E289" s="419"/>
      <c r="F289" s="419"/>
      <c r="G289" s="419"/>
      <c r="H289" s="419"/>
      <c r="I289" s="419"/>
      <c r="J289" s="419"/>
      <c r="K289" s="419"/>
      <c r="L289" s="419"/>
      <c r="M289" s="419"/>
      <c r="N289" s="419"/>
      <c r="O289" s="419"/>
      <c r="P289" s="419"/>
      <c r="Q289" s="419"/>
      <c r="R289" s="419"/>
      <c r="S289" s="419"/>
      <c r="T289" s="419"/>
      <c r="U289" s="419"/>
      <c r="V289" s="419"/>
      <c r="W289" s="419"/>
      <c r="X289" s="419"/>
      <c r="Y289" s="419"/>
      <c r="Z289" s="419"/>
    </row>
    <row r="290">
      <c r="A290" s="419"/>
      <c r="B290" s="419"/>
      <c r="C290" s="419"/>
      <c r="D290" s="419"/>
      <c r="E290" s="419"/>
      <c r="F290" s="419"/>
      <c r="G290" s="419"/>
      <c r="H290" s="419"/>
      <c r="I290" s="419"/>
      <c r="J290" s="419"/>
      <c r="K290" s="419"/>
      <c r="L290" s="419"/>
      <c r="M290" s="419"/>
      <c r="N290" s="419"/>
      <c r="O290" s="419"/>
      <c r="P290" s="419"/>
      <c r="Q290" s="419"/>
      <c r="R290" s="419"/>
      <c r="S290" s="419"/>
      <c r="T290" s="419"/>
      <c r="U290" s="419"/>
      <c r="V290" s="419"/>
      <c r="W290" s="419"/>
      <c r="X290" s="419"/>
      <c r="Y290" s="419"/>
      <c r="Z290" s="419"/>
    </row>
    <row r="291">
      <c r="A291" s="419"/>
      <c r="B291" s="419"/>
      <c r="C291" s="419"/>
      <c r="D291" s="419"/>
      <c r="E291" s="419"/>
      <c r="F291" s="419"/>
      <c r="G291" s="419"/>
      <c r="H291" s="419"/>
      <c r="I291" s="419"/>
      <c r="J291" s="419"/>
      <c r="K291" s="419"/>
      <c r="L291" s="419"/>
      <c r="M291" s="419"/>
      <c r="N291" s="419"/>
      <c r="O291" s="419"/>
      <c r="P291" s="419"/>
      <c r="Q291" s="419"/>
      <c r="R291" s="419"/>
      <c r="S291" s="419"/>
      <c r="T291" s="419"/>
      <c r="U291" s="419"/>
      <c r="V291" s="419"/>
      <c r="W291" s="419"/>
      <c r="X291" s="419"/>
      <c r="Y291" s="419"/>
      <c r="Z291" s="419"/>
    </row>
    <row r="292">
      <c r="A292" s="419"/>
      <c r="B292" s="419"/>
      <c r="C292" s="419"/>
      <c r="D292" s="419"/>
      <c r="E292" s="419"/>
      <c r="F292" s="419"/>
      <c r="G292" s="419"/>
      <c r="H292" s="419"/>
      <c r="I292" s="419"/>
      <c r="J292" s="419"/>
      <c r="K292" s="419"/>
      <c r="L292" s="419"/>
      <c r="M292" s="419"/>
      <c r="N292" s="419"/>
      <c r="O292" s="419"/>
      <c r="P292" s="419"/>
      <c r="Q292" s="419"/>
      <c r="R292" s="419"/>
      <c r="S292" s="419"/>
      <c r="T292" s="419"/>
      <c r="U292" s="419"/>
      <c r="V292" s="419"/>
      <c r="W292" s="419"/>
      <c r="X292" s="419"/>
      <c r="Y292" s="419"/>
      <c r="Z292" s="419"/>
    </row>
    <row r="293">
      <c r="A293" s="419"/>
      <c r="B293" s="419"/>
      <c r="C293" s="419"/>
      <c r="D293" s="419"/>
      <c r="E293" s="419"/>
      <c r="F293" s="419"/>
      <c r="G293" s="419"/>
      <c r="H293" s="419"/>
      <c r="I293" s="419"/>
      <c r="J293" s="419"/>
      <c r="K293" s="419"/>
      <c r="L293" s="419"/>
      <c r="M293" s="419"/>
      <c r="N293" s="419"/>
      <c r="O293" s="419"/>
      <c r="P293" s="419"/>
      <c r="Q293" s="419"/>
      <c r="R293" s="419"/>
      <c r="S293" s="419"/>
      <c r="T293" s="419"/>
      <c r="U293" s="419"/>
      <c r="V293" s="419"/>
      <c r="W293" s="419"/>
      <c r="X293" s="419"/>
      <c r="Y293" s="419"/>
      <c r="Z293" s="419"/>
    </row>
    <row r="294">
      <c r="A294" s="419"/>
      <c r="B294" s="419"/>
      <c r="C294" s="419"/>
      <c r="D294" s="419"/>
      <c r="E294" s="419"/>
      <c r="F294" s="419"/>
      <c r="G294" s="419"/>
      <c r="H294" s="419"/>
      <c r="I294" s="419"/>
      <c r="J294" s="419"/>
      <c r="K294" s="419"/>
      <c r="L294" s="419"/>
      <c r="M294" s="419"/>
      <c r="N294" s="419"/>
      <c r="O294" s="419"/>
      <c r="P294" s="419"/>
      <c r="Q294" s="419"/>
      <c r="R294" s="419"/>
      <c r="S294" s="419"/>
      <c r="T294" s="419"/>
      <c r="U294" s="419"/>
      <c r="V294" s="419"/>
      <c r="W294" s="419"/>
      <c r="X294" s="419"/>
      <c r="Y294" s="419"/>
      <c r="Z294" s="419"/>
    </row>
    <row r="295">
      <c r="A295" s="419"/>
      <c r="B295" s="419"/>
      <c r="C295" s="419"/>
      <c r="D295" s="419"/>
      <c r="E295" s="419"/>
      <c r="F295" s="419"/>
      <c r="G295" s="419"/>
      <c r="H295" s="419"/>
      <c r="I295" s="419"/>
      <c r="J295" s="419"/>
      <c r="K295" s="419"/>
      <c r="L295" s="419"/>
      <c r="M295" s="419"/>
      <c r="N295" s="419"/>
      <c r="O295" s="419"/>
      <c r="P295" s="419"/>
      <c r="Q295" s="419"/>
      <c r="R295" s="419"/>
      <c r="S295" s="419"/>
      <c r="T295" s="419"/>
      <c r="U295" s="419"/>
      <c r="V295" s="419"/>
      <c r="W295" s="419"/>
      <c r="X295" s="419"/>
      <c r="Y295" s="419"/>
      <c r="Z295" s="419"/>
    </row>
    <row r="296">
      <c r="A296" s="419"/>
      <c r="B296" s="419"/>
      <c r="C296" s="419"/>
      <c r="D296" s="419"/>
      <c r="E296" s="419"/>
      <c r="F296" s="419"/>
      <c r="G296" s="419"/>
      <c r="H296" s="419"/>
      <c r="I296" s="419"/>
      <c r="J296" s="419"/>
      <c r="K296" s="419"/>
      <c r="L296" s="419"/>
      <c r="M296" s="419"/>
      <c r="N296" s="419"/>
      <c r="O296" s="419"/>
      <c r="P296" s="419"/>
      <c r="Q296" s="419"/>
      <c r="R296" s="419"/>
      <c r="S296" s="419"/>
      <c r="T296" s="419"/>
      <c r="U296" s="419"/>
      <c r="V296" s="419"/>
      <c r="W296" s="419"/>
      <c r="X296" s="419"/>
      <c r="Y296" s="419"/>
      <c r="Z296" s="419"/>
    </row>
    <row r="297">
      <c r="A297" s="419"/>
      <c r="B297" s="419"/>
      <c r="C297" s="419"/>
      <c r="D297" s="419"/>
      <c r="E297" s="419"/>
      <c r="F297" s="419"/>
      <c r="G297" s="419"/>
      <c r="H297" s="419"/>
      <c r="I297" s="419"/>
      <c r="J297" s="419"/>
      <c r="K297" s="419"/>
      <c r="L297" s="419"/>
      <c r="M297" s="419"/>
      <c r="N297" s="419"/>
      <c r="O297" s="419"/>
      <c r="P297" s="419"/>
      <c r="Q297" s="419"/>
      <c r="R297" s="419"/>
      <c r="S297" s="419"/>
      <c r="T297" s="419"/>
      <c r="U297" s="419"/>
      <c r="V297" s="419"/>
      <c r="W297" s="419"/>
      <c r="X297" s="419"/>
      <c r="Y297" s="419"/>
      <c r="Z297" s="419"/>
    </row>
    <row r="298">
      <c r="A298" s="419"/>
      <c r="B298" s="419"/>
      <c r="C298" s="419"/>
      <c r="D298" s="419"/>
      <c r="E298" s="419"/>
      <c r="F298" s="419"/>
      <c r="G298" s="419"/>
      <c r="H298" s="419"/>
      <c r="I298" s="419"/>
      <c r="J298" s="419"/>
      <c r="K298" s="419"/>
      <c r="L298" s="419"/>
      <c r="M298" s="419"/>
      <c r="N298" s="419"/>
      <c r="O298" s="419"/>
      <c r="P298" s="419"/>
      <c r="Q298" s="419"/>
      <c r="R298" s="419"/>
      <c r="S298" s="419"/>
      <c r="T298" s="419"/>
      <c r="U298" s="419"/>
      <c r="V298" s="419"/>
      <c r="W298" s="419"/>
      <c r="X298" s="419"/>
      <c r="Y298" s="419"/>
      <c r="Z298" s="419"/>
    </row>
    <row r="299">
      <c r="A299" s="419"/>
      <c r="B299" s="419"/>
      <c r="C299" s="419"/>
      <c r="D299" s="419"/>
      <c r="E299" s="419"/>
      <c r="F299" s="419"/>
      <c r="G299" s="419"/>
      <c r="H299" s="419"/>
      <c r="I299" s="419"/>
      <c r="J299" s="419"/>
      <c r="K299" s="419"/>
      <c r="L299" s="419"/>
      <c r="M299" s="419"/>
      <c r="N299" s="419"/>
      <c r="O299" s="419"/>
      <c r="P299" s="419"/>
      <c r="Q299" s="419"/>
      <c r="R299" s="419"/>
      <c r="S299" s="419"/>
      <c r="T299" s="419"/>
      <c r="U299" s="419"/>
      <c r="V299" s="419"/>
      <c r="W299" s="419"/>
      <c r="X299" s="419"/>
      <c r="Y299" s="419"/>
      <c r="Z299" s="419"/>
    </row>
    <row r="300">
      <c r="A300" s="419"/>
      <c r="B300" s="419"/>
      <c r="C300" s="419"/>
      <c r="D300" s="419"/>
      <c r="E300" s="419"/>
      <c r="F300" s="419"/>
      <c r="G300" s="419"/>
      <c r="H300" s="419"/>
      <c r="I300" s="419"/>
      <c r="J300" s="419"/>
      <c r="K300" s="419"/>
      <c r="L300" s="419"/>
      <c r="M300" s="419"/>
      <c r="N300" s="419"/>
      <c r="O300" s="419"/>
      <c r="P300" s="419"/>
      <c r="Q300" s="419"/>
      <c r="R300" s="419"/>
      <c r="S300" s="419"/>
      <c r="T300" s="419"/>
      <c r="U300" s="419"/>
      <c r="V300" s="419"/>
      <c r="W300" s="419"/>
      <c r="X300" s="419"/>
      <c r="Y300" s="419"/>
      <c r="Z300" s="419"/>
    </row>
    <row r="301">
      <c r="A301" s="419"/>
      <c r="B301" s="419"/>
      <c r="C301" s="419"/>
      <c r="D301" s="419"/>
      <c r="E301" s="419"/>
      <c r="F301" s="419"/>
      <c r="G301" s="419"/>
      <c r="H301" s="419"/>
      <c r="I301" s="419"/>
      <c r="J301" s="419"/>
      <c r="K301" s="419"/>
      <c r="L301" s="419"/>
      <c r="M301" s="419"/>
      <c r="N301" s="419"/>
      <c r="O301" s="419"/>
      <c r="P301" s="419"/>
      <c r="Q301" s="419"/>
      <c r="R301" s="419"/>
      <c r="S301" s="419"/>
      <c r="T301" s="419"/>
      <c r="U301" s="419"/>
      <c r="V301" s="419"/>
      <c r="W301" s="419"/>
      <c r="X301" s="419"/>
      <c r="Y301" s="419"/>
      <c r="Z301" s="419"/>
    </row>
    <row r="302">
      <c r="A302" s="419"/>
      <c r="B302" s="419"/>
      <c r="C302" s="419"/>
      <c r="D302" s="419"/>
      <c r="E302" s="419"/>
      <c r="F302" s="419"/>
      <c r="G302" s="419"/>
      <c r="H302" s="419"/>
      <c r="I302" s="419"/>
      <c r="J302" s="419"/>
      <c r="K302" s="419"/>
      <c r="L302" s="419"/>
      <c r="M302" s="419"/>
      <c r="N302" s="419"/>
      <c r="O302" s="419"/>
      <c r="P302" s="419"/>
      <c r="Q302" s="419"/>
      <c r="R302" s="419"/>
      <c r="S302" s="419"/>
      <c r="T302" s="419"/>
      <c r="U302" s="419"/>
      <c r="V302" s="419"/>
      <c r="W302" s="419"/>
      <c r="X302" s="419"/>
      <c r="Y302" s="419"/>
      <c r="Z302" s="419"/>
    </row>
    <row r="303">
      <c r="A303" s="419"/>
      <c r="B303" s="419"/>
      <c r="C303" s="419"/>
      <c r="D303" s="419"/>
      <c r="E303" s="419"/>
      <c r="F303" s="419"/>
      <c r="G303" s="419"/>
      <c r="H303" s="419"/>
      <c r="I303" s="419"/>
      <c r="J303" s="419"/>
      <c r="K303" s="419"/>
      <c r="L303" s="419"/>
      <c r="M303" s="419"/>
      <c r="N303" s="419"/>
      <c r="O303" s="419"/>
      <c r="P303" s="419"/>
      <c r="Q303" s="419"/>
      <c r="R303" s="419"/>
      <c r="S303" s="419"/>
      <c r="T303" s="419"/>
      <c r="U303" s="419"/>
      <c r="V303" s="419"/>
      <c r="W303" s="419"/>
      <c r="X303" s="419"/>
      <c r="Y303" s="419"/>
      <c r="Z303" s="419"/>
    </row>
    <row r="304">
      <c r="A304" s="419"/>
      <c r="B304" s="419"/>
      <c r="C304" s="419"/>
      <c r="D304" s="419"/>
      <c r="E304" s="419"/>
      <c r="F304" s="419"/>
      <c r="G304" s="419"/>
      <c r="H304" s="419"/>
      <c r="I304" s="419"/>
      <c r="J304" s="419"/>
      <c r="K304" s="419"/>
      <c r="L304" s="419"/>
      <c r="M304" s="419"/>
      <c r="N304" s="419"/>
      <c r="O304" s="419"/>
      <c r="P304" s="419"/>
      <c r="Q304" s="419"/>
      <c r="R304" s="419"/>
      <c r="S304" s="419"/>
      <c r="T304" s="419"/>
      <c r="U304" s="419"/>
      <c r="V304" s="419"/>
      <c r="W304" s="419"/>
      <c r="X304" s="419"/>
      <c r="Y304" s="419"/>
      <c r="Z304" s="419"/>
    </row>
    <row r="305">
      <c r="A305" s="419"/>
      <c r="B305" s="419"/>
      <c r="C305" s="419"/>
      <c r="D305" s="419"/>
      <c r="E305" s="419"/>
      <c r="F305" s="419"/>
      <c r="G305" s="419"/>
      <c r="H305" s="419"/>
      <c r="I305" s="419"/>
      <c r="J305" s="419"/>
      <c r="K305" s="419"/>
      <c r="L305" s="419"/>
      <c r="M305" s="419"/>
      <c r="N305" s="419"/>
      <c r="O305" s="419"/>
      <c r="P305" s="419"/>
      <c r="Q305" s="419"/>
      <c r="R305" s="419"/>
      <c r="S305" s="419"/>
      <c r="T305" s="419"/>
      <c r="U305" s="419"/>
      <c r="V305" s="419"/>
      <c r="W305" s="419"/>
      <c r="X305" s="419"/>
      <c r="Y305" s="419"/>
      <c r="Z305" s="419"/>
    </row>
    <row r="306">
      <c r="A306" s="419"/>
      <c r="B306" s="419"/>
      <c r="C306" s="419"/>
      <c r="D306" s="419"/>
      <c r="E306" s="419"/>
      <c r="F306" s="419"/>
      <c r="G306" s="419"/>
      <c r="H306" s="419"/>
      <c r="I306" s="419"/>
      <c r="J306" s="419"/>
      <c r="K306" s="419"/>
      <c r="L306" s="419"/>
      <c r="M306" s="419"/>
      <c r="N306" s="419"/>
      <c r="O306" s="419"/>
      <c r="P306" s="419"/>
      <c r="Q306" s="419"/>
      <c r="R306" s="419"/>
      <c r="S306" s="419"/>
      <c r="T306" s="419"/>
      <c r="U306" s="419"/>
      <c r="V306" s="419"/>
      <c r="W306" s="419"/>
      <c r="X306" s="419"/>
      <c r="Y306" s="419"/>
      <c r="Z306" s="419"/>
    </row>
    <row r="307">
      <c r="A307" s="419"/>
      <c r="B307" s="419"/>
      <c r="C307" s="419"/>
      <c r="D307" s="419"/>
      <c r="E307" s="419"/>
      <c r="F307" s="419"/>
      <c r="G307" s="419"/>
      <c r="H307" s="419"/>
      <c r="I307" s="419"/>
      <c r="J307" s="419"/>
      <c r="K307" s="419"/>
      <c r="L307" s="419"/>
      <c r="M307" s="419"/>
      <c r="N307" s="419"/>
      <c r="O307" s="419"/>
      <c r="P307" s="419"/>
      <c r="Q307" s="419"/>
      <c r="R307" s="419"/>
      <c r="S307" s="419"/>
      <c r="T307" s="419"/>
      <c r="U307" s="419"/>
      <c r="V307" s="419"/>
      <c r="W307" s="419"/>
      <c r="X307" s="419"/>
      <c r="Y307" s="419"/>
      <c r="Z307" s="419"/>
    </row>
    <row r="308">
      <c r="A308" s="419"/>
      <c r="B308" s="419"/>
      <c r="C308" s="419"/>
      <c r="D308" s="419"/>
      <c r="E308" s="419"/>
      <c r="F308" s="419"/>
      <c r="G308" s="419"/>
      <c r="H308" s="419"/>
      <c r="I308" s="419"/>
      <c r="J308" s="419"/>
      <c r="K308" s="419"/>
      <c r="L308" s="419"/>
      <c r="M308" s="419"/>
      <c r="N308" s="419"/>
      <c r="O308" s="419"/>
      <c r="P308" s="419"/>
      <c r="Q308" s="419"/>
      <c r="R308" s="419"/>
      <c r="S308" s="419"/>
      <c r="T308" s="419"/>
      <c r="U308" s="419"/>
      <c r="V308" s="419"/>
      <c r="W308" s="419"/>
      <c r="X308" s="419"/>
      <c r="Y308" s="419"/>
      <c r="Z308" s="419"/>
    </row>
    <row r="309">
      <c r="A309" s="419"/>
      <c r="B309" s="419"/>
      <c r="C309" s="419"/>
      <c r="D309" s="419"/>
      <c r="E309" s="419"/>
      <c r="F309" s="419"/>
      <c r="G309" s="419"/>
      <c r="H309" s="419"/>
      <c r="I309" s="419"/>
      <c r="J309" s="419"/>
      <c r="K309" s="419"/>
      <c r="L309" s="419"/>
      <c r="M309" s="419"/>
      <c r="N309" s="419"/>
      <c r="O309" s="419"/>
      <c r="P309" s="419"/>
      <c r="Q309" s="419"/>
      <c r="R309" s="419"/>
      <c r="S309" s="419"/>
      <c r="T309" s="419"/>
      <c r="U309" s="419"/>
      <c r="V309" s="419"/>
      <c r="W309" s="419"/>
      <c r="X309" s="419"/>
      <c r="Y309" s="419"/>
      <c r="Z309" s="419"/>
    </row>
    <row r="310">
      <c r="A310" s="419"/>
      <c r="B310" s="419"/>
      <c r="C310" s="419"/>
      <c r="D310" s="419"/>
      <c r="E310" s="419"/>
      <c r="F310" s="419"/>
      <c r="G310" s="419"/>
      <c r="H310" s="419"/>
      <c r="I310" s="419"/>
      <c r="J310" s="419"/>
      <c r="K310" s="419"/>
      <c r="L310" s="419"/>
      <c r="M310" s="419"/>
      <c r="N310" s="419"/>
      <c r="O310" s="419"/>
      <c r="P310" s="419"/>
      <c r="Q310" s="419"/>
      <c r="R310" s="419"/>
      <c r="S310" s="419"/>
      <c r="T310" s="419"/>
      <c r="U310" s="419"/>
      <c r="V310" s="419"/>
      <c r="W310" s="419"/>
      <c r="X310" s="419"/>
      <c r="Y310" s="419"/>
      <c r="Z310" s="419"/>
    </row>
    <row r="311">
      <c r="A311" s="419"/>
      <c r="B311" s="419"/>
      <c r="C311" s="419"/>
      <c r="D311" s="419"/>
      <c r="E311" s="419"/>
      <c r="F311" s="419"/>
      <c r="G311" s="419"/>
      <c r="H311" s="419"/>
      <c r="I311" s="419"/>
      <c r="J311" s="419"/>
      <c r="K311" s="419"/>
      <c r="L311" s="419"/>
      <c r="M311" s="419"/>
      <c r="N311" s="419"/>
      <c r="O311" s="419"/>
      <c r="P311" s="419"/>
      <c r="Q311" s="419"/>
      <c r="R311" s="419"/>
      <c r="S311" s="419"/>
      <c r="T311" s="419"/>
      <c r="U311" s="419"/>
      <c r="V311" s="419"/>
      <c r="W311" s="419"/>
      <c r="X311" s="419"/>
      <c r="Y311" s="419"/>
      <c r="Z311" s="419"/>
    </row>
    <row r="312">
      <c r="A312" s="419"/>
      <c r="B312" s="419"/>
      <c r="C312" s="419"/>
      <c r="D312" s="419"/>
      <c r="E312" s="419"/>
      <c r="F312" s="419"/>
      <c r="G312" s="419"/>
      <c r="H312" s="419"/>
      <c r="I312" s="419"/>
      <c r="J312" s="419"/>
      <c r="K312" s="419"/>
      <c r="L312" s="419"/>
      <c r="M312" s="419"/>
      <c r="N312" s="419"/>
      <c r="O312" s="419"/>
      <c r="P312" s="419"/>
      <c r="Q312" s="419"/>
      <c r="R312" s="419"/>
      <c r="S312" s="419"/>
      <c r="T312" s="419"/>
      <c r="U312" s="419"/>
      <c r="V312" s="419"/>
      <c r="W312" s="419"/>
      <c r="X312" s="419"/>
      <c r="Y312" s="419"/>
      <c r="Z312" s="419"/>
    </row>
    <row r="313">
      <c r="A313" s="419"/>
      <c r="B313" s="419"/>
      <c r="C313" s="419"/>
      <c r="D313" s="419"/>
      <c r="E313" s="419"/>
      <c r="F313" s="419"/>
      <c r="G313" s="419"/>
      <c r="H313" s="419"/>
      <c r="I313" s="419"/>
      <c r="J313" s="419"/>
      <c r="K313" s="419"/>
      <c r="L313" s="419"/>
      <c r="M313" s="419"/>
      <c r="N313" s="419"/>
      <c r="O313" s="419"/>
      <c r="P313" s="419"/>
      <c r="Q313" s="419"/>
      <c r="R313" s="419"/>
      <c r="S313" s="419"/>
      <c r="T313" s="419"/>
      <c r="U313" s="419"/>
      <c r="V313" s="419"/>
      <c r="W313" s="419"/>
      <c r="X313" s="419"/>
      <c r="Y313" s="419"/>
      <c r="Z313" s="419"/>
    </row>
    <row r="314">
      <c r="A314" s="419"/>
      <c r="B314" s="419"/>
      <c r="C314" s="419"/>
      <c r="D314" s="419"/>
      <c r="E314" s="419"/>
      <c r="F314" s="419"/>
      <c r="G314" s="419"/>
      <c r="H314" s="419"/>
      <c r="I314" s="419"/>
      <c r="J314" s="419"/>
      <c r="K314" s="419"/>
      <c r="L314" s="419"/>
      <c r="M314" s="419"/>
      <c r="N314" s="419"/>
      <c r="O314" s="419"/>
      <c r="P314" s="419"/>
      <c r="Q314" s="419"/>
      <c r="R314" s="419"/>
      <c r="S314" s="419"/>
      <c r="T314" s="419"/>
      <c r="U314" s="419"/>
      <c r="V314" s="419"/>
      <c r="W314" s="419"/>
      <c r="X314" s="419"/>
      <c r="Y314" s="419"/>
      <c r="Z314" s="419"/>
    </row>
    <row r="315">
      <c r="A315" s="419"/>
      <c r="B315" s="419"/>
      <c r="C315" s="419"/>
      <c r="D315" s="419"/>
      <c r="E315" s="419"/>
      <c r="F315" s="419"/>
      <c r="G315" s="419"/>
      <c r="H315" s="419"/>
      <c r="I315" s="419"/>
      <c r="J315" s="419"/>
      <c r="K315" s="419"/>
      <c r="L315" s="419"/>
      <c r="M315" s="419"/>
      <c r="N315" s="419"/>
      <c r="O315" s="419"/>
      <c r="P315" s="419"/>
      <c r="Q315" s="419"/>
      <c r="R315" s="419"/>
      <c r="S315" s="419"/>
      <c r="T315" s="419"/>
      <c r="U315" s="419"/>
      <c r="V315" s="419"/>
      <c r="W315" s="419"/>
      <c r="X315" s="419"/>
      <c r="Y315" s="419"/>
      <c r="Z315" s="419"/>
    </row>
    <row r="316">
      <c r="A316" s="419"/>
      <c r="B316" s="419"/>
      <c r="C316" s="419"/>
      <c r="D316" s="419"/>
      <c r="E316" s="419"/>
      <c r="F316" s="419"/>
      <c r="G316" s="419"/>
      <c r="H316" s="419"/>
      <c r="I316" s="419"/>
      <c r="J316" s="419"/>
      <c r="K316" s="419"/>
      <c r="L316" s="419"/>
      <c r="M316" s="419"/>
      <c r="N316" s="419"/>
      <c r="O316" s="419"/>
      <c r="P316" s="419"/>
      <c r="Q316" s="419"/>
      <c r="R316" s="419"/>
      <c r="S316" s="419"/>
      <c r="T316" s="419"/>
      <c r="U316" s="419"/>
      <c r="V316" s="419"/>
      <c r="W316" s="419"/>
      <c r="X316" s="419"/>
      <c r="Y316" s="419"/>
      <c r="Z316" s="419"/>
    </row>
    <row r="317">
      <c r="A317" s="419"/>
      <c r="B317" s="419"/>
      <c r="C317" s="419"/>
      <c r="D317" s="419"/>
      <c r="E317" s="419"/>
      <c r="F317" s="419"/>
      <c r="G317" s="419"/>
      <c r="H317" s="419"/>
      <c r="I317" s="419"/>
      <c r="J317" s="419"/>
      <c r="K317" s="419"/>
      <c r="L317" s="419"/>
      <c r="M317" s="419"/>
      <c r="N317" s="419"/>
      <c r="O317" s="419"/>
      <c r="P317" s="419"/>
      <c r="Q317" s="419"/>
      <c r="R317" s="419"/>
      <c r="S317" s="419"/>
      <c r="T317" s="419"/>
      <c r="U317" s="419"/>
      <c r="V317" s="419"/>
      <c r="W317" s="419"/>
      <c r="X317" s="419"/>
      <c r="Y317" s="419"/>
      <c r="Z317" s="419"/>
    </row>
    <row r="318">
      <c r="A318" s="419"/>
      <c r="B318" s="419"/>
      <c r="C318" s="419"/>
      <c r="D318" s="419"/>
      <c r="E318" s="419"/>
      <c r="F318" s="419"/>
      <c r="G318" s="419"/>
      <c r="H318" s="419"/>
      <c r="I318" s="419"/>
      <c r="J318" s="419"/>
      <c r="K318" s="419"/>
      <c r="L318" s="419"/>
      <c r="M318" s="419"/>
      <c r="N318" s="419"/>
      <c r="O318" s="419"/>
      <c r="P318" s="419"/>
      <c r="Q318" s="419"/>
      <c r="R318" s="419"/>
      <c r="S318" s="419"/>
      <c r="T318" s="419"/>
      <c r="U318" s="419"/>
      <c r="V318" s="419"/>
      <c r="W318" s="419"/>
      <c r="X318" s="419"/>
      <c r="Y318" s="419"/>
      <c r="Z318" s="419"/>
    </row>
    <row r="319">
      <c r="A319" s="419"/>
      <c r="B319" s="419"/>
      <c r="C319" s="419"/>
      <c r="D319" s="419"/>
      <c r="E319" s="419"/>
      <c r="F319" s="419"/>
      <c r="G319" s="419"/>
      <c r="H319" s="419"/>
      <c r="I319" s="419"/>
      <c r="J319" s="419"/>
      <c r="K319" s="419"/>
      <c r="L319" s="419"/>
      <c r="M319" s="419"/>
      <c r="N319" s="419"/>
      <c r="O319" s="419"/>
      <c r="P319" s="419"/>
      <c r="Q319" s="419"/>
      <c r="R319" s="419"/>
      <c r="S319" s="419"/>
      <c r="T319" s="419"/>
      <c r="U319" s="419"/>
      <c r="V319" s="419"/>
      <c r="W319" s="419"/>
      <c r="X319" s="419"/>
      <c r="Y319" s="419"/>
      <c r="Z319" s="419"/>
    </row>
    <row r="320">
      <c r="A320" s="419"/>
      <c r="B320" s="419"/>
      <c r="C320" s="419"/>
      <c r="D320" s="419"/>
      <c r="E320" s="419"/>
      <c r="F320" s="419"/>
      <c r="G320" s="419"/>
      <c r="H320" s="419"/>
      <c r="I320" s="419"/>
      <c r="J320" s="419"/>
      <c r="K320" s="419"/>
      <c r="L320" s="419"/>
      <c r="M320" s="419"/>
      <c r="N320" s="419"/>
      <c r="O320" s="419"/>
      <c r="P320" s="419"/>
      <c r="Q320" s="419"/>
      <c r="R320" s="419"/>
      <c r="S320" s="419"/>
      <c r="T320" s="419"/>
      <c r="U320" s="419"/>
      <c r="V320" s="419"/>
      <c r="W320" s="419"/>
      <c r="X320" s="419"/>
      <c r="Y320" s="419"/>
      <c r="Z320" s="419"/>
    </row>
    <row r="321">
      <c r="A321" s="419"/>
      <c r="B321" s="419"/>
      <c r="C321" s="419"/>
      <c r="D321" s="419"/>
      <c r="E321" s="419"/>
      <c r="F321" s="419"/>
      <c r="G321" s="419"/>
      <c r="H321" s="419"/>
      <c r="I321" s="419"/>
      <c r="J321" s="419"/>
      <c r="K321" s="419"/>
      <c r="L321" s="419"/>
      <c r="M321" s="419"/>
      <c r="N321" s="419"/>
      <c r="O321" s="419"/>
      <c r="P321" s="419"/>
      <c r="Q321" s="419"/>
      <c r="R321" s="419"/>
      <c r="S321" s="419"/>
      <c r="T321" s="419"/>
      <c r="U321" s="419"/>
      <c r="V321" s="419"/>
      <c r="W321" s="419"/>
      <c r="X321" s="419"/>
      <c r="Y321" s="419"/>
      <c r="Z321" s="419"/>
    </row>
    <row r="322">
      <c r="A322" s="419"/>
      <c r="B322" s="419"/>
      <c r="C322" s="419"/>
      <c r="D322" s="419"/>
      <c r="E322" s="419"/>
      <c r="F322" s="419"/>
      <c r="G322" s="419"/>
      <c r="H322" s="419"/>
      <c r="I322" s="419"/>
      <c r="J322" s="419"/>
      <c r="K322" s="419"/>
      <c r="L322" s="419"/>
      <c r="M322" s="419"/>
      <c r="N322" s="419"/>
      <c r="O322" s="419"/>
      <c r="P322" s="419"/>
      <c r="Q322" s="419"/>
      <c r="R322" s="419"/>
      <c r="S322" s="419"/>
      <c r="T322" s="419"/>
      <c r="U322" s="419"/>
      <c r="V322" s="419"/>
      <c r="W322" s="419"/>
      <c r="X322" s="419"/>
      <c r="Y322" s="419"/>
      <c r="Z322" s="419"/>
    </row>
    <row r="323">
      <c r="A323" s="419"/>
      <c r="B323" s="419"/>
      <c r="C323" s="419"/>
      <c r="D323" s="419"/>
      <c r="E323" s="419"/>
      <c r="F323" s="419"/>
      <c r="G323" s="419"/>
      <c r="H323" s="419"/>
      <c r="I323" s="419"/>
      <c r="J323" s="419"/>
      <c r="K323" s="419"/>
      <c r="L323" s="419"/>
      <c r="M323" s="419"/>
      <c r="N323" s="419"/>
      <c r="O323" s="419"/>
      <c r="P323" s="419"/>
      <c r="Q323" s="419"/>
      <c r="R323" s="419"/>
      <c r="S323" s="419"/>
      <c r="T323" s="419"/>
      <c r="U323" s="419"/>
      <c r="V323" s="419"/>
      <c r="W323" s="419"/>
      <c r="X323" s="419"/>
      <c r="Y323" s="419"/>
      <c r="Z323" s="419"/>
    </row>
    <row r="324">
      <c r="A324" s="419"/>
      <c r="B324" s="419"/>
      <c r="C324" s="419"/>
      <c r="D324" s="419"/>
      <c r="E324" s="419"/>
      <c r="F324" s="419"/>
      <c r="G324" s="419"/>
      <c r="H324" s="419"/>
      <c r="I324" s="419"/>
      <c r="J324" s="419"/>
      <c r="K324" s="419"/>
      <c r="L324" s="419"/>
      <c r="M324" s="419"/>
      <c r="N324" s="419"/>
      <c r="O324" s="419"/>
      <c r="P324" s="419"/>
      <c r="Q324" s="419"/>
      <c r="R324" s="419"/>
      <c r="S324" s="419"/>
      <c r="T324" s="419"/>
      <c r="U324" s="419"/>
      <c r="V324" s="419"/>
      <c r="W324" s="419"/>
      <c r="X324" s="419"/>
      <c r="Y324" s="419"/>
      <c r="Z324" s="419"/>
    </row>
    <row r="325">
      <c r="A325" s="419"/>
      <c r="B325" s="419"/>
      <c r="C325" s="419"/>
      <c r="D325" s="419"/>
      <c r="E325" s="419"/>
      <c r="F325" s="419"/>
      <c r="G325" s="419"/>
      <c r="H325" s="419"/>
      <c r="I325" s="419"/>
      <c r="J325" s="419"/>
      <c r="K325" s="419"/>
      <c r="L325" s="419"/>
      <c r="M325" s="419"/>
      <c r="N325" s="419"/>
      <c r="O325" s="419"/>
      <c r="P325" s="419"/>
      <c r="Q325" s="419"/>
      <c r="R325" s="419"/>
      <c r="S325" s="419"/>
      <c r="T325" s="419"/>
      <c r="U325" s="419"/>
      <c r="V325" s="419"/>
      <c r="W325" s="419"/>
      <c r="X325" s="419"/>
      <c r="Y325" s="419"/>
      <c r="Z325" s="419"/>
    </row>
    <row r="326">
      <c r="A326" s="419"/>
      <c r="B326" s="419"/>
      <c r="C326" s="419"/>
      <c r="D326" s="419"/>
      <c r="E326" s="419"/>
      <c r="F326" s="419"/>
      <c r="G326" s="419"/>
      <c r="H326" s="419"/>
      <c r="I326" s="419"/>
      <c r="J326" s="419"/>
      <c r="K326" s="419"/>
      <c r="L326" s="419"/>
      <c r="M326" s="419"/>
      <c r="N326" s="419"/>
      <c r="O326" s="419"/>
      <c r="P326" s="419"/>
      <c r="Q326" s="419"/>
      <c r="R326" s="419"/>
      <c r="S326" s="419"/>
      <c r="T326" s="419"/>
      <c r="U326" s="419"/>
      <c r="V326" s="419"/>
      <c r="W326" s="419"/>
      <c r="X326" s="419"/>
      <c r="Y326" s="419"/>
      <c r="Z326" s="419"/>
    </row>
    <row r="327">
      <c r="A327" s="419"/>
      <c r="B327" s="419"/>
      <c r="C327" s="419"/>
      <c r="D327" s="419"/>
      <c r="E327" s="419"/>
      <c r="F327" s="419"/>
      <c r="G327" s="419"/>
      <c r="H327" s="419"/>
      <c r="I327" s="419"/>
      <c r="J327" s="419"/>
      <c r="K327" s="419"/>
      <c r="L327" s="419"/>
      <c r="M327" s="419"/>
      <c r="N327" s="419"/>
      <c r="O327" s="419"/>
      <c r="P327" s="419"/>
      <c r="Q327" s="419"/>
      <c r="R327" s="419"/>
      <c r="S327" s="419"/>
      <c r="T327" s="419"/>
      <c r="U327" s="419"/>
      <c r="V327" s="419"/>
      <c r="W327" s="419"/>
      <c r="X327" s="419"/>
      <c r="Y327" s="419"/>
      <c r="Z327" s="419"/>
    </row>
    <row r="328">
      <c r="A328" s="419"/>
      <c r="B328" s="419"/>
      <c r="C328" s="419"/>
      <c r="D328" s="419"/>
      <c r="E328" s="419"/>
      <c r="F328" s="419"/>
      <c r="G328" s="419"/>
      <c r="H328" s="419"/>
      <c r="I328" s="419"/>
      <c r="J328" s="419"/>
      <c r="K328" s="419"/>
      <c r="L328" s="419"/>
      <c r="M328" s="419"/>
      <c r="N328" s="419"/>
      <c r="O328" s="419"/>
      <c r="P328" s="419"/>
      <c r="Q328" s="419"/>
      <c r="R328" s="419"/>
      <c r="S328" s="419"/>
      <c r="T328" s="419"/>
      <c r="U328" s="419"/>
      <c r="V328" s="419"/>
      <c r="W328" s="419"/>
      <c r="X328" s="419"/>
      <c r="Y328" s="419"/>
      <c r="Z328" s="419"/>
    </row>
    <row r="329">
      <c r="A329" s="419"/>
      <c r="B329" s="419"/>
      <c r="C329" s="419"/>
      <c r="D329" s="419"/>
      <c r="E329" s="419"/>
      <c r="F329" s="419"/>
      <c r="G329" s="419"/>
      <c r="H329" s="419"/>
      <c r="I329" s="419"/>
      <c r="J329" s="419"/>
      <c r="K329" s="419"/>
      <c r="L329" s="419"/>
      <c r="M329" s="419"/>
      <c r="N329" s="419"/>
      <c r="O329" s="419"/>
      <c r="P329" s="419"/>
      <c r="Q329" s="419"/>
      <c r="R329" s="419"/>
      <c r="S329" s="419"/>
      <c r="T329" s="419"/>
      <c r="U329" s="419"/>
      <c r="V329" s="419"/>
      <c r="W329" s="419"/>
      <c r="X329" s="419"/>
      <c r="Y329" s="419"/>
      <c r="Z329" s="419"/>
    </row>
    <row r="330">
      <c r="A330" s="419"/>
      <c r="B330" s="419"/>
      <c r="C330" s="419"/>
      <c r="D330" s="419"/>
      <c r="E330" s="419"/>
      <c r="F330" s="419"/>
      <c r="G330" s="419"/>
      <c r="H330" s="419"/>
      <c r="I330" s="419"/>
      <c r="J330" s="419"/>
      <c r="K330" s="419"/>
      <c r="L330" s="419"/>
      <c r="M330" s="419"/>
      <c r="N330" s="419"/>
      <c r="O330" s="419"/>
      <c r="P330" s="419"/>
      <c r="Q330" s="419"/>
      <c r="R330" s="419"/>
      <c r="S330" s="419"/>
      <c r="T330" s="419"/>
      <c r="U330" s="419"/>
      <c r="V330" s="419"/>
      <c r="W330" s="419"/>
      <c r="X330" s="419"/>
      <c r="Y330" s="419"/>
      <c r="Z330" s="419"/>
    </row>
    <row r="331">
      <c r="A331" s="419"/>
      <c r="B331" s="419"/>
      <c r="C331" s="419"/>
      <c r="D331" s="419"/>
      <c r="E331" s="419"/>
      <c r="F331" s="419"/>
      <c r="G331" s="419"/>
      <c r="H331" s="419"/>
      <c r="I331" s="419"/>
      <c r="J331" s="419"/>
      <c r="K331" s="419"/>
      <c r="L331" s="419"/>
      <c r="M331" s="419"/>
      <c r="N331" s="419"/>
      <c r="O331" s="419"/>
      <c r="P331" s="419"/>
      <c r="Q331" s="419"/>
      <c r="R331" s="419"/>
      <c r="S331" s="419"/>
      <c r="T331" s="419"/>
      <c r="U331" s="419"/>
      <c r="V331" s="419"/>
      <c r="W331" s="419"/>
      <c r="X331" s="419"/>
      <c r="Y331" s="419"/>
      <c r="Z331" s="419"/>
    </row>
    <row r="332">
      <c r="A332" s="419"/>
      <c r="B332" s="419"/>
      <c r="C332" s="419"/>
      <c r="D332" s="419"/>
      <c r="E332" s="419"/>
      <c r="F332" s="419"/>
      <c r="G332" s="419"/>
      <c r="H332" s="419"/>
      <c r="I332" s="419"/>
      <c r="J332" s="419"/>
      <c r="K332" s="419"/>
      <c r="L332" s="419"/>
      <c r="M332" s="419"/>
      <c r="N332" s="419"/>
      <c r="O332" s="419"/>
      <c r="P332" s="419"/>
      <c r="Q332" s="419"/>
      <c r="R332" s="419"/>
      <c r="S332" s="419"/>
      <c r="T332" s="419"/>
      <c r="U332" s="419"/>
      <c r="V332" s="419"/>
      <c r="W332" s="419"/>
      <c r="X332" s="419"/>
      <c r="Y332" s="419"/>
      <c r="Z332" s="419"/>
    </row>
    <row r="333">
      <c r="A333" s="419"/>
      <c r="B333" s="419"/>
      <c r="C333" s="419"/>
      <c r="D333" s="419"/>
      <c r="E333" s="419"/>
      <c r="F333" s="419"/>
      <c r="G333" s="419"/>
      <c r="H333" s="419"/>
      <c r="I333" s="419"/>
      <c r="J333" s="419"/>
      <c r="K333" s="419"/>
      <c r="L333" s="419"/>
      <c r="M333" s="419"/>
      <c r="N333" s="419"/>
      <c r="O333" s="419"/>
      <c r="P333" s="419"/>
      <c r="Q333" s="419"/>
      <c r="R333" s="419"/>
      <c r="S333" s="419"/>
      <c r="T333" s="419"/>
      <c r="U333" s="419"/>
      <c r="V333" s="419"/>
      <c r="W333" s="419"/>
      <c r="X333" s="419"/>
      <c r="Y333" s="419"/>
      <c r="Z333" s="419"/>
    </row>
    <row r="334">
      <c r="A334" s="419"/>
      <c r="B334" s="419"/>
      <c r="C334" s="419"/>
      <c r="D334" s="419"/>
      <c r="E334" s="419"/>
      <c r="F334" s="419"/>
      <c r="G334" s="419"/>
      <c r="H334" s="419"/>
      <c r="I334" s="419"/>
      <c r="J334" s="419"/>
      <c r="K334" s="419"/>
      <c r="L334" s="419"/>
      <c r="M334" s="419"/>
      <c r="N334" s="419"/>
      <c r="O334" s="419"/>
      <c r="P334" s="419"/>
      <c r="Q334" s="419"/>
      <c r="R334" s="419"/>
      <c r="S334" s="419"/>
      <c r="T334" s="419"/>
      <c r="U334" s="419"/>
      <c r="V334" s="419"/>
      <c r="W334" s="419"/>
      <c r="X334" s="419"/>
      <c r="Y334" s="419"/>
      <c r="Z334" s="419"/>
    </row>
    <row r="335">
      <c r="A335" s="419"/>
      <c r="B335" s="419"/>
      <c r="C335" s="419"/>
      <c r="D335" s="419"/>
      <c r="E335" s="419"/>
      <c r="F335" s="419"/>
      <c r="G335" s="419"/>
      <c r="H335" s="419"/>
      <c r="I335" s="419"/>
      <c r="J335" s="419"/>
      <c r="K335" s="419"/>
      <c r="L335" s="419"/>
      <c r="M335" s="419"/>
      <c r="N335" s="419"/>
      <c r="O335" s="419"/>
      <c r="P335" s="419"/>
      <c r="Q335" s="419"/>
      <c r="R335" s="419"/>
      <c r="S335" s="419"/>
      <c r="T335" s="419"/>
      <c r="U335" s="419"/>
      <c r="V335" s="419"/>
      <c r="W335" s="419"/>
      <c r="X335" s="419"/>
      <c r="Y335" s="419"/>
      <c r="Z335" s="419"/>
    </row>
    <row r="336">
      <c r="A336" s="419"/>
      <c r="B336" s="419"/>
      <c r="C336" s="419"/>
      <c r="D336" s="419"/>
      <c r="E336" s="419"/>
      <c r="F336" s="419"/>
      <c r="G336" s="419"/>
      <c r="H336" s="419"/>
      <c r="I336" s="419"/>
      <c r="J336" s="419"/>
      <c r="K336" s="419"/>
      <c r="L336" s="419"/>
      <c r="M336" s="419"/>
      <c r="N336" s="419"/>
      <c r="O336" s="419"/>
      <c r="P336" s="419"/>
      <c r="Q336" s="419"/>
      <c r="R336" s="419"/>
      <c r="S336" s="419"/>
      <c r="T336" s="419"/>
      <c r="U336" s="419"/>
      <c r="V336" s="419"/>
      <c r="W336" s="419"/>
      <c r="X336" s="419"/>
      <c r="Y336" s="419"/>
      <c r="Z336" s="419"/>
    </row>
    <row r="337">
      <c r="A337" s="419"/>
      <c r="B337" s="419"/>
      <c r="C337" s="419"/>
      <c r="D337" s="419"/>
      <c r="E337" s="419"/>
      <c r="F337" s="419"/>
      <c r="G337" s="419"/>
      <c r="H337" s="419"/>
      <c r="I337" s="419"/>
      <c r="J337" s="419"/>
      <c r="K337" s="419"/>
      <c r="L337" s="419"/>
      <c r="M337" s="419"/>
      <c r="N337" s="419"/>
      <c r="O337" s="419"/>
      <c r="P337" s="419"/>
      <c r="Q337" s="419"/>
      <c r="R337" s="419"/>
      <c r="S337" s="419"/>
      <c r="T337" s="419"/>
      <c r="U337" s="419"/>
      <c r="V337" s="419"/>
      <c r="W337" s="419"/>
      <c r="X337" s="419"/>
      <c r="Y337" s="419"/>
      <c r="Z337" s="419"/>
    </row>
    <row r="338">
      <c r="A338" s="419"/>
      <c r="B338" s="419"/>
      <c r="C338" s="419"/>
      <c r="D338" s="419"/>
      <c r="E338" s="419"/>
      <c r="F338" s="419"/>
      <c r="G338" s="419"/>
      <c r="H338" s="419"/>
      <c r="I338" s="419"/>
      <c r="J338" s="419"/>
      <c r="K338" s="419"/>
      <c r="L338" s="419"/>
      <c r="M338" s="419"/>
      <c r="N338" s="419"/>
      <c r="O338" s="419"/>
      <c r="P338" s="419"/>
      <c r="Q338" s="419"/>
      <c r="R338" s="419"/>
      <c r="S338" s="419"/>
      <c r="T338" s="419"/>
      <c r="U338" s="419"/>
      <c r="V338" s="419"/>
      <c r="W338" s="419"/>
      <c r="X338" s="419"/>
      <c r="Y338" s="419"/>
      <c r="Z338" s="419"/>
    </row>
    <row r="339">
      <c r="A339" s="419"/>
      <c r="B339" s="419"/>
      <c r="C339" s="419"/>
      <c r="D339" s="419"/>
      <c r="E339" s="419"/>
      <c r="F339" s="419"/>
      <c r="G339" s="419"/>
      <c r="H339" s="419"/>
      <c r="I339" s="419"/>
      <c r="J339" s="419"/>
      <c r="K339" s="419"/>
      <c r="L339" s="419"/>
      <c r="M339" s="419"/>
      <c r="N339" s="419"/>
      <c r="O339" s="419"/>
      <c r="P339" s="419"/>
      <c r="Q339" s="419"/>
      <c r="R339" s="419"/>
      <c r="S339" s="419"/>
      <c r="T339" s="419"/>
      <c r="U339" s="419"/>
      <c r="V339" s="419"/>
      <c r="W339" s="419"/>
      <c r="X339" s="419"/>
      <c r="Y339" s="419"/>
      <c r="Z339" s="419"/>
    </row>
    <row r="340">
      <c r="A340" s="419"/>
      <c r="B340" s="419"/>
      <c r="C340" s="419"/>
      <c r="D340" s="419"/>
      <c r="E340" s="419"/>
      <c r="F340" s="419"/>
      <c r="G340" s="419"/>
      <c r="H340" s="419"/>
      <c r="I340" s="419"/>
      <c r="J340" s="419"/>
      <c r="K340" s="419"/>
      <c r="L340" s="419"/>
      <c r="M340" s="419"/>
      <c r="N340" s="419"/>
      <c r="O340" s="419"/>
      <c r="P340" s="419"/>
      <c r="Q340" s="419"/>
      <c r="R340" s="419"/>
      <c r="S340" s="419"/>
      <c r="T340" s="419"/>
      <c r="U340" s="419"/>
      <c r="V340" s="419"/>
      <c r="W340" s="419"/>
      <c r="X340" s="419"/>
      <c r="Y340" s="419"/>
      <c r="Z340" s="419"/>
    </row>
    <row r="341">
      <c r="A341" s="419"/>
      <c r="B341" s="419"/>
      <c r="C341" s="419"/>
      <c r="D341" s="419"/>
      <c r="E341" s="419"/>
      <c r="F341" s="419"/>
      <c r="G341" s="419"/>
      <c r="H341" s="419"/>
      <c r="I341" s="419"/>
      <c r="J341" s="419"/>
      <c r="K341" s="419"/>
      <c r="L341" s="419"/>
      <c r="M341" s="419"/>
      <c r="N341" s="419"/>
      <c r="O341" s="419"/>
      <c r="P341" s="419"/>
      <c r="Q341" s="419"/>
      <c r="R341" s="419"/>
      <c r="S341" s="419"/>
      <c r="T341" s="419"/>
      <c r="U341" s="419"/>
      <c r="V341" s="419"/>
      <c r="W341" s="419"/>
      <c r="X341" s="419"/>
      <c r="Y341" s="419"/>
      <c r="Z341" s="419"/>
    </row>
    <row r="342">
      <c r="A342" s="419"/>
      <c r="B342" s="419"/>
      <c r="C342" s="419"/>
      <c r="D342" s="419"/>
      <c r="E342" s="419"/>
      <c r="F342" s="419"/>
      <c r="G342" s="419"/>
      <c r="H342" s="419"/>
      <c r="I342" s="419"/>
      <c r="J342" s="419"/>
      <c r="K342" s="419"/>
      <c r="L342" s="419"/>
      <c r="M342" s="419"/>
      <c r="N342" s="419"/>
      <c r="O342" s="419"/>
      <c r="P342" s="419"/>
      <c r="Q342" s="419"/>
      <c r="R342" s="419"/>
      <c r="S342" s="419"/>
      <c r="T342" s="419"/>
      <c r="U342" s="419"/>
      <c r="V342" s="419"/>
      <c r="W342" s="419"/>
      <c r="X342" s="419"/>
      <c r="Y342" s="419"/>
      <c r="Z342" s="419"/>
    </row>
    <row r="343">
      <c r="A343" s="419"/>
      <c r="B343" s="419"/>
      <c r="C343" s="419"/>
      <c r="D343" s="419"/>
      <c r="E343" s="419"/>
      <c r="F343" s="419"/>
      <c r="G343" s="419"/>
      <c r="H343" s="419"/>
      <c r="I343" s="419"/>
      <c r="J343" s="419"/>
      <c r="K343" s="419"/>
      <c r="L343" s="419"/>
      <c r="M343" s="419"/>
      <c r="N343" s="419"/>
      <c r="O343" s="419"/>
      <c r="P343" s="419"/>
      <c r="Q343" s="419"/>
      <c r="R343" s="419"/>
      <c r="S343" s="419"/>
      <c r="T343" s="419"/>
      <c r="U343" s="419"/>
      <c r="V343" s="419"/>
      <c r="W343" s="419"/>
      <c r="X343" s="419"/>
      <c r="Y343" s="419"/>
      <c r="Z343" s="419"/>
    </row>
    <row r="344">
      <c r="A344" s="419"/>
      <c r="B344" s="419"/>
      <c r="C344" s="419"/>
      <c r="D344" s="419"/>
      <c r="E344" s="419"/>
      <c r="F344" s="419"/>
      <c r="G344" s="419"/>
      <c r="H344" s="419"/>
      <c r="I344" s="419"/>
      <c r="J344" s="419"/>
      <c r="K344" s="419"/>
      <c r="L344" s="419"/>
      <c r="M344" s="419"/>
      <c r="N344" s="419"/>
      <c r="O344" s="419"/>
      <c r="P344" s="419"/>
      <c r="Q344" s="419"/>
      <c r="R344" s="419"/>
      <c r="S344" s="419"/>
      <c r="T344" s="419"/>
      <c r="U344" s="419"/>
      <c r="V344" s="419"/>
      <c r="W344" s="419"/>
      <c r="X344" s="419"/>
      <c r="Y344" s="419"/>
      <c r="Z344" s="419"/>
    </row>
    <row r="345">
      <c r="A345" s="419"/>
      <c r="B345" s="419"/>
      <c r="C345" s="419"/>
      <c r="D345" s="419"/>
      <c r="E345" s="419"/>
      <c r="F345" s="419"/>
      <c r="G345" s="419"/>
      <c r="H345" s="419"/>
      <c r="I345" s="419"/>
      <c r="J345" s="419"/>
      <c r="K345" s="419"/>
      <c r="L345" s="419"/>
      <c r="M345" s="419"/>
      <c r="N345" s="419"/>
      <c r="O345" s="419"/>
      <c r="P345" s="419"/>
      <c r="Q345" s="419"/>
      <c r="R345" s="419"/>
      <c r="S345" s="419"/>
      <c r="T345" s="419"/>
      <c r="U345" s="419"/>
      <c r="V345" s="419"/>
      <c r="W345" s="419"/>
      <c r="X345" s="419"/>
      <c r="Y345" s="419"/>
      <c r="Z345" s="419"/>
    </row>
    <row r="346">
      <c r="A346" s="419"/>
      <c r="B346" s="419"/>
      <c r="C346" s="419"/>
      <c r="D346" s="419"/>
      <c r="E346" s="419"/>
      <c r="F346" s="419"/>
      <c r="G346" s="419"/>
      <c r="H346" s="419"/>
      <c r="I346" s="419"/>
      <c r="J346" s="419"/>
      <c r="K346" s="419"/>
      <c r="L346" s="419"/>
      <c r="M346" s="419"/>
      <c r="N346" s="419"/>
      <c r="O346" s="419"/>
      <c r="P346" s="419"/>
      <c r="Q346" s="419"/>
      <c r="R346" s="419"/>
      <c r="S346" s="419"/>
      <c r="T346" s="419"/>
      <c r="U346" s="419"/>
      <c r="V346" s="419"/>
      <c r="W346" s="419"/>
      <c r="X346" s="419"/>
      <c r="Y346" s="419"/>
      <c r="Z346" s="419"/>
    </row>
    <row r="347">
      <c r="A347" s="419"/>
      <c r="B347" s="419"/>
      <c r="C347" s="419"/>
      <c r="D347" s="419"/>
      <c r="E347" s="419"/>
      <c r="F347" s="419"/>
      <c r="G347" s="419"/>
      <c r="H347" s="419"/>
      <c r="I347" s="419"/>
      <c r="J347" s="419"/>
      <c r="K347" s="419"/>
      <c r="L347" s="419"/>
      <c r="M347" s="419"/>
      <c r="N347" s="419"/>
      <c r="O347" s="419"/>
      <c r="P347" s="419"/>
      <c r="Q347" s="419"/>
      <c r="R347" s="419"/>
      <c r="S347" s="419"/>
      <c r="T347" s="419"/>
      <c r="U347" s="419"/>
      <c r="V347" s="419"/>
      <c r="W347" s="419"/>
      <c r="X347" s="419"/>
      <c r="Y347" s="419"/>
      <c r="Z347" s="419"/>
    </row>
    <row r="348">
      <c r="A348" s="419"/>
      <c r="B348" s="419"/>
      <c r="C348" s="419"/>
      <c r="D348" s="419"/>
      <c r="E348" s="419"/>
      <c r="F348" s="419"/>
      <c r="G348" s="419"/>
      <c r="H348" s="419"/>
      <c r="I348" s="419"/>
      <c r="J348" s="419"/>
      <c r="K348" s="419"/>
      <c r="L348" s="419"/>
      <c r="M348" s="419"/>
      <c r="N348" s="419"/>
      <c r="O348" s="419"/>
      <c r="P348" s="419"/>
      <c r="Q348" s="419"/>
      <c r="R348" s="419"/>
      <c r="S348" s="419"/>
      <c r="T348" s="419"/>
      <c r="U348" s="419"/>
      <c r="V348" s="419"/>
      <c r="W348" s="419"/>
      <c r="X348" s="419"/>
      <c r="Y348" s="419"/>
      <c r="Z348" s="419"/>
    </row>
    <row r="349">
      <c r="A349" s="419"/>
      <c r="B349" s="419"/>
      <c r="C349" s="419"/>
      <c r="D349" s="419"/>
      <c r="E349" s="419"/>
      <c r="F349" s="419"/>
      <c r="G349" s="419"/>
      <c r="H349" s="419"/>
      <c r="I349" s="419"/>
      <c r="J349" s="419"/>
      <c r="K349" s="419"/>
      <c r="L349" s="419"/>
      <c r="M349" s="419"/>
      <c r="N349" s="419"/>
      <c r="O349" s="419"/>
      <c r="P349" s="419"/>
      <c r="Q349" s="419"/>
      <c r="R349" s="419"/>
      <c r="S349" s="419"/>
      <c r="T349" s="419"/>
      <c r="U349" s="419"/>
      <c r="V349" s="419"/>
      <c r="W349" s="419"/>
      <c r="X349" s="419"/>
      <c r="Y349" s="419"/>
      <c r="Z349" s="419"/>
    </row>
    <row r="350">
      <c r="A350" s="419"/>
      <c r="B350" s="419"/>
      <c r="C350" s="419"/>
      <c r="D350" s="419"/>
      <c r="E350" s="419"/>
      <c r="F350" s="419"/>
      <c r="G350" s="419"/>
      <c r="H350" s="419"/>
      <c r="I350" s="419"/>
      <c r="J350" s="419"/>
      <c r="K350" s="419"/>
      <c r="L350" s="419"/>
      <c r="M350" s="419"/>
      <c r="N350" s="419"/>
      <c r="O350" s="419"/>
      <c r="P350" s="419"/>
      <c r="Q350" s="419"/>
      <c r="R350" s="419"/>
      <c r="S350" s="419"/>
      <c r="T350" s="419"/>
      <c r="U350" s="419"/>
      <c r="V350" s="419"/>
      <c r="W350" s="419"/>
      <c r="X350" s="419"/>
      <c r="Y350" s="419"/>
      <c r="Z350" s="419"/>
    </row>
    <row r="351">
      <c r="A351" s="419"/>
      <c r="B351" s="419"/>
      <c r="C351" s="419"/>
      <c r="D351" s="419"/>
      <c r="E351" s="419"/>
      <c r="F351" s="419"/>
      <c r="G351" s="419"/>
      <c r="H351" s="419"/>
      <c r="I351" s="419"/>
      <c r="J351" s="419"/>
      <c r="K351" s="419"/>
      <c r="L351" s="419"/>
      <c r="M351" s="419"/>
      <c r="N351" s="419"/>
      <c r="O351" s="419"/>
      <c r="P351" s="419"/>
      <c r="Q351" s="419"/>
      <c r="R351" s="419"/>
      <c r="S351" s="419"/>
      <c r="T351" s="419"/>
      <c r="U351" s="419"/>
      <c r="V351" s="419"/>
      <c r="W351" s="419"/>
      <c r="X351" s="419"/>
      <c r="Y351" s="419"/>
      <c r="Z351" s="419"/>
    </row>
    <row r="352">
      <c r="A352" s="419"/>
      <c r="B352" s="419"/>
      <c r="C352" s="419"/>
      <c r="D352" s="419"/>
      <c r="E352" s="419"/>
      <c r="F352" s="419"/>
      <c r="G352" s="419"/>
      <c r="H352" s="419"/>
      <c r="I352" s="419"/>
      <c r="J352" s="419"/>
      <c r="K352" s="419"/>
      <c r="L352" s="419"/>
      <c r="M352" s="419"/>
      <c r="N352" s="419"/>
      <c r="O352" s="419"/>
      <c r="P352" s="419"/>
      <c r="Q352" s="419"/>
      <c r="R352" s="419"/>
      <c r="S352" s="419"/>
      <c r="T352" s="419"/>
      <c r="U352" s="419"/>
      <c r="V352" s="419"/>
      <c r="W352" s="419"/>
      <c r="X352" s="419"/>
      <c r="Y352" s="419"/>
      <c r="Z352" s="419"/>
    </row>
    <row r="353">
      <c r="A353" s="419"/>
      <c r="B353" s="419"/>
      <c r="C353" s="419"/>
      <c r="D353" s="419"/>
      <c r="E353" s="419"/>
      <c r="F353" s="419"/>
      <c r="G353" s="419"/>
      <c r="H353" s="419"/>
      <c r="I353" s="419"/>
      <c r="J353" s="419"/>
      <c r="K353" s="419"/>
      <c r="L353" s="419"/>
      <c r="M353" s="419"/>
      <c r="N353" s="419"/>
      <c r="O353" s="419"/>
      <c r="P353" s="419"/>
      <c r="Q353" s="419"/>
      <c r="R353" s="419"/>
      <c r="S353" s="419"/>
      <c r="T353" s="419"/>
      <c r="U353" s="419"/>
      <c r="V353" s="419"/>
      <c r="W353" s="419"/>
      <c r="X353" s="419"/>
      <c r="Y353" s="419"/>
      <c r="Z353" s="419"/>
    </row>
    <row r="354">
      <c r="A354" s="419"/>
      <c r="B354" s="419"/>
      <c r="C354" s="419"/>
      <c r="D354" s="419"/>
      <c r="E354" s="419"/>
      <c r="F354" s="419"/>
      <c r="G354" s="419"/>
      <c r="H354" s="419"/>
      <c r="I354" s="419"/>
      <c r="J354" s="419"/>
      <c r="K354" s="419"/>
      <c r="L354" s="419"/>
      <c r="M354" s="419"/>
      <c r="N354" s="419"/>
      <c r="O354" s="419"/>
      <c r="P354" s="419"/>
      <c r="Q354" s="419"/>
      <c r="R354" s="419"/>
      <c r="S354" s="419"/>
      <c r="T354" s="419"/>
      <c r="U354" s="419"/>
      <c r="V354" s="419"/>
      <c r="W354" s="419"/>
      <c r="X354" s="419"/>
      <c r="Y354" s="419"/>
      <c r="Z354" s="419"/>
    </row>
    <row r="355">
      <c r="A355" s="419"/>
      <c r="B355" s="419"/>
      <c r="C355" s="419"/>
      <c r="D355" s="419"/>
      <c r="E355" s="419"/>
      <c r="F355" s="419"/>
      <c r="G355" s="419"/>
      <c r="H355" s="419"/>
      <c r="I355" s="419"/>
      <c r="J355" s="419"/>
      <c r="K355" s="419"/>
      <c r="L355" s="419"/>
      <c r="M355" s="419"/>
      <c r="N355" s="419"/>
      <c r="O355" s="419"/>
      <c r="P355" s="419"/>
      <c r="Q355" s="419"/>
      <c r="R355" s="419"/>
      <c r="S355" s="419"/>
      <c r="T355" s="419"/>
      <c r="U355" s="419"/>
      <c r="V355" s="419"/>
      <c r="W355" s="419"/>
      <c r="X355" s="419"/>
      <c r="Y355" s="419"/>
      <c r="Z355" s="419"/>
    </row>
    <row r="356">
      <c r="A356" s="419"/>
      <c r="B356" s="419"/>
      <c r="C356" s="419"/>
      <c r="D356" s="419"/>
      <c r="E356" s="419"/>
      <c r="F356" s="419"/>
      <c r="G356" s="419"/>
      <c r="H356" s="419"/>
      <c r="I356" s="419"/>
      <c r="J356" s="419"/>
      <c r="K356" s="419"/>
      <c r="L356" s="419"/>
      <c r="M356" s="419"/>
      <c r="N356" s="419"/>
      <c r="O356" s="419"/>
      <c r="P356" s="419"/>
      <c r="Q356" s="419"/>
      <c r="R356" s="419"/>
      <c r="S356" s="419"/>
      <c r="T356" s="419"/>
      <c r="U356" s="419"/>
      <c r="V356" s="419"/>
      <c r="W356" s="419"/>
      <c r="X356" s="419"/>
      <c r="Y356" s="419"/>
      <c r="Z356" s="419"/>
    </row>
    <row r="357">
      <c r="A357" s="419"/>
      <c r="B357" s="419"/>
      <c r="C357" s="419"/>
      <c r="D357" s="419"/>
      <c r="E357" s="419"/>
      <c r="F357" s="419"/>
      <c r="G357" s="419"/>
      <c r="H357" s="419"/>
      <c r="I357" s="419"/>
      <c r="J357" s="419"/>
      <c r="K357" s="419"/>
      <c r="L357" s="419"/>
      <c r="M357" s="419"/>
      <c r="N357" s="419"/>
      <c r="O357" s="419"/>
      <c r="P357" s="419"/>
      <c r="Q357" s="419"/>
      <c r="R357" s="419"/>
      <c r="S357" s="419"/>
      <c r="T357" s="419"/>
      <c r="U357" s="419"/>
      <c r="V357" s="419"/>
      <c r="W357" s="419"/>
      <c r="X357" s="419"/>
      <c r="Y357" s="419"/>
      <c r="Z357" s="419"/>
    </row>
    <row r="358">
      <c r="A358" s="419"/>
      <c r="B358" s="419"/>
      <c r="C358" s="419"/>
      <c r="D358" s="419"/>
      <c r="E358" s="419"/>
      <c r="F358" s="419"/>
      <c r="G358" s="419"/>
      <c r="H358" s="419"/>
      <c r="I358" s="419"/>
      <c r="J358" s="419"/>
      <c r="K358" s="419"/>
      <c r="L358" s="419"/>
      <c r="M358" s="419"/>
      <c r="N358" s="419"/>
      <c r="O358" s="419"/>
      <c r="P358" s="419"/>
      <c r="Q358" s="419"/>
      <c r="R358" s="419"/>
      <c r="S358" s="419"/>
      <c r="T358" s="419"/>
      <c r="U358" s="419"/>
      <c r="V358" s="419"/>
      <c r="W358" s="419"/>
      <c r="X358" s="419"/>
      <c r="Y358" s="419"/>
      <c r="Z358" s="419"/>
    </row>
    <row r="359">
      <c r="A359" s="419"/>
      <c r="B359" s="419"/>
      <c r="C359" s="419"/>
      <c r="D359" s="419"/>
      <c r="E359" s="419"/>
      <c r="F359" s="419"/>
      <c r="G359" s="419"/>
      <c r="H359" s="419"/>
      <c r="I359" s="419"/>
      <c r="J359" s="419"/>
      <c r="K359" s="419"/>
      <c r="L359" s="419"/>
      <c r="M359" s="419"/>
      <c r="N359" s="419"/>
      <c r="O359" s="419"/>
      <c r="P359" s="419"/>
      <c r="Q359" s="419"/>
      <c r="R359" s="419"/>
      <c r="S359" s="419"/>
      <c r="T359" s="419"/>
      <c r="U359" s="419"/>
      <c r="V359" s="419"/>
      <c r="W359" s="419"/>
      <c r="X359" s="419"/>
      <c r="Y359" s="419"/>
      <c r="Z359" s="419"/>
    </row>
    <row r="360">
      <c r="A360" s="419"/>
      <c r="B360" s="419"/>
      <c r="C360" s="419"/>
      <c r="D360" s="419"/>
      <c r="E360" s="419"/>
      <c r="F360" s="419"/>
      <c r="G360" s="419"/>
      <c r="H360" s="419"/>
      <c r="I360" s="419"/>
      <c r="J360" s="419"/>
      <c r="K360" s="419"/>
      <c r="L360" s="419"/>
      <c r="M360" s="419"/>
      <c r="N360" s="419"/>
      <c r="O360" s="419"/>
      <c r="P360" s="419"/>
      <c r="Q360" s="419"/>
      <c r="R360" s="419"/>
      <c r="S360" s="419"/>
      <c r="T360" s="419"/>
      <c r="U360" s="419"/>
      <c r="V360" s="419"/>
      <c r="W360" s="419"/>
      <c r="X360" s="419"/>
      <c r="Y360" s="419"/>
      <c r="Z360" s="419"/>
    </row>
    <row r="361">
      <c r="A361" s="419"/>
      <c r="B361" s="419"/>
      <c r="C361" s="419"/>
      <c r="D361" s="419"/>
      <c r="E361" s="419"/>
      <c r="F361" s="419"/>
      <c r="G361" s="419"/>
      <c r="H361" s="419"/>
      <c r="I361" s="419"/>
      <c r="J361" s="419"/>
      <c r="K361" s="419"/>
      <c r="L361" s="419"/>
      <c r="M361" s="419"/>
      <c r="N361" s="419"/>
      <c r="O361" s="419"/>
      <c r="P361" s="419"/>
      <c r="Q361" s="419"/>
      <c r="R361" s="419"/>
      <c r="S361" s="419"/>
      <c r="T361" s="419"/>
      <c r="U361" s="419"/>
      <c r="V361" s="419"/>
      <c r="W361" s="419"/>
      <c r="X361" s="419"/>
      <c r="Y361" s="419"/>
      <c r="Z361" s="419"/>
    </row>
    <row r="362">
      <c r="A362" s="419"/>
      <c r="B362" s="419"/>
      <c r="C362" s="419"/>
      <c r="D362" s="419"/>
      <c r="E362" s="419"/>
      <c r="F362" s="419"/>
      <c r="G362" s="419"/>
      <c r="H362" s="419"/>
      <c r="I362" s="419"/>
      <c r="J362" s="419"/>
      <c r="K362" s="419"/>
      <c r="L362" s="419"/>
      <c r="M362" s="419"/>
      <c r="N362" s="419"/>
      <c r="O362" s="419"/>
      <c r="P362" s="419"/>
      <c r="Q362" s="419"/>
      <c r="R362" s="419"/>
      <c r="S362" s="419"/>
      <c r="T362" s="419"/>
      <c r="U362" s="419"/>
      <c r="V362" s="419"/>
      <c r="W362" s="419"/>
      <c r="X362" s="419"/>
      <c r="Y362" s="419"/>
      <c r="Z362" s="419"/>
    </row>
    <row r="363">
      <c r="A363" s="419"/>
      <c r="B363" s="419"/>
      <c r="C363" s="419"/>
      <c r="D363" s="419"/>
      <c r="E363" s="419"/>
      <c r="F363" s="419"/>
      <c r="G363" s="419"/>
      <c r="H363" s="419"/>
      <c r="I363" s="419"/>
      <c r="J363" s="419"/>
      <c r="K363" s="419"/>
      <c r="L363" s="419"/>
      <c r="M363" s="419"/>
      <c r="N363" s="419"/>
      <c r="O363" s="419"/>
      <c r="P363" s="419"/>
      <c r="Q363" s="419"/>
      <c r="R363" s="419"/>
      <c r="S363" s="419"/>
      <c r="T363" s="419"/>
      <c r="U363" s="419"/>
      <c r="V363" s="419"/>
      <c r="W363" s="419"/>
      <c r="X363" s="419"/>
      <c r="Y363" s="419"/>
      <c r="Z363" s="419"/>
    </row>
    <row r="364">
      <c r="A364" s="419"/>
      <c r="B364" s="419"/>
      <c r="C364" s="419"/>
      <c r="D364" s="419"/>
      <c r="E364" s="419"/>
      <c r="F364" s="419"/>
      <c r="G364" s="419"/>
      <c r="H364" s="419"/>
      <c r="I364" s="419"/>
      <c r="J364" s="419"/>
      <c r="K364" s="419"/>
      <c r="L364" s="419"/>
      <c r="M364" s="419"/>
      <c r="N364" s="419"/>
      <c r="O364" s="419"/>
      <c r="P364" s="419"/>
      <c r="Q364" s="419"/>
      <c r="R364" s="419"/>
      <c r="S364" s="419"/>
      <c r="T364" s="419"/>
      <c r="U364" s="419"/>
      <c r="V364" s="419"/>
      <c r="W364" s="419"/>
      <c r="X364" s="419"/>
      <c r="Y364" s="419"/>
      <c r="Z364" s="419"/>
    </row>
    <row r="365">
      <c r="A365" s="419"/>
      <c r="B365" s="419"/>
      <c r="C365" s="419"/>
      <c r="D365" s="419"/>
      <c r="E365" s="419"/>
      <c r="F365" s="419"/>
      <c r="G365" s="419"/>
      <c r="H365" s="419"/>
      <c r="I365" s="419"/>
      <c r="J365" s="419"/>
      <c r="K365" s="419"/>
      <c r="L365" s="419"/>
      <c r="M365" s="419"/>
      <c r="N365" s="419"/>
      <c r="O365" s="419"/>
      <c r="P365" s="419"/>
      <c r="Q365" s="419"/>
      <c r="R365" s="419"/>
      <c r="S365" s="419"/>
      <c r="T365" s="419"/>
      <c r="U365" s="419"/>
      <c r="V365" s="419"/>
      <c r="W365" s="419"/>
      <c r="X365" s="419"/>
      <c r="Y365" s="419"/>
      <c r="Z365" s="419"/>
    </row>
    <row r="366">
      <c r="A366" s="419"/>
      <c r="B366" s="419"/>
      <c r="C366" s="419"/>
      <c r="D366" s="419"/>
      <c r="E366" s="419"/>
      <c r="F366" s="419"/>
      <c r="G366" s="419"/>
      <c r="H366" s="419"/>
      <c r="I366" s="419"/>
      <c r="J366" s="419"/>
      <c r="K366" s="419"/>
      <c r="L366" s="419"/>
      <c r="M366" s="419"/>
      <c r="N366" s="419"/>
      <c r="O366" s="419"/>
      <c r="P366" s="419"/>
      <c r="Q366" s="419"/>
      <c r="R366" s="419"/>
      <c r="S366" s="419"/>
      <c r="T366" s="419"/>
      <c r="U366" s="419"/>
      <c r="V366" s="419"/>
      <c r="W366" s="419"/>
      <c r="X366" s="419"/>
      <c r="Y366" s="419"/>
      <c r="Z366" s="419"/>
    </row>
    <row r="367">
      <c r="A367" s="419"/>
      <c r="B367" s="419"/>
      <c r="C367" s="419"/>
      <c r="D367" s="419"/>
      <c r="E367" s="419"/>
      <c r="F367" s="419"/>
      <c r="G367" s="419"/>
      <c r="H367" s="419"/>
      <c r="I367" s="419"/>
      <c r="J367" s="419"/>
      <c r="K367" s="419"/>
      <c r="L367" s="419"/>
      <c r="M367" s="419"/>
      <c r="N367" s="419"/>
      <c r="O367" s="419"/>
      <c r="P367" s="419"/>
      <c r="Q367" s="419"/>
      <c r="R367" s="419"/>
      <c r="S367" s="419"/>
      <c r="T367" s="419"/>
      <c r="U367" s="419"/>
      <c r="V367" s="419"/>
      <c r="W367" s="419"/>
      <c r="X367" s="419"/>
      <c r="Y367" s="419"/>
      <c r="Z367" s="419"/>
    </row>
    <row r="368">
      <c r="A368" s="419"/>
      <c r="B368" s="419"/>
      <c r="C368" s="419"/>
      <c r="D368" s="419"/>
      <c r="E368" s="419"/>
      <c r="F368" s="419"/>
      <c r="G368" s="419"/>
      <c r="H368" s="419"/>
      <c r="I368" s="419"/>
      <c r="J368" s="419"/>
      <c r="K368" s="419"/>
      <c r="L368" s="419"/>
      <c r="M368" s="419"/>
      <c r="N368" s="419"/>
      <c r="O368" s="419"/>
      <c r="P368" s="419"/>
      <c r="Q368" s="419"/>
      <c r="R368" s="419"/>
      <c r="S368" s="419"/>
      <c r="T368" s="419"/>
      <c r="U368" s="419"/>
      <c r="V368" s="419"/>
      <c r="W368" s="419"/>
      <c r="X368" s="419"/>
      <c r="Y368" s="419"/>
      <c r="Z368" s="419"/>
    </row>
    <row r="369">
      <c r="A369" s="419"/>
      <c r="B369" s="419"/>
      <c r="C369" s="419"/>
      <c r="D369" s="419"/>
      <c r="E369" s="419"/>
      <c r="F369" s="419"/>
      <c r="G369" s="419"/>
      <c r="H369" s="419"/>
      <c r="I369" s="419"/>
      <c r="J369" s="419"/>
      <c r="K369" s="419"/>
      <c r="L369" s="419"/>
      <c r="M369" s="419"/>
      <c r="N369" s="419"/>
      <c r="O369" s="419"/>
      <c r="P369" s="419"/>
      <c r="Q369" s="419"/>
      <c r="R369" s="419"/>
      <c r="S369" s="419"/>
      <c r="T369" s="419"/>
      <c r="U369" s="419"/>
      <c r="V369" s="419"/>
      <c r="W369" s="419"/>
      <c r="X369" s="419"/>
      <c r="Y369" s="419"/>
      <c r="Z369" s="419"/>
    </row>
    <row r="370">
      <c r="A370" s="419"/>
      <c r="B370" s="419"/>
      <c r="C370" s="419"/>
      <c r="D370" s="419"/>
      <c r="E370" s="419"/>
      <c r="F370" s="419"/>
      <c r="G370" s="419"/>
      <c r="H370" s="419"/>
      <c r="I370" s="419"/>
      <c r="J370" s="419"/>
      <c r="K370" s="419"/>
      <c r="L370" s="419"/>
      <c r="M370" s="419"/>
      <c r="N370" s="419"/>
      <c r="O370" s="419"/>
      <c r="P370" s="419"/>
      <c r="Q370" s="419"/>
      <c r="R370" s="419"/>
      <c r="S370" s="419"/>
      <c r="T370" s="419"/>
      <c r="U370" s="419"/>
      <c r="V370" s="419"/>
      <c r="W370" s="419"/>
      <c r="X370" s="419"/>
      <c r="Y370" s="419"/>
      <c r="Z370" s="419"/>
    </row>
    <row r="371">
      <c r="A371" s="419"/>
      <c r="B371" s="419"/>
      <c r="C371" s="419"/>
      <c r="D371" s="419"/>
      <c r="E371" s="419"/>
      <c r="F371" s="419"/>
      <c r="G371" s="419"/>
      <c r="H371" s="419"/>
      <c r="I371" s="419"/>
      <c r="J371" s="419"/>
      <c r="K371" s="419"/>
      <c r="L371" s="419"/>
      <c r="M371" s="419"/>
      <c r="N371" s="419"/>
      <c r="O371" s="419"/>
      <c r="P371" s="419"/>
      <c r="Q371" s="419"/>
      <c r="R371" s="419"/>
      <c r="S371" s="419"/>
      <c r="T371" s="419"/>
      <c r="U371" s="419"/>
      <c r="V371" s="419"/>
      <c r="W371" s="419"/>
      <c r="X371" s="419"/>
      <c r="Y371" s="419"/>
      <c r="Z371" s="419"/>
    </row>
    <row r="372">
      <c r="A372" s="419"/>
      <c r="B372" s="419"/>
      <c r="C372" s="419"/>
      <c r="D372" s="419"/>
      <c r="E372" s="419"/>
      <c r="F372" s="419"/>
      <c r="G372" s="419"/>
      <c r="H372" s="419"/>
      <c r="I372" s="419"/>
      <c r="J372" s="419"/>
      <c r="K372" s="419"/>
      <c r="L372" s="419"/>
      <c r="M372" s="419"/>
      <c r="N372" s="419"/>
      <c r="O372" s="419"/>
      <c r="P372" s="419"/>
      <c r="Q372" s="419"/>
      <c r="R372" s="419"/>
      <c r="S372" s="419"/>
      <c r="T372" s="419"/>
      <c r="U372" s="419"/>
      <c r="V372" s="419"/>
      <c r="W372" s="419"/>
      <c r="X372" s="419"/>
      <c r="Y372" s="419"/>
      <c r="Z372" s="419"/>
    </row>
    <row r="373">
      <c r="A373" s="419"/>
      <c r="B373" s="419"/>
      <c r="C373" s="419"/>
      <c r="D373" s="419"/>
      <c r="E373" s="419"/>
      <c r="F373" s="419"/>
      <c r="G373" s="419"/>
      <c r="H373" s="419"/>
      <c r="I373" s="419"/>
      <c r="J373" s="419"/>
      <c r="K373" s="419"/>
      <c r="L373" s="419"/>
      <c r="M373" s="419"/>
      <c r="N373" s="419"/>
      <c r="O373" s="419"/>
      <c r="P373" s="419"/>
      <c r="Q373" s="419"/>
      <c r="R373" s="419"/>
      <c r="S373" s="419"/>
      <c r="T373" s="419"/>
      <c r="U373" s="419"/>
      <c r="V373" s="419"/>
      <c r="W373" s="419"/>
      <c r="X373" s="419"/>
      <c r="Y373" s="419"/>
      <c r="Z373" s="419"/>
    </row>
    <row r="374">
      <c r="A374" s="419"/>
      <c r="B374" s="419"/>
      <c r="C374" s="419"/>
      <c r="D374" s="419"/>
      <c r="E374" s="419"/>
      <c r="F374" s="419"/>
      <c r="G374" s="419"/>
      <c r="H374" s="419"/>
      <c r="I374" s="419"/>
      <c r="J374" s="419"/>
      <c r="K374" s="419"/>
      <c r="L374" s="419"/>
      <c r="M374" s="419"/>
      <c r="N374" s="419"/>
      <c r="O374" s="419"/>
      <c r="P374" s="419"/>
      <c r="Q374" s="419"/>
      <c r="R374" s="419"/>
      <c r="S374" s="419"/>
      <c r="T374" s="419"/>
      <c r="U374" s="419"/>
      <c r="V374" s="419"/>
      <c r="W374" s="419"/>
      <c r="X374" s="419"/>
      <c r="Y374" s="419"/>
      <c r="Z374" s="419"/>
    </row>
    <row r="375">
      <c r="A375" s="419"/>
      <c r="B375" s="419"/>
      <c r="C375" s="419"/>
      <c r="D375" s="419"/>
      <c r="E375" s="419"/>
      <c r="F375" s="419"/>
      <c r="G375" s="419"/>
      <c r="H375" s="419"/>
      <c r="I375" s="419"/>
      <c r="J375" s="419"/>
      <c r="K375" s="419"/>
      <c r="L375" s="419"/>
      <c r="M375" s="419"/>
      <c r="N375" s="419"/>
      <c r="O375" s="419"/>
      <c r="P375" s="419"/>
      <c r="Q375" s="419"/>
      <c r="R375" s="419"/>
      <c r="S375" s="419"/>
      <c r="T375" s="419"/>
      <c r="U375" s="419"/>
      <c r="V375" s="419"/>
      <c r="W375" s="419"/>
      <c r="X375" s="419"/>
      <c r="Y375" s="419"/>
      <c r="Z375" s="419"/>
    </row>
    <row r="376">
      <c r="A376" s="419"/>
      <c r="B376" s="419"/>
      <c r="C376" s="419"/>
      <c r="D376" s="419"/>
      <c r="E376" s="419"/>
      <c r="F376" s="419"/>
      <c r="G376" s="419"/>
      <c r="H376" s="419"/>
      <c r="I376" s="419"/>
      <c r="J376" s="419"/>
      <c r="K376" s="419"/>
      <c r="L376" s="419"/>
      <c r="M376" s="419"/>
      <c r="N376" s="419"/>
      <c r="O376" s="419"/>
      <c r="P376" s="419"/>
      <c r="Q376" s="419"/>
      <c r="R376" s="419"/>
      <c r="S376" s="419"/>
      <c r="T376" s="419"/>
      <c r="U376" s="419"/>
      <c r="V376" s="419"/>
      <c r="W376" s="419"/>
      <c r="X376" s="419"/>
      <c r="Y376" s="419"/>
      <c r="Z376" s="419"/>
    </row>
    <row r="377">
      <c r="A377" s="419"/>
      <c r="B377" s="419"/>
      <c r="C377" s="419"/>
      <c r="D377" s="419"/>
      <c r="E377" s="419"/>
      <c r="F377" s="419"/>
      <c r="G377" s="419"/>
      <c r="H377" s="419"/>
      <c r="I377" s="419"/>
      <c r="J377" s="419"/>
      <c r="K377" s="419"/>
      <c r="L377" s="419"/>
      <c r="M377" s="419"/>
      <c r="N377" s="419"/>
      <c r="O377" s="419"/>
      <c r="P377" s="419"/>
      <c r="Q377" s="419"/>
      <c r="R377" s="419"/>
      <c r="S377" s="419"/>
      <c r="T377" s="419"/>
      <c r="U377" s="419"/>
      <c r="V377" s="419"/>
      <c r="W377" s="419"/>
      <c r="X377" s="419"/>
      <c r="Y377" s="419"/>
      <c r="Z377" s="419"/>
    </row>
    <row r="378">
      <c r="A378" s="419"/>
      <c r="B378" s="419"/>
      <c r="C378" s="419"/>
      <c r="D378" s="419"/>
      <c r="E378" s="419"/>
      <c r="F378" s="419"/>
      <c r="G378" s="419"/>
      <c r="H378" s="419"/>
      <c r="I378" s="419"/>
      <c r="J378" s="419"/>
      <c r="K378" s="419"/>
      <c r="L378" s="419"/>
      <c r="M378" s="419"/>
      <c r="N378" s="419"/>
      <c r="O378" s="419"/>
      <c r="P378" s="419"/>
      <c r="Q378" s="419"/>
      <c r="R378" s="419"/>
      <c r="S378" s="419"/>
      <c r="T378" s="419"/>
      <c r="U378" s="419"/>
      <c r="V378" s="419"/>
      <c r="W378" s="419"/>
      <c r="X378" s="419"/>
      <c r="Y378" s="419"/>
      <c r="Z378" s="419"/>
    </row>
    <row r="379">
      <c r="A379" s="419"/>
      <c r="B379" s="419"/>
      <c r="C379" s="419"/>
      <c r="D379" s="419"/>
      <c r="E379" s="419"/>
      <c r="F379" s="419"/>
      <c r="G379" s="419"/>
      <c r="H379" s="419"/>
      <c r="I379" s="419"/>
      <c r="J379" s="419"/>
      <c r="K379" s="419"/>
      <c r="L379" s="419"/>
      <c r="M379" s="419"/>
      <c r="N379" s="419"/>
      <c r="O379" s="419"/>
      <c r="P379" s="419"/>
      <c r="Q379" s="419"/>
      <c r="R379" s="419"/>
      <c r="S379" s="419"/>
      <c r="T379" s="419"/>
      <c r="U379" s="419"/>
      <c r="V379" s="419"/>
      <c r="W379" s="419"/>
      <c r="X379" s="419"/>
      <c r="Y379" s="419"/>
      <c r="Z379" s="419"/>
    </row>
    <row r="380">
      <c r="A380" s="419"/>
      <c r="B380" s="419"/>
      <c r="C380" s="419"/>
      <c r="D380" s="419"/>
      <c r="E380" s="419"/>
      <c r="F380" s="419"/>
      <c r="G380" s="419"/>
      <c r="H380" s="419"/>
      <c r="I380" s="419"/>
      <c r="J380" s="419"/>
      <c r="K380" s="419"/>
      <c r="L380" s="419"/>
      <c r="M380" s="419"/>
      <c r="N380" s="419"/>
      <c r="O380" s="419"/>
      <c r="P380" s="419"/>
      <c r="Q380" s="419"/>
      <c r="R380" s="419"/>
      <c r="S380" s="419"/>
      <c r="T380" s="419"/>
      <c r="U380" s="419"/>
      <c r="V380" s="419"/>
      <c r="W380" s="419"/>
      <c r="X380" s="419"/>
      <c r="Y380" s="419"/>
      <c r="Z380" s="419"/>
    </row>
    <row r="381">
      <c r="A381" s="419"/>
      <c r="B381" s="419"/>
      <c r="C381" s="419"/>
      <c r="D381" s="419"/>
      <c r="E381" s="419"/>
      <c r="F381" s="419"/>
      <c r="G381" s="419"/>
      <c r="H381" s="419"/>
      <c r="I381" s="419"/>
      <c r="J381" s="419"/>
      <c r="K381" s="419"/>
      <c r="L381" s="419"/>
      <c r="M381" s="419"/>
      <c r="N381" s="419"/>
      <c r="O381" s="419"/>
      <c r="P381" s="419"/>
      <c r="Q381" s="419"/>
      <c r="R381" s="419"/>
      <c r="S381" s="419"/>
      <c r="T381" s="419"/>
      <c r="U381" s="419"/>
      <c r="V381" s="419"/>
      <c r="W381" s="419"/>
      <c r="X381" s="419"/>
      <c r="Y381" s="419"/>
      <c r="Z381" s="419"/>
    </row>
    <row r="382">
      <c r="A382" s="419"/>
      <c r="B382" s="419"/>
      <c r="C382" s="419"/>
      <c r="D382" s="419"/>
      <c r="E382" s="419"/>
      <c r="F382" s="419"/>
      <c r="G382" s="419"/>
      <c r="H382" s="419"/>
      <c r="I382" s="419"/>
      <c r="J382" s="419"/>
      <c r="K382" s="419"/>
      <c r="L382" s="419"/>
      <c r="M382" s="419"/>
      <c r="N382" s="419"/>
      <c r="O382" s="419"/>
      <c r="P382" s="419"/>
      <c r="Q382" s="419"/>
      <c r="R382" s="419"/>
      <c r="S382" s="419"/>
      <c r="T382" s="419"/>
      <c r="U382" s="419"/>
      <c r="V382" s="419"/>
      <c r="W382" s="419"/>
      <c r="X382" s="419"/>
      <c r="Y382" s="419"/>
      <c r="Z382" s="419"/>
    </row>
    <row r="383">
      <c r="A383" s="419"/>
      <c r="B383" s="419"/>
      <c r="C383" s="419"/>
      <c r="D383" s="419"/>
      <c r="E383" s="419"/>
      <c r="F383" s="419"/>
      <c r="G383" s="419"/>
      <c r="H383" s="419"/>
      <c r="I383" s="419"/>
      <c r="J383" s="419"/>
      <c r="K383" s="419"/>
      <c r="L383" s="419"/>
      <c r="M383" s="419"/>
      <c r="N383" s="419"/>
      <c r="O383" s="419"/>
      <c r="P383" s="419"/>
      <c r="Q383" s="419"/>
      <c r="R383" s="419"/>
      <c r="S383" s="419"/>
      <c r="T383" s="419"/>
      <c r="U383" s="419"/>
      <c r="V383" s="419"/>
      <c r="W383" s="419"/>
      <c r="X383" s="419"/>
      <c r="Y383" s="419"/>
      <c r="Z383" s="419"/>
    </row>
    <row r="384">
      <c r="A384" s="419"/>
      <c r="B384" s="419"/>
      <c r="C384" s="419"/>
      <c r="D384" s="419"/>
      <c r="E384" s="419"/>
      <c r="F384" s="419"/>
      <c r="G384" s="419"/>
      <c r="H384" s="419"/>
      <c r="I384" s="419"/>
      <c r="J384" s="419"/>
      <c r="K384" s="419"/>
      <c r="L384" s="419"/>
      <c r="M384" s="419"/>
      <c r="N384" s="419"/>
      <c r="O384" s="419"/>
      <c r="P384" s="419"/>
      <c r="Q384" s="419"/>
      <c r="R384" s="419"/>
      <c r="S384" s="419"/>
      <c r="T384" s="419"/>
      <c r="U384" s="419"/>
      <c r="V384" s="419"/>
      <c r="W384" s="419"/>
      <c r="X384" s="419"/>
      <c r="Y384" s="419"/>
      <c r="Z384" s="419"/>
    </row>
    <row r="385">
      <c r="A385" s="419"/>
      <c r="B385" s="419"/>
      <c r="C385" s="419"/>
      <c r="D385" s="419"/>
      <c r="E385" s="419"/>
      <c r="F385" s="419"/>
      <c r="G385" s="419"/>
      <c r="H385" s="419"/>
      <c r="I385" s="419"/>
      <c r="J385" s="419"/>
      <c r="K385" s="419"/>
      <c r="L385" s="419"/>
      <c r="M385" s="419"/>
      <c r="N385" s="419"/>
      <c r="O385" s="419"/>
      <c r="P385" s="419"/>
      <c r="Q385" s="419"/>
      <c r="R385" s="419"/>
      <c r="S385" s="419"/>
      <c r="T385" s="419"/>
      <c r="U385" s="419"/>
      <c r="V385" s="419"/>
      <c r="W385" s="419"/>
      <c r="X385" s="419"/>
      <c r="Y385" s="419"/>
      <c r="Z385" s="419"/>
    </row>
    <row r="386">
      <c r="A386" s="419"/>
      <c r="B386" s="419"/>
      <c r="C386" s="419"/>
      <c r="D386" s="419"/>
      <c r="E386" s="419"/>
      <c r="F386" s="419"/>
      <c r="G386" s="419"/>
      <c r="H386" s="419"/>
      <c r="I386" s="419"/>
      <c r="J386" s="419"/>
      <c r="K386" s="419"/>
      <c r="L386" s="419"/>
      <c r="M386" s="419"/>
      <c r="N386" s="419"/>
      <c r="O386" s="419"/>
      <c r="P386" s="419"/>
      <c r="Q386" s="419"/>
      <c r="R386" s="419"/>
      <c r="S386" s="419"/>
      <c r="T386" s="419"/>
      <c r="U386" s="419"/>
      <c r="V386" s="419"/>
      <c r="W386" s="419"/>
      <c r="X386" s="419"/>
      <c r="Y386" s="419"/>
      <c r="Z386" s="419"/>
    </row>
    <row r="387">
      <c r="A387" s="419"/>
      <c r="B387" s="419"/>
      <c r="C387" s="419"/>
      <c r="D387" s="419"/>
      <c r="E387" s="419"/>
      <c r="F387" s="419"/>
      <c r="G387" s="419"/>
      <c r="H387" s="419"/>
      <c r="I387" s="419"/>
      <c r="J387" s="419"/>
      <c r="K387" s="419"/>
      <c r="L387" s="419"/>
      <c r="M387" s="419"/>
      <c r="N387" s="419"/>
      <c r="O387" s="419"/>
      <c r="P387" s="419"/>
      <c r="Q387" s="419"/>
      <c r="R387" s="419"/>
      <c r="S387" s="419"/>
      <c r="T387" s="419"/>
      <c r="U387" s="419"/>
      <c r="V387" s="419"/>
      <c r="W387" s="419"/>
      <c r="X387" s="419"/>
      <c r="Y387" s="419"/>
      <c r="Z387" s="419"/>
    </row>
    <row r="388">
      <c r="A388" s="419"/>
      <c r="B388" s="419"/>
      <c r="C388" s="419"/>
      <c r="D388" s="419"/>
      <c r="E388" s="419"/>
      <c r="F388" s="419"/>
      <c r="G388" s="419"/>
      <c r="H388" s="419"/>
      <c r="I388" s="419"/>
      <c r="J388" s="419"/>
      <c r="K388" s="419"/>
      <c r="L388" s="419"/>
      <c r="M388" s="419"/>
      <c r="N388" s="419"/>
      <c r="O388" s="419"/>
      <c r="P388" s="419"/>
      <c r="Q388" s="419"/>
      <c r="R388" s="419"/>
      <c r="S388" s="419"/>
      <c r="T388" s="419"/>
      <c r="U388" s="419"/>
      <c r="V388" s="419"/>
      <c r="W388" s="419"/>
      <c r="X388" s="419"/>
      <c r="Y388" s="419"/>
      <c r="Z388" s="419"/>
    </row>
    <row r="389">
      <c r="A389" s="419"/>
      <c r="B389" s="419"/>
      <c r="C389" s="419"/>
      <c r="D389" s="419"/>
      <c r="E389" s="419"/>
      <c r="F389" s="419"/>
      <c r="G389" s="419"/>
      <c r="H389" s="419"/>
      <c r="I389" s="419"/>
      <c r="J389" s="419"/>
      <c r="K389" s="419"/>
      <c r="L389" s="419"/>
      <c r="M389" s="419"/>
      <c r="N389" s="419"/>
      <c r="O389" s="419"/>
      <c r="P389" s="419"/>
      <c r="Q389" s="419"/>
      <c r="R389" s="419"/>
      <c r="S389" s="419"/>
      <c r="T389" s="419"/>
      <c r="U389" s="419"/>
      <c r="V389" s="419"/>
      <c r="W389" s="419"/>
      <c r="X389" s="419"/>
      <c r="Y389" s="419"/>
      <c r="Z389" s="419"/>
    </row>
    <row r="390">
      <c r="A390" s="419"/>
      <c r="B390" s="419"/>
      <c r="C390" s="419"/>
      <c r="D390" s="419"/>
      <c r="E390" s="419"/>
      <c r="F390" s="419"/>
      <c r="G390" s="419"/>
      <c r="H390" s="419"/>
      <c r="I390" s="419"/>
      <c r="J390" s="419"/>
      <c r="K390" s="419"/>
      <c r="L390" s="419"/>
      <c r="M390" s="419"/>
      <c r="N390" s="419"/>
      <c r="O390" s="419"/>
      <c r="P390" s="419"/>
      <c r="Q390" s="419"/>
      <c r="R390" s="419"/>
      <c r="S390" s="419"/>
      <c r="T390" s="419"/>
      <c r="U390" s="419"/>
      <c r="V390" s="419"/>
      <c r="W390" s="419"/>
      <c r="X390" s="419"/>
      <c r="Y390" s="419"/>
      <c r="Z390" s="419"/>
    </row>
    <row r="391">
      <c r="A391" s="419"/>
      <c r="B391" s="419"/>
      <c r="C391" s="419"/>
      <c r="D391" s="419"/>
      <c r="E391" s="419"/>
      <c r="F391" s="419"/>
      <c r="G391" s="419"/>
      <c r="H391" s="419"/>
      <c r="I391" s="419"/>
      <c r="J391" s="419"/>
      <c r="K391" s="419"/>
      <c r="L391" s="419"/>
      <c r="M391" s="419"/>
      <c r="N391" s="419"/>
      <c r="O391" s="419"/>
      <c r="P391" s="419"/>
      <c r="Q391" s="419"/>
      <c r="R391" s="419"/>
      <c r="S391" s="419"/>
      <c r="T391" s="419"/>
      <c r="U391" s="419"/>
      <c r="V391" s="419"/>
      <c r="W391" s="419"/>
      <c r="X391" s="419"/>
      <c r="Y391" s="419"/>
      <c r="Z391" s="419"/>
    </row>
    <row r="392">
      <c r="A392" s="419"/>
      <c r="B392" s="419"/>
      <c r="C392" s="419"/>
      <c r="D392" s="419"/>
      <c r="E392" s="419"/>
      <c r="F392" s="419"/>
      <c r="G392" s="419"/>
      <c r="H392" s="419"/>
      <c r="I392" s="419"/>
      <c r="J392" s="419"/>
      <c r="K392" s="419"/>
      <c r="L392" s="419"/>
      <c r="M392" s="419"/>
      <c r="N392" s="419"/>
      <c r="O392" s="419"/>
      <c r="P392" s="419"/>
      <c r="Q392" s="419"/>
      <c r="R392" s="419"/>
      <c r="S392" s="419"/>
      <c r="T392" s="419"/>
      <c r="U392" s="419"/>
      <c r="V392" s="419"/>
      <c r="W392" s="419"/>
      <c r="X392" s="419"/>
      <c r="Y392" s="419"/>
      <c r="Z392" s="419"/>
    </row>
    <row r="393">
      <c r="A393" s="419"/>
      <c r="B393" s="419"/>
      <c r="C393" s="419"/>
      <c r="D393" s="419"/>
      <c r="E393" s="419"/>
      <c r="F393" s="419"/>
      <c r="G393" s="419"/>
      <c r="H393" s="419"/>
      <c r="I393" s="419"/>
      <c r="J393" s="419"/>
      <c r="K393" s="419"/>
      <c r="L393" s="419"/>
      <c r="M393" s="419"/>
      <c r="N393" s="419"/>
      <c r="O393" s="419"/>
      <c r="P393" s="419"/>
      <c r="Q393" s="419"/>
      <c r="R393" s="419"/>
      <c r="S393" s="419"/>
      <c r="T393" s="419"/>
      <c r="U393" s="419"/>
      <c r="V393" s="419"/>
      <c r="W393" s="419"/>
      <c r="X393" s="419"/>
      <c r="Y393" s="419"/>
      <c r="Z393" s="419"/>
    </row>
    <row r="394">
      <c r="A394" s="419"/>
      <c r="B394" s="419"/>
      <c r="C394" s="419"/>
      <c r="D394" s="419"/>
      <c r="E394" s="419"/>
      <c r="F394" s="419"/>
      <c r="G394" s="419"/>
      <c r="H394" s="419"/>
      <c r="I394" s="419"/>
      <c r="J394" s="419"/>
      <c r="K394" s="419"/>
      <c r="L394" s="419"/>
      <c r="M394" s="419"/>
      <c r="N394" s="419"/>
      <c r="O394" s="419"/>
      <c r="P394" s="419"/>
      <c r="Q394" s="419"/>
      <c r="R394" s="419"/>
      <c r="S394" s="419"/>
      <c r="T394" s="419"/>
      <c r="U394" s="419"/>
      <c r="V394" s="419"/>
      <c r="W394" s="419"/>
      <c r="X394" s="419"/>
      <c r="Y394" s="419"/>
      <c r="Z394" s="419"/>
    </row>
    <row r="395">
      <c r="A395" s="419"/>
      <c r="B395" s="419"/>
      <c r="C395" s="419"/>
      <c r="D395" s="419"/>
      <c r="E395" s="419"/>
      <c r="F395" s="419"/>
      <c r="G395" s="419"/>
      <c r="H395" s="419"/>
      <c r="I395" s="419"/>
      <c r="J395" s="419"/>
      <c r="K395" s="419"/>
      <c r="L395" s="419"/>
      <c r="M395" s="419"/>
      <c r="N395" s="419"/>
      <c r="O395" s="419"/>
      <c r="P395" s="419"/>
      <c r="Q395" s="419"/>
      <c r="R395" s="419"/>
      <c r="S395" s="419"/>
      <c r="T395" s="419"/>
      <c r="U395" s="419"/>
      <c r="V395" s="419"/>
      <c r="W395" s="419"/>
      <c r="X395" s="419"/>
      <c r="Y395" s="419"/>
      <c r="Z395" s="419"/>
    </row>
    <row r="396">
      <c r="A396" s="419"/>
      <c r="B396" s="419"/>
      <c r="C396" s="419"/>
      <c r="D396" s="419"/>
      <c r="E396" s="419"/>
      <c r="F396" s="419"/>
      <c r="G396" s="419"/>
      <c r="H396" s="419"/>
      <c r="I396" s="419"/>
      <c r="J396" s="419"/>
      <c r="K396" s="419"/>
      <c r="L396" s="419"/>
      <c r="M396" s="419"/>
      <c r="N396" s="419"/>
      <c r="O396" s="419"/>
      <c r="P396" s="419"/>
      <c r="Q396" s="419"/>
      <c r="R396" s="419"/>
      <c r="S396" s="419"/>
      <c r="T396" s="419"/>
      <c r="U396" s="419"/>
      <c r="V396" s="419"/>
      <c r="W396" s="419"/>
      <c r="X396" s="419"/>
      <c r="Y396" s="419"/>
      <c r="Z396" s="419"/>
    </row>
    <row r="397">
      <c r="A397" s="419"/>
      <c r="B397" s="419"/>
      <c r="C397" s="419"/>
      <c r="D397" s="419"/>
      <c r="E397" s="419"/>
      <c r="F397" s="419"/>
      <c r="G397" s="419"/>
      <c r="H397" s="419"/>
      <c r="I397" s="419"/>
      <c r="J397" s="419"/>
      <c r="K397" s="419"/>
      <c r="L397" s="419"/>
      <c r="M397" s="419"/>
      <c r="N397" s="419"/>
      <c r="O397" s="419"/>
      <c r="P397" s="419"/>
      <c r="Q397" s="419"/>
      <c r="R397" s="419"/>
      <c r="S397" s="419"/>
      <c r="T397" s="419"/>
      <c r="U397" s="419"/>
      <c r="V397" s="419"/>
      <c r="W397" s="419"/>
      <c r="X397" s="419"/>
      <c r="Y397" s="419"/>
      <c r="Z397" s="419"/>
    </row>
    <row r="398">
      <c r="A398" s="419"/>
      <c r="B398" s="419"/>
      <c r="C398" s="419"/>
      <c r="D398" s="419"/>
      <c r="E398" s="419"/>
      <c r="F398" s="419"/>
      <c r="G398" s="419"/>
      <c r="H398" s="419"/>
      <c r="I398" s="419"/>
      <c r="J398" s="419"/>
      <c r="K398" s="419"/>
      <c r="L398" s="419"/>
      <c r="M398" s="419"/>
      <c r="N398" s="419"/>
      <c r="O398" s="419"/>
      <c r="P398" s="419"/>
      <c r="Q398" s="419"/>
      <c r="R398" s="419"/>
      <c r="S398" s="419"/>
      <c r="T398" s="419"/>
      <c r="U398" s="419"/>
      <c r="V398" s="419"/>
      <c r="W398" s="419"/>
      <c r="X398" s="419"/>
      <c r="Y398" s="419"/>
      <c r="Z398" s="419"/>
    </row>
    <row r="399">
      <c r="A399" s="419"/>
      <c r="B399" s="419"/>
      <c r="C399" s="419"/>
      <c r="D399" s="419"/>
      <c r="E399" s="419"/>
      <c r="F399" s="419"/>
      <c r="G399" s="419"/>
      <c r="H399" s="419"/>
      <c r="I399" s="419"/>
      <c r="J399" s="419"/>
      <c r="K399" s="419"/>
      <c r="L399" s="419"/>
      <c r="M399" s="419"/>
      <c r="N399" s="419"/>
      <c r="O399" s="419"/>
      <c r="P399" s="419"/>
      <c r="Q399" s="419"/>
      <c r="R399" s="419"/>
      <c r="S399" s="419"/>
      <c r="T399" s="419"/>
      <c r="U399" s="419"/>
      <c r="V399" s="419"/>
      <c r="W399" s="419"/>
      <c r="X399" s="419"/>
      <c r="Y399" s="419"/>
      <c r="Z399" s="419"/>
    </row>
    <row r="400">
      <c r="A400" s="419"/>
      <c r="B400" s="419"/>
      <c r="C400" s="419"/>
      <c r="D400" s="419"/>
      <c r="E400" s="419"/>
      <c r="F400" s="419"/>
      <c r="G400" s="419"/>
      <c r="H400" s="419"/>
      <c r="I400" s="419"/>
      <c r="J400" s="419"/>
      <c r="K400" s="419"/>
      <c r="L400" s="419"/>
      <c r="M400" s="419"/>
      <c r="N400" s="419"/>
      <c r="O400" s="419"/>
      <c r="P400" s="419"/>
      <c r="Q400" s="419"/>
      <c r="R400" s="419"/>
      <c r="S400" s="419"/>
      <c r="T400" s="419"/>
      <c r="U400" s="419"/>
      <c r="V400" s="419"/>
      <c r="W400" s="419"/>
      <c r="X400" s="419"/>
      <c r="Y400" s="419"/>
      <c r="Z400" s="419"/>
    </row>
    <row r="401">
      <c r="A401" s="419"/>
      <c r="B401" s="419"/>
      <c r="C401" s="419"/>
      <c r="D401" s="419"/>
      <c r="E401" s="419"/>
      <c r="F401" s="419"/>
      <c r="G401" s="419"/>
      <c r="H401" s="419"/>
      <c r="I401" s="419"/>
      <c r="J401" s="419"/>
      <c r="K401" s="419"/>
      <c r="L401" s="419"/>
      <c r="M401" s="419"/>
      <c r="N401" s="419"/>
      <c r="O401" s="419"/>
      <c r="P401" s="419"/>
      <c r="Q401" s="419"/>
      <c r="R401" s="419"/>
      <c r="S401" s="419"/>
      <c r="T401" s="419"/>
      <c r="U401" s="419"/>
      <c r="V401" s="419"/>
      <c r="W401" s="419"/>
      <c r="X401" s="419"/>
      <c r="Y401" s="419"/>
      <c r="Z401" s="419"/>
    </row>
    <row r="402">
      <c r="A402" s="419"/>
      <c r="B402" s="419"/>
      <c r="C402" s="419"/>
      <c r="D402" s="419"/>
      <c r="E402" s="419"/>
      <c r="F402" s="419"/>
      <c r="G402" s="419"/>
      <c r="H402" s="419"/>
      <c r="I402" s="419"/>
      <c r="J402" s="419"/>
      <c r="K402" s="419"/>
      <c r="L402" s="419"/>
      <c r="M402" s="419"/>
      <c r="N402" s="419"/>
      <c r="O402" s="419"/>
      <c r="P402" s="419"/>
      <c r="Q402" s="419"/>
      <c r="R402" s="419"/>
      <c r="S402" s="419"/>
      <c r="T402" s="419"/>
      <c r="U402" s="419"/>
      <c r="V402" s="419"/>
      <c r="W402" s="419"/>
      <c r="X402" s="419"/>
      <c r="Y402" s="419"/>
      <c r="Z402" s="419"/>
    </row>
    <row r="403">
      <c r="A403" s="419"/>
      <c r="B403" s="419"/>
      <c r="C403" s="419"/>
      <c r="D403" s="419"/>
      <c r="E403" s="419"/>
      <c r="F403" s="419"/>
      <c r="G403" s="419"/>
      <c r="H403" s="419"/>
      <c r="I403" s="419"/>
      <c r="J403" s="419"/>
      <c r="K403" s="419"/>
      <c r="L403" s="419"/>
      <c r="M403" s="419"/>
      <c r="N403" s="419"/>
      <c r="O403" s="419"/>
      <c r="P403" s="419"/>
      <c r="Q403" s="419"/>
      <c r="R403" s="419"/>
      <c r="S403" s="419"/>
      <c r="T403" s="419"/>
      <c r="U403" s="419"/>
      <c r="V403" s="419"/>
      <c r="W403" s="419"/>
      <c r="X403" s="419"/>
      <c r="Y403" s="419"/>
      <c r="Z403" s="419"/>
    </row>
    <row r="404">
      <c r="A404" s="419"/>
      <c r="B404" s="419"/>
      <c r="C404" s="419"/>
      <c r="D404" s="419"/>
      <c r="E404" s="419"/>
      <c r="F404" s="419"/>
      <c r="G404" s="419"/>
      <c r="H404" s="419"/>
      <c r="I404" s="419"/>
      <c r="J404" s="419"/>
      <c r="K404" s="419"/>
      <c r="L404" s="419"/>
      <c r="M404" s="419"/>
      <c r="N404" s="419"/>
      <c r="O404" s="419"/>
      <c r="P404" s="419"/>
      <c r="Q404" s="419"/>
      <c r="R404" s="419"/>
      <c r="S404" s="419"/>
      <c r="T404" s="419"/>
      <c r="U404" s="419"/>
      <c r="V404" s="419"/>
      <c r="W404" s="419"/>
      <c r="X404" s="419"/>
      <c r="Y404" s="419"/>
      <c r="Z404" s="419"/>
    </row>
    <row r="405">
      <c r="A405" s="419"/>
      <c r="B405" s="419"/>
      <c r="C405" s="419"/>
      <c r="D405" s="419"/>
      <c r="E405" s="419"/>
      <c r="F405" s="419"/>
      <c r="G405" s="419"/>
      <c r="H405" s="419"/>
      <c r="I405" s="419"/>
      <c r="J405" s="419"/>
      <c r="K405" s="419"/>
      <c r="L405" s="419"/>
      <c r="M405" s="419"/>
      <c r="N405" s="419"/>
      <c r="O405" s="419"/>
      <c r="P405" s="419"/>
      <c r="Q405" s="419"/>
      <c r="R405" s="419"/>
      <c r="S405" s="419"/>
      <c r="T405" s="419"/>
      <c r="U405" s="419"/>
      <c r="V405" s="419"/>
      <c r="W405" s="419"/>
      <c r="X405" s="419"/>
      <c r="Y405" s="419"/>
      <c r="Z405" s="419"/>
    </row>
    <row r="406">
      <c r="A406" s="419"/>
      <c r="B406" s="419"/>
      <c r="C406" s="419"/>
      <c r="D406" s="419"/>
      <c r="E406" s="419"/>
      <c r="F406" s="419"/>
      <c r="G406" s="419"/>
      <c r="H406" s="419"/>
      <c r="I406" s="419"/>
      <c r="J406" s="419"/>
      <c r="K406" s="419"/>
      <c r="L406" s="419"/>
      <c r="M406" s="419"/>
      <c r="N406" s="419"/>
      <c r="O406" s="419"/>
      <c r="P406" s="419"/>
      <c r="Q406" s="419"/>
      <c r="R406" s="419"/>
      <c r="S406" s="419"/>
      <c r="T406" s="419"/>
      <c r="U406" s="419"/>
      <c r="V406" s="419"/>
      <c r="W406" s="419"/>
      <c r="X406" s="419"/>
      <c r="Y406" s="419"/>
      <c r="Z406" s="419"/>
    </row>
    <row r="407">
      <c r="A407" s="419"/>
      <c r="B407" s="419"/>
      <c r="C407" s="419"/>
      <c r="D407" s="419"/>
      <c r="E407" s="419"/>
      <c r="F407" s="419"/>
      <c r="G407" s="419"/>
      <c r="H407" s="419"/>
      <c r="I407" s="419"/>
      <c r="J407" s="419"/>
      <c r="K407" s="419"/>
      <c r="L407" s="419"/>
      <c r="M407" s="419"/>
      <c r="N407" s="419"/>
      <c r="O407" s="419"/>
      <c r="P407" s="419"/>
      <c r="Q407" s="419"/>
      <c r="R407" s="419"/>
      <c r="S407" s="419"/>
      <c r="T407" s="419"/>
      <c r="U407" s="419"/>
      <c r="V407" s="419"/>
      <c r="W407" s="419"/>
      <c r="X407" s="419"/>
      <c r="Y407" s="419"/>
      <c r="Z407" s="419"/>
    </row>
    <row r="408">
      <c r="A408" s="419"/>
      <c r="B408" s="419"/>
      <c r="C408" s="419"/>
      <c r="D408" s="419"/>
      <c r="E408" s="419"/>
      <c r="F408" s="419"/>
      <c r="G408" s="419"/>
      <c r="H408" s="419"/>
      <c r="I408" s="419"/>
      <c r="J408" s="419"/>
      <c r="K408" s="419"/>
      <c r="L408" s="419"/>
      <c r="M408" s="419"/>
      <c r="N408" s="419"/>
      <c r="O408" s="419"/>
      <c r="P408" s="419"/>
      <c r="Q408" s="419"/>
      <c r="R408" s="419"/>
      <c r="S408" s="419"/>
      <c r="T408" s="419"/>
      <c r="U408" s="419"/>
      <c r="V408" s="419"/>
      <c r="W408" s="419"/>
      <c r="X408" s="419"/>
      <c r="Y408" s="419"/>
      <c r="Z408" s="419"/>
    </row>
    <row r="409">
      <c r="A409" s="419"/>
      <c r="B409" s="419"/>
      <c r="C409" s="419"/>
      <c r="D409" s="419"/>
      <c r="E409" s="419"/>
      <c r="F409" s="419"/>
      <c r="G409" s="419"/>
      <c r="H409" s="419"/>
      <c r="I409" s="419"/>
      <c r="J409" s="419"/>
      <c r="K409" s="419"/>
      <c r="L409" s="419"/>
      <c r="M409" s="419"/>
      <c r="N409" s="419"/>
      <c r="O409" s="419"/>
      <c r="P409" s="419"/>
      <c r="Q409" s="419"/>
      <c r="R409" s="419"/>
      <c r="S409" s="419"/>
      <c r="T409" s="419"/>
      <c r="U409" s="419"/>
      <c r="V409" s="419"/>
      <c r="W409" s="419"/>
      <c r="X409" s="419"/>
      <c r="Y409" s="419"/>
      <c r="Z409" s="419"/>
    </row>
    <row r="410">
      <c r="A410" s="419"/>
      <c r="B410" s="419"/>
      <c r="C410" s="419"/>
      <c r="D410" s="419"/>
      <c r="E410" s="419"/>
      <c r="F410" s="419"/>
      <c r="G410" s="419"/>
      <c r="H410" s="419"/>
      <c r="I410" s="419"/>
      <c r="J410" s="419"/>
      <c r="K410" s="419"/>
      <c r="L410" s="419"/>
      <c r="M410" s="419"/>
      <c r="N410" s="419"/>
      <c r="O410" s="419"/>
      <c r="P410" s="419"/>
      <c r="Q410" s="419"/>
      <c r="R410" s="419"/>
      <c r="S410" s="419"/>
      <c r="T410" s="419"/>
      <c r="U410" s="419"/>
      <c r="V410" s="419"/>
      <c r="W410" s="419"/>
      <c r="X410" s="419"/>
      <c r="Y410" s="419"/>
      <c r="Z410" s="419"/>
    </row>
    <row r="411">
      <c r="A411" s="419"/>
      <c r="B411" s="419"/>
      <c r="C411" s="419"/>
      <c r="D411" s="419"/>
      <c r="E411" s="419"/>
      <c r="F411" s="419"/>
      <c r="G411" s="419"/>
      <c r="H411" s="419"/>
      <c r="I411" s="419"/>
      <c r="J411" s="419"/>
      <c r="K411" s="419"/>
      <c r="L411" s="419"/>
      <c r="M411" s="419"/>
      <c r="N411" s="419"/>
      <c r="O411" s="419"/>
      <c r="P411" s="419"/>
      <c r="Q411" s="419"/>
      <c r="R411" s="419"/>
      <c r="S411" s="419"/>
      <c r="T411" s="419"/>
      <c r="U411" s="419"/>
      <c r="V411" s="419"/>
      <c r="W411" s="419"/>
      <c r="X411" s="419"/>
      <c r="Y411" s="419"/>
      <c r="Z411" s="419"/>
    </row>
    <row r="412">
      <c r="A412" s="419"/>
      <c r="B412" s="419"/>
      <c r="C412" s="419"/>
      <c r="D412" s="419"/>
      <c r="E412" s="419"/>
      <c r="F412" s="419"/>
      <c r="G412" s="419"/>
      <c r="H412" s="419"/>
      <c r="I412" s="419"/>
      <c r="J412" s="419"/>
      <c r="K412" s="419"/>
      <c r="L412" s="419"/>
      <c r="M412" s="419"/>
      <c r="N412" s="419"/>
      <c r="O412" s="419"/>
      <c r="P412" s="419"/>
      <c r="Q412" s="419"/>
      <c r="R412" s="419"/>
      <c r="S412" s="419"/>
      <c r="T412" s="419"/>
      <c r="U412" s="419"/>
      <c r="V412" s="419"/>
      <c r="W412" s="419"/>
      <c r="X412" s="419"/>
      <c r="Y412" s="419"/>
      <c r="Z412" s="419"/>
    </row>
    <row r="413">
      <c r="A413" s="419"/>
      <c r="B413" s="419"/>
      <c r="C413" s="419"/>
      <c r="D413" s="419"/>
      <c r="E413" s="419"/>
      <c r="F413" s="419"/>
      <c r="G413" s="419"/>
      <c r="H413" s="419"/>
      <c r="I413" s="419"/>
      <c r="J413" s="419"/>
      <c r="K413" s="419"/>
      <c r="L413" s="419"/>
      <c r="M413" s="419"/>
      <c r="N413" s="419"/>
      <c r="O413" s="419"/>
      <c r="P413" s="419"/>
      <c r="Q413" s="419"/>
      <c r="R413" s="419"/>
      <c r="S413" s="419"/>
      <c r="T413" s="419"/>
      <c r="U413" s="419"/>
      <c r="V413" s="419"/>
      <c r="W413" s="419"/>
      <c r="X413" s="419"/>
      <c r="Y413" s="419"/>
      <c r="Z413" s="419"/>
    </row>
    <row r="414">
      <c r="A414" s="419"/>
      <c r="B414" s="419"/>
      <c r="C414" s="419"/>
      <c r="D414" s="419"/>
      <c r="E414" s="419"/>
      <c r="F414" s="419"/>
      <c r="G414" s="419"/>
      <c r="H414" s="419"/>
      <c r="I414" s="419"/>
      <c r="J414" s="419"/>
      <c r="K414" s="419"/>
      <c r="L414" s="419"/>
      <c r="M414" s="419"/>
      <c r="N414" s="419"/>
      <c r="O414" s="419"/>
      <c r="P414" s="419"/>
      <c r="Q414" s="419"/>
      <c r="R414" s="419"/>
      <c r="S414" s="419"/>
      <c r="T414" s="419"/>
      <c r="U414" s="419"/>
      <c r="V414" s="419"/>
      <c r="W414" s="419"/>
      <c r="X414" s="419"/>
      <c r="Y414" s="419"/>
      <c r="Z414" s="419"/>
    </row>
    <row r="415">
      <c r="A415" s="419"/>
      <c r="B415" s="419"/>
      <c r="C415" s="419"/>
      <c r="D415" s="419"/>
      <c r="E415" s="419"/>
      <c r="F415" s="419"/>
      <c r="G415" s="419"/>
      <c r="H415" s="419"/>
      <c r="I415" s="419"/>
      <c r="J415" s="419"/>
      <c r="K415" s="419"/>
      <c r="L415" s="419"/>
      <c r="M415" s="419"/>
      <c r="N415" s="419"/>
      <c r="O415" s="419"/>
      <c r="P415" s="419"/>
      <c r="Q415" s="419"/>
      <c r="R415" s="419"/>
      <c r="S415" s="419"/>
      <c r="T415" s="419"/>
      <c r="U415" s="419"/>
      <c r="V415" s="419"/>
      <c r="W415" s="419"/>
      <c r="X415" s="419"/>
      <c r="Y415" s="419"/>
      <c r="Z415" s="419"/>
    </row>
    <row r="416">
      <c r="A416" s="419"/>
      <c r="B416" s="419"/>
      <c r="C416" s="419"/>
      <c r="D416" s="419"/>
      <c r="E416" s="419"/>
      <c r="F416" s="419"/>
      <c r="G416" s="419"/>
      <c r="H416" s="419"/>
      <c r="I416" s="419"/>
      <c r="J416" s="419"/>
      <c r="K416" s="419"/>
      <c r="L416" s="419"/>
      <c r="M416" s="419"/>
      <c r="N416" s="419"/>
      <c r="O416" s="419"/>
      <c r="P416" s="419"/>
      <c r="Q416" s="419"/>
      <c r="R416" s="419"/>
      <c r="S416" s="419"/>
      <c r="T416" s="419"/>
      <c r="U416" s="419"/>
      <c r="V416" s="419"/>
      <c r="W416" s="419"/>
      <c r="X416" s="419"/>
      <c r="Y416" s="419"/>
      <c r="Z416" s="419"/>
    </row>
    <row r="417">
      <c r="A417" s="419"/>
      <c r="B417" s="419"/>
      <c r="C417" s="419"/>
      <c r="D417" s="419"/>
      <c r="E417" s="419"/>
      <c r="F417" s="419"/>
      <c r="G417" s="419"/>
      <c r="H417" s="419"/>
      <c r="I417" s="419"/>
      <c r="J417" s="419"/>
      <c r="K417" s="419"/>
      <c r="L417" s="419"/>
      <c r="M417" s="419"/>
      <c r="N417" s="419"/>
      <c r="O417" s="419"/>
      <c r="P417" s="419"/>
      <c r="Q417" s="419"/>
      <c r="R417" s="419"/>
      <c r="S417" s="419"/>
      <c r="T417" s="419"/>
      <c r="U417" s="419"/>
      <c r="V417" s="419"/>
      <c r="W417" s="419"/>
      <c r="X417" s="419"/>
      <c r="Y417" s="419"/>
      <c r="Z417" s="419"/>
    </row>
    <row r="418">
      <c r="A418" s="419"/>
      <c r="B418" s="419"/>
      <c r="C418" s="419"/>
      <c r="D418" s="419"/>
      <c r="E418" s="419"/>
      <c r="F418" s="419"/>
      <c r="G418" s="419"/>
      <c r="H418" s="419"/>
      <c r="I418" s="419"/>
      <c r="J418" s="419"/>
      <c r="K418" s="419"/>
      <c r="L418" s="419"/>
      <c r="M418" s="419"/>
      <c r="N418" s="419"/>
      <c r="O418" s="419"/>
      <c r="P418" s="419"/>
      <c r="Q418" s="419"/>
      <c r="R418" s="419"/>
      <c r="S418" s="419"/>
      <c r="T418" s="419"/>
      <c r="U418" s="419"/>
      <c r="V418" s="419"/>
      <c r="W418" s="419"/>
      <c r="X418" s="419"/>
      <c r="Y418" s="419"/>
      <c r="Z418" s="419"/>
    </row>
    <row r="419">
      <c r="A419" s="419"/>
      <c r="B419" s="419"/>
      <c r="C419" s="419"/>
      <c r="D419" s="419"/>
      <c r="E419" s="419"/>
      <c r="F419" s="419"/>
      <c r="G419" s="419"/>
      <c r="H419" s="419"/>
      <c r="I419" s="419"/>
      <c r="J419" s="419"/>
      <c r="K419" s="419"/>
      <c r="L419" s="419"/>
      <c r="M419" s="419"/>
      <c r="N419" s="419"/>
      <c r="O419" s="419"/>
      <c r="P419" s="419"/>
      <c r="Q419" s="419"/>
      <c r="R419" s="419"/>
      <c r="S419" s="419"/>
      <c r="T419" s="419"/>
      <c r="U419" s="419"/>
      <c r="V419" s="419"/>
      <c r="W419" s="419"/>
      <c r="X419" s="419"/>
      <c r="Y419" s="419"/>
      <c r="Z419" s="419"/>
    </row>
    <row r="420">
      <c r="A420" s="419"/>
      <c r="B420" s="419"/>
      <c r="C420" s="419"/>
      <c r="D420" s="419"/>
      <c r="E420" s="419"/>
      <c r="F420" s="419"/>
      <c r="G420" s="419"/>
      <c r="H420" s="419"/>
      <c r="I420" s="419"/>
      <c r="J420" s="419"/>
      <c r="K420" s="419"/>
      <c r="L420" s="419"/>
      <c r="M420" s="419"/>
      <c r="N420" s="419"/>
      <c r="O420" s="419"/>
      <c r="P420" s="419"/>
      <c r="Q420" s="419"/>
      <c r="R420" s="419"/>
      <c r="S420" s="419"/>
      <c r="T420" s="419"/>
      <c r="U420" s="419"/>
      <c r="V420" s="419"/>
      <c r="W420" s="419"/>
      <c r="X420" s="419"/>
      <c r="Y420" s="419"/>
      <c r="Z420" s="419"/>
    </row>
    <row r="421">
      <c r="A421" s="419"/>
      <c r="B421" s="419"/>
      <c r="C421" s="419"/>
      <c r="D421" s="419"/>
      <c r="E421" s="419"/>
      <c r="F421" s="419"/>
      <c r="G421" s="419"/>
      <c r="H421" s="419"/>
      <c r="I421" s="419"/>
      <c r="J421" s="419"/>
      <c r="K421" s="419"/>
      <c r="L421" s="419"/>
      <c r="M421" s="419"/>
      <c r="N421" s="419"/>
      <c r="O421" s="419"/>
      <c r="P421" s="419"/>
      <c r="Q421" s="419"/>
      <c r="R421" s="419"/>
      <c r="S421" s="419"/>
      <c r="T421" s="419"/>
      <c r="U421" s="419"/>
      <c r="V421" s="419"/>
      <c r="W421" s="419"/>
      <c r="X421" s="419"/>
      <c r="Y421" s="419"/>
      <c r="Z421" s="419"/>
    </row>
    <row r="422">
      <c r="A422" s="419"/>
      <c r="B422" s="419"/>
      <c r="C422" s="419"/>
      <c r="D422" s="419"/>
      <c r="E422" s="419"/>
      <c r="F422" s="419"/>
      <c r="G422" s="419"/>
      <c r="H422" s="419"/>
      <c r="I422" s="419"/>
      <c r="J422" s="419"/>
      <c r="K422" s="419"/>
      <c r="L422" s="419"/>
      <c r="M422" s="419"/>
      <c r="N422" s="419"/>
      <c r="O422" s="419"/>
      <c r="P422" s="419"/>
      <c r="Q422" s="419"/>
      <c r="R422" s="419"/>
      <c r="S422" s="419"/>
      <c r="T422" s="419"/>
      <c r="U422" s="419"/>
      <c r="V422" s="419"/>
      <c r="W422" s="419"/>
      <c r="X422" s="419"/>
      <c r="Y422" s="419"/>
      <c r="Z422" s="419"/>
    </row>
    <row r="423">
      <c r="A423" s="419"/>
      <c r="B423" s="419"/>
      <c r="C423" s="419"/>
      <c r="D423" s="419"/>
      <c r="E423" s="419"/>
      <c r="F423" s="419"/>
      <c r="G423" s="419"/>
      <c r="H423" s="419"/>
      <c r="I423" s="419"/>
      <c r="J423" s="419"/>
      <c r="K423" s="419"/>
      <c r="L423" s="419"/>
      <c r="M423" s="419"/>
      <c r="N423" s="419"/>
      <c r="O423" s="419"/>
      <c r="P423" s="419"/>
      <c r="Q423" s="419"/>
      <c r="R423" s="419"/>
      <c r="S423" s="419"/>
      <c r="T423" s="419"/>
      <c r="U423" s="419"/>
      <c r="V423" s="419"/>
      <c r="W423" s="419"/>
      <c r="X423" s="419"/>
      <c r="Y423" s="419"/>
      <c r="Z423" s="419"/>
    </row>
    <row r="424">
      <c r="A424" s="419"/>
      <c r="B424" s="419"/>
      <c r="C424" s="419"/>
      <c r="D424" s="419"/>
      <c r="E424" s="419"/>
      <c r="F424" s="419"/>
      <c r="G424" s="419"/>
      <c r="H424" s="419"/>
      <c r="I424" s="419"/>
      <c r="J424" s="419"/>
      <c r="K424" s="419"/>
      <c r="L424" s="419"/>
      <c r="M424" s="419"/>
      <c r="N424" s="419"/>
      <c r="O424" s="419"/>
      <c r="P424" s="419"/>
      <c r="Q424" s="419"/>
      <c r="R424" s="419"/>
      <c r="S424" s="419"/>
      <c r="T424" s="419"/>
      <c r="U424" s="419"/>
      <c r="V424" s="419"/>
      <c r="W424" s="419"/>
      <c r="X424" s="419"/>
      <c r="Y424" s="419"/>
      <c r="Z424" s="419"/>
    </row>
    <row r="425">
      <c r="A425" s="419"/>
      <c r="B425" s="419"/>
      <c r="C425" s="419"/>
      <c r="D425" s="419"/>
      <c r="E425" s="419"/>
      <c r="F425" s="419"/>
      <c r="G425" s="419"/>
      <c r="H425" s="419"/>
      <c r="I425" s="419"/>
      <c r="J425" s="419"/>
      <c r="K425" s="419"/>
      <c r="L425" s="419"/>
      <c r="M425" s="419"/>
      <c r="N425" s="419"/>
      <c r="O425" s="419"/>
      <c r="P425" s="419"/>
      <c r="Q425" s="419"/>
      <c r="R425" s="419"/>
      <c r="S425" s="419"/>
      <c r="T425" s="419"/>
      <c r="U425" s="419"/>
      <c r="V425" s="419"/>
      <c r="W425" s="419"/>
      <c r="X425" s="419"/>
      <c r="Y425" s="419"/>
      <c r="Z425" s="419"/>
    </row>
    <row r="426">
      <c r="A426" s="419"/>
      <c r="B426" s="419"/>
      <c r="C426" s="419"/>
      <c r="D426" s="419"/>
      <c r="E426" s="419"/>
      <c r="F426" s="419"/>
      <c r="G426" s="419"/>
      <c r="H426" s="419"/>
      <c r="I426" s="419"/>
      <c r="J426" s="419"/>
      <c r="K426" s="419"/>
      <c r="L426" s="419"/>
      <c r="M426" s="419"/>
      <c r="N426" s="419"/>
      <c r="O426" s="419"/>
      <c r="P426" s="419"/>
      <c r="Q426" s="419"/>
      <c r="R426" s="419"/>
      <c r="S426" s="419"/>
      <c r="T426" s="419"/>
      <c r="U426" s="419"/>
      <c r="V426" s="419"/>
      <c r="W426" s="419"/>
      <c r="X426" s="419"/>
      <c r="Y426" s="419"/>
      <c r="Z426" s="419"/>
    </row>
    <row r="427">
      <c r="A427" s="419"/>
      <c r="B427" s="419"/>
      <c r="C427" s="419"/>
      <c r="D427" s="419"/>
      <c r="E427" s="419"/>
      <c r="F427" s="419"/>
      <c r="G427" s="419"/>
      <c r="H427" s="419"/>
      <c r="I427" s="419"/>
      <c r="J427" s="419"/>
      <c r="K427" s="419"/>
      <c r="L427" s="419"/>
      <c r="M427" s="419"/>
      <c r="N427" s="419"/>
      <c r="O427" s="419"/>
      <c r="P427" s="419"/>
      <c r="Q427" s="419"/>
      <c r="R427" s="419"/>
      <c r="S427" s="419"/>
      <c r="T427" s="419"/>
      <c r="U427" s="419"/>
      <c r="V427" s="419"/>
      <c r="W427" s="419"/>
      <c r="X427" s="419"/>
      <c r="Y427" s="419"/>
      <c r="Z427" s="419"/>
    </row>
    <row r="428">
      <c r="A428" s="419"/>
      <c r="B428" s="419"/>
      <c r="C428" s="419"/>
      <c r="D428" s="419"/>
      <c r="E428" s="419"/>
      <c r="F428" s="419"/>
      <c r="G428" s="419"/>
      <c r="H428" s="419"/>
      <c r="I428" s="419"/>
      <c r="J428" s="419"/>
      <c r="K428" s="419"/>
      <c r="L428" s="419"/>
      <c r="M428" s="419"/>
      <c r="N428" s="419"/>
      <c r="O428" s="419"/>
      <c r="P428" s="419"/>
      <c r="Q428" s="419"/>
      <c r="R428" s="419"/>
      <c r="S428" s="419"/>
      <c r="T428" s="419"/>
      <c r="U428" s="419"/>
      <c r="V428" s="419"/>
      <c r="W428" s="419"/>
      <c r="X428" s="419"/>
      <c r="Y428" s="419"/>
      <c r="Z428" s="419"/>
    </row>
    <row r="429">
      <c r="A429" s="419"/>
      <c r="B429" s="419"/>
      <c r="C429" s="419"/>
      <c r="D429" s="419"/>
      <c r="E429" s="419"/>
      <c r="F429" s="419"/>
      <c r="G429" s="419"/>
      <c r="H429" s="419"/>
      <c r="I429" s="419"/>
      <c r="J429" s="419"/>
      <c r="K429" s="419"/>
      <c r="L429" s="419"/>
      <c r="M429" s="419"/>
      <c r="N429" s="419"/>
      <c r="O429" s="419"/>
      <c r="P429" s="419"/>
      <c r="Q429" s="419"/>
      <c r="R429" s="419"/>
      <c r="S429" s="419"/>
      <c r="T429" s="419"/>
      <c r="U429" s="419"/>
      <c r="V429" s="419"/>
      <c r="W429" s="419"/>
      <c r="X429" s="419"/>
      <c r="Y429" s="419"/>
      <c r="Z429" s="419"/>
    </row>
    <row r="430">
      <c r="A430" s="419"/>
      <c r="B430" s="419"/>
      <c r="C430" s="419"/>
      <c r="D430" s="419"/>
      <c r="E430" s="419"/>
      <c r="F430" s="419"/>
      <c r="G430" s="419"/>
      <c r="H430" s="419"/>
      <c r="I430" s="419"/>
      <c r="J430" s="419"/>
      <c r="K430" s="419"/>
      <c r="L430" s="419"/>
      <c r="M430" s="419"/>
      <c r="N430" s="419"/>
      <c r="O430" s="419"/>
      <c r="P430" s="419"/>
      <c r="Q430" s="419"/>
      <c r="R430" s="419"/>
      <c r="S430" s="419"/>
      <c r="T430" s="419"/>
      <c r="U430" s="419"/>
      <c r="V430" s="419"/>
      <c r="W430" s="419"/>
      <c r="X430" s="419"/>
      <c r="Y430" s="419"/>
      <c r="Z430" s="419"/>
    </row>
    <row r="431">
      <c r="A431" s="419"/>
      <c r="B431" s="419"/>
      <c r="C431" s="419"/>
      <c r="D431" s="419"/>
      <c r="E431" s="419"/>
      <c r="F431" s="419"/>
      <c r="G431" s="419"/>
      <c r="H431" s="419"/>
      <c r="I431" s="419"/>
      <c r="J431" s="419"/>
      <c r="K431" s="419"/>
      <c r="L431" s="419"/>
      <c r="M431" s="419"/>
      <c r="N431" s="419"/>
      <c r="O431" s="419"/>
      <c r="P431" s="419"/>
      <c r="Q431" s="419"/>
      <c r="R431" s="419"/>
      <c r="S431" s="419"/>
      <c r="T431" s="419"/>
      <c r="U431" s="419"/>
      <c r="V431" s="419"/>
      <c r="W431" s="419"/>
      <c r="X431" s="419"/>
      <c r="Y431" s="419"/>
      <c r="Z431" s="419"/>
    </row>
    <row r="432">
      <c r="A432" s="419"/>
      <c r="B432" s="419"/>
      <c r="C432" s="419"/>
      <c r="D432" s="419"/>
      <c r="E432" s="419"/>
      <c r="F432" s="419"/>
      <c r="G432" s="419"/>
      <c r="H432" s="419"/>
      <c r="I432" s="419"/>
      <c r="J432" s="419"/>
      <c r="K432" s="419"/>
      <c r="L432" s="419"/>
      <c r="M432" s="419"/>
      <c r="N432" s="419"/>
      <c r="O432" s="419"/>
      <c r="P432" s="419"/>
      <c r="Q432" s="419"/>
      <c r="R432" s="419"/>
      <c r="S432" s="419"/>
      <c r="T432" s="419"/>
      <c r="U432" s="419"/>
      <c r="V432" s="419"/>
      <c r="W432" s="419"/>
      <c r="X432" s="419"/>
      <c r="Y432" s="419"/>
      <c r="Z432" s="419"/>
    </row>
    <row r="433">
      <c r="A433" s="419"/>
      <c r="B433" s="419"/>
      <c r="C433" s="419"/>
      <c r="D433" s="419"/>
      <c r="E433" s="419"/>
      <c r="F433" s="419"/>
      <c r="G433" s="419"/>
      <c r="H433" s="419"/>
      <c r="I433" s="419"/>
      <c r="J433" s="419"/>
      <c r="K433" s="419"/>
      <c r="L433" s="419"/>
      <c r="M433" s="419"/>
      <c r="N433" s="419"/>
      <c r="O433" s="419"/>
      <c r="P433" s="419"/>
      <c r="Q433" s="419"/>
      <c r="R433" s="419"/>
      <c r="S433" s="419"/>
      <c r="T433" s="419"/>
      <c r="U433" s="419"/>
      <c r="V433" s="419"/>
      <c r="W433" s="419"/>
      <c r="X433" s="419"/>
      <c r="Y433" s="419"/>
      <c r="Z433" s="419"/>
    </row>
    <row r="434">
      <c r="A434" s="419"/>
      <c r="B434" s="419"/>
      <c r="C434" s="419"/>
      <c r="D434" s="419"/>
      <c r="E434" s="419"/>
      <c r="F434" s="419"/>
      <c r="G434" s="419"/>
      <c r="H434" s="419"/>
      <c r="I434" s="419"/>
      <c r="J434" s="419"/>
      <c r="K434" s="419"/>
      <c r="L434" s="419"/>
      <c r="M434" s="419"/>
      <c r="N434" s="419"/>
      <c r="O434" s="419"/>
      <c r="P434" s="419"/>
      <c r="Q434" s="419"/>
      <c r="R434" s="419"/>
      <c r="S434" s="419"/>
      <c r="T434" s="419"/>
      <c r="U434" s="419"/>
      <c r="V434" s="419"/>
      <c r="W434" s="419"/>
      <c r="X434" s="419"/>
      <c r="Y434" s="419"/>
      <c r="Z434" s="419"/>
    </row>
    <row r="435">
      <c r="A435" s="419"/>
      <c r="B435" s="419"/>
      <c r="C435" s="419"/>
      <c r="D435" s="419"/>
      <c r="E435" s="419"/>
      <c r="F435" s="419"/>
      <c r="G435" s="419"/>
      <c r="H435" s="419"/>
      <c r="I435" s="419"/>
      <c r="J435" s="419"/>
      <c r="K435" s="419"/>
      <c r="L435" s="419"/>
      <c r="M435" s="419"/>
      <c r="N435" s="419"/>
      <c r="O435" s="419"/>
      <c r="P435" s="419"/>
      <c r="Q435" s="419"/>
      <c r="R435" s="419"/>
      <c r="S435" s="419"/>
      <c r="T435" s="419"/>
      <c r="U435" s="419"/>
      <c r="V435" s="419"/>
      <c r="W435" s="419"/>
      <c r="X435" s="419"/>
      <c r="Y435" s="419"/>
      <c r="Z435" s="419"/>
    </row>
    <row r="436">
      <c r="A436" s="419"/>
      <c r="B436" s="419"/>
      <c r="C436" s="419"/>
      <c r="D436" s="419"/>
      <c r="E436" s="419"/>
      <c r="F436" s="419"/>
      <c r="G436" s="419"/>
      <c r="H436" s="419"/>
      <c r="I436" s="419"/>
      <c r="J436" s="419"/>
      <c r="K436" s="419"/>
      <c r="L436" s="419"/>
      <c r="M436" s="419"/>
      <c r="N436" s="419"/>
      <c r="O436" s="419"/>
      <c r="P436" s="419"/>
      <c r="Q436" s="419"/>
      <c r="R436" s="419"/>
      <c r="S436" s="419"/>
      <c r="T436" s="419"/>
      <c r="U436" s="419"/>
      <c r="V436" s="419"/>
      <c r="W436" s="419"/>
      <c r="X436" s="419"/>
      <c r="Y436" s="419"/>
      <c r="Z436" s="419"/>
    </row>
    <row r="437">
      <c r="A437" s="419"/>
      <c r="B437" s="419"/>
      <c r="C437" s="419"/>
      <c r="D437" s="419"/>
      <c r="E437" s="419"/>
      <c r="F437" s="419"/>
      <c r="G437" s="419"/>
      <c r="H437" s="419"/>
      <c r="I437" s="419"/>
      <c r="J437" s="419"/>
      <c r="K437" s="419"/>
      <c r="L437" s="419"/>
      <c r="M437" s="419"/>
      <c r="N437" s="419"/>
      <c r="O437" s="419"/>
      <c r="P437" s="419"/>
      <c r="Q437" s="419"/>
      <c r="R437" s="419"/>
      <c r="S437" s="419"/>
      <c r="T437" s="419"/>
      <c r="U437" s="419"/>
      <c r="V437" s="419"/>
      <c r="W437" s="419"/>
      <c r="X437" s="419"/>
      <c r="Y437" s="419"/>
      <c r="Z437" s="419"/>
    </row>
    <row r="438">
      <c r="A438" s="419"/>
      <c r="B438" s="419"/>
      <c r="C438" s="419"/>
      <c r="D438" s="419"/>
      <c r="E438" s="419"/>
      <c r="F438" s="419"/>
      <c r="G438" s="419"/>
      <c r="H438" s="419"/>
      <c r="I438" s="419"/>
      <c r="J438" s="419"/>
      <c r="K438" s="419"/>
      <c r="L438" s="419"/>
      <c r="M438" s="419"/>
      <c r="N438" s="419"/>
      <c r="O438" s="419"/>
      <c r="P438" s="419"/>
      <c r="Q438" s="419"/>
      <c r="R438" s="419"/>
      <c r="S438" s="419"/>
      <c r="T438" s="419"/>
      <c r="U438" s="419"/>
      <c r="V438" s="419"/>
      <c r="W438" s="419"/>
      <c r="X438" s="419"/>
      <c r="Y438" s="419"/>
      <c r="Z438" s="419"/>
    </row>
    <row r="439">
      <c r="A439" s="419"/>
      <c r="B439" s="419"/>
      <c r="C439" s="419"/>
      <c r="D439" s="419"/>
      <c r="E439" s="419"/>
      <c r="F439" s="419"/>
      <c r="G439" s="419"/>
      <c r="H439" s="419"/>
      <c r="I439" s="419"/>
      <c r="J439" s="419"/>
      <c r="K439" s="419"/>
      <c r="L439" s="419"/>
      <c r="M439" s="419"/>
      <c r="N439" s="419"/>
      <c r="O439" s="419"/>
      <c r="P439" s="419"/>
      <c r="Q439" s="419"/>
      <c r="R439" s="419"/>
      <c r="S439" s="419"/>
      <c r="T439" s="419"/>
      <c r="U439" s="419"/>
      <c r="V439" s="419"/>
      <c r="W439" s="419"/>
      <c r="X439" s="419"/>
      <c r="Y439" s="419"/>
      <c r="Z439" s="419"/>
    </row>
    <row r="440">
      <c r="A440" s="419"/>
      <c r="B440" s="419"/>
      <c r="C440" s="419"/>
      <c r="D440" s="419"/>
      <c r="E440" s="419"/>
      <c r="F440" s="419"/>
      <c r="G440" s="419"/>
      <c r="H440" s="419"/>
      <c r="I440" s="419"/>
      <c r="J440" s="419"/>
      <c r="K440" s="419"/>
      <c r="L440" s="419"/>
      <c r="M440" s="419"/>
      <c r="N440" s="419"/>
      <c r="O440" s="419"/>
      <c r="P440" s="419"/>
      <c r="Q440" s="419"/>
      <c r="R440" s="419"/>
      <c r="S440" s="419"/>
      <c r="T440" s="419"/>
      <c r="U440" s="419"/>
      <c r="V440" s="419"/>
      <c r="W440" s="419"/>
      <c r="X440" s="419"/>
      <c r="Y440" s="419"/>
      <c r="Z440" s="419"/>
    </row>
    <row r="441">
      <c r="A441" s="419"/>
      <c r="B441" s="419"/>
      <c r="C441" s="419"/>
      <c r="D441" s="419"/>
      <c r="E441" s="419"/>
      <c r="F441" s="419"/>
      <c r="G441" s="419"/>
      <c r="H441" s="419"/>
      <c r="I441" s="419"/>
      <c r="J441" s="419"/>
      <c r="K441" s="419"/>
      <c r="L441" s="419"/>
      <c r="M441" s="419"/>
      <c r="N441" s="419"/>
      <c r="O441" s="419"/>
      <c r="P441" s="419"/>
      <c r="Q441" s="419"/>
      <c r="R441" s="419"/>
      <c r="S441" s="419"/>
      <c r="T441" s="419"/>
      <c r="U441" s="419"/>
      <c r="V441" s="419"/>
      <c r="W441" s="419"/>
      <c r="X441" s="419"/>
      <c r="Y441" s="419"/>
      <c r="Z441" s="419"/>
    </row>
    <row r="442">
      <c r="A442" s="419"/>
      <c r="B442" s="419"/>
      <c r="C442" s="419"/>
      <c r="D442" s="419"/>
      <c r="E442" s="419"/>
      <c r="F442" s="419"/>
      <c r="G442" s="419"/>
      <c r="H442" s="419"/>
      <c r="I442" s="419"/>
      <c r="J442" s="419"/>
      <c r="K442" s="419"/>
      <c r="L442" s="419"/>
      <c r="M442" s="419"/>
      <c r="N442" s="419"/>
      <c r="O442" s="419"/>
      <c r="P442" s="419"/>
      <c r="Q442" s="419"/>
      <c r="R442" s="419"/>
      <c r="S442" s="419"/>
      <c r="T442" s="419"/>
      <c r="U442" s="419"/>
      <c r="V442" s="419"/>
      <c r="W442" s="419"/>
      <c r="X442" s="419"/>
      <c r="Y442" s="419"/>
      <c r="Z442" s="419"/>
    </row>
    <row r="443">
      <c r="A443" s="419"/>
      <c r="B443" s="419"/>
      <c r="C443" s="419"/>
      <c r="D443" s="419"/>
      <c r="E443" s="419"/>
      <c r="F443" s="419"/>
      <c r="G443" s="419"/>
      <c r="H443" s="419"/>
      <c r="I443" s="419"/>
      <c r="J443" s="419"/>
      <c r="K443" s="419"/>
      <c r="L443" s="419"/>
      <c r="M443" s="419"/>
      <c r="N443" s="419"/>
      <c r="O443" s="419"/>
      <c r="P443" s="419"/>
      <c r="Q443" s="419"/>
      <c r="R443" s="419"/>
      <c r="S443" s="419"/>
      <c r="T443" s="419"/>
      <c r="U443" s="419"/>
      <c r="V443" s="419"/>
      <c r="W443" s="419"/>
      <c r="X443" s="419"/>
      <c r="Y443" s="419"/>
      <c r="Z443" s="419"/>
    </row>
    <row r="444">
      <c r="A444" s="419"/>
      <c r="B444" s="419"/>
      <c r="C444" s="419"/>
      <c r="D444" s="419"/>
      <c r="E444" s="419"/>
      <c r="F444" s="419"/>
      <c r="G444" s="419"/>
      <c r="H444" s="419"/>
      <c r="I444" s="419"/>
      <c r="J444" s="419"/>
      <c r="K444" s="419"/>
      <c r="L444" s="419"/>
      <c r="M444" s="419"/>
      <c r="N444" s="419"/>
      <c r="O444" s="419"/>
      <c r="P444" s="419"/>
      <c r="Q444" s="419"/>
      <c r="R444" s="419"/>
      <c r="S444" s="419"/>
      <c r="T444" s="419"/>
      <c r="U444" s="419"/>
      <c r="V444" s="419"/>
      <c r="W444" s="419"/>
      <c r="X444" s="419"/>
      <c r="Y444" s="419"/>
      <c r="Z444" s="419"/>
    </row>
    <row r="445">
      <c r="A445" s="419"/>
      <c r="B445" s="419"/>
      <c r="C445" s="419"/>
      <c r="D445" s="419"/>
      <c r="E445" s="419"/>
      <c r="F445" s="419"/>
      <c r="G445" s="419"/>
      <c r="H445" s="419"/>
      <c r="I445" s="419"/>
      <c r="J445" s="419"/>
      <c r="K445" s="419"/>
      <c r="L445" s="419"/>
      <c r="M445" s="419"/>
      <c r="N445" s="419"/>
      <c r="O445" s="419"/>
      <c r="P445" s="419"/>
      <c r="Q445" s="419"/>
      <c r="R445" s="419"/>
      <c r="S445" s="419"/>
      <c r="T445" s="419"/>
      <c r="U445" s="419"/>
      <c r="V445" s="419"/>
      <c r="W445" s="419"/>
      <c r="X445" s="419"/>
      <c r="Y445" s="419"/>
      <c r="Z445" s="419"/>
    </row>
    <row r="446">
      <c r="A446" s="419"/>
      <c r="B446" s="419"/>
      <c r="C446" s="419"/>
      <c r="D446" s="419"/>
      <c r="E446" s="419"/>
      <c r="F446" s="419"/>
      <c r="G446" s="419"/>
      <c r="H446" s="419"/>
      <c r="I446" s="419"/>
      <c r="J446" s="419"/>
      <c r="K446" s="419"/>
      <c r="L446" s="419"/>
      <c r="M446" s="419"/>
      <c r="N446" s="419"/>
      <c r="O446" s="419"/>
      <c r="P446" s="419"/>
      <c r="Q446" s="419"/>
      <c r="R446" s="419"/>
      <c r="S446" s="419"/>
      <c r="T446" s="419"/>
      <c r="U446" s="419"/>
      <c r="V446" s="419"/>
      <c r="W446" s="419"/>
      <c r="X446" s="419"/>
      <c r="Y446" s="419"/>
      <c r="Z446" s="419"/>
    </row>
    <row r="447">
      <c r="A447" s="419"/>
      <c r="B447" s="419"/>
      <c r="C447" s="419"/>
      <c r="D447" s="419"/>
      <c r="E447" s="419"/>
      <c r="F447" s="419"/>
      <c r="G447" s="419"/>
      <c r="H447" s="419"/>
      <c r="I447" s="419"/>
      <c r="J447" s="419"/>
      <c r="K447" s="419"/>
      <c r="L447" s="419"/>
      <c r="M447" s="419"/>
      <c r="N447" s="419"/>
      <c r="O447" s="419"/>
      <c r="P447" s="419"/>
      <c r="Q447" s="419"/>
      <c r="R447" s="419"/>
      <c r="S447" s="419"/>
      <c r="T447" s="419"/>
      <c r="U447" s="419"/>
      <c r="V447" s="419"/>
      <c r="W447" s="419"/>
      <c r="X447" s="419"/>
      <c r="Y447" s="419"/>
      <c r="Z447" s="419"/>
    </row>
    <row r="448">
      <c r="A448" s="419"/>
      <c r="B448" s="419"/>
      <c r="C448" s="419"/>
      <c r="D448" s="419"/>
      <c r="E448" s="419"/>
      <c r="F448" s="419"/>
      <c r="G448" s="419"/>
      <c r="H448" s="419"/>
      <c r="I448" s="419"/>
      <c r="J448" s="419"/>
      <c r="K448" s="419"/>
      <c r="L448" s="419"/>
      <c r="M448" s="419"/>
      <c r="N448" s="419"/>
      <c r="O448" s="419"/>
      <c r="P448" s="419"/>
      <c r="Q448" s="419"/>
      <c r="R448" s="419"/>
      <c r="S448" s="419"/>
      <c r="T448" s="419"/>
      <c r="U448" s="419"/>
      <c r="V448" s="419"/>
      <c r="W448" s="419"/>
      <c r="X448" s="419"/>
      <c r="Y448" s="419"/>
      <c r="Z448" s="419"/>
    </row>
    <row r="449">
      <c r="A449" s="419"/>
      <c r="B449" s="419"/>
      <c r="C449" s="419"/>
      <c r="D449" s="419"/>
      <c r="E449" s="419"/>
      <c r="F449" s="419"/>
      <c r="G449" s="419"/>
      <c r="H449" s="419"/>
      <c r="I449" s="419"/>
      <c r="J449" s="419"/>
      <c r="K449" s="419"/>
      <c r="L449" s="419"/>
      <c r="M449" s="419"/>
      <c r="N449" s="419"/>
      <c r="O449" s="419"/>
      <c r="P449" s="419"/>
      <c r="Q449" s="419"/>
      <c r="R449" s="419"/>
      <c r="S449" s="419"/>
      <c r="T449" s="419"/>
      <c r="U449" s="419"/>
      <c r="V449" s="419"/>
      <c r="W449" s="419"/>
      <c r="X449" s="419"/>
      <c r="Y449" s="419"/>
      <c r="Z449" s="419"/>
    </row>
    <row r="450">
      <c r="A450" s="419"/>
      <c r="B450" s="419"/>
      <c r="C450" s="419"/>
      <c r="D450" s="419"/>
      <c r="E450" s="419"/>
      <c r="F450" s="419"/>
      <c r="G450" s="419"/>
      <c r="H450" s="419"/>
      <c r="I450" s="419"/>
      <c r="J450" s="419"/>
      <c r="K450" s="419"/>
      <c r="L450" s="419"/>
      <c r="M450" s="419"/>
      <c r="N450" s="419"/>
      <c r="O450" s="419"/>
      <c r="P450" s="419"/>
      <c r="Q450" s="419"/>
      <c r="R450" s="419"/>
      <c r="S450" s="419"/>
      <c r="T450" s="419"/>
      <c r="U450" s="419"/>
      <c r="V450" s="419"/>
      <c r="W450" s="419"/>
      <c r="X450" s="419"/>
      <c r="Y450" s="419"/>
      <c r="Z450" s="419"/>
    </row>
    <row r="451">
      <c r="A451" s="419"/>
      <c r="B451" s="419"/>
      <c r="C451" s="419"/>
      <c r="D451" s="419"/>
      <c r="E451" s="419"/>
      <c r="F451" s="419"/>
      <c r="G451" s="419"/>
      <c r="H451" s="419"/>
      <c r="I451" s="419"/>
      <c r="J451" s="419"/>
      <c r="K451" s="419"/>
      <c r="L451" s="419"/>
      <c r="M451" s="419"/>
      <c r="N451" s="419"/>
      <c r="O451" s="419"/>
      <c r="P451" s="419"/>
      <c r="Q451" s="419"/>
      <c r="R451" s="419"/>
      <c r="S451" s="419"/>
      <c r="T451" s="419"/>
      <c r="U451" s="419"/>
      <c r="V451" s="419"/>
      <c r="W451" s="419"/>
      <c r="X451" s="419"/>
      <c r="Y451" s="419"/>
      <c r="Z451" s="419"/>
    </row>
    <row r="452">
      <c r="A452" s="419"/>
      <c r="B452" s="419"/>
      <c r="C452" s="419"/>
      <c r="D452" s="419"/>
      <c r="E452" s="419"/>
      <c r="F452" s="419"/>
      <c r="G452" s="419"/>
      <c r="H452" s="419"/>
      <c r="I452" s="419"/>
      <c r="J452" s="419"/>
      <c r="K452" s="419"/>
      <c r="L452" s="419"/>
      <c r="M452" s="419"/>
      <c r="N452" s="419"/>
      <c r="O452" s="419"/>
      <c r="P452" s="419"/>
      <c r="Q452" s="419"/>
      <c r="R452" s="419"/>
      <c r="S452" s="419"/>
      <c r="T452" s="419"/>
      <c r="U452" s="419"/>
      <c r="V452" s="419"/>
      <c r="W452" s="419"/>
      <c r="X452" s="419"/>
      <c r="Y452" s="419"/>
      <c r="Z452" s="419"/>
    </row>
    <row r="453">
      <c r="A453" s="419"/>
      <c r="B453" s="419"/>
      <c r="C453" s="419"/>
      <c r="D453" s="419"/>
      <c r="E453" s="419"/>
      <c r="F453" s="419"/>
      <c r="G453" s="419"/>
      <c r="H453" s="419"/>
      <c r="I453" s="419"/>
      <c r="J453" s="419"/>
      <c r="K453" s="419"/>
      <c r="L453" s="419"/>
      <c r="M453" s="419"/>
      <c r="N453" s="419"/>
      <c r="O453" s="419"/>
      <c r="P453" s="419"/>
      <c r="Q453" s="419"/>
      <c r="R453" s="419"/>
      <c r="S453" s="419"/>
      <c r="T453" s="419"/>
      <c r="U453" s="419"/>
      <c r="V453" s="419"/>
      <c r="W453" s="419"/>
      <c r="X453" s="419"/>
      <c r="Y453" s="419"/>
      <c r="Z453" s="419"/>
    </row>
    <row r="454">
      <c r="A454" s="419"/>
      <c r="B454" s="419"/>
      <c r="C454" s="419"/>
      <c r="D454" s="419"/>
      <c r="E454" s="419"/>
      <c r="F454" s="419"/>
      <c r="G454" s="419"/>
      <c r="H454" s="419"/>
      <c r="I454" s="419"/>
      <c r="J454" s="419"/>
      <c r="K454" s="419"/>
      <c r="L454" s="419"/>
      <c r="M454" s="419"/>
      <c r="N454" s="419"/>
      <c r="O454" s="419"/>
      <c r="P454" s="419"/>
      <c r="Q454" s="419"/>
      <c r="R454" s="419"/>
      <c r="S454" s="419"/>
      <c r="T454" s="419"/>
      <c r="U454" s="419"/>
      <c r="V454" s="419"/>
      <c r="W454" s="419"/>
      <c r="X454" s="419"/>
      <c r="Y454" s="419"/>
      <c r="Z454" s="419"/>
    </row>
    <row r="455">
      <c r="A455" s="419"/>
      <c r="B455" s="419"/>
      <c r="C455" s="419"/>
      <c r="D455" s="419"/>
      <c r="E455" s="419"/>
      <c r="F455" s="419"/>
      <c r="G455" s="419"/>
      <c r="H455" s="419"/>
      <c r="I455" s="419"/>
      <c r="J455" s="419"/>
      <c r="K455" s="419"/>
      <c r="L455" s="419"/>
      <c r="M455" s="419"/>
      <c r="N455" s="419"/>
      <c r="O455" s="419"/>
      <c r="P455" s="419"/>
      <c r="Q455" s="419"/>
      <c r="R455" s="419"/>
      <c r="S455" s="419"/>
      <c r="T455" s="419"/>
      <c r="U455" s="419"/>
      <c r="V455" s="419"/>
      <c r="W455" s="419"/>
      <c r="X455" s="419"/>
      <c r="Y455" s="419"/>
      <c r="Z455" s="419"/>
    </row>
    <row r="456">
      <c r="A456" s="419"/>
      <c r="B456" s="419"/>
      <c r="C456" s="419"/>
      <c r="D456" s="419"/>
      <c r="E456" s="419"/>
      <c r="F456" s="419"/>
      <c r="G456" s="419"/>
      <c r="H456" s="419"/>
      <c r="I456" s="419"/>
      <c r="J456" s="419"/>
      <c r="K456" s="419"/>
      <c r="L456" s="419"/>
      <c r="M456" s="419"/>
      <c r="N456" s="419"/>
      <c r="O456" s="419"/>
      <c r="P456" s="419"/>
      <c r="Q456" s="419"/>
      <c r="R456" s="419"/>
      <c r="S456" s="419"/>
      <c r="T456" s="419"/>
      <c r="U456" s="419"/>
      <c r="V456" s="419"/>
      <c r="W456" s="419"/>
      <c r="X456" s="419"/>
      <c r="Y456" s="419"/>
      <c r="Z456" s="419"/>
    </row>
    <row r="457">
      <c r="A457" s="419"/>
      <c r="B457" s="419"/>
      <c r="C457" s="419"/>
      <c r="D457" s="419"/>
      <c r="E457" s="419"/>
      <c r="F457" s="419"/>
      <c r="G457" s="419"/>
      <c r="H457" s="419"/>
      <c r="I457" s="419"/>
      <c r="J457" s="419"/>
      <c r="K457" s="419"/>
      <c r="L457" s="419"/>
      <c r="M457" s="419"/>
      <c r="N457" s="419"/>
      <c r="O457" s="419"/>
      <c r="P457" s="419"/>
      <c r="Q457" s="419"/>
      <c r="R457" s="419"/>
      <c r="S457" s="419"/>
      <c r="T457" s="419"/>
      <c r="U457" s="419"/>
      <c r="V457" s="419"/>
      <c r="W457" s="419"/>
      <c r="X457" s="419"/>
      <c r="Y457" s="419"/>
      <c r="Z457" s="419"/>
    </row>
    <row r="458">
      <c r="A458" s="419"/>
      <c r="B458" s="419"/>
      <c r="C458" s="419"/>
      <c r="D458" s="419"/>
      <c r="E458" s="419"/>
      <c r="F458" s="419"/>
      <c r="G458" s="419"/>
      <c r="H458" s="419"/>
      <c r="I458" s="419"/>
      <c r="J458" s="419"/>
      <c r="K458" s="419"/>
      <c r="L458" s="419"/>
      <c r="M458" s="419"/>
      <c r="N458" s="419"/>
      <c r="O458" s="419"/>
      <c r="P458" s="419"/>
      <c r="Q458" s="419"/>
      <c r="R458" s="419"/>
      <c r="S458" s="419"/>
      <c r="T458" s="419"/>
      <c r="U458" s="419"/>
      <c r="V458" s="419"/>
      <c r="W458" s="419"/>
      <c r="X458" s="419"/>
      <c r="Y458" s="419"/>
      <c r="Z458" s="419"/>
    </row>
    <row r="459">
      <c r="A459" s="419"/>
      <c r="B459" s="419"/>
      <c r="C459" s="419"/>
      <c r="D459" s="419"/>
      <c r="E459" s="419"/>
      <c r="F459" s="419"/>
      <c r="G459" s="419"/>
      <c r="H459" s="419"/>
      <c r="I459" s="419"/>
      <c r="J459" s="419"/>
      <c r="K459" s="419"/>
      <c r="L459" s="419"/>
      <c r="M459" s="419"/>
      <c r="N459" s="419"/>
      <c r="O459" s="419"/>
      <c r="P459" s="419"/>
      <c r="Q459" s="419"/>
      <c r="R459" s="419"/>
      <c r="S459" s="419"/>
      <c r="T459" s="419"/>
      <c r="U459" s="419"/>
      <c r="V459" s="419"/>
      <c r="W459" s="419"/>
      <c r="X459" s="419"/>
      <c r="Y459" s="419"/>
      <c r="Z459" s="419"/>
    </row>
    <row r="460">
      <c r="A460" s="419"/>
      <c r="B460" s="419"/>
      <c r="C460" s="419"/>
      <c r="D460" s="419"/>
      <c r="E460" s="419"/>
      <c r="F460" s="419"/>
      <c r="G460" s="419"/>
      <c r="H460" s="419"/>
      <c r="I460" s="419"/>
      <c r="J460" s="419"/>
      <c r="K460" s="419"/>
      <c r="L460" s="419"/>
      <c r="M460" s="419"/>
      <c r="N460" s="419"/>
      <c r="O460" s="419"/>
      <c r="P460" s="419"/>
      <c r="Q460" s="419"/>
      <c r="R460" s="419"/>
      <c r="S460" s="419"/>
      <c r="T460" s="419"/>
      <c r="U460" s="419"/>
      <c r="V460" s="419"/>
      <c r="W460" s="419"/>
      <c r="X460" s="419"/>
      <c r="Y460" s="419"/>
      <c r="Z460" s="419"/>
    </row>
    <row r="461">
      <c r="A461" s="419"/>
      <c r="B461" s="419"/>
      <c r="C461" s="419"/>
      <c r="D461" s="419"/>
      <c r="E461" s="419"/>
      <c r="F461" s="419"/>
      <c r="G461" s="419"/>
      <c r="H461" s="419"/>
      <c r="I461" s="419"/>
      <c r="J461" s="419"/>
      <c r="K461" s="419"/>
      <c r="L461" s="419"/>
      <c r="M461" s="419"/>
      <c r="N461" s="419"/>
      <c r="O461" s="419"/>
      <c r="P461" s="419"/>
      <c r="Q461" s="419"/>
      <c r="R461" s="419"/>
      <c r="S461" s="419"/>
      <c r="T461" s="419"/>
      <c r="U461" s="419"/>
      <c r="V461" s="419"/>
      <c r="W461" s="419"/>
      <c r="X461" s="419"/>
      <c r="Y461" s="419"/>
      <c r="Z461" s="419"/>
    </row>
    <row r="462">
      <c r="A462" s="419"/>
      <c r="B462" s="419"/>
      <c r="C462" s="419"/>
      <c r="D462" s="419"/>
      <c r="E462" s="419"/>
      <c r="F462" s="419"/>
      <c r="G462" s="419"/>
      <c r="H462" s="419"/>
      <c r="I462" s="419"/>
      <c r="J462" s="419"/>
      <c r="K462" s="419"/>
      <c r="L462" s="419"/>
      <c r="M462" s="419"/>
      <c r="N462" s="419"/>
      <c r="O462" s="419"/>
      <c r="P462" s="419"/>
      <c r="Q462" s="419"/>
      <c r="R462" s="419"/>
      <c r="S462" s="419"/>
      <c r="T462" s="419"/>
      <c r="U462" s="419"/>
      <c r="V462" s="419"/>
      <c r="W462" s="419"/>
      <c r="X462" s="419"/>
      <c r="Y462" s="419"/>
      <c r="Z462" s="419"/>
    </row>
    <row r="463">
      <c r="A463" s="419"/>
      <c r="B463" s="419"/>
      <c r="C463" s="419"/>
      <c r="D463" s="419"/>
      <c r="E463" s="419"/>
      <c r="F463" s="419"/>
      <c r="G463" s="419"/>
      <c r="H463" s="419"/>
      <c r="I463" s="419"/>
      <c r="J463" s="419"/>
      <c r="K463" s="419"/>
      <c r="L463" s="419"/>
      <c r="M463" s="419"/>
      <c r="N463" s="419"/>
      <c r="O463" s="419"/>
      <c r="P463" s="419"/>
      <c r="Q463" s="419"/>
      <c r="R463" s="419"/>
      <c r="S463" s="419"/>
      <c r="T463" s="419"/>
      <c r="U463" s="419"/>
      <c r="V463" s="419"/>
      <c r="W463" s="419"/>
      <c r="X463" s="419"/>
      <c r="Y463" s="419"/>
      <c r="Z463" s="419"/>
    </row>
    <row r="464">
      <c r="A464" s="419"/>
      <c r="B464" s="419"/>
      <c r="C464" s="419"/>
      <c r="D464" s="419"/>
      <c r="E464" s="419"/>
      <c r="F464" s="419"/>
      <c r="G464" s="419"/>
      <c r="H464" s="419"/>
      <c r="I464" s="419"/>
      <c r="J464" s="419"/>
      <c r="K464" s="419"/>
      <c r="L464" s="419"/>
      <c r="M464" s="419"/>
      <c r="N464" s="419"/>
      <c r="O464" s="419"/>
      <c r="P464" s="419"/>
      <c r="Q464" s="419"/>
      <c r="R464" s="419"/>
      <c r="S464" s="419"/>
      <c r="T464" s="419"/>
      <c r="U464" s="419"/>
      <c r="V464" s="419"/>
      <c r="W464" s="419"/>
      <c r="X464" s="419"/>
      <c r="Y464" s="419"/>
      <c r="Z464" s="419"/>
    </row>
    <row r="465">
      <c r="A465" s="419"/>
      <c r="B465" s="419"/>
      <c r="C465" s="419"/>
      <c r="D465" s="419"/>
      <c r="E465" s="419"/>
      <c r="F465" s="419"/>
      <c r="G465" s="419"/>
      <c r="H465" s="419"/>
      <c r="I465" s="419"/>
      <c r="J465" s="419"/>
      <c r="K465" s="419"/>
      <c r="L465" s="419"/>
      <c r="M465" s="419"/>
      <c r="N465" s="419"/>
      <c r="O465" s="419"/>
      <c r="P465" s="419"/>
      <c r="Q465" s="419"/>
      <c r="R465" s="419"/>
      <c r="S465" s="419"/>
      <c r="T465" s="419"/>
      <c r="U465" s="419"/>
      <c r="V465" s="419"/>
      <c r="W465" s="419"/>
      <c r="X465" s="419"/>
      <c r="Y465" s="419"/>
      <c r="Z465" s="419"/>
    </row>
    <row r="466">
      <c r="A466" s="419"/>
      <c r="B466" s="419"/>
      <c r="C466" s="419"/>
      <c r="D466" s="419"/>
      <c r="E466" s="419"/>
      <c r="F466" s="419"/>
      <c r="G466" s="419"/>
      <c r="H466" s="419"/>
      <c r="I466" s="419"/>
      <c r="J466" s="419"/>
      <c r="K466" s="419"/>
      <c r="L466" s="419"/>
      <c r="M466" s="419"/>
      <c r="N466" s="419"/>
      <c r="O466" s="419"/>
      <c r="P466" s="419"/>
      <c r="Q466" s="419"/>
      <c r="R466" s="419"/>
      <c r="S466" s="419"/>
      <c r="T466" s="419"/>
      <c r="U466" s="419"/>
      <c r="V466" s="419"/>
      <c r="W466" s="419"/>
      <c r="X466" s="419"/>
      <c r="Y466" s="419"/>
      <c r="Z466" s="419"/>
    </row>
    <row r="467">
      <c r="A467" s="419"/>
      <c r="B467" s="419"/>
      <c r="C467" s="419"/>
      <c r="D467" s="419"/>
      <c r="E467" s="419"/>
      <c r="F467" s="419"/>
      <c r="G467" s="419"/>
      <c r="H467" s="419"/>
      <c r="I467" s="419"/>
      <c r="J467" s="419"/>
      <c r="K467" s="419"/>
      <c r="L467" s="419"/>
      <c r="M467" s="419"/>
      <c r="N467" s="419"/>
      <c r="O467" s="419"/>
      <c r="P467" s="419"/>
      <c r="Q467" s="419"/>
      <c r="R467" s="419"/>
      <c r="S467" s="419"/>
      <c r="T467" s="419"/>
      <c r="U467" s="419"/>
      <c r="V467" s="419"/>
      <c r="W467" s="419"/>
      <c r="X467" s="419"/>
      <c r="Y467" s="419"/>
      <c r="Z467" s="419"/>
    </row>
    <row r="468">
      <c r="A468" s="419"/>
      <c r="B468" s="419"/>
      <c r="C468" s="419"/>
      <c r="D468" s="419"/>
      <c r="E468" s="419"/>
      <c r="F468" s="419"/>
      <c r="G468" s="419"/>
      <c r="H468" s="419"/>
      <c r="I468" s="419"/>
      <c r="J468" s="419"/>
      <c r="K468" s="419"/>
      <c r="L468" s="419"/>
      <c r="M468" s="419"/>
      <c r="N468" s="419"/>
      <c r="O468" s="419"/>
      <c r="P468" s="419"/>
      <c r="Q468" s="419"/>
      <c r="R468" s="419"/>
      <c r="S468" s="419"/>
      <c r="T468" s="419"/>
      <c r="U468" s="419"/>
      <c r="V468" s="419"/>
      <c r="W468" s="419"/>
      <c r="X468" s="419"/>
      <c r="Y468" s="419"/>
      <c r="Z468" s="419"/>
    </row>
    <row r="469">
      <c r="A469" s="419"/>
      <c r="B469" s="419"/>
      <c r="C469" s="419"/>
      <c r="D469" s="419"/>
      <c r="E469" s="419"/>
      <c r="F469" s="419"/>
      <c r="G469" s="419"/>
      <c r="H469" s="419"/>
      <c r="I469" s="419"/>
      <c r="J469" s="419"/>
      <c r="K469" s="419"/>
      <c r="L469" s="419"/>
      <c r="M469" s="419"/>
      <c r="N469" s="419"/>
      <c r="O469" s="419"/>
      <c r="P469" s="419"/>
      <c r="Q469" s="419"/>
      <c r="R469" s="419"/>
      <c r="S469" s="419"/>
      <c r="T469" s="419"/>
      <c r="U469" s="419"/>
      <c r="V469" s="419"/>
      <c r="W469" s="419"/>
      <c r="X469" s="419"/>
      <c r="Y469" s="419"/>
      <c r="Z469" s="419"/>
    </row>
    <row r="470">
      <c r="A470" s="419"/>
      <c r="B470" s="419"/>
      <c r="C470" s="419"/>
      <c r="D470" s="419"/>
      <c r="E470" s="419"/>
      <c r="F470" s="419"/>
      <c r="G470" s="419"/>
      <c r="H470" s="419"/>
      <c r="I470" s="419"/>
      <c r="J470" s="419"/>
      <c r="K470" s="419"/>
      <c r="L470" s="419"/>
      <c r="M470" s="419"/>
      <c r="N470" s="419"/>
      <c r="O470" s="419"/>
      <c r="P470" s="419"/>
      <c r="Q470" s="419"/>
      <c r="R470" s="419"/>
      <c r="S470" s="419"/>
      <c r="T470" s="419"/>
      <c r="U470" s="419"/>
      <c r="V470" s="419"/>
      <c r="W470" s="419"/>
      <c r="X470" s="419"/>
      <c r="Y470" s="419"/>
      <c r="Z470" s="419"/>
    </row>
    <row r="471">
      <c r="A471" s="419"/>
      <c r="B471" s="419"/>
      <c r="C471" s="419"/>
      <c r="D471" s="419"/>
      <c r="E471" s="419"/>
      <c r="F471" s="419"/>
      <c r="G471" s="419"/>
      <c r="H471" s="419"/>
      <c r="I471" s="419"/>
      <c r="J471" s="419"/>
      <c r="K471" s="419"/>
      <c r="L471" s="419"/>
      <c r="M471" s="419"/>
      <c r="N471" s="419"/>
      <c r="O471" s="419"/>
      <c r="P471" s="419"/>
      <c r="Q471" s="419"/>
      <c r="R471" s="419"/>
      <c r="S471" s="419"/>
      <c r="T471" s="419"/>
      <c r="U471" s="419"/>
      <c r="V471" s="419"/>
      <c r="W471" s="419"/>
      <c r="X471" s="419"/>
      <c r="Y471" s="419"/>
      <c r="Z471" s="419"/>
    </row>
    <row r="472">
      <c r="A472" s="419"/>
      <c r="B472" s="419"/>
      <c r="C472" s="419"/>
      <c r="D472" s="419"/>
      <c r="E472" s="419"/>
      <c r="F472" s="419"/>
      <c r="G472" s="419"/>
      <c r="H472" s="419"/>
      <c r="I472" s="419"/>
      <c r="J472" s="419"/>
      <c r="K472" s="419"/>
      <c r="L472" s="419"/>
      <c r="M472" s="419"/>
      <c r="N472" s="419"/>
      <c r="O472" s="419"/>
      <c r="P472" s="419"/>
      <c r="Q472" s="419"/>
      <c r="R472" s="419"/>
      <c r="S472" s="419"/>
      <c r="T472" s="419"/>
      <c r="U472" s="419"/>
      <c r="V472" s="419"/>
      <c r="W472" s="419"/>
      <c r="X472" s="419"/>
      <c r="Y472" s="419"/>
      <c r="Z472" s="419"/>
    </row>
    <row r="473">
      <c r="A473" s="419"/>
      <c r="B473" s="419"/>
      <c r="C473" s="419"/>
      <c r="D473" s="419"/>
      <c r="E473" s="419"/>
      <c r="F473" s="419"/>
      <c r="G473" s="419"/>
      <c r="H473" s="419"/>
      <c r="I473" s="419"/>
      <c r="J473" s="419"/>
      <c r="K473" s="419"/>
      <c r="L473" s="419"/>
      <c r="M473" s="419"/>
      <c r="N473" s="419"/>
      <c r="O473" s="419"/>
      <c r="P473" s="419"/>
      <c r="Q473" s="419"/>
      <c r="R473" s="419"/>
      <c r="S473" s="419"/>
      <c r="T473" s="419"/>
      <c r="U473" s="419"/>
      <c r="V473" s="419"/>
      <c r="W473" s="419"/>
      <c r="X473" s="419"/>
      <c r="Y473" s="419"/>
      <c r="Z473" s="419"/>
    </row>
    <row r="474">
      <c r="A474" s="419"/>
      <c r="B474" s="419"/>
      <c r="C474" s="419"/>
      <c r="D474" s="419"/>
      <c r="E474" s="419"/>
      <c r="F474" s="419"/>
      <c r="G474" s="419"/>
      <c r="H474" s="419"/>
      <c r="I474" s="419"/>
      <c r="J474" s="419"/>
      <c r="K474" s="419"/>
      <c r="L474" s="419"/>
      <c r="M474" s="419"/>
      <c r="N474" s="419"/>
      <c r="O474" s="419"/>
      <c r="P474" s="419"/>
      <c r="Q474" s="419"/>
      <c r="R474" s="419"/>
      <c r="S474" s="419"/>
      <c r="T474" s="419"/>
      <c r="U474" s="419"/>
      <c r="V474" s="419"/>
      <c r="W474" s="419"/>
      <c r="X474" s="419"/>
      <c r="Y474" s="419"/>
      <c r="Z474" s="419"/>
    </row>
    <row r="475">
      <c r="A475" s="419"/>
      <c r="B475" s="419"/>
      <c r="C475" s="419"/>
      <c r="D475" s="419"/>
      <c r="E475" s="419"/>
      <c r="F475" s="419"/>
      <c r="G475" s="419"/>
      <c r="H475" s="419"/>
      <c r="I475" s="419"/>
      <c r="J475" s="419"/>
      <c r="K475" s="419"/>
      <c r="L475" s="419"/>
      <c r="M475" s="419"/>
      <c r="N475" s="419"/>
      <c r="O475" s="419"/>
      <c r="P475" s="419"/>
      <c r="Q475" s="419"/>
      <c r="R475" s="419"/>
      <c r="S475" s="419"/>
      <c r="T475" s="419"/>
      <c r="U475" s="419"/>
      <c r="V475" s="419"/>
      <c r="W475" s="419"/>
      <c r="X475" s="419"/>
      <c r="Y475" s="419"/>
      <c r="Z475" s="419"/>
    </row>
    <row r="476">
      <c r="A476" s="419"/>
      <c r="B476" s="419"/>
      <c r="C476" s="419"/>
      <c r="D476" s="419"/>
      <c r="E476" s="419"/>
      <c r="F476" s="419"/>
      <c r="G476" s="419"/>
      <c r="H476" s="419"/>
      <c r="I476" s="419"/>
      <c r="J476" s="419"/>
      <c r="K476" s="419"/>
      <c r="L476" s="419"/>
      <c r="M476" s="419"/>
      <c r="N476" s="419"/>
      <c r="O476" s="419"/>
      <c r="P476" s="419"/>
      <c r="Q476" s="419"/>
      <c r="R476" s="419"/>
      <c r="S476" s="419"/>
      <c r="T476" s="419"/>
      <c r="U476" s="419"/>
      <c r="V476" s="419"/>
      <c r="W476" s="419"/>
      <c r="X476" s="419"/>
      <c r="Y476" s="419"/>
      <c r="Z476" s="419"/>
    </row>
    <row r="477">
      <c r="A477" s="419"/>
      <c r="B477" s="419"/>
      <c r="C477" s="419"/>
      <c r="D477" s="419"/>
      <c r="E477" s="419"/>
      <c r="F477" s="419"/>
      <c r="G477" s="419"/>
      <c r="H477" s="419"/>
      <c r="I477" s="419"/>
      <c r="J477" s="419"/>
      <c r="K477" s="419"/>
      <c r="L477" s="419"/>
      <c r="M477" s="419"/>
      <c r="N477" s="419"/>
      <c r="O477" s="419"/>
      <c r="P477" s="419"/>
      <c r="Q477" s="419"/>
      <c r="R477" s="419"/>
      <c r="S477" s="419"/>
      <c r="T477" s="419"/>
      <c r="U477" s="419"/>
      <c r="V477" s="419"/>
      <c r="W477" s="419"/>
      <c r="X477" s="419"/>
      <c r="Y477" s="419"/>
      <c r="Z477" s="419"/>
    </row>
    <row r="478">
      <c r="A478" s="419"/>
      <c r="B478" s="419"/>
      <c r="C478" s="419"/>
      <c r="D478" s="419"/>
      <c r="E478" s="419"/>
      <c r="F478" s="419"/>
      <c r="G478" s="419"/>
      <c r="H478" s="419"/>
      <c r="I478" s="419"/>
      <c r="J478" s="419"/>
      <c r="K478" s="419"/>
      <c r="L478" s="419"/>
      <c r="M478" s="419"/>
      <c r="N478" s="419"/>
      <c r="O478" s="419"/>
      <c r="P478" s="419"/>
      <c r="Q478" s="419"/>
      <c r="R478" s="419"/>
      <c r="S478" s="419"/>
      <c r="T478" s="419"/>
      <c r="U478" s="419"/>
      <c r="V478" s="419"/>
      <c r="W478" s="419"/>
      <c r="X478" s="419"/>
      <c r="Y478" s="419"/>
      <c r="Z478" s="419"/>
    </row>
    <row r="479">
      <c r="A479" s="419"/>
      <c r="B479" s="419"/>
      <c r="C479" s="419"/>
      <c r="D479" s="419"/>
      <c r="E479" s="419"/>
      <c r="F479" s="419"/>
      <c r="G479" s="419"/>
      <c r="H479" s="419"/>
      <c r="I479" s="419"/>
      <c r="J479" s="419"/>
      <c r="K479" s="419"/>
      <c r="L479" s="419"/>
      <c r="M479" s="419"/>
      <c r="N479" s="419"/>
      <c r="O479" s="419"/>
      <c r="P479" s="419"/>
      <c r="Q479" s="419"/>
      <c r="R479" s="419"/>
      <c r="S479" s="419"/>
      <c r="T479" s="419"/>
      <c r="U479" s="419"/>
      <c r="V479" s="419"/>
      <c r="W479" s="419"/>
      <c r="X479" s="419"/>
      <c r="Y479" s="419"/>
      <c r="Z479" s="419"/>
    </row>
    <row r="480">
      <c r="A480" s="419"/>
      <c r="B480" s="419"/>
      <c r="C480" s="419"/>
      <c r="D480" s="419"/>
      <c r="E480" s="419"/>
      <c r="F480" s="419"/>
      <c r="G480" s="419"/>
      <c r="H480" s="419"/>
      <c r="I480" s="419"/>
      <c r="J480" s="419"/>
      <c r="K480" s="419"/>
      <c r="L480" s="419"/>
      <c r="M480" s="419"/>
      <c r="N480" s="419"/>
      <c r="O480" s="419"/>
      <c r="P480" s="419"/>
      <c r="Q480" s="419"/>
      <c r="R480" s="419"/>
      <c r="S480" s="419"/>
      <c r="T480" s="419"/>
      <c r="U480" s="419"/>
      <c r="V480" s="419"/>
      <c r="W480" s="419"/>
      <c r="X480" s="419"/>
      <c r="Y480" s="419"/>
      <c r="Z480" s="419"/>
    </row>
    <row r="481">
      <c r="A481" s="419"/>
      <c r="B481" s="419"/>
      <c r="C481" s="419"/>
      <c r="D481" s="419"/>
      <c r="E481" s="419"/>
      <c r="F481" s="419"/>
      <c r="G481" s="419"/>
      <c r="H481" s="419"/>
      <c r="I481" s="419"/>
      <c r="J481" s="419"/>
      <c r="K481" s="419"/>
      <c r="L481" s="419"/>
      <c r="M481" s="419"/>
      <c r="N481" s="419"/>
      <c r="O481" s="419"/>
      <c r="P481" s="419"/>
      <c r="Q481" s="419"/>
      <c r="R481" s="419"/>
      <c r="S481" s="419"/>
      <c r="T481" s="419"/>
      <c r="U481" s="419"/>
      <c r="V481" s="419"/>
      <c r="W481" s="419"/>
      <c r="X481" s="419"/>
      <c r="Y481" s="419"/>
      <c r="Z481" s="419"/>
    </row>
    <row r="482">
      <c r="A482" s="419"/>
      <c r="B482" s="419"/>
      <c r="C482" s="419"/>
      <c r="D482" s="419"/>
      <c r="E482" s="419"/>
      <c r="F482" s="419"/>
      <c r="G482" s="419"/>
      <c r="H482" s="419"/>
      <c r="I482" s="419"/>
      <c r="J482" s="419"/>
      <c r="K482" s="419"/>
      <c r="L482" s="419"/>
      <c r="M482" s="419"/>
      <c r="N482" s="419"/>
      <c r="O482" s="419"/>
      <c r="P482" s="419"/>
      <c r="Q482" s="419"/>
      <c r="R482" s="419"/>
      <c r="S482" s="419"/>
      <c r="T482" s="419"/>
      <c r="U482" s="419"/>
      <c r="V482" s="419"/>
      <c r="W482" s="419"/>
      <c r="X482" s="419"/>
      <c r="Y482" s="419"/>
      <c r="Z482" s="419"/>
    </row>
    <row r="483">
      <c r="A483" s="419"/>
      <c r="B483" s="419"/>
      <c r="C483" s="419"/>
      <c r="D483" s="419"/>
      <c r="E483" s="419"/>
      <c r="F483" s="419"/>
      <c r="G483" s="419"/>
      <c r="H483" s="419"/>
      <c r="I483" s="419"/>
      <c r="J483" s="419"/>
      <c r="K483" s="419"/>
      <c r="L483" s="419"/>
      <c r="M483" s="419"/>
      <c r="N483" s="419"/>
      <c r="O483" s="419"/>
      <c r="P483" s="419"/>
      <c r="Q483" s="419"/>
      <c r="R483" s="419"/>
      <c r="S483" s="419"/>
      <c r="T483" s="419"/>
      <c r="U483" s="419"/>
      <c r="V483" s="419"/>
      <c r="W483" s="419"/>
      <c r="X483" s="419"/>
      <c r="Y483" s="419"/>
      <c r="Z483" s="419"/>
    </row>
    <row r="484">
      <c r="A484" s="419"/>
      <c r="B484" s="419"/>
      <c r="C484" s="419"/>
      <c r="D484" s="419"/>
      <c r="E484" s="419"/>
      <c r="F484" s="419"/>
      <c r="G484" s="419"/>
      <c r="H484" s="419"/>
      <c r="I484" s="419"/>
      <c r="J484" s="419"/>
      <c r="K484" s="419"/>
      <c r="L484" s="419"/>
      <c r="M484" s="419"/>
      <c r="N484" s="419"/>
      <c r="O484" s="419"/>
      <c r="P484" s="419"/>
      <c r="Q484" s="419"/>
      <c r="R484" s="419"/>
      <c r="S484" s="419"/>
      <c r="T484" s="419"/>
      <c r="U484" s="419"/>
      <c r="V484" s="419"/>
      <c r="W484" s="419"/>
      <c r="X484" s="419"/>
      <c r="Y484" s="419"/>
      <c r="Z484" s="419"/>
    </row>
    <row r="485">
      <c r="A485" s="419"/>
      <c r="B485" s="419"/>
      <c r="C485" s="419"/>
      <c r="D485" s="419"/>
      <c r="E485" s="419"/>
      <c r="F485" s="419"/>
      <c r="G485" s="419"/>
      <c r="H485" s="419"/>
      <c r="I485" s="419"/>
      <c r="J485" s="419"/>
      <c r="K485" s="419"/>
      <c r="L485" s="419"/>
      <c r="M485" s="419"/>
      <c r="N485" s="419"/>
      <c r="O485" s="419"/>
      <c r="P485" s="419"/>
      <c r="Q485" s="419"/>
      <c r="R485" s="419"/>
      <c r="S485" s="419"/>
      <c r="T485" s="419"/>
      <c r="U485" s="419"/>
      <c r="V485" s="419"/>
      <c r="W485" s="419"/>
      <c r="X485" s="419"/>
      <c r="Y485" s="419"/>
      <c r="Z485" s="419"/>
    </row>
    <row r="486">
      <c r="A486" s="419"/>
      <c r="B486" s="419"/>
      <c r="C486" s="419"/>
      <c r="D486" s="419"/>
      <c r="E486" s="419"/>
      <c r="F486" s="419"/>
      <c r="G486" s="419"/>
      <c r="H486" s="419"/>
      <c r="I486" s="419"/>
      <c r="J486" s="419"/>
      <c r="K486" s="419"/>
      <c r="L486" s="419"/>
      <c r="M486" s="419"/>
      <c r="N486" s="419"/>
      <c r="O486" s="419"/>
      <c r="P486" s="419"/>
      <c r="Q486" s="419"/>
      <c r="R486" s="419"/>
      <c r="S486" s="419"/>
      <c r="T486" s="419"/>
      <c r="U486" s="419"/>
      <c r="V486" s="419"/>
      <c r="W486" s="419"/>
      <c r="X486" s="419"/>
      <c r="Y486" s="419"/>
      <c r="Z486" s="419"/>
    </row>
    <row r="487">
      <c r="A487" s="419"/>
      <c r="B487" s="419"/>
      <c r="C487" s="419"/>
      <c r="D487" s="419"/>
      <c r="E487" s="419"/>
      <c r="F487" s="419"/>
      <c r="G487" s="419"/>
      <c r="H487" s="419"/>
      <c r="I487" s="419"/>
      <c r="J487" s="419"/>
      <c r="K487" s="419"/>
      <c r="L487" s="419"/>
      <c r="M487" s="419"/>
      <c r="N487" s="419"/>
      <c r="O487" s="419"/>
      <c r="P487" s="419"/>
      <c r="Q487" s="419"/>
      <c r="R487" s="419"/>
      <c r="S487" s="419"/>
      <c r="T487" s="419"/>
      <c r="U487" s="419"/>
      <c r="V487" s="419"/>
      <c r="W487" s="419"/>
      <c r="X487" s="419"/>
      <c r="Y487" s="419"/>
      <c r="Z487" s="419"/>
    </row>
    <row r="488">
      <c r="A488" s="419"/>
      <c r="B488" s="419"/>
      <c r="C488" s="419"/>
      <c r="D488" s="419"/>
      <c r="E488" s="419"/>
      <c r="F488" s="419"/>
      <c r="G488" s="419"/>
      <c r="H488" s="419"/>
      <c r="I488" s="419"/>
      <c r="J488" s="419"/>
      <c r="K488" s="419"/>
      <c r="L488" s="419"/>
      <c r="M488" s="419"/>
      <c r="N488" s="419"/>
      <c r="O488" s="419"/>
      <c r="P488" s="419"/>
      <c r="Q488" s="419"/>
      <c r="R488" s="419"/>
      <c r="S488" s="419"/>
      <c r="T488" s="419"/>
      <c r="U488" s="419"/>
      <c r="V488" s="419"/>
      <c r="W488" s="419"/>
      <c r="X488" s="419"/>
      <c r="Y488" s="419"/>
      <c r="Z488" s="419"/>
    </row>
    <row r="489">
      <c r="A489" s="419"/>
      <c r="B489" s="419"/>
      <c r="C489" s="419"/>
      <c r="D489" s="419"/>
      <c r="E489" s="419"/>
      <c r="F489" s="419"/>
      <c r="G489" s="419"/>
      <c r="H489" s="419"/>
      <c r="I489" s="419"/>
      <c r="J489" s="419"/>
      <c r="K489" s="419"/>
      <c r="L489" s="419"/>
      <c r="M489" s="419"/>
      <c r="N489" s="419"/>
      <c r="O489" s="419"/>
      <c r="P489" s="419"/>
      <c r="Q489" s="419"/>
      <c r="R489" s="419"/>
      <c r="S489" s="419"/>
      <c r="T489" s="419"/>
      <c r="U489" s="419"/>
      <c r="V489" s="419"/>
      <c r="W489" s="419"/>
      <c r="X489" s="419"/>
      <c r="Y489" s="419"/>
      <c r="Z489" s="419"/>
    </row>
    <row r="490">
      <c r="A490" s="419"/>
      <c r="B490" s="419"/>
      <c r="C490" s="419"/>
      <c r="D490" s="419"/>
      <c r="E490" s="419"/>
      <c r="F490" s="419"/>
      <c r="G490" s="419"/>
      <c r="H490" s="419"/>
      <c r="I490" s="419"/>
      <c r="J490" s="419"/>
      <c r="K490" s="419"/>
      <c r="L490" s="419"/>
      <c r="M490" s="419"/>
      <c r="N490" s="419"/>
      <c r="O490" s="419"/>
      <c r="P490" s="419"/>
      <c r="Q490" s="419"/>
      <c r="R490" s="419"/>
      <c r="S490" s="419"/>
      <c r="T490" s="419"/>
      <c r="U490" s="419"/>
      <c r="V490" s="419"/>
      <c r="W490" s="419"/>
      <c r="X490" s="419"/>
      <c r="Y490" s="419"/>
      <c r="Z490" s="419"/>
    </row>
    <row r="491">
      <c r="A491" s="419"/>
      <c r="B491" s="419"/>
      <c r="C491" s="419"/>
      <c r="D491" s="419"/>
      <c r="E491" s="419"/>
      <c r="F491" s="419"/>
      <c r="G491" s="419"/>
      <c r="H491" s="419"/>
      <c r="I491" s="419"/>
      <c r="J491" s="419"/>
      <c r="K491" s="419"/>
      <c r="L491" s="419"/>
      <c r="M491" s="419"/>
      <c r="N491" s="419"/>
      <c r="O491" s="419"/>
      <c r="P491" s="419"/>
      <c r="Q491" s="419"/>
      <c r="R491" s="419"/>
      <c r="S491" s="419"/>
      <c r="T491" s="419"/>
      <c r="U491" s="419"/>
      <c r="V491" s="419"/>
      <c r="W491" s="419"/>
      <c r="X491" s="419"/>
      <c r="Y491" s="419"/>
      <c r="Z491" s="419"/>
    </row>
    <row r="492">
      <c r="A492" s="419"/>
      <c r="B492" s="419"/>
      <c r="C492" s="419"/>
      <c r="D492" s="419"/>
      <c r="E492" s="419"/>
      <c r="F492" s="419"/>
      <c r="G492" s="419"/>
      <c r="H492" s="419"/>
      <c r="I492" s="419"/>
      <c r="J492" s="419"/>
      <c r="K492" s="419"/>
      <c r="L492" s="419"/>
      <c r="M492" s="419"/>
      <c r="N492" s="419"/>
      <c r="O492" s="419"/>
      <c r="P492" s="419"/>
      <c r="Q492" s="419"/>
      <c r="R492" s="419"/>
      <c r="S492" s="419"/>
      <c r="T492" s="419"/>
      <c r="U492" s="419"/>
      <c r="V492" s="419"/>
      <c r="W492" s="419"/>
      <c r="X492" s="419"/>
      <c r="Y492" s="419"/>
      <c r="Z492" s="419"/>
    </row>
    <row r="493">
      <c r="A493" s="419"/>
      <c r="B493" s="419"/>
      <c r="C493" s="419"/>
      <c r="D493" s="419"/>
      <c r="E493" s="419"/>
      <c r="F493" s="419"/>
      <c r="G493" s="419"/>
      <c r="H493" s="419"/>
      <c r="I493" s="419"/>
      <c r="J493" s="419"/>
      <c r="K493" s="419"/>
      <c r="L493" s="419"/>
      <c r="M493" s="419"/>
      <c r="N493" s="419"/>
      <c r="O493" s="419"/>
      <c r="P493" s="419"/>
      <c r="Q493" s="419"/>
      <c r="R493" s="419"/>
      <c r="S493" s="419"/>
      <c r="T493" s="419"/>
      <c r="U493" s="419"/>
      <c r="V493" s="419"/>
      <c r="W493" s="419"/>
      <c r="X493" s="419"/>
      <c r="Y493" s="419"/>
      <c r="Z493" s="419"/>
    </row>
    <row r="494">
      <c r="A494" s="419"/>
      <c r="B494" s="419"/>
      <c r="C494" s="419"/>
      <c r="D494" s="419"/>
      <c r="E494" s="419"/>
      <c r="F494" s="419"/>
      <c r="G494" s="419"/>
      <c r="H494" s="419"/>
      <c r="I494" s="419"/>
      <c r="J494" s="419"/>
      <c r="K494" s="419"/>
      <c r="L494" s="419"/>
      <c r="M494" s="419"/>
      <c r="N494" s="419"/>
      <c r="O494" s="419"/>
      <c r="P494" s="419"/>
      <c r="Q494" s="419"/>
      <c r="R494" s="419"/>
      <c r="S494" s="419"/>
      <c r="T494" s="419"/>
      <c r="U494" s="419"/>
      <c r="V494" s="419"/>
      <c r="W494" s="419"/>
      <c r="X494" s="419"/>
      <c r="Y494" s="419"/>
      <c r="Z494" s="419"/>
    </row>
    <row r="495">
      <c r="A495" s="419"/>
      <c r="B495" s="419"/>
      <c r="C495" s="419"/>
      <c r="D495" s="419"/>
      <c r="E495" s="419"/>
      <c r="F495" s="419"/>
      <c r="G495" s="419"/>
      <c r="H495" s="419"/>
      <c r="I495" s="419"/>
      <c r="J495" s="419"/>
      <c r="K495" s="419"/>
      <c r="L495" s="419"/>
      <c r="M495" s="419"/>
      <c r="N495" s="419"/>
      <c r="O495" s="419"/>
      <c r="P495" s="419"/>
      <c r="Q495" s="419"/>
      <c r="R495" s="419"/>
      <c r="S495" s="419"/>
      <c r="T495" s="419"/>
      <c r="U495" s="419"/>
      <c r="V495" s="419"/>
      <c r="W495" s="419"/>
      <c r="X495" s="419"/>
      <c r="Y495" s="419"/>
      <c r="Z495" s="419"/>
    </row>
    <row r="496">
      <c r="A496" s="419"/>
      <c r="B496" s="419"/>
      <c r="C496" s="419"/>
      <c r="D496" s="419"/>
      <c r="E496" s="419"/>
      <c r="F496" s="419"/>
      <c r="G496" s="419"/>
      <c r="H496" s="419"/>
      <c r="I496" s="419"/>
      <c r="J496" s="419"/>
      <c r="K496" s="419"/>
      <c r="L496" s="419"/>
      <c r="M496" s="419"/>
      <c r="N496" s="419"/>
      <c r="O496" s="419"/>
      <c r="P496" s="419"/>
      <c r="Q496" s="419"/>
      <c r="R496" s="419"/>
      <c r="S496" s="419"/>
      <c r="T496" s="419"/>
      <c r="U496" s="419"/>
      <c r="V496" s="419"/>
      <c r="W496" s="419"/>
      <c r="X496" s="419"/>
      <c r="Y496" s="419"/>
      <c r="Z496" s="419"/>
    </row>
    <row r="497">
      <c r="A497" s="419"/>
      <c r="B497" s="419"/>
      <c r="C497" s="419"/>
      <c r="D497" s="419"/>
      <c r="E497" s="419"/>
      <c r="F497" s="419"/>
      <c r="G497" s="419"/>
      <c r="H497" s="419"/>
      <c r="I497" s="419"/>
      <c r="J497" s="419"/>
      <c r="K497" s="419"/>
      <c r="L497" s="419"/>
      <c r="M497" s="419"/>
      <c r="N497" s="419"/>
      <c r="O497" s="419"/>
      <c r="P497" s="419"/>
      <c r="Q497" s="419"/>
      <c r="R497" s="419"/>
      <c r="S497" s="419"/>
      <c r="T497" s="419"/>
      <c r="U497" s="419"/>
      <c r="V497" s="419"/>
      <c r="W497" s="419"/>
      <c r="X497" s="419"/>
      <c r="Y497" s="419"/>
      <c r="Z497" s="419"/>
    </row>
    <row r="498">
      <c r="A498" s="419"/>
      <c r="B498" s="419"/>
      <c r="C498" s="419"/>
      <c r="D498" s="419"/>
      <c r="E498" s="419"/>
      <c r="F498" s="419"/>
      <c r="G498" s="419"/>
      <c r="H498" s="419"/>
      <c r="I498" s="419"/>
      <c r="J498" s="419"/>
      <c r="K498" s="419"/>
      <c r="L498" s="419"/>
      <c r="M498" s="419"/>
      <c r="N498" s="419"/>
      <c r="O498" s="419"/>
      <c r="P498" s="419"/>
      <c r="Q498" s="419"/>
      <c r="R498" s="419"/>
      <c r="S498" s="419"/>
      <c r="T498" s="419"/>
      <c r="U498" s="419"/>
      <c r="V498" s="419"/>
      <c r="W498" s="419"/>
      <c r="X498" s="419"/>
      <c r="Y498" s="419"/>
      <c r="Z498" s="419"/>
    </row>
    <row r="499">
      <c r="A499" s="419"/>
      <c r="B499" s="419"/>
      <c r="C499" s="419"/>
      <c r="D499" s="419"/>
      <c r="E499" s="419"/>
      <c r="F499" s="419"/>
      <c r="G499" s="419"/>
      <c r="H499" s="419"/>
      <c r="I499" s="419"/>
      <c r="J499" s="419"/>
      <c r="K499" s="419"/>
      <c r="L499" s="419"/>
      <c r="M499" s="419"/>
      <c r="N499" s="419"/>
      <c r="O499" s="419"/>
      <c r="P499" s="419"/>
      <c r="Q499" s="419"/>
      <c r="R499" s="419"/>
      <c r="S499" s="419"/>
      <c r="T499" s="419"/>
      <c r="U499" s="419"/>
      <c r="V499" s="419"/>
      <c r="W499" s="419"/>
      <c r="X499" s="419"/>
      <c r="Y499" s="419"/>
      <c r="Z499" s="419"/>
    </row>
    <row r="500">
      <c r="A500" s="419"/>
      <c r="B500" s="419"/>
      <c r="C500" s="419"/>
      <c r="D500" s="419"/>
      <c r="E500" s="419"/>
      <c r="F500" s="419"/>
      <c r="G500" s="419"/>
      <c r="H500" s="419"/>
      <c r="I500" s="419"/>
      <c r="J500" s="419"/>
      <c r="K500" s="419"/>
      <c r="L500" s="419"/>
      <c r="M500" s="419"/>
      <c r="N500" s="419"/>
      <c r="O500" s="419"/>
      <c r="P500" s="419"/>
      <c r="Q500" s="419"/>
      <c r="R500" s="419"/>
      <c r="S500" s="419"/>
      <c r="T500" s="419"/>
      <c r="U500" s="419"/>
      <c r="V500" s="419"/>
      <c r="W500" s="419"/>
      <c r="X500" s="419"/>
      <c r="Y500" s="419"/>
      <c r="Z500" s="419"/>
    </row>
    <row r="501">
      <c r="A501" s="419"/>
      <c r="B501" s="419"/>
      <c r="C501" s="419"/>
      <c r="D501" s="419"/>
      <c r="E501" s="419"/>
      <c r="F501" s="419"/>
      <c r="G501" s="419"/>
      <c r="H501" s="419"/>
      <c r="I501" s="419"/>
      <c r="J501" s="419"/>
      <c r="K501" s="419"/>
      <c r="L501" s="419"/>
      <c r="M501" s="419"/>
      <c r="N501" s="419"/>
      <c r="O501" s="419"/>
      <c r="P501" s="419"/>
      <c r="Q501" s="419"/>
      <c r="R501" s="419"/>
      <c r="S501" s="419"/>
      <c r="T501" s="419"/>
      <c r="U501" s="419"/>
      <c r="V501" s="419"/>
      <c r="W501" s="419"/>
      <c r="X501" s="419"/>
      <c r="Y501" s="419"/>
      <c r="Z501" s="419"/>
    </row>
    <row r="502">
      <c r="A502" s="419"/>
      <c r="B502" s="419"/>
      <c r="C502" s="419"/>
      <c r="D502" s="419"/>
      <c r="E502" s="419"/>
      <c r="F502" s="419"/>
      <c r="G502" s="419"/>
      <c r="H502" s="419"/>
      <c r="I502" s="419"/>
      <c r="J502" s="419"/>
      <c r="K502" s="419"/>
      <c r="L502" s="419"/>
      <c r="M502" s="419"/>
      <c r="N502" s="419"/>
      <c r="O502" s="419"/>
      <c r="P502" s="419"/>
      <c r="Q502" s="419"/>
      <c r="R502" s="419"/>
      <c r="S502" s="419"/>
      <c r="T502" s="419"/>
      <c r="U502" s="419"/>
      <c r="V502" s="419"/>
      <c r="W502" s="419"/>
      <c r="X502" s="419"/>
      <c r="Y502" s="419"/>
      <c r="Z502" s="419"/>
    </row>
    <row r="503">
      <c r="A503" s="419"/>
      <c r="B503" s="419"/>
      <c r="C503" s="419"/>
      <c r="D503" s="419"/>
      <c r="E503" s="419"/>
      <c r="F503" s="419"/>
      <c r="G503" s="419"/>
      <c r="H503" s="419"/>
      <c r="I503" s="419"/>
      <c r="J503" s="419"/>
      <c r="K503" s="419"/>
      <c r="L503" s="419"/>
      <c r="M503" s="419"/>
      <c r="N503" s="419"/>
      <c r="O503" s="419"/>
      <c r="P503" s="419"/>
      <c r="Q503" s="419"/>
      <c r="R503" s="419"/>
      <c r="S503" s="419"/>
      <c r="T503" s="419"/>
      <c r="U503" s="419"/>
      <c r="V503" s="419"/>
      <c r="W503" s="419"/>
      <c r="X503" s="419"/>
      <c r="Y503" s="419"/>
      <c r="Z503" s="419"/>
    </row>
    <row r="504">
      <c r="A504" s="419"/>
      <c r="B504" s="419"/>
      <c r="C504" s="419"/>
      <c r="D504" s="419"/>
      <c r="E504" s="419"/>
      <c r="F504" s="419"/>
      <c r="G504" s="419"/>
      <c r="H504" s="419"/>
      <c r="I504" s="419"/>
      <c r="J504" s="419"/>
      <c r="K504" s="419"/>
      <c r="L504" s="419"/>
      <c r="M504" s="419"/>
      <c r="N504" s="419"/>
      <c r="O504" s="419"/>
      <c r="P504" s="419"/>
      <c r="Q504" s="419"/>
      <c r="R504" s="419"/>
      <c r="S504" s="419"/>
      <c r="T504" s="419"/>
      <c r="U504" s="419"/>
      <c r="V504" s="419"/>
      <c r="W504" s="419"/>
      <c r="X504" s="419"/>
      <c r="Y504" s="419"/>
      <c r="Z504" s="419"/>
    </row>
    <row r="505">
      <c r="A505" s="419"/>
      <c r="B505" s="419"/>
      <c r="C505" s="419"/>
      <c r="D505" s="419"/>
      <c r="E505" s="419"/>
      <c r="F505" s="419"/>
      <c r="G505" s="419"/>
      <c r="H505" s="419"/>
      <c r="I505" s="419"/>
      <c r="J505" s="419"/>
      <c r="K505" s="419"/>
      <c r="L505" s="419"/>
      <c r="M505" s="419"/>
      <c r="N505" s="419"/>
      <c r="O505" s="419"/>
      <c r="P505" s="419"/>
      <c r="Q505" s="419"/>
      <c r="R505" s="419"/>
      <c r="S505" s="419"/>
      <c r="T505" s="419"/>
      <c r="U505" s="419"/>
      <c r="V505" s="419"/>
      <c r="W505" s="419"/>
      <c r="X505" s="419"/>
      <c r="Y505" s="419"/>
      <c r="Z505" s="419"/>
    </row>
    <row r="506">
      <c r="A506" s="419"/>
      <c r="B506" s="419"/>
      <c r="C506" s="419"/>
      <c r="D506" s="419"/>
      <c r="E506" s="419"/>
      <c r="F506" s="419"/>
      <c r="G506" s="419"/>
      <c r="H506" s="419"/>
      <c r="I506" s="419"/>
      <c r="J506" s="419"/>
      <c r="K506" s="419"/>
      <c r="L506" s="419"/>
      <c r="M506" s="419"/>
      <c r="N506" s="419"/>
      <c r="O506" s="419"/>
      <c r="P506" s="419"/>
      <c r="Q506" s="419"/>
      <c r="R506" s="419"/>
      <c r="S506" s="419"/>
      <c r="T506" s="419"/>
      <c r="U506" s="419"/>
      <c r="V506" s="419"/>
      <c r="W506" s="419"/>
      <c r="X506" s="419"/>
      <c r="Y506" s="419"/>
      <c r="Z506" s="419"/>
    </row>
    <row r="507">
      <c r="A507" s="419"/>
      <c r="B507" s="419"/>
      <c r="C507" s="419"/>
      <c r="D507" s="419"/>
      <c r="E507" s="419"/>
      <c r="F507" s="419"/>
      <c r="G507" s="419"/>
      <c r="H507" s="419"/>
      <c r="I507" s="419"/>
      <c r="J507" s="419"/>
      <c r="K507" s="419"/>
      <c r="L507" s="419"/>
      <c r="M507" s="419"/>
      <c r="N507" s="419"/>
      <c r="O507" s="419"/>
      <c r="P507" s="419"/>
      <c r="Q507" s="419"/>
      <c r="R507" s="419"/>
      <c r="S507" s="419"/>
      <c r="T507" s="419"/>
      <c r="U507" s="419"/>
      <c r="V507" s="419"/>
      <c r="W507" s="419"/>
      <c r="X507" s="419"/>
      <c r="Y507" s="419"/>
      <c r="Z507" s="419"/>
    </row>
    <row r="508">
      <c r="A508" s="419"/>
      <c r="B508" s="419"/>
      <c r="C508" s="419"/>
      <c r="D508" s="419"/>
      <c r="E508" s="419"/>
      <c r="F508" s="419"/>
      <c r="G508" s="419"/>
      <c r="H508" s="419"/>
      <c r="I508" s="419"/>
      <c r="J508" s="419"/>
      <c r="K508" s="419"/>
      <c r="L508" s="419"/>
      <c r="M508" s="419"/>
      <c r="N508" s="419"/>
      <c r="O508" s="419"/>
      <c r="P508" s="419"/>
      <c r="Q508" s="419"/>
      <c r="R508" s="419"/>
      <c r="S508" s="419"/>
      <c r="T508" s="419"/>
      <c r="U508" s="419"/>
      <c r="V508" s="419"/>
      <c r="W508" s="419"/>
      <c r="X508" s="419"/>
      <c r="Y508" s="419"/>
      <c r="Z508" s="419"/>
    </row>
    <row r="509">
      <c r="A509" s="419"/>
      <c r="B509" s="419"/>
      <c r="C509" s="419"/>
      <c r="D509" s="419"/>
      <c r="E509" s="419"/>
      <c r="F509" s="419"/>
      <c r="G509" s="419"/>
      <c r="H509" s="419"/>
      <c r="I509" s="419"/>
      <c r="J509" s="419"/>
      <c r="K509" s="419"/>
      <c r="L509" s="419"/>
      <c r="M509" s="419"/>
      <c r="N509" s="419"/>
      <c r="O509" s="419"/>
      <c r="P509" s="419"/>
      <c r="Q509" s="419"/>
      <c r="R509" s="419"/>
      <c r="S509" s="419"/>
      <c r="T509" s="419"/>
      <c r="U509" s="419"/>
      <c r="V509" s="419"/>
      <c r="W509" s="419"/>
      <c r="X509" s="419"/>
      <c r="Y509" s="419"/>
      <c r="Z509" s="419"/>
    </row>
    <row r="510">
      <c r="A510" s="419"/>
      <c r="B510" s="419"/>
      <c r="C510" s="419"/>
      <c r="D510" s="419"/>
      <c r="E510" s="419"/>
      <c r="F510" s="419"/>
      <c r="G510" s="419"/>
      <c r="H510" s="419"/>
      <c r="I510" s="419"/>
      <c r="J510" s="419"/>
      <c r="K510" s="419"/>
      <c r="L510" s="419"/>
      <c r="M510" s="419"/>
      <c r="N510" s="419"/>
      <c r="O510" s="419"/>
      <c r="P510" s="419"/>
      <c r="Q510" s="419"/>
      <c r="R510" s="419"/>
      <c r="S510" s="419"/>
      <c r="T510" s="419"/>
      <c r="U510" s="419"/>
      <c r="V510" s="419"/>
      <c r="W510" s="419"/>
      <c r="X510" s="419"/>
      <c r="Y510" s="419"/>
      <c r="Z510" s="419"/>
    </row>
    <row r="511">
      <c r="A511" s="419"/>
      <c r="B511" s="419"/>
      <c r="C511" s="419"/>
      <c r="D511" s="419"/>
      <c r="E511" s="419"/>
      <c r="F511" s="419"/>
      <c r="G511" s="419"/>
      <c r="H511" s="419"/>
      <c r="I511" s="419"/>
      <c r="J511" s="419"/>
      <c r="K511" s="419"/>
      <c r="L511" s="419"/>
      <c r="M511" s="419"/>
      <c r="N511" s="419"/>
      <c r="O511" s="419"/>
      <c r="P511" s="419"/>
      <c r="Q511" s="419"/>
      <c r="R511" s="419"/>
      <c r="S511" s="419"/>
      <c r="T511" s="419"/>
      <c r="U511" s="419"/>
      <c r="V511" s="419"/>
      <c r="W511" s="419"/>
      <c r="X511" s="419"/>
      <c r="Y511" s="419"/>
      <c r="Z511" s="419"/>
    </row>
    <row r="512">
      <c r="A512" s="419"/>
      <c r="B512" s="419"/>
      <c r="C512" s="419"/>
      <c r="D512" s="419"/>
      <c r="E512" s="419"/>
      <c r="F512" s="419"/>
      <c r="G512" s="419"/>
      <c r="H512" s="419"/>
      <c r="I512" s="419"/>
      <c r="J512" s="419"/>
      <c r="K512" s="419"/>
      <c r="L512" s="419"/>
      <c r="M512" s="419"/>
      <c r="N512" s="419"/>
      <c r="O512" s="419"/>
      <c r="P512" s="419"/>
      <c r="Q512" s="419"/>
      <c r="R512" s="419"/>
      <c r="S512" s="419"/>
      <c r="T512" s="419"/>
      <c r="U512" s="419"/>
      <c r="V512" s="419"/>
      <c r="W512" s="419"/>
      <c r="X512" s="419"/>
      <c r="Y512" s="419"/>
      <c r="Z512" s="419"/>
    </row>
    <row r="513">
      <c r="A513" s="419"/>
      <c r="B513" s="419"/>
      <c r="C513" s="419"/>
      <c r="D513" s="419"/>
      <c r="E513" s="419"/>
      <c r="F513" s="419"/>
      <c r="G513" s="419"/>
      <c r="H513" s="419"/>
      <c r="I513" s="419"/>
      <c r="J513" s="419"/>
      <c r="K513" s="419"/>
      <c r="L513" s="419"/>
      <c r="M513" s="419"/>
      <c r="N513" s="419"/>
      <c r="O513" s="419"/>
      <c r="P513" s="419"/>
      <c r="Q513" s="419"/>
      <c r="R513" s="419"/>
      <c r="S513" s="419"/>
      <c r="T513" s="419"/>
      <c r="U513" s="419"/>
      <c r="V513" s="419"/>
      <c r="W513" s="419"/>
      <c r="X513" s="419"/>
      <c r="Y513" s="419"/>
      <c r="Z513" s="419"/>
    </row>
    <row r="514">
      <c r="A514" s="419"/>
      <c r="B514" s="419"/>
      <c r="C514" s="419"/>
      <c r="D514" s="419"/>
      <c r="E514" s="419"/>
      <c r="F514" s="419"/>
      <c r="G514" s="419"/>
      <c r="H514" s="419"/>
      <c r="I514" s="419"/>
      <c r="J514" s="419"/>
      <c r="K514" s="419"/>
      <c r="L514" s="419"/>
      <c r="M514" s="419"/>
      <c r="N514" s="419"/>
      <c r="O514" s="419"/>
      <c r="P514" s="419"/>
      <c r="Q514" s="419"/>
      <c r="R514" s="419"/>
      <c r="S514" s="419"/>
      <c r="T514" s="419"/>
      <c r="U514" s="419"/>
      <c r="V514" s="419"/>
      <c r="W514" s="419"/>
      <c r="X514" s="419"/>
      <c r="Y514" s="419"/>
      <c r="Z514" s="419"/>
    </row>
    <row r="515">
      <c r="A515" s="419"/>
      <c r="B515" s="419"/>
      <c r="C515" s="419"/>
      <c r="D515" s="419"/>
      <c r="E515" s="419"/>
      <c r="F515" s="419"/>
      <c r="G515" s="419"/>
      <c r="H515" s="419"/>
      <c r="I515" s="419"/>
      <c r="J515" s="419"/>
      <c r="K515" s="419"/>
      <c r="L515" s="419"/>
      <c r="M515" s="419"/>
      <c r="N515" s="419"/>
      <c r="O515" s="419"/>
      <c r="P515" s="419"/>
      <c r="Q515" s="419"/>
      <c r="R515" s="419"/>
      <c r="S515" s="419"/>
      <c r="T515" s="419"/>
      <c r="U515" s="419"/>
      <c r="V515" s="419"/>
      <c r="W515" s="419"/>
      <c r="X515" s="419"/>
      <c r="Y515" s="419"/>
      <c r="Z515" s="419"/>
    </row>
    <row r="516">
      <c r="A516" s="419"/>
      <c r="B516" s="419"/>
      <c r="C516" s="419"/>
      <c r="D516" s="419"/>
      <c r="E516" s="419"/>
      <c r="F516" s="419"/>
      <c r="G516" s="419"/>
      <c r="H516" s="419"/>
      <c r="I516" s="419"/>
      <c r="J516" s="419"/>
      <c r="K516" s="419"/>
      <c r="L516" s="419"/>
      <c r="M516" s="419"/>
      <c r="N516" s="419"/>
      <c r="O516" s="419"/>
      <c r="P516" s="419"/>
      <c r="Q516" s="419"/>
      <c r="R516" s="419"/>
      <c r="S516" s="419"/>
      <c r="T516" s="419"/>
      <c r="U516" s="419"/>
      <c r="V516" s="419"/>
      <c r="W516" s="419"/>
      <c r="X516" s="419"/>
      <c r="Y516" s="419"/>
      <c r="Z516" s="419"/>
    </row>
    <row r="517">
      <c r="A517" s="419"/>
      <c r="B517" s="419"/>
      <c r="C517" s="419"/>
      <c r="D517" s="419"/>
      <c r="E517" s="419"/>
      <c r="F517" s="419"/>
      <c r="G517" s="419"/>
      <c r="H517" s="419"/>
      <c r="I517" s="419"/>
      <c r="J517" s="419"/>
      <c r="K517" s="419"/>
      <c r="L517" s="419"/>
      <c r="M517" s="419"/>
      <c r="N517" s="419"/>
      <c r="O517" s="419"/>
      <c r="P517" s="419"/>
      <c r="Q517" s="419"/>
      <c r="R517" s="419"/>
      <c r="S517" s="419"/>
      <c r="T517" s="419"/>
      <c r="U517" s="419"/>
      <c r="V517" s="419"/>
      <c r="W517" s="419"/>
      <c r="X517" s="419"/>
      <c r="Y517" s="419"/>
      <c r="Z517" s="419"/>
    </row>
    <row r="518">
      <c r="A518" s="419"/>
      <c r="B518" s="419"/>
      <c r="C518" s="419"/>
      <c r="D518" s="419"/>
      <c r="E518" s="419"/>
      <c r="F518" s="419"/>
      <c r="G518" s="419"/>
      <c r="H518" s="419"/>
      <c r="I518" s="419"/>
      <c r="J518" s="419"/>
      <c r="K518" s="419"/>
      <c r="L518" s="419"/>
      <c r="M518" s="419"/>
      <c r="N518" s="419"/>
      <c r="O518" s="419"/>
      <c r="P518" s="419"/>
      <c r="Q518" s="419"/>
      <c r="R518" s="419"/>
      <c r="S518" s="419"/>
      <c r="T518" s="419"/>
      <c r="U518" s="419"/>
      <c r="V518" s="419"/>
      <c r="W518" s="419"/>
      <c r="X518" s="419"/>
      <c r="Y518" s="419"/>
      <c r="Z518" s="419"/>
    </row>
    <row r="519">
      <c r="A519" s="419"/>
      <c r="B519" s="419"/>
      <c r="C519" s="419"/>
      <c r="D519" s="419"/>
      <c r="E519" s="419"/>
      <c r="F519" s="419"/>
      <c r="G519" s="419"/>
      <c r="H519" s="419"/>
      <c r="I519" s="419"/>
      <c r="J519" s="419"/>
      <c r="K519" s="419"/>
      <c r="L519" s="419"/>
      <c r="M519" s="419"/>
      <c r="N519" s="419"/>
      <c r="O519" s="419"/>
      <c r="P519" s="419"/>
      <c r="Q519" s="419"/>
      <c r="R519" s="419"/>
      <c r="S519" s="419"/>
      <c r="T519" s="419"/>
      <c r="U519" s="419"/>
      <c r="V519" s="419"/>
      <c r="W519" s="419"/>
      <c r="X519" s="419"/>
      <c r="Y519" s="419"/>
      <c r="Z519" s="419"/>
    </row>
    <row r="520">
      <c r="A520" s="419"/>
      <c r="B520" s="419"/>
      <c r="C520" s="419"/>
      <c r="D520" s="419"/>
      <c r="E520" s="419"/>
      <c r="F520" s="419"/>
      <c r="G520" s="419"/>
      <c r="H520" s="419"/>
      <c r="I520" s="419"/>
      <c r="J520" s="419"/>
      <c r="K520" s="419"/>
      <c r="L520" s="419"/>
      <c r="M520" s="419"/>
      <c r="N520" s="419"/>
      <c r="O520" s="419"/>
      <c r="P520" s="419"/>
      <c r="Q520" s="419"/>
      <c r="R520" s="419"/>
      <c r="S520" s="419"/>
      <c r="T520" s="419"/>
      <c r="U520" s="419"/>
      <c r="V520" s="419"/>
      <c r="W520" s="419"/>
      <c r="X520" s="419"/>
      <c r="Y520" s="419"/>
      <c r="Z520" s="419"/>
    </row>
    <row r="521">
      <c r="A521" s="419"/>
      <c r="B521" s="419"/>
      <c r="C521" s="419"/>
      <c r="D521" s="419"/>
      <c r="E521" s="419"/>
      <c r="F521" s="419"/>
      <c r="G521" s="419"/>
      <c r="H521" s="419"/>
      <c r="I521" s="419"/>
      <c r="J521" s="419"/>
      <c r="K521" s="419"/>
      <c r="L521" s="419"/>
      <c r="M521" s="419"/>
      <c r="N521" s="419"/>
      <c r="O521" s="419"/>
      <c r="P521" s="419"/>
      <c r="Q521" s="419"/>
      <c r="R521" s="419"/>
      <c r="S521" s="419"/>
      <c r="T521" s="419"/>
      <c r="U521" s="419"/>
      <c r="V521" s="419"/>
      <c r="W521" s="419"/>
      <c r="X521" s="419"/>
      <c r="Y521" s="419"/>
      <c r="Z521" s="419"/>
    </row>
    <row r="522">
      <c r="A522" s="419"/>
      <c r="B522" s="419"/>
      <c r="C522" s="419"/>
      <c r="D522" s="419"/>
      <c r="E522" s="419"/>
      <c r="F522" s="419"/>
      <c r="G522" s="419"/>
      <c r="H522" s="419"/>
      <c r="I522" s="419"/>
      <c r="J522" s="419"/>
      <c r="K522" s="419"/>
      <c r="L522" s="419"/>
      <c r="M522" s="419"/>
      <c r="N522" s="419"/>
      <c r="O522" s="419"/>
      <c r="P522" s="419"/>
      <c r="Q522" s="419"/>
      <c r="R522" s="419"/>
      <c r="S522" s="419"/>
      <c r="T522" s="419"/>
      <c r="U522" s="419"/>
      <c r="V522" s="419"/>
      <c r="W522" s="419"/>
      <c r="X522" s="419"/>
      <c r="Y522" s="419"/>
      <c r="Z522" s="419"/>
    </row>
    <row r="523">
      <c r="A523" s="419"/>
      <c r="B523" s="419"/>
      <c r="C523" s="419"/>
      <c r="D523" s="419"/>
      <c r="E523" s="419"/>
      <c r="F523" s="419"/>
      <c r="G523" s="419"/>
      <c r="H523" s="419"/>
      <c r="I523" s="419"/>
      <c r="J523" s="419"/>
      <c r="K523" s="419"/>
      <c r="L523" s="419"/>
      <c r="M523" s="419"/>
      <c r="N523" s="419"/>
      <c r="O523" s="419"/>
      <c r="P523" s="419"/>
      <c r="Q523" s="419"/>
      <c r="R523" s="419"/>
      <c r="S523" s="419"/>
      <c r="T523" s="419"/>
      <c r="U523" s="419"/>
      <c r="V523" s="419"/>
      <c r="W523" s="419"/>
      <c r="X523" s="419"/>
      <c r="Y523" s="419"/>
      <c r="Z523" s="419"/>
    </row>
    <row r="524">
      <c r="A524" s="419"/>
      <c r="B524" s="419"/>
      <c r="C524" s="419"/>
      <c r="D524" s="419"/>
      <c r="E524" s="419"/>
      <c r="F524" s="419"/>
      <c r="G524" s="419"/>
      <c r="H524" s="419"/>
      <c r="I524" s="419"/>
      <c r="J524" s="419"/>
      <c r="K524" s="419"/>
      <c r="L524" s="419"/>
      <c r="M524" s="419"/>
      <c r="N524" s="419"/>
      <c r="O524" s="419"/>
      <c r="P524" s="419"/>
      <c r="Q524" s="419"/>
      <c r="R524" s="419"/>
      <c r="S524" s="419"/>
      <c r="T524" s="419"/>
      <c r="U524" s="419"/>
      <c r="V524" s="419"/>
      <c r="W524" s="419"/>
      <c r="X524" s="419"/>
      <c r="Y524" s="419"/>
      <c r="Z524" s="419"/>
    </row>
    <row r="525">
      <c r="A525" s="419"/>
      <c r="B525" s="419"/>
      <c r="C525" s="419"/>
      <c r="D525" s="419"/>
      <c r="E525" s="419"/>
      <c r="F525" s="419"/>
      <c r="G525" s="419"/>
      <c r="H525" s="419"/>
      <c r="I525" s="419"/>
      <c r="J525" s="419"/>
      <c r="K525" s="419"/>
      <c r="L525" s="419"/>
      <c r="M525" s="419"/>
      <c r="N525" s="419"/>
      <c r="O525" s="419"/>
      <c r="P525" s="419"/>
      <c r="Q525" s="419"/>
      <c r="R525" s="419"/>
      <c r="S525" s="419"/>
      <c r="T525" s="419"/>
      <c r="U525" s="419"/>
      <c r="V525" s="419"/>
      <c r="W525" s="419"/>
      <c r="X525" s="419"/>
      <c r="Y525" s="419"/>
      <c r="Z525" s="419"/>
    </row>
    <row r="526">
      <c r="A526" s="419"/>
      <c r="B526" s="419"/>
      <c r="C526" s="419"/>
      <c r="D526" s="419"/>
      <c r="E526" s="419"/>
      <c r="F526" s="419"/>
      <c r="G526" s="419"/>
      <c r="H526" s="419"/>
      <c r="I526" s="419"/>
      <c r="J526" s="419"/>
      <c r="K526" s="419"/>
      <c r="L526" s="419"/>
      <c r="M526" s="419"/>
      <c r="N526" s="419"/>
      <c r="O526" s="419"/>
      <c r="P526" s="419"/>
      <c r="Q526" s="419"/>
      <c r="R526" s="419"/>
      <c r="S526" s="419"/>
      <c r="T526" s="419"/>
      <c r="U526" s="419"/>
      <c r="V526" s="419"/>
      <c r="W526" s="419"/>
      <c r="X526" s="419"/>
      <c r="Y526" s="419"/>
      <c r="Z526" s="419"/>
    </row>
    <row r="527">
      <c r="A527" s="419"/>
      <c r="B527" s="419"/>
      <c r="C527" s="419"/>
      <c r="D527" s="419"/>
      <c r="E527" s="419"/>
      <c r="F527" s="419"/>
      <c r="G527" s="419"/>
      <c r="H527" s="419"/>
      <c r="I527" s="419"/>
      <c r="J527" s="419"/>
      <c r="K527" s="419"/>
      <c r="L527" s="419"/>
      <c r="M527" s="419"/>
      <c r="N527" s="419"/>
      <c r="O527" s="419"/>
      <c r="P527" s="419"/>
      <c r="Q527" s="419"/>
      <c r="R527" s="419"/>
      <c r="S527" s="419"/>
      <c r="T527" s="419"/>
      <c r="U527" s="419"/>
      <c r="V527" s="419"/>
      <c r="W527" s="419"/>
      <c r="X527" s="419"/>
      <c r="Y527" s="419"/>
      <c r="Z527" s="419"/>
    </row>
    <row r="528">
      <c r="A528" s="419"/>
      <c r="B528" s="419"/>
      <c r="C528" s="419"/>
      <c r="D528" s="419"/>
      <c r="E528" s="419"/>
      <c r="F528" s="419"/>
      <c r="G528" s="419"/>
      <c r="H528" s="419"/>
      <c r="I528" s="419"/>
      <c r="J528" s="419"/>
      <c r="K528" s="419"/>
      <c r="L528" s="419"/>
      <c r="M528" s="419"/>
      <c r="N528" s="419"/>
      <c r="O528" s="419"/>
      <c r="P528" s="419"/>
      <c r="Q528" s="419"/>
      <c r="R528" s="419"/>
      <c r="S528" s="419"/>
      <c r="T528" s="419"/>
      <c r="U528" s="419"/>
      <c r="V528" s="419"/>
      <c r="W528" s="419"/>
      <c r="X528" s="419"/>
      <c r="Y528" s="419"/>
      <c r="Z528" s="419"/>
    </row>
    <row r="529">
      <c r="A529" s="419"/>
      <c r="B529" s="419"/>
      <c r="C529" s="419"/>
      <c r="D529" s="419"/>
      <c r="E529" s="419"/>
      <c r="F529" s="419"/>
      <c r="G529" s="419"/>
      <c r="H529" s="419"/>
      <c r="I529" s="419"/>
      <c r="J529" s="419"/>
      <c r="K529" s="419"/>
      <c r="L529" s="419"/>
      <c r="M529" s="419"/>
      <c r="N529" s="419"/>
      <c r="O529" s="419"/>
      <c r="P529" s="419"/>
      <c r="Q529" s="419"/>
      <c r="R529" s="419"/>
      <c r="S529" s="419"/>
      <c r="T529" s="419"/>
      <c r="U529" s="419"/>
      <c r="V529" s="419"/>
      <c r="W529" s="419"/>
      <c r="X529" s="419"/>
      <c r="Y529" s="419"/>
      <c r="Z529" s="419"/>
    </row>
    <row r="530">
      <c r="A530" s="419"/>
      <c r="B530" s="419"/>
      <c r="C530" s="419"/>
      <c r="D530" s="419"/>
      <c r="E530" s="419"/>
      <c r="F530" s="419"/>
      <c r="G530" s="419"/>
      <c r="H530" s="419"/>
      <c r="I530" s="419"/>
      <c r="J530" s="419"/>
      <c r="K530" s="419"/>
      <c r="L530" s="419"/>
      <c r="M530" s="419"/>
      <c r="N530" s="419"/>
      <c r="O530" s="419"/>
      <c r="P530" s="419"/>
      <c r="Q530" s="419"/>
      <c r="R530" s="419"/>
      <c r="S530" s="419"/>
      <c r="T530" s="419"/>
      <c r="U530" s="419"/>
      <c r="V530" s="419"/>
      <c r="W530" s="419"/>
      <c r="X530" s="419"/>
      <c r="Y530" s="419"/>
      <c r="Z530" s="419"/>
    </row>
    <row r="531">
      <c r="A531" s="419"/>
      <c r="B531" s="419"/>
      <c r="C531" s="419"/>
      <c r="D531" s="419"/>
      <c r="E531" s="419"/>
      <c r="F531" s="419"/>
      <c r="G531" s="419"/>
      <c r="H531" s="419"/>
      <c r="I531" s="419"/>
      <c r="J531" s="419"/>
      <c r="K531" s="419"/>
      <c r="L531" s="419"/>
      <c r="M531" s="419"/>
      <c r="N531" s="419"/>
      <c r="O531" s="419"/>
      <c r="P531" s="419"/>
      <c r="Q531" s="419"/>
      <c r="R531" s="419"/>
      <c r="S531" s="419"/>
      <c r="T531" s="419"/>
      <c r="U531" s="419"/>
      <c r="V531" s="419"/>
      <c r="W531" s="419"/>
      <c r="X531" s="419"/>
      <c r="Y531" s="419"/>
      <c r="Z531" s="419"/>
    </row>
    <row r="532">
      <c r="A532" s="419"/>
      <c r="B532" s="419"/>
      <c r="C532" s="419"/>
      <c r="D532" s="419"/>
      <c r="E532" s="419"/>
      <c r="F532" s="419"/>
      <c r="G532" s="419"/>
      <c r="H532" s="419"/>
      <c r="I532" s="419"/>
      <c r="J532" s="419"/>
      <c r="K532" s="419"/>
      <c r="L532" s="419"/>
      <c r="M532" s="419"/>
      <c r="N532" s="419"/>
      <c r="O532" s="419"/>
      <c r="P532" s="419"/>
      <c r="Q532" s="419"/>
      <c r="R532" s="419"/>
      <c r="S532" s="419"/>
      <c r="T532" s="419"/>
      <c r="U532" s="419"/>
      <c r="V532" s="419"/>
      <c r="W532" s="419"/>
      <c r="X532" s="419"/>
      <c r="Y532" s="419"/>
      <c r="Z532" s="419"/>
    </row>
    <row r="533">
      <c r="A533" s="419"/>
      <c r="B533" s="419"/>
      <c r="C533" s="419"/>
      <c r="D533" s="419"/>
      <c r="E533" s="419"/>
      <c r="F533" s="419"/>
      <c r="G533" s="419"/>
      <c r="H533" s="419"/>
      <c r="I533" s="419"/>
      <c r="J533" s="419"/>
      <c r="K533" s="419"/>
      <c r="L533" s="419"/>
      <c r="M533" s="419"/>
      <c r="N533" s="419"/>
      <c r="O533" s="419"/>
      <c r="P533" s="419"/>
      <c r="Q533" s="419"/>
      <c r="R533" s="419"/>
      <c r="S533" s="419"/>
      <c r="T533" s="419"/>
      <c r="U533" s="419"/>
      <c r="V533" s="419"/>
      <c r="W533" s="419"/>
      <c r="X533" s="419"/>
      <c r="Y533" s="419"/>
      <c r="Z533" s="419"/>
    </row>
    <row r="534">
      <c r="A534" s="419"/>
      <c r="B534" s="419"/>
      <c r="C534" s="419"/>
      <c r="D534" s="419"/>
      <c r="E534" s="419"/>
      <c r="F534" s="419"/>
      <c r="G534" s="419"/>
      <c r="H534" s="419"/>
      <c r="I534" s="419"/>
      <c r="J534" s="419"/>
      <c r="K534" s="419"/>
      <c r="L534" s="419"/>
      <c r="M534" s="419"/>
      <c r="N534" s="419"/>
      <c r="O534" s="419"/>
      <c r="P534" s="419"/>
      <c r="Q534" s="419"/>
      <c r="R534" s="419"/>
      <c r="S534" s="419"/>
      <c r="T534" s="419"/>
      <c r="U534" s="419"/>
      <c r="V534" s="419"/>
      <c r="W534" s="419"/>
      <c r="X534" s="419"/>
      <c r="Y534" s="419"/>
      <c r="Z534" s="419"/>
    </row>
    <row r="535">
      <c r="A535" s="419"/>
      <c r="B535" s="419"/>
      <c r="C535" s="419"/>
      <c r="D535" s="419"/>
      <c r="E535" s="419"/>
      <c r="F535" s="419"/>
      <c r="G535" s="419"/>
      <c r="H535" s="419"/>
      <c r="I535" s="419"/>
      <c r="J535" s="419"/>
      <c r="K535" s="419"/>
      <c r="L535" s="419"/>
      <c r="M535" s="419"/>
      <c r="N535" s="419"/>
      <c r="O535" s="419"/>
      <c r="P535" s="419"/>
      <c r="Q535" s="419"/>
      <c r="R535" s="419"/>
      <c r="S535" s="419"/>
      <c r="T535" s="419"/>
      <c r="U535" s="419"/>
      <c r="V535" s="419"/>
      <c r="W535" s="419"/>
      <c r="X535" s="419"/>
      <c r="Y535" s="419"/>
      <c r="Z535" s="419"/>
    </row>
    <row r="536">
      <c r="A536" s="419"/>
      <c r="B536" s="419"/>
      <c r="C536" s="419"/>
      <c r="D536" s="419"/>
      <c r="E536" s="419"/>
      <c r="F536" s="419"/>
      <c r="G536" s="419"/>
      <c r="H536" s="419"/>
      <c r="I536" s="419"/>
      <c r="J536" s="419"/>
      <c r="K536" s="419"/>
      <c r="L536" s="419"/>
      <c r="M536" s="419"/>
      <c r="N536" s="419"/>
      <c r="O536" s="419"/>
      <c r="P536" s="419"/>
      <c r="Q536" s="419"/>
      <c r="R536" s="419"/>
      <c r="S536" s="419"/>
      <c r="T536" s="419"/>
      <c r="U536" s="419"/>
      <c r="V536" s="419"/>
      <c r="W536" s="419"/>
      <c r="X536" s="419"/>
      <c r="Y536" s="419"/>
      <c r="Z536" s="419"/>
    </row>
    <row r="537">
      <c r="A537" s="419"/>
      <c r="B537" s="419"/>
      <c r="C537" s="419"/>
      <c r="D537" s="419"/>
      <c r="E537" s="419"/>
      <c r="F537" s="419"/>
      <c r="G537" s="419"/>
      <c r="H537" s="419"/>
      <c r="I537" s="419"/>
      <c r="J537" s="419"/>
      <c r="K537" s="419"/>
      <c r="L537" s="419"/>
      <c r="M537" s="419"/>
      <c r="N537" s="419"/>
      <c r="O537" s="419"/>
      <c r="P537" s="419"/>
      <c r="Q537" s="419"/>
      <c r="R537" s="419"/>
      <c r="S537" s="419"/>
      <c r="T537" s="419"/>
      <c r="U537" s="419"/>
      <c r="V537" s="419"/>
      <c r="W537" s="419"/>
      <c r="X537" s="419"/>
      <c r="Y537" s="419"/>
      <c r="Z537" s="419"/>
    </row>
    <row r="538">
      <c r="A538" s="419"/>
      <c r="B538" s="419"/>
      <c r="C538" s="419"/>
      <c r="D538" s="419"/>
      <c r="E538" s="419"/>
      <c r="F538" s="419"/>
      <c r="G538" s="419"/>
      <c r="H538" s="419"/>
      <c r="I538" s="419"/>
      <c r="J538" s="419"/>
      <c r="K538" s="419"/>
      <c r="L538" s="419"/>
      <c r="M538" s="419"/>
      <c r="N538" s="419"/>
      <c r="O538" s="419"/>
      <c r="P538" s="419"/>
      <c r="Q538" s="419"/>
      <c r="R538" s="419"/>
      <c r="S538" s="419"/>
      <c r="T538" s="419"/>
      <c r="U538" s="419"/>
      <c r="V538" s="419"/>
      <c r="W538" s="419"/>
      <c r="X538" s="419"/>
      <c r="Y538" s="419"/>
      <c r="Z538" s="419"/>
    </row>
    <row r="539">
      <c r="A539" s="419"/>
      <c r="B539" s="419"/>
      <c r="C539" s="419"/>
      <c r="D539" s="419"/>
      <c r="E539" s="419"/>
      <c r="F539" s="419"/>
      <c r="G539" s="419"/>
      <c r="H539" s="419"/>
      <c r="I539" s="419"/>
      <c r="J539" s="419"/>
      <c r="K539" s="419"/>
      <c r="L539" s="419"/>
      <c r="M539" s="419"/>
      <c r="N539" s="419"/>
      <c r="O539" s="419"/>
      <c r="P539" s="419"/>
      <c r="Q539" s="419"/>
      <c r="R539" s="419"/>
      <c r="S539" s="419"/>
      <c r="T539" s="419"/>
      <c r="U539" s="419"/>
      <c r="V539" s="419"/>
      <c r="W539" s="419"/>
      <c r="X539" s="419"/>
      <c r="Y539" s="419"/>
      <c r="Z539" s="419"/>
    </row>
    <row r="540">
      <c r="A540" s="419"/>
      <c r="B540" s="419"/>
      <c r="C540" s="419"/>
      <c r="D540" s="419"/>
      <c r="E540" s="419"/>
      <c r="F540" s="419"/>
      <c r="G540" s="419"/>
      <c r="H540" s="419"/>
      <c r="I540" s="419"/>
      <c r="J540" s="419"/>
      <c r="K540" s="419"/>
      <c r="L540" s="419"/>
      <c r="M540" s="419"/>
      <c r="N540" s="419"/>
      <c r="O540" s="419"/>
      <c r="P540" s="419"/>
      <c r="Q540" s="419"/>
      <c r="R540" s="419"/>
      <c r="S540" s="419"/>
      <c r="T540" s="419"/>
      <c r="U540" s="419"/>
      <c r="V540" s="419"/>
      <c r="W540" s="419"/>
      <c r="X540" s="419"/>
      <c r="Y540" s="419"/>
      <c r="Z540" s="419"/>
    </row>
    <row r="541">
      <c r="A541" s="419"/>
      <c r="B541" s="419"/>
      <c r="C541" s="419"/>
      <c r="D541" s="419"/>
      <c r="E541" s="419"/>
      <c r="F541" s="419"/>
      <c r="G541" s="419"/>
      <c r="H541" s="419"/>
      <c r="I541" s="419"/>
      <c r="J541" s="419"/>
      <c r="K541" s="419"/>
      <c r="L541" s="419"/>
      <c r="M541" s="419"/>
      <c r="N541" s="419"/>
      <c r="O541" s="419"/>
      <c r="P541" s="419"/>
      <c r="Q541" s="419"/>
      <c r="R541" s="419"/>
      <c r="S541" s="419"/>
      <c r="T541" s="419"/>
      <c r="U541" s="419"/>
      <c r="V541" s="419"/>
      <c r="W541" s="419"/>
      <c r="X541" s="419"/>
      <c r="Y541" s="419"/>
      <c r="Z541" s="419"/>
    </row>
    <row r="542">
      <c r="A542" s="419"/>
      <c r="B542" s="419"/>
      <c r="C542" s="419"/>
      <c r="D542" s="419"/>
      <c r="E542" s="419"/>
      <c r="F542" s="419"/>
      <c r="G542" s="419"/>
      <c r="H542" s="419"/>
      <c r="I542" s="419"/>
      <c r="J542" s="419"/>
      <c r="K542" s="419"/>
      <c r="L542" s="419"/>
      <c r="M542" s="419"/>
      <c r="N542" s="419"/>
      <c r="O542" s="419"/>
      <c r="P542" s="419"/>
      <c r="Q542" s="419"/>
      <c r="R542" s="419"/>
      <c r="S542" s="419"/>
      <c r="T542" s="419"/>
      <c r="U542" s="419"/>
      <c r="V542" s="419"/>
      <c r="W542" s="419"/>
      <c r="X542" s="419"/>
      <c r="Y542" s="419"/>
      <c r="Z542" s="419"/>
    </row>
    <row r="543">
      <c r="A543" s="419"/>
      <c r="B543" s="419"/>
      <c r="C543" s="419"/>
      <c r="D543" s="419"/>
      <c r="E543" s="419"/>
      <c r="F543" s="419"/>
      <c r="G543" s="419"/>
      <c r="H543" s="419"/>
      <c r="I543" s="419"/>
      <c r="J543" s="419"/>
      <c r="K543" s="419"/>
      <c r="L543" s="419"/>
      <c r="M543" s="419"/>
      <c r="N543" s="419"/>
      <c r="O543" s="419"/>
      <c r="P543" s="419"/>
      <c r="Q543" s="419"/>
      <c r="R543" s="419"/>
      <c r="S543" s="419"/>
      <c r="T543" s="419"/>
      <c r="U543" s="419"/>
      <c r="V543" s="419"/>
      <c r="W543" s="419"/>
      <c r="X543" s="419"/>
      <c r="Y543" s="419"/>
      <c r="Z543" s="419"/>
    </row>
    <row r="544">
      <c r="A544" s="419"/>
      <c r="B544" s="419"/>
      <c r="C544" s="419"/>
      <c r="D544" s="419"/>
      <c r="E544" s="419"/>
      <c r="F544" s="419"/>
      <c r="G544" s="419"/>
      <c r="H544" s="419"/>
      <c r="I544" s="419"/>
      <c r="J544" s="419"/>
      <c r="K544" s="419"/>
      <c r="L544" s="419"/>
      <c r="M544" s="419"/>
      <c r="N544" s="419"/>
      <c r="O544" s="419"/>
      <c r="P544" s="419"/>
      <c r="Q544" s="419"/>
      <c r="R544" s="419"/>
      <c r="S544" s="419"/>
      <c r="T544" s="419"/>
      <c r="U544" s="419"/>
      <c r="V544" s="419"/>
      <c r="W544" s="419"/>
      <c r="X544" s="419"/>
      <c r="Y544" s="419"/>
      <c r="Z544" s="419"/>
    </row>
    <row r="545">
      <c r="A545" s="419"/>
      <c r="B545" s="419"/>
      <c r="C545" s="419"/>
      <c r="D545" s="419"/>
      <c r="E545" s="419"/>
      <c r="F545" s="419"/>
      <c r="G545" s="419"/>
      <c r="H545" s="419"/>
      <c r="I545" s="419"/>
      <c r="J545" s="419"/>
      <c r="K545" s="419"/>
      <c r="L545" s="419"/>
      <c r="M545" s="419"/>
      <c r="N545" s="419"/>
      <c r="O545" s="419"/>
      <c r="P545" s="419"/>
      <c r="Q545" s="419"/>
      <c r="R545" s="419"/>
      <c r="S545" s="419"/>
      <c r="T545" s="419"/>
      <c r="U545" s="419"/>
      <c r="V545" s="419"/>
      <c r="W545" s="419"/>
      <c r="X545" s="419"/>
      <c r="Y545" s="419"/>
      <c r="Z545" s="419"/>
    </row>
    <row r="546">
      <c r="A546" s="419"/>
      <c r="B546" s="419"/>
      <c r="C546" s="419"/>
      <c r="D546" s="419"/>
      <c r="E546" s="419"/>
      <c r="F546" s="419"/>
      <c r="G546" s="419"/>
      <c r="H546" s="419"/>
      <c r="I546" s="419"/>
      <c r="J546" s="419"/>
      <c r="K546" s="419"/>
      <c r="L546" s="419"/>
      <c r="M546" s="419"/>
      <c r="N546" s="419"/>
      <c r="O546" s="419"/>
      <c r="P546" s="419"/>
      <c r="Q546" s="419"/>
      <c r="R546" s="419"/>
      <c r="S546" s="419"/>
      <c r="T546" s="419"/>
      <c r="U546" s="419"/>
      <c r="V546" s="419"/>
      <c r="W546" s="419"/>
      <c r="X546" s="419"/>
      <c r="Y546" s="419"/>
      <c r="Z546" s="419"/>
    </row>
    <row r="547">
      <c r="A547" s="419"/>
      <c r="B547" s="419"/>
      <c r="C547" s="419"/>
      <c r="D547" s="419"/>
      <c r="E547" s="419"/>
      <c r="F547" s="419"/>
      <c r="G547" s="419"/>
      <c r="H547" s="419"/>
      <c r="I547" s="419"/>
      <c r="J547" s="419"/>
      <c r="K547" s="419"/>
      <c r="L547" s="419"/>
      <c r="M547" s="419"/>
      <c r="N547" s="419"/>
      <c r="O547" s="419"/>
      <c r="P547" s="419"/>
      <c r="Q547" s="419"/>
      <c r="R547" s="419"/>
      <c r="S547" s="419"/>
      <c r="T547" s="419"/>
      <c r="U547" s="419"/>
      <c r="V547" s="419"/>
      <c r="W547" s="419"/>
      <c r="X547" s="419"/>
      <c r="Y547" s="419"/>
      <c r="Z547" s="419"/>
    </row>
    <row r="548">
      <c r="A548" s="419"/>
      <c r="B548" s="419"/>
      <c r="C548" s="419"/>
      <c r="D548" s="419"/>
      <c r="E548" s="419"/>
      <c r="F548" s="419"/>
      <c r="G548" s="419"/>
      <c r="H548" s="419"/>
      <c r="I548" s="419"/>
      <c r="J548" s="419"/>
      <c r="K548" s="419"/>
      <c r="L548" s="419"/>
      <c r="M548" s="419"/>
      <c r="N548" s="419"/>
      <c r="O548" s="419"/>
      <c r="P548" s="419"/>
      <c r="Q548" s="419"/>
      <c r="R548" s="419"/>
      <c r="S548" s="419"/>
      <c r="T548" s="419"/>
      <c r="U548" s="419"/>
      <c r="V548" s="419"/>
      <c r="W548" s="419"/>
      <c r="X548" s="419"/>
      <c r="Y548" s="419"/>
      <c r="Z548" s="419"/>
    </row>
    <row r="549">
      <c r="A549" s="419"/>
      <c r="B549" s="419"/>
      <c r="C549" s="419"/>
      <c r="D549" s="419"/>
      <c r="E549" s="419"/>
      <c r="F549" s="419"/>
      <c r="G549" s="419"/>
      <c r="H549" s="419"/>
      <c r="I549" s="419"/>
      <c r="J549" s="419"/>
      <c r="K549" s="419"/>
      <c r="L549" s="419"/>
      <c r="M549" s="419"/>
      <c r="N549" s="419"/>
      <c r="O549" s="419"/>
      <c r="P549" s="419"/>
      <c r="Q549" s="419"/>
      <c r="R549" s="419"/>
      <c r="S549" s="419"/>
      <c r="T549" s="419"/>
      <c r="U549" s="419"/>
      <c r="V549" s="419"/>
      <c r="W549" s="419"/>
      <c r="X549" s="419"/>
      <c r="Y549" s="419"/>
      <c r="Z549" s="419"/>
    </row>
    <row r="550">
      <c r="A550" s="419"/>
      <c r="B550" s="419"/>
      <c r="C550" s="419"/>
      <c r="D550" s="419"/>
      <c r="E550" s="419"/>
      <c r="F550" s="419"/>
      <c r="G550" s="419"/>
      <c r="H550" s="419"/>
      <c r="I550" s="419"/>
      <c r="J550" s="419"/>
      <c r="K550" s="419"/>
      <c r="L550" s="419"/>
      <c r="M550" s="419"/>
      <c r="N550" s="419"/>
      <c r="O550" s="419"/>
      <c r="P550" s="419"/>
      <c r="Q550" s="419"/>
      <c r="R550" s="419"/>
      <c r="S550" s="419"/>
      <c r="T550" s="419"/>
      <c r="U550" s="419"/>
      <c r="V550" s="419"/>
      <c r="W550" s="419"/>
      <c r="X550" s="419"/>
      <c r="Y550" s="419"/>
      <c r="Z550" s="419"/>
    </row>
    <row r="551">
      <c r="A551" s="419"/>
      <c r="B551" s="419"/>
      <c r="C551" s="419"/>
      <c r="D551" s="419"/>
      <c r="E551" s="419"/>
      <c r="F551" s="419"/>
      <c r="G551" s="419"/>
      <c r="H551" s="419"/>
      <c r="I551" s="419"/>
      <c r="J551" s="419"/>
      <c r="K551" s="419"/>
      <c r="L551" s="419"/>
      <c r="M551" s="419"/>
      <c r="N551" s="419"/>
      <c r="O551" s="419"/>
      <c r="P551" s="419"/>
      <c r="Q551" s="419"/>
      <c r="R551" s="419"/>
      <c r="S551" s="419"/>
      <c r="T551" s="419"/>
      <c r="U551" s="419"/>
      <c r="V551" s="419"/>
      <c r="W551" s="419"/>
      <c r="X551" s="419"/>
      <c r="Y551" s="419"/>
      <c r="Z551" s="419"/>
    </row>
    <row r="552">
      <c r="A552" s="419"/>
      <c r="B552" s="419"/>
      <c r="C552" s="419"/>
      <c r="D552" s="419"/>
      <c r="E552" s="419"/>
      <c r="F552" s="419"/>
      <c r="G552" s="419"/>
      <c r="H552" s="419"/>
      <c r="I552" s="419"/>
      <c r="J552" s="419"/>
      <c r="K552" s="419"/>
      <c r="L552" s="419"/>
      <c r="M552" s="419"/>
      <c r="N552" s="419"/>
      <c r="O552" s="419"/>
      <c r="P552" s="419"/>
      <c r="Q552" s="419"/>
      <c r="R552" s="419"/>
      <c r="S552" s="419"/>
      <c r="T552" s="419"/>
      <c r="U552" s="419"/>
      <c r="V552" s="419"/>
      <c r="W552" s="419"/>
      <c r="X552" s="419"/>
      <c r="Y552" s="419"/>
      <c r="Z552" s="419"/>
    </row>
    <row r="553">
      <c r="A553" s="419"/>
      <c r="B553" s="419"/>
      <c r="C553" s="419"/>
      <c r="D553" s="419"/>
      <c r="E553" s="419"/>
      <c r="F553" s="419"/>
      <c r="G553" s="419"/>
      <c r="H553" s="419"/>
      <c r="I553" s="419"/>
      <c r="J553" s="419"/>
      <c r="K553" s="419"/>
      <c r="L553" s="419"/>
      <c r="M553" s="419"/>
      <c r="N553" s="419"/>
      <c r="O553" s="419"/>
      <c r="P553" s="419"/>
      <c r="Q553" s="419"/>
      <c r="R553" s="419"/>
      <c r="S553" s="419"/>
      <c r="T553" s="419"/>
      <c r="U553" s="419"/>
      <c r="V553" s="419"/>
      <c r="W553" s="419"/>
      <c r="X553" s="419"/>
      <c r="Y553" s="419"/>
      <c r="Z553" s="419"/>
    </row>
    <row r="554">
      <c r="A554" s="419"/>
      <c r="B554" s="419"/>
      <c r="C554" s="419"/>
      <c r="D554" s="419"/>
      <c r="E554" s="419"/>
      <c r="F554" s="419"/>
      <c r="G554" s="419"/>
      <c r="H554" s="419"/>
      <c r="I554" s="419"/>
      <c r="J554" s="419"/>
      <c r="K554" s="419"/>
      <c r="L554" s="419"/>
      <c r="M554" s="419"/>
      <c r="N554" s="419"/>
      <c r="O554" s="419"/>
      <c r="P554" s="419"/>
      <c r="Q554" s="419"/>
      <c r="R554" s="419"/>
      <c r="S554" s="419"/>
      <c r="T554" s="419"/>
      <c r="U554" s="419"/>
      <c r="V554" s="419"/>
      <c r="W554" s="419"/>
      <c r="X554" s="419"/>
      <c r="Y554" s="419"/>
      <c r="Z554" s="419"/>
    </row>
    <row r="555">
      <c r="A555" s="419"/>
      <c r="B555" s="419"/>
      <c r="C555" s="419"/>
      <c r="D555" s="419"/>
      <c r="E555" s="419"/>
      <c r="F555" s="419"/>
      <c r="G555" s="419"/>
      <c r="H555" s="419"/>
      <c r="I555" s="419"/>
      <c r="J555" s="419"/>
      <c r="K555" s="419"/>
      <c r="L555" s="419"/>
      <c r="M555" s="419"/>
      <c r="N555" s="419"/>
      <c r="O555" s="419"/>
      <c r="P555" s="419"/>
      <c r="Q555" s="419"/>
      <c r="R555" s="419"/>
      <c r="S555" s="419"/>
      <c r="T555" s="419"/>
      <c r="U555" s="419"/>
      <c r="V555" s="419"/>
      <c r="W555" s="419"/>
      <c r="X555" s="419"/>
      <c r="Y555" s="419"/>
      <c r="Z555" s="419"/>
    </row>
    <row r="556">
      <c r="A556" s="419"/>
      <c r="B556" s="419"/>
      <c r="C556" s="419"/>
      <c r="D556" s="419"/>
      <c r="E556" s="419"/>
      <c r="F556" s="419"/>
      <c r="G556" s="419"/>
      <c r="H556" s="419"/>
      <c r="I556" s="419"/>
      <c r="J556" s="419"/>
      <c r="K556" s="419"/>
      <c r="L556" s="419"/>
      <c r="M556" s="419"/>
      <c r="N556" s="419"/>
      <c r="O556" s="419"/>
      <c r="P556" s="419"/>
      <c r="Q556" s="419"/>
      <c r="R556" s="419"/>
      <c r="S556" s="419"/>
      <c r="T556" s="419"/>
      <c r="U556" s="419"/>
      <c r="V556" s="419"/>
      <c r="W556" s="419"/>
      <c r="X556" s="419"/>
      <c r="Y556" s="419"/>
      <c r="Z556" s="419"/>
    </row>
    <row r="557">
      <c r="A557" s="419"/>
      <c r="B557" s="419"/>
      <c r="C557" s="419"/>
      <c r="D557" s="419"/>
      <c r="E557" s="419"/>
      <c r="F557" s="419"/>
      <c r="G557" s="419"/>
      <c r="H557" s="419"/>
      <c r="I557" s="419"/>
      <c r="J557" s="419"/>
      <c r="K557" s="419"/>
      <c r="L557" s="419"/>
      <c r="M557" s="419"/>
      <c r="N557" s="419"/>
      <c r="O557" s="419"/>
      <c r="P557" s="419"/>
      <c r="Q557" s="419"/>
      <c r="R557" s="419"/>
      <c r="S557" s="419"/>
      <c r="T557" s="419"/>
      <c r="U557" s="419"/>
      <c r="V557" s="419"/>
      <c r="W557" s="419"/>
      <c r="X557" s="419"/>
      <c r="Y557" s="419"/>
      <c r="Z557" s="419"/>
    </row>
    <row r="558">
      <c r="A558" s="419"/>
      <c r="B558" s="419"/>
      <c r="C558" s="419"/>
      <c r="D558" s="419"/>
      <c r="E558" s="419"/>
      <c r="F558" s="419"/>
      <c r="G558" s="419"/>
      <c r="H558" s="419"/>
      <c r="I558" s="419"/>
      <c r="J558" s="419"/>
      <c r="K558" s="419"/>
      <c r="L558" s="419"/>
      <c r="M558" s="419"/>
      <c r="N558" s="419"/>
      <c r="O558" s="419"/>
      <c r="P558" s="419"/>
      <c r="Q558" s="419"/>
      <c r="R558" s="419"/>
      <c r="S558" s="419"/>
      <c r="T558" s="419"/>
      <c r="U558" s="419"/>
      <c r="V558" s="419"/>
      <c r="W558" s="419"/>
      <c r="X558" s="419"/>
      <c r="Y558" s="419"/>
      <c r="Z558" s="419"/>
    </row>
    <row r="559">
      <c r="A559" s="419"/>
      <c r="B559" s="419"/>
      <c r="C559" s="419"/>
      <c r="D559" s="419"/>
      <c r="E559" s="419"/>
      <c r="F559" s="419"/>
      <c r="G559" s="419"/>
      <c r="H559" s="419"/>
      <c r="I559" s="419"/>
      <c r="J559" s="419"/>
      <c r="K559" s="419"/>
      <c r="L559" s="419"/>
      <c r="M559" s="419"/>
      <c r="N559" s="419"/>
      <c r="O559" s="419"/>
      <c r="P559" s="419"/>
      <c r="Q559" s="419"/>
      <c r="R559" s="419"/>
      <c r="S559" s="419"/>
      <c r="T559" s="419"/>
      <c r="U559" s="419"/>
      <c r="V559" s="419"/>
      <c r="W559" s="419"/>
      <c r="X559" s="419"/>
      <c r="Y559" s="419"/>
      <c r="Z559" s="419"/>
    </row>
    <row r="560">
      <c r="A560" s="419"/>
      <c r="B560" s="419"/>
      <c r="C560" s="419"/>
      <c r="D560" s="419"/>
      <c r="E560" s="419"/>
      <c r="F560" s="419"/>
      <c r="G560" s="419"/>
      <c r="H560" s="419"/>
      <c r="I560" s="419"/>
      <c r="J560" s="419"/>
      <c r="K560" s="419"/>
      <c r="L560" s="419"/>
      <c r="M560" s="419"/>
      <c r="N560" s="419"/>
      <c r="O560" s="419"/>
      <c r="P560" s="419"/>
      <c r="Q560" s="419"/>
      <c r="R560" s="419"/>
      <c r="S560" s="419"/>
      <c r="T560" s="419"/>
      <c r="U560" s="419"/>
      <c r="V560" s="419"/>
      <c r="W560" s="419"/>
      <c r="X560" s="419"/>
      <c r="Y560" s="419"/>
      <c r="Z560" s="419"/>
    </row>
    <row r="561">
      <c r="A561" s="419"/>
      <c r="B561" s="419"/>
      <c r="C561" s="419"/>
      <c r="D561" s="419"/>
      <c r="E561" s="419"/>
      <c r="F561" s="419"/>
      <c r="G561" s="419"/>
      <c r="H561" s="419"/>
      <c r="I561" s="419"/>
      <c r="J561" s="419"/>
      <c r="K561" s="419"/>
      <c r="L561" s="419"/>
      <c r="M561" s="419"/>
      <c r="N561" s="419"/>
      <c r="O561" s="419"/>
      <c r="P561" s="419"/>
      <c r="Q561" s="419"/>
      <c r="R561" s="419"/>
      <c r="S561" s="419"/>
      <c r="T561" s="419"/>
      <c r="U561" s="419"/>
      <c r="V561" s="419"/>
      <c r="W561" s="419"/>
      <c r="X561" s="419"/>
      <c r="Y561" s="419"/>
      <c r="Z561" s="419"/>
    </row>
    <row r="562">
      <c r="A562" s="419"/>
      <c r="B562" s="419"/>
      <c r="C562" s="419"/>
      <c r="D562" s="419"/>
      <c r="E562" s="419"/>
      <c r="F562" s="419"/>
      <c r="G562" s="419"/>
      <c r="H562" s="419"/>
      <c r="I562" s="419"/>
      <c r="J562" s="419"/>
      <c r="K562" s="419"/>
      <c r="L562" s="419"/>
      <c r="M562" s="419"/>
      <c r="N562" s="419"/>
      <c r="O562" s="419"/>
      <c r="P562" s="419"/>
      <c r="Q562" s="419"/>
      <c r="R562" s="419"/>
      <c r="S562" s="419"/>
      <c r="T562" s="419"/>
      <c r="U562" s="419"/>
      <c r="V562" s="419"/>
      <c r="W562" s="419"/>
      <c r="X562" s="419"/>
      <c r="Y562" s="419"/>
      <c r="Z562" s="419"/>
    </row>
    <row r="563">
      <c r="A563" s="419"/>
      <c r="B563" s="419"/>
      <c r="C563" s="419"/>
      <c r="D563" s="419"/>
      <c r="E563" s="419"/>
      <c r="F563" s="419"/>
      <c r="G563" s="419"/>
      <c r="H563" s="419"/>
      <c r="I563" s="419"/>
      <c r="J563" s="419"/>
      <c r="K563" s="419"/>
      <c r="L563" s="419"/>
      <c r="M563" s="419"/>
      <c r="N563" s="419"/>
      <c r="O563" s="419"/>
      <c r="P563" s="419"/>
      <c r="Q563" s="419"/>
      <c r="R563" s="419"/>
      <c r="S563" s="419"/>
      <c r="T563" s="419"/>
      <c r="U563" s="419"/>
      <c r="V563" s="419"/>
      <c r="W563" s="419"/>
      <c r="X563" s="419"/>
      <c r="Y563" s="419"/>
      <c r="Z563" s="419"/>
    </row>
    <row r="564">
      <c r="A564" s="419"/>
      <c r="B564" s="419"/>
      <c r="C564" s="419"/>
      <c r="D564" s="419"/>
      <c r="E564" s="419"/>
      <c r="F564" s="419"/>
      <c r="G564" s="419"/>
      <c r="H564" s="419"/>
      <c r="I564" s="419"/>
      <c r="J564" s="419"/>
      <c r="K564" s="419"/>
      <c r="L564" s="419"/>
      <c r="M564" s="419"/>
      <c r="N564" s="419"/>
      <c r="O564" s="419"/>
      <c r="P564" s="419"/>
      <c r="Q564" s="419"/>
      <c r="R564" s="419"/>
      <c r="S564" s="419"/>
      <c r="T564" s="419"/>
      <c r="U564" s="419"/>
      <c r="V564" s="419"/>
      <c r="W564" s="419"/>
      <c r="X564" s="419"/>
      <c r="Y564" s="419"/>
      <c r="Z564" s="419"/>
    </row>
    <row r="565">
      <c r="A565" s="419"/>
      <c r="B565" s="419"/>
      <c r="C565" s="419"/>
      <c r="D565" s="419"/>
      <c r="E565" s="419"/>
      <c r="F565" s="419"/>
      <c r="G565" s="419"/>
      <c r="H565" s="419"/>
      <c r="I565" s="419"/>
      <c r="J565" s="419"/>
      <c r="K565" s="419"/>
      <c r="L565" s="419"/>
      <c r="M565" s="419"/>
      <c r="N565" s="419"/>
      <c r="O565" s="419"/>
      <c r="P565" s="419"/>
      <c r="Q565" s="419"/>
      <c r="R565" s="419"/>
      <c r="S565" s="419"/>
      <c r="T565" s="419"/>
      <c r="U565" s="419"/>
      <c r="V565" s="419"/>
      <c r="W565" s="419"/>
      <c r="X565" s="419"/>
      <c r="Y565" s="419"/>
      <c r="Z565" s="419"/>
    </row>
    <row r="566">
      <c r="A566" s="419"/>
      <c r="B566" s="419"/>
      <c r="C566" s="419"/>
      <c r="D566" s="419"/>
      <c r="E566" s="419"/>
      <c r="F566" s="419"/>
      <c r="G566" s="419"/>
      <c r="H566" s="419"/>
      <c r="I566" s="419"/>
      <c r="J566" s="419"/>
      <c r="K566" s="419"/>
      <c r="L566" s="419"/>
      <c r="M566" s="419"/>
      <c r="N566" s="419"/>
      <c r="O566" s="419"/>
      <c r="P566" s="419"/>
      <c r="Q566" s="419"/>
      <c r="R566" s="419"/>
      <c r="S566" s="419"/>
      <c r="T566" s="419"/>
      <c r="U566" s="419"/>
      <c r="V566" s="419"/>
      <c r="W566" s="419"/>
      <c r="X566" s="419"/>
      <c r="Y566" s="419"/>
      <c r="Z566" s="419"/>
    </row>
    <row r="567">
      <c r="A567" s="419"/>
      <c r="B567" s="419"/>
      <c r="C567" s="419"/>
      <c r="D567" s="419"/>
      <c r="E567" s="419"/>
      <c r="F567" s="419"/>
      <c r="G567" s="419"/>
      <c r="H567" s="419"/>
      <c r="I567" s="419"/>
      <c r="J567" s="419"/>
      <c r="K567" s="419"/>
      <c r="L567" s="419"/>
      <c r="M567" s="419"/>
      <c r="N567" s="419"/>
      <c r="O567" s="419"/>
      <c r="P567" s="419"/>
      <c r="Q567" s="419"/>
      <c r="R567" s="419"/>
      <c r="S567" s="419"/>
      <c r="T567" s="419"/>
      <c r="U567" s="419"/>
      <c r="V567" s="419"/>
      <c r="W567" s="419"/>
      <c r="X567" s="419"/>
      <c r="Y567" s="419"/>
      <c r="Z567" s="419"/>
    </row>
    <row r="568">
      <c r="A568" s="419"/>
      <c r="B568" s="419"/>
      <c r="C568" s="419"/>
      <c r="D568" s="419"/>
      <c r="E568" s="419"/>
      <c r="F568" s="419"/>
      <c r="G568" s="419"/>
      <c r="H568" s="419"/>
      <c r="I568" s="419"/>
      <c r="J568" s="419"/>
      <c r="K568" s="419"/>
      <c r="L568" s="419"/>
      <c r="M568" s="419"/>
      <c r="N568" s="419"/>
      <c r="O568" s="419"/>
      <c r="P568" s="419"/>
      <c r="Q568" s="419"/>
      <c r="R568" s="419"/>
      <c r="S568" s="419"/>
      <c r="T568" s="419"/>
      <c r="U568" s="419"/>
      <c r="V568" s="419"/>
      <c r="W568" s="419"/>
      <c r="X568" s="419"/>
      <c r="Y568" s="419"/>
      <c r="Z568" s="419"/>
    </row>
    <row r="569">
      <c r="A569" s="419"/>
      <c r="B569" s="419"/>
      <c r="C569" s="419"/>
      <c r="D569" s="419"/>
      <c r="E569" s="419"/>
      <c r="F569" s="419"/>
      <c r="G569" s="419"/>
      <c r="H569" s="419"/>
      <c r="I569" s="419"/>
      <c r="J569" s="419"/>
      <c r="K569" s="419"/>
      <c r="L569" s="419"/>
      <c r="M569" s="419"/>
      <c r="N569" s="419"/>
      <c r="O569" s="419"/>
      <c r="P569" s="419"/>
      <c r="Q569" s="419"/>
      <c r="R569" s="419"/>
      <c r="S569" s="419"/>
      <c r="T569" s="419"/>
      <c r="U569" s="419"/>
      <c r="V569" s="419"/>
      <c r="W569" s="419"/>
      <c r="X569" s="419"/>
      <c r="Y569" s="419"/>
      <c r="Z569" s="419"/>
    </row>
    <row r="570">
      <c r="A570" s="419"/>
      <c r="B570" s="419"/>
      <c r="C570" s="419"/>
      <c r="D570" s="419"/>
      <c r="E570" s="419"/>
      <c r="F570" s="419"/>
      <c r="G570" s="419"/>
      <c r="H570" s="419"/>
      <c r="I570" s="419"/>
      <c r="J570" s="419"/>
      <c r="K570" s="419"/>
      <c r="L570" s="419"/>
      <c r="M570" s="419"/>
      <c r="N570" s="419"/>
      <c r="O570" s="419"/>
      <c r="P570" s="419"/>
      <c r="Q570" s="419"/>
      <c r="R570" s="419"/>
      <c r="S570" s="419"/>
      <c r="T570" s="419"/>
      <c r="U570" s="419"/>
      <c r="V570" s="419"/>
      <c r="W570" s="419"/>
      <c r="X570" s="419"/>
      <c r="Y570" s="419"/>
      <c r="Z570" s="419"/>
    </row>
    <row r="571">
      <c r="A571" s="419"/>
      <c r="B571" s="419"/>
      <c r="C571" s="419"/>
      <c r="D571" s="419"/>
      <c r="E571" s="419"/>
      <c r="F571" s="419"/>
      <c r="G571" s="419"/>
      <c r="H571" s="419"/>
      <c r="I571" s="419"/>
      <c r="J571" s="419"/>
      <c r="K571" s="419"/>
      <c r="L571" s="419"/>
      <c r="M571" s="419"/>
      <c r="N571" s="419"/>
      <c r="O571" s="419"/>
      <c r="P571" s="419"/>
      <c r="Q571" s="419"/>
      <c r="R571" s="419"/>
      <c r="S571" s="419"/>
      <c r="T571" s="419"/>
      <c r="U571" s="419"/>
      <c r="V571" s="419"/>
      <c r="W571" s="419"/>
      <c r="X571" s="419"/>
      <c r="Y571" s="419"/>
      <c r="Z571" s="419"/>
    </row>
    <row r="572">
      <c r="A572" s="419"/>
      <c r="B572" s="419"/>
      <c r="C572" s="419"/>
      <c r="D572" s="419"/>
      <c r="E572" s="419"/>
      <c r="F572" s="419"/>
      <c r="G572" s="419"/>
      <c r="H572" s="419"/>
      <c r="I572" s="419"/>
      <c r="J572" s="419"/>
      <c r="K572" s="419"/>
      <c r="L572" s="419"/>
      <c r="M572" s="419"/>
      <c r="N572" s="419"/>
      <c r="O572" s="419"/>
      <c r="P572" s="419"/>
      <c r="Q572" s="419"/>
      <c r="R572" s="419"/>
      <c r="S572" s="419"/>
      <c r="T572" s="419"/>
      <c r="U572" s="419"/>
      <c r="V572" s="419"/>
      <c r="W572" s="419"/>
      <c r="X572" s="419"/>
      <c r="Y572" s="419"/>
      <c r="Z572" s="419"/>
    </row>
    <row r="573">
      <c r="A573" s="419"/>
      <c r="B573" s="419"/>
      <c r="C573" s="419"/>
      <c r="D573" s="419"/>
      <c r="E573" s="419"/>
      <c r="F573" s="419"/>
      <c r="G573" s="419"/>
      <c r="H573" s="419"/>
      <c r="I573" s="419"/>
      <c r="J573" s="419"/>
      <c r="K573" s="419"/>
      <c r="L573" s="419"/>
      <c r="M573" s="419"/>
      <c r="N573" s="419"/>
      <c r="O573" s="419"/>
      <c r="P573" s="419"/>
      <c r="Q573" s="419"/>
      <c r="R573" s="419"/>
      <c r="S573" s="419"/>
      <c r="T573" s="419"/>
      <c r="U573" s="419"/>
      <c r="V573" s="419"/>
      <c r="W573" s="419"/>
      <c r="X573" s="419"/>
      <c r="Y573" s="419"/>
      <c r="Z573" s="419"/>
    </row>
    <row r="574">
      <c r="A574" s="419"/>
      <c r="B574" s="419"/>
      <c r="C574" s="419"/>
      <c r="D574" s="419"/>
      <c r="E574" s="419"/>
      <c r="F574" s="419"/>
      <c r="G574" s="419"/>
      <c r="H574" s="419"/>
      <c r="I574" s="419"/>
      <c r="J574" s="419"/>
      <c r="K574" s="419"/>
      <c r="L574" s="419"/>
      <c r="M574" s="419"/>
      <c r="N574" s="419"/>
      <c r="O574" s="419"/>
      <c r="P574" s="419"/>
      <c r="Q574" s="419"/>
      <c r="R574" s="419"/>
      <c r="S574" s="419"/>
      <c r="T574" s="419"/>
      <c r="U574" s="419"/>
      <c r="V574" s="419"/>
      <c r="W574" s="419"/>
      <c r="X574" s="419"/>
      <c r="Y574" s="419"/>
      <c r="Z574" s="419"/>
    </row>
    <row r="575">
      <c r="A575" s="419"/>
      <c r="B575" s="419"/>
      <c r="C575" s="419"/>
      <c r="D575" s="419"/>
      <c r="E575" s="419"/>
      <c r="F575" s="419"/>
      <c r="G575" s="419"/>
      <c r="H575" s="419"/>
      <c r="I575" s="419"/>
      <c r="J575" s="419"/>
      <c r="K575" s="419"/>
      <c r="L575" s="419"/>
      <c r="M575" s="419"/>
      <c r="N575" s="419"/>
      <c r="O575" s="419"/>
      <c r="P575" s="419"/>
      <c r="Q575" s="419"/>
      <c r="R575" s="419"/>
      <c r="S575" s="419"/>
      <c r="T575" s="419"/>
      <c r="U575" s="419"/>
      <c r="V575" s="419"/>
      <c r="W575" s="419"/>
      <c r="X575" s="419"/>
      <c r="Y575" s="419"/>
      <c r="Z575" s="419"/>
    </row>
    <row r="576">
      <c r="A576" s="419"/>
      <c r="B576" s="419"/>
      <c r="C576" s="419"/>
      <c r="D576" s="419"/>
      <c r="E576" s="419"/>
      <c r="F576" s="419"/>
      <c r="G576" s="419"/>
      <c r="H576" s="419"/>
      <c r="I576" s="419"/>
      <c r="J576" s="419"/>
      <c r="K576" s="419"/>
      <c r="L576" s="419"/>
      <c r="M576" s="419"/>
      <c r="N576" s="419"/>
      <c r="O576" s="419"/>
      <c r="P576" s="419"/>
      <c r="Q576" s="419"/>
      <c r="R576" s="419"/>
      <c r="S576" s="419"/>
      <c r="T576" s="419"/>
      <c r="U576" s="419"/>
      <c r="V576" s="419"/>
      <c r="W576" s="419"/>
      <c r="X576" s="419"/>
      <c r="Y576" s="419"/>
      <c r="Z576" s="419"/>
    </row>
    <row r="577">
      <c r="A577" s="419"/>
      <c r="B577" s="419"/>
      <c r="C577" s="419"/>
      <c r="D577" s="419"/>
      <c r="E577" s="419"/>
      <c r="F577" s="419"/>
      <c r="G577" s="419"/>
      <c r="H577" s="419"/>
      <c r="I577" s="419"/>
      <c r="J577" s="419"/>
      <c r="K577" s="419"/>
      <c r="L577" s="419"/>
      <c r="M577" s="419"/>
      <c r="N577" s="419"/>
      <c r="O577" s="419"/>
      <c r="P577" s="419"/>
      <c r="Q577" s="419"/>
      <c r="R577" s="419"/>
      <c r="S577" s="419"/>
      <c r="T577" s="419"/>
      <c r="U577" s="419"/>
      <c r="V577" s="419"/>
      <c r="W577" s="419"/>
      <c r="X577" s="419"/>
      <c r="Y577" s="419"/>
      <c r="Z577" s="419"/>
    </row>
    <row r="578">
      <c r="A578" s="419"/>
      <c r="B578" s="419"/>
      <c r="C578" s="419"/>
      <c r="D578" s="419"/>
      <c r="E578" s="419"/>
      <c r="F578" s="419"/>
      <c r="G578" s="419"/>
      <c r="H578" s="419"/>
      <c r="I578" s="419"/>
      <c r="J578" s="419"/>
      <c r="K578" s="419"/>
      <c r="L578" s="419"/>
      <c r="M578" s="419"/>
      <c r="N578" s="419"/>
      <c r="O578" s="419"/>
      <c r="P578" s="419"/>
      <c r="Q578" s="419"/>
      <c r="R578" s="419"/>
      <c r="S578" s="419"/>
      <c r="T578" s="419"/>
      <c r="U578" s="419"/>
      <c r="V578" s="419"/>
      <c r="W578" s="419"/>
      <c r="X578" s="419"/>
      <c r="Y578" s="419"/>
      <c r="Z578" s="419"/>
    </row>
    <row r="579">
      <c r="A579" s="419"/>
      <c r="B579" s="419"/>
      <c r="C579" s="419"/>
      <c r="D579" s="419"/>
      <c r="E579" s="419"/>
      <c r="F579" s="419"/>
      <c r="G579" s="419"/>
      <c r="H579" s="419"/>
      <c r="I579" s="419"/>
      <c r="J579" s="419"/>
      <c r="K579" s="419"/>
      <c r="L579" s="419"/>
      <c r="M579" s="419"/>
      <c r="N579" s="419"/>
      <c r="O579" s="419"/>
      <c r="P579" s="419"/>
      <c r="Q579" s="419"/>
      <c r="R579" s="419"/>
      <c r="S579" s="419"/>
      <c r="T579" s="419"/>
      <c r="U579" s="419"/>
      <c r="V579" s="419"/>
      <c r="W579" s="419"/>
      <c r="X579" s="419"/>
      <c r="Y579" s="419"/>
      <c r="Z579" s="419"/>
    </row>
    <row r="580">
      <c r="A580" s="419"/>
      <c r="B580" s="419"/>
      <c r="C580" s="419"/>
      <c r="D580" s="419"/>
      <c r="E580" s="419"/>
      <c r="F580" s="419"/>
      <c r="G580" s="419"/>
      <c r="H580" s="419"/>
      <c r="I580" s="419"/>
      <c r="J580" s="419"/>
      <c r="K580" s="419"/>
      <c r="L580" s="419"/>
      <c r="M580" s="419"/>
      <c r="N580" s="419"/>
      <c r="O580" s="419"/>
      <c r="P580" s="419"/>
      <c r="Q580" s="419"/>
      <c r="R580" s="419"/>
      <c r="S580" s="419"/>
      <c r="T580" s="419"/>
      <c r="U580" s="419"/>
      <c r="V580" s="419"/>
      <c r="W580" s="419"/>
      <c r="X580" s="419"/>
      <c r="Y580" s="419"/>
      <c r="Z580" s="419"/>
    </row>
    <row r="581">
      <c r="A581" s="419"/>
      <c r="B581" s="419"/>
      <c r="C581" s="419"/>
      <c r="D581" s="419"/>
      <c r="E581" s="419"/>
      <c r="F581" s="419"/>
      <c r="G581" s="419"/>
      <c r="H581" s="419"/>
      <c r="I581" s="419"/>
      <c r="J581" s="419"/>
      <c r="K581" s="419"/>
      <c r="L581" s="419"/>
      <c r="M581" s="419"/>
      <c r="N581" s="419"/>
      <c r="O581" s="419"/>
      <c r="P581" s="419"/>
      <c r="Q581" s="419"/>
      <c r="R581" s="419"/>
      <c r="S581" s="419"/>
      <c r="T581" s="419"/>
      <c r="U581" s="419"/>
      <c r="V581" s="419"/>
      <c r="W581" s="419"/>
      <c r="X581" s="419"/>
      <c r="Y581" s="419"/>
      <c r="Z581" s="419"/>
    </row>
    <row r="582">
      <c r="A582" s="419"/>
      <c r="B582" s="419"/>
      <c r="C582" s="419"/>
      <c r="D582" s="419"/>
      <c r="E582" s="419"/>
      <c r="F582" s="419"/>
      <c r="G582" s="419"/>
      <c r="H582" s="419"/>
      <c r="I582" s="419"/>
      <c r="J582" s="419"/>
      <c r="K582" s="419"/>
      <c r="L582" s="419"/>
      <c r="M582" s="419"/>
      <c r="N582" s="419"/>
      <c r="O582" s="419"/>
      <c r="P582" s="419"/>
      <c r="Q582" s="419"/>
      <c r="R582" s="419"/>
      <c r="S582" s="419"/>
      <c r="T582" s="419"/>
      <c r="U582" s="419"/>
      <c r="V582" s="419"/>
      <c r="W582" s="419"/>
      <c r="X582" s="419"/>
      <c r="Y582" s="419"/>
      <c r="Z582" s="419"/>
    </row>
    <row r="583">
      <c r="A583" s="419"/>
      <c r="B583" s="419"/>
      <c r="C583" s="419"/>
      <c r="D583" s="419"/>
      <c r="E583" s="419"/>
      <c r="F583" s="419"/>
      <c r="G583" s="419"/>
      <c r="H583" s="419"/>
      <c r="I583" s="419"/>
      <c r="J583" s="419"/>
      <c r="K583" s="419"/>
      <c r="L583" s="419"/>
      <c r="M583" s="419"/>
      <c r="N583" s="419"/>
      <c r="O583" s="419"/>
      <c r="P583" s="419"/>
      <c r="Q583" s="419"/>
      <c r="R583" s="419"/>
      <c r="S583" s="419"/>
      <c r="T583" s="419"/>
      <c r="U583" s="419"/>
      <c r="V583" s="419"/>
      <c r="W583" s="419"/>
      <c r="X583" s="419"/>
      <c r="Y583" s="419"/>
      <c r="Z583" s="419"/>
    </row>
    <row r="584">
      <c r="A584" s="419"/>
      <c r="B584" s="419"/>
      <c r="C584" s="419"/>
      <c r="D584" s="419"/>
      <c r="E584" s="419"/>
      <c r="F584" s="419"/>
      <c r="G584" s="419"/>
      <c r="H584" s="419"/>
      <c r="I584" s="419"/>
      <c r="J584" s="419"/>
      <c r="K584" s="419"/>
      <c r="L584" s="419"/>
      <c r="M584" s="419"/>
      <c r="N584" s="419"/>
      <c r="O584" s="419"/>
      <c r="P584" s="419"/>
      <c r="Q584" s="419"/>
      <c r="R584" s="419"/>
      <c r="S584" s="419"/>
      <c r="T584" s="419"/>
      <c r="U584" s="419"/>
      <c r="V584" s="419"/>
      <c r="W584" s="419"/>
      <c r="X584" s="419"/>
      <c r="Y584" s="419"/>
      <c r="Z584" s="419"/>
    </row>
    <row r="585">
      <c r="A585" s="419"/>
      <c r="B585" s="419"/>
      <c r="C585" s="419"/>
      <c r="D585" s="419"/>
      <c r="E585" s="419"/>
      <c r="F585" s="419"/>
      <c r="G585" s="419"/>
      <c r="H585" s="419"/>
      <c r="I585" s="419"/>
      <c r="J585" s="419"/>
      <c r="K585" s="419"/>
      <c r="L585" s="419"/>
      <c r="M585" s="419"/>
      <c r="N585" s="419"/>
      <c r="O585" s="419"/>
      <c r="P585" s="419"/>
      <c r="Q585" s="419"/>
      <c r="R585" s="419"/>
      <c r="S585" s="419"/>
      <c r="T585" s="419"/>
      <c r="U585" s="419"/>
      <c r="V585" s="419"/>
      <c r="W585" s="419"/>
      <c r="X585" s="419"/>
      <c r="Y585" s="419"/>
      <c r="Z585" s="419"/>
    </row>
    <row r="586">
      <c r="A586" s="419"/>
      <c r="B586" s="419"/>
      <c r="C586" s="419"/>
      <c r="D586" s="419"/>
      <c r="E586" s="419"/>
      <c r="F586" s="419"/>
      <c r="G586" s="419"/>
      <c r="H586" s="419"/>
      <c r="I586" s="419"/>
      <c r="J586" s="419"/>
      <c r="K586" s="419"/>
      <c r="L586" s="419"/>
      <c r="M586" s="419"/>
      <c r="N586" s="419"/>
      <c r="O586" s="419"/>
      <c r="P586" s="419"/>
      <c r="Q586" s="419"/>
      <c r="R586" s="419"/>
      <c r="S586" s="419"/>
      <c r="T586" s="419"/>
      <c r="U586" s="419"/>
      <c r="V586" s="419"/>
      <c r="W586" s="419"/>
      <c r="X586" s="419"/>
      <c r="Y586" s="419"/>
      <c r="Z586" s="419"/>
    </row>
    <row r="587">
      <c r="A587" s="419"/>
      <c r="B587" s="419"/>
      <c r="C587" s="419"/>
      <c r="D587" s="419"/>
      <c r="E587" s="419"/>
      <c r="F587" s="419"/>
      <c r="G587" s="419"/>
      <c r="H587" s="419"/>
      <c r="I587" s="419"/>
      <c r="J587" s="419"/>
      <c r="K587" s="419"/>
      <c r="L587" s="419"/>
      <c r="M587" s="419"/>
      <c r="N587" s="419"/>
      <c r="O587" s="419"/>
      <c r="P587" s="419"/>
      <c r="Q587" s="419"/>
      <c r="R587" s="419"/>
      <c r="S587" s="419"/>
      <c r="T587" s="419"/>
      <c r="U587" s="419"/>
      <c r="V587" s="419"/>
      <c r="W587" s="419"/>
      <c r="X587" s="419"/>
      <c r="Y587" s="419"/>
      <c r="Z587" s="419"/>
    </row>
    <row r="588">
      <c r="A588" s="419"/>
      <c r="B588" s="419"/>
      <c r="C588" s="419"/>
      <c r="D588" s="419"/>
      <c r="E588" s="419"/>
      <c r="F588" s="419"/>
      <c r="G588" s="419"/>
      <c r="H588" s="419"/>
      <c r="I588" s="419"/>
      <c r="J588" s="419"/>
      <c r="K588" s="419"/>
      <c r="L588" s="419"/>
      <c r="M588" s="419"/>
      <c r="N588" s="419"/>
      <c r="O588" s="419"/>
      <c r="P588" s="419"/>
      <c r="Q588" s="419"/>
      <c r="R588" s="419"/>
      <c r="S588" s="419"/>
      <c r="T588" s="419"/>
      <c r="U588" s="419"/>
      <c r="V588" s="419"/>
      <c r="W588" s="419"/>
      <c r="X588" s="419"/>
      <c r="Y588" s="419"/>
      <c r="Z588" s="419"/>
    </row>
    <row r="589">
      <c r="A589" s="419"/>
      <c r="B589" s="419"/>
      <c r="C589" s="419"/>
      <c r="D589" s="419"/>
      <c r="E589" s="419"/>
      <c r="F589" s="419"/>
      <c r="G589" s="419"/>
      <c r="H589" s="419"/>
      <c r="I589" s="419"/>
      <c r="J589" s="419"/>
      <c r="K589" s="419"/>
      <c r="L589" s="419"/>
      <c r="M589" s="419"/>
      <c r="N589" s="419"/>
      <c r="O589" s="419"/>
      <c r="P589" s="419"/>
      <c r="Q589" s="419"/>
      <c r="R589" s="419"/>
      <c r="S589" s="419"/>
      <c r="T589" s="419"/>
      <c r="U589" s="419"/>
      <c r="V589" s="419"/>
      <c r="W589" s="419"/>
      <c r="X589" s="419"/>
      <c r="Y589" s="419"/>
      <c r="Z589" s="419"/>
    </row>
    <row r="590">
      <c r="A590" s="419"/>
      <c r="B590" s="419"/>
      <c r="C590" s="419"/>
      <c r="D590" s="419"/>
      <c r="E590" s="419"/>
      <c r="F590" s="419"/>
      <c r="G590" s="419"/>
      <c r="H590" s="419"/>
      <c r="I590" s="419"/>
      <c r="J590" s="419"/>
      <c r="K590" s="419"/>
      <c r="L590" s="419"/>
      <c r="M590" s="419"/>
      <c r="N590" s="419"/>
      <c r="O590" s="419"/>
      <c r="P590" s="419"/>
      <c r="Q590" s="419"/>
      <c r="R590" s="419"/>
      <c r="S590" s="419"/>
      <c r="T590" s="419"/>
      <c r="U590" s="419"/>
      <c r="V590" s="419"/>
      <c r="W590" s="419"/>
      <c r="X590" s="419"/>
      <c r="Y590" s="419"/>
      <c r="Z590" s="419"/>
    </row>
    <row r="591">
      <c r="A591" s="419"/>
      <c r="B591" s="419"/>
      <c r="C591" s="419"/>
      <c r="D591" s="419"/>
      <c r="E591" s="419"/>
      <c r="F591" s="419"/>
      <c r="G591" s="419"/>
      <c r="H591" s="419"/>
      <c r="I591" s="419"/>
      <c r="J591" s="419"/>
      <c r="K591" s="419"/>
      <c r="L591" s="419"/>
      <c r="M591" s="419"/>
      <c r="N591" s="419"/>
      <c r="O591" s="419"/>
      <c r="P591" s="419"/>
      <c r="Q591" s="419"/>
      <c r="R591" s="419"/>
      <c r="S591" s="419"/>
      <c r="T591" s="419"/>
      <c r="U591" s="419"/>
      <c r="V591" s="419"/>
      <c r="W591" s="419"/>
      <c r="X591" s="419"/>
      <c r="Y591" s="419"/>
      <c r="Z591" s="419"/>
    </row>
    <row r="592">
      <c r="A592" s="419"/>
      <c r="B592" s="419"/>
      <c r="C592" s="419"/>
      <c r="D592" s="419"/>
      <c r="E592" s="419"/>
      <c r="F592" s="419"/>
      <c r="G592" s="419"/>
      <c r="H592" s="419"/>
      <c r="I592" s="419"/>
      <c r="J592" s="419"/>
      <c r="K592" s="419"/>
      <c r="L592" s="419"/>
      <c r="M592" s="419"/>
      <c r="N592" s="419"/>
      <c r="O592" s="419"/>
      <c r="P592" s="419"/>
      <c r="Q592" s="419"/>
      <c r="R592" s="419"/>
      <c r="S592" s="419"/>
      <c r="T592" s="419"/>
      <c r="U592" s="419"/>
      <c r="V592" s="419"/>
      <c r="W592" s="419"/>
      <c r="X592" s="419"/>
      <c r="Y592" s="419"/>
      <c r="Z592" s="419"/>
    </row>
    <row r="593">
      <c r="A593" s="419"/>
      <c r="B593" s="419"/>
      <c r="C593" s="419"/>
      <c r="D593" s="419"/>
      <c r="E593" s="419"/>
      <c r="F593" s="419"/>
      <c r="G593" s="419"/>
      <c r="H593" s="419"/>
      <c r="I593" s="419"/>
      <c r="J593" s="419"/>
      <c r="K593" s="419"/>
      <c r="L593" s="419"/>
      <c r="M593" s="419"/>
      <c r="N593" s="419"/>
      <c r="O593" s="419"/>
      <c r="P593" s="419"/>
      <c r="Q593" s="419"/>
      <c r="R593" s="419"/>
      <c r="S593" s="419"/>
      <c r="T593" s="419"/>
      <c r="U593" s="419"/>
      <c r="V593" s="419"/>
      <c r="W593" s="419"/>
      <c r="X593" s="419"/>
      <c r="Y593" s="419"/>
      <c r="Z593" s="419"/>
    </row>
    <row r="594">
      <c r="A594" s="419"/>
      <c r="B594" s="419"/>
      <c r="C594" s="419"/>
      <c r="D594" s="419"/>
      <c r="E594" s="419"/>
      <c r="F594" s="419"/>
      <c r="G594" s="419"/>
      <c r="H594" s="419"/>
      <c r="I594" s="419"/>
      <c r="J594" s="419"/>
      <c r="K594" s="419"/>
      <c r="L594" s="419"/>
      <c r="M594" s="419"/>
      <c r="N594" s="419"/>
      <c r="O594" s="419"/>
      <c r="P594" s="419"/>
      <c r="Q594" s="419"/>
      <c r="R594" s="419"/>
      <c r="S594" s="419"/>
      <c r="T594" s="419"/>
      <c r="U594" s="419"/>
      <c r="V594" s="419"/>
      <c r="W594" s="419"/>
      <c r="X594" s="419"/>
      <c r="Y594" s="419"/>
      <c r="Z594" s="419"/>
    </row>
    <row r="595">
      <c r="A595" s="419"/>
      <c r="B595" s="419"/>
      <c r="C595" s="419"/>
      <c r="D595" s="419"/>
      <c r="E595" s="419"/>
      <c r="F595" s="419"/>
      <c r="G595" s="419"/>
      <c r="H595" s="419"/>
      <c r="I595" s="419"/>
      <c r="J595" s="419"/>
      <c r="K595" s="419"/>
      <c r="L595" s="419"/>
      <c r="M595" s="419"/>
      <c r="N595" s="419"/>
      <c r="O595" s="419"/>
      <c r="P595" s="419"/>
      <c r="Q595" s="419"/>
      <c r="R595" s="419"/>
      <c r="S595" s="419"/>
      <c r="T595" s="419"/>
      <c r="U595" s="419"/>
      <c r="V595" s="419"/>
      <c r="W595" s="419"/>
      <c r="X595" s="419"/>
      <c r="Y595" s="419"/>
      <c r="Z595" s="419"/>
    </row>
    <row r="596">
      <c r="A596" s="419"/>
      <c r="B596" s="419"/>
      <c r="C596" s="419"/>
      <c r="D596" s="419"/>
      <c r="E596" s="419"/>
      <c r="F596" s="419"/>
      <c r="G596" s="419"/>
      <c r="H596" s="419"/>
      <c r="I596" s="419"/>
      <c r="J596" s="419"/>
      <c r="K596" s="419"/>
      <c r="L596" s="419"/>
      <c r="M596" s="419"/>
      <c r="N596" s="419"/>
      <c r="O596" s="419"/>
      <c r="P596" s="419"/>
      <c r="Q596" s="419"/>
      <c r="R596" s="419"/>
      <c r="S596" s="419"/>
      <c r="T596" s="419"/>
      <c r="U596" s="419"/>
      <c r="V596" s="419"/>
      <c r="W596" s="419"/>
      <c r="X596" s="419"/>
      <c r="Y596" s="419"/>
      <c r="Z596" s="419"/>
    </row>
    <row r="597">
      <c r="A597" s="419"/>
      <c r="B597" s="419"/>
      <c r="C597" s="419"/>
      <c r="D597" s="419"/>
      <c r="E597" s="419"/>
      <c r="F597" s="419"/>
      <c r="G597" s="419"/>
      <c r="H597" s="419"/>
      <c r="I597" s="419"/>
      <c r="J597" s="419"/>
      <c r="K597" s="419"/>
      <c r="L597" s="419"/>
      <c r="M597" s="419"/>
      <c r="N597" s="419"/>
      <c r="O597" s="419"/>
      <c r="P597" s="419"/>
      <c r="Q597" s="419"/>
      <c r="R597" s="419"/>
      <c r="S597" s="419"/>
      <c r="T597" s="419"/>
      <c r="U597" s="419"/>
      <c r="V597" s="419"/>
      <c r="W597" s="419"/>
      <c r="X597" s="419"/>
      <c r="Y597" s="419"/>
      <c r="Z597" s="419"/>
    </row>
    <row r="598">
      <c r="A598" s="419"/>
      <c r="B598" s="419"/>
      <c r="C598" s="419"/>
      <c r="D598" s="419"/>
      <c r="E598" s="419"/>
      <c r="F598" s="419"/>
      <c r="G598" s="419"/>
      <c r="H598" s="419"/>
      <c r="I598" s="419"/>
      <c r="J598" s="419"/>
      <c r="K598" s="419"/>
      <c r="L598" s="419"/>
      <c r="M598" s="419"/>
      <c r="N598" s="419"/>
      <c r="O598" s="419"/>
      <c r="P598" s="419"/>
      <c r="Q598" s="419"/>
      <c r="R598" s="419"/>
      <c r="S598" s="419"/>
      <c r="T598" s="419"/>
      <c r="U598" s="419"/>
      <c r="V598" s="419"/>
      <c r="W598" s="419"/>
      <c r="X598" s="419"/>
      <c r="Y598" s="419"/>
      <c r="Z598" s="419"/>
    </row>
    <row r="599">
      <c r="A599" s="419"/>
      <c r="B599" s="419"/>
      <c r="C599" s="419"/>
      <c r="D599" s="419"/>
      <c r="E599" s="419"/>
      <c r="F599" s="419"/>
      <c r="G599" s="419"/>
      <c r="H599" s="419"/>
      <c r="I599" s="419"/>
      <c r="J599" s="419"/>
      <c r="K599" s="419"/>
      <c r="L599" s="419"/>
      <c r="M599" s="419"/>
      <c r="N599" s="419"/>
      <c r="O599" s="419"/>
      <c r="P599" s="419"/>
      <c r="Q599" s="419"/>
      <c r="R599" s="419"/>
      <c r="S599" s="419"/>
      <c r="T599" s="419"/>
      <c r="U599" s="419"/>
      <c r="V599" s="419"/>
      <c r="W599" s="419"/>
      <c r="X599" s="419"/>
      <c r="Y599" s="419"/>
      <c r="Z599" s="419"/>
    </row>
    <row r="600">
      <c r="A600" s="419"/>
      <c r="B600" s="419"/>
      <c r="C600" s="419"/>
      <c r="D600" s="419"/>
      <c r="E600" s="419"/>
      <c r="F600" s="419"/>
      <c r="G600" s="419"/>
      <c r="H600" s="419"/>
      <c r="I600" s="419"/>
      <c r="J600" s="419"/>
      <c r="K600" s="419"/>
      <c r="L600" s="419"/>
      <c r="M600" s="419"/>
      <c r="N600" s="419"/>
      <c r="O600" s="419"/>
      <c r="P600" s="419"/>
      <c r="Q600" s="419"/>
      <c r="R600" s="419"/>
      <c r="S600" s="419"/>
      <c r="T600" s="419"/>
      <c r="U600" s="419"/>
      <c r="V600" s="419"/>
      <c r="W600" s="419"/>
      <c r="X600" s="419"/>
      <c r="Y600" s="419"/>
      <c r="Z600" s="419"/>
    </row>
    <row r="601">
      <c r="A601" s="419"/>
      <c r="B601" s="419"/>
      <c r="C601" s="419"/>
      <c r="D601" s="419"/>
      <c r="E601" s="419"/>
      <c r="F601" s="419"/>
      <c r="G601" s="419"/>
      <c r="H601" s="419"/>
      <c r="I601" s="419"/>
      <c r="J601" s="419"/>
      <c r="K601" s="419"/>
      <c r="L601" s="419"/>
      <c r="M601" s="419"/>
      <c r="N601" s="419"/>
      <c r="O601" s="419"/>
      <c r="P601" s="419"/>
      <c r="Q601" s="419"/>
      <c r="R601" s="419"/>
      <c r="S601" s="419"/>
      <c r="T601" s="419"/>
      <c r="U601" s="419"/>
      <c r="V601" s="419"/>
      <c r="W601" s="419"/>
      <c r="X601" s="419"/>
      <c r="Y601" s="419"/>
      <c r="Z601" s="419"/>
    </row>
    <row r="602">
      <c r="A602" s="419"/>
      <c r="B602" s="419"/>
      <c r="C602" s="419"/>
      <c r="D602" s="419"/>
      <c r="E602" s="419"/>
      <c r="F602" s="419"/>
      <c r="G602" s="419"/>
      <c r="H602" s="419"/>
      <c r="I602" s="419"/>
      <c r="J602" s="419"/>
      <c r="K602" s="419"/>
      <c r="L602" s="419"/>
      <c r="M602" s="419"/>
      <c r="N602" s="419"/>
      <c r="O602" s="419"/>
      <c r="P602" s="419"/>
      <c r="Q602" s="419"/>
      <c r="R602" s="419"/>
      <c r="S602" s="419"/>
      <c r="T602" s="419"/>
      <c r="U602" s="419"/>
      <c r="V602" s="419"/>
      <c r="W602" s="419"/>
      <c r="X602" s="419"/>
      <c r="Y602" s="419"/>
      <c r="Z602" s="419"/>
    </row>
    <row r="603">
      <c r="A603" s="419"/>
      <c r="B603" s="419"/>
      <c r="C603" s="419"/>
      <c r="D603" s="419"/>
      <c r="E603" s="419"/>
      <c r="F603" s="419"/>
      <c r="G603" s="419"/>
      <c r="H603" s="419"/>
      <c r="I603" s="419"/>
      <c r="J603" s="419"/>
      <c r="K603" s="419"/>
      <c r="L603" s="419"/>
      <c r="M603" s="419"/>
      <c r="N603" s="419"/>
      <c r="O603" s="419"/>
      <c r="P603" s="419"/>
      <c r="Q603" s="419"/>
      <c r="R603" s="419"/>
      <c r="S603" s="419"/>
      <c r="T603" s="419"/>
      <c r="U603" s="419"/>
      <c r="V603" s="419"/>
      <c r="W603" s="419"/>
      <c r="X603" s="419"/>
      <c r="Y603" s="419"/>
      <c r="Z603" s="419"/>
    </row>
    <row r="604">
      <c r="A604" s="419"/>
      <c r="B604" s="419"/>
      <c r="C604" s="419"/>
      <c r="D604" s="419"/>
      <c r="E604" s="419"/>
      <c r="F604" s="419"/>
      <c r="G604" s="419"/>
      <c r="H604" s="419"/>
      <c r="I604" s="419"/>
      <c r="J604" s="419"/>
      <c r="K604" s="419"/>
      <c r="L604" s="419"/>
      <c r="M604" s="419"/>
      <c r="N604" s="419"/>
      <c r="O604" s="419"/>
      <c r="P604" s="419"/>
      <c r="Q604" s="419"/>
      <c r="R604" s="419"/>
      <c r="S604" s="419"/>
      <c r="T604" s="419"/>
      <c r="U604" s="419"/>
      <c r="V604" s="419"/>
      <c r="W604" s="419"/>
      <c r="X604" s="419"/>
      <c r="Y604" s="419"/>
      <c r="Z604" s="419"/>
    </row>
    <row r="605">
      <c r="A605" s="419"/>
      <c r="B605" s="419"/>
      <c r="C605" s="419"/>
      <c r="D605" s="419"/>
      <c r="E605" s="419"/>
      <c r="F605" s="419"/>
      <c r="G605" s="419"/>
      <c r="H605" s="419"/>
      <c r="I605" s="419"/>
      <c r="J605" s="419"/>
      <c r="K605" s="419"/>
      <c r="L605" s="419"/>
      <c r="M605" s="419"/>
      <c r="N605" s="419"/>
      <c r="O605" s="419"/>
      <c r="P605" s="419"/>
      <c r="Q605" s="419"/>
      <c r="R605" s="419"/>
      <c r="S605" s="419"/>
      <c r="T605" s="419"/>
      <c r="U605" s="419"/>
      <c r="V605" s="419"/>
      <c r="W605" s="419"/>
      <c r="X605" s="419"/>
      <c r="Y605" s="419"/>
      <c r="Z605" s="419"/>
    </row>
    <row r="606">
      <c r="A606" s="419"/>
      <c r="B606" s="419"/>
      <c r="C606" s="419"/>
      <c r="D606" s="419"/>
      <c r="E606" s="419"/>
      <c r="F606" s="419"/>
      <c r="G606" s="419"/>
      <c r="H606" s="419"/>
      <c r="I606" s="419"/>
      <c r="J606" s="419"/>
      <c r="K606" s="419"/>
      <c r="L606" s="419"/>
      <c r="M606" s="419"/>
      <c r="N606" s="419"/>
      <c r="O606" s="419"/>
      <c r="P606" s="419"/>
      <c r="Q606" s="419"/>
      <c r="R606" s="419"/>
      <c r="S606" s="419"/>
      <c r="T606" s="419"/>
      <c r="U606" s="419"/>
      <c r="V606" s="419"/>
      <c r="W606" s="419"/>
      <c r="X606" s="419"/>
      <c r="Y606" s="419"/>
      <c r="Z606" s="419"/>
    </row>
    <row r="607">
      <c r="A607" s="419"/>
      <c r="B607" s="419"/>
      <c r="C607" s="419"/>
      <c r="D607" s="419"/>
      <c r="E607" s="419"/>
      <c r="F607" s="419"/>
      <c r="G607" s="419"/>
      <c r="H607" s="419"/>
      <c r="I607" s="419"/>
      <c r="J607" s="419"/>
      <c r="K607" s="419"/>
      <c r="L607" s="419"/>
      <c r="M607" s="419"/>
      <c r="N607" s="419"/>
      <c r="O607" s="419"/>
      <c r="P607" s="419"/>
      <c r="Q607" s="419"/>
      <c r="R607" s="419"/>
      <c r="S607" s="419"/>
      <c r="T607" s="419"/>
      <c r="U607" s="419"/>
      <c r="V607" s="419"/>
      <c r="W607" s="419"/>
      <c r="X607" s="419"/>
      <c r="Y607" s="419"/>
      <c r="Z607" s="419"/>
    </row>
    <row r="608">
      <c r="A608" s="419"/>
      <c r="B608" s="419"/>
      <c r="C608" s="419"/>
      <c r="D608" s="419"/>
      <c r="E608" s="419"/>
      <c r="F608" s="419"/>
      <c r="G608" s="419"/>
      <c r="H608" s="419"/>
      <c r="I608" s="419"/>
      <c r="J608" s="419"/>
      <c r="K608" s="419"/>
      <c r="L608" s="419"/>
      <c r="M608" s="419"/>
      <c r="N608" s="419"/>
      <c r="O608" s="419"/>
      <c r="P608" s="419"/>
      <c r="Q608" s="419"/>
      <c r="R608" s="419"/>
      <c r="S608" s="419"/>
      <c r="T608" s="419"/>
      <c r="U608" s="419"/>
      <c r="V608" s="419"/>
      <c r="W608" s="419"/>
      <c r="X608" s="419"/>
      <c r="Y608" s="419"/>
      <c r="Z608" s="419"/>
    </row>
    <row r="609">
      <c r="A609" s="419"/>
      <c r="B609" s="419"/>
      <c r="C609" s="419"/>
      <c r="D609" s="419"/>
      <c r="E609" s="419"/>
      <c r="F609" s="419"/>
      <c r="G609" s="419"/>
      <c r="H609" s="419"/>
      <c r="I609" s="419"/>
      <c r="J609" s="419"/>
      <c r="K609" s="419"/>
      <c r="L609" s="419"/>
      <c r="M609" s="419"/>
      <c r="N609" s="419"/>
      <c r="O609" s="419"/>
      <c r="P609" s="419"/>
      <c r="Q609" s="419"/>
      <c r="R609" s="419"/>
      <c r="S609" s="419"/>
      <c r="T609" s="419"/>
      <c r="U609" s="419"/>
      <c r="V609" s="419"/>
      <c r="W609" s="419"/>
      <c r="X609" s="419"/>
      <c r="Y609" s="419"/>
      <c r="Z609" s="419"/>
    </row>
    <row r="610">
      <c r="A610" s="419"/>
      <c r="B610" s="419"/>
      <c r="C610" s="419"/>
      <c r="D610" s="419"/>
      <c r="E610" s="419"/>
      <c r="F610" s="419"/>
      <c r="G610" s="419"/>
      <c r="H610" s="419"/>
      <c r="I610" s="419"/>
      <c r="J610" s="419"/>
      <c r="K610" s="419"/>
      <c r="L610" s="419"/>
      <c r="M610" s="419"/>
      <c r="N610" s="419"/>
      <c r="O610" s="419"/>
      <c r="P610" s="419"/>
      <c r="Q610" s="419"/>
      <c r="R610" s="419"/>
      <c r="S610" s="419"/>
      <c r="T610" s="419"/>
      <c r="U610" s="419"/>
      <c r="V610" s="419"/>
      <c r="W610" s="419"/>
      <c r="X610" s="419"/>
      <c r="Y610" s="419"/>
      <c r="Z610" s="419"/>
    </row>
    <row r="611">
      <c r="A611" s="419"/>
      <c r="B611" s="419"/>
      <c r="C611" s="419"/>
      <c r="D611" s="419"/>
      <c r="E611" s="419"/>
      <c r="F611" s="419"/>
      <c r="G611" s="419"/>
      <c r="H611" s="419"/>
      <c r="I611" s="419"/>
      <c r="J611" s="419"/>
      <c r="K611" s="419"/>
      <c r="L611" s="419"/>
      <c r="M611" s="419"/>
      <c r="N611" s="419"/>
      <c r="O611" s="419"/>
      <c r="P611" s="419"/>
      <c r="Q611" s="419"/>
      <c r="R611" s="419"/>
      <c r="S611" s="419"/>
      <c r="T611" s="419"/>
      <c r="U611" s="419"/>
      <c r="V611" s="419"/>
      <c r="W611" s="419"/>
      <c r="X611" s="419"/>
      <c r="Y611" s="419"/>
      <c r="Z611" s="419"/>
    </row>
    <row r="612">
      <c r="A612" s="419"/>
      <c r="B612" s="419"/>
      <c r="C612" s="419"/>
      <c r="D612" s="419"/>
      <c r="E612" s="419"/>
      <c r="F612" s="419"/>
      <c r="G612" s="419"/>
      <c r="H612" s="419"/>
      <c r="I612" s="419"/>
      <c r="J612" s="419"/>
      <c r="K612" s="419"/>
      <c r="L612" s="419"/>
      <c r="M612" s="419"/>
      <c r="N612" s="419"/>
      <c r="O612" s="419"/>
      <c r="P612" s="419"/>
      <c r="Q612" s="419"/>
      <c r="R612" s="419"/>
      <c r="S612" s="419"/>
      <c r="T612" s="419"/>
      <c r="U612" s="419"/>
      <c r="V612" s="419"/>
      <c r="W612" s="419"/>
      <c r="X612" s="419"/>
      <c r="Y612" s="419"/>
      <c r="Z612" s="419"/>
    </row>
    <row r="613">
      <c r="A613" s="419"/>
      <c r="B613" s="419"/>
      <c r="C613" s="419"/>
      <c r="D613" s="419"/>
      <c r="E613" s="419"/>
      <c r="F613" s="419"/>
      <c r="G613" s="419"/>
      <c r="H613" s="419"/>
      <c r="I613" s="419"/>
      <c r="J613" s="419"/>
      <c r="K613" s="419"/>
      <c r="L613" s="419"/>
      <c r="M613" s="419"/>
      <c r="N613" s="419"/>
      <c r="O613" s="419"/>
      <c r="P613" s="419"/>
      <c r="Q613" s="419"/>
      <c r="R613" s="419"/>
      <c r="S613" s="419"/>
      <c r="T613" s="419"/>
      <c r="U613" s="419"/>
      <c r="V613" s="419"/>
      <c r="W613" s="419"/>
      <c r="X613" s="419"/>
      <c r="Y613" s="419"/>
      <c r="Z613" s="419"/>
    </row>
    <row r="614">
      <c r="A614" s="419"/>
      <c r="B614" s="419"/>
      <c r="C614" s="419"/>
      <c r="D614" s="419"/>
      <c r="E614" s="419"/>
      <c r="F614" s="419"/>
      <c r="G614" s="419"/>
      <c r="H614" s="419"/>
      <c r="I614" s="419"/>
      <c r="J614" s="419"/>
      <c r="K614" s="419"/>
      <c r="L614" s="419"/>
      <c r="M614" s="419"/>
      <c r="N614" s="419"/>
      <c r="O614" s="419"/>
      <c r="P614" s="419"/>
      <c r="Q614" s="419"/>
      <c r="R614" s="419"/>
      <c r="S614" s="419"/>
      <c r="T614" s="419"/>
      <c r="U614" s="419"/>
      <c r="V614" s="419"/>
      <c r="W614" s="419"/>
      <c r="X614" s="419"/>
      <c r="Y614" s="419"/>
      <c r="Z614" s="419"/>
    </row>
    <row r="615">
      <c r="A615" s="419"/>
      <c r="B615" s="419"/>
      <c r="C615" s="419"/>
      <c r="D615" s="419"/>
      <c r="E615" s="419"/>
      <c r="F615" s="419"/>
      <c r="G615" s="419"/>
      <c r="H615" s="419"/>
      <c r="I615" s="419"/>
      <c r="J615" s="419"/>
      <c r="K615" s="419"/>
      <c r="L615" s="419"/>
      <c r="M615" s="419"/>
      <c r="N615" s="419"/>
      <c r="O615" s="419"/>
      <c r="P615" s="419"/>
      <c r="Q615" s="419"/>
      <c r="R615" s="419"/>
      <c r="S615" s="419"/>
      <c r="T615" s="419"/>
      <c r="U615" s="419"/>
      <c r="V615" s="419"/>
      <c r="W615" s="419"/>
      <c r="X615" s="419"/>
      <c r="Y615" s="419"/>
      <c r="Z615" s="419"/>
    </row>
    <row r="616">
      <c r="A616" s="419"/>
      <c r="B616" s="419"/>
      <c r="C616" s="419"/>
      <c r="D616" s="419"/>
      <c r="E616" s="419"/>
      <c r="F616" s="419"/>
      <c r="G616" s="419"/>
      <c r="H616" s="419"/>
      <c r="I616" s="419"/>
      <c r="J616" s="419"/>
      <c r="K616" s="419"/>
      <c r="L616" s="419"/>
      <c r="M616" s="419"/>
      <c r="N616" s="419"/>
      <c r="O616" s="419"/>
      <c r="P616" s="419"/>
      <c r="Q616" s="419"/>
      <c r="R616" s="419"/>
      <c r="S616" s="419"/>
      <c r="T616" s="419"/>
      <c r="U616" s="419"/>
      <c r="V616" s="419"/>
      <c r="W616" s="419"/>
      <c r="X616" s="419"/>
      <c r="Y616" s="419"/>
      <c r="Z616" s="419"/>
    </row>
    <row r="617">
      <c r="A617" s="419"/>
      <c r="B617" s="419"/>
      <c r="C617" s="419"/>
      <c r="D617" s="419"/>
      <c r="E617" s="419"/>
      <c r="F617" s="419"/>
      <c r="G617" s="419"/>
      <c r="H617" s="419"/>
      <c r="I617" s="419"/>
      <c r="J617" s="419"/>
      <c r="K617" s="419"/>
      <c r="L617" s="419"/>
      <c r="M617" s="419"/>
      <c r="N617" s="419"/>
      <c r="O617" s="419"/>
      <c r="P617" s="419"/>
      <c r="Q617" s="419"/>
      <c r="R617" s="419"/>
      <c r="S617" s="419"/>
      <c r="T617" s="419"/>
      <c r="U617" s="419"/>
      <c r="V617" s="419"/>
      <c r="W617" s="419"/>
      <c r="X617" s="419"/>
      <c r="Y617" s="419"/>
      <c r="Z617" s="419"/>
    </row>
    <row r="618">
      <c r="A618" s="419"/>
      <c r="B618" s="419"/>
      <c r="C618" s="419"/>
      <c r="D618" s="419"/>
      <c r="E618" s="419"/>
      <c r="F618" s="419"/>
      <c r="G618" s="419"/>
      <c r="H618" s="419"/>
      <c r="I618" s="419"/>
      <c r="J618" s="419"/>
      <c r="K618" s="419"/>
      <c r="L618" s="419"/>
      <c r="M618" s="419"/>
      <c r="N618" s="419"/>
      <c r="O618" s="419"/>
      <c r="P618" s="419"/>
      <c r="Q618" s="419"/>
      <c r="R618" s="419"/>
      <c r="S618" s="419"/>
      <c r="T618" s="419"/>
      <c r="U618" s="419"/>
      <c r="V618" s="419"/>
      <c r="W618" s="419"/>
      <c r="X618" s="419"/>
      <c r="Y618" s="419"/>
      <c r="Z618" s="419"/>
    </row>
    <row r="619">
      <c r="A619" s="419"/>
      <c r="B619" s="419"/>
      <c r="C619" s="419"/>
      <c r="D619" s="419"/>
      <c r="E619" s="419"/>
      <c r="F619" s="419"/>
      <c r="G619" s="419"/>
      <c r="H619" s="419"/>
      <c r="I619" s="419"/>
      <c r="J619" s="419"/>
      <c r="K619" s="419"/>
      <c r="L619" s="419"/>
      <c r="M619" s="419"/>
      <c r="N619" s="419"/>
      <c r="O619" s="419"/>
      <c r="P619" s="419"/>
      <c r="Q619" s="419"/>
      <c r="R619" s="419"/>
      <c r="S619" s="419"/>
      <c r="T619" s="419"/>
      <c r="U619" s="419"/>
      <c r="V619" s="419"/>
      <c r="W619" s="419"/>
      <c r="X619" s="419"/>
      <c r="Y619" s="419"/>
      <c r="Z619" s="419"/>
    </row>
    <row r="620">
      <c r="A620" s="419"/>
      <c r="B620" s="419"/>
      <c r="C620" s="419"/>
      <c r="D620" s="419"/>
      <c r="E620" s="419"/>
      <c r="F620" s="419"/>
      <c r="G620" s="419"/>
      <c r="H620" s="419"/>
      <c r="I620" s="419"/>
      <c r="J620" s="419"/>
      <c r="K620" s="419"/>
      <c r="L620" s="419"/>
      <c r="M620" s="419"/>
      <c r="N620" s="419"/>
      <c r="O620" s="419"/>
      <c r="P620" s="419"/>
      <c r="Q620" s="419"/>
      <c r="R620" s="419"/>
      <c r="S620" s="419"/>
      <c r="T620" s="419"/>
      <c r="U620" s="419"/>
      <c r="V620" s="419"/>
      <c r="W620" s="419"/>
      <c r="X620" s="419"/>
      <c r="Y620" s="419"/>
      <c r="Z620" s="419"/>
    </row>
    <row r="621">
      <c r="A621" s="419"/>
      <c r="B621" s="419"/>
      <c r="C621" s="419"/>
      <c r="D621" s="419"/>
      <c r="E621" s="419"/>
      <c r="F621" s="419"/>
      <c r="G621" s="419"/>
      <c r="H621" s="419"/>
      <c r="I621" s="419"/>
      <c r="J621" s="419"/>
      <c r="K621" s="419"/>
      <c r="L621" s="419"/>
      <c r="M621" s="419"/>
      <c r="N621" s="419"/>
      <c r="O621" s="419"/>
      <c r="P621" s="419"/>
      <c r="Q621" s="419"/>
      <c r="R621" s="419"/>
      <c r="S621" s="419"/>
      <c r="T621" s="419"/>
      <c r="U621" s="419"/>
      <c r="V621" s="419"/>
      <c r="W621" s="419"/>
      <c r="X621" s="419"/>
      <c r="Y621" s="419"/>
      <c r="Z621" s="419"/>
    </row>
    <row r="622">
      <c r="A622" s="419"/>
      <c r="B622" s="419"/>
      <c r="C622" s="419"/>
      <c r="D622" s="419"/>
      <c r="E622" s="419"/>
      <c r="F622" s="419"/>
      <c r="G622" s="419"/>
      <c r="H622" s="419"/>
      <c r="I622" s="419"/>
      <c r="J622" s="419"/>
      <c r="K622" s="419"/>
      <c r="L622" s="419"/>
      <c r="M622" s="419"/>
      <c r="N622" s="419"/>
      <c r="O622" s="419"/>
      <c r="P622" s="419"/>
      <c r="Q622" s="419"/>
      <c r="R622" s="419"/>
      <c r="S622" s="419"/>
      <c r="T622" s="419"/>
      <c r="U622" s="419"/>
      <c r="V622" s="419"/>
      <c r="W622" s="419"/>
      <c r="X622" s="419"/>
      <c r="Y622" s="419"/>
      <c r="Z622" s="419"/>
    </row>
    <row r="623">
      <c r="A623" s="419"/>
      <c r="B623" s="419"/>
      <c r="C623" s="419"/>
      <c r="D623" s="419"/>
      <c r="E623" s="419"/>
      <c r="F623" s="419"/>
      <c r="G623" s="419"/>
      <c r="H623" s="419"/>
      <c r="I623" s="419"/>
      <c r="J623" s="419"/>
      <c r="K623" s="419"/>
      <c r="L623" s="419"/>
      <c r="M623" s="419"/>
      <c r="N623" s="419"/>
      <c r="O623" s="419"/>
      <c r="P623" s="419"/>
      <c r="Q623" s="419"/>
      <c r="R623" s="419"/>
      <c r="S623" s="419"/>
      <c r="T623" s="419"/>
      <c r="U623" s="419"/>
      <c r="V623" s="419"/>
      <c r="W623" s="419"/>
      <c r="X623" s="419"/>
      <c r="Y623" s="419"/>
      <c r="Z623" s="419"/>
    </row>
    <row r="624">
      <c r="A624" s="419"/>
      <c r="B624" s="419"/>
      <c r="C624" s="419"/>
      <c r="D624" s="419"/>
      <c r="E624" s="419"/>
      <c r="F624" s="419"/>
      <c r="G624" s="419"/>
      <c r="H624" s="419"/>
      <c r="I624" s="419"/>
      <c r="J624" s="419"/>
      <c r="K624" s="419"/>
      <c r="L624" s="419"/>
      <c r="M624" s="419"/>
      <c r="N624" s="419"/>
      <c r="O624" s="419"/>
      <c r="P624" s="419"/>
      <c r="Q624" s="419"/>
      <c r="R624" s="419"/>
      <c r="S624" s="419"/>
      <c r="T624" s="419"/>
      <c r="U624" s="419"/>
      <c r="V624" s="419"/>
      <c r="W624" s="419"/>
      <c r="X624" s="419"/>
      <c r="Y624" s="419"/>
      <c r="Z624" s="419"/>
    </row>
    <row r="625">
      <c r="A625" s="419"/>
      <c r="B625" s="419"/>
      <c r="C625" s="419"/>
      <c r="D625" s="419"/>
      <c r="E625" s="419"/>
      <c r="F625" s="419"/>
      <c r="G625" s="419"/>
      <c r="H625" s="419"/>
      <c r="I625" s="419"/>
      <c r="J625" s="419"/>
      <c r="K625" s="419"/>
      <c r="L625" s="419"/>
      <c r="M625" s="419"/>
      <c r="N625" s="419"/>
      <c r="O625" s="419"/>
      <c r="P625" s="419"/>
      <c r="Q625" s="419"/>
      <c r="R625" s="419"/>
      <c r="S625" s="419"/>
      <c r="T625" s="419"/>
      <c r="U625" s="419"/>
      <c r="V625" s="419"/>
      <c r="W625" s="419"/>
      <c r="X625" s="419"/>
      <c r="Y625" s="419"/>
      <c r="Z625" s="419"/>
    </row>
    <row r="626">
      <c r="A626" s="419"/>
      <c r="B626" s="419"/>
      <c r="C626" s="419"/>
      <c r="D626" s="419"/>
      <c r="E626" s="419"/>
      <c r="F626" s="419"/>
      <c r="G626" s="419"/>
      <c r="H626" s="419"/>
      <c r="I626" s="419"/>
      <c r="J626" s="419"/>
      <c r="K626" s="419"/>
      <c r="L626" s="419"/>
      <c r="M626" s="419"/>
      <c r="N626" s="419"/>
      <c r="O626" s="419"/>
      <c r="P626" s="419"/>
      <c r="Q626" s="419"/>
      <c r="R626" s="419"/>
      <c r="S626" s="419"/>
      <c r="T626" s="419"/>
      <c r="U626" s="419"/>
      <c r="V626" s="419"/>
      <c r="W626" s="419"/>
      <c r="X626" s="419"/>
      <c r="Y626" s="419"/>
      <c r="Z626" s="419"/>
    </row>
    <row r="627">
      <c r="A627" s="419"/>
      <c r="B627" s="419"/>
      <c r="C627" s="419"/>
      <c r="D627" s="419"/>
      <c r="E627" s="419"/>
      <c r="F627" s="419"/>
      <c r="G627" s="419"/>
      <c r="H627" s="419"/>
      <c r="I627" s="419"/>
      <c r="J627" s="419"/>
      <c r="K627" s="419"/>
      <c r="L627" s="419"/>
      <c r="M627" s="419"/>
      <c r="N627" s="419"/>
      <c r="O627" s="419"/>
      <c r="P627" s="419"/>
      <c r="Q627" s="419"/>
      <c r="R627" s="419"/>
      <c r="S627" s="419"/>
      <c r="T627" s="419"/>
      <c r="U627" s="419"/>
      <c r="V627" s="419"/>
      <c r="W627" s="419"/>
      <c r="X627" s="419"/>
      <c r="Y627" s="419"/>
      <c r="Z627" s="419"/>
    </row>
    <row r="628">
      <c r="A628" s="419"/>
      <c r="B628" s="419"/>
      <c r="C628" s="419"/>
      <c r="D628" s="419"/>
      <c r="E628" s="419"/>
      <c r="F628" s="419"/>
      <c r="G628" s="419"/>
      <c r="H628" s="419"/>
      <c r="I628" s="419"/>
      <c r="J628" s="419"/>
      <c r="K628" s="419"/>
      <c r="L628" s="419"/>
      <c r="M628" s="419"/>
      <c r="N628" s="419"/>
      <c r="O628" s="419"/>
      <c r="P628" s="419"/>
      <c r="Q628" s="419"/>
      <c r="R628" s="419"/>
      <c r="S628" s="419"/>
      <c r="T628" s="419"/>
      <c r="U628" s="419"/>
      <c r="V628" s="419"/>
      <c r="W628" s="419"/>
      <c r="X628" s="419"/>
      <c r="Y628" s="419"/>
      <c r="Z628" s="419"/>
    </row>
    <row r="629">
      <c r="A629" s="419"/>
      <c r="B629" s="419"/>
      <c r="C629" s="419"/>
      <c r="D629" s="419"/>
      <c r="E629" s="419"/>
      <c r="F629" s="419"/>
      <c r="G629" s="419"/>
      <c r="H629" s="419"/>
      <c r="I629" s="419"/>
      <c r="J629" s="419"/>
      <c r="K629" s="419"/>
      <c r="L629" s="419"/>
      <c r="M629" s="419"/>
      <c r="N629" s="419"/>
      <c r="O629" s="419"/>
      <c r="P629" s="419"/>
      <c r="Q629" s="419"/>
      <c r="R629" s="419"/>
      <c r="S629" s="419"/>
      <c r="T629" s="419"/>
      <c r="U629" s="419"/>
      <c r="V629" s="419"/>
      <c r="W629" s="419"/>
      <c r="X629" s="419"/>
      <c r="Y629" s="419"/>
      <c r="Z629" s="419"/>
    </row>
    <row r="630">
      <c r="A630" s="419"/>
      <c r="B630" s="419"/>
      <c r="C630" s="419"/>
      <c r="D630" s="419"/>
      <c r="E630" s="419"/>
      <c r="F630" s="419"/>
      <c r="G630" s="419"/>
      <c r="H630" s="419"/>
      <c r="I630" s="419"/>
      <c r="J630" s="419"/>
      <c r="K630" s="419"/>
      <c r="L630" s="419"/>
      <c r="M630" s="419"/>
      <c r="N630" s="419"/>
      <c r="O630" s="419"/>
      <c r="P630" s="419"/>
      <c r="Q630" s="419"/>
      <c r="R630" s="419"/>
      <c r="S630" s="419"/>
      <c r="T630" s="419"/>
      <c r="U630" s="419"/>
      <c r="V630" s="419"/>
      <c r="W630" s="419"/>
      <c r="X630" s="419"/>
      <c r="Y630" s="419"/>
      <c r="Z630" s="419"/>
    </row>
    <row r="631">
      <c r="A631" s="419"/>
      <c r="B631" s="419"/>
      <c r="C631" s="419"/>
      <c r="D631" s="419"/>
      <c r="E631" s="419"/>
      <c r="F631" s="419"/>
      <c r="G631" s="419"/>
      <c r="H631" s="419"/>
      <c r="I631" s="419"/>
      <c r="J631" s="419"/>
      <c r="K631" s="419"/>
      <c r="L631" s="419"/>
      <c r="M631" s="419"/>
      <c r="N631" s="419"/>
      <c r="O631" s="419"/>
      <c r="P631" s="419"/>
      <c r="Q631" s="419"/>
      <c r="R631" s="419"/>
      <c r="S631" s="419"/>
      <c r="T631" s="419"/>
      <c r="U631" s="419"/>
      <c r="V631" s="419"/>
      <c r="W631" s="419"/>
      <c r="X631" s="419"/>
      <c r="Y631" s="419"/>
      <c r="Z631" s="419"/>
    </row>
    <row r="632">
      <c r="A632" s="419"/>
      <c r="B632" s="419"/>
      <c r="C632" s="419"/>
      <c r="D632" s="419"/>
      <c r="E632" s="419"/>
      <c r="F632" s="419"/>
      <c r="G632" s="419"/>
      <c r="H632" s="419"/>
      <c r="I632" s="419"/>
      <c r="J632" s="419"/>
      <c r="K632" s="419"/>
      <c r="L632" s="419"/>
      <c r="M632" s="419"/>
      <c r="N632" s="419"/>
      <c r="O632" s="419"/>
      <c r="P632" s="419"/>
      <c r="Q632" s="419"/>
      <c r="R632" s="419"/>
      <c r="S632" s="419"/>
      <c r="T632" s="419"/>
      <c r="U632" s="419"/>
      <c r="V632" s="419"/>
      <c r="W632" s="419"/>
      <c r="X632" s="419"/>
      <c r="Y632" s="419"/>
      <c r="Z632" s="419"/>
    </row>
    <row r="633">
      <c r="A633" s="419"/>
      <c r="B633" s="419"/>
      <c r="C633" s="419"/>
      <c r="D633" s="419"/>
      <c r="E633" s="419"/>
      <c r="F633" s="419"/>
      <c r="G633" s="419"/>
      <c r="H633" s="419"/>
      <c r="I633" s="419"/>
      <c r="J633" s="419"/>
      <c r="K633" s="419"/>
      <c r="L633" s="419"/>
      <c r="M633" s="419"/>
      <c r="N633" s="419"/>
      <c r="O633" s="419"/>
      <c r="P633" s="419"/>
      <c r="Q633" s="419"/>
      <c r="R633" s="419"/>
      <c r="S633" s="419"/>
      <c r="T633" s="419"/>
      <c r="U633" s="419"/>
      <c r="V633" s="419"/>
      <c r="W633" s="419"/>
      <c r="X633" s="419"/>
      <c r="Y633" s="419"/>
      <c r="Z633" s="419"/>
    </row>
    <row r="634">
      <c r="A634" s="419"/>
      <c r="B634" s="419"/>
      <c r="C634" s="419"/>
      <c r="D634" s="419"/>
      <c r="E634" s="419"/>
      <c r="F634" s="419"/>
      <c r="G634" s="419"/>
      <c r="H634" s="419"/>
      <c r="I634" s="419"/>
      <c r="J634" s="419"/>
      <c r="K634" s="419"/>
      <c r="L634" s="419"/>
      <c r="M634" s="419"/>
      <c r="N634" s="419"/>
      <c r="O634" s="419"/>
      <c r="P634" s="419"/>
      <c r="Q634" s="419"/>
      <c r="R634" s="419"/>
      <c r="S634" s="419"/>
      <c r="T634" s="419"/>
      <c r="U634" s="419"/>
      <c r="V634" s="419"/>
      <c r="W634" s="419"/>
      <c r="X634" s="419"/>
      <c r="Y634" s="419"/>
      <c r="Z634" s="419"/>
    </row>
    <row r="635">
      <c r="A635" s="419"/>
      <c r="B635" s="419"/>
      <c r="C635" s="419"/>
      <c r="D635" s="419"/>
      <c r="E635" s="419"/>
      <c r="F635" s="419"/>
      <c r="G635" s="419"/>
      <c r="H635" s="419"/>
      <c r="I635" s="419"/>
      <c r="J635" s="419"/>
      <c r="K635" s="419"/>
      <c r="L635" s="419"/>
      <c r="M635" s="419"/>
      <c r="N635" s="419"/>
      <c r="O635" s="419"/>
      <c r="P635" s="419"/>
      <c r="Q635" s="419"/>
      <c r="R635" s="419"/>
      <c r="S635" s="419"/>
      <c r="T635" s="419"/>
      <c r="U635" s="419"/>
      <c r="V635" s="419"/>
      <c r="W635" s="419"/>
      <c r="X635" s="419"/>
      <c r="Y635" s="419"/>
      <c r="Z635" s="419"/>
    </row>
    <row r="636">
      <c r="A636" s="419"/>
      <c r="B636" s="419"/>
      <c r="C636" s="419"/>
      <c r="D636" s="419"/>
      <c r="E636" s="419"/>
      <c r="F636" s="419"/>
      <c r="G636" s="419"/>
      <c r="H636" s="419"/>
      <c r="I636" s="419"/>
      <c r="J636" s="419"/>
      <c r="K636" s="419"/>
      <c r="L636" s="419"/>
      <c r="M636" s="419"/>
      <c r="N636" s="419"/>
      <c r="O636" s="419"/>
      <c r="P636" s="419"/>
      <c r="Q636" s="419"/>
      <c r="R636" s="419"/>
      <c r="S636" s="419"/>
      <c r="T636" s="419"/>
      <c r="U636" s="419"/>
      <c r="V636" s="419"/>
      <c r="W636" s="419"/>
      <c r="X636" s="419"/>
      <c r="Y636" s="419"/>
      <c r="Z636" s="419"/>
    </row>
    <row r="637">
      <c r="A637" s="419"/>
      <c r="B637" s="419"/>
      <c r="C637" s="419"/>
      <c r="D637" s="419"/>
      <c r="E637" s="419"/>
      <c r="F637" s="419"/>
      <c r="G637" s="419"/>
      <c r="H637" s="419"/>
      <c r="I637" s="419"/>
      <c r="J637" s="419"/>
      <c r="K637" s="419"/>
      <c r="L637" s="419"/>
      <c r="M637" s="419"/>
      <c r="N637" s="419"/>
      <c r="O637" s="419"/>
      <c r="P637" s="419"/>
      <c r="Q637" s="419"/>
      <c r="R637" s="419"/>
      <c r="S637" s="419"/>
      <c r="T637" s="419"/>
      <c r="U637" s="419"/>
      <c r="V637" s="419"/>
      <c r="W637" s="419"/>
      <c r="X637" s="419"/>
      <c r="Y637" s="419"/>
      <c r="Z637" s="419"/>
    </row>
    <row r="638">
      <c r="A638" s="419"/>
      <c r="B638" s="419"/>
      <c r="C638" s="419"/>
      <c r="D638" s="419"/>
      <c r="E638" s="419"/>
      <c r="F638" s="419"/>
      <c r="G638" s="419"/>
      <c r="H638" s="419"/>
      <c r="I638" s="419"/>
      <c r="J638" s="419"/>
      <c r="K638" s="419"/>
      <c r="L638" s="419"/>
      <c r="M638" s="419"/>
      <c r="N638" s="419"/>
      <c r="O638" s="419"/>
      <c r="P638" s="419"/>
      <c r="Q638" s="419"/>
      <c r="R638" s="419"/>
      <c r="S638" s="419"/>
      <c r="T638" s="419"/>
      <c r="U638" s="419"/>
      <c r="V638" s="419"/>
      <c r="W638" s="419"/>
      <c r="X638" s="419"/>
      <c r="Y638" s="419"/>
      <c r="Z638" s="419"/>
    </row>
    <row r="639">
      <c r="A639" s="419"/>
      <c r="B639" s="419"/>
      <c r="C639" s="419"/>
      <c r="D639" s="419"/>
      <c r="E639" s="419"/>
      <c r="F639" s="419"/>
      <c r="G639" s="419"/>
      <c r="H639" s="419"/>
      <c r="I639" s="419"/>
      <c r="J639" s="419"/>
      <c r="K639" s="419"/>
      <c r="L639" s="419"/>
      <c r="M639" s="419"/>
      <c r="N639" s="419"/>
      <c r="O639" s="419"/>
      <c r="P639" s="419"/>
      <c r="Q639" s="419"/>
      <c r="R639" s="419"/>
      <c r="S639" s="419"/>
      <c r="T639" s="419"/>
      <c r="U639" s="419"/>
      <c r="V639" s="419"/>
      <c r="W639" s="419"/>
      <c r="X639" s="419"/>
      <c r="Y639" s="419"/>
      <c r="Z639" s="419"/>
    </row>
    <row r="640">
      <c r="A640" s="419"/>
      <c r="B640" s="419"/>
      <c r="C640" s="419"/>
      <c r="D640" s="419"/>
      <c r="E640" s="419"/>
      <c r="F640" s="419"/>
      <c r="G640" s="419"/>
      <c r="H640" s="419"/>
      <c r="I640" s="419"/>
      <c r="J640" s="419"/>
      <c r="K640" s="419"/>
      <c r="L640" s="419"/>
      <c r="M640" s="419"/>
      <c r="N640" s="419"/>
      <c r="O640" s="419"/>
      <c r="P640" s="419"/>
      <c r="Q640" s="419"/>
      <c r="R640" s="419"/>
      <c r="S640" s="419"/>
      <c r="T640" s="419"/>
      <c r="U640" s="419"/>
      <c r="V640" s="419"/>
      <c r="W640" s="419"/>
      <c r="X640" s="419"/>
      <c r="Y640" s="419"/>
      <c r="Z640" s="419"/>
    </row>
    <row r="641">
      <c r="A641" s="419"/>
      <c r="B641" s="419"/>
      <c r="C641" s="419"/>
      <c r="D641" s="419"/>
      <c r="E641" s="419"/>
      <c r="F641" s="419"/>
      <c r="G641" s="419"/>
      <c r="H641" s="419"/>
      <c r="I641" s="419"/>
      <c r="J641" s="419"/>
      <c r="K641" s="419"/>
      <c r="L641" s="419"/>
      <c r="M641" s="419"/>
      <c r="N641" s="419"/>
      <c r="O641" s="419"/>
      <c r="P641" s="419"/>
      <c r="Q641" s="419"/>
      <c r="R641" s="419"/>
      <c r="S641" s="419"/>
      <c r="T641" s="419"/>
      <c r="U641" s="419"/>
      <c r="V641" s="419"/>
      <c r="W641" s="419"/>
      <c r="X641" s="419"/>
      <c r="Y641" s="419"/>
      <c r="Z641" s="419"/>
    </row>
    <row r="642">
      <c r="A642" s="419"/>
      <c r="B642" s="419"/>
      <c r="C642" s="419"/>
      <c r="D642" s="419"/>
      <c r="E642" s="419"/>
      <c r="F642" s="419"/>
      <c r="G642" s="419"/>
      <c r="H642" s="419"/>
      <c r="I642" s="419"/>
      <c r="J642" s="419"/>
      <c r="K642" s="419"/>
      <c r="L642" s="419"/>
      <c r="M642" s="419"/>
      <c r="N642" s="419"/>
      <c r="O642" s="419"/>
      <c r="P642" s="419"/>
      <c r="Q642" s="419"/>
      <c r="R642" s="419"/>
      <c r="S642" s="419"/>
      <c r="T642" s="419"/>
      <c r="U642" s="419"/>
      <c r="V642" s="419"/>
      <c r="W642" s="419"/>
      <c r="X642" s="419"/>
      <c r="Y642" s="419"/>
      <c r="Z642" s="419"/>
    </row>
    <row r="643">
      <c r="A643" s="419"/>
      <c r="B643" s="419"/>
      <c r="C643" s="419"/>
      <c r="D643" s="419"/>
      <c r="E643" s="419"/>
      <c r="F643" s="419"/>
      <c r="G643" s="419"/>
      <c r="H643" s="419"/>
      <c r="I643" s="419"/>
      <c r="J643" s="419"/>
      <c r="K643" s="419"/>
      <c r="L643" s="419"/>
      <c r="M643" s="419"/>
      <c r="N643" s="419"/>
      <c r="O643" s="419"/>
      <c r="P643" s="419"/>
      <c r="Q643" s="419"/>
      <c r="R643" s="419"/>
      <c r="S643" s="419"/>
      <c r="T643" s="419"/>
      <c r="U643" s="419"/>
      <c r="V643" s="419"/>
      <c r="W643" s="419"/>
      <c r="X643" s="419"/>
      <c r="Y643" s="419"/>
      <c r="Z643" s="419"/>
    </row>
    <row r="644">
      <c r="A644" s="419"/>
      <c r="B644" s="419"/>
      <c r="C644" s="419"/>
      <c r="D644" s="419"/>
      <c r="E644" s="419"/>
      <c r="F644" s="419"/>
      <c r="G644" s="419"/>
      <c r="H644" s="419"/>
      <c r="I644" s="419"/>
      <c r="J644" s="419"/>
      <c r="K644" s="419"/>
      <c r="L644" s="419"/>
      <c r="M644" s="419"/>
      <c r="N644" s="419"/>
      <c r="O644" s="419"/>
      <c r="P644" s="419"/>
      <c r="Q644" s="419"/>
      <c r="R644" s="419"/>
      <c r="S644" s="419"/>
      <c r="T644" s="419"/>
      <c r="U644" s="419"/>
      <c r="V644" s="419"/>
      <c r="W644" s="419"/>
      <c r="X644" s="419"/>
      <c r="Y644" s="419"/>
      <c r="Z644" s="419"/>
    </row>
    <row r="645">
      <c r="A645" s="419"/>
      <c r="B645" s="419"/>
      <c r="C645" s="419"/>
      <c r="D645" s="419"/>
      <c r="E645" s="419"/>
      <c r="F645" s="419"/>
      <c r="G645" s="419"/>
      <c r="H645" s="419"/>
      <c r="I645" s="419"/>
      <c r="J645" s="419"/>
      <c r="K645" s="419"/>
      <c r="L645" s="419"/>
      <c r="M645" s="419"/>
      <c r="N645" s="419"/>
      <c r="O645" s="419"/>
      <c r="P645" s="419"/>
      <c r="Q645" s="419"/>
      <c r="R645" s="419"/>
      <c r="S645" s="419"/>
      <c r="T645" s="419"/>
      <c r="U645" s="419"/>
      <c r="V645" s="419"/>
      <c r="W645" s="419"/>
      <c r="X645" s="419"/>
      <c r="Y645" s="419"/>
      <c r="Z645" s="419"/>
    </row>
    <row r="646">
      <c r="A646" s="419"/>
      <c r="B646" s="419"/>
      <c r="C646" s="419"/>
      <c r="D646" s="419"/>
      <c r="E646" s="419"/>
      <c r="F646" s="419"/>
      <c r="G646" s="419"/>
      <c r="H646" s="419"/>
      <c r="I646" s="419"/>
      <c r="J646" s="419"/>
      <c r="K646" s="419"/>
      <c r="L646" s="419"/>
      <c r="M646" s="419"/>
      <c r="N646" s="419"/>
      <c r="O646" s="419"/>
      <c r="P646" s="419"/>
      <c r="Q646" s="419"/>
      <c r="R646" s="419"/>
      <c r="S646" s="419"/>
      <c r="T646" s="419"/>
      <c r="U646" s="419"/>
      <c r="V646" s="419"/>
      <c r="W646" s="419"/>
      <c r="X646" s="419"/>
      <c r="Y646" s="419"/>
      <c r="Z646" s="419"/>
    </row>
    <row r="647">
      <c r="A647" s="419"/>
      <c r="B647" s="419"/>
      <c r="C647" s="419"/>
      <c r="D647" s="419"/>
      <c r="E647" s="419"/>
      <c r="F647" s="419"/>
      <c r="G647" s="419"/>
      <c r="H647" s="419"/>
      <c r="I647" s="419"/>
      <c r="J647" s="419"/>
      <c r="K647" s="419"/>
      <c r="L647" s="419"/>
      <c r="M647" s="419"/>
      <c r="N647" s="419"/>
      <c r="O647" s="419"/>
      <c r="P647" s="419"/>
      <c r="Q647" s="419"/>
      <c r="R647" s="419"/>
      <c r="S647" s="419"/>
      <c r="T647" s="419"/>
      <c r="U647" s="419"/>
      <c r="V647" s="419"/>
      <c r="W647" s="419"/>
      <c r="X647" s="419"/>
      <c r="Y647" s="419"/>
      <c r="Z647" s="419"/>
    </row>
    <row r="648">
      <c r="A648" s="419"/>
      <c r="B648" s="419"/>
      <c r="C648" s="419"/>
      <c r="D648" s="419"/>
      <c r="E648" s="419"/>
      <c r="F648" s="419"/>
      <c r="G648" s="419"/>
      <c r="H648" s="419"/>
      <c r="I648" s="419"/>
      <c r="J648" s="419"/>
      <c r="K648" s="419"/>
      <c r="L648" s="419"/>
      <c r="M648" s="419"/>
      <c r="N648" s="419"/>
      <c r="O648" s="419"/>
      <c r="P648" s="419"/>
      <c r="Q648" s="419"/>
      <c r="R648" s="419"/>
      <c r="S648" s="419"/>
      <c r="T648" s="419"/>
      <c r="U648" s="419"/>
      <c r="V648" s="419"/>
      <c r="W648" s="419"/>
      <c r="X648" s="419"/>
      <c r="Y648" s="419"/>
      <c r="Z648" s="419"/>
    </row>
    <row r="649">
      <c r="A649" s="419"/>
      <c r="B649" s="419"/>
      <c r="C649" s="419"/>
      <c r="D649" s="419"/>
      <c r="E649" s="419"/>
      <c r="F649" s="419"/>
      <c r="G649" s="419"/>
      <c r="H649" s="419"/>
      <c r="I649" s="419"/>
      <c r="J649" s="419"/>
      <c r="K649" s="419"/>
      <c r="L649" s="419"/>
      <c r="M649" s="419"/>
      <c r="N649" s="419"/>
      <c r="O649" s="419"/>
      <c r="P649" s="419"/>
      <c r="Q649" s="419"/>
      <c r="R649" s="419"/>
      <c r="S649" s="419"/>
      <c r="T649" s="419"/>
      <c r="U649" s="419"/>
      <c r="V649" s="419"/>
      <c r="W649" s="419"/>
      <c r="X649" s="419"/>
      <c r="Y649" s="419"/>
      <c r="Z649" s="419"/>
    </row>
    <row r="650">
      <c r="A650" s="419"/>
      <c r="B650" s="419"/>
      <c r="C650" s="419"/>
      <c r="D650" s="419"/>
      <c r="E650" s="419"/>
      <c r="F650" s="419"/>
      <c r="G650" s="419"/>
      <c r="H650" s="419"/>
      <c r="I650" s="419"/>
      <c r="J650" s="419"/>
      <c r="K650" s="419"/>
      <c r="L650" s="419"/>
      <c r="M650" s="419"/>
      <c r="N650" s="419"/>
      <c r="O650" s="419"/>
      <c r="P650" s="419"/>
      <c r="Q650" s="419"/>
      <c r="R650" s="419"/>
      <c r="S650" s="419"/>
      <c r="T650" s="419"/>
      <c r="U650" s="419"/>
      <c r="V650" s="419"/>
      <c r="W650" s="419"/>
      <c r="X650" s="419"/>
      <c r="Y650" s="419"/>
      <c r="Z650" s="419"/>
    </row>
    <row r="651">
      <c r="A651" s="419"/>
      <c r="B651" s="419"/>
      <c r="C651" s="419"/>
      <c r="D651" s="419"/>
      <c r="E651" s="419"/>
      <c r="F651" s="419"/>
      <c r="G651" s="419"/>
      <c r="H651" s="419"/>
      <c r="I651" s="419"/>
      <c r="J651" s="419"/>
      <c r="K651" s="419"/>
      <c r="L651" s="419"/>
      <c r="M651" s="419"/>
      <c r="N651" s="419"/>
      <c r="O651" s="419"/>
      <c r="P651" s="419"/>
      <c r="Q651" s="419"/>
      <c r="R651" s="419"/>
      <c r="S651" s="419"/>
      <c r="T651" s="419"/>
      <c r="U651" s="419"/>
      <c r="V651" s="419"/>
      <c r="W651" s="419"/>
      <c r="X651" s="419"/>
      <c r="Y651" s="419"/>
      <c r="Z651" s="419"/>
    </row>
    <row r="652">
      <c r="A652" s="419"/>
      <c r="B652" s="419"/>
      <c r="C652" s="419"/>
      <c r="D652" s="419"/>
      <c r="E652" s="419"/>
      <c r="F652" s="419"/>
      <c r="G652" s="419"/>
      <c r="H652" s="419"/>
      <c r="I652" s="419"/>
      <c r="J652" s="419"/>
      <c r="K652" s="419"/>
      <c r="L652" s="419"/>
      <c r="M652" s="419"/>
      <c r="N652" s="419"/>
      <c r="O652" s="419"/>
      <c r="P652" s="419"/>
      <c r="Q652" s="419"/>
      <c r="R652" s="419"/>
      <c r="S652" s="419"/>
      <c r="T652" s="419"/>
      <c r="U652" s="419"/>
      <c r="V652" s="419"/>
      <c r="W652" s="419"/>
      <c r="X652" s="419"/>
      <c r="Y652" s="419"/>
      <c r="Z652" s="419"/>
    </row>
    <row r="653">
      <c r="A653" s="419"/>
      <c r="B653" s="419"/>
      <c r="C653" s="419"/>
      <c r="D653" s="419"/>
      <c r="E653" s="419"/>
      <c r="F653" s="419"/>
      <c r="G653" s="419"/>
      <c r="H653" s="419"/>
      <c r="I653" s="419"/>
      <c r="J653" s="419"/>
      <c r="K653" s="419"/>
      <c r="L653" s="419"/>
      <c r="M653" s="419"/>
      <c r="N653" s="419"/>
      <c r="O653" s="419"/>
      <c r="P653" s="419"/>
      <c r="Q653" s="419"/>
      <c r="R653" s="419"/>
      <c r="S653" s="419"/>
      <c r="T653" s="419"/>
      <c r="U653" s="419"/>
      <c r="V653" s="419"/>
      <c r="W653" s="419"/>
      <c r="X653" s="419"/>
      <c r="Y653" s="419"/>
      <c r="Z653" s="419"/>
    </row>
    <row r="654">
      <c r="A654" s="419"/>
      <c r="B654" s="419"/>
      <c r="C654" s="419"/>
      <c r="D654" s="419"/>
      <c r="E654" s="419"/>
      <c r="F654" s="419"/>
      <c r="G654" s="419"/>
      <c r="H654" s="419"/>
      <c r="I654" s="419"/>
      <c r="J654" s="419"/>
      <c r="K654" s="419"/>
      <c r="L654" s="419"/>
      <c r="M654" s="419"/>
      <c r="N654" s="419"/>
      <c r="O654" s="419"/>
      <c r="P654" s="419"/>
      <c r="Q654" s="419"/>
      <c r="R654" s="419"/>
      <c r="S654" s="419"/>
      <c r="T654" s="419"/>
      <c r="U654" s="419"/>
      <c r="V654" s="419"/>
      <c r="W654" s="419"/>
      <c r="X654" s="419"/>
      <c r="Y654" s="419"/>
      <c r="Z654" s="419"/>
    </row>
    <row r="655">
      <c r="A655" s="419"/>
      <c r="B655" s="419"/>
      <c r="C655" s="419"/>
      <c r="D655" s="419"/>
      <c r="E655" s="419"/>
      <c r="F655" s="419"/>
      <c r="G655" s="419"/>
      <c r="H655" s="419"/>
      <c r="I655" s="419"/>
      <c r="J655" s="419"/>
      <c r="K655" s="419"/>
      <c r="L655" s="419"/>
      <c r="M655" s="419"/>
      <c r="N655" s="419"/>
      <c r="O655" s="419"/>
      <c r="P655" s="419"/>
      <c r="Q655" s="419"/>
      <c r="R655" s="419"/>
      <c r="S655" s="419"/>
      <c r="T655" s="419"/>
      <c r="U655" s="419"/>
      <c r="V655" s="419"/>
      <c r="W655" s="419"/>
      <c r="X655" s="419"/>
      <c r="Y655" s="419"/>
      <c r="Z655" s="419"/>
    </row>
    <row r="656">
      <c r="A656" s="419"/>
      <c r="B656" s="419"/>
      <c r="C656" s="419"/>
      <c r="D656" s="419"/>
      <c r="E656" s="419"/>
      <c r="F656" s="419"/>
      <c r="G656" s="419"/>
      <c r="H656" s="419"/>
      <c r="I656" s="419"/>
      <c r="J656" s="419"/>
      <c r="K656" s="419"/>
      <c r="L656" s="419"/>
      <c r="M656" s="419"/>
      <c r="N656" s="419"/>
      <c r="O656" s="419"/>
      <c r="P656" s="419"/>
      <c r="Q656" s="419"/>
      <c r="R656" s="419"/>
      <c r="S656" s="419"/>
      <c r="T656" s="419"/>
      <c r="U656" s="419"/>
      <c r="V656" s="419"/>
      <c r="W656" s="419"/>
      <c r="X656" s="419"/>
      <c r="Y656" s="419"/>
      <c r="Z656" s="419"/>
    </row>
    <row r="657">
      <c r="A657" s="419"/>
      <c r="B657" s="419"/>
      <c r="C657" s="419"/>
      <c r="D657" s="419"/>
      <c r="E657" s="419"/>
      <c r="F657" s="419"/>
      <c r="G657" s="419"/>
      <c r="H657" s="419"/>
      <c r="I657" s="419"/>
      <c r="J657" s="419"/>
      <c r="K657" s="419"/>
      <c r="L657" s="419"/>
      <c r="M657" s="419"/>
      <c r="N657" s="419"/>
      <c r="O657" s="419"/>
      <c r="P657" s="419"/>
      <c r="Q657" s="419"/>
      <c r="R657" s="419"/>
      <c r="S657" s="419"/>
      <c r="T657" s="419"/>
      <c r="U657" s="419"/>
      <c r="V657" s="419"/>
      <c r="W657" s="419"/>
      <c r="X657" s="419"/>
      <c r="Y657" s="419"/>
      <c r="Z657" s="419"/>
    </row>
    <row r="658">
      <c r="A658" s="419"/>
      <c r="B658" s="419"/>
      <c r="C658" s="419"/>
      <c r="D658" s="419"/>
      <c r="E658" s="419"/>
      <c r="F658" s="419"/>
      <c r="G658" s="419"/>
      <c r="H658" s="419"/>
      <c r="I658" s="419"/>
      <c r="J658" s="419"/>
      <c r="K658" s="419"/>
      <c r="L658" s="419"/>
      <c r="M658" s="419"/>
      <c r="N658" s="419"/>
      <c r="O658" s="419"/>
      <c r="P658" s="419"/>
      <c r="Q658" s="419"/>
      <c r="R658" s="419"/>
      <c r="S658" s="419"/>
      <c r="T658" s="419"/>
      <c r="U658" s="419"/>
      <c r="V658" s="419"/>
      <c r="W658" s="419"/>
      <c r="X658" s="419"/>
      <c r="Y658" s="419"/>
      <c r="Z658" s="419"/>
    </row>
    <row r="659">
      <c r="A659" s="419"/>
      <c r="B659" s="419"/>
      <c r="C659" s="419"/>
      <c r="D659" s="419"/>
      <c r="E659" s="419"/>
      <c r="F659" s="419"/>
      <c r="G659" s="419"/>
      <c r="H659" s="419"/>
      <c r="I659" s="419"/>
      <c r="J659" s="419"/>
      <c r="K659" s="419"/>
      <c r="L659" s="419"/>
      <c r="M659" s="419"/>
      <c r="N659" s="419"/>
      <c r="O659" s="419"/>
      <c r="P659" s="419"/>
      <c r="Q659" s="419"/>
      <c r="R659" s="419"/>
      <c r="S659" s="419"/>
      <c r="T659" s="419"/>
      <c r="U659" s="419"/>
      <c r="V659" s="419"/>
      <c r="W659" s="419"/>
      <c r="X659" s="419"/>
      <c r="Y659" s="419"/>
      <c r="Z659" s="419"/>
    </row>
    <row r="660">
      <c r="A660" s="419"/>
      <c r="B660" s="419"/>
      <c r="C660" s="419"/>
      <c r="D660" s="419"/>
      <c r="E660" s="419"/>
      <c r="F660" s="419"/>
      <c r="G660" s="419"/>
      <c r="H660" s="419"/>
      <c r="I660" s="419"/>
      <c r="J660" s="419"/>
      <c r="K660" s="419"/>
      <c r="L660" s="419"/>
      <c r="M660" s="419"/>
      <c r="N660" s="419"/>
      <c r="O660" s="419"/>
      <c r="P660" s="419"/>
      <c r="Q660" s="419"/>
      <c r="R660" s="419"/>
      <c r="S660" s="419"/>
      <c r="T660" s="419"/>
      <c r="U660" s="419"/>
      <c r="V660" s="419"/>
      <c r="W660" s="419"/>
      <c r="X660" s="419"/>
      <c r="Y660" s="419"/>
      <c r="Z660" s="419"/>
    </row>
    <row r="661">
      <c r="A661" s="419"/>
      <c r="B661" s="419"/>
      <c r="C661" s="419"/>
      <c r="D661" s="419"/>
      <c r="E661" s="419"/>
      <c r="F661" s="419"/>
      <c r="G661" s="419"/>
      <c r="H661" s="419"/>
      <c r="I661" s="419"/>
      <c r="J661" s="419"/>
      <c r="K661" s="419"/>
      <c r="L661" s="419"/>
      <c r="M661" s="419"/>
      <c r="N661" s="419"/>
      <c r="O661" s="419"/>
      <c r="P661" s="419"/>
      <c r="Q661" s="419"/>
      <c r="R661" s="419"/>
      <c r="S661" s="419"/>
      <c r="T661" s="419"/>
      <c r="U661" s="419"/>
      <c r="V661" s="419"/>
      <c r="W661" s="419"/>
      <c r="X661" s="419"/>
      <c r="Y661" s="419"/>
      <c r="Z661" s="419"/>
    </row>
    <row r="662">
      <c r="A662" s="419"/>
      <c r="B662" s="419"/>
      <c r="C662" s="419"/>
      <c r="D662" s="419"/>
      <c r="E662" s="419"/>
      <c r="F662" s="419"/>
      <c r="G662" s="419"/>
      <c r="H662" s="419"/>
      <c r="I662" s="419"/>
      <c r="J662" s="419"/>
      <c r="K662" s="419"/>
      <c r="L662" s="419"/>
      <c r="M662" s="419"/>
      <c r="N662" s="419"/>
      <c r="O662" s="419"/>
      <c r="P662" s="419"/>
      <c r="Q662" s="419"/>
      <c r="R662" s="419"/>
      <c r="S662" s="419"/>
      <c r="T662" s="419"/>
      <c r="U662" s="419"/>
      <c r="V662" s="419"/>
      <c r="W662" s="419"/>
      <c r="X662" s="419"/>
      <c r="Y662" s="419"/>
      <c r="Z662" s="419"/>
    </row>
    <row r="663">
      <c r="A663" s="419"/>
      <c r="B663" s="419"/>
      <c r="C663" s="419"/>
      <c r="D663" s="419"/>
      <c r="E663" s="419"/>
      <c r="F663" s="419"/>
      <c r="G663" s="419"/>
      <c r="H663" s="419"/>
      <c r="I663" s="419"/>
      <c r="J663" s="419"/>
      <c r="K663" s="419"/>
      <c r="L663" s="419"/>
      <c r="M663" s="419"/>
      <c r="N663" s="419"/>
      <c r="O663" s="419"/>
      <c r="P663" s="419"/>
      <c r="Q663" s="419"/>
      <c r="R663" s="419"/>
      <c r="S663" s="419"/>
      <c r="T663" s="419"/>
      <c r="U663" s="419"/>
      <c r="V663" s="419"/>
      <c r="W663" s="419"/>
      <c r="X663" s="419"/>
      <c r="Y663" s="419"/>
      <c r="Z663" s="419"/>
    </row>
    <row r="664">
      <c r="A664" s="419"/>
      <c r="B664" s="419"/>
      <c r="C664" s="419"/>
      <c r="D664" s="419"/>
      <c r="E664" s="419"/>
      <c r="F664" s="419"/>
      <c r="G664" s="419"/>
      <c r="H664" s="419"/>
      <c r="I664" s="419"/>
      <c r="J664" s="419"/>
      <c r="K664" s="419"/>
      <c r="L664" s="419"/>
      <c r="M664" s="419"/>
      <c r="N664" s="419"/>
      <c r="O664" s="419"/>
      <c r="P664" s="419"/>
      <c r="Q664" s="419"/>
      <c r="R664" s="419"/>
      <c r="S664" s="419"/>
      <c r="T664" s="419"/>
      <c r="U664" s="419"/>
      <c r="V664" s="419"/>
      <c r="W664" s="419"/>
      <c r="X664" s="419"/>
      <c r="Y664" s="419"/>
      <c r="Z664" s="419"/>
    </row>
    <row r="665">
      <c r="A665" s="419"/>
      <c r="B665" s="419"/>
      <c r="C665" s="419"/>
      <c r="D665" s="419"/>
      <c r="E665" s="419"/>
      <c r="F665" s="419"/>
      <c r="G665" s="419"/>
      <c r="H665" s="419"/>
      <c r="I665" s="419"/>
      <c r="J665" s="419"/>
      <c r="K665" s="419"/>
      <c r="L665" s="419"/>
      <c r="M665" s="419"/>
      <c r="N665" s="419"/>
      <c r="O665" s="419"/>
      <c r="P665" s="419"/>
      <c r="Q665" s="419"/>
      <c r="R665" s="419"/>
      <c r="S665" s="419"/>
      <c r="T665" s="419"/>
      <c r="U665" s="419"/>
      <c r="V665" s="419"/>
      <c r="W665" s="419"/>
      <c r="X665" s="419"/>
      <c r="Y665" s="419"/>
      <c r="Z665" s="419"/>
    </row>
    <row r="666">
      <c r="A666" s="419"/>
      <c r="B666" s="419"/>
      <c r="C666" s="419"/>
      <c r="D666" s="419"/>
      <c r="E666" s="419"/>
      <c r="F666" s="419"/>
      <c r="G666" s="419"/>
      <c r="H666" s="419"/>
      <c r="I666" s="419"/>
      <c r="J666" s="419"/>
      <c r="K666" s="419"/>
      <c r="L666" s="419"/>
      <c r="M666" s="419"/>
      <c r="N666" s="419"/>
      <c r="O666" s="419"/>
      <c r="P666" s="419"/>
      <c r="Q666" s="419"/>
      <c r="R666" s="419"/>
      <c r="S666" s="419"/>
      <c r="T666" s="419"/>
      <c r="U666" s="419"/>
      <c r="V666" s="419"/>
      <c r="W666" s="419"/>
      <c r="X666" s="419"/>
      <c r="Y666" s="419"/>
      <c r="Z666" s="419"/>
    </row>
    <row r="667">
      <c r="A667" s="419"/>
      <c r="B667" s="419"/>
      <c r="C667" s="419"/>
      <c r="D667" s="419"/>
      <c r="E667" s="419"/>
      <c r="F667" s="419"/>
      <c r="G667" s="419"/>
      <c r="H667" s="419"/>
      <c r="I667" s="419"/>
      <c r="J667" s="419"/>
      <c r="K667" s="419"/>
      <c r="L667" s="419"/>
      <c r="M667" s="419"/>
      <c r="N667" s="419"/>
      <c r="O667" s="419"/>
      <c r="P667" s="419"/>
      <c r="Q667" s="419"/>
      <c r="R667" s="419"/>
      <c r="S667" s="419"/>
      <c r="T667" s="419"/>
      <c r="U667" s="419"/>
      <c r="V667" s="419"/>
      <c r="W667" s="419"/>
      <c r="X667" s="419"/>
      <c r="Y667" s="419"/>
      <c r="Z667" s="419"/>
    </row>
    <row r="668">
      <c r="A668" s="419"/>
      <c r="B668" s="419"/>
      <c r="C668" s="419"/>
      <c r="D668" s="419"/>
      <c r="E668" s="419"/>
      <c r="F668" s="419"/>
      <c r="G668" s="419"/>
      <c r="H668" s="419"/>
      <c r="I668" s="419"/>
      <c r="J668" s="419"/>
      <c r="K668" s="419"/>
      <c r="L668" s="419"/>
      <c r="M668" s="419"/>
      <c r="N668" s="419"/>
      <c r="O668" s="419"/>
      <c r="P668" s="419"/>
      <c r="Q668" s="419"/>
      <c r="R668" s="419"/>
      <c r="S668" s="419"/>
      <c r="T668" s="419"/>
      <c r="U668" s="419"/>
      <c r="V668" s="419"/>
      <c r="W668" s="419"/>
      <c r="X668" s="419"/>
      <c r="Y668" s="419"/>
      <c r="Z668" s="419"/>
    </row>
    <row r="669">
      <c r="A669" s="419"/>
      <c r="B669" s="419"/>
      <c r="C669" s="419"/>
      <c r="D669" s="419"/>
      <c r="E669" s="419"/>
      <c r="F669" s="419"/>
      <c r="G669" s="419"/>
      <c r="H669" s="419"/>
      <c r="I669" s="419"/>
      <c r="J669" s="419"/>
      <c r="K669" s="419"/>
      <c r="L669" s="419"/>
      <c r="M669" s="419"/>
      <c r="N669" s="419"/>
      <c r="O669" s="419"/>
      <c r="P669" s="419"/>
      <c r="Q669" s="419"/>
      <c r="R669" s="419"/>
      <c r="S669" s="419"/>
      <c r="T669" s="419"/>
      <c r="U669" s="419"/>
      <c r="V669" s="419"/>
      <c r="W669" s="419"/>
      <c r="X669" s="419"/>
      <c r="Y669" s="419"/>
      <c r="Z669" s="419"/>
    </row>
    <row r="670">
      <c r="A670" s="419"/>
      <c r="B670" s="419"/>
      <c r="C670" s="419"/>
      <c r="D670" s="419"/>
      <c r="E670" s="419"/>
      <c r="F670" s="419"/>
      <c r="G670" s="419"/>
      <c r="H670" s="419"/>
      <c r="I670" s="419"/>
      <c r="J670" s="419"/>
      <c r="K670" s="419"/>
      <c r="L670" s="419"/>
      <c r="M670" s="419"/>
      <c r="N670" s="419"/>
      <c r="O670" s="419"/>
      <c r="P670" s="419"/>
      <c r="Q670" s="419"/>
      <c r="R670" s="419"/>
      <c r="S670" s="419"/>
      <c r="T670" s="419"/>
      <c r="U670" s="419"/>
      <c r="V670" s="419"/>
      <c r="W670" s="419"/>
      <c r="X670" s="419"/>
      <c r="Y670" s="419"/>
      <c r="Z670" s="419"/>
    </row>
    <row r="671">
      <c r="A671" s="419"/>
      <c r="B671" s="419"/>
      <c r="C671" s="419"/>
      <c r="D671" s="419"/>
      <c r="E671" s="419"/>
      <c r="F671" s="419"/>
      <c r="G671" s="419"/>
      <c r="H671" s="419"/>
      <c r="I671" s="419"/>
      <c r="J671" s="419"/>
      <c r="K671" s="419"/>
      <c r="L671" s="419"/>
      <c r="M671" s="419"/>
      <c r="N671" s="419"/>
      <c r="O671" s="419"/>
      <c r="P671" s="419"/>
      <c r="Q671" s="419"/>
      <c r="R671" s="419"/>
      <c r="S671" s="419"/>
      <c r="T671" s="419"/>
      <c r="U671" s="419"/>
      <c r="V671" s="419"/>
      <c r="W671" s="419"/>
      <c r="X671" s="419"/>
      <c r="Y671" s="419"/>
      <c r="Z671" s="419"/>
    </row>
    <row r="672">
      <c r="A672" s="419"/>
      <c r="B672" s="419"/>
      <c r="C672" s="419"/>
      <c r="D672" s="419"/>
      <c r="E672" s="419"/>
      <c r="F672" s="419"/>
      <c r="G672" s="419"/>
      <c r="H672" s="419"/>
      <c r="I672" s="419"/>
      <c r="J672" s="419"/>
      <c r="K672" s="419"/>
      <c r="L672" s="419"/>
      <c r="M672" s="419"/>
      <c r="N672" s="419"/>
      <c r="O672" s="419"/>
      <c r="P672" s="419"/>
      <c r="Q672" s="419"/>
      <c r="R672" s="419"/>
      <c r="S672" s="419"/>
      <c r="T672" s="419"/>
      <c r="U672" s="419"/>
      <c r="V672" s="419"/>
      <c r="W672" s="419"/>
      <c r="X672" s="419"/>
      <c r="Y672" s="419"/>
      <c r="Z672" s="419"/>
    </row>
    <row r="673">
      <c r="A673" s="419"/>
      <c r="B673" s="419"/>
      <c r="C673" s="419"/>
      <c r="D673" s="419"/>
      <c r="E673" s="419"/>
      <c r="F673" s="419"/>
      <c r="G673" s="419"/>
      <c r="H673" s="419"/>
      <c r="I673" s="419"/>
      <c r="J673" s="419"/>
      <c r="K673" s="419"/>
      <c r="L673" s="419"/>
      <c r="M673" s="419"/>
      <c r="N673" s="419"/>
      <c r="O673" s="419"/>
      <c r="P673" s="419"/>
      <c r="Q673" s="419"/>
      <c r="R673" s="419"/>
      <c r="S673" s="419"/>
      <c r="T673" s="419"/>
      <c r="U673" s="419"/>
      <c r="V673" s="419"/>
      <c r="W673" s="419"/>
      <c r="X673" s="419"/>
      <c r="Y673" s="419"/>
      <c r="Z673" s="419"/>
    </row>
    <row r="674">
      <c r="A674" s="419"/>
      <c r="B674" s="419"/>
      <c r="C674" s="419"/>
      <c r="D674" s="419"/>
      <c r="E674" s="419"/>
      <c r="F674" s="419"/>
      <c r="G674" s="419"/>
      <c r="H674" s="419"/>
      <c r="I674" s="419"/>
      <c r="J674" s="419"/>
      <c r="K674" s="419"/>
      <c r="L674" s="419"/>
      <c r="M674" s="419"/>
      <c r="N674" s="419"/>
      <c r="O674" s="419"/>
      <c r="P674" s="419"/>
      <c r="Q674" s="419"/>
      <c r="R674" s="419"/>
      <c r="S674" s="419"/>
      <c r="T674" s="419"/>
      <c r="U674" s="419"/>
      <c r="V674" s="419"/>
      <c r="W674" s="419"/>
      <c r="X674" s="419"/>
      <c r="Y674" s="419"/>
      <c r="Z674" s="419"/>
    </row>
    <row r="675">
      <c r="A675" s="419"/>
      <c r="B675" s="419"/>
      <c r="C675" s="419"/>
      <c r="D675" s="419"/>
      <c r="E675" s="419"/>
      <c r="F675" s="419"/>
      <c r="G675" s="419"/>
      <c r="H675" s="419"/>
      <c r="I675" s="419"/>
      <c r="J675" s="419"/>
      <c r="K675" s="419"/>
      <c r="L675" s="419"/>
      <c r="M675" s="419"/>
      <c r="N675" s="419"/>
      <c r="O675" s="419"/>
      <c r="P675" s="419"/>
      <c r="Q675" s="419"/>
      <c r="R675" s="419"/>
      <c r="S675" s="419"/>
      <c r="T675" s="419"/>
      <c r="U675" s="419"/>
      <c r="V675" s="419"/>
      <c r="W675" s="419"/>
      <c r="X675" s="419"/>
      <c r="Y675" s="419"/>
      <c r="Z675" s="419"/>
    </row>
    <row r="676">
      <c r="A676" s="419"/>
      <c r="B676" s="419"/>
      <c r="C676" s="419"/>
      <c r="D676" s="419"/>
      <c r="E676" s="419"/>
      <c r="F676" s="419"/>
      <c r="G676" s="419"/>
      <c r="H676" s="419"/>
      <c r="I676" s="419"/>
      <c r="J676" s="419"/>
      <c r="K676" s="419"/>
      <c r="L676" s="419"/>
      <c r="M676" s="419"/>
      <c r="N676" s="419"/>
      <c r="O676" s="419"/>
      <c r="P676" s="419"/>
      <c r="Q676" s="419"/>
      <c r="R676" s="419"/>
      <c r="S676" s="419"/>
      <c r="T676" s="419"/>
      <c r="U676" s="419"/>
      <c r="V676" s="419"/>
      <c r="W676" s="419"/>
      <c r="X676" s="419"/>
      <c r="Y676" s="419"/>
      <c r="Z676" s="419"/>
    </row>
    <row r="677">
      <c r="A677" s="419"/>
      <c r="B677" s="419"/>
      <c r="C677" s="419"/>
      <c r="D677" s="419"/>
      <c r="E677" s="419"/>
      <c r="F677" s="419"/>
      <c r="G677" s="419"/>
      <c r="H677" s="419"/>
      <c r="I677" s="419"/>
      <c r="J677" s="419"/>
      <c r="K677" s="419"/>
      <c r="L677" s="419"/>
      <c r="M677" s="419"/>
      <c r="N677" s="419"/>
      <c r="O677" s="419"/>
      <c r="P677" s="419"/>
      <c r="Q677" s="419"/>
      <c r="R677" s="419"/>
      <c r="S677" s="419"/>
      <c r="T677" s="419"/>
      <c r="U677" s="419"/>
      <c r="V677" s="419"/>
      <c r="W677" s="419"/>
      <c r="X677" s="419"/>
      <c r="Y677" s="419"/>
      <c r="Z677" s="419"/>
    </row>
    <row r="678">
      <c r="A678" s="419"/>
      <c r="B678" s="419"/>
      <c r="C678" s="419"/>
      <c r="D678" s="419"/>
      <c r="E678" s="419"/>
      <c r="F678" s="419"/>
      <c r="G678" s="419"/>
      <c r="H678" s="419"/>
      <c r="I678" s="419"/>
      <c r="J678" s="419"/>
      <c r="K678" s="419"/>
      <c r="L678" s="419"/>
      <c r="M678" s="419"/>
      <c r="N678" s="419"/>
      <c r="O678" s="419"/>
      <c r="P678" s="419"/>
      <c r="Q678" s="419"/>
      <c r="R678" s="419"/>
      <c r="S678" s="419"/>
      <c r="T678" s="419"/>
      <c r="U678" s="419"/>
      <c r="V678" s="419"/>
      <c r="W678" s="419"/>
      <c r="X678" s="419"/>
      <c r="Y678" s="419"/>
      <c r="Z678" s="419"/>
    </row>
    <row r="679">
      <c r="A679" s="419"/>
      <c r="B679" s="419"/>
      <c r="C679" s="419"/>
      <c r="D679" s="419"/>
      <c r="E679" s="419"/>
      <c r="F679" s="419"/>
      <c r="G679" s="419"/>
      <c r="H679" s="419"/>
      <c r="I679" s="419"/>
      <c r="J679" s="419"/>
      <c r="K679" s="419"/>
      <c r="L679" s="419"/>
      <c r="M679" s="419"/>
      <c r="N679" s="419"/>
      <c r="O679" s="419"/>
      <c r="P679" s="419"/>
      <c r="Q679" s="419"/>
      <c r="R679" s="419"/>
      <c r="S679" s="419"/>
      <c r="T679" s="419"/>
      <c r="U679" s="419"/>
      <c r="V679" s="419"/>
      <c r="W679" s="419"/>
      <c r="X679" s="419"/>
      <c r="Y679" s="419"/>
      <c r="Z679" s="419"/>
    </row>
    <row r="680">
      <c r="A680" s="419"/>
      <c r="B680" s="419"/>
      <c r="C680" s="419"/>
      <c r="D680" s="419"/>
      <c r="E680" s="419"/>
      <c r="F680" s="419"/>
      <c r="G680" s="419"/>
      <c r="H680" s="419"/>
      <c r="I680" s="419"/>
      <c r="J680" s="419"/>
      <c r="K680" s="419"/>
      <c r="L680" s="419"/>
      <c r="M680" s="419"/>
      <c r="N680" s="419"/>
      <c r="O680" s="419"/>
      <c r="P680" s="419"/>
      <c r="Q680" s="419"/>
      <c r="R680" s="419"/>
      <c r="S680" s="419"/>
      <c r="T680" s="419"/>
      <c r="U680" s="419"/>
      <c r="V680" s="419"/>
      <c r="W680" s="419"/>
      <c r="X680" s="419"/>
      <c r="Y680" s="419"/>
      <c r="Z680" s="419"/>
    </row>
    <row r="681">
      <c r="A681" s="419"/>
      <c r="B681" s="419"/>
      <c r="C681" s="419"/>
      <c r="D681" s="419"/>
      <c r="E681" s="419"/>
      <c r="F681" s="419"/>
      <c r="G681" s="419"/>
      <c r="H681" s="419"/>
      <c r="I681" s="419"/>
      <c r="J681" s="419"/>
      <c r="K681" s="419"/>
      <c r="L681" s="419"/>
      <c r="M681" s="419"/>
      <c r="N681" s="419"/>
      <c r="O681" s="419"/>
      <c r="P681" s="419"/>
      <c r="Q681" s="419"/>
      <c r="R681" s="419"/>
      <c r="S681" s="419"/>
      <c r="T681" s="419"/>
      <c r="U681" s="419"/>
      <c r="V681" s="419"/>
      <c r="W681" s="419"/>
      <c r="X681" s="419"/>
      <c r="Y681" s="419"/>
      <c r="Z681" s="419"/>
    </row>
    <row r="682">
      <c r="A682" s="419"/>
      <c r="B682" s="419"/>
      <c r="C682" s="419"/>
      <c r="D682" s="419"/>
      <c r="E682" s="419"/>
      <c r="F682" s="419"/>
      <c r="G682" s="419"/>
      <c r="H682" s="419"/>
      <c r="I682" s="419"/>
      <c r="J682" s="419"/>
      <c r="K682" s="419"/>
      <c r="L682" s="419"/>
      <c r="M682" s="419"/>
      <c r="N682" s="419"/>
      <c r="O682" s="419"/>
      <c r="P682" s="419"/>
      <c r="Q682" s="419"/>
      <c r="R682" s="419"/>
      <c r="S682" s="419"/>
      <c r="T682" s="419"/>
      <c r="U682" s="419"/>
      <c r="V682" s="419"/>
      <c r="W682" s="419"/>
      <c r="X682" s="419"/>
      <c r="Y682" s="419"/>
      <c r="Z682" s="419"/>
    </row>
    <row r="683">
      <c r="A683" s="419"/>
      <c r="B683" s="419"/>
      <c r="C683" s="419"/>
      <c r="D683" s="419"/>
      <c r="E683" s="419"/>
      <c r="F683" s="419"/>
      <c r="G683" s="419"/>
      <c r="H683" s="419"/>
      <c r="I683" s="419"/>
      <c r="J683" s="419"/>
      <c r="K683" s="419"/>
      <c r="L683" s="419"/>
      <c r="M683" s="419"/>
      <c r="N683" s="419"/>
      <c r="O683" s="419"/>
      <c r="P683" s="419"/>
      <c r="Q683" s="419"/>
      <c r="R683" s="419"/>
      <c r="S683" s="419"/>
      <c r="T683" s="419"/>
      <c r="U683" s="419"/>
      <c r="V683" s="419"/>
      <c r="W683" s="419"/>
      <c r="X683" s="419"/>
      <c r="Y683" s="419"/>
      <c r="Z683" s="419"/>
    </row>
    <row r="684">
      <c r="A684" s="419"/>
      <c r="B684" s="419"/>
      <c r="C684" s="419"/>
      <c r="D684" s="419"/>
      <c r="E684" s="419"/>
      <c r="F684" s="419"/>
      <c r="G684" s="419"/>
      <c r="H684" s="419"/>
      <c r="I684" s="419"/>
      <c r="J684" s="419"/>
      <c r="K684" s="419"/>
      <c r="L684" s="419"/>
      <c r="M684" s="419"/>
      <c r="N684" s="419"/>
      <c r="O684" s="419"/>
      <c r="P684" s="419"/>
      <c r="Q684" s="419"/>
      <c r="R684" s="419"/>
      <c r="S684" s="419"/>
      <c r="T684" s="419"/>
      <c r="U684" s="419"/>
      <c r="V684" s="419"/>
      <c r="W684" s="419"/>
      <c r="X684" s="419"/>
      <c r="Y684" s="419"/>
      <c r="Z684" s="419"/>
    </row>
    <row r="685">
      <c r="A685" s="419"/>
      <c r="B685" s="419"/>
      <c r="C685" s="419"/>
      <c r="D685" s="419"/>
      <c r="E685" s="419"/>
      <c r="F685" s="419"/>
      <c r="G685" s="419"/>
      <c r="H685" s="419"/>
      <c r="I685" s="419"/>
      <c r="J685" s="419"/>
      <c r="K685" s="419"/>
      <c r="L685" s="419"/>
      <c r="M685" s="419"/>
      <c r="N685" s="419"/>
      <c r="O685" s="419"/>
      <c r="P685" s="419"/>
      <c r="Q685" s="419"/>
      <c r="R685" s="419"/>
      <c r="S685" s="419"/>
      <c r="T685" s="419"/>
      <c r="U685" s="419"/>
      <c r="V685" s="419"/>
      <c r="W685" s="419"/>
      <c r="X685" s="419"/>
      <c r="Y685" s="419"/>
      <c r="Z685" s="419"/>
    </row>
    <row r="686">
      <c r="A686" s="419"/>
      <c r="B686" s="419"/>
      <c r="C686" s="419"/>
      <c r="D686" s="419"/>
      <c r="E686" s="419"/>
      <c r="F686" s="419"/>
      <c r="G686" s="419"/>
      <c r="H686" s="419"/>
      <c r="I686" s="419"/>
      <c r="J686" s="419"/>
      <c r="K686" s="419"/>
      <c r="L686" s="419"/>
      <c r="M686" s="419"/>
      <c r="N686" s="419"/>
      <c r="O686" s="419"/>
      <c r="P686" s="419"/>
      <c r="Q686" s="419"/>
      <c r="R686" s="419"/>
      <c r="S686" s="419"/>
      <c r="T686" s="419"/>
      <c r="U686" s="419"/>
      <c r="V686" s="419"/>
      <c r="W686" s="419"/>
      <c r="X686" s="419"/>
      <c r="Y686" s="419"/>
      <c r="Z686" s="419"/>
    </row>
    <row r="687">
      <c r="A687" s="419"/>
      <c r="B687" s="419"/>
      <c r="C687" s="419"/>
      <c r="D687" s="419"/>
      <c r="E687" s="419"/>
      <c r="F687" s="419"/>
      <c r="G687" s="419"/>
      <c r="H687" s="419"/>
      <c r="I687" s="419"/>
      <c r="J687" s="419"/>
      <c r="K687" s="419"/>
      <c r="L687" s="419"/>
      <c r="M687" s="419"/>
      <c r="N687" s="419"/>
      <c r="O687" s="419"/>
      <c r="P687" s="419"/>
      <c r="Q687" s="419"/>
      <c r="R687" s="419"/>
      <c r="S687" s="419"/>
      <c r="T687" s="419"/>
      <c r="U687" s="419"/>
      <c r="V687" s="419"/>
      <c r="W687" s="419"/>
      <c r="X687" s="419"/>
      <c r="Y687" s="419"/>
      <c r="Z687" s="419"/>
    </row>
    <row r="688">
      <c r="A688" s="419"/>
      <c r="B688" s="419"/>
      <c r="C688" s="419"/>
      <c r="D688" s="419"/>
      <c r="E688" s="419"/>
      <c r="F688" s="419"/>
      <c r="G688" s="419"/>
      <c r="H688" s="419"/>
      <c r="I688" s="419"/>
      <c r="J688" s="419"/>
      <c r="K688" s="419"/>
      <c r="L688" s="419"/>
      <c r="M688" s="419"/>
      <c r="N688" s="419"/>
      <c r="O688" s="419"/>
      <c r="P688" s="419"/>
      <c r="Q688" s="419"/>
      <c r="R688" s="419"/>
      <c r="S688" s="419"/>
      <c r="T688" s="419"/>
      <c r="U688" s="419"/>
      <c r="V688" s="419"/>
      <c r="W688" s="419"/>
      <c r="X688" s="419"/>
      <c r="Y688" s="419"/>
      <c r="Z688" s="419"/>
    </row>
    <row r="689">
      <c r="A689" s="419"/>
      <c r="B689" s="419"/>
      <c r="C689" s="419"/>
      <c r="D689" s="419"/>
      <c r="E689" s="419"/>
      <c r="F689" s="419"/>
      <c r="G689" s="419"/>
      <c r="H689" s="419"/>
      <c r="I689" s="419"/>
      <c r="J689" s="419"/>
      <c r="K689" s="419"/>
      <c r="L689" s="419"/>
      <c r="M689" s="419"/>
      <c r="N689" s="419"/>
      <c r="O689" s="419"/>
      <c r="P689" s="419"/>
      <c r="Q689" s="419"/>
      <c r="R689" s="419"/>
      <c r="S689" s="419"/>
      <c r="T689" s="419"/>
      <c r="U689" s="419"/>
      <c r="V689" s="419"/>
      <c r="W689" s="419"/>
      <c r="X689" s="419"/>
      <c r="Y689" s="419"/>
      <c r="Z689" s="419"/>
    </row>
    <row r="690">
      <c r="A690" s="419"/>
      <c r="B690" s="419"/>
      <c r="C690" s="419"/>
      <c r="D690" s="419"/>
      <c r="E690" s="419"/>
      <c r="F690" s="419"/>
      <c r="G690" s="419"/>
      <c r="H690" s="419"/>
      <c r="I690" s="419"/>
      <c r="J690" s="419"/>
      <c r="K690" s="419"/>
      <c r="L690" s="419"/>
      <c r="M690" s="419"/>
      <c r="N690" s="419"/>
      <c r="O690" s="419"/>
      <c r="P690" s="419"/>
      <c r="Q690" s="419"/>
      <c r="R690" s="419"/>
      <c r="S690" s="419"/>
      <c r="T690" s="419"/>
      <c r="U690" s="419"/>
      <c r="V690" s="419"/>
      <c r="W690" s="419"/>
      <c r="X690" s="419"/>
      <c r="Y690" s="419"/>
      <c r="Z690" s="419"/>
    </row>
    <row r="691">
      <c r="A691" s="419"/>
      <c r="B691" s="419"/>
      <c r="C691" s="419"/>
      <c r="D691" s="419"/>
      <c r="E691" s="419"/>
      <c r="F691" s="419"/>
      <c r="G691" s="419"/>
      <c r="H691" s="419"/>
      <c r="I691" s="419"/>
      <c r="J691" s="419"/>
      <c r="K691" s="419"/>
      <c r="L691" s="419"/>
      <c r="M691" s="419"/>
      <c r="N691" s="419"/>
      <c r="O691" s="419"/>
      <c r="P691" s="419"/>
      <c r="Q691" s="419"/>
      <c r="R691" s="419"/>
      <c r="S691" s="419"/>
      <c r="T691" s="419"/>
      <c r="U691" s="419"/>
      <c r="V691" s="419"/>
      <c r="W691" s="419"/>
      <c r="X691" s="419"/>
      <c r="Y691" s="419"/>
      <c r="Z691" s="419"/>
    </row>
    <row r="692">
      <c r="A692" s="419"/>
      <c r="B692" s="419"/>
      <c r="C692" s="419"/>
      <c r="D692" s="419"/>
      <c r="E692" s="419"/>
      <c r="F692" s="419"/>
      <c r="G692" s="419"/>
      <c r="H692" s="419"/>
      <c r="I692" s="419"/>
      <c r="J692" s="419"/>
      <c r="K692" s="419"/>
      <c r="L692" s="419"/>
      <c r="M692" s="419"/>
      <c r="N692" s="419"/>
      <c r="O692" s="419"/>
      <c r="P692" s="419"/>
      <c r="Q692" s="419"/>
      <c r="R692" s="419"/>
      <c r="S692" s="419"/>
      <c r="T692" s="419"/>
      <c r="U692" s="419"/>
      <c r="V692" s="419"/>
      <c r="W692" s="419"/>
      <c r="X692" s="419"/>
      <c r="Y692" s="419"/>
      <c r="Z692" s="419"/>
    </row>
    <row r="693">
      <c r="A693" s="419"/>
      <c r="B693" s="419"/>
      <c r="C693" s="419"/>
      <c r="D693" s="419"/>
      <c r="E693" s="419"/>
      <c r="F693" s="419"/>
      <c r="G693" s="419"/>
      <c r="H693" s="419"/>
      <c r="I693" s="419"/>
      <c r="J693" s="419"/>
      <c r="K693" s="419"/>
      <c r="L693" s="419"/>
      <c r="M693" s="419"/>
      <c r="N693" s="419"/>
      <c r="O693" s="419"/>
      <c r="P693" s="419"/>
      <c r="Q693" s="419"/>
      <c r="R693" s="419"/>
      <c r="S693" s="419"/>
      <c r="T693" s="419"/>
      <c r="U693" s="419"/>
      <c r="V693" s="419"/>
      <c r="W693" s="419"/>
      <c r="X693" s="419"/>
      <c r="Y693" s="419"/>
      <c r="Z693" s="419"/>
    </row>
    <row r="694">
      <c r="A694" s="419"/>
      <c r="B694" s="419"/>
      <c r="C694" s="419"/>
      <c r="D694" s="419"/>
      <c r="E694" s="419"/>
      <c r="F694" s="419"/>
      <c r="G694" s="419"/>
      <c r="H694" s="419"/>
      <c r="I694" s="419"/>
      <c r="J694" s="419"/>
      <c r="K694" s="419"/>
      <c r="L694" s="419"/>
      <c r="M694" s="419"/>
      <c r="N694" s="419"/>
      <c r="O694" s="419"/>
      <c r="P694" s="419"/>
      <c r="Q694" s="419"/>
      <c r="R694" s="419"/>
      <c r="S694" s="419"/>
      <c r="T694" s="419"/>
      <c r="U694" s="419"/>
      <c r="V694" s="419"/>
      <c r="W694" s="419"/>
      <c r="X694" s="419"/>
      <c r="Y694" s="419"/>
      <c r="Z694" s="419"/>
    </row>
    <row r="695">
      <c r="A695" s="419"/>
      <c r="B695" s="419"/>
      <c r="C695" s="419"/>
      <c r="D695" s="419"/>
      <c r="E695" s="419"/>
      <c r="F695" s="419"/>
      <c r="G695" s="419"/>
      <c r="H695" s="419"/>
      <c r="I695" s="419"/>
      <c r="J695" s="419"/>
      <c r="K695" s="419"/>
      <c r="L695" s="419"/>
      <c r="M695" s="419"/>
      <c r="N695" s="419"/>
      <c r="O695" s="419"/>
      <c r="P695" s="419"/>
      <c r="Q695" s="419"/>
      <c r="R695" s="419"/>
      <c r="S695" s="419"/>
      <c r="T695" s="419"/>
      <c r="U695" s="419"/>
      <c r="V695" s="419"/>
      <c r="W695" s="419"/>
      <c r="X695" s="419"/>
      <c r="Y695" s="419"/>
      <c r="Z695" s="419"/>
    </row>
    <row r="696">
      <c r="A696" s="419"/>
      <c r="B696" s="419"/>
      <c r="C696" s="419"/>
      <c r="D696" s="419"/>
      <c r="E696" s="419"/>
      <c r="F696" s="419"/>
      <c r="G696" s="419"/>
      <c r="H696" s="419"/>
      <c r="I696" s="419"/>
      <c r="J696" s="419"/>
      <c r="K696" s="419"/>
      <c r="L696" s="419"/>
      <c r="M696" s="419"/>
      <c r="N696" s="419"/>
      <c r="O696" s="419"/>
      <c r="P696" s="419"/>
      <c r="Q696" s="419"/>
      <c r="R696" s="419"/>
      <c r="S696" s="419"/>
      <c r="T696" s="419"/>
      <c r="U696" s="419"/>
      <c r="V696" s="419"/>
      <c r="W696" s="419"/>
      <c r="X696" s="419"/>
      <c r="Y696" s="419"/>
      <c r="Z696" s="419"/>
    </row>
    <row r="697">
      <c r="A697" s="419"/>
      <c r="B697" s="419"/>
      <c r="C697" s="419"/>
      <c r="D697" s="419"/>
      <c r="E697" s="419"/>
      <c r="F697" s="419"/>
      <c r="G697" s="419"/>
      <c r="H697" s="419"/>
      <c r="I697" s="419"/>
      <c r="J697" s="419"/>
      <c r="K697" s="419"/>
      <c r="L697" s="419"/>
      <c r="M697" s="419"/>
      <c r="N697" s="419"/>
      <c r="O697" s="419"/>
      <c r="P697" s="419"/>
      <c r="Q697" s="419"/>
      <c r="R697" s="419"/>
      <c r="S697" s="419"/>
      <c r="T697" s="419"/>
      <c r="U697" s="419"/>
      <c r="V697" s="419"/>
      <c r="W697" s="419"/>
      <c r="X697" s="419"/>
      <c r="Y697" s="419"/>
      <c r="Z697" s="419"/>
    </row>
    <row r="698">
      <c r="A698" s="419"/>
      <c r="B698" s="419"/>
      <c r="C698" s="419"/>
      <c r="D698" s="419"/>
      <c r="E698" s="419"/>
      <c r="F698" s="419"/>
      <c r="G698" s="419"/>
      <c r="H698" s="419"/>
      <c r="I698" s="419"/>
      <c r="J698" s="419"/>
      <c r="K698" s="419"/>
      <c r="L698" s="419"/>
      <c r="M698" s="419"/>
      <c r="N698" s="419"/>
      <c r="O698" s="419"/>
      <c r="P698" s="419"/>
      <c r="Q698" s="419"/>
      <c r="R698" s="419"/>
      <c r="S698" s="419"/>
      <c r="T698" s="419"/>
      <c r="U698" s="419"/>
      <c r="V698" s="419"/>
      <c r="W698" s="419"/>
      <c r="X698" s="419"/>
      <c r="Y698" s="419"/>
      <c r="Z698" s="419"/>
    </row>
    <row r="699">
      <c r="A699" s="419"/>
      <c r="B699" s="419"/>
      <c r="C699" s="419"/>
      <c r="D699" s="419"/>
      <c r="E699" s="419"/>
      <c r="F699" s="419"/>
      <c r="G699" s="419"/>
      <c r="H699" s="419"/>
      <c r="I699" s="419"/>
      <c r="J699" s="419"/>
      <c r="K699" s="419"/>
      <c r="L699" s="419"/>
      <c r="M699" s="419"/>
      <c r="N699" s="419"/>
      <c r="O699" s="419"/>
      <c r="P699" s="419"/>
      <c r="Q699" s="419"/>
      <c r="R699" s="419"/>
      <c r="S699" s="419"/>
      <c r="T699" s="419"/>
      <c r="U699" s="419"/>
      <c r="V699" s="419"/>
      <c r="W699" s="419"/>
      <c r="X699" s="419"/>
      <c r="Y699" s="419"/>
      <c r="Z699" s="419"/>
    </row>
    <row r="700">
      <c r="A700" s="419"/>
      <c r="B700" s="419"/>
      <c r="C700" s="419"/>
      <c r="D700" s="419"/>
      <c r="E700" s="419"/>
      <c r="F700" s="419"/>
      <c r="G700" s="419"/>
      <c r="H700" s="419"/>
      <c r="I700" s="419"/>
      <c r="J700" s="419"/>
      <c r="K700" s="419"/>
      <c r="L700" s="419"/>
      <c r="M700" s="419"/>
      <c r="N700" s="419"/>
      <c r="O700" s="419"/>
      <c r="P700" s="419"/>
      <c r="Q700" s="419"/>
      <c r="R700" s="419"/>
      <c r="S700" s="419"/>
      <c r="T700" s="419"/>
      <c r="U700" s="419"/>
      <c r="V700" s="419"/>
      <c r="W700" s="419"/>
      <c r="X700" s="419"/>
      <c r="Y700" s="419"/>
      <c r="Z700" s="419"/>
    </row>
    <row r="701">
      <c r="A701" s="419"/>
      <c r="B701" s="419"/>
      <c r="C701" s="419"/>
      <c r="D701" s="419"/>
      <c r="E701" s="419"/>
      <c r="F701" s="419"/>
      <c r="G701" s="419"/>
      <c r="H701" s="419"/>
      <c r="I701" s="419"/>
      <c r="J701" s="419"/>
      <c r="K701" s="419"/>
      <c r="L701" s="419"/>
      <c r="M701" s="419"/>
      <c r="N701" s="419"/>
      <c r="O701" s="419"/>
      <c r="P701" s="419"/>
      <c r="Q701" s="419"/>
      <c r="R701" s="419"/>
      <c r="S701" s="419"/>
      <c r="T701" s="419"/>
      <c r="U701" s="419"/>
      <c r="V701" s="419"/>
      <c r="W701" s="419"/>
      <c r="X701" s="419"/>
      <c r="Y701" s="419"/>
      <c r="Z701" s="419"/>
    </row>
    <row r="702">
      <c r="A702" s="419"/>
      <c r="B702" s="419"/>
      <c r="C702" s="419"/>
      <c r="D702" s="419"/>
      <c r="E702" s="419"/>
      <c r="F702" s="419"/>
      <c r="G702" s="419"/>
      <c r="H702" s="419"/>
      <c r="I702" s="419"/>
      <c r="J702" s="419"/>
      <c r="K702" s="419"/>
      <c r="L702" s="419"/>
      <c r="M702" s="419"/>
      <c r="N702" s="419"/>
      <c r="O702" s="419"/>
      <c r="P702" s="419"/>
      <c r="Q702" s="419"/>
      <c r="R702" s="419"/>
      <c r="S702" s="419"/>
      <c r="T702" s="419"/>
      <c r="U702" s="419"/>
      <c r="V702" s="419"/>
      <c r="W702" s="419"/>
      <c r="X702" s="419"/>
      <c r="Y702" s="419"/>
      <c r="Z702" s="419"/>
    </row>
    <row r="703">
      <c r="A703" s="419"/>
      <c r="B703" s="419"/>
      <c r="C703" s="419"/>
      <c r="D703" s="419"/>
      <c r="E703" s="419"/>
      <c r="F703" s="419"/>
      <c r="G703" s="419"/>
      <c r="H703" s="419"/>
      <c r="I703" s="419"/>
      <c r="J703" s="419"/>
      <c r="K703" s="419"/>
      <c r="L703" s="419"/>
      <c r="M703" s="419"/>
      <c r="N703" s="419"/>
      <c r="O703" s="419"/>
      <c r="P703" s="419"/>
      <c r="Q703" s="419"/>
      <c r="R703" s="419"/>
      <c r="S703" s="419"/>
      <c r="T703" s="419"/>
      <c r="U703" s="419"/>
      <c r="V703" s="419"/>
      <c r="W703" s="419"/>
      <c r="X703" s="419"/>
      <c r="Y703" s="419"/>
      <c r="Z703" s="419"/>
    </row>
    <row r="704">
      <c r="A704" s="419"/>
      <c r="B704" s="419"/>
      <c r="C704" s="419"/>
      <c r="D704" s="419"/>
      <c r="E704" s="419"/>
      <c r="F704" s="419"/>
      <c r="G704" s="419"/>
      <c r="H704" s="419"/>
      <c r="I704" s="419"/>
      <c r="J704" s="419"/>
      <c r="K704" s="419"/>
      <c r="L704" s="419"/>
      <c r="M704" s="419"/>
      <c r="N704" s="419"/>
      <c r="O704" s="419"/>
      <c r="P704" s="419"/>
      <c r="Q704" s="419"/>
      <c r="R704" s="419"/>
      <c r="S704" s="419"/>
      <c r="T704" s="419"/>
      <c r="U704" s="419"/>
      <c r="V704" s="419"/>
      <c r="W704" s="419"/>
      <c r="X704" s="419"/>
      <c r="Y704" s="419"/>
      <c r="Z704" s="419"/>
    </row>
    <row r="705">
      <c r="A705" s="419"/>
      <c r="B705" s="419"/>
      <c r="C705" s="419"/>
      <c r="D705" s="419"/>
      <c r="E705" s="419"/>
      <c r="F705" s="419"/>
      <c r="G705" s="419"/>
      <c r="H705" s="419"/>
      <c r="I705" s="419"/>
      <c r="J705" s="419"/>
      <c r="K705" s="419"/>
      <c r="L705" s="419"/>
      <c r="M705" s="419"/>
      <c r="N705" s="419"/>
      <c r="O705" s="419"/>
      <c r="P705" s="419"/>
      <c r="Q705" s="419"/>
      <c r="R705" s="419"/>
      <c r="S705" s="419"/>
      <c r="T705" s="419"/>
      <c r="U705" s="419"/>
      <c r="V705" s="419"/>
      <c r="W705" s="419"/>
      <c r="X705" s="419"/>
      <c r="Y705" s="419"/>
      <c r="Z705" s="419"/>
    </row>
    <row r="706">
      <c r="A706" s="419"/>
      <c r="B706" s="419"/>
      <c r="C706" s="419"/>
      <c r="D706" s="419"/>
      <c r="E706" s="419"/>
      <c r="F706" s="419"/>
      <c r="G706" s="419"/>
      <c r="H706" s="419"/>
      <c r="I706" s="419"/>
      <c r="J706" s="419"/>
      <c r="K706" s="419"/>
      <c r="L706" s="419"/>
      <c r="M706" s="419"/>
      <c r="N706" s="419"/>
      <c r="O706" s="419"/>
      <c r="P706" s="419"/>
      <c r="Q706" s="419"/>
      <c r="R706" s="419"/>
      <c r="S706" s="419"/>
      <c r="T706" s="419"/>
      <c r="U706" s="419"/>
      <c r="V706" s="419"/>
      <c r="W706" s="419"/>
      <c r="X706" s="419"/>
      <c r="Y706" s="419"/>
      <c r="Z706" s="419"/>
    </row>
    <row r="707">
      <c r="A707" s="419"/>
      <c r="B707" s="419"/>
      <c r="C707" s="419"/>
      <c r="D707" s="419"/>
      <c r="E707" s="419"/>
      <c r="F707" s="419"/>
      <c r="G707" s="419"/>
      <c r="H707" s="419"/>
      <c r="I707" s="419"/>
      <c r="J707" s="419"/>
      <c r="K707" s="419"/>
      <c r="L707" s="419"/>
      <c r="M707" s="419"/>
      <c r="N707" s="419"/>
      <c r="O707" s="419"/>
      <c r="P707" s="419"/>
      <c r="Q707" s="419"/>
      <c r="R707" s="419"/>
      <c r="S707" s="419"/>
      <c r="T707" s="419"/>
      <c r="U707" s="419"/>
      <c r="V707" s="419"/>
      <c r="W707" s="419"/>
      <c r="X707" s="419"/>
      <c r="Y707" s="419"/>
      <c r="Z707" s="419"/>
    </row>
    <row r="708">
      <c r="A708" s="419"/>
      <c r="B708" s="419"/>
      <c r="C708" s="419"/>
      <c r="D708" s="419"/>
      <c r="E708" s="419"/>
      <c r="F708" s="419"/>
      <c r="G708" s="419"/>
      <c r="H708" s="419"/>
      <c r="I708" s="419"/>
      <c r="J708" s="419"/>
      <c r="K708" s="419"/>
      <c r="L708" s="419"/>
      <c r="M708" s="419"/>
      <c r="N708" s="419"/>
      <c r="O708" s="419"/>
      <c r="P708" s="419"/>
      <c r="Q708" s="419"/>
      <c r="R708" s="419"/>
      <c r="S708" s="419"/>
      <c r="T708" s="419"/>
      <c r="U708" s="419"/>
      <c r="V708" s="419"/>
      <c r="W708" s="419"/>
      <c r="X708" s="419"/>
      <c r="Y708" s="419"/>
      <c r="Z708" s="419"/>
    </row>
    <row r="709">
      <c r="A709" s="419"/>
      <c r="B709" s="419"/>
      <c r="C709" s="419"/>
      <c r="D709" s="419"/>
      <c r="E709" s="419"/>
      <c r="F709" s="419"/>
      <c r="G709" s="419"/>
      <c r="H709" s="419"/>
      <c r="I709" s="419"/>
      <c r="J709" s="419"/>
      <c r="K709" s="419"/>
      <c r="L709" s="419"/>
      <c r="M709" s="419"/>
      <c r="N709" s="419"/>
      <c r="O709" s="419"/>
      <c r="P709" s="419"/>
      <c r="Q709" s="419"/>
      <c r="R709" s="419"/>
      <c r="S709" s="419"/>
      <c r="T709" s="419"/>
      <c r="U709" s="419"/>
      <c r="V709" s="419"/>
      <c r="W709" s="419"/>
      <c r="X709" s="419"/>
      <c r="Y709" s="419"/>
      <c r="Z709" s="419"/>
    </row>
    <row r="710">
      <c r="A710" s="419"/>
      <c r="B710" s="419"/>
      <c r="C710" s="419"/>
      <c r="D710" s="419"/>
      <c r="E710" s="419"/>
      <c r="F710" s="419"/>
      <c r="G710" s="419"/>
      <c r="H710" s="419"/>
      <c r="I710" s="419"/>
      <c r="J710" s="419"/>
      <c r="K710" s="419"/>
      <c r="L710" s="419"/>
      <c r="M710" s="419"/>
      <c r="N710" s="419"/>
      <c r="O710" s="419"/>
      <c r="P710" s="419"/>
      <c r="Q710" s="419"/>
      <c r="R710" s="419"/>
      <c r="S710" s="419"/>
      <c r="T710" s="419"/>
      <c r="U710" s="419"/>
      <c r="V710" s="419"/>
      <c r="W710" s="419"/>
      <c r="X710" s="419"/>
      <c r="Y710" s="419"/>
      <c r="Z710" s="419"/>
    </row>
    <row r="711">
      <c r="A711" s="419"/>
      <c r="B711" s="419"/>
      <c r="C711" s="419"/>
      <c r="D711" s="419"/>
      <c r="E711" s="419"/>
      <c r="F711" s="419"/>
      <c r="G711" s="419"/>
      <c r="H711" s="419"/>
      <c r="I711" s="419"/>
      <c r="J711" s="419"/>
      <c r="K711" s="419"/>
      <c r="L711" s="419"/>
      <c r="M711" s="419"/>
      <c r="N711" s="419"/>
      <c r="O711" s="419"/>
      <c r="P711" s="419"/>
      <c r="Q711" s="419"/>
      <c r="R711" s="419"/>
      <c r="S711" s="419"/>
      <c r="T711" s="419"/>
      <c r="U711" s="419"/>
      <c r="V711" s="419"/>
      <c r="W711" s="419"/>
      <c r="X711" s="419"/>
      <c r="Y711" s="419"/>
      <c r="Z711" s="419"/>
    </row>
    <row r="712">
      <c r="A712" s="419"/>
      <c r="B712" s="419"/>
      <c r="C712" s="419"/>
      <c r="D712" s="419"/>
      <c r="E712" s="419"/>
      <c r="F712" s="419"/>
      <c r="G712" s="419"/>
      <c r="H712" s="419"/>
      <c r="I712" s="419"/>
      <c r="J712" s="419"/>
      <c r="K712" s="419"/>
      <c r="L712" s="419"/>
      <c r="M712" s="419"/>
      <c r="N712" s="419"/>
      <c r="O712" s="419"/>
      <c r="P712" s="419"/>
      <c r="Q712" s="419"/>
      <c r="R712" s="419"/>
      <c r="S712" s="419"/>
      <c r="T712" s="419"/>
      <c r="U712" s="419"/>
      <c r="V712" s="419"/>
      <c r="W712" s="419"/>
      <c r="X712" s="419"/>
      <c r="Y712" s="419"/>
      <c r="Z712" s="419"/>
    </row>
    <row r="713">
      <c r="A713" s="419"/>
      <c r="B713" s="419"/>
      <c r="C713" s="419"/>
      <c r="D713" s="419"/>
      <c r="E713" s="419"/>
      <c r="F713" s="419"/>
      <c r="G713" s="419"/>
      <c r="H713" s="419"/>
      <c r="I713" s="419"/>
      <c r="J713" s="419"/>
      <c r="K713" s="419"/>
      <c r="L713" s="419"/>
      <c r="M713" s="419"/>
      <c r="N713" s="419"/>
      <c r="O713" s="419"/>
      <c r="P713" s="419"/>
      <c r="Q713" s="419"/>
      <c r="R713" s="419"/>
      <c r="S713" s="419"/>
      <c r="T713" s="419"/>
      <c r="U713" s="419"/>
      <c r="V713" s="419"/>
      <c r="W713" s="419"/>
      <c r="X713" s="419"/>
      <c r="Y713" s="419"/>
      <c r="Z713" s="419"/>
    </row>
    <row r="714">
      <c r="A714" s="419"/>
      <c r="B714" s="419"/>
      <c r="C714" s="419"/>
      <c r="D714" s="419"/>
      <c r="E714" s="419"/>
      <c r="F714" s="419"/>
      <c r="G714" s="419"/>
      <c r="H714" s="419"/>
      <c r="I714" s="419"/>
      <c r="J714" s="419"/>
      <c r="K714" s="419"/>
      <c r="L714" s="419"/>
      <c r="M714" s="419"/>
      <c r="N714" s="419"/>
      <c r="O714" s="419"/>
      <c r="P714" s="419"/>
      <c r="Q714" s="419"/>
      <c r="R714" s="419"/>
      <c r="S714" s="419"/>
      <c r="T714" s="419"/>
      <c r="U714" s="419"/>
      <c r="V714" s="419"/>
      <c r="W714" s="419"/>
      <c r="X714" s="419"/>
      <c r="Y714" s="419"/>
      <c r="Z714" s="419"/>
    </row>
    <row r="715">
      <c r="A715" s="419"/>
      <c r="B715" s="419"/>
      <c r="C715" s="419"/>
      <c r="D715" s="419"/>
      <c r="E715" s="419"/>
      <c r="F715" s="419"/>
      <c r="G715" s="419"/>
      <c r="H715" s="419"/>
      <c r="I715" s="419"/>
      <c r="J715" s="419"/>
      <c r="K715" s="419"/>
      <c r="L715" s="419"/>
      <c r="M715" s="419"/>
      <c r="N715" s="419"/>
      <c r="O715" s="419"/>
      <c r="P715" s="419"/>
      <c r="Q715" s="419"/>
      <c r="R715" s="419"/>
      <c r="S715" s="419"/>
      <c r="T715" s="419"/>
      <c r="U715" s="419"/>
      <c r="V715" s="419"/>
      <c r="W715" s="419"/>
      <c r="X715" s="419"/>
      <c r="Y715" s="419"/>
      <c r="Z715" s="419"/>
    </row>
    <row r="716">
      <c r="A716" s="419"/>
      <c r="B716" s="419"/>
      <c r="C716" s="419"/>
      <c r="D716" s="419"/>
      <c r="E716" s="419"/>
      <c r="F716" s="419"/>
      <c r="G716" s="419"/>
      <c r="H716" s="419"/>
      <c r="I716" s="419"/>
      <c r="J716" s="419"/>
      <c r="K716" s="419"/>
      <c r="L716" s="419"/>
      <c r="M716" s="419"/>
      <c r="N716" s="419"/>
      <c r="O716" s="419"/>
      <c r="P716" s="419"/>
      <c r="Q716" s="419"/>
      <c r="R716" s="419"/>
      <c r="S716" s="419"/>
      <c r="T716" s="419"/>
      <c r="U716" s="419"/>
      <c r="V716" s="419"/>
      <c r="W716" s="419"/>
      <c r="X716" s="419"/>
      <c r="Y716" s="419"/>
      <c r="Z716" s="419"/>
    </row>
    <row r="717">
      <c r="A717" s="419"/>
      <c r="B717" s="419"/>
      <c r="C717" s="419"/>
      <c r="D717" s="419"/>
      <c r="E717" s="419"/>
      <c r="F717" s="419"/>
      <c r="G717" s="419"/>
      <c r="H717" s="419"/>
      <c r="I717" s="419"/>
      <c r="J717" s="419"/>
      <c r="K717" s="419"/>
      <c r="L717" s="419"/>
      <c r="M717" s="419"/>
      <c r="N717" s="419"/>
      <c r="O717" s="419"/>
      <c r="P717" s="419"/>
      <c r="Q717" s="419"/>
      <c r="R717" s="419"/>
      <c r="S717" s="419"/>
      <c r="T717" s="419"/>
      <c r="U717" s="419"/>
      <c r="V717" s="419"/>
      <c r="W717" s="419"/>
      <c r="X717" s="419"/>
      <c r="Y717" s="419"/>
      <c r="Z717" s="419"/>
    </row>
    <row r="718">
      <c r="A718" s="419"/>
      <c r="B718" s="419"/>
      <c r="C718" s="419"/>
      <c r="D718" s="419"/>
      <c r="E718" s="419"/>
      <c r="F718" s="419"/>
      <c r="G718" s="419"/>
      <c r="H718" s="419"/>
      <c r="I718" s="419"/>
      <c r="J718" s="419"/>
      <c r="K718" s="419"/>
      <c r="L718" s="419"/>
      <c r="M718" s="419"/>
      <c r="N718" s="419"/>
      <c r="O718" s="419"/>
      <c r="P718" s="419"/>
      <c r="Q718" s="419"/>
      <c r="R718" s="419"/>
      <c r="S718" s="419"/>
      <c r="T718" s="419"/>
      <c r="U718" s="419"/>
      <c r="V718" s="419"/>
      <c r="W718" s="419"/>
      <c r="X718" s="419"/>
      <c r="Y718" s="419"/>
      <c r="Z718" s="419"/>
    </row>
    <row r="719">
      <c r="A719" s="419"/>
      <c r="B719" s="419"/>
      <c r="C719" s="419"/>
      <c r="D719" s="419"/>
      <c r="E719" s="419"/>
      <c r="F719" s="419"/>
      <c r="G719" s="419"/>
      <c r="H719" s="419"/>
      <c r="I719" s="419"/>
      <c r="J719" s="419"/>
      <c r="K719" s="419"/>
      <c r="L719" s="419"/>
      <c r="M719" s="419"/>
      <c r="N719" s="419"/>
      <c r="O719" s="419"/>
      <c r="P719" s="419"/>
      <c r="Q719" s="419"/>
      <c r="R719" s="419"/>
      <c r="S719" s="419"/>
      <c r="T719" s="419"/>
      <c r="U719" s="419"/>
      <c r="V719" s="419"/>
      <c r="W719" s="419"/>
      <c r="X719" s="419"/>
      <c r="Y719" s="419"/>
      <c r="Z719" s="419"/>
    </row>
    <row r="720">
      <c r="A720" s="419"/>
      <c r="B720" s="419"/>
      <c r="C720" s="419"/>
      <c r="D720" s="419"/>
      <c r="E720" s="419"/>
      <c r="F720" s="419"/>
      <c r="G720" s="419"/>
      <c r="H720" s="419"/>
      <c r="I720" s="419"/>
      <c r="J720" s="419"/>
      <c r="K720" s="419"/>
      <c r="L720" s="419"/>
      <c r="M720" s="419"/>
      <c r="N720" s="419"/>
      <c r="O720" s="419"/>
      <c r="P720" s="419"/>
      <c r="Q720" s="419"/>
      <c r="R720" s="419"/>
      <c r="S720" s="419"/>
      <c r="T720" s="419"/>
      <c r="U720" s="419"/>
      <c r="V720" s="419"/>
      <c r="W720" s="419"/>
      <c r="X720" s="419"/>
      <c r="Y720" s="419"/>
      <c r="Z720" s="419"/>
    </row>
    <row r="721">
      <c r="A721" s="419"/>
      <c r="B721" s="419"/>
      <c r="C721" s="419"/>
      <c r="D721" s="419"/>
      <c r="E721" s="419"/>
      <c r="F721" s="419"/>
      <c r="G721" s="419"/>
      <c r="H721" s="419"/>
      <c r="I721" s="419"/>
      <c r="J721" s="419"/>
      <c r="K721" s="419"/>
      <c r="L721" s="419"/>
      <c r="M721" s="419"/>
      <c r="N721" s="419"/>
      <c r="O721" s="419"/>
      <c r="P721" s="419"/>
      <c r="Q721" s="419"/>
      <c r="R721" s="419"/>
      <c r="S721" s="419"/>
      <c r="T721" s="419"/>
      <c r="U721" s="419"/>
      <c r="V721" s="419"/>
      <c r="W721" s="419"/>
      <c r="X721" s="419"/>
      <c r="Y721" s="419"/>
      <c r="Z721" s="419"/>
    </row>
    <row r="722">
      <c r="A722" s="419"/>
      <c r="B722" s="419"/>
      <c r="C722" s="419"/>
      <c r="D722" s="419"/>
      <c r="E722" s="419"/>
      <c r="F722" s="419"/>
      <c r="G722" s="419"/>
      <c r="H722" s="419"/>
      <c r="I722" s="419"/>
      <c r="J722" s="419"/>
      <c r="K722" s="419"/>
      <c r="L722" s="419"/>
      <c r="M722" s="419"/>
      <c r="N722" s="419"/>
      <c r="O722" s="419"/>
      <c r="P722" s="419"/>
      <c r="Q722" s="419"/>
      <c r="R722" s="419"/>
      <c r="S722" s="419"/>
      <c r="T722" s="419"/>
      <c r="U722" s="419"/>
      <c r="V722" s="419"/>
      <c r="W722" s="419"/>
      <c r="X722" s="419"/>
      <c r="Y722" s="419"/>
      <c r="Z722" s="419"/>
    </row>
    <row r="723">
      <c r="A723" s="419"/>
      <c r="B723" s="419"/>
      <c r="C723" s="419"/>
      <c r="D723" s="419"/>
      <c r="E723" s="419"/>
      <c r="F723" s="419"/>
      <c r="G723" s="419"/>
      <c r="H723" s="419"/>
      <c r="I723" s="419"/>
      <c r="J723" s="419"/>
      <c r="K723" s="419"/>
      <c r="L723" s="419"/>
      <c r="M723" s="419"/>
      <c r="N723" s="419"/>
      <c r="O723" s="419"/>
      <c r="P723" s="419"/>
      <c r="Q723" s="419"/>
      <c r="R723" s="419"/>
      <c r="S723" s="419"/>
      <c r="T723" s="419"/>
      <c r="U723" s="419"/>
      <c r="V723" s="419"/>
      <c r="W723" s="419"/>
      <c r="X723" s="419"/>
      <c r="Y723" s="419"/>
      <c r="Z723" s="419"/>
    </row>
    <row r="724">
      <c r="A724" s="419"/>
      <c r="B724" s="419"/>
      <c r="C724" s="419"/>
      <c r="D724" s="419"/>
      <c r="E724" s="419"/>
      <c r="F724" s="419"/>
      <c r="G724" s="419"/>
      <c r="H724" s="419"/>
      <c r="I724" s="419"/>
      <c r="J724" s="419"/>
      <c r="K724" s="419"/>
      <c r="L724" s="419"/>
      <c r="M724" s="419"/>
      <c r="N724" s="419"/>
      <c r="O724" s="419"/>
      <c r="P724" s="419"/>
      <c r="Q724" s="419"/>
      <c r="R724" s="419"/>
      <c r="S724" s="419"/>
      <c r="T724" s="419"/>
      <c r="U724" s="419"/>
      <c r="V724" s="419"/>
      <c r="W724" s="419"/>
      <c r="X724" s="419"/>
      <c r="Y724" s="419"/>
      <c r="Z724" s="419"/>
    </row>
    <row r="725">
      <c r="A725" s="419"/>
      <c r="B725" s="419"/>
      <c r="C725" s="419"/>
      <c r="D725" s="419"/>
      <c r="E725" s="419"/>
      <c r="F725" s="419"/>
      <c r="G725" s="419"/>
      <c r="H725" s="419"/>
      <c r="I725" s="419"/>
      <c r="J725" s="419"/>
      <c r="K725" s="419"/>
      <c r="L725" s="419"/>
      <c r="M725" s="419"/>
      <c r="N725" s="419"/>
      <c r="O725" s="419"/>
      <c r="P725" s="419"/>
      <c r="Q725" s="419"/>
      <c r="R725" s="419"/>
      <c r="S725" s="419"/>
      <c r="T725" s="419"/>
      <c r="U725" s="419"/>
      <c r="V725" s="419"/>
      <c r="W725" s="419"/>
      <c r="X725" s="419"/>
      <c r="Y725" s="419"/>
      <c r="Z725" s="419"/>
    </row>
    <row r="726">
      <c r="A726" s="419"/>
      <c r="B726" s="419"/>
      <c r="C726" s="419"/>
      <c r="D726" s="419"/>
      <c r="E726" s="419"/>
      <c r="F726" s="419"/>
      <c r="G726" s="419"/>
      <c r="H726" s="419"/>
      <c r="I726" s="419"/>
      <c r="J726" s="419"/>
      <c r="K726" s="419"/>
      <c r="L726" s="419"/>
      <c r="M726" s="419"/>
      <c r="N726" s="419"/>
      <c r="O726" s="419"/>
      <c r="P726" s="419"/>
      <c r="Q726" s="419"/>
      <c r="R726" s="419"/>
      <c r="S726" s="419"/>
      <c r="T726" s="419"/>
      <c r="U726" s="419"/>
      <c r="V726" s="419"/>
      <c r="W726" s="419"/>
      <c r="X726" s="419"/>
      <c r="Y726" s="419"/>
      <c r="Z726" s="419"/>
    </row>
    <row r="727">
      <c r="A727" s="419"/>
      <c r="B727" s="419"/>
      <c r="C727" s="419"/>
      <c r="D727" s="419"/>
      <c r="E727" s="419"/>
      <c r="F727" s="419"/>
      <c r="G727" s="419"/>
      <c r="H727" s="419"/>
      <c r="I727" s="419"/>
      <c r="J727" s="419"/>
      <c r="K727" s="419"/>
      <c r="L727" s="419"/>
      <c r="M727" s="419"/>
      <c r="N727" s="419"/>
      <c r="O727" s="419"/>
      <c r="P727" s="419"/>
      <c r="Q727" s="419"/>
      <c r="R727" s="419"/>
      <c r="S727" s="419"/>
      <c r="T727" s="419"/>
      <c r="U727" s="419"/>
      <c r="V727" s="419"/>
      <c r="W727" s="419"/>
      <c r="X727" s="419"/>
      <c r="Y727" s="419"/>
      <c r="Z727" s="419"/>
    </row>
    <row r="728">
      <c r="A728" s="419"/>
      <c r="B728" s="419"/>
      <c r="C728" s="419"/>
      <c r="D728" s="419"/>
      <c r="E728" s="419"/>
      <c r="F728" s="419"/>
      <c r="G728" s="419"/>
      <c r="H728" s="419"/>
      <c r="I728" s="419"/>
      <c r="J728" s="419"/>
      <c r="K728" s="419"/>
      <c r="L728" s="419"/>
      <c r="M728" s="419"/>
      <c r="N728" s="419"/>
      <c r="O728" s="419"/>
      <c r="P728" s="419"/>
      <c r="Q728" s="419"/>
      <c r="R728" s="419"/>
      <c r="S728" s="419"/>
      <c r="T728" s="419"/>
      <c r="U728" s="419"/>
      <c r="V728" s="419"/>
      <c r="W728" s="419"/>
      <c r="X728" s="419"/>
      <c r="Y728" s="419"/>
      <c r="Z728" s="419"/>
    </row>
    <row r="729">
      <c r="A729" s="419"/>
      <c r="B729" s="419"/>
      <c r="C729" s="419"/>
      <c r="D729" s="419"/>
      <c r="E729" s="419"/>
      <c r="F729" s="419"/>
      <c r="G729" s="419"/>
      <c r="H729" s="419"/>
      <c r="I729" s="419"/>
      <c r="J729" s="419"/>
      <c r="K729" s="419"/>
      <c r="L729" s="419"/>
      <c r="M729" s="419"/>
      <c r="N729" s="419"/>
      <c r="O729" s="419"/>
      <c r="P729" s="419"/>
      <c r="Q729" s="419"/>
      <c r="R729" s="419"/>
      <c r="S729" s="419"/>
      <c r="T729" s="419"/>
      <c r="U729" s="419"/>
      <c r="V729" s="419"/>
      <c r="W729" s="419"/>
      <c r="X729" s="419"/>
      <c r="Y729" s="419"/>
      <c r="Z729" s="419"/>
    </row>
    <row r="730">
      <c r="A730" s="419"/>
      <c r="B730" s="419"/>
      <c r="C730" s="419"/>
      <c r="D730" s="419"/>
      <c r="E730" s="419"/>
      <c r="F730" s="419"/>
      <c r="G730" s="419"/>
      <c r="H730" s="419"/>
      <c r="I730" s="419"/>
      <c r="J730" s="419"/>
      <c r="K730" s="419"/>
      <c r="L730" s="419"/>
      <c r="M730" s="419"/>
      <c r="N730" s="419"/>
      <c r="O730" s="419"/>
      <c r="P730" s="419"/>
      <c r="Q730" s="419"/>
      <c r="R730" s="419"/>
      <c r="S730" s="419"/>
      <c r="T730" s="419"/>
      <c r="U730" s="419"/>
      <c r="V730" s="419"/>
      <c r="W730" s="419"/>
      <c r="X730" s="419"/>
      <c r="Y730" s="419"/>
      <c r="Z730" s="419"/>
    </row>
    <row r="731">
      <c r="A731" s="419"/>
      <c r="B731" s="419"/>
      <c r="C731" s="419"/>
      <c r="D731" s="419"/>
      <c r="E731" s="419"/>
      <c r="F731" s="419"/>
      <c r="G731" s="419"/>
      <c r="H731" s="419"/>
      <c r="I731" s="419"/>
      <c r="J731" s="419"/>
      <c r="K731" s="419"/>
      <c r="L731" s="419"/>
      <c r="M731" s="419"/>
      <c r="N731" s="419"/>
      <c r="O731" s="419"/>
      <c r="P731" s="419"/>
      <c r="Q731" s="419"/>
      <c r="R731" s="419"/>
      <c r="S731" s="419"/>
      <c r="T731" s="419"/>
      <c r="U731" s="419"/>
      <c r="V731" s="419"/>
      <c r="W731" s="419"/>
      <c r="X731" s="419"/>
      <c r="Y731" s="419"/>
      <c r="Z731" s="419"/>
    </row>
    <row r="732">
      <c r="A732" s="419"/>
      <c r="B732" s="419"/>
      <c r="C732" s="419"/>
      <c r="D732" s="419"/>
      <c r="E732" s="419"/>
      <c r="F732" s="419"/>
      <c r="G732" s="419"/>
      <c r="H732" s="419"/>
      <c r="I732" s="419"/>
      <c r="J732" s="419"/>
      <c r="K732" s="419"/>
      <c r="L732" s="419"/>
      <c r="M732" s="419"/>
      <c r="N732" s="419"/>
      <c r="O732" s="419"/>
      <c r="P732" s="419"/>
      <c r="Q732" s="419"/>
      <c r="R732" s="419"/>
      <c r="S732" s="419"/>
      <c r="T732" s="419"/>
      <c r="U732" s="419"/>
      <c r="V732" s="419"/>
      <c r="W732" s="419"/>
      <c r="X732" s="419"/>
      <c r="Y732" s="419"/>
      <c r="Z732" s="419"/>
    </row>
    <row r="733">
      <c r="A733" s="419"/>
      <c r="B733" s="419"/>
      <c r="C733" s="419"/>
      <c r="D733" s="419"/>
      <c r="E733" s="419"/>
      <c r="F733" s="419"/>
      <c r="G733" s="419"/>
      <c r="H733" s="419"/>
      <c r="I733" s="419"/>
      <c r="J733" s="419"/>
      <c r="K733" s="419"/>
      <c r="L733" s="419"/>
      <c r="M733" s="419"/>
      <c r="N733" s="419"/>
      <c r="O733" s="419"/>
      <c r="P733" s="419"/>
      <c r="Q733" s="419"/>
      <c r="R733" s="419"/>
      <c r="S733" s="419"/>
      <c r="T733" s="419"/>
      <c r="U733" s="419"/>
      <c r="V733" s="419"/>
      <c r="W733" s="419"/>
      <c r="X733" s="419"/>
      <c r="Y733" s="419"/>
      <c r="Z733" s="419"/>
    </row>
    <row r="734">
      <c r="A734" s="419"/>
      <c r="B734" s="419"/>
      <c r="C734" s="419"/>
      <c r="D734" s="419"/>
      <c r="E734" s="419"/>
      <c r="F734" s="419"/>
      <c r="G734" s="419"/>
      <c r="H734" s="419"/>
      <c r="I734" s="419"/>
      <c r="J734" s="419"/>
      <c r="K734" s="419"/>
      <c r="L734" s="419"/>
      <c r="M734" s="419"/>
      <c r="N734" s="419"/>
      <c r="O734" s="419"/>
      <c r="P734" s="419"/>
      <c r="Q734" s="419"/>
      <c r="R734" s="419"/>
      <c r="S734" s="419"/>
      <c r="T734" s="419"/>
      <c r="U734" s="419"/>
      <c r="V734" s="419"/>
      <c r="W734" s="419"/>
      <c r="X734" s="419"/>
      <c r="Y734" s="419"/>
      <c r="Z734" s="419"/>
    </row>
    <row r="735">
      <c r="A735" s="419"/>
      <c r="B735" s="419"/>
      <c r="C735" s="419"/>
      <c r="D735" s="419"/>
      <c r="E735" s="419"/>
      <c r="F735" s="419"/>
      <c r="G735" s="419"/>
      <c r="H735" s="419"/>
      <c r="I735" s="419"/>
      <c r="J735" s="419"/>
      <c r="K735" s="419"/>
      <c r="L735" s="419"/>
      <c r="M735" s="419"/>
      <c r="N735" s="419"/>
      <c r="O735" s="419"/>
      <c r="P735" s="419"/>
      <c r="Q735" s="419"/>
      <c r="R735" s="419"/>
      <c r="S735" s="419"/>
      <c r="T735" s="419"/>
      <c r="U735" s="419"/>
      <c r="V735" s="419"/>
      <c r="W735" s="419"/>
      <c r="X735" s="419"/>
      <c r="Y735" s="419"/>
      <c r="Z735" s="419"/>
    </row>
    <row r="736">
      <c r="A736" s="419"/>
      <c r="B736" s="419"/>
      <c r="C736" s="419"/>
      <c r="D736" s="419"/>
      <c r="E736" s="419"/>
      <c r="F736" s="419"/>
      <c r="G736" s="419"/>
      <c r="H736" s="419"/>
      <c r="I736" s="419"/>
      <c r="J736" s="419"/>
      <c r="K736" s="419"/>
      <c r="L736" s="419"/>
      <c r="M736" s="419"/>
      <c r="N736" s="419"/>
      <c r="O736" s="419"/>
      <c r="P736" s="419"/>
      <c r="Q736" s="419"/>
      <c r="R736" s="419"/>
      <c r="S736" s="419"/>
      <c r="T736" s="419"/>
      <c r="U736" s="419"/>
      <c r="V736" s="419"/>
      <c r="W736" s="419"/>
      <c r="X736" s="419"/>
      <c r="Y736" s="419"/>
      <c r="Z736" s="419"/>
    </row>
    <row r="737">
      <c r="A737" s="419"/>
      <c r="B737" s="419"/>
      <c r="C737" s="419"/>
      <c r="D737" s="419"/>
      <c r="E737" s="419"/>
      <c r="F737" s="419"/>
      <c r="G737" s="419"/>
      <c r="H737" s="419"/>
      <c r="I737" s="419"/>
      <c r="J737" s="419"/>
      <c r="K737" s="419"/>
      <c r="L737" s="419"/>
      <c r="M737" s="419"/>
      <c r="N737" s="419"/>
      <c r="O737" s="419"/>
      <c r="P737" s="419"/>
      <c r="Q737" s="419"/>
      <c r="R737" s="419"/>
      <c r="S737" s="419"/>
      <c r="T737" s="419"/>
      <c r="U737" s="419"/>
      <c r="V737" s="419"/>
      <c r="W737" s="419"/>
      <c r="X737" s="419"/>
      <c r="Y737" s="419"/>
      <c r="Z737" s="419"/>
    </row>
    <row r="738">
      <c r="A738" s="419"/>
      <c r="B738" s="419"/>
      <c r="C738" s="419"/>
      <c r="D738" s="419"/>
      <c r="E738" s="419"/>
      <c r="F738" s="419"/>
      <c r="G738" s="419"/>
      <c r="H738" s="419"/>
      <c r="I738" s="419"/>
      <c r="J738" s="419"/>
      <c r="K738" s="419"/>
      <c r="L738" s="419"/>
      <c r="M738" s="419"/>
      <c r="N738" s="419"/>
      <c r="O738" s="419"/>
      <c r="P738" s="419"/>
      <c r="Q738" s="419"/>
      <c r="R738" s="419"/>
      <c r="S738" s="419"/>
      <c r="T738" s="419"/>
      <c r="U738" s="419"/>
      <c r="V738" s="419"/>
      <c r="W738" s="419"/>
      <c r="X738" s="419"/>
      <c r="Y738" s="419"/>
      <c r="Z738" s="419"/>
    </row>
    <row r="739">
      <c r="A739" s="419"/>
      <c r="B739" s="419"/>
      <c r="C739" s="419"/>
      <c r="D739" s="419"/>
      <c r="E739" s="419"/>
      <c r="F739" s="419"/>
      <c r="G739" s="419"/>
      <c r="H739" s="419"/>
      <c r="I739" s="419"/>
      <c r="J739" s="419"/>
      <c r="K739" s="419"/>
      <c r="L739" s="419"/>
      <c r="M739" s="419"/>
      <c r="N739" s="419"/>
      <c r="O739" s="419"/>
      <c r="P739" s="419"/>
      <c r="Q739" s="419"/>
      <c r="R739" s="419"/>
      <c r="S739" s="419"/>
      <c r="T739" s="419"/>
      <c r="U739" s="419"/>
      <c r="V739" s="419"/>
      <c r="W739" s="419"/>
      <c r="X739" s="419"/>
      <c r="Y739" s="419"/>
      <c r="Z739" s="419"/>
    </row>
    <row r="740">
      <c r="A740" s="419"/>
      <c r="B740" s="419"/>
      <c r="C740" s="419"/>
      <c r="D740" s="419"/>
      <c r="E740" s="419"/>
      <c r="F740" s="419"/>
      <c r="G740" s="419"/>
      <c r="H740" s="419"/>
      <c r="I740" s="419"/>
      <c r="J740" s="419"/>
      <c r="K740" s="419"/>
      <c r="L740" s="419"/>
      <c r="M740" s="419"/>
      <c r="N740" s="419"/>
      <c r="O740" s="419"/>
      <c r="P740" s="419"/>
      <c r="Q740" s="419"/>
      <c r="R740" s="419"/>
      <c r="S740" s="419"/>
      <c r="T740" s="419"/>
      <c r="U740" s="419"/>
      <c r="V740" s="419"/>
      <c r="W740" s="419"/>
      <c r="X740" s="419"/>
      <c r="Y740" s="419"/>
      <c r="Z740" s="419"/>
    </row>
    <row r="741">
      <c r="A741" s="419"/>
      <c r="B741" s="419"/>
      <c r="C741" s="419"/>
      <c r="D741" s="419"/>
      <c r="E741" s="419"/>
      <c r="F741" s="419"/>
      <c r="G741" s="419"/>
      <c r="H741" s="419"/>
      <c r="I741" s="419"/>
      <c r="J741" s="419"/>
      <c r="K741" s="419"/>
      <c r="L741" s="419"/>
      <c r="M741" s="419"/>
      <c r="N741" s="419"/>
      <c r="O741" s="419"/>
      <c r="P741" s="419"/>
      <c r="Q741" s="419"/>
      <c r="R741" s="419"/>
      <c r="S741" s="419"/>
      <c r="T741" s="419"/>
      <c r="U741" s="419"/>
      <c r="V741" s="419"/>
      <c r="W741" s="419"/>
      <c r="X741" s="419"/>
      <c r="Y741" s="419"/>
      <c r="Z741" s="419"/>
    </row>
    <row r="742">
      <c r="A742" s="419"/>
      <c r="B742" s="419"/>
      <c r="C742" s="419"/>
      <c r="D742" s="419"/>
      <c r="E742" s="419"/>
      <c r="F742" s="419"/>
      <c r="G742" s="419"/>
      <c r="H742" s="419"/>
      <c r="I742" s="419"/>
      <c r="J742" s="419"/>
      <c r="K742" s="419"/>
      <c r="L742" s="419"/>
      <c r="M742" s="419"/>
      <c r="N742" s="419"/>
      <c r="O742" s="419"/>
      <c r="P742" s="419"/>
      <c r="Q742" s="419"/>
      <c r="R742" s="419"/>
      <c r="S742" s="419"/>
      <c r="T742" s="419"/>
      <c r="U742" s="419"/>
      <c r="V742" s="419"/>
      <c r="W742" s="419"/>
      <c r="X742" s="419"/>
      <c r="Y742" s="419"/>
      <c r="Z742" s="419"/>
    </row>
    <row r="743">
      <c r="A743" s="419"/>
      <c r="B743" s="419"/>
      <c r="C743" s="419"/>
      <c r="D743" s="419"/>
      <c r="E743" s="419"/>
      <c r="F743" s="419"/>
      <c r="G743" s="419"/>
      <c r="H743" s="419"/>
      <c r="I743" s="419"/>
      <c r="J743" s="419"/>
      <c r="K743" s="419"/>
      <c r="L743" s="419"/>
      <c r="M743" s="419"/>
      <c r="N743" s="419"/>
      <c r="O743" s="419"/>
      <c r="P743" s="419"/>
      <c r="Q743" s="419"/>
      <c r="R743" s="419"/>
      <c r="S743" s="419"/>
      <c r="T743" s="419"/>
      <c r="U743" s="419"/>
      <c r="V743" s="419"/>
      <c r="W743" s="419"/>
      <c r="X743" s="419"/>
      <c r="Y743" s="419"/>
      <c r="Z743" s="419"/>
    </row>
    <row r="744">
      <c r="A744" s="419"/>
      <c r="B744" s="419"/>
      <c r="C744" s="419"/>
      <c r="D744" s="419"/>
      <c r="E744" s="419"/>
      <c r="F744" s="419"/>
      <c r="G744" s="419"/>
      <c r="H744" s="419"/>
      <c r="I744" s="419"/>
      <c r="J744" s="419"/>
      <c r="K744" s="419"/>
      <c r="L744" s="419"/>
      <c r="M744" s="419"/>
      <c r="N744" s="419"/>
      <c r="O744" s="419"/>
      <c r="P744" s="419"/>
      <c r="Q744" s="419"/>
      <c r="R744" s="419"/>
      <c r="S744" s="419"/>
      <c r="T744" s="419"/>
      <c r="U744" s="419"/>
      <c r="V744" s="419"/>
      <c r="W744" s="419"/>
      <c r="X744" s="419"/>
      <c r="Y744" s="419"/>
      <c r="Z744" s="419"/>
    </row>
    <row r="745">
      <c r="A745" s="419"/>
      <c r="B745" s="419"/>
      <c r="C745" s="419"/>
      <c r="D745" s="419"/>
      <c r="E745" s="419"/>
      <c r="F745" s="419"/>
      <c r="G745" s="419"/>
      <c r="H745" s="419"/>
      <c r="I745" s="419"/>
      <c r="J745" s="419"/>
      <c r="K745" s="419"/>
      <c r="L745" s="419"/>
      <c r="M745" s="419"/>
      <c r="N745" s="419"/>
      <c r="O745" s="419"/>
      <c r="P745" s="419"/>
      <c r="Q745" s="419"/>
      <c r="R745" s="419"/>
      <c r="S745" s="419"/>
      <c r="T745" s="419"/>
      <c r="U745" s="419"/>
      <c r="V745" s="419"/>
      <c r="W745" s="419"/>
      <c r="X745" s="419"/>
      <c r="Y745" s="419"/>
      <c r="Z745" s="419"/>
    </row>
    <row r="746">
      <c r="A746" s="419"/>
      <c r="B746" s="419"/>
      <c r="C746" s="419"/>
      <c r="D746" s="419"/>
      <c r="E746" s="419"/>
      <c r="F746" s="419"/>
      <c r="G746" s="419"/>
      <c r="H746" s="419"/>
      <c r="I746" s="419"/>
      <c r="J746" s="419"/>
      <c r="K746" s="419"/>
      <c r="L746" s="419"/>
      <c r="M746" s="419"/>
      <c r="N746" s="419"/>
      <c r="O746" s="419"/>
      <c r="P746" s="419"/>
      <c r="Q746" s="419"/>
      <c r="R746" s="419"/>
      <c r="S746" s="419"/>
      <c r="T746" s="419"/>
      <c r="U746" s="419"/>
      <c r="V746" s="419"/>
      <c r="W746" s="419"/>
      <c r="X746" s="419"/>
      <c r="Y746" s="419"/>
      <c r="Z746" s="419"/>
    </row>
    <row r="747">
      <c r="A747" s="419"/>
      <c r="B747" s="419"/>
      <c r="C747" s="419"/>
      <c r="D747" s="419"/>
      <c r="E747" s="419"/>
      <c r="F747" s="419"/>
      <c r="G747" s="419"/>
      <c r="H747" s="419"/>
      <c r="I747" s="419"/>
      <c r="J747" s="419"/>
      <c r="K747" s="419"/>
      <c r="L747" s="419"/>
      <c r="M747" s="419"/>
      <c r="N747" s="419"/>
      <c r="O747" s="419"/>
      <c r="P747" s="419"/>
      <c r="Q747" s="419"/>
      <c r="R747" s="419"/>
      <c r="S747" s="419"/>
      <c r="T747" s="419"/>
      <c r="U747" s="419"/>
      <c r="V747" s="419"/>
      <c r="W747" s="419"/>
      <c r="X747" s="419"/>
      <c r="Y747" s="419"/>
      <c r="Z747" s="419"/>
    </row>
    <row r="748">
      <c r="A748" s="419"/>
      <c r="B748" s="419"/>
      <c r="C748" s="419"/>
      <c r="D748" s="419"/>
      <c r="E748" s="419"/>
      <c r="F748" s="419"/>
      <c r="G748" s="419"/>
      <c r="H748" s="419"/>
      <c r="I748" s="419"/>
      <c r="J748" s="419"/>
      <c r="K748" s="419"/>
      <c r="L748" s="419"/>
      <c r="M748" s="419"/>
      <c r="N748" s="419"/>
      <c r="O748" s="419"/>
      <c r="P748" s="419"/>
      <c r="Q748" s="419"/>
      <c r="R748" s="419"/>
      <c r="S748" s="419"/>
      <c r="T748" s="419"/>
      <c r="U748" s="419"/>
      <c r="V748" s="419"/>
      <c r="W748" s="419"/>
      <c r="X748" s="419"/>
      <c r="Y748" s="419"/>
      <c r="Z748" s="419"/>
    </row>
    <row r="749">
      <c r="A749" s="419"/>
      <c r="B749" s="419"/>
      <c r="C749" s="419"/>
      <c r="D749" s="419"/>
      <c r="E749" s="419"/>
      <c r="F749" s="419"/>
      <c r="G749" s="419"/>
      <c r="H749" s="419"/>
      <c r="I749" s="419"/>
      <c r="J749" s="419"/>
      <c r="K749" s="419"/>
      <c r="L749" s="419"/>
      <c r="M749" s="419"/>
      <c r="N749" s="419"/>
      <c r="O749" s="419"/>
      <c r="P749" s="419"/>
      <c r="Q749" s="419"/>
      <c r="R749" s="419"/>
      <c r="S749" s="419"/>
      <c r="T749" s="419"/>
      <c r="U749" s="419"/>
      <c r="V749" s="419"/>
      <c r="W749" s="419"/>
      <c r="X749" s="419"/>
      <c r="Y749" s="419"/>
      <c r="Z749" s="419"/>
    </row>
    <row r="750">
      <c r="A750" s="419"/>
      <c r="B750" s="419"/>
      <c r="C750" s="419"/>
      <c r="D750" s="419"/>
      <c r="E750" s="419"/>
      <c r="F750" s="419"/>
      <c r="G750" s="419"/>
      <c r="H750" s="419"/>
      <c r="I750" s="419"/>
      <c r="J750" s="419"/>
      <c r="K750" s="419"/>
      <c r="L750" s="419"/>
      <c r="M750" s="419"/>
      <c r="N750" s="419"/>
      <c r="O750" s="419"/>
      <c r="P750" s="419"/>
      <c r="Q750" s="419"/>
      <c r="R750" s="419"/>
      <c r="S750" s="419"/>
      <c r="T750" s="419"/>
      <c r="U750" s="419"/>
      <c r="V750" s="419"/>
      <c r="W750" s="419"/>
      <c r="X750" s="419"/>
      <c r="Y750" s="419"/>
      <c r="Z750" s="419"/>
    </row>
    <row r="751">
      <c r="A751" s="419"/>
      <c r="B751" s="419"/>
      <c r="C751" s="419"/>
      <c r="D751" s="419"/>
      <c r="E751" s="419"/>
      <c r="F751" s="419"/>
      <c r="G751" s="419"/>
      <c r="H751" s="419"/>
      <c r="I751" s="419"/>
      <c r="J751" s="419"/>
      <c r="K751" s="419"/>
      <c r="L751" s="419"/>
      <c r="M751" s="419"/>
      <c r="N751" s="419"/>
      <c r="O751" s="419"/>
      <c r="P751" s="419"/>
      <c r="Q751" s="419"/>
      <c r="R751" s="419"/>
      <c r="S751" s="419"/>
      <c r="T751" s="419"/>
      <c r="U751" s="419"/>
      <c r="V751" s="419"/>
      <c r="W751" s="419"/>
      <c r="X751" s="419"/>
      <c r="Y751" s="419"/>
      <c r="Z751" s="419"/>
    </row>
    <row r="752">
      <c r="A752" s="419"/>
      <c r="B752" s="419"/>
      <c r="C752" s="419"/>
      <c r="D752" s="419"/>
      <c r="E752" s="419"/>
      <c r="F752" s="419"/>
      <c r="G752" s="419"/>
      <c r="H752" s="419"/>
      <c r="I752" s="419"/>
      <c r="J752" s="419"/>
      <c r="K752" s="419"/>
      <c r="L752" s="419"/>
      <c r="M752" s="419"/>
      <c r="N752" s="419"/>
      <c r="O752" s="419"/>
      <c r="P752" s="419"/>
      <c r="Q752" s="419"/>
      <c r="R752" s="419"/>
      <c r="S752" s="419"/>
      <c r="T752" s="419"/>
      <c r="U752" s="419"/>
      <c r="V752" s="419"/>
      <c r="W752" s="419"/>
      <c r="X752" s="419"/>
      <c r="Y752" s="419"/>
      <c r="Z752" s="419"/>
    </row>
    <row r="753">
      <c r="A753" s="419"/>
      <c r="B753" s="419"/>
      <c r="C753" s="419"/>
      <c r="D753" s="419"/>
      <c r="E753" s="419"/>
      <c r="F753" s="419"/>
      <c r="G753" s="419"/>
      <c r="H753" s="419"/>
      <c r="I753" s="419"/>
      <c r="J753" s="419"/>
      <c r="K753" s="419"/>
      <c r="L753" s="419"/>
      <c r="M753" s="419"/>
      <c r="N753" s="419"/>
      <c r="O753" s="419"/>
      <c r="P753" s="419"/>
      <c r="Q753" s="419"/>
      <c r="R753" s="419"/>
      <c r="S753" s="419"/>
      <c r="T753" s="419"/>
      <c r="U753" s="419"/>
      <c r="V753" s="419"/>
      <c r="W753" s="419"/>
      <c r="X753" s="419"/>
      <c r="Y753" s="419"/>
      <c r="Z753" s="419"/>
    </row>
    <row r="754">
      <c r="A754" s="419"/>
      <c r="B754" s="419"/>
      <c r="C754" s="419"/>
      <c r="D754" s="419"/>
      <c r="E754" s="419"/>
      <c r="F754" s="419"/>
      <c r="G754" s="419"/>
      <c r="H754" s="419"/>
      <c r="I754" s="419"/>
      <c r="J754" s="419"/>
      <c r="K754" s="419"/>
      <c r="L754" s="419"/>
      <c r="M754" s="419"/>
      <c r="N754" s="419"/>
      <c r="O754" s="419"/>
      <c r="P754" s="419"/>
      <c r="Q754" s="419"/>
      <c r="R754" s="419"/>
      <c r="S754" s="419"/>
      <c r="T754" s="419"/>
      <c r="U754" s="419"/>
      <c r="V754" s="419"/>
      <c r="W754" s="419"/>
      <c r="X754" s="419"/>
      <c r="Y754" s="419"/>
      <c r="Z754" s="419"/>
    </row>
    <row r="755">
      <c r="A755" s="419"/>
      <c r="B755" s="419"/>
      <c r="C755" s="419"/>
      <c r="D755" s="419"/>
      <c r="E755" s="419"/>
      <c r="F755" s="419"/>
      <c r="G755" s="419"/>
      <c r="H755" s="419"/>
      <c r="I755" s="419"/>
      <c r="J755" s="419"/>
      <c r="K755" s="419"/>
      <c r="L755" s="419"/>
      <c r="M755" s="419"/>
      <c r="N755" s="419"/>
      <c r="O755" s="419"/>
      <c r="P755" s="419"/>
      <c r="Q755" s="419"/>
      <c r="R755" s="419"/>
      <c r="S755" s="419"/>
      <c r="T755" s="419"/>
      <c r="U755" s="419"/>
      <c r="V755" s="419"/>
      <c r="W755" s="419"/>
      <c r="X755" s="419"/>
      <c r="Y755" s="419"/>
      <c r="Z755" s="419"/>
    </row>
    <row r="756">
      <c r="A756" s="419"/>
      <c r="B756" s="419"/>
      <c r="C756" s="419"/>
      <c r="D756" s="419"/>
      <c r="E756" s="419"/>
      <c r="F756" s="419"/>
      <c r="G756" s="419"/>
      <c r="H756" s="419"/>
      <c r="I756" s="419"/>
      <c r="J756" s="419"/>
      <c r="K756" s="419"/>
      <c r="L756" s="419"/>
      <c r="M756" s="419"/>
      <c r="N756" s="419"/>
      <c r="O756" s="419"/>
      <c r="P756" s="419"/>
      <c r="Q756" s="419"/>
      <c r="R756" s="419"/>
      <c r="S756" s="419"/>
      <c r="T756" s="419"/>
      <c r="U756" s="419"/>
      <c r="V756" s="419"/>
      <c r="W756" s="419"/>
      <c r="X756" s="419"/>
      <c r="Y756" s="419"/>
      <c r="Z756" s="419"/>
    </row>
    <row r="757">
      <c r="A757" s="419"/>
      <c r="B757" s="419"/>
      <c r="C757" s="419"/>
      <c r="D757" s="419"/>
      <c r="E757" s="419"/>
      <c r="F757" s="419"/>
      <c r="G757" s="419"/>
      <c r="H757" s="419"/>
      <c r="I757" s="419"/>
      <c r="J757" s="419"/>
      <c r="K757" s="419"/>
      <c r="L757" s="419"/>
      <c r="M757" s="419"/>
      <c r="N757" s="419"/>
      <c r="O757" s="419"/>
      <c r="P757" s="419"/>
      <c r="Q757" s="419"/>
      <c r="R757" s="419"/>
      <c r="S757" s="419"/>
      <c r="T757" s="419"/>
      <c r="U757" s="419"/>
      <c r="V757" s="419"/>
      <c r="W757" s="419"/>
      <c r="X757" s="419"/>
      <c r="Y757" s="419"/>
      <c r="Z757" s="419"/>
    </row>
    <row r="758">
      <c r="A758" s="419"/>
      <c r="B758" s="419"/>
      <c r="C758" s="419"/>
      <c r="D758" s="419"/>
      <c r="E758" s="419"/>
      <c r="F758" s="419"/>
      <c r="G758" s="419"/>
      <c r="H758" s="419"/>
      <c r="I758" s="419"/>
      <c r="J758" s="419"/>
      <c r="K758" s="419"/>
      <c r="L758" s="419"/>
      <c r="M758" s="419"/>
      <c r="N758" s="419"/>
      <c r="O758" s="419"/>
      <c r="P758" s="419"/>
      <c r="Q758" s="419"/>
      <c r="R758" s="419"/>
      <c r="S758" s="419"/>
      <c r="T758" s="419"/>
      <c r="U758" s="419"/>
      <c r="V758" s="419"/>
      <c r="W758" s="419"/>
      <c r="X758" s="419"/>
      <c r="Y758" s="419"/>
      <c r="Z758" s="419"/>
    </row>
    <row r="759">
      <c r="A759" s="419"/>
      <c r="B759" s="419"/>
      <c r="C759" s="419"/>
      <c r="D759" s="419"/>
      <c r="E759" s="419"/>
      <c r="F759" s="419"/>
      <c r="G759" s="419"/>
      <c r="H759" s="419"/>
      <c r="I759" s="419"/>
      <c r="J759" s="419"/>
      <c r="K759" s="419"/>
      <c r="L759" s="419"/>
      <c r="M759" s="419"/>
      <c r="N759" s="419"/>
      <c r="O759" s="419"/>
      <c r="P759" s="419"/>
      <c r="Q759" s="419"/>
      <c r="R759" s="419"/>
      <c r="S759" s="419"/>
      <c r="T759" s="419"/>
      <c r="U759" s="419"/>
      <c r="V759" s="419"/>
      <c r="W759" s="419"/>
      <c r="X759" s="419"/>
      <c r="Y759" s="419"/>
      <c r="Z759" s="419"/>
    </row>
    <row r="760">
      <c r="A760" s="419"/>
      <c r="B760" s="419"/>
      <c r="C760" s="419"/>
      <c r="D760" s="419"/>
      <c r="E760" s="419"/>
      <c r="F760" s="419"/>
      <c r="G760" s="419"/>
      <c r="H760" s="419"/>
      <c r="I760" s="419"/>
      <c r="J760" s="419"/>
      <c r="K760" s="419"/>
      <c r="L760" s="419"/>
      <c r="M760" s="419"/>
      <c r="N760" s="419"/>
      <c r="O760" s="419"/>
      <c r="P760" s="419"/>
      <c r="Q760" s="419"/>
      <c r="R760" s="419"/>
      <c r="S760" s="419"/>
      <c r="T760" s="419"/>
      <c r="U760" s="419"/>
      <c r="V760" s="419"/>
      <c r="W760" s="419"/>
      <c r="X760" s="419"/>
      <c r="Y760" s="419"/>
      <c r="Z760" s="419"/>
    </row>
    <row r="761">
      <c r="A761" s="419"/>
      <c r="B761" s="419"/>
      <c r="C761" s="419"/>
      <c r="D761" s="419"/>
      <c r="E761" s="419"/>
      <c r="F761" s="419"/>
      <c r="G761" s="419"/>
      <c r="H761" s="419"/>
      <c r="I761" s="419"/>
      <c r="J761" s="419"/>
      <c r="K761" s="419"/>
      <c r="L761" s="419"/>
      <c r="M761" s="419"/>
      <c r="N761" s="419"/>
      <c r="O761" s="419"/>
      <c r="P761" s="419"/>
      <c r="Q761" s="419"/>
      <c r="R761" s="419"/>
      <c r="S761" s="419"/>
      <c r="T761" s="419"/>
      <c r="U761" s="419"/>
      <c r="V761" s="419"/>
      <c r="W761" s="419"/>
      <c r="X761" s="419"/>
      <c r="Y761" s="419"/>
      <c r="Z761" s="419"/>
    </row>
    <row r="762">
      <c r="A762" s="419"/>
      <c r="B762" s="419"/>
      <c r="C762" s="419"/>
      <c r="D762" s="419"/>
      <c r="E762" s="419"/>
      <c r="F762" s="419"/>
      <c r="G762" s="419"/>
      <c r="H762" s="419"/>
      <c r="I762" s="419"/>
      <c r="J762" s="419"/>
      <c r="K762" s="419"/>
      <c r="L762" s="419"/>
      <c r="M762" s="419"/>
      <c r="N762" s="419"/>
      <c r="O762" s="419"/>
      <c r="P762" s="419"/>
      <c r="Q762" s="419"/>
      <c r="R762" s="419"/>
      <c r="S762" s="419"/>
      <c r="T762" s="419"/>
      <c r="U762" s="419"/>
      <c r="V762" s="419"/>
      <c r="W762" s="419"/>
      <c r="X762" s="419"/>
      <c r="Y762" s="419"/>
      <c r="Z762" s="419"/>
    </row>
    <row r="763">
      <c r="A763" s="419"/>
      <c r="B763" s="419"/>
      <c r="C763" s="419"/>
      <c r="D763" s="419"/>
      <c r="E763" s="419"/>
      <c r="F763" s="419"/>
      <c r="G763" s="419"/>
      <c r="H763" s="419"/>
      <c r="I763" s="419"/>
      <c r="J763" s="419"/>
      <c r="K763" s="419"/>
      <c r="L763" s="419"/>
      <c r="M763" s="419"/>
      <c r="N763" s="419"/>
      <c r="O763" s="419"/>
      <c r="P763" s="419"/>
      <c r="Q763" s="419"/>
      <c r="R763" s="419"/>
      <c r="S763" s="419"/>
      <c r="T763" s="419"/>
      <c r="U763" s="419"/>
      <c r="V763" s="419"/>
      <c r="W763" s="419"/>
      <c r="X763" s="419"/>
      <c r="Y763" s="419"/>
      <c r="Z763" s="419"/>
    </row>
    <row r="764">
      <c r="A764" s="419"/>
      <c r="B764" s="419"/>
      <c r="C764" s="419"/>
      <c r="D764" s="419"/>
      <c r="E764" s="419"/>
      <c r="F764" s="419"/>
      <c r="G764" s="419"/>
      <c r="H764" s="419"/>
      <c r="I764" s="419"/>
      <c r="J764" s="419"/>
      <c r="K764" s="419"/>
      <c r="L764" s="419"/>
      <c r="M764" s="419"/>
      <c r="N764" s="419"/>
      <c r="O764" s="419"/>
      <c r="P764" s="419"/>
      <c r="Q764" s="419"/>
      <c r="R764" s="419"/>
      <c r="S764" s="419"/>
      <c r="T764" s="419"/>
      <c r="U764" s="419"/>
      <c r="V764" s="419"/>
      <c r="W764" s="419"/>
      <c r="X764" s="419"/>
      <c r="Y764" s="419"/>
      <c r="Z764" s="419"/>
    </row>
    <row r="765">
      <c r="A765" s="419"/>
      <c r="B765" s="419"/>
      <c r="C765" s="419"/>
      <c r="D765" s="419"/>
      <c r="E765" s="419"/>
      <c r="F765" s="419"/>
      <c r="G765" s="419"/>
      <c r="H765" s="419"/>
      <c r="I765" s="419"/>
      <c r="J765" s="419"/>
      <c r="K765" s="419"/>
      <c r="L765" s="419"/>
      <c r="M765" s="419"/>
      <c r="N765" s="419"/>
      <c r="O765" s="419"/>
      <c r="P765" s="419"/>
      <c r="Q765" s="419"/>
      <c r="R765" s="419"/>
      <c r="S765" s="419"/>
      <c r="T765" s="419"/>
      <c r="U765" s="419"/>
      <c r="V765" s="419"/>
      <c r="W765" s="419"/>
      <c r="X765" s="419"/>
      <c r="Y765" s="419"/>
      <c r="Z765" s="419"/>
    </row>
    <row r="766">
      <c r="A766" s="419"/>
      <c r="B766" s="419"/>
      <c r="C766" s="419"/>
      <c r="D766" s="419"/>
      <c r="E766" s="419"/>
      <c r="F766" s="419"/>
      <c r="G766" s="419"/>
      <c r="H766" s="419"/>
      <c r="I766" s="419"/>
      <c r="J766" s="419"/>
      <c r="K766" s="419"/>
      <c r="L766" s="419"/>
      <c r="M766" s="419"/>
      <c r="N766" s="419"/>
      <c r="O766" s="419"/>
      <c r="P766" s="419"/>
      <c r="Q766" s="419"/>
      <c r="R766" s="419"/>
      <c r="S766" s="419"/>
      <c r="T766" s="419"/>
      <c r="U766" s="419"/>
      <c r="V766" s="419"/>
      <c r="W766" s="419"/>
      <c r="X766" s="419"/>
      <c r="Y766" s="419"/>
      <c r="Z766" s="419"/>
    </row>
    <row r="767">
      <c r="A767" s="419"/>
      <c r="B767" s="419"/>
      <c r="C767" s="419"/>
      <c r="D767" s="419"/>
      <c r="E767" s="419"/>
      <c r="F767" s="419"/>
      <c r="G767" s="419"/>
      <c r="H767" s="419"/>
      <c r="I767" s="419"/>
      <c r="J767" s="419"/>
      <c r="K767" s="419"/>
      <c r="L767" s="419"/>
      <c r="M767" s="419"/>
      <c r="N767" s="419"/>
      <c r="O767" s="419"/>
      <c r="P767" s="419"/>
      <c r="Q767" s="419"/>
      <c r="R767" s="419"/>
      <c r="S767" s="419"/>
      <c r="T767" s="419"/>
      <c r="U767" s="419"/>
      <c r="V767" s="419"/>
      <c r="W767" s="419"/>
      <c r="X767" s="419"/>
      <c r="Y767" s="419"/>
      <c r="Z767" s="419"/>
    </row>
    <row r="768">
      <c r="A768" s="419"/>
      <c r="B768" s="419"/>
      <c r="C768" s="419"/>
      <c r="D768" s="419"/>
      <c r="E768" s="419"/>
      <c r="F768" s="419"/>
      <c r="G768" s="419"/>
      <c r="H768" s="419"/>
      <c r="I768" s="419"/>
      <c r="J768" s="419"/>
      <c r="K768" s="419"/>
      <c r="L768" s="419"/>
      <c r="M768" s="419"/>
      <c r="N768" s="419"/>
      <c r="O768" s="419"/>
      <c r="P768" s="419"/>
      <c r="Q768" s="419"/>
      <c r="R768" s="419"/>
      <c r="S768" s="419"/>
      <c r="T768" s="419"/>
      <c r="U768" s="419"/>
      <c r="V768" s="419"/>
      <c r="W768" s="419"/>
      <c r="X768" s="419"/>
      <c r="Y768" s="419"/>
      <c r="Z768" s="419"/>
    </row>
    <row r="769">
      <c r="A769" s="419"/>
      <c r="B769" s="419"/>
      <c r="C769" s="419"/>
      <c r="D769" s="419"/>
      <c r="E769" s="419"/>
      <c r="F769" s="419"/>
      <c r="G769" s="419"/>
      <c r="H769" s="419"/>
      <c r="I769" s="419"/>
      <c r="J769" s="419"/>
      <c r="K769" s="419"/>
      <c r="L769" s="419"/>
      <c r="M769" s="419"/>
      <c r="N769" s="419"/>
      <c r="O769" s="419"/>
      <c r="P769" s="419"/>
      <c r="Q769" s="419"/>
      <c r="R769" s="419"/>
      <c r="S769" s="419"/>
      <c r="T769" s="419"/>
      <c r="U769" s="419"/>
      <c r="V769" s="419"/>
      <c r="W769" s="419"/>
      <c r="X769" s="419"/>
      <c r="Y769" s="419"/>
      <c r="Z769" s="419"/>
    </row>
    <row r="770">
      <c r="A770" s="419"/>
      <c r="B770" s="419"/>
      <c r="C770" s="419"/>
      <c r="D770" s="419"/>
      <c r="E770" s="419"/>
      <c r="F770" s="419"/>
      <c r="G770" s="419"/>
      <c r="H770" s="419"/>
      <c r="I770" s="419"/>
      <c r="J770" s="419"/>
      <c r="K770" s="419"/>
      <c r="L770" s="419"/>
      <c r="M770" s="419"/>
      <c r="N770" s="419"/>
      <c r="O770" s="419"/>
      <c r="P770" s="419"/>
      <c r="Q770" s="419"/>
      <c r="R770" s="419"/>
      <c r="S770" s="419"/>
      <c r="T770" s="419"/>
      <c r="U770" s="419"/>
      <c r="V770" s="419"/>
      <c r="W770" s="419"/>
      <c r="X770" s="419"/>
      <c r="Y770" s="419"/>
      <c r="Z770" s="419"/>
    </row>
    <row r="771">
      <c r="A771" s="419"/>
      <c r="B771" s="419"/>
      <c r="C771" s="419"/>
      <c r="D771" s="419"/>
      <c r="E771" s="419"/>
      <c r="F771" s="419"/>
      <c r="G771" s="419"/>
      <c r="H771" s="419"/>
      <c r="I771" s="419"/>
      <c r="J771" s="419"/>
      <c r="K771" s="419"/>
      <c r="L771" s="419"/>
      <c r="M771" s="419"/>
      <c r="N771" s="419"/>
      <c r="O771" s="419"/>
      <c r="P771" s="419"/>
      <c r="Q771" s="419"/>
      <c r="R771" s="419"/>
      <c r="S771" s="419"/>
      <c r="T771" s="419"/>
      <c r="U771" s="419"/>
      <c r="V771" s="419"/>
      <c r="W771" s="419"/>
      <c r="X771" s="419"/>
      <c r="Y771" s="419"/>
      <c r="Z771" s="419"/>
    </row>
    <row r="772">
      <c r="A772" s="419"/>
      <c r="B772" s="419"/>
      <c r="C772" s="419"/>
      <c r="D772" s="419"/>
      <c r="E772" s="419"/>
      <c r="F772" s="419"/>
      <c r="G772" s="419"/>
      <c r="H772" s="419"/>
      <c r="I772" s="419"/>
      <c r="J772" s="419"/>
      <c r="K772" s="419"/>
      <c r="L772" s="419"/>
      <c r="M772" s="419"/>
      <c r="N772" s="419"/>
      <c r="O772" s="419"/>
      <c r="P772" s="419"/>
      <c r="Q772" s="419"/>
      <c r="R772" s="419"/>
      <c r="S772" s="419"/>
      <c r="T772" s="419"/>
      <c r="U772" s="419"/>
      <c r="V772" s="419"/>
      <c r="W772" s="419"/>
      <c r="X772" s="419"/>
      <c r="Y772" s="419"/>
      <c r="Z772" s="419"/>
    </row>
    <row r="773">
      <c r="A773" s="419"/>
      <c r="B773" s="419"/>
      <c r="C773" s="419"/>
      <c r="D773" s="419"/>
      <c r="E773" s="419"/>
      <c r="F773" s="419"/>
      <c r="G773" s="419"/>
      <c r="H773" s="419"/>
      <c r="I773" s="419"/>
      <c r="J773" s="419"/>
      <c r="K773" s="419"/>
      <c r="L773" s="419"/>
      <c r="M773" s="419"/>
      <c r="N773" s="419"/>
      <c r="O773" s="419"/>
      <c r="P773" s="419"/>
      <c r="Q773" s="419"/>
      <c r="R773" s="419"/>
      <c r="S773" s="419"/>
      <c r="T773" s="419"/>
      <c r="U773" s="419"/>
      <c r="V773" s="419"/>
      <c r="W773" s="419"/>
      <c r="X773" s="419"/>
      <c r="Y773" s="419"/>
      <c r="Z773" s="419"/>
    </row>
    <row r="774">
      <c r="A774" s="419"/>
      <c r="B774" s="419"/>
      <c r="C774" s="419"/>
      <c r="D774" s="419"/>
      <c r="E774" s="419"/>
      <c r="F774" s="419"/>
      <c r="G774" s="419"/>
      <c r="H774" s="419"/>
      <c r="I774" s="419"/>
      <c r="J774" s="419"/>
      <c r="K774" s="419"/>
      <c r="L774" s="419"/>
      <c r="M774" s="419"/>
      <c r="N774" s="419"/>
      <c r="O774" s="419"/>
      <c r="P774" s="419"/>
      <c r="Q774" s="419"/>
      <c r="R774" s="419"/>
      <c r="S774" s="419"/>
      <c r="T774" s="419"/>
      <c r="U774" s="419"/>
      <c r="V774" s="419"/>
      <c r="W774" s="419"/>
      <c r="X774" s="419"/>
      <c r="Y774" s="419"/>
      <c r="Z774" s="419"/>
    </row>
    <row r="775">
      <c r="A775" s="419"/>
      <c r="B775" s="419"/>
      <c r="C775" s="419"/>
      <c r="D775" s="419"/>
      <c r="E775" s="419"/>
      <c r="F775" s="419"/>
      <c r="G775" s="419"/>
      <c r="H775" s="419"/>
      <c r="I775" s="419"/>
      <c r="J775" s="419"/>
      <c r="K775" s="419"/>
      <c r="L775" s="419"/>
      <c r="M775" s="419"/>
      <c r="N775" s="419"/>
      <c r="O775" s="419"/>
      <c r="P775" s="419"/>
      <c r="Q775" s="419"/>
      <c r="R775" s="419"/>
      <c r="S775" s="419"/>
      <c r="T775" s="419"/>
      <c r="U775" s="419"/>
      <c r="V775" s="419"/>
      <c r="W775" s="419"/>
      <c r="X775" s="419"/>
      <c r="Y775" s="419"/>
      <c r="Z775" s="419"/>
    </row>
    <row r="776">
      <c r="A776" s="419"/>
      <c r="B776" s="419"/>
      <c r="C776" s="419"/>
      <c r="D776" s="419"/>
      <c r="E776" s="419"/>
      <c r="F776" s="419"/>
      <c r="G776" s="419"/>
      <c r="H776" s="419"/>
      <c r="I776" s="419"/>
      <c r="J776" s="419"/>
      <c r="K776" s="419"/>
      <c r="L776" s="419"/>
      <c r="M776" s="419"/>
      <c r="N776" s="419"/>
      <c r="O776" s="419"/>
      <c r="P776" s="419"/>
      <c r="Q776" s="419"/>
      <c r="R776" s="419"/>
      <c r="S776" s="419"/>
      <c r="T776" s="419"/>
      <c r="U776" s="419"/>
      <c r="V776" s="419"/>
      <c r="W776" s="419"/>
      <c r="X776" s="419"/>
      <c r="Y776" s="419"/>
      <c r="Z776" s="419"/>
    </row>
    <row r="777">
      <c r="A777" s="419"/>
      <c r="B777" s="419"/>
      <c r="C777" s="419"/>
      <c r="D777" s="419"/>
      <c r="E777" s="419"/>
      <c r="F777" s="419"/>
      <c r="G777" s="419"/>
      <c r="H777" s="419"/>
      <c r="I777" s="419"/>
      <c r="J777" s="419"/>
      <c r="K777" s="419"/>
      <c r="L777" s="419"/>
      <c r="M777" s="419"/>
      <c r="N777" s="419"/>
      <c r="O777" s="419"/>
      <c r="P777" s="419"/>
      <c r="Q777" s="419"/>
      <c r="R777" s="419"/>
      <c r="S777" s="419"/>
      <c r="T777" s="419"/>
      <c r="U777" s="419"/>
      <c r="V777" s="419"/>
      <c r="W777" s="419"/>
      <c r="X777" s="419"/>
      <c r="Y777" s="419"/>
      <c r="Z777" s="419"/>
    </row>
    <row r="778">
      <c r="A778" s="419"/>
      <c r="B778" s="419"/>
      <c r="C778" s="419"/>
      <c r="D778" s="419"/>
      <c r="E778" s="419"/>
      <c r="F778" s="419"/>
      <c r="G778" s="419"/>
      <c r="H778" s="419"/>
      <c r="I778" s="419"/>
      <c r="J778" s="419"/>
      <c r="K778" s="419"/>
      <c r="L778" s="419"/>
      <c r="M778" s="419"/>
      <c r="N778" s="419"/>
      <c r="O778" s="419"/>
      <c r="P778" s="419"/>
      <c r="Q778" s="419"/>
      <c r="R778" s="419"/>
      <c r="S778" s="419"/>
      <c r="T778" s="419"/>
      <c r="U778" s="419"/>
      <c r="V778" s="419"/>
      <c r="W778" s="419"/>
      <c r="X778" s="419"/>
      <c r="Y778" s="419"/>
      <c r="Z778" s="419"/>
    </row>
    <row r="779">
      <c r="A779" s="419"/>
      <c r="B779" s="419"/>
      <c r="C779" s="419"/>
      <c r="D779" s="419"/>
      <c r="E779" s="419"/>
      <c r="F779" s="419"/>
      <c r="G779" s="419"/>
      <c r="H779" s="419"/>
      <c r="I779" s="419"/>
      <c r="J779" s="419"/>
      <c r="K779" s="419"/>
      <c r="L779" s="419"/>
      <c r="M779" s="419"/>
      <c r="N779" s="419"/>
      <c r="O779" s="419"/>
      <c r="P779" s="419"/>
      <c r="Q779" s="419"/>
      <c r="R779" s="419"/>
      <c r="S779" s="419"/>
      <c r="T779" s="419"/>
      <c r="U779" s="419"/>
      <c r="V779" s="419"/>
      <c r="W779" s="419"/>
      <c r="X779" s="419"/>
      <c r="Y779" s="419"/>
      <c r="Z779" s="419"/>
    </row>
    <row r="780">
      <c r="A780" s="419"/>
      <c r="B780" s="419"/>
      <c r="C780" s="419"/>
      <c r="D780" s="419"/>
      <c r="E780" s="419"/>
      <c r="F780" s="419"/>
      <c r="G780" s="419"/>
      <c r="H780" s="419"/>
      <c r="I780" s="419"/>
      <c r="J780" s="419"/>
      <c r="K780" s="419"/>
      <c r="L780" s="419"/>
      <c r="M780" s="419"/>
      <c r="N780" s="419"/>
      <c r="O780" s="419"/>
      <c r="P780" s="419"/>
      <c r="Q780" s="419"/>
      <c r="R780" s="419"/>
      <c r="S780" s="419"/>
      <c r="T780" s="419"/>
      <c r="U780" s="419"/>
      <c r="V780" s="419"/>
      <c r="W780" s="419"/>
      <c r="X780" s="419"/>
      <c r="Y780" s="419"/>
      <c r="Z780" s="419"/>
    </row>
    <row r="781">
      <c r="A781" s="419"/>
      <c r="B781" s="419"/>
      <c r="C781" s="419"/>
      <c r="D781" s="419"/>
      <c r="E781" s="419"/>
      <c r="F781" s="419"/>
      <c r="G781" s="419"/>
      <c r="H781" s="419"/>
      <c r="I781" s="419"/>
      <c r="J781" s="419"/>
      <c r="K781" s="419"/>
      <c r="L781" s="419"/>
      <c r="M781" s="419"/>
      <c r="N781" s="419"/>
      <c r="O781" s="419"/>
      <c r="P781" s="419"/>
      <c r="Q781" s="419"/>
      <c r="R781" s="419"/>
      <c r="S781" s="419"/>
      <c r="T781" s="419"/>
      <c r="U781" s="419"/>
      <c r="V781" s="419"/>
      <c r="W781" s="419"/>
      <c r="X781" s="419"/>
      <c r="Y781" s="419"/>
      <c r="Z781" s="419"/>
    </row>
    <row r="782">
      <c r="A782" s="419"/>
      <c r="B782" s="419"/>
      <c r="C782" s="419"/>
      <c r="D782" s="419"/>
      <c r="E782" s="419"/>
      <c r="F782" s="419"/>
      <c r="G782" s="419"/>
      <c r="H782" s="419"/>
      <c r="I782" s="419"/>
      <c r="J782" s="419"/>
      <c r="K782" s="419"/>
      <c r="L782" s="419"/>
      <c r="M782" s="419"/>
      <c r="N782" s="419"/>
      <c r="O782" s="419"/>
      <c r="P782" s="419"/>
      <c r="Q782" s="419"/>
      <c r="R782" s="419"/>
      <c r="S782" s="419"/>
      <c r="T782" s="419"/>
      <c r="U782" s="419"/>
      <c r="V782" s="419"/>
      <c r="W782" s="419"/>
      <c r="X782" s="419"/>
      <c r="Y782" s="419"/>
      <c r="Z782" s="419"/>
    </row>
    <row r="783">
      <c r="A783" s="419"/>
      <c r="B783" s="419"/>
      <c r="C783" s="419"/>
      <c r="D783" s="419"/>
      <c r="E783" s="419"/>
      <c r="F783" s="419"/>
      <c r="G783" s="419"/>
      <c r="H783" s="419"/>
      <c r="I783" s="419"/>
      <c r="J783" s="419"/>
      <c r="K783" s="419"/>
      <c r="L783" s="419"/>
      <c r="M783" s="419"/>
      <c r="N783" s="419"/>
      <c r="O783" s="419"/>
      <c r="P783" s="419"/>
      <c r="Q783" s="419"/>
      <c r="R783" s="419"/>
      <c r="S783" s="419"/>
      <c r="T783" s="419"/>
      <c r="U783" s="419"/>
      <c r="V783" s="419"/>
      <c r="W783" s="419"/>
      <c r="X783" s="419"/>
      <c r="Y783" s="419"/>
      <c r="Z783" s="419"/>
    </row>
    <row r="784">
      <c r="A784" s="419"/>
      <c r="B784" s="419"/>
      <c r="C784" s="419"/>
      <c r="D784" s="419"/>
      <c r="E784" s="419"/>
      <c r="F784" s="419"/>
      <c r="G784" s="419"/>
      <c r="H784" s="419"/>
      <c r="I784" s="419"/>
      <c r="J784" s="419"/>
      <c r="K784" s="419"/>
      <c r="L784" s="419"/>
      <c r="M784" s="419"/>
      <c r="N784" s="419"/>
      <c r="O784" s="419"/>
      <c r="P784" s="419"/>
      <c r="Q784" s="419"/>
      <c r="R784" s="419"/>
      <c r="S784" s="419"/>
      <c r="T784" s="419"/>
      <c r="U784" s="419"/>
      <c r="V784" s="419"/>
      <c r="W784" s="419"/>
      <c r="X784" s="419"/>
      <c r="Y784" s="419"/>
      <c r="Z784" s="419"/>
    </row>
    <row r="785">
      <c r="A785" s="419"/>
      <c r="B785" s="419"/>
      <c r="C785" s="419"/>
      <c r="D785" s="419"/>
      <c r="E785" s="419"/>
      <c r="F785" s="419"/>
      <c r="G785" s="419"/>
      <c r="H785" s="419"/>
      <c r="I785" s="419"/>
      <c r="J785" s="419"/>
      <c r="K785" s="419"/>
      <c r="L785" s="419"/>
      <c r="M785" s="419"/>
      <c r="N785" s="419"/>
      <c r="O785" s="419"/>
      <c r="P785" s="419"/>
      <c r="Q785" s="419"/>
      <c r="R785" s="419"/>
      <c r="S785" s="419"/>
      <c r="T785" s="419"/>
      <c r="U785" s="419"/>
      <c r="V785" s="419"/>
      <c r="W785" s="419"/>
      <c r="X785" s="419"/>
      <c r="Y785" s="419"/>
      <c r="Z785" s="419"/>
    </row>
    <row r="786">
      <c r="A786" s="419"/>
      <c r="B786" s="419"/>
      <c r="C786" s="419"/>
      <c r="D786" s="419"/>
      <c r="E786" s="419"/>
      <c r="F786" s="419"/>
      <c r="G786" s="419"/>
      <c r="H786" s="419"/>
      <c r="I786" s="419"/>
      <c r="J786" s="419"/>
      <c r="K786" s="419"/>
      <c r="L786" s="419"/>
      <c r="M786" s="419"/>
      <c r="N786" s="419"/>
      <c r="O786" s="419"/>
      <c r="P786" s="419"/>
      <c r="Q786" s="419"/>
      <c r="R786" s="419"/>
      <c r="S786" s="419"/>
      <c r="T786" s="419"/>
      <c r="U786" s="419"/>
      <c r="V786" s="419"/>
      <c r="W786" s="419"/>
      <c r="X786" s="419"/>
      <c r="Y786" s="419"/>
      <c r="Z786" s="419"/>
    </row>
    <row r="787">
      <c r="A787" s="419"/>
      <c r="B787" s="419"/>
      <c r="C787" s="419"/>
      <c r="D787" s="419"/>
      <c r="E787" s="419"/>
      <c r="F787" s="419"/>
      <c r="G787" s="419"/>
      <c r="H787" s="419"/>
      <c r="I787" s="419"/>
      <c r="J787" s="419"/>
      <c r="K787" s="419"/>
      <c r="L787" s="419"/>
      <c r="M787" s="419"/>
      <c r="N787" s="419"/>
      <c r="O787" s="419"/>
      <c r="P787" s="419"/>
      <c r="Q787" s="419"/>
      <c r="R787" s="419"/>
      <c r="S787" s="419"/>
      <c r="T787" s="419"/>
      <c r="U787" s="419"/>
      <c r="V787" s="419"/>
      <c r="W787" s="419"/>
      <c r="X787" s="419"/>
      <c r="Y787" s="419"/>
      <c r="Z787" s="419"/>
    </row>
    <row r="788">
      <c r="A788" s="419"/>
      <c r="B788" s="419"/>
      <c r="C788" s="419"/>
      <c r="D788" s="419"/>
      <c r="E788" s="419"/>
      <c r="F788" s="419"/>
      <c r="G788" s="419"/>
      <c r="H788" s="419"/>
      <c r="I788" s="419"/>
      <c r="J788" s="419"/>
      <c r="K788" s="419"/>
      <c r="L788" s="419"/>
      <c r="M788" s="419"/>
      <c r="N788" s="419"/>
      <c r="O788" s="419"/>
      <c r="P788" s="419"/>
      <c r="Q788" s="419"/>
      <c r="R788" s="419"/>
      <c r="S788" s="419"/>
      <c r="T788" s="419"/>
      <c r="U788" s="419"/>
      <c r="V788" s="419"/>
      <c r="W788" s="419"/>
      <c r="X788" s="419"/>
      <c r="Y788" s="419"/>
      <c r="Z788" s="419"/>
    </row>
    <row r="789">
      <c r="A789" s="419"/>
      <c r="B789" s="419"/>
      <c r="C789" s="419"/>
      <c r="D789" s="419"/>
      <c r="E789" s="419"/>
      <c r="F789" s="419"/>
      <c r="G789" s="419"/>
      <c r="H789" s="419"/>
      <c r="I789" s="419"/>
      <c r="J789" s="419"/>
      <c r="K789" s="419"/>
      <c r="L789" s="419"/>
      <c r="M789" s="419"/>
      <c r="N789" s="419"/>
      <c r="O789" s="419"/>
      <c r="P789" s="419"/>
      <c r="Q789" s="419"/>
      <c r="R789" s="419"/>
      <c r="S789" s="419"/>
      <c r="T789" s="419"/>
      <c r="U789" s="419"/>
      <c r="V789" s="419"/>
      <c r="W789" s="419"/>
      <c r="X789" s="419"/>
      <c r="Y789" s="419"/>
      <c r="Z789" s="419"/>
    </row>
    <row r="790">
      <c r="A790" s="419"/>
      <c r="B790" s="419"/>
      <c r="C790" s="419"/>
      <c r="D790" s="419"/>
      <c r="E790" s="419"/>
      <c r="F790" s="419"/>
      <c r="G790" s="419"/>
      <c r="H790" s="419"/>
      <c r="I790" s="419"/>
      <c r="J790" s="419"/>
      <c r="K790" s="419"/>
      <c r="L790" s="419"/>
      <c r="M790" s="419"/>
      <c r="N790" s="419"/>
      <c r="O790" s="419"/>
      <c r="P790" s="419"/>
      <c r="Q790" s="419"/>
      <c r="R790" s="419"/>
      <c r="S790" s="419"/>
      <c r="T790" s="419"/>
      <c r="U790" s="419"/>
      <c r="V790" s="419"/>
      <c r="W790" s="419"/>
      <c r="X790" s="419"/>
      <c r="Y790" s="419"/>
      <c r="Z790" s="419"/>
    </row>
    <row r="791">
      <c r="A791" s="419"/>
      <c r="B791" s="419"/>
      <c r="C791" s="419"/>
      <c r="D791" s="419"/>
      <c r="E791" s="419"/>
      <c r="F791" s="419"/>
      <c r="G791" s="419"/>
      <c r="H791" s="419"/>
      <c r="I791" s="419"/>
      <c r="J791" s="419"/>
      <c r="K791" s="419"/>
      <c r="L791" s="419"/>
      <c r="M791" s="419"/>
      <c r="N791" s="419"/>
      <c r="O791" s="419"/>
      <c r="P791" s="419"/>
      <c r="Q791" s="419"/>
      <c r="R791" s="419"/>
      <c r="S791" s="419"/>
      <c r="T791" s="419"/>
      <c r="U791" s="419"/>
      <c r="V791" s="419"/>
      <c r="W791" s="419"/>
      <c r="X791" s="419"/>
      <c r="Y791" s="419"/>
      <c r="Z791" s="419"/>
    </row>
    <row r="792">
      <c r="A792" s="419"/>
      <c r="B792" s="419"/>
      <c r="C792" s="419"/>
      <c r="D792" s="419"/>
      <c r="E792" s="419"/>
      <c r="F792" s="419"/>
      <c r="G792" s="419"/>
      <c r="H792" s="419"/>
      <c r="I792" s="419"/>
      <c r="J792" s="419"/>
      <c r="K792" s="419"/>
      <c r="L792" s="419"/>
      <c r="M792" s="419"/>
      <c r="N792" s="419"/>
      <c r="O792" s="419"/>
      <c r="P792" s="419"/>
      <c r="Q792" s="419"/>
      <c r="R792" s="419"/>
      <c r="S792" s="419"/>
      <c r="T792" s="419"/>
      <c r="U792" s="419"/>
      <c r="V792" s="419"/>
      <c r="W792" s="419"/>
      <c r="X792" s="419"/>
      <c r="Y792" s="419"/>
      <c r="Z792" s="419"/>
    </row>
    <row r="793">
      <c r="A793" s="419"/>
      <c r="B793" s="419"/>
      <c r="C793" s="419"/>
      <c r="D793" s="419"/>
      <c r="E793" s="419"/>
      <c r="F793" s="419"/>
      <c r="G793" s="419"/>
      <c r="H793" s="419"/>
      <c r="I793" s="419"/>
      <c r="J793" s="419"/>
      <c r="K793" s="419"/>
      <c r="L793" s="419"/>
      <c r="M793" s="419"/>
      <c r="N793" s="419"/>
      <c r="O793" s="419"/>
      <c r="P793" s="419"/>
      <c r="Q793" s="419"/>
      <c r="R793" s="419"/>
      <c r="S793" s="419"/>
      <c r="T793" s="419"/>
      <c r="U793" s="419"/>
      <c r="V793" s="419"/>
      <c r="W793" s="419"/>
      <c r="X793" s="419"/>
      <c r="Y793" s="419"/>
      <c r="Z793" s="419"/>
    </row>
    <row r="794">
      <c r="A794" s="419"/>
      <c r="B794" s="419"/>
      <c r="C794" s="419"/>
      <c r="D794" s="419"/>
      <c r="E794" s="419"/>
      <c r="F794" s="419"/>
      <c r="G794" s="419"/>
      <c r="H794" s="419"/>
      <c r="I794" s="419"/>
      <c r="J794" s="419"/>
      <c r="K794" s="419"/>
      <c r="L794" s="419"/>
      <c r="M794" s="419"/>
      <c r="N794" s="419"/>
      <c r="O794" s="419"/>
      <c r="P794" s="419"/>
      <c r="Q794" s="419"/>
      <c r="R794" s="419"/>
      <c r="S794" s="419"/>
      <c r="T794" s="419"/>
      <c r="U794" s="419"/>
      <c r="V794" s="419"/>
      <c r="W794" s="419"/>
      <c r="X794" s="419"/>
      <c r="Y794" s="419"/>
      <c r="Z794" s="419"/>
    </row>
    <row r="795">
      <c r="A795" s="419"/>
      <c r="B795" s="419"/>
      <c r="C795" s="419"/>
      <c r="D795" s="419"/>
      <c r="E795" s="419"/>
      <c r="F795" s="419"/>
      <c r="G795" s="419"/>
      <c r="H795" s="419"/>
      <c r="I795" s="419"/>
      <c r="J795" s="419"/>
      <c r="K795" s="419"/>
      <c r="L795" s="419"/>
      <c r="M795" s="419"/>
      <c r="N795" s="419"/>
      <c r="O795" s="419"/>
      <c r="P795" s="419"/>
      <c r="Q795" s="419"/>
      <c r="R795" s="419"/>
      <c r="S795" s="419"/>
      <c r="T795" s="419"/>
      <c r="U795" s="419"/>
      <c r="V795" s="419"/>
      <c r="W795" s="419"/>
      <c r="X795" s="419"/>
      <c r="Y795" s="419"/>
      <c r="Z795" s="419"/>
    </row>
    <row r="796">
      <c r="A796" s="419"/>
      <c r="B796" s="419"/>
      <c r="C796" s="419"/>
      <c r="D796" s="419"/>
      <c r="E796" s="419"/>
      <c r="F796" s="419"/>
      <c r="G796" s="419"/>
      <c r="H796" s="419"/>
      <c r="I796" s="419"/>
      <c r="J796" s="419"/>
      <c r="K796" s="419"/>
      <c r="L796" s="419"/>
      <c r="M796" s="419"/>
      <c r="N796" s="419"/>
      <c r="O796" s="419"/>
      <c r="P796" s="419"/>
      <c r="Q796" s="419"/>
      <c r="R796" s="419"/>
      <c r="S796" s="419"/>
      <c r="T796" s="419"/>
      <c r="U796" s="419"/>
      <c r="V796" s="419"/>
      <c r="W796" s="419"/>
      <c r="X796" s="419"/>
      <c r="Y796" s="419"/>
      <c r="Z796" s="419"/>
    </row>
    <row r="797">
      <c r="A797" s="419"/>
      <c r="B797" s="419"/>
      <c r="C797" s="419"/>
      <c r="D797" s="419"/>
      <c r="E797" s="419"/>
      <c r="F797" s="419"/>
      <c r="G797" s="419"/>
      <c r="H797" s="419"/>
      <c r="I797" s="419"/>
      <c r="J797" s="419"/>
      <c r="K797" s="419"/>
      <c r="L797" s="419"/>
      <c r="M797" s="419"/>
      <c r="N797" s="419"/>
      <c r="O797" s="419"/>
      <c r="P797" s="419"/>
      <c r="Q797" s="419"/>
      <c r="R797" s="419"/>
      <c r="S797" s="419"/>
      <c r="T797" s="419"/>
      <c r="U797" s="419"/>
      <c r="V797" s="419"/>
      <c r="W797" s="419"/>
      <c r="X797" s="419"/>
      <c r="Y797" s="419"/>
      <c r="Z797" s="419"/>
    </row>
    <row r="798">
      <c r="A798" s="419"/>
      <c r="B798" s="419"/>
      <c r="C798" s="419"/>
      <c r="D798" s="419"/>
      <c r="E798" s="419"/>
      <c r="F798" s="419"/>
      <c r="G798" s="419"/>
      <c r="H798" s="419"/>
      <c r="I798" s="419"/>
      <c r="J798" s="419"/>
      <c r="K798" s="419"/>
      <c r="L798" s="419"/>
      <c r="M798" s="419"/>
      <c r="N798" s="419"/>
      <c r="O798" s="419"/>
      <c r="P798" s="419"/>
      <c r="Q798" s="419"/>
      <c r="R798" s="419"/>
      <c r="S798" s="419"/>
      <c r="T798" s="419"/>
      <c r="U798" s="419"/>
      <c r="V798" s="419"/>
      <c r="W798" s="419"/>
      <c r="X798" s="419"/>
      <c r="Y798" s="419"/>
      <c r="Z798" s="419"/>
    </row>
    <row r="799">
      <c r="A799" s="419"/>
      <c r="B799" s="419"/>
      <c r="C799" s="419"/>
      <c r="D799" s="419"/>
      <c r="E799" s="419"/>
      <c r="F799" s="419"/>
      <c r="G799" s="419"/>
      <c r="H799" s="419"/>
      <c r="I799" s="419"/>
      <c r="J799" s="419"/>
      <c r="K799" s="419"/>
      <c r="L799" s="419"/>
      <c r="M799" s="419"/>
      <c r="N799" s="419"/>
      <c r="O799" s="419"/>
      <c r="P799" s="419"/>
      <c r="Q799" s="419"/>
      <c r="R799" s="419"/>
      <c r="S799" s="419"/>
      <c r="T799" s="419"/>
      <c r="U799" s="419"/>
      <c r="V799" s="419"/>
      <c r="W799" s="419"/>
      <c r="X799" s="419"/>
      <c r="Y799" s="419"/>
      <c r="Z799" s="419"/>
    </row>
    <row r="800">
      <c r="A800" s="419"/>
      <c r="B800" s="419"/>
      <c r="C800" s="419"/>
      <c r="D800" s="419"/>
      <c r="E800" s="419"/>
      <c r="F800" s="419"/>
      <c r="G800" s="419"/>
      <c r="H800" s="419"/>
      <c r="I800" s="419"/>
      <c r="J800" s="419"/>
      <c r="K800" s="419"/>
      <c r="L800" s="419"/>
      <c r="M800" s="419"/>
      <c r="N800" s="419"/>
      <c r="O800" s="419"/>
      <c r="P800" s="419"/>
      <c r="Q800" s="419"/>
      <c r="R800" s="419"/>
      <c r="S800" s="419"/>
      <c r="T800" s="419"/>
      <c r="U800" s="419"/>
      <c r="V800" s="419"/>
      <c r="W800" s="419"/>
      <c r="X800" s="419"/>
      <c r="Y800" s="419"/>
      <c r="Z800" s="419"/>
    </row>
    <row r="801">
      <c r="A801" s="419"/>
      <c r="B801" s="419"/>
      <c r="C801" s="419"/>
      <c r="D801" s="419"/>
      <c r="E801" s="419"/>
      <c r="F801" s="419"/>
      <c r="G801" s="419"/>
      <c r="H801" s="419"/>
      <c r="I801" s="419"/>
      <c r="J801" s="419"/>
      <c r="K801" s="419"/>
      <c r="L801" s="419"/>
      <c r="M801" s="419"/>
      <c r="N801" s="419"/>
      <c r="O801" s="419"/>
      <c r="P801" s="419"/>
      <c r="Q801" s="419"/>
      <c r="R801" s="419"/>
      <c r="S801" s="419"/>
      <c r="T801" s="419"/>
      <c r="U801" s="419"/>
      <c r="V801" s="419"/>
      <c r="W801" s="419"/>
      <c r="X801" s="419"/>
      <c r="Y801" s="419"/>
      <c r="Z801" s="419"/>
    </row>
    <row r="802">
      <c r="A802" s="419"/>
      <c r="B802" s="419"/>
      <c r="C802" s="419"/>
      <c r="D802" s="419"/>
      <c r="E802" s="419"/>
      <c r="F802" s="419"/>
      <c r="G802" s="419"/>
      <c r="H802" s="419"/>
      <c r="I802" s="419"/>
      <c r="J802" s="419"/>
      <c r="K802" s="419"/>
      <c r="L802" s="419"/>
      <c r="M802" s="419"/>
      <c r="N802" s="419"/>
      <c r="O802" s="419"/>
      <c r="P802" s="419"/>
      <c r="Q802" s="419"/>
      <c r="R802" s="419"/>
      <c r="S802" s="419"/>
      <c r="T802" s="419"/>
      <c r="U802" s="419"/>
      <c r="V802" s="419"/>
      <c r="W802" s="419"/>
      <c r="X802" s="419"/>
      <c r="Y802" s="419"/>
      <c r="Z802" s="419"/>
    </row>
    <row r="803">
      <c r="A803" s="419"/>
      <c r="B803" s="419"/>
      <c r="C803" s="419"/>
      <c r="D803" s="419"/>
      <c r="E803" s="419"/>
      <c r="F803" s="419"/>
      <c r="G803" s="419"/>
      <c r="H803" s="419"/>
      <c r="I803" s="419"/>
      <c r="J803" s="419"/>
      <c r="K803" s="419"/>
      <c r="L803" s="419"/>
      <c r="M803" s="419"/>
      <c r="N803" s="419"/>
      <c r="O803" s="419"/>
      <c r="P803" s="419"/>
      <c r="Q803" s="419"/>
      <c r="R803" s="419"/>
      <c r="S803" s="419"/>
      <c r="T803" s="419"/>
      <c r="U803" s="419"/>
      <c r="V803" s="419"/>
      <c r="W803" s="419"/>
      <c r="X803" s="419"/>
      <c r="Y803" s="419"/>
      <c r="Z803" s="419"/>
    </row>
    <row r="804">
      <c r="A804" s="419"/>
      <c r="B804" s="419"/>
      <c r="C804" s="419"/>
      <c r="D804" s="419"/>
      <c r="E804" s="419"/>
      <c r="F804" s="419"/>
      <c r="G804" s="419"/>
      <c r="H804" s="419"/>
      <c r="I804" s="419"/>
      <c r="J804" s="419"/>
      <c r="K804" s="419"/>
      <c r="L804" s="419"/>
      <c r="M804" s="419"/>
      <c r="N804" s="419"/>
      <c r="O804" s="419"/>
      <c r="P804" s="419"/>
      <c r="Q804" s="419"/>
      <c r="R804" s="419"/>
      <c r="S804" s="419"/>
      <c r="T804" s="419"/>
      <c r="U804" s="419"/>
      <c r="V804" s="419"/>
      <c r="W804" s="419"/>
      <c r="X804" s="419"/>
      <c r="Y804" s="419"/>
      <c r="Z804" s="419"/>
    </row>
    <row r="805">
      <c r="A805" s="419"/>
      <c r="B805" s="419"/>
      <c r="C805" s="419"/>
      <c r="D805" s="419"/>
      <c r="E805" s="419"/>
      <c r="F805" s="419"/>
      <c r="G805" s="419"/>
      <c r="H805" s="419"/>
      <c r="I805" s="419"/>
      <c r="J805" s="419"/>
      <c r="K805" s="419"/>
      <c r="L805" s="419"/>
      <c r="M805" s="419"/>
      <c r="N805" s="419"/>
      <c r="O805" s="419"/>
      <c r="P805" s="419"/>
      <c r="Q805" s="419"/>
      <c r="R805" s="419"/>
      <c r="S805" s="419"/>
      <c r="T805" s="419"/>
      <c r="U805" s="419"/>
      <c r="V805" s="419"/>
      <c r="W805" s="419"/>
      <c r="X805" s="419"/>
      <c r="Y805" s="419"/>
      <c r="Z805" s="419"/>
    </row>
    <row r="806">
      <c r="A806" s="419"/>
      <c r="B806" s="419"/>
      <c r="C806" s="419"/>
      <c r="D806" s="419"/>
      <c r="E806" s="419"/>
      <c r="F806" s="419"/>
      <c r="G806" s="419"/>
      <c r="H806" s="419"/>
      <c r="I806" s="419"/>
      <c r="J806" s="419"/>
      <c r="K806" s="419"/>
      <c r="L806" s="419"/>
      <c r="M806" s="419"/>
      <c r="N806" s="419"/>
      <c r="O806" s="419"/>
      <c r="P806" s="419"/>
      <c r="Q806" s="419"/>
      <c r="R806" s="419"/>
      <c r="S806" s="419"/>
      <c r="T806" s="419"/>
      <c r="U806" s="419"/>
      <c r="V806" s="419"/>
      <c r="W806" s="419"/>
      <c r="X806" s="419"/>
      <c r="Y806" s="419"/>
      <c r="Z806" s="419"/>
    </row>
    <row r="807">
      <c r="A807" s="419"/>
      <c r="B807" s="419"/>
      <c r="C807" s="419"/>
      <c r="D807" s="419"/>
      <c r="E807" s="419"/>
      <c r="F807" s="419"/>
      <c r="G807" s="419"/>
      <c r="H807" s="419"/>
      <c r="I807" s="419"/>
      <c r="J807" s="419"/>
      <c r="K807" s="419"/>
      <c r="L807" s="419"/>
      <c r="M807" s="419"/>
      <c r="N807" s="419"/>
      <c r="O807" s="419"/>
      <c r="P807" s="419"/>
      <c r="Q807" s="419"/>
      <c r="R807" s="419"/>
      <c r="S807" s="419"/>
      <c r="T807" s="419"/>
      <c r="U807" s="419"/>
      <c r="V807" s="419"/>
      <c r="W807" s="419"/>
      <c r="X807" s="419"/>
      <c r="Y807" s="419"/>
      <c r="Z807" s="419"/>
    </row>
    <row r="808">
      <c r="A808" s="419"/>
      <c r="B808" s="419"/>
      <c r="C808" s="419"/>
      <c r="D808" s="419"/>
      <c r="E808" s="419"/>
      <c r="F808" s="419"/>
      <c r="G808" s="419"/>
      <c r="H808" s="419"/>
      <c r="I808" s="419"/>
      <c r="J808" s="419"/>
      <c r="K808" s="419"/>
      <c r="L808" s="419"/>
      <c r="M808" s="419"/>
      <c r="N808" s="419"/>
      <c r="O808" s="419"/>
      <c r="P808" s="419"/>
      <c r="Q808" s="419"/>
      <c r="R808" s="419"/>
      <c r="S808" s="419"/>
      <c r="T808" s="419"/>
      <c r="U808" s="419"/>
      <c r="V808" s="419"/>
      <c r="W808" s="419"/>
      <c r="X808" s="419"/>
      <c r="Y808" s="419"/>
      <c r="Z808" s="419"/>
    </row>
    <row r="809">
      <c r="A809" s="419"/>
      <c r="B809" s="419"/>
      <c r="C809" s="419"/>
      <c r="D809" s="419"/>
      <c r="E809" s="419"/>
      <c r="F809" s="419"/>
      <c r="G809" s="419"/>
      <c r="H809" s="419"/>
      <c r="I809" s="419"/>
      <c r="J809" s="419"/>
      <c r="K809" s="419"/>
      <c r="L809" s="419"/>
      <c r="M809" s="419"/>
      <c r="N809" s="419"/>
      <c r="O809" s="419"/>
      <c r="P809" s="419"/>
      <c r="Q809" s="419"/>
      <c r="R809" s="419"/>
      <c r="S809" s="419"/>
      <c r="T809" s="419"/>
      <c r="U809" s="419"/>
      <c r="V809" s="419"/>
      <c r="W809" s="419"/>
      <c r="X809" s="419"/>
      <c r="Y809" s="419"/>
      <c r="Z809" s="419"/>
    </row>
    <row r="810">
      <c r="A810" s="419"/>
      <c r="B810" s="419"/>
      <c r="C810" s="419"/>
      <c r="D810" s="419"/>
      <c r="E810" s="419"/>
      <c r="F810" s="419"/>
      <c r="G810" s="419"/>
      <c r="H810" s="419"/>
      <c r="I810" s="419"/>
      <c r="J810" s="419"/>
      <c r="K810" s="419"/>
      <c r="L810" s="419"/>
      <c r="M810" s="419"/>
      <c r="N810" s="419"/>
      <c r="O810" s="419"/>
      <c r="P810" s="419"/>
      <c r="Q810" s="419"/>
      <c r="R810" s="419"/>
      <c r="S810" s="419"/>
      <c r="T810" s="419"/>
      <c r="U810" s="419"/>
      <c r="V810" s="419"/>
      <c r="W810" s="419"/>
      <c r="X810" s="419"/>
      <c r="Y810" s="419"/>
      <c r="Z810" s="419"/>
    </row>
    <row r="811">
      <c r="A811" s="419"/>
      <c r="B811" s="419"/>
      <c r="C811" s="419"/>
      <c r="D811" s="419"/>
      <c r="E811" s="419"/>
      <c r="F811" s="419"/>
      <c r="G811" s="419"/>
      <c r="H811" s="419"/>
      <c r="I811" s="419"/>
      <c r="J811" s="419"/>
      <c r="K811" s="419"/>
      <c r="L811" s="419"/>
      <c r="M811" s="419"/>
      <c r="N811" s="419"/>
      <c r="O811" s="419"/>
      <c r="P811" s="419"/>
      <c r="Q811" s="419"/>
      <c r="R811" s="419"/>
      <c r="S811" s="419"/>
      <c r="T811" s="419"/>
      <c r="U811" s="419"/>
      <c r="V811" s="419"/>
      <c r="W811" s="419"/>
      <c r="X811" s="419"/>
      <c r="Y811" s="419"/>
      <c r="Z811" s="419"/>
    </row>
    <row r="812">
      <c r="A812" s="419"/>
      <c r="B812" s="419"/>
      <c r="C812" s="419"/>
      <c r="D812" s="419"/>
      <c r="E812" s="419"/>
      <c r="F812" s="419"/>
      <c r="G812" s="419"/>
      <c r="H812" s="419"/>
      <c r="I812" s="419"/>
      <c r="J812" s="419"/>
      <c r="K812" s="419"/>
      <c r="L812" s="419"/>
      <c r="M812" s="419"/>
      <c r="N812" s="419"/>
      <c r="O812" s="419"/>
      <c r="P812" s="419"/>
      <c r="Q812" s="419"/>
      <c r="R812" s="419"/>
      <c r="S812" s="419"/>
      <c r="T812" s="419"/>
      <c r="U812" s="419"/>
      <c r="V812" s="419"/>
      <c r="W812" s="419"/>
      <c r="X812" s="419"/>
      <c r="Y812" s="419"/>
      <c r="Z812" s="419"/>
    </row>
    <row r="813">
      <c r="A813" s="419"/>
      <c r="B813" s="419"/>
      <c r="C813" s="419"/>
      <c r="D813" s="419"/>
      <c r="E813" s="419"/>
      <c r="F813" s="419"/>
      <c r="G813" s="419"/>
      <c r="H813" s="419"/>
      <c r="I813" s="419"/>
      <c r="J813" s="419"/>
      <c r="K813" s="419"/>
      <c r="L813" s="419"/>
      <c r="M813" s="419"/>
      <c r="N813" s="419"/>
      <c r="O813" s="419"/>
      <c r="P813" s="419"/>
      <c r="Q813" s="419"/>
      <c r="R813" s="419"/>
      <c r="S813" s="419"/>
      <c r="T813" s="419"/>
      <c r="U813" s="419"/>
      <c r="V813" s="419"/>
      <c r="W813" s="419"/>
      <c r="X813" s="419"/>
      <c r="Y813" s="419"/>
      <c r="Z813" s="419"/>
    </row>
    <row r="814">
      <c r="A814" s="419"/>
      <c r="B814" s="419"/>
      <c r="C814" s="419"/>
      <c r="D814" s="419"/>
      <c r="E814" s="419"/>
      <c r="F814" s="419"/>
      <c r="G814" s="419"/>
      <c r="H814" s="419"/>
      <c r="I814" s="419"/>
      <c r="J814" s="419"/>
      <c r="K814" s="419"/>
      <c r="L814" s="419"/>
      <c r="M814" s="419"/>
      <c r="N814" s="419"/>
      <c r="O814" s="419"/>
      <c r="P814" s="419"/>
      <c r="Q814" s="419"/>
      <c r="R814" s="419"/>
      <c r="S814" s="419"/>
      <c r="T814" s="419"/>
      <c r="U814" s="419"/>
      <c r="V814" s="419"/>
      <c r="W814" s="419"/>
      <c r="X814" s="419"/>
      <c r="Y814" s="419"/>
      <c r="Z814" s="419"/>
    </row>
    <row r="815">
      <c r="A815" s="419"/>
      <c r="B815" s="419"/>
      <c r="C815" s="419"/>
      <c r="D815" s="419"/>
      <c r="E815" s="419"/>
      <c r="F815" s="419"/>
      <c r="G815" s="419"/>
      <c r="H815" s="419"/>
      <c r="I815" s="419"/>
      <c r="J815" s="419"/>
      <c r="K815" s="419"/>
      <c r="L815" s="419"/>
      <c r="M815" s="419"/>
      <c r="N815" s="419"/>
      <c r="O815" s="419"/>
      <c r="P815" s="419"/>
      <c r="Q815" s="419"/>
      <c r="R815" s="419"/>
      <c r="S815" s="419"/>
      <c r="T815" s="419"/>
      <c r="U815" s="419"/>
      <c r="V815" s="419"/>
      <c r="W815" s="419"/>
      <c r="X815" s="419"/>
      <c r="Y815" s="419"/>
      <c r="Z815" s="419"/>
    </row>
    <row r="816">
      <c r="A816" s="419"/>
      <c r="B816" s="419"/>
      <c r="C816" s="419"/>
      <c r="D816" s="419"/>
      <c r="E816" s="419"/>
      <c r="F816" s="419"/>
      <c r="G816" s="419"/>
      <c r="H816" s="419"/>
      <c r="I816" s="419"/>
      <c r="J816" s="419"/>
      <c r="K816" s="419"/>
      <c r="L816" s="419"/>
      <c r="M816" s="419"/>
      <c r="N816" s="419"/>
      <c r="O816" s="419"/>
      <c r="P816" s="419"/>
      <c r="Q816" s="419"/>
      <c r="R816" s="419"/>
      <c r="S816" s="419"/>
      <c r="T816" s="419"/>
      <c r="U816" s="419"/>
      <c r="V816" s="419"/>
      <c r="W816" s="419"/>
      <c r="X816" s="419"/>
      <c r="Y816" s="419"/>
      <c r="Z816" s="419"/>
    </row>
    <row r="817">
      <c r="A817" s="419"/>
      <c r="B817" s="419"/>
      <c r="C817" s="419"/>
      <c r="D817" s="419"/>
      <c r="E817" s="419"/>
      <c r="F817" s="419"/>
      <c r="G817" s="419"/>
      <c r="H817" s="419"/>
      <c r="I817" s="419"/>
      <c r="J817" s="419"/>
      <c r="K817" s="419"/>
      <c r="L817" s="419"/>
      <c r="M817" s="419"/>
      <c r="N817" s="419"/>
      <c r="O817" s="419"/>
      <c r="P817" s="419"/>
      <c r="Q817" s="419"/>
      <c r="R817" s="419"/>
      <c r="S817" s="419"/>
      <c r="T817" s="419"/>
      <c r="U817" s="419"/>
      <c r="V817" s="419"/>
      <c r="W817" s="419"/>
      <c r="X817" s="419"/>
      <c r="Y817" s="419"/>
      <c r="Z817" s="419"/>
    </row>
    <row r="818">
      <c r="A818" s="419"/>
      <c r="B818" s="419"/>
      <c r="C818" s="419"/>
      <c r="D818" s="419"/>
      <c r="E818" s="419"/>
      <c r="F818" s="419"/>
      <c r="G818" s="419"/>
      <c r="H818" s="419"/>
      <c r="I818" s="419"/>
      <c r="J818" s="419"/>
      <c r="K818" s="419"/>
      <c r="L818" s="419"/>
      <c r="M818" s="419"/>
      <c r="N818" s="419"/>
      <c r="O818" s="419"/>
      <c r="P818" s="419"/>
      <c r="Q818" s="419"/>
      <c r="R818" s="419"/>
      <c r="S818" s="419"/>
      <c r="T818" s="419"/>
      <c r="U818" s="419"/>
      <c r="V818" s="419"/>
      <c r="W818" s="419"/>
      <c r="X818" s="419"/>
      <c r="Y818" s="419"/>
      <c r="Z818" s="419"/>
    </row>
    <row r="819">
      <c r="A819" s="419"/>
      <c r="B819" s="419"/>
      <c r="C819" s="419"/>
      <c r="D819" s="419"/>
      <c r="E819" s="419"/>
      <c r="F819" s="419"/>
      <c r="G819" s="419"/>
      <c r="H819" s="419"/>
      <c r="I819" s="419"/>
      <c r="J819" s="419"/>
      <c r="K819" s="419"/>
      <c r="L819" s="419"/>
      <c r="M819" s="419"/>
      <c r="N819" s="419"/>
      <c r="O819" s="419"/>
      <c r="P819" s="419"/>
      <c r="Q819" s="419"/>
      <c r="R819" s="419"/>
      <c r="S819" s="419"/>
      <c r="T819" s="419"/>
      <c r="U819" s="419"/>
      <c r="V819" s="419"/>
      <c r="W819" s="419"/>
      <c r="X819" s="419"/>
      <c r="Y819" s="419"/>
      <c r="Z819" s="419"/>
    </row>
    <row r="820">
      <c r="A820" s="419"/>
      <c r="B820" s="419"/>
      <c r="C820" s="419"/>
      <c r="D820" s="419"/>
      <c r="E820" s="419"/>
      <c r="F820" s="419"/>
      <c r="G820" s="419"/>
      <c r="H820" s="419"/>
      <c r="I820" s="419"/>
      <c r="J820" s="419"/>
      <c r="K820" s="419"/>
      <c r="L820" s="419"/>
      <c r="M820" s="419"/>
      <c r="N820" s="419"/>
      <c r="O820" s="419"/>
      <c r="P820" s="419"/>
      <c r="Q820" s="419"/>
      <c r="R820" s="419"/>
      <c r="S820" s="419"/>
      <c r="T820" s="419"/>
      <c r="U820" s="419"/>
      <c r="V820" s="419"/>
      <c r="W820" s="419"/>
      <c r="X820" s="419"/>
      <c r="Y820" s="419"/>
      <c r="Z820" s="419"/>
    </row>
    <row r="821">
      <c r="A821" s="419"/>
      <c r="B821" s="419"/>
      <c r="C821" s="419"/>
      <c r="D821" s="419"/>
      <c r="E821" s="419"/>
      <c r="F821" s="419"/>
      <c r="G821" s="419"/>
      <c r="H821" s="419"/>
      <c r="I821" s="419"/>
      <c r="J821" s="419"/>
      <c r="K821" s="419"/>
      <c r="L821" s="419"/>
      <c r="M821" s="419"/>
      <c r="N821" s="419"/>
      <c r="O821" s="419"/>
      <c r="P821" s="419"/>
      <c r="Q821" s="419"/>
      <c r="R821" s="419"/>
      <c r="S821" s="419"/>
      <c r="T821" s="419"/>
      <c r="U821" s="419"/>
      <c r="V821" s="419"/>
      <c r="W821" s="419"/>
      <c r="X821" s="419"/>
      <c r="Y821" s="419"/>
      <c r="Z821" s="419"/>
    </row>
    <row r="822">
      <c r="A822" s="419"/>
      <c r="B822" s="419"/>
      <c r="C822" s="419"/>
      <c r="D822" s="419"/>
      <c r="E822" s="419"/>
      <c r="F822" s="419"/>
      <c r="G822" s="419"/>
      <c r="H822" s="419"/>
      <c r="I822" s="419"/>
      <c r="J822" s="419"/>
      <c r="K822" s="419"/>
      <c r="L822" s="419"/>
      <c r="M822" s="419"/>
      <c r="N822" s="419"/>
      <c r="O822" s="419"/>
      <c r="P822" s="419"/>
      <c r="Q822" s="419"/>
      <c r="R822" s="419"/>
      <c r="S822" s="419"/>
      <c r="T822" s="419"/>
      <c r="U822" s="419"/>
      <c r="V822" s="419"/>
      <c r="W822" s="419"/>
      <c r="X822" s="419"/>
      <c r="Y822" s="419"/>
      <c r="Z822" s="419"/>
    </row>
    <row r="823">
      <c r="A823" s="419"/>
      <c r="B823" s="419"/>
      <c r="C823" s="419"/>
      <c r="D823" s="419"/>
      <c r="E823" s="419"/>
      <c r="F823" s="419"/>
      <c r="G823" s="419"/>
      <c r="H823" s="419"/>
      <c r="I823" s="419"/>
      <c r="J823" s="419"/>
      <c r="K823" s="419"/>
      <c r="L823" s="419"/>
      <c r="M823" s="419"/>
      <c r="N823" s="419"/>
      <c r="O823" s="419"/>
      <c r="P823" s="419"/>
      <c r="Q823" s="419"/>
      <c r="R823" s="419"/>
      <c r="S823" s="419"/>
      <c r="T823" s="419"/>
      <c r="U823" s="419"/>
      <c r="V823" s="419"/>
      <c r="W823" s="419"/>
      <c r="X823" s="419"/>
      <c r="Y823" s="419"/>
      <c r="Z823" s="419"/>
    </row>
    <row r="824">
      <c r="A824" s="419"/>
      <c r="B824" s="419"/>
      <c r="C824" s="419"/>
      <c r="D824" s="419"/>
      <c r="E824" s="419"/>
      <c r="F824" s="419"/>
      <c r="G824" s="419"/>
      <c r="H824" s="419"/>
      <c r="I824" s="419"/>
      <c r="J824" s="419"/>
      <c r="K824" s="419"/>
      <c r="L824" s="419"/>
      <c r="M824" s="419"/>
      <c r="N824" s="419"/>
      <c r="O824" s="419"/>
      <c r="P824" s="419"/>
      <c r="Q824" s="419"/>
      <c r="R824" s="419"/>
      <c r="S824" s="419"/>
      <c r="T824" s="419"/>
      <c r="U824" s="419"/>
      <c r="V824" s="419"/>
      <c r="W824" s="419"/>
      <c r="X824" s="419"/>
      <c r="Y824" s="419"/>
      <c r="Z824" s="419"/>
    </row>
    <row r="825">
      <c r="A825" s="419"/>
      <c r="B825" s="419"/>
      <c r="C825" s="419"/>
      <c r="D825" s="419"/>
      <c r="E825" s="419"/>
      <c r="F825" s="419"/>
      <c r="G825" s="419"/>
      <c r="H825" s="419"/>
      <c r="I825" s="419"/>
      <c r="J825" s="419"/>
      <c r="K825" s="419"/>
      <c r="L825" s="419"/>
      <c r="M825" s="419"/>
      <c r="N825" s="419"/>
      <c r="O825" s="419"/>
      <c r="P825" s="419"/>
      <c r="Q825" s="419"/>
      <c r="R825" s="419"/>
      <c r="S825" s="419"/>
      <c r="T825" s="419"/>
      <c r="U825" s="419"/>
      <c r="V825" s="419"/>
      <c r="W825" s="419"/>
      <c r="X825" s="419"/>
      <c r="Y825" s="419"/>
      <c r="Z825" s="419"/>
    </row>
    <row r="826">
      <c r="A826" s="419"/>
      <c r="B826" s="419"/>
      <c r="C826" s="419"/>
      <c r="D826" s="419"/>
      <c r="E826" s="419"/>
      <c r="F826" s="419"/>
      <c r="G826" s="419"/>
      <c r="H826" s="419"/>
      <c r="I826" s="419"/>
      <c r="J826" s="419"/>
      <c r="K826" s="419"/>
      <c r="L826" s="419"/>
      <c r="M826" s="419"/>
      <c r="N826" s="419"/>
      <c r="O826" s="419"/>
      <c r="P826" s="419"/>
      <c r="Q826" s="419"/>
      <c r="R826" s="419"/>
      <c r="S826" s="419"/>
      <c r="T826" s="419"/>
      <c r="U826" s="419"/>
      <c r="V826" s="419"/>
      <c r="W826" s="419"/>
      <c r="X826" s="419"/>
      <c r="Y826" s="419"/>
      <c r="Z826" s="419"/>
    </row>
    <row r="827">
      <c r="A827" s="419"/>
      <c r="B827" s="419"/>
      <c r="C827" s="419"/>
      <c r="D827" s="419"/>
      <c r="E827" s="419"/>
      <c r="F827" s="419"/>
      <c r="G827" s="419"/>
      <c r="H827" s="419"/>
      <c r="I827" s="419"/>
      <c r="J827" s="419"/>
      <c r="K827" s="419"/>
      <c r="L827" s="419"/>
      <c r="M827" s="419"/>
      <c r="N827" s="419"/>
      <c r="O827" s="419"/>
      <c r="P827" s="419"/>
      <c r="Q827" s="419"/>
      <c r="R827" s="419"/>
      <c r="S827" s="419"/>
      <c r="T827" s="419"/>
      <c r="U827" s="419"/>
      <c r="V827" s="419"/>
      <c r="W827" s="419"/>
      <c r="X827" s="419"/>
      <c r="Y827" s="419"/>
      <c r="Z827" s="419"/>
    </row>
    <row r="828">
      <c r="A828" s="419"/>
      <c r="B828" s="419"/>
      <c r="C828" s="419"/>
      <c r="D828" s="419"/>
      <c r="E828" s="419"/>
      <c r="F828" s="419"/>
      <c r="G828" s="419"/>
      <c r="H828" s="419"/>
      <c r="I828" s="419"/>
      <c r="J828" s="419"/>
      <c r="K828" s="419"/>
      <c r="L828" s="419"/>
      <c r="M828" s="419"/>
      <c r="N828" s="419"/>
      <c r="O828" s="419"/>
      <c r="P828" s="419"/>
      <c r="Q828" s="419"/>
      <c r="R828" s="419"/>
      <c r="S828" s="419"/>
      <c r="T828" s="419"/>
      <c r="U828" s="419"/>
      <c r="V828" s="419"/>
      <c r="W828" s="419"/>
      <c r="X828" s="419"/>
      <c r="Y828" s="419"/>
      <c r="Z828" s="419"/>
    </row>
    <row r="829">
      <c r="A829" s="419"/>
      <c r="B829" s="419"/>
      <c r="C829" s="419"/>
      <c r="D829" s="419"/>
      <c r="E829" s="419"/>
      <c r="F829" s="419"/>
      <c r="G829" s="419"/>
      <c r="H829" s="419"/>
      <c r="I829" s="419"/>
      <c r="J829" s="419"/>
      <c r="K829" s="419"/>
      <c r="L829" s="419"/>
      <c r="M829" s="419"/>
      <c r="N829" s="419"/>
      <c r="O829" s="419"/>
      <c r="P829" s="419"/>
      <c r="Q829" s="419"/>
      <c r="R829" s="419"/>
      <c r="S829" s="419"/>
      <c r="T829" s="419"/>
      <c r="U829" s="419"/>
      <c r="V829" s="419"/>
      <c r="W829" s="419"/>
      <c r="X829" s="419"/>
      <c r="Y829" s="419"/>
      <c r="Z829" s="419"/>
    </row>
    <row r="830">
      <c r="A830" s="419"/>
      <c r="B830" s="419"/>
      <c r="C830" s="419"/>
      <c r="D830" s="419"/>
      <c r="E830" s="419"/>
      <c r="F830" s="419"/>
      <c r="G830" s="419"/>
      <c r="H830" s="419"/>
      <c r="I830" s="419"/>
      <c r="J830" s="419"/>
      <c r="K830" s="419"/>
      <c r="L830" s="419"/>
      <c r="M830" s="419"/>
      <c r="N830" s="419"/>
      <c r="O830" s="419"/>
      <c r="P830" s="419"/>
      <c r="Q830" s="419"/>
      <c r="R830" s="419"/>
      <c r="S830" s="419"/>
      <c r="T830" s="419"/>
      <c r="U830" s="419"/>
      <c r="V830" s="419"/>
      <c r="W830" s="419"/>
      <c r="X830" s="419"/>
      <c r="Y830" s="419"/>
      <c r="Z830" s="419"/>
    </row>
    <row r="831">
      <c r="A831" s="419"/>
      <c r="B831" s="419"/>
      <c r="C831" s="419"/>
      <c r="D831" s="419"/>
      <c r="E831" s="419"/>
      <c r="F831" s="419"/>
      <c r="G831" s="419"/>
      <c r="H831" s="419"/>
      <c r="I831" s="419"/>
      <c r="J831" s="419"/>
      <c r="K831" s="419"/>
      <c r="L831" s="419"/>
      <c r="M831" s="419"/>
      <c r="N831" s="419"/>
      <c r="O831" s="419"/>
      <c r="P831" s="419"/>
      <c r="Q831" s="419"/>
      <c r="R831" s="419"/>
      <c r="S831" s="419"/>
      <c r="T831" s="419"/>
      <c r="U831" s="419"/>
      <c r="V831" s="419"/>
      <c r="W831" s="419"/>
      <c r="X831" s="419"/>
      <c r="Y831" s="419"/>
      <c r="Z831" s="419"/>
    </row>
    <row r="832">
      <c r="A832" s="419"/>
      <c r="B832" s="419"/>
      <c r="C832" s="419"/>
      <c r="D832" s="419"/>
      <c r="E832" s="419"/>
      <c r="F832" s="419"/>
      <c r="G832" s="419"/>
      <c r="H832" s="419"/>
      <c r="I832" s="419"/>
      <c r="J832" s="419"/>
      <c r="K832" s="419"/>
      <c r="L832" s="419"/>
      <c r="M832" s="419"/>
      <c r="N832" s="419"/>
      <c r="O832" s="419"/>
      <c r="P832" s="419"/>
      <c r="Q832" s="419"/>
      <c r="R832" s="419"/>
      <c r="S832" s="419"/>
      <c r="T832" s="419"/>
      <c r="U832" s="419"/>
      <c r="V832" s="419"/>
      <c r="W832" s="419"/>
      <c r="X832" s="419"/>
      <c r="Y832" s="419"/>
      <c r="Z832" s="419"/>
    </row>
    <row r="833">
      <c r="A833" s="419"/>
      <c r="B833" s="419"/>
      <c r="C833" s="419"/>
      <c r="D833" s="419"/>
      <c r="E833" s="419"/>
      <c r="F833" s="419"/>
      <c r="G833" s="419"/>
      <c r="H833" s="419"/>
      <c r="I833" s="419"/>
      <c r="J833" s="419"/>
      <c r="K833" s="419"/>
      <c r="L833" s="419"/>
      <c r="M833" s="419"/>
      <c r="N833" s="419"/>
      <c r="O833" s="419"/>
      <c r="P833" s="419"/>
      <c r="Q833" s="419"/>
      <c r="R833" s="419"/>
      <c r="S833" s="419"/>
      <c r="T833" s="419"/>
      <c r="U833" s="419"/>
      <c r="V833" s="419"/>
      <c r="W833" s="419"/>
      <c r="X833" s="419"/>
      <c r="Y833" s="419"/>
      <c r="Z833" s="419"/>
    </row>
    <row r="834">
      <c r="A834" s="419"/>
      <c r="B834" s="419"/>
      <c r="C834" s="419"/>
      <c r="D834" s="419"/>
      <c r="E834" s="419"/>
      <c r="F834" s="419"/>
      <c r="G834" s="419"/>
      <c r="H834" s="419"/>
      <c r="I834" s="419"/>
      <c r="J834" s="419"/>
      <c r="K834" s="419"/>
      <c r="L834" s="419"/>
      <c r="M834" s="419"/>
      <c r="N834" s="419"/>
      <c r="O834" s="419"/>
      <c r="P834" s="419"/>
      <c r="Q834" s="419"/>
      <c r="R834" s="419"/>
      <c r="S834" s="419"/>
      <c r="T834" s="419"/>
      <c r="U834" s="419"/>
      <c r="V834" s="419"/>
      <c r="W834" s="419"/>
      <c r="X834" s="419"/>
      <c r="Y834" s="419"/>
      <c r="Z834" s="419"/>
    </row>
    <row r="835">
      <c r="A835" s="419"/>
      <c r="B835" s="419"/>
      <c r="C835" s="419"/>
      <c r="D835" s="419"/>
      <c r="E835" s="419"/>
      <c r="F835" s="419"/>
      <c r="G835" s="419"/>
      <c r="H835" s="419"/>
      <c r="I835" s="419"/>
      <c r="J835" s="419"/>
      <c r="K835" s="419"/>
      <c r="L835" s="419"/>
      <c r="M835" s="419"/>
      <c r="N835" s="419"/>
      <c r="O835" s="419"/>
      <c r="P835" s="419"/>
      <c r="Q835" s="419"/>
      <c r="R835" s="419"/>
      <c r="S835" s="419"/>
      <c r="T835" s="419"/>
      <c r="U835" s="419"/>
      <c r="V835" s="419"/>
      <c r="W835" s="419"/>
      <c r="X835" s="419"/>
      <c r="Y835" s="419"/>
      <c r="Z835" s="419"/>
    </row>
    <row r="836">
      <c r="A836" s="419"/>
      <c r="B836" s="419"/>
      <c r="C836" s="419"/>
      <c r="D836" s="419"/>
      <c r="E836" s="419"/>
      <c r="F836" s="419"/>
      <c r="G836" s="419"/>
      <c r="H836" s="419"/>
      <c r="I836" s="419"/>
      <c r="J836" s="419"/>
      <c r="K836" s="419"/>
      <c r="L836" s="419"/>
      <c r="M836" s="419"/>
      <c r="N836" s="419"/>
      <c r="O836" s="419"/>
      <c r="P836" s="419"/>
      <c r="Q836" s="419"/>
      <c r="R836" s="419"/>
      <c r="S836" s="419"/>
      <c r="T836" s="419"/>
      <c r="U836" s="419"/>
      <c r="V836" s="419"/>
      <c r="W836" s="419"/>
      <c r="X836" s="419"/>
      <c r="Y836" s="419"/>
      <c r="Z836" s="419"/>
    </row>
    <row r="837">
      <c r="A837" s="419"/>
      <c r="B837" s="419"/>
      <c r="C837" s="419"/>
      <c r="D837" s="419"/>
      <c r="E837" s="419"/>
      <c r="F837" s="419"/>
      <c r="G837" s="419"/>
      <c r="H837" s="419"/>
      <c r="I837" s="419"/>
      <c r="J837" s="419"/>
      <c r="K837" s="419"/>
      <c r="L837" s="419"/>
      <c r="M837" s="419"/>
      <c r="N837" s="419"/>
      <c r="O837" s="419"/>
      <c r="P837" s="419"/>
      <c r="Q837" s="419"/>
      <c r="R837" s="419"/>
      <c r="S837" s="419"/>
      <c r="T837" s="419"/>
      <c r="U837" s="419"/>
      <c r="V837" s="419"/>
      <c r="W837" s="419"/>
      <c r="X837" s="419"/>
      <c r="Y837" s="419"/>
      <c r="Z837" s="419"/>
    </row>
    <row r="838">
      <c r="A838" s="419"/>
      <c r="B838" s="419"/>
      <c r="C838" s="419"/>
      <c r="D838" s="419"/>
      <c r="E838" s="419"/>
      <c r="F838" s="419"/>
      <c r="G838" s="419"/>
      <c r="H838" s="419"/>
      <c r="I838" s="419"/>
      <c r="J838" s="419"/>
      <c r="K838" s="419"/>
      <c r="L838" s="419"/>
      <c r="M838" s="419"/>
      <c r="N838" s="419"/>
      <c r="O838" s="419"/>
      <c r="P838" s="419"/>
      <c r="Q838" s="419"/>
      <c r="R838" s="419"/>
      <c r="S838" s="419"/>
      <c r="T838" s="419"/>
      <c r="U838" s="419"/>
      <c r="V838" s="419"/>
      <c r="W838" s="419"/>
      <c r="X838" s="419"/>
      <c r="Y838" s="419"/>
      <c r="Z838" s="419"/>
    </row>
    <row r="839">
      <c r="A839" s="419"/>
      <c r="B839" s="419"/>
      <c r="C839" s="419"/>
      <c r="D839" s="419"/>
      <c r="E839" s="419"/>
      <c r="F839" s="419"/>
      <c r="G839" s="419"/>
      <c r="H839" s="419"/>
      <c r="I839" s="419"/>
      <c r="J839" s="419"/>
      <c r="K839" s="419"/>
      <c r="L839" s="419"/>
      <c r="M839" s="419"/>
      <c r="N839" s="419"/>
      <c r="O839" s="419"/>
      <c r="P839" s="419"/>
      <c r="Q839" s="419"/>
      <c r="R839" s="419"/>
      <c r="S839" s="419"/>
      <c r="T839" s="419"/>
      <c r="U839" s="419"/>
      <c r="V839" s="419"/>
      <c r="W839" s="419"/>
      <c r="X839" s="419"/>
      <c r="Y839" s="419"/>
      <c r="Z839" s="419"/>
    </row>
    <row r="840">
      <c r="A840" s="419"/>
      <c r="B840" s="419"/>
      <c r="C840" s="419"/>
      <c r="D840" s="419"/>
      <c r="E840" s="419"/>
      <c r="F840" s="419"/>
      <c r="G840" s="419"/>
      <c r="H840" s="419"/>
      <c r="I840" s="419"/>
      <c r="J840" s="419"/>
      <c r="K840" s="419"/>
      <c r="L840" s="419"/>
      <c r="M840" s="419"/>
      <c r="N840" s="419"/>
      <c r="O840" s="419"/>
      <c r="P840" s="419"/>
      <c r="Q840" s="419"/>
      <c r="R840" s="419"/>
      <c r="S840" s="419"/>
      <c r="T840" s="419"/>
      <c r="U840" s="419"/>
      <c r="V840" s="419"/>
      <c r="W840" s="419"/>
      <c r="X840" s="419"/>
      <c r="Y840" s="419"/>
      <c r="Z840" s="419"/>
    </row>
    <row r="841">
      <c r="A841" s="419"/>
      <c r="B841" s="419"/>
      <c r="C841" s="419"/>
      <c r="D841" s="419"/>
      <c r="E841" s="419"/>
      <c r="F841" s="419"/>
      <c r="G841" s="419"/>
      <c r="H841" s="419"/>
      <c r="I841" s="419"/>
      <c r="J841" s="419"/>
      <c r="K841" s="419"/>
      <c r="L841" s="419"/>
      <c r="M841" s="419"/>
      <c r="N841" s="419"/>
      <c r="O841" s="419"/>
      <c r="P841" s="419"/>
      <c r="Q841" s="419"/>
      <c r="R841" s="419"/>
      <c r="S841" s="419"/>
      <c r="T841" s="419"/>
      <c r="U841" s="419"/>
      <c r="V841" s="419"/>
      <c r="W841" s="419"/>
      <c r="X841" s="419"/>
      <c r="Y841" s="419"/>
      <c r="Z841" s="419"/>
    </row>
    <row r="842">
      <c r="A842" s="419"/>
      <c r="B842" s="419"/>
      <c r="C842" s="419"/>
      <c r="D842" s="419"/>
      <c r="E842" s="419"/>
      <c r="F842" s="419"/>
      <c r="G842" s="419"/>
      <c r="H842" s="419"/>
      <c r="I842" s="419"/>
      <c r="J842" s="419"/>
      <c r="K842" s="419"/>
      <c r="L842" s="419"/>
      <c r="M842" s="419"/>
      <c r="N842" s="419"/>
      <c r="O842" s="419"/>
      <c r="P842" s="419"/>
      <c r="Q842" s="419"/>
      <c r="R842" s="419"/>
      <c r="S842" s="419"/>
      <c r="T842" s="419"/>
      <c r="U842" s="419"/>
      <c r="V842" s="419"/>
      <c r="W842" s="419"/>
      <c r="X842" s="419"/>
      <c r="Y842" s="419"/>
      <c r="Z842" s="419"/>
    </row>
    <row r="843">
      <c r="A843" s="419"/>
      <c r="B843" s="419"/>
      <c r="C843" s="419"/>
      <c r="D843" s="419"/>
      <c r="E843" s="419"/>
      <c r="F843" s="419"/>
      <c r="G843" s="419"/>
      <c r="H843" s="419"/>
      <c r="I843" s="419"/>
      <c r="J843" s="419"/>
      <c r="K843" s="419"/>
      <c r="L843" s="419"/>
      <c r="M843" s="419"/>
      <c r="N843" s="419"/>
      <c r="O843" s="419"/>
      <c r="P843" s="419"/>
      <c r="Q843" s="419"/>
      <c r="R843" s="419"/>
      <c r="S843" s="419"/>
      <c r="T843" s="419"/>
      <c r="U843" s="419"/>
      <c r="V843" s="419"/>
      <c r="W843" s="419"/>
      <c r="X843" s="419"/>
      <c r="Y843" s="419"/>
      <c r="Z843" s="419"/>
    </row>
    <row r="844">
      <c r="A844" s="419"/>
      <c r="B844" s="419"/>
      <c r="C844" s="419"/>
      <c r="D844" s="419"/>
      <c r="E844" s="419"/>
      <c r="F844" s="419"/>
      <c r="G844" s="419"/>
      <c r="H844" s="419"/>
      <c r="I844" s="419"/>
      <c r="J844" s="419"/>
      <c r="K844" s="419"/>
      <c r="L844" s="419"/>
      <c r="M844" s="419"/>
      <c r="N844" s="419"/>
      <c r="O844" s="419"/>
      <c r="P844" s="419"/>
      <c r="Q844" s="419"/>
      <c r="R844" s="419"/>
      <c r="S844" s="419"/>
      <c r="T844" s="419"/>
      <c r="U844" s="419"/>
      <c r="V844" s="419"/>
      <c r="W844" s="419"/>
      <c r="X844" s="419"/>
      <c r="Y844" s="419"/>
      <c r="Z844" s="419"/>
    </row>
    <row r="845">
      <c r="A845" s="419"/>
      <c r="B845" s="419"/>
      <c r="C845" s="419"/>
      <c r="D845" s="419"/>
      <c r="E845" s="419"/>
      <c r="F845" s="419"/>
      <c r="G845" s="419"/>
      <c r="H845" s="419"/>
      <c r="I845" s="419"/>
      <c r="J845" s="419"/>
      <c r="K845" s="419"/>
      <c r="L845" s="419"/>
      <c r="M845" s="419"/>
      <c r="N845" s="419"/>
      <c r="O845" s="419"/>
      <c r="P845" s="419"/>
      <c r="Q845" s="419"/>
      <c r="R845" s="419"/>
      <c r="S845" s="419"/>
      <c r="T845" s="419"/>
      <c r="U845" s="419"/>
      <c r="V845" s="419"/>
      <c r="W845" s="419"/>
      <c r="X845" s="419"/>
      <c r="Y845" s="419"/>
      <c r="Z845" s="419"/>
    </row>
    <row r="846">
      <c r="A846" s="419"/>
      <c r="B846" s="419"/>
      <c r="C846" s="419"/>
      <c r="D846" s="419"/>
      <c r="E846" s="419"/>
      <c r="F846" s="419"/>
      <c r="G846" s="419"/>
      <c r="H846" s="419"/>
      <c r="I846" s="419"/>
      <c r="J846" s="419"/>
      <c r="K846" s="419"/>
      <c r="L846" s="419"/>
      <c r="M846" s="419"/>
      <c r="N846" s="419"/>
      <c r="O846" s="419"/>
      <c r="P846" s="419"/>
      <c r="Q846" s="419"/>
      <c r="R846" s="419"/>
      <c r="S846" s="419"/>
      <c r="T846" s="419"/>
      <c r="U846" s="419"/>
      <c r="V846" s="419"/>
      <c r="W846" s="419"/>
      <c r="X846" s="419"/>
      <c r="Y846" s="419"/>
      <c r="Z846" s="419"/>
    </row>
    <row r="847">
      <c r="A847" s="419"/>
      <c r="B847" s="419"/>
      <c r="C847" s="419"/>
      <c r="D847" s="419"/>
      <c r="E847" s="419"/>
      <c r="F847" s="419"/>
      <c r="G847" s="419"/>
      <c r="H847" s="419"/>
      <c r="I847" s="419"/>
      <c r="J847" s="419"/>
      <c r="K847" s="419"/>
      <c r="L847" s="419"/>
      <c r="M847" s="419"/>
      <c r="N847" s="419"/>
      <c r="O847" s="419"/>
      <c r="P847" s="419"/>
      <c r="Q847" s="419"/>
      <c r="R847" s="419"/>
      <c r="S847" s="419"/>
      <c r="T847" s="419"/>
      <c r="U847" s="419"/>
      <c r="V847" s="419"/>
      <c r="W847" s="419"/>
      <c r="X847" s="419"/>
      <c r="Y847" s="419"/>
      <c r="Z847" s="419"/>
    </row>
    <row r="848">
      <c r="A848" s="419"/>
      <c r="B848" s="419"/>
      <c r="C848" s="419"/>
      <c r="D848" s="419"/>
      <c r="E848" s="419"/>
      <c r="F848" s="419"/>
      <c r="G848" s="419"/>
      <c r="H848" s="419"/>
      <c r="I848" s="419"/>
      <c r="J848" s="419"/>
      <c r="K848" s="419"/>
      <c r="L848" s="419"/>
      <c r="M848" s="419"/>
      <c r="N848" s="419"/>
      <c r="O848" s="419"/>
      <c r="P848" s="419"/>
      <c r="Q848" s="419"/>
      <c r="R848" s="419"/>
      <c r="S848" s="419"/>
      <c r="T848" s="419"/>
      <c r="U848" s="419"/>
      <c r="V848" s="419"/>
      <c r="W848" s="419"/>
      <c r="X848" s="419"/>
      <c r="Y848" s="419"/>
      <c r="Z848" s="419"/>
    </row>
    <row r="849">
      <c r="A849" s="419"/>
      <c r="B849" s="419"/>
      <c r="C849" s="419"/>
      <c r="D849" s="419"/>
      <c r="E849" s="419"/>
      <c r="F849" s="419"/>
      <c r="G849" s="419"/>
      <c r="H849" s="419"/>
      <c r="I849" s="419"/>
      <c r="J849" s="419"/>
      <c r="K849" s="419"/>
      <c r="L849" s="419"/>
      <c r="M849" s="419"/>
      <c r="N849" s="419"/>
      <c r="O849" s="419"/>
      <c r="P849" s="419"/>
      <c r="Q849" s="419"/>
      <c r="R849" s="419"/>
      <c r="S849" s="419"/>
      <c r="T849" s="419"/>
      <c r="U849" s="419"/>
      <c r="V849" s="419"/>
      <c r="W849" s="419"/>
      <c r="X849" s="419"/>
      <c r="Y849" s="419"/>
      <c r="Z849" s="419"/>
    </row>
    <row r="850">
      <c r="A850" s="419"/>
      <c r="B850" s="419"/>
      <c r="C850" s="419"/>
      <c r="D850" s="419"/>
      <c r="E850" s="419"/>
      <c r="F850" s="419"/>
      <c r="G850" s="419"/>
      <c r="H850" s="419"/>
      <c r="I850" s="419"/>
      <c r="J850" s="419"/>
      <c r="K850" s="419"/>
      <c r="L850" s="419"/>
      <c r="M850" s="419"/>
      <c r="N850" s="419"/>
      <c r="O850" s="419"/>
      <c r="P850" s="419"/>
      <c r="Q850" s="419"/>
      <c r="R850" s="419"/>
      <c r="S850" s="419"/>
      <c r="T850" s="419"/>
      <c r="U850" s="419"/>
      <c r="V850" s="419"/>
      <c r="W850" s="419"/>
      <c r="X850" s="419"/>
      <c r="Y850" s="419"/>
      <c r="Z850" s="419"/>
    </row>
    <row r="851">
      <c r="A851" s="419"/>
      <c r="B851" s="419"/>
      <c r="C851" s="419"/>
      <c r="D851" s="419"/>
      <c r="E851" s="419"/>
      <c r="F851" s="419"/>
      <c r="G851" s="419"/>
      <c r="H851" s="419"/>
      <c r="I851" s="419"/>
      <c r="J851" s="419"/>
      <c r="K851" s="419"/>
      <c r="L851" s="419"/>
      <c r="M851" s="419"/>
      <c r="N851" s="419"/>
      <c r="O851" s="419"/>
      <c r="P851" s="419"/>
      <c r="Q851" s="419"/>
      <c r="R851" s="419"/>
      <c r="S851" s="419"/>
      <c r="T851" s="419"/>
      <c r="U851" s="419"/>
      <c r="V851" s="419"/>
      <c r="W851" s="419"/>
      <c r="X851" s="419"/>
      <c r="Y851" s="419"/>
      <c r="Z851" s="419"/>
    </row>
    <row r="852">
      <c r="A852" s="419"/>
      <c r="B852" s="419"/>
      <c r="C852" s="419"/>
      <c r="D852" s="419"/>
      <c r="E852" s="419"/>
      <c r="F852" s="419"/>
      <c r="G852" s="419"/>
      <c r="H852" s="419"/>
      <c r="I852" s="419"/>
      <c r="J852" s="419"/>
      <c r="K852" s="419"/>
      <c r="L852" s="419"/>
      <c r="M852" s="419"/>
      <c r="N852" s="419"/>
      <c r="O852" s="419"/>
      <c r="P852" s="419"/>
      <c r="Q852" s="419"/>
      <c r="R852" s="419"/>
      <c r="S852" s="419"/>
      <c r="T852" s="419"/>
      <c r="U852" s="419"/>
      <c r="V852" s="419"/>
      <c r="W852" s="419"/>
      <c r="X852" s="419"/>
      <c r="Y852" s="419"/>
      <c r="Z852" s="419"/>
    </row>
    <row r="853">
      <c r="A853" s="419"/>
      <c r="B853" s="419"/>
      <c r="C853" s="419"/>
      <c r="D853" s="419"/>
      <c r="E853" s="419"/>
      <c r="F853" s="419"/>
      <c r="G853" s="419"/>
      <c r="H853" s="419"/>
      <c r="I853" s="419"/>
      <c r="J853" s="419"/>
      <c r="K853" s="419"/>
      <c r="L853" s="419"/>
      <c r="M853" s="419"/>
      <c r="N853" s="419"/>
      <c r="O853" s="419"/>
      <c r="P853" s="419"/>
      <c r="Q853" s="419"/>
      <c r="R853" s="419"/>
      <c r="S853" s="419"/>
      <c r="T853" s="419"/>
      <c r="U853" s="419"/>
      <c r="V853" s="419"/>
      <c r="W853" s="419"/>
      <c r="X853" s="419"/>
      <c r="Y853" s="419"/>
      <c r="Z853" s="419"/>
    </row>
    <row r="854">
      <c r="A854" s="419"/>
      <c r="B854" s="419"/>
      <c r="C854" s="419"/>
      <c r="D854" s="419"/>
      <c r="E854" s="419"/>
      <c r="F854" s="419"/>
      <c r="G854" s="419"/>
      <c r="H854" s="419"/>
      <c r="I854" s="419"/>
      <c r="J854" s="419"/>
      <c r="K854" s="419"/>
      <c r="L854" s="419"/>
      <c r="M854" s="419"/>
      <c r="N854" s="419"/>
      <c r="O854" s="419"/>
      <c r="P854" s="419"/>
      <c r="Q854" s="419"/>
      <c r="R854" s="419"/>
      <c r="S854" s="419"/>
      <c r="T854" s="419"/>
      <c r="U854" s="419"/>
      <c r="V854" s="419"/>
      <c r="W854" s="419"/>
      <c r="X854" s="419"/>
      <c r="Y854" s="419"/>
      <c r="Z854" s="419"/>
    </row>
    <row r="855">
      <c r="A855" s="419"/>
      <c r="B855" s="419"/>
      <c r="C855" s="419"/>
      <c r="D855" s="419"/>
      <c r="E855" s="419"/>
      <c r="F855" s="419"/>
      <c r="G855" s="419"/>
      <c r="H855" s="419"/>
      <c r="I855" s="419"/>
      <c r="J855" s="419"/>
      <c r="K855" s="419"/>
      <c r="L855" s="419"/>
      <c r="M855" s="419"/>
      <c r="N855" s="419"/>
      <c r="O855" s="419"/>
      <c r="P855" s="419"/>
      <c r="Q855" s="419"/>
      <c r="R855" s="419"/>
      <c r="S855" s="419"/>
      <c r="T855" s="419"/>
      <c r="U855" s="419"/>
      <c r="V855" s="419"/>
      <c r="W855" s="419"/>
      <c r="X855" s="419"/>
      <c r="Y855" s="419"/>
      <c r="Z855" s="419"/>
    </row>
    <row r="856">
      <c r="A856" s="419"/>
      <c r="B856" s="419"/>
      <c r="C856" s="419"/>
      <c r="D856" s="419"/>
      <c r="E856" s="419"/>
      <c r="F856" s="419"/>
      <c r="G856" s="419"/>
      <c r="H856" s="419"/>
      <c r="I856" s="419"/>
      <c r="J856" s="419"/>
      <c r="K856" s="419"/>
      <c r="L856" s="419"/>
      <c r="M856" s="419"/>
      <c r="N856" s="419"/>
      <c r="O856" s="419"/>
      <c r="P856" s="419"/>
      <c r="Q856" s="419"/>
      <c r="R856" s="419"/>
      <c r="S856" s="419"/>
      <c r="T856" s="419"/>
      <c r="U856" s="419"/>
      <c r="V856" s="419"/>
      <c r="W856" s="419"/>
      <c r="X856" s="419"/>
      <c r="Y856" s="419"/>
      <c r="Z856" s="419"/>
    </row>
    <row r="857">
      <c r="A857" s="419"/>
      <c r="B857" s="419"/>
      <c r="C857" s="419"/>
      <c r="D857" s="419"/>
      <c r="E857" s="419"/>
      <c r="F857" s="419"/>
      <c r="G857" s="419"/>
      <c r="H857" s="419"/>
      <c r="I857" s="419"/>
      <c r="J857" s="419"/>
      <c r="K857" s="419"/>
      <c r="L857" s="419"/>
      <c r="M857" s="419"/>
      <c r="N857" s="419"/>
      <c r="O857" s="419"/>
      <c r="P857" s="419"/>
      <c r="Q857" s="419"/>
      <c r="R857" s="419"/>
      <c r="S857" s="419"/>
      <c r="T857" s="419"/>
      <c r="U857" s="419"/>
      <c r="V857" s="419"/>
      <c r="W857" s="419"/>
      <c r="X857" s="419"/>
      <c r="Y857" s="419"/>
      <c r="Z857" s="419"/>
    </row>
    <row r="858">
      <c r="A858" s="419"/>
      <c r="B858" s="419"/>
      <c r="C858" s="419"/>
      <c r="D858" s="419"/>
      <c r="E858" s="419"/>
      <c r="F858" s="419"/>
      <c r="G858" s="419"/>
      <c r="H858" s="419"/>
      <c r="I858" s="419"/>
      <c r="J858" s="419"/>
      <c r="K858" s="419"/>
      <c r="L858" s="419"/>
      <c r="M858" s="419"/>
      <c r="N858" s="419"/>
      <c r="O858" s="419"/>
      <c r="P858" s="419"/>
      <c r="Q858" s="419"/>
      <c r="R858" s="419"/>
      <c r="S858" s="419"/>
      <c r="T858" s="419"/>
      <c r="U858" s="419"/>
      <c r="V858" s="419"/>
      <c r="W858" s="419"/>
      <c r="X858" s="419"/>
      <c r="Y858" s="419"/>
      <c r="Z858" s="419"/>
    </row>
    <row r="859">
      <c r="A859" s="419"/>
      <c r="B859" s="419"/>
      <c r="C859" s="419"/>
      <c r="D859" s="419"/>
      <c r="E859" s="419"/>
      <c r="F859" s="419"/>
      <c r="G859" s="419"/>
      <c r="H859" s="419"/>
      <c r="I859" s="419"/>
      <c r="J859" s="419"/>
      <c r="K859" s="419"/>
      <c r="L859" s="419"/>
      <c r="M859" s="419"/>
      <c r="N859" s="419"/>
      <c r="O859" s="419"/>
      <c r="P859" s="419"/>
      <c r="Q859" s="419"/>
      <c r="R859" s="419"/>
      <c r="S859" s="419"/>
      <c r="T859" s="419"/>
      <c r="U859" s="419"/>
      <c r="V859" s="419"/>
      <c r="W859" s="419"/>
      <c r="X859" s="419"/>
      <c r="Y859" s="419"/>
      <c r="Z859" s="419"/>
    </row>
    <row r="860">
      <c r="A860" s="419"/>
      <c r="B860" s="419"/>
      <c r="C860" s="419"/>
      <c r="D860" s="419"/>
      <c r="E860" s="419"/>
      <c r="F860" s="419"/>
      <c r="G860" s="419"/>
      <c r="H860" s="419"/>
      <c r="I860" s="419"/>
      <c r="J860" s="419"/>
      <c r="K860" s="419"/>
      <c r="L860" s="419"/>
      <c r="M860" s="419"/>
      <c r="N860" s="419"/>
      <c r="O860" s="419"/>
      <c r="P860" s="419"/>
      <c r="Q860" s="419"/>
      <c r="R860" s="419"/>
      <c r="S860" s="419"/>
      <c r="T860" s="419"/>
      <c r="U860" s="419"/>
      <c r="V860" s="419"/>
      <c r="W860" s="419"/>
      <c r="X860" s="419"/>
      <c r="Y860" s="419"/>
      <c r="Z860" s="419"/>
    </row>
    <row r="861">
      <c r="A861" s="419"/>
      <c r="B861" s="419"/>
      <c r="C861" s="419"/>
      <c r="D861" s="419"/>
      <c r="E861" s="419"/>
      <c r="F861" s="419"/>
      <c r="G861" s="419"/>
      <c r="H861" s="419"/>
      <c r="I861" s="419"/>
      <c r="J861" s="419"/>
      <c r="K861" s="419"/>
      <c r="L861" s="419"/>
      <c r="M861" s="419"/>
      <c r="N861" s="419"/>
      <c r="O861" s="419"/>
      <c r="P861" s="419"/>
      <c r="Q861" s="419"/>
      <c r="R861" s="419"/>
      <c r="S861" s="419"/>
      <c r="T861" s="419"/>
      <c r="U861" s="419"/>
      <c r="V861" s="419"/>
      <c r="W861" s="419"/>
      <c r="X861" s="419"/>
      <c r="Y861" s="419"/>
      <c r="Z861" s="419"/>
    </row>
    <row r="862">
      <c r="A862" s="419"/>
      <c r="B862" s="419"/>
      <c r="C862" s="419"/>
      <c r="D862" s="419"/>
      <c r="E862" s="419"/>
      <c r="F862" s="419"/>
      <c r="G862" s="419"/>
      <c r="H862" s="419"/>
      <c r="I862" s="419"/>
      <c r="J862" s="419"/>
      <c r="K862" s="419"/>
      <c r="L862" s="419"/>
      <c r="M862" s="419"/>
      <c r="N862" s="419"/>
      <c r="O862" s="419"/>
      <c r="P862" s="419"/>
      <c r="Q862" s="419"/>
      <c r="R862" s="419"/>
      <c r="S862" s="419"/>
      <c r="T862" s="419"/>
      <c r="U862" s="419"/>
      <c r="V862" s="419"/>
      <c r="W862" s="419"/>
      <c r="X862" s="419"/>
      <c r="Y862" s="419"/>
      <c r="Z862" s="419"/>
    </row>
    <row r="863">
      <c r="A863" s="419"/>
      <c r="B863" s="419"/>
      <c r="C863" s="419"/>
      <c r="D863" s="419"/>
      <c r="E863" s="419"/>
      <c r="F863" s="419"/>
      <c r="G863" s="419"/>
      <c r="H863" s="419"/>
      <c r="I863" s="419"/>
      <c r="J863" s="419"/>
      <c r="K863" s="419"/>
      <c r="L863" s="419"/>
      <c r="M863" s="419"/>
      <c r="N863" s="419"/>
      <c r="O863" s="419"/>
      <c r="P863" s="419"/>
      <c r="Q863" s="419"/>
      <c r="R863" s="419"/>
      <c r="S863" s="419"/>
      <c r="T863" s="419"/>
      <c r="U863" s="419"/>
      <c r="V863" s="419"/>
      <c r="W863" s="419"/>
      <c r="X863" s="419"/>
      <c r="Y863" s="419"/>
      <c r="Z863" s="419"/>
    </row>
    <row r="864">
      <c r="A864" s="419"/>
      <c r="B864" s="419"/>
      <c r="C864" s="419"/>
      <c r="D864" s="419"/>
      <c r="E864" s="419"/>
      <c r="F864" s="419"/>
      <c r="G864" s="419"/>
      <c r="H864" s="419"/>
      <c r="I864" s="419"/>
      <c r="J864" s="419"/>
      <c r="K864" s="419"/>
      <c r="L864" s="419"/>
      <c r="M864" s="419"/>
      <c r="N864" s="419"/>
      <c r="O864" s="419"/>
      <c r="P864" s="419"/>
      <c r="Q864" s="419"/>
      <c r="R864" s="419"/>
      <c r="S864" s="419"/>
      <c r="T864" s="419"/>
      <c r="U864" s="419"/>
      <c r="V864" s="419"/>
      <c r="W864" s="419"/>
      <c r="X864" s="419"/>
      <c r="Y864" s="419"/>
      <c r="Z864" s="419"/>
    </row>
    <row r="865">
      <c r="A865" s="419"/>
      <c r="B865" s="419"/>
      <c r="C865" s="419"/>
      <c r="D865" s="419"/>
      <c r="E865" s="419"/>
      <c r="F865" s="419"/>
      <c r="G865" s="419"/>
      <c r="H865" s="419"/>
      <c r="I865" s="419"/>
      <c r="J865" s="419"/>
      <c r="K865" s="419"/>
      <c r="L865" s="419"/>
      <c r="M865" s="419"/>
      <c r="N865" s="419"/>
      <c r="O865" s="419"/>
      <c r="P865" s="419"/>
      <c r="Q865" s="419"/>
      <c r="R865" s="419"/>
      <c r="S865" s="419"/>
      <c r="T865" s="419"/>
      <c r="U865" s="419"/>
      <c r="V865" s="419"/>
      <c r="W865" s="419"/>
      <c r="X865" s="419"/>
      <c r="Y865" s="419"/>
      <c r="Z865" s="419"/>
    </row>
    <row r="866">
      <c r="A866" s="419"/>
      <c r="B866" s="419"/>
      <c r="C866" s="419"/>
      <c r="D866" s="419"/>
      <c r="E866" s="419"/>
      <c r="F866" s="419"/>
      <c r="G866" s="419"/>
      <c r="H866" s="419"/>
      <c r="I866" s="419"/>
      <c r="J866" s="419"/>
      <c r="K866" s="419"/>
      <c r="L866" s="419"/>
      <c r="M866" s="419"/>
      <c r="N866" s="419"/>
      <c r="O866" s="419"/>
      <c r="P866" s="419"/>
      <c r="Q866" s="419"/>
      <c r="R866" s="419"/>
      <c r="S866" s="419"/>
      <c r="T866" s="419"/>
      <c r="U866" s="419"/>
      <c r="V866" s="419"/>
      <c r="W866" s="419"/>
      <c r="X866" s="419"/>
      <c r="Y866" s="419"/>
      <c r="Z866" s="419"/>
    </row>
    <row r="867">
      <c r="A867" s="419"/>
      <c r="B867" s="419"/>
      <c r="C867" s="419"/>
      <c r="D867" s="419"/>
      <c r="E867" s="419"/>
      <c r="F867" s="419"/>
      <c r="G867" s="419"/>
      <c r="H867" s="419"/>
      <c r="I867" s="419"/>
      <c r="J867" s="419"/>
      <c r="K867" s="419"/>
      <c r="L867" s="419"/>
      <c r="M867" s="419"/>
      <c r="N867" s="419"/>
      <c r="O867" s="419"/>
      <c r="P867" s="419"/>
      <c r="Q867" s="419"/>
      <c r="R867" s="419"/>
      <c r="S867" s="419"/>
      <c r="T867" s="419"/>
      <c r="U867" s="419"/>
      <c r="V867" s="419"/>
      <c r="W867" s="419"/>
      <c r="X867" s="419"/>
      <c r="Y867" s="419"/>
      <c r="Z867" s="419"/>
    </row>
    <row r="868">
      <c r="A868" s="419"/>
      <c r="B868" s="419"/>
      <c r="C868" s="419"/>
      <c r="D868" s="419"/>
      <c r="E868" s="419"/>
      <c r="F868" s="419"/>
      <c r="G868" s="419"/>
      <c r="H868" s="419"/>
      <c r="I868" s="419"/>
      <c r="J868" s="419"/>
      <c r="K868" s="419"/>
      <c r="L868" s="419"/>
      <c r="M868" s="419"/>
      <c r="N868" s="419"/>
      <c r="O868" s="419"/>
      <c r="P868" s="419"/>
      <c r="Q868" s="419"/>
      <c r="R868" s="419"/>
      <c r="S868" s="419"/>
      <c r="T868" s="419"/>
      <c r="U868" s="419"/>
      <c r="V868" s="419"/>
      <c r="W868" s="419"/>
      <c r="X868" s="419"/>
      <c r="Y868" s="419"/>
      <c r="Z868" s="419"/>
    </row>
    <row r="869">
      <c r="A869" s="419"/>
      <c r="B869" s="419"/>
      <c r="C869" s="419"/>
      <c r="D869" s="419"/>
      <c r="E869" s="419"/>
      <c r="F869" s="419"/>
      <c r="G869" s="419"/>
      <c r="H869" s="419"/>
      <c r="I869" s="419"/>
      <c r="J869" s="419"/>
      <c r="K869" s="419"/>
      <c r="L869" s="419"/>
      <c r="M869" s="419"/>
      <c r="N869" s="419"/>
      <c r="O869" s="419"/>
      <c r="P869" s="419"/>
      <c r="Q869" s="419"/>
      <c r="R869" s="419"/>
      <c r="S869" s="419"/>
      <c r="T869" s="419"/>
      <c r="U869" s="419"/>
      <c r="V869" s="419"/>
      <c r="W869" s="419"/>
      <c r="X869" s="419"/>
      <c r="Y869" s="419"/>
      <c r="Z869" s="419"/>
    </row>
    <row r="870">
      <c r="A870" s="419"/>
      <c r="B870" s="419"/>
      <c r="C870" s="419"/>
      <c r="D870" s="419"/>
      <c r="E870" s="419"/>
      <c r="F870" s="419"/>
      <c r="G870" s="419"/>
      <c r="H870" s="419"/>
      <c r="I870" s="419"/>
      <c r="J870" s="419"/>
      <c r="K870" s="419"/>
      <c r="L870" s="419"/>
      <c r="M870" s="419"/>
      <c r="N870" s="419"/>
      <c r="O870" s="419"/>
      <c r="P870" s="419"/>
      <c r="Q870" s="419"/>
      <c r="R870" s="419"/>
      <c r="S870" s="419"/>
      <c r="T870" s="419"/>
      <c r="U870" s="419"/>
      <c r="V870" s="419"/>
      <c r="W870" s="419"/>
      <c r="X870" s="419"/>
      <c r="Y870" s="419"/>
      <c r="Z870" s="419"/>
    </row>
    <row r="871">
      <c r="A871" s="419"/>
      <c r="B871" s="419"/>
      <c r="C871" s="419"/>
      <c r="D871" s="419"/>
      <c r="E871" s="419"/>
      <c r="F871" s="419"/>
      <c r="G871" s="419"/>
      <c r="H871" s="419"/>
      <c r="I871" s="419"/>
      <c r="J871" s="419"/>
      <c r="K871" s="419"/>
      <c r="L871" s="419"/>
      <c r="M871" s="419"/>
      <c r="N871" s="419"/>
      <c r="O871" s="419"/>
      <c r="P871" s="419"/>
      <c r="Q871" s="419"/>
      <c r="R871" s="419"/>
      <c r="S871" s="419"/>
      <c r="T871" s="419"/>
      <c r="U871" s="419"/>
      <c r="V871" s="419"/>
      <c r="W871" s="419"/>
      <c r="X871" s="419"/>
      <c r="Y871" s="419"/>
      <c r="Z871" s="419"/>
    </row>
    <row r="872">
      <c r="A872" s="419"/>
      <c r="B872" s="419"/>
      <c r="C872" s="419"/>
      <c r="D872" s="419"/>
      <c r="E872" s="419"/>
      <c r="F872" s="419"/>
      <c r="G872" s="419"/>
      <c r="H872" s="419"/>
      <c r="I872" s="419"/>
      <c r="J872" s="419"/>
      <c r="K872" s="419"/>
      <c r="L872" s="419"/>
      <c r="M872" s="419"/>
      <c r="N872" s="419"/>
      <c r="O872" s="419"/>
      <c r="P872" s="419"/>
      <c r="Q872" s="419"/>
      <c r="R872" s="419"/>
      <c r="S872" s="419"/>
      <c r="T872" s="419"/>
      <c r="U872" s="419"/>
      <c r="V872" s="419"/>
      <c r="W872" s="419"/>
      <c r="X872" s="419"/>
      <c r="Y872" s="419"/>
      <c r="Z872" s="419"/>
    </row>
    <row r="873">
      <c r="A873" s="419"/>
      <c r="B873" s="419"/>
      <c r="C873" s="419"/>
      <c r="D873" s="419"/>
      <c r="E873" s="419"/>
      <c r="F873" s="419"/>
      <c r="G873" s="419"/>
      <c r="H873" s="419"/>
      <c r="I873" s="419"/>
      <c r="J873" s="419"/>
      <c r="K873" s="419"/>
      <c r="L873" s="419"/>
      <c r="M873" s="419"/>
      <c r="N873" s="419"/>
      <c r="O873" s="419"/>
      <c r="P873" s="419"/>
      <c r="Q873" s="419"/>
      <c r="R873" s="419"/>
      <c r="S873" s="419"/>
      <c r="T873" s="419"/>
      <c r="U873" s="419"/>
      <c r="V873" s="419"/>
      <c r="W873" s="419"/>
      <c r="X873" s="419"/>
      <c r="Y873" s="419"/>
      <c r="Z873" s="419"/>
    </row>
    <row r="874">
      <c r="A874" s="419"/>
      <c r="B874" s="419"/>
      <c r="C874" s="419"/>
      <c r="D874" s="419"/>
      <c r="E874" s="419"/>
      <c r="F874" s="419"/>
      <c r="G874" s="419"/>
      <c r="H874" s="419"/>
      <c r="I874" s="419"/>
      <c r="J874" s="419"/>
      <c r="K874" s="419"/>
      <c r="L874" s="419"/>
      <c r="M874" s="419"/>
      <c r="N874" s="419"/>
      <c r="O874" s="419"/>
      <c r="P874" s="419"/>
      <c r="Q874" s="419"/>
      <c r="R874" s="419"/>
      <c r="S874" s="419"/>
      <c r="T874" s="419"/>
      <c r="U874" s="419"/>
      <c r="V874" s="419"/>
      <c r="W874" s="419"/>
      <c r="X874" s="419"/>
      <c r="Y874" s="419"/>
      <c r="Z874" s="419"/>
    </row>
    <row r="875">
      <c r="A875" s="419"/>
      <c r="B875" s="419"/>
      <c r="C875" s="419"/>
      <c r="D875" s="419"/>
      <c r="E875" s="419"/>
      <c r="F875" s="419"/>
      <c r="G875" s="419"/>
      <c r="H875" s="419"/>
      <c r="I875" s="419"/>
      <c r="J875" s="419"/>
      <c r="K875" s="419"/>
      <c r="L875" s="419"/>
      <c r="M875" s="419"/>
      <c r="N875" s="419"/>
      <c r="O875" s="419"/>
      <c r="P875" s="419"/>
      <c r="Q875" s="419"/>
      <c r="R875" s="419"/>
      <c r="S875" s="419"/>
      <c r="T875" s="419"/>
      <c r="U875" s="419"/>
      <c r="V875" s="419"/>
      <c r="W875" s="419"/>
      <c r="X875" s="419"/>
      <c r="Y875" s="419"/>
      <c r="Z875" s="419"/>
    </row>
    <row r="876">
      <c r="A876" s="419"/>
      <c r="B876" s="419"/>
      <c r="C876" s="419"/>
      <c r="D876" s="419"/>
      <c r="E876" s="419"/>
      <c r="F876" s="419"/>
      <c r="G876" s="419"/>
      <c r="H876" s="419"/>
      <c r="I876" s="419"/>
      <c r="J876" s="419"/>
      <c r="K876" s="419"/>
      <c r="L876" s="419"/>
      <c r="M876" s="419"/>
      <c r="N876" s="419"/>
      <c r="O876" s="419"/>
      <c r="P876" s="419"/>
      <c r="Q876" s="419"/>
      <c r="R876" s="419"/>
      <c r="S876" s="419"/>
      <c r="T876" s="419"/>
      <c r="U876" s="419"/>
      <c r="V876" s="419"/>
      <c r="W876" s="419"/>
      <c r="X876" s="419"/>
      <c r="Y876" s="419"/>
      <c r="Z876" s="419"/>
    </row>
    <row r="877">
      <c r="A877" s="419"/>
      <c r="B877" s="419"/>
      <c r="C877" s="419"/>
      <c r="D877" s="419"/>
      <c r="E877" s="419"/>
      <c r="F877" s="419"/>
      <c r="G877" s="419"/>
      <c r="H877" s="419"/>
      <c r="I877" s="419"/>
      <c r="J877" s="419"/>
      <c r="K877" s="419"/>
      <c r="L877" s="419"/>
      <c r="M877" s="419"/>
      <c r="N877" s="419"/>
      <c r="O877" s="419"/>
      <c r="P877" s="419"/>
      <c r="Q877" s="419"/>
      <c r="R877" s="419"/>
      <c r="S877" s="419"/>
      <c r="T877" s="419"/>
      <c r="U877" s="419"/>
      <c r="V877" s="419"/>
      <c r="W877" s="419"/>
      <c r="X877" s="419"/>
      <c r="Y877" s="419"/>
      <c r="Z877" s="419"/>
    </row>
    <row r="878">
      <c r="A878" s="419"/>
      <c r="B878" s="419"/>
      <c r="C878" s="419"/>
      <c r="D878" s="419"/>
      <c r="E878" s="419"/>
      <c r="F878" s="419"/>
      <c r="G878" s="419"/>
      <c r="H878" s="419"/>
      <c r="I878" s="419"/>
      <c r="J878" s="419"/>
      <c r="K878" s="419"/>
      <c r="L878" s="419"/>
      <c r="M878" s="419"/>
      <c r="N878" s="419"/>
      <c r="O878" s="419"/>
      <c r="P878" s="419"/>
      <c r="Q878" s="419"/>
      <c r="R878" s="419"/>
      <c r="S878" s="419"/>
      <c r="T878" s="419"/>
      <c r="U878" s="419"/>
      <c r="V878" s="419"/>
      <c r="W878" s="419"/>
      <c r="X878" s="419"/>
      <c r="Y878" s="419"/>
      <c r="Z878" s="419"/>
    </row>
    <row r="879">
      <c r="A879" s="419"/>
      <c r="B879" s="419"/>
      <c r="C879" s="419"/>
      <c r="D879" s="419"/>
      <c r="E879" s="419"/>
      <c r="F879" s="419"/>
      <c r="G879" s="419"/>
      <c r="H879" s="419"/>
      <c r="I879" s="419"/>
      <c r="J879" s="419"/>
      <c r="K879" s="419"/>
      <c r="L879" s="419"/>
      <c r="M879" s="419"/>
      <c r="N879" s="419"/>
      <c r="O879" s="419"/>
      <c r="P879" s="419"/>
      <c r="Q879" s="419"/>
      <c r="R879" s="419"/>
      <c r="S879" s="419"/>
      <c r="T879" s="419"/>
      <c r="U879" s="419"/>
      <c r="V879" s="419"/>
      <c r="W879" s="419"/>
      <c r="X879" s="419"/>
      <c r="Y879" s="419"/>
      <c r="Z879" s="419"/>
    </row>
    <row r="880">
      <c r="A880" s="419"/>
      <c r="B880" s="419"/>
      <c r="C880" s="419"/>
      <c r="D880" s="419"/>
      <c r="E880" s="419"/>
      <c r="F880" s="419"/>
      <c r="G880" s="419"/>
      <c r="H880" s="419"/>
      <c r="I880" s="419"/>
      <c r="J880" s="419"/>
      <c r="K880" s="419"/>
      <c r="L880" s="419"/>
      <c r="M880" s="419"/>
      <c r="N880" s="419"/>
      <c r="O880" s="419"/>
      <c r="P880" s="419"/>
      <c r="Q880" s="419"/>
      <c r="R880" s="419"/>
      <c r="S880" s="419"/>
      <c r="T880" s="419"/>
      <c r="U880" s="419"/>
      <c r="V880" s="419"/>
      <c r="W880" s="419"/>
      <c r="X880" s="419"/>
      <c r="Y880" s="419"/>
      <c r="Z880" s="419"/>
    </row>
    <row r="881">
      <c r="A881" s="419"/>
      <c r="B881" s="419"/>
      <c r="C881" s="419"/>
      <c r="D881" s="419"/>
      <c r="E881" s="419"/>
      <c r="F881" s="419"/>
      <c r="G881" s="419"/>
      <c r="H881" s="419"/>
      <c r="I881" s="419"/>
      <c r="J881" s="419"/>
      <c r="K881" s="419"/>
      <c r="L881" s="419"/>
      <c r="M881" s="419"/>
      <c r="N881" s="419"/>
      <c r="O881" s="419"/>
      <c r="P881" s="419"/>
      <c r="Q881" s="419"/>
      <c r="R881" s="419"/>
      <c r="S881" s="419"/>
      <c r="T881" s="419"/>
      <c r="U881" s="419"/>
      <c r="V881" s="419"/>
      <c r="W881" s="419"/>
      <c r="X881" s="419"/>
      <c r="Y881" s="419"/>
      <c r="Z881" s="419"/>
    </row>
    <row r="882">
      <c r="A882" s="419"/>
      <c r="B882" s="419"/>
      <c r="C882" s="419"/>
      <c r="D882" s="419"/>
      <c r="E882" s="419"/>
      <c r="F882" s="419"/>
      <c r="G882" s="419"/>
      <c r="H882" s="419"/>
      <c r="I882" s="419"/>
      <c r="J882" s="419"/>
      <c r="K882" s="419"/>
      <c r="L882" s="419"/>
      <c r="M882" s="419"/>
      <c r="N882" s="419"/>
      <c r="O882" s="419"/>
      <c r="P882" s="419"/>
      <c r="Q882" s="419"/>
      <c r="R882" s="419"/>
      <c r="S882" s="419"/>
      <c r="T882" s="419"/>
      <c r="U882" s="419"/>
      <c r="V882" s="419"/>
      <c r="W882" s="419"/>
      <c r="X882" s="419"/>
      <c r="Y882" s="419"/>
      <c r="Z882" s="419"/>
    </row>
    <row r="883">
      <c r="A883" s="419"/>
      <c r="B883" s="419"/>
      <c r="C883" s="419"/>
      <c r="D883" s="419"/>
      <c r="E883" s="419"/>
      <c r="F883" s="419"/>
      <c r="G883" s="419"/>
      <c r="H883" s="419"/>
      <c r="I883" s="419"/>
      <c r="J883" s="419"/>
      <c r="K883" s="419"/>
      <c r="L883" s="419"/>
      <c r="M883" s="419"/>
      <c r="N883" s="419"/>
      <c r="O883" s="419"/>
      <c r="P883" s="419"/>
      <c r="Q883" s="419"/>
      <c r="R883" s="419"/>
      <c r="S883" s="419"/>
      <c r="T883" s="419"/>
      <c r="U883" s="419"/>
      <c r="V883" s="419"/>
      <c r="W883" s="419"/>
      <c r="X883" s="419"/>
      <c r="Y883" s="419"/>
      <c r="Z883" s="419"/>
    </row>
    <row r="884">
      <c r="A884" s="419"/>
      <c r="B884" s="419"/>
      <c r="C884" s="419"/>
      <c r="D884" s="419"/>
      <c r="E884" s="419"/>
      <c r="F884" s="419"/>
      <c r="G884" s="419"/>
      <c r="H884" s="419"/>
      <c r="I884" s="419"/>
      <c r="J884" s="419"/>
      <c r="K884" s="419"/>
      <c r="L884" s="419"/>
      <c r="M884" s="419"/>
      <c r="N884" s="419"/>
      <c r="O884" s="419"/>
      <c r="P884" s="419"/>
      <c r="Q884" s="419"/>
      <c r="R884" s="419"/>
      <c r="S884" s="419"/>
      <c r="T884" s="419"/>
      <c r="U884" s="419"/>
      <c r="V884" s="419"/>
      <c r="W884" s="419"/>
      <c r="X884" s="419"/>
      <c r="Y884" s="419"/>
      <c r="Z884" s="419"/>
    </row>
    <row r="885">
      <c r="A885" s="419"/>
      <c r="B885" s="419"/>
      <c r="C885" s="419"/>
      <c r="D885" s="419"/>
      <c r="E885" s="419"/>
      <c r="F885" s="419"/>
      <c r="G885" s="419"/>
      <c r="H885" s="419"/>
      <c r="I885" s="419"/>
      <c r="J885" s="419"/>
      <c r="K885" s="419"/>
      <c r="L885" s="419"/>
      <c r="M885" s="419"/>
      <c r="N885" s="419"/>
      <c r="O885" s="419"/>
      <c r="P885" s="419"/>
      <c r="Q885" s="419"/>
      <c r="R885" s="419"/>
      <c r="S885" s="419"/>
      <c r="T885" s="419"/>
      <c r="U885" s="419"/>
      <c r="V885" s="419"/>
      <c r="W885" s="419"/>
      <c r="X885" s="419"/>
      <c r="Y885" s="419"/>
      <c r="Z885" s="419"/>
    </row>
    <row r="886">
      <c r="A886" s="419"/>
      <c r="B886" s="419"/>
      <c r="C886" s="419"/>
      <c r="D886" s="419"/>
      <c r="E886" s="419"/>
      <c r="F886" s="419"/>
      <c r="G886" s="419"/>
      <c r="H886" s="419"/>
      <c r="I886" s="419"/>
      <c r="J886" s="419"/>
      <c r="K886" s="419"/>
      <c r="L886" s="419"/>
      <c r="M886" s="419"/>
      <c r="N886" s="419"/>
      <c r="O886" s="419"/>
      <c r="P886" s="419"/>
      <c r="Q886" s="419"/>
      <c r="R886" s="419"/>
      <c r="S886" s="419"/>
      <c r="T886" s="419"/>
      <c r="U886" s="419"/>
      <c r="V886" s="419"/>
      <c r="W886" s="419"/>
      <c r="X886" s="419"/>
      <c r="Y886" s="419"/>
      <c r="Z886" s="419"/>
    </row>
    <row r="887">
      <c r="A887" s="419"/>
      <c r="B887" s="419"/>
      <c r="C887" s="419"/>
      <c r="D887" s="419"/>
      <c r="E887" s="419"/>
      <c r="F887" s="419"/>
      <c r="G887" s="419"/>
      <c r="H887" s="419"/>
      <c r="I887" s="419"/>
      <c r="J887" s="419"/>
      <c r="K887" s="419"/>
      <c r="L887" s="419"/>
      <c r="M887" s="419"/>
      <c r="N887" s="419"/>
      <c r="O887" s="419"/>
      <c r="P887" s="419"/>
      <c r="Q887" s="419"/>
      <c r="R887" s="419"/>
      <c r="S887" s="419"/>
      <c r="T887" s="419"/>
      <c r="U887" s="419"/>
      <c r="V887" s="419"/>
      <c r="W887" s="419"/>
      <c r="X887" s="419"/>
      <c r="Y887" s="419"/>
      <c r="Z887" s="419"/>
    </row>
    <row r="888">
      <c r="A888" s="419"/>
      <c r="B888" s="419"/>
      <c r="C888" s="419"/>
      <c r="D888" s="419"/>
      <c r="E888" s="419"/>
      <c r="F888" s="419"/>
      <c r="G888" s="419"/>
      <c r="H888" s="419"/>
      <c r="I888" s="419"/>
      <c r="J888" s="419"/>
      <c r="K888" s="419"/>
      <c r="L888" s="419"/>
      <c r="M888" s="419"/>
      <c r="N888" s="419"/>
      <c r="O888" s="419"/>
      <c r="P888" s="419"/>
      <c r="Q888" s="419"/>
      <c r="R888" s="419"/>
      <c r="S888" s="419"/>
      <c r="T888" s="419"/>
      <c r="U888" s="419"/>
      <c r="V888" s="419"/>
      <c r="W888" s="419"/>
      <c r="X888" s="419"/>
      <c r="Y888" s="419"/>
      <c r="Z888" s="419"/>
    </row>
    <row r="889">
      <c r="A889" s="419"/>
      <c r="B889" s="419"/>
      <c r="C889" s="419"/>
      <c r="D889" s="419"/>
      <c r="E889" s="419"/>
      <c r="F889" s="419"/>
      <c r="G889" s="419"/>
      <c r="H889" s="419"/>
      <c r="I889" s="419"/>
      <c r="J889" s="419"/>
      <c r="K889" s="419"/>
      <c r="L889" s="419"/>
      <c r="M889" s="419"/>
      <c r="N889" s="419"/>
      <c r="O889" s="419"/>
      <c r="P889" s="419"/>
      <c r="Q889" s="419"/>
      <c r="R889" s="419"/>
      <c r="S889" s="419"/>
      <c r="T889" s="419"/>
      <c r="U889" s="419"/>
      <c r="V889" s="419"/>
      <c r="W889" s="419"/>
      <c r="X889" s="419"/>
      <c r="Y889" s="419"/>
      <c r="Z889" s="419"/>
    </row>
    <row r="890">
      <c r="A890" s="419"/>
      <c r="B890" s="419"/>
      <c r="C890" s="419"/>
      <c r="D890" s="419"/>
      <c r="E890" s="419"/>
      <c r="F890" s="419"/>
      <c r="G890" s="419"/>
      <c r="H890" s="419"/>
      <c r="I890" s="419"/>
      <c r="J890" s="419"/>
      <c r="K890" s="419"/>
      <c r="L890" s="419"/>
      <c r="M890" s="419"/>
      <c r="N890" s="419"/>
      <c r="O890" s="419"/>
      <c r="P890" s="419"/>
      <c r="Q890" s="419"/>
      <c r="R890" s="419"/>
      <c r="S890" s="419"/>
      <c r="T890" s="419"/>
      <c r="U890" s="419"/>
      <c r="V890" s="419"/>
      <c r="W890" s="419"/>
      <c r="X890" s="419"/>
      <c r="Y890" s="419"/>
      <c r="Z890" s="419"/>
    </row>
    <row r="891">
      <c r="A891" s="419"/>
      <c r="B891" s="419"/>
      <c r="C891" s="419"/>
      <c r="D891" s="419"/>
      <c r="E891" s="419"/>
      <c r="F891" s="419"/>
      <c r="G891" s="419"/>
      <c r="H891" s="419"/>
      <c r="I891" s="419"/>
      <c r="J891" s="419"/>
      <c r="K891" s="419"/>
      <c r="L891" s="419"/>
      <c r="M891" s="419"/>
      <c r="N891" s="419"/>
      <c r="O891" s="419"/>
      <c r="P891" s="419"/>
      <c r="Q891" s="419"/>
      <c r="R891" s="419"/>
      <c r="S891" s="419"/>
      <c r="T891" s="419"/>
      <c r="U891" s="419"/>
      <c r="V891" s="419"/>
      <c r="W891" s="419"/>
      <c r="X891" s="419"/>
      <c r="Y891" s="419"/>
      <c r="Z891" s="419"/>
    </row>
    <row r="892">
      <c r="A892" s="419"/>
      <c r="B892" s="419"/>
      <c r="C892" s="419"/>
      <c r="D892" s="419"/>
      <c r="E892" s="419"/>
      <c r="F892" s="419"/>
      <c r="G892" s="419"/>
      <c r="H892" s="419"/>
      <c r="I892" s="419"/>
      <c r="J892" s="419"/>
      <c r="K892" s="419"/>
      <c r="L892" s="419"/>
      <c r="M892" s="419"/>
      <c r="N892" s="419"/>
      <c r="O892" s="419"/>
      <c r="P892" s="419"/>
      <c r="Q892" s="419"/>
      <c r="R892" s="419"/>
      <c r="S892" s="419"/>
      <c r="T892" s="419"/>
      <c r="U892" s="419"/>
      <c r="V892" s="419"/>
      <c r="W892" s="419"/>
      <c r="X892" s="419"/>
      <c r="Y892" s="419"/>
      <c r="Z892" s="419"/>
    </row>
    <row r="893">
      <c r="A893" s="419"/>
      <c r="B893" s="419"/>
      <c r="C893" s="419"/>
      <c r="D893" s="419"/>
      <c r="E893" s="419"/>
      <c r="F893" s="419"/>
      <c r="G893" s="419"/>
      <c r="H893" s="419"/>
      <c r="I893" s="419"/>
      <c r="J893" s="419"/>
      <c r="K893" s="419"/>
      <c r="L893" s="419"/>
      <c r="M893" s="419"/>
      <c r="N893" s="419"/>
      <c r="O893" s="419"/>
      <c r="P893" s="419"/>
      <c r="Q893" s="419"/>
      <c r="R893" s="419"/>
      <c r="S893" s="419"/>
      <c r="T893" s="419"/>
      <c r="U893" s="419"/>
      <c r="V893" s="419"/>
      <c r="W893" s="419"/>
      <c r="X893" s="419"/>
      <c r="Y893" s="419"/>
      <c r="Z893" s="419"/>
    </row>
    <row r="894">
      <c r="A894" s="419"/>
      <c r="B894" s="419"/>
      <c r="C894" s="419"/>
      <c r="D894" s="419"/>
      <c r="E894" s="419"/>
      <c r="F894" s="419"/>
      <c r="G894" s="419"/>
      <c r="H894" s="419"/>
      <c r="I894" s="419"/>
      <c r="J894" s="419"/>
      <c r="K894" s="419"/>
      <c r="L894" s="419"/>
      <c r="M894" s="419"/>
      <c r="N894" s="419"/>
      <c r="O894" s="419"/>
      <c r="P894" s="419"/>
      <c r="Q894" s="419"/>
      <c r="R894" s="419"/>
      <c r="S894" s="419"/>
      <c r="T894" s="419"/>
      <c r="U894" s="419"/>
      <c r="V894" s="419"/>
      <c r="W894" s="419"/>
      <c r="X894" s="419"/>
      <c r="Y894" s="419"/>
      <c r="Z894" s="419"/>
    </row>
    <row r="895">
      <c r="A895" s="419"/>
      <c r="B895" s="419"/>
      <c r="C895" s="419"/>
      <c r="D895" s="419"/>
      <c r="E895" s="419"/>
      <c r="F895" s="419"/>
      <c r="G895" s="419"/>
      <c r="H895" s="419"/>
      <c r="I895" s="419"/>
      <c r="J895" s="419"/>
      <c r="K895" s="419"/>
      <c r="L895" s="419"/>
      <c r="M895" s="419"/>
      <c r="N895" s="419"/>
      <c r="O895" s="419"/>
      <c r="P895" s="419"/>
      <c r="Q895" s="419"/>
      <c r="R895" s="419"/>
      <c r="S895" s="419"/>
      <c r="T895" s="419"/>
      <c r="U895" s="419"/>
      <c r="V895" s="419"/>
      <c r="W895" s="419"/>
      <c r="X895" s="419"/>
      <c r="Y895" s="419"/>
      <c r="Z895" s="419"/>
    </row>
    <row r="896">
      <c r="A896" s="419"/>
      <c r="B896" s="419"/>
      <c r="C896" s="419"/>
      <c r="D896" s="419"/>
      <c r="E896" s="419"/>
      <c r="F896" s="419"/>
      <c r="G896" s="419"/>
      <c r="H896" s="419"/>
      <c r="I896" s="419"/>
      <c r="J896" s="419"/>
      <c r="K896" s="419"/>
      <c r="L896" s="419"/>
      <c r="M896" s="419"/>
      <c r="N896" s="419"/>
      <c r="O896" s="419"/>
      <c r="P896" s="419"/>
      <c r="Q896" s="419"/>
      <c r="R896" s="419"/>
      <c r="S896" s="419"/>
      <c r="T896" s="419"/>
      <c r="U896" s="419"/>
      <c r="V896" s="419"/>
      <c r="W896" s="419"/>
      <c r="X896" s="419"/>
      <c r="Y896" s="419"/>
      <c r="Z896" s="419"/>
    </row>
    <row r="897">
      <c r="A897" s="419"/>
      <c r="B897" s="419"/>
      <c r="C897" s="419"/>
      <c r="D897" s="419"/>
      <c r="E897" s="419"/>
      <c r="F897" s="419"/>
      <c r="G897" s="419"/>
      <c r="H897" s="419"/>
      <c r="I897" s="419"/>
      <c r="J897" s="419"/>
      <c r="K897" s="419"/>
      <c r="L897" s="419"/>
      <c r="M897" s="419"/>
      <c r="N897" s="419"/>
      <c r="O897" s="419"/>
      <c r="P897" s="419"/>
      <c r="Q897" s="419"/>
      <c r="R897" s="419"/>
      <c r="S897" s="419"/>
      <c r="T897" s="419"/>
      <c r="U897" s="419"/>
      <c r="V897" s="419"/>
      <c r="W897" s="419"/>
      <c r="X897" s="419"/>
      <c r="Y897" s="419"/>
      <c r="Z897" s="419"/>
    </row>
    <row r="898">
      <c r="A898" s="419"/>
      <c r="B898" s="419"/>
      <c r="C898" s="419"/>
      <c r="D898" s="419"/>
      <c r="E898" s="419"/>
      <c r="F898" s="419"/>
      <c r="G898" s="419"/>
      <c r="H898" s="419"/>
      <c r="I898" s="419"/>
      <c r="J898" s="419"/>
      <c r="K898" s="419"/>
      <c r="L898" s="419"/>
      <c r="M898" s="419"/>
      <c r="N898" s="419"/>
      <c r="O898" s="419"/>
      <c r="P898" s="419"/>
      <c r="Q898" s="419"/>
      <c r="R898" s="419"/>
      <c r="S898" s="419"/>
      <c r="T898" s="419"/>
      <c r="U898" s="419"/>
      <c r="V898" s="419"/>
      <c r="W898" s="419"/>
      <c r="X898" s="419"/>
      <c r="Y898" s="419"/>
      <c r="Z898" s="419"/>
    </row>
    <row r="899">
      <c r="A899" s="419"/>
      <c r="B899" s="419"/>
      <c r="C899" s="419"/>
      <c r="D899" s="419"/>
      <c r="E899" s="419"/>
      <c r="F899" s="419"/>
      <c r="G899" s="419"/>
      <c r="H899" s="419"/>
      <c r="I899" s="419"/>
      <c r="J899" s="419"/>
      <c r="K899" s="419"/>
      <c r="L899" s="419"/>
      <c r="M899" s="419"/>
      <c r="N899" s="419"/>
      <c r="O899" s="419"/>
      <c r="P899" s="419"/>
      <c r="Q899" s="419"/>
      <c r="R899" s="419"/>
      <c r="S899" s="419"/>
      <c r="T899" s="419"/>
      <c r="U899" s="419"/>
      <c r="V899" s="419"/>
      <c r="W899" s="419"/>
      <c r="X899" s="419"/>
      <c r="Y899" s="419"/>
      <c r="Z899" s="419"/>
    </row>
    <row r="900">
      <c r="A900" s="419"/>
      <c r="B900" s="419"/>
      <c r="C900" s="419"/>
      <c r="D900" s="419"/>
      <c r="E900" s="419"/>
      <c r="F900" s="419"/>
      <c r="G900" s="419"/>
      <c r="H900" s="419"/>
      <c r="I900" s="419"/>
      <c r="J900" s="419"/>
      <c r="K900" s="419"/>
      <c r="L900" s="419"/>
      <c r="M900" s="419"/>
      <c r="N900" s="419"/>
      <c r="O900" s="419"/>
      <c r="P900" s="419"/>
      <c r="Q900" s="419"/>
      <c r="R900" s="419"/>
      <c r="S900" s="419"/>
      <c r="T900" s="419"/>
      <c r="U900" s="419"/>
      <c r="V900" s="419"/>
      <c r="W900" s="419"/>
      <c r="X900" s="419"/>
      <c r="Y900" s="419"/>
      <c r="Z900" s="419"/>
    </row>
    <row r="901">
      <c r="A901" s="419"/>
      <c r="B901" s="419"/>
      <c r="C901" s="419"/>
      <c r="D901" s="419"/>
      <c r="E901" s="419"/>
      <c r="F901" s="419"/>
      <c r="G901" s="419"/>
      <c r="H901" s="419"/>
      <c r="I901" s="419"/>
      <c r="J901" s="419"/>
      <c r="K901" s="419"/>
      <c r="L901" s="419"/>
      <c r="M901" s="419"/>
      <c r="N901" s="419"/>
      <c r="O901" s="419"/>
      <c r="P901" s="419"/>
      <c r="Q901" s="419"/>
      <c r="R901" s="419"/>
      <c r="S901" s="419"/>
      <c r="T901" s="419"/>
      <c r="U901" s="419"/>
      <c r="V901" s="419"/>
      <c r="W901" s="419"/>
      <c r="X901" s="419"/>
      <c r="Y901" s="419"/>
      <c r="Z901" s="419"/>
    </row>
    <row r="902">
      <c r="A902" s="419"/>
      <c r="B902" s="419"/>
      <c r="C902" s="419"/>
      <c r="D902" s="419"/>
      <c r="E902" s="419"/>
      <c r="F902" s="419"/>
      <c r="G902" s="419"/>
      <c r="H902" s="419"/>
      <c r="I902" s="419"/>
      <c r="J902" s="419"/>
      <c r="K902" s="419"/>
      <c r="L902" s="419"/>
      <c r="M902" s="419"/>
      <c r="N902" s="419"/>
      <c r="O902" s="419"/>
      <c r="P902" s="419"/>
      <c r="Q902" s="419"/>
      <c r="R902" s="419"/>
      <c r="S902" s="419"/>
      <c r="T902" s="419"/>
      <c r="U902" s="419"/>
      <c r="V902" s="419"/>
      <c r="W902" s="419"/>
      <c r="X902" s="419"/>
      <c r="Y902" s="419"/>
      <c r="Z902" s="419"/>
    </row>
    <row r="903">
      <c r="A903" s="419"/>
      <c r="B903" s="419"/>
      <c r="C903" s="419"/>
      <c r="D903" s="419"/>
      <c r="E903" s="419"/>
      <c r="F903" s="419"/>
      <c r="G903" s="419"/>
      <c r="H903" s="419"/>
      <c r="I903" s="419"/>
      <c r="J903" s="419"/>
      <c r="K903" s="419"/>
      <c r="L903" s="419"/>
      <c r="M903" s="419"/>
      <c r="N903" s="419"/>
      <c r="O903" s="419"/>
      <c r="P903" s="419"/>
      <c r="Q903" s="419"/>
      <c r="R903" s="419"/>
      <c r="S903" s="419"/>
      <c r="T903" s="419"/>
      <c r="U903" s="419"/>
      <c r="V903" s="419"/>
      <c r="W903" s="419"/>
      <c r="X903" s="419"/>
      <c r="Y903" s="419"/>
      <c r="Z903" s="419"/>
    </row>
    <row r="904">
      <c r="A904" s="419"/>
      <c r="B904" s="419"/>
      <c r="C904" s="419"/>
      <c r="D904" s="419"/>
      <c r="E904" s="419"/>
      <c r="F904" s="419"/>
      <c r="G904" s="419"/>
      <c r="H904" s="419"/>
      <c r="I904" s="419"/>
      <c r="J904" s="419"/>
      <c r="K904" s="419"/>
      <c r="L904" s="419"/>
      <c r="M904" s="419"/>
      <c r="N904" s="419"/>
      <c r="O904" s="419"/>
      <c r="P904" s="419"/>
      <c r="Q904" s="419"/>
      <c r="R904" s="419"/>
      <c r="S904" s="419"/>
      <c r="T904" s="419"/>
      <c r="U904" s="419"/>
      <c r="V904" s="419"/>
      <c r="W904" s="419"/>
      <c r="X904" s="419"/>
      <c r="Y904" s="419"/>
      <c r="Z904" s="419"/>
    </row>
    <row r="905">
      <c r="A905" s="419"/>
      <c r="B905" s="419"/>
      <c r="C905" s="419"/>
      <c r="D905" s="419"/>
      <c r="E905" s="419"/>
      <c r="F905" s="419"/>
      <c r="G905" s="419"/>
      <c r="H905" s="419"/>
      <c r="I905" s="419"/>
      <c r="J905" s="419"/>
      <c r="K905" s="419"/>
      <c r="L905" s="419"/>
      <c r="M905" s="419"/>
      <c r="N905" s="419"/>
      <c r="O905" s="419"/>
      <c r="P905" s="419"/>
      <c r="Q905" s="419"/>
      <c r="R905" s="419"/>
      <c r="S905" s="419"/>
      <c r="T905" s="419"/>
      <c r="U905" s="419"/>
      <c r="V905" s="419"/>
      <c r="W905" s="419"/>
      <c r="X905" s="419"/>
      <c r="Y905" s="419"/>
      <c r="Z905" s="419"/>
    </row>
    <row r="906">
      <c r="A906" s="419"/>
      <c r="B906" s="419"/>
      <c r="C906" s="419"/>
      <c r="D906" s="419"/>
      <c r="E906" s="419"/>
      <c r="F906" s="419"/>
      <c r="G906" s="419"/>
      <c r="H906" s="419"/>
      <c r="I906" s="419"/>
      <c r="J906" s="419"/>
      <c r="K906" s="419"/>
      <c r="L906" s="419"/>
      <c r="M906" s="419"/>
      <c r="N906" s="419"/>
      <c r="O906" s="419"/>
      <c r="P906" s="419"/>
      <c r="Q906" s="419"/>
      <c r="R906" s="419"/>
      <c r="S906" s="419"/>
      <c r="T906" s="419"/>
      <c r="U906" s="419"/>
      <c r="V906" s="419"/>
      <c r="W906" s="419"/>
      <c r="X906" s="419"/>
      <c r="Y906" s="419"/>
      <c r="Z906" s="419"/>
    </row>
    <row r="907">
      <c r="A907" s="419"/>
      <c r="B907" s="419"/>
      <c r="C907" s="419"/>
      <c r="D907" s="419"/>
      <c r="E907" s="419"/>
      <c r="F907" s="419"/>
      <c r="G907" s="419"/>
      <c r="H907" s="419"/>
      <c r="I907" s="419"/>
      <c r="J907" s="419"/>
      <c r="K907" s="419"/>
      <c r="L907" s="419"/>
      <c r="M907" s="419"/>
      <c r="N907" s="419"/>
      <c r="O907" s="419"/>
      <c r="P907" s="419"/>
      <c r="Q907" s="419"/>
      <c r="R907" s="419"/>
      <c r="S907" s="419"/>
      <c r="T907" s="419"/>
      <c r="U907" s="419"/>
      <c r="V907" s="419"/>
      <c r="W907" s="419"/>
      <c r="X907" s="419"/>
      <c r="Y907" s="419"/>
      <c r="Z907" s="419"/>
    </row>
    <row r="908">
      <c r="A908" s="419"/>
      <c r="B908" s="419"/>
      <c r="C908" s="419"/>
      <c r="D908" s="419"/>
      <c r="E908" s="419"/>
      <c r="F908" s="419"/>
      <c r="G908" s="419"/>
      <c r="H908" s="419"/>
      <c r="I908" s="419"/>
      <c r="J908" s="419"/>
      <c r="K908" s="419"/>
      <c r="L908" s="419"/>
      <c r="M908" s="419"/>
      <c r="N908" s="419"/>
      <c r="O908" s="419"/>
      <c r="P908" s="419"/>
      <c r="Q908" s="419"/>
      <c r="R908" s="419"/>
      <c r="S908" s="419"/>
      <c r="T908" s="419"/>
      <c r="U908" s="419"/>
      <c r="V908" s="419"/>
      <c r="W908" s="419"/>
      <c r="X908" s="419"/>
      <c r="Y908" s="419"/>
      <c r="Z908" s="419"/>
    </row>
    <row r="909">
      <c r="A909" s="419"/>
      <c r="B909" s="419"/>
      <c r="C909" s="419"/>
      <c r="D909" s="419"/>
      <c r="E909" s="419"/>
      <c r="F909" s="419"/>
      <c r="G909" s="419"/>
      <c r="H909" s="419"/>
      <c r="I909" s="419"/>
      <c r="J909" s="419"/>
      <c r="K909" s="419"/>
      <c r="L909" s="419"/>
      <c r="M909" s="419"/>
      <c r="N909" s="419"/>
      <c r="O909" s="419"/>
      <c r="P909" s="419"/>
      <c r="Q909" s="419"/>
      <c r="R909" s="419"/>
      <c r="S909" s="419"/>
      <c r="T909" s="419"/>
      <c r="U909" s="419"/>
      <c r="V909" s="419"/>
      <c r="W909" s="419"/>
      <c r="X909" s="419"/>
      <c r="Y909" s="419"/>
      <c r="Z909" s="419"/>
    </row>
    <row r="910">
      <c r="A910" s="419"/>
      <c r="B910" s="419"/>
      <c r="C910" s="419"/>
      <c r="D910" s="419"/>
      <c r="E910" s="419"/>
      <c r="F910" s="419"/>
      <c r="G910" s="419"/>
      <c r="H910" s="419"/>
      <c r="I910" s="419"/>
      <c r="J910" s="419"/>
      <c r="K910" s="419"/>
      <c r="L910" s="419"/>
      <c r="M910" s="419"/>
      <c r="N910" s="419"/>
      <c r="O910" s="419"/>
      <c r="P910" s="419"/>
      <c r="Q910" s="419"/>
      <c r="R910" s="419"/>
      <c r="S910" s="419"/>
      <c r="T910" s="419"/>
      <c r="U910" s="419"/>
      <c r="V910" s="419"/>
      <c r="W910" s="419"/>
      <c r="X910" s="419"/>
      <c r="Y910" s="419"/>
      <c r="Z910" s="419"/>
    </row>
    <row r="911">
      <c r="A911" s="419"/>
      <c r="B911" s="419"/>
      <c r="C911" s="419"/>
      <c r="D911" s="419"/>
      <c r="E911" s="419"/>
      <c r="F911" s="419"/>
      <c r="G911" s="419"/>
      <c r="H911" s="419"/>
      <c r="I911" s="419"/>
      <c r="J911" s="419"/>
      <c r="K911" s="419"/>
      <c r="L911" s="419"/>
      <c r="M911" s="419"/>
      <c r="N911" s="419"/>
      <c r="O911" s="419"/>
      <c r="P911" s="419"/>
      <c r="Q911" s="419"/>
      <c r="R911" s="419"/>
      <c r="S911" s="419"/>
      <c r="T911" s="419"/>
      <c r="U911" s="419"/>
      <c r="V911" s="419"/>
      <c r="W911" s="419"/>
      <c r="X911" s="419"/>
      <c r="Y911" s="419"/>
      <c r="Z911" s="419"/>
    </row>
    <row r="912">
      <c r="A912" s="419"/>
      <c r="B912" s="419"/>
      <c r="C912" s="419"/>
      <c r="D912" s="419"/>
      <c r="E912" s="419"/>
      <c r="F912" s="419"/>
      <c r="G912" s="419"/>
      <c r="H912" s="419"/>
      <c r="I912" s="419"/>
      <c r="J912" s="419"/>
      <c r="K912" s="419"/>
      <c r="L912" s="419"/>
      <c r="M912" s="419"/>
      <c r="N912" s="419"/>
      <c r="O912" s="419"/>
      <c r="P912" s="419"/>
      <c r="Q912" s="419"/>
      <c r="R912" s="419"/>
      <c r="S912" s="419"/>
      <c r="T912" s="419"/>
      <c r="U912" s="419"/>
      <c r="V912" s="419"/>
      <c r="W912" s="419"/>
      <c r="X912" s="419"/>
      <c r="Y912" s="419"/>
      <c r="Z912" s="419"/>
    </row>
    <row r="913">
      <c r="A913" s="419"/>
      <c r="B913" s="419"/>
      <c r="C913" s="419"/>
      <c r="D913" s="419"/>
      <c r="E913" s="419"/>
      <c r="F913" s="419"/>
      <c r="G913" s="419"/>
      <c r="H913" s="419"/>
      <c r="I913" s="419"/>
      <c r="J913" s="419"/>
      <c r="K913" s="419"/>
      <c r="L913" s="419"/>
      <c r="M913" s="419"/>
      <c r="N913" s="419"/>
      <c r="O913" s="419"/>
      <c r="P913" s="419"/>
      <c r="Q913" s="419"/>
      <c r="R913" s="419"/>
      <c r="S913" s="419"/>
      <c r="T913" s="419"/>
      <c r="U913" s="419"/>
      <c r="V913" s="419"/>
      <c r="W913" s="419"/>
      <c r="X913" s="419"/>
      <c r="Y913" s="419"/>
      <c r="Z913" s="419"/>
    </row>
    <row r="914">
      <c r="A914" s="419"/>
      <c r="B914" s="419"/>
      <c r="C914" s="419"/>
      <c r="D914" s="419"/>
      <c r="E914" s="419"/>
      <c r="F914" s="419"/>
      <c r="G914" s="419"/>
      <c r="H914" s="419"/>
      <c r="I914" s="419"/>
      <c r="J914" s="419"/>
      <c r="K914" s="419"/>
      <c r="L914" s="419"/>
      <c r="M914" s="419"/>
      <c r="N914" s="419"/>
      <c r="O914" s="419"/>
      <c r="P914" s="419"/>
      <c r="Q914" s="419"/>
      <c r="R914" s="419"/>
      <c r="S914" s="419"/>
      <c r="T914" s="419"/>
      <c r="U914" s="419"/>
      <c r="V914" s="419"/>
      <c r="W914" s="419"/>
      <c r="X914" s="419"/>
      <c r="Y914" s="419"/>
      <c r="Z914" s="419"/>
    </row>
    <row r="915">
      <c r="A915" s="419"/>
      <c r="B915" s="419"/>
      <c r="C915" s="419"/>
      <c r="D915" s="419"/>
      <c r="E915" s="419"/>
      <c r="F915" s="419"/>
      <c r="G915" s="419"/>
      <c r="H915" s="419"/>
      <c r="I915" s="419"/>
      <c r="J915" s="419"/>
      <c r="K915" s="419"/>
      <c r="L915" s="419"/>
      <c r="M915" s="419"/>
      <c r="N915" s="419"/>
      <c r="O915" s="419"/>
      <c r="P915" s="419"/>
      <c r="Q915" s="419"/>
      <c r="R915" s="419"/>
      <c r="S915" s="419"/>
      <c r="T915" s="419"/>
      <c r="U915" s="419"/>
      <c r="V915" s="419"/>
      <c r="W915" s="419"/>
      <c r="X915" s="419"/>
      <c r="Y915" s="419"/>
      <c r="Z915" s="419"/>
    </row>
    <row r="916">
      <c r="A916" s="419"/>
      <c r="B916" s="419"/>
      <c r="C916" s="419"/>
      <c r="D916" s="419"/>
      <c r="E916" s="419"/>
      <c r="F916" s="419"/>
      <c r="G916" s="419"/>
      <c r="H916" s="419"/>
      <c r="I916" s="419"/>
      <c r="J916" s="419"/>
      <c r="K916" s="419"/>
      <c r="L916" s="419"/>
      <c r="M916" s="419"/>
      <c r="N916" s="419"/>
      <c r="O916" s="419"/>
      <c r="P916" s="419"/>
      <c r="Q916" s="419"/>
      <c r="R916" s="419"/>
      <c r="S916" s="419"/>
      <c r="T916" s="419"/>
      <c r="U916" s="419"/>
      <c r="V916" s="419"/>
      <c r="W916" s="419"/>
      <c r="X916" s="419"/>
      <c r="Y916" s="419"/>
      <c r="Z916" s="419"/>
    </row>
    <row r="917">
      <c r="A917" s="419"/>
      <c r="B917" s="419"/>
      <c r="C917" s="419"/>
      <c r="D917" s="419"/>
      <c r="E917" s="419"/>
      <c r="F917" s="419"/>
      <c r="G917" s="419"/>
      <c r="H917" s="419"/>
      <c r="I917" s="419"/>
      <c r="J917" s="419"/>
      <c r="K917" s="419"/>
      <c r="L917" s="419"/>
      <c r="M917" s="419"/>
      <c r="N917" s="419"/>
      <c r="O917" s="419"/>
      <c r="P917" s="419"/>
      <c r="Q917" s="419"/>
      <c r="R917" s="419"/>
      <c r="S917" s="419"/>
      <c r="T917" s="419"/>
      <c r="U917" s="419"/>
      <c r="V917" s="419"/>
      <c r="W917" s="419"/>
      <c r="X917" s="419"/>
      <c r="Y917" s="419"/>
      <c r="Z917" s="419"/>
    </row>
    <row r="918">
      <c r="A918" s="419"/>
      <c r="B918" s="419"/>
      <c r="C918" s="419"/>
      <c r="D918" s="419"/>
      <c r="E918" s="419"/>
      <c r="F918" s="419"/>
      <c r="G918" s="419"/>
      <c r="H918" s="419"/>
      <c r="I918" s="419"/>
      <c r="J918" s="419"/>
      <c r="K918" s="419"/>
      <c r="L918" s="419"/>
      <c r="M918" s="419"/>
      <c r="N918" s="419"/>
      <c r="O918" s="419"/>
      <c r="P918" s="419"/>
      <c r="Q918" s="419"/>
      <c r="R918" s="419"/>
      <c r="S918" s="419"/>
      <c r="T918" s="419"/>
      <c r="U918" s="419"/>
      <c r="V918" s="419"/>
      <c r="W918" s="419"/>
      <c r="X918" s="419"/>
      <c r="Y918" s="419"/>
      <c r="Z918" s="419"/>
    </row>
    <row r="919">
      <c r="A919" s="419"/>
      <c r="B919" s="419"/>
      <c r="C919" s="419"/>
      <c r="D919" s="419"/>
      <c r="E919" s="419"/>
      <c r="F919" s="419"/>
      <c r="G919" s="419"/>
      <c r="H919" s="419"/>
      <c r="I919" s="419"/>
      <c r="J919" s="419"/>
      <c r="K919" s="419"/>
      <c r="L919" s="419"/>
      <c r="M919" s="419"/>
      <c r="N919" s="419"/>
      <c r="O919" s="419"/>
      <c r="P919" s="419"/>
      <c r="Q919" s="419"/>
      <c r="R919" s="419"/>
      <c r="S919" s="419"/>
      <c r="T919" s="419"/>
      <c r="U919" s="419"/>
      <c r="V919" s="419"/>
      <c r="W919" s="419"/>
      <c r="X919" s="419"/>
      <c r="Y919" s="419"/>
      <c r="Z919" s="419"/>
    </row>
    <row r="920">
      <c r="A920" s="419"/>
      <c r="B920" s="419"/>
      <c r="C920" s="419"/>
      <c r="D920" s="419"/>
      <c r="E920" s="419"/>
      <c r="F920" s="419"/>
      <c r="G920" s="419"/>
      <c r="H920" s="419"/>
      <c r="I920" s="419"/>
      <c r="J920" s="419"/>
      <c r="K920" s="419"/>
      <c r="L920" s="419"/>
      <c r="M920" s="419"/>
      <c r="N920" s="419"/>
      <c r="O920" s="419"/>
      <c r="P920" s="419"/>
      <c r="Q920" s="419"/>
      <c r="R920" s="419"/>
      <c r="S920" s="419"/>
      <c r="T920" s="419"/>
      <c r="U920" s="419"/>
      <c r="V920" s="419"/>
      <c r="W920" s="419"/>
      <c r="X920" s="419"/>
      <c r="Y920" s="419"/>
      <c r="Z920" s="419"/>
    </row>
    <row r="921">
      <c r="A921" s="419"/>
      <c r="B921" s="419"/>
      <c r="C921" s="419"/>
      <c r="D921" s="419"/>
      <c r="E921" s="419"/>
      <c r="F921" s="419"/>
      <c r="G921" s="419"/>
      <c r="H921" s="419"/>
      <c r="I921" s="419"/>
      <c r="J921" s="419"/>
      <c r="K921" s="419"/>
      <c r="L921" s="419"/>
      <c r="M921" s="419"/>
      <c r="N921" s="419"/>
      <c r="O921" s="419"/>
      <c r="P921" s="419"/>
      <c r="Q921" s="419"/>
      <c r="R921" s="419"/>
      <c r="S921" s="419"/>
      <c r="T921" s="419"/>
      <c r="U921" s="419"/>
      <c r="V921" s="419"/>
      <c r="W921" s="419"/>
      <c r="X921" s="419"/>
      <c r="Y921" s="419"/>
      <c r="Z921" s="419"/>
    </row>
    <row r="922">
      <c r="A922" s="419"/>
      <c r="B922" s="419"/>
      <c r="C922" s="419"/>
      <c r="D922" s="419"/>
      <c r="E922" s="419"/>
      <c r="F922" s="419"/>
      <c r="G922" s="419"/>
      <c r="H922" s="419"/>
      <c r="I922" s="419"/>
      <c r="J922" s="419"/>
      <c r="K922" s="419"/>
      <c r="L922" s="419"/>
      <c r="M922" s="419"/>
      <c r="N922" s="419"/>
      <c r="O922" s="419"/>
      <c r="P922" s="419"/>
      <c r="Q922" s="419"/>
      <c r="R922" s="419"/>
      <c r="S922" s="419"/>
      <c r="T922" s="419"/>
      <c r="U922" s="419"/>
      <c r="V922" s="419"/>
      <c r="W922" s="419"/>
      <c r="X922" s="419"/>
      <c r="Y922" s="419"/>
      <c r="Z922" s="419"/>
    </row>
    <row r="923">
      <c r="A923" s="419"/>
      <c r="B923" s="419"/>
      <c r="C923" s="419"/>
      <c r="D923" s="419"/>
      <c r="E923" s="419"/>
      <c r="F923" s="419"/>
      <c r="G923" s="419"/>
      <c r="H923" s="419"/>
      <c r="I923" s="419"/>
      <c r="J923" s="419"/>
      <c r="K923" s="419"/>
      <c r="L923" s="419"/>
      <c r="M923" s="419"/>
      <c r="N923" s="419"/>
      <c r="O923" s="419"/>
      <c r="P923" s="419"/>
      <c r="Q923" s="419"/>
      <c r="R923" s="419"/>
      <c r="S923" s="419"/>
      <c r="T923" s="419"/>
      <c r="U923" s="419"/>
      <c r="V923" s="419"/>
      <c r="W923" s="419"/>
      <c r="X923" s="419"/>
      <c r="Y923" s="419"/>
      <c r="Z923" s="419"/>
    </row>
    <row r="924">
      <c r="A924" s="419"/>
      <c r="B924" s="419"/>
      <c r="C924" s="419"/>
      <c r="D924" s="419"/>
      <c r="E924" s="419"/>
      <c r="F924" s="419"/>
      <c r="G924" s="419"/>
      <c r="H924" s="419"/>
      <c r="I924" s="419"/>
      <c r="J924" s="419"/>
      <c r="K924" s="419"/>
      <c r="L924" s="419"/>
      <c r="M924" s="419"/>
      <c r="N924" s="419"/>
      <c r="O924" s="419"/>
      <c r="P924" s="419"/>
      <c r="Q924" s="419"/>
      <c r="R924" s="419"/>
      <c r="S924" s="419"/>
      <c r="T924" s="419"/>
      <c r="U924" s="419"/>
      <c r="V924" s="419"/>
      <c r="W924" s="419"/>
      <c r="X924" s="419"/>
      <c r="Y924" s="419"/>
      <c r="Z924" s="419"/>
    </row>
    <row r="925">
      <c r="A925" s="419"/>
      <c r="B925" s="419"/>
      <c r="C925" s="419"/>
      <c r="D925" s="419"/>
      <c r="E925" s="419"/>
      <c r="F925" s="419"/>
      <c r="G925" s="419"/>
      <c r="H925" s="419"/>
      <c r="I925" s="419"/>
      <c r="J925" s="419"/>
      <c r="K925" s="419"/>
      <c r="L925" s="419"/>
      <c r="M925" s="419"/>
      <c r="N925" s="419"/>
      <c r="O925" s="419"/>
      <c r="P925" s="419"/>
      <c r="Q925" s="419"/>
      <c r="R925" s="419"/>
      <c r="S925" s="419"/>
      <c r="T925" s="419"/>
      <c r="U925" s="419"/>
      <c r="V925" s="419"/>
      <c r="W925" s="419"/>
      <c r="X925" s="419"/>
      <c r="Y925" s="419"/>
      <c r="Z925" s="419"/>
    </row>
    <row r="926">
      <c r="A926" s="419"/>
      <c r="B926" s="419"/>
      <c r="C926" s="419"/>
      <c r="D926" s="419"/>
      <c r="E926" s="419"/>
      <c r="F926" s="419"/>
      <c r="G926" s="419"/>
      <c r="H926" s="419"/>
      <c r="I926" s="419"/>
      <c r="J926" s="419"/>
      <c r="K926" s="419"/>
      <c r="L926" s="419"/>
      <c r="M926" s="419"/>
      <c r="N926" s="419"/>
      <c r="O926" s="419"/>
      <c r="P926" s="419"/>
      <c r="Q926" s="419"/>
      <c r="R926" s="419"/>
      <c r="S926" s="419"/>
      <c r="T926" s="419"/>
      <c r="U926" s="419"/>
      <c r="V926" s="419"/>
      <c r="W926" s="419"/>
      <c r="X926" s="419"/>
      <c r="Y926" s="419"/>
      <c r="Z926" s="419"/>
    </row>
    <row r="927">
      <c r="A927" s="419"/>
      <c r="B927" s="419"/>
      <c r="C927" s="419"/>
      <c r="D927" s="419"/>
      <c r="E927" s="419"/>
      <c r="F927" s="419"/>
      <c r="G927" s="419"/>
      <c r="H927" s="419"/>
      <c r="I927" s="419"/>
      <c r="J927" s="419"/>
      <c r="K927" s="419"/>
      <c r="L927" s="419"/>
      <c r="M927" s="419"/>
      <c r="N927" s="419"/>
      <c r="O927" s="419"/>
      <c r="P927" s="419"/>
      <c r="Q927" s="419"/>
      <c r="R927" s="419"/>
      <c r="S927" s="419"/>
      <c r="T927" s="419"/>
      <c r="U927" s="419"/>
      <c r="V927" s="419"/>
      <c r="W927" s="419"/>
      <c r="X927" s="419"/>
      <c r="Y927" s="419"/>
      <c r="Z927" s="419"/>
    </row>
    <row r="928">
      <c r="A928" s="419"/>
      <c r="B928" s="419"/>
      <c r="C928" s="419"/>
      <c r="D928" s="419"/>
      <c r="E928" s="419"/>
      <c r="F928" s="419"/>
      <c r="G928" s="419"/>
      <c r="H928" s="419"/>
      <c r="I928" s="419"/>
      <c r="J928" s="419"/>
      <c r="K928" s="419"/>
      <c r="L928" s="419"/>
      <c r="M928" s="419"/>
      <c r="N928" s="419"/>
      <c r="O928" s="419"/>
      <c r="P928" s="419"/>
      <c r="Q928" s="419"/>
      <c r="R928" s="419"/>
      <c r="S928" s="419"/>
      <c r="T928" s="419"/>
      <c r="U928" s="419"/>
      <c r="V928" s="419"/>
      <c r="W928" s="419"/>
      <c r="X928" s="419"/>
      <c r="Y928" s="419"/>
      <c r="Z928" s="419"/>
    </row>
    <row r="929">
      <c r="A929" s="419"/>
      <c r="B929" s="419"/>
      <c r="C929" s="419"/>
      <c r="D929" s="419"/>
      <c r="E929" s="419"/>
      <c r="F929" s="419"/>
      <c r="G929" s="419"/>
      <c r="H929" s="419"/>
      <c r="I929" s="419"/>
      <c r="J929" s="419"/>
      <c r="K929" s="419"/>
      <c r="L929" s="419"/>
      <c r="M929" s="419"/>
      <c r="N929" s="419"/>
      <c r="O929" s="419"/>
      <c r="P929" s="419"/>
      <c r="Q929" s="419"/>
      <c r="R929" s="419"/>
      <c r="S929" s="419"/>
      <c r="T929" s="419"/>
      <c r="U929" s="419"/>
      <c r="V929" s="419"/>
      <c r="W929" s="419"/>
      <c r="X929" s="419"/>
      <c r="Y929" s="419"/>
      <c r="Z929" s="419"/>
    </row>
    <row r="930">
      <c r="A930" s="419"/>
      <c r="B930" s="419"/>
      <c r="C930" s="419"/>
      <c r="D930" s="419"/>
      <c r="E930" s="419"/>
      <c r="F930" s="419"/>
      <c r="G930" s="419"/>
      <c r="H930" s="419"/>
      <c r="I930" s="419"/>
      <c r="J930" s="419"/>
      <c r="K930" s="419"/>
      <c r="L930" s="419"/>
      <c r="M930" s="419"/>
      <c r="N930" s="419"/>
      <c r="O930" s="419"/>
      <c r="P930" s="419"/>
      <c r="Q930" s="419"/>
      <c r="R930" s="419"/>
      <c r="S930" s="419"/>
      <c r="T930" s="419"/>
      <c r="U930" s="419"/>
      <c r="V930" s="419"/>
      <c r="W930" s="419"/>
      <c r="X930" s="419"/>
      <c r="Y930" s="419"/>
      <c r="Z930" s="419"/>
    </row>
    <row r="931">
      <c r="A931" s="419"/>
      <c r="B931" s="419"/>
      <c r="C931" s="419"/>
      <c r="D931" s="419"/>
      <c r="E931" s="419"/>
      <c r="F931" s="419"/>
      <c r="G931" s="419"/>
      <c r="H931" s="419"/>
      <c r="I931" s="419"/>
      <c r="J931" s="419"/>
      <c r="K931" s="419"/>
      <c r="L931" s="419"/>
      <c r="M931" s="419"/>
      <c r="N931" s="419"/>
      <c r="O931" s="419"/>
      <c r="P931" s="419"/>
      <c r="Q931" s="419"/>
      <c r="R931" s="419"/>
      <c r="S931" s="419"/>
      <c r="T931" s="419"/>
      <c r="U931" s="419"/>
      <c r="V931" s="419"/>
      <c r="W931" s="419"/>
      <c r="X931" s="419"/>
      <c r="Y931" s="419"/>
      <c r="Z931" s="419"/>
    </row>
    <row r="932">
      <c r="A932" s="419"/>
      <c r="B932" s="419"/>
      <c r="C932" s="419"/>
      <c r="D932" s="419"/>
      <c r="E932" s="419"/>
      <c r="F932" s="419"/>
      <c r="G932" s="419"/>
      <c r="H932" s="419"/>
      <c r="I932" s="419"/>
      <c r="J932" s="419"/>
      <c r="K932" s="419"/>
      <c r="L932" s="419"/>
      <c r="M932" s="419"/>
      <c r="N932" s="419"/>
      <c r="O932" s="419"/>
      <c r="P932" s="419"/>
      <c r="Q932" s="419"/>
      <c r="R932" s="419"/>
      <c r="S932" s="419"/>
      <c r="T932" s="419"/>
      <c r="U932" s="419"/>
      <c r="V932" s="419"/>
      <c r="W932" s="419"/>
      <c r="X932" s="419"/>
      <c r="Y932" s="419"/>
      <c r="Z932" s="419"/>
    </row>
    <row r="933">
      <c r="A933" s="419"/>
      <c r="B933" s="419"/>
      <c r="C933" s="419"/>
      <c r="D933" s="419"/>
      <c r="E933" s="419"/>
      <c r="F933" s="419"/>
      <c r="G933" s="419"/>
      <c r="H933" s="419"/>
      <c r="I933" s="419"/>
      <c r="J933" s="419"/>
      <c r="K933" s="419"/>
      <c r="L933" s="419"/>
      <c r="M933" s="419"/>
      <c r="N933" s="419"/>
      <c r="O933" s="419"/>
      <c r="P933" s="419"/>
      <c r="Q933" s="419"/>
      <c r="R933" s="419"/>
      <c r="S933" s="419"/>
      <c r="T933" s="419"/>
      <c r="U933" s="419"/>
      <c r="V933" s="419"/>
      <c r="W933" s="419"/>
      <c r="X933" s="419"/>
      <c r="Y933" s="419"/>
      <c r="Z933" s="419"/>
    </row>
    <row r="934">
      <c r="A934" s="419"/>
      <c r="B934" s="419"/>
      <c r="C934" s="419"/>
      <c r="D934" s="419"/>
      <c r="E934" s="419"/>
      <c r="F934" s="419"/>
      <c r="G934" s="419"/>
      <c r="H934" s="419"/>
      <c r="I934" s="419"/>
      <c r="J934" s="419"/>
      <c r="K934" s="419"/>
      <c r="L934" s="419"/>
      <c r="M934" s="419"/>
      <c r="N934" s="419"/>
      <c r="O934" s="419"/>
      <c r="P934" s="419"/>
      <c r="Q934" s="419"/>
      <c r="R934" s="419"/>
      <c r="S934" s="419"/>
      <c r="T934" s="419"/>
      <c r="U934" s="419"/>
      <c r="V934" s="419"/>
      <c r="W934" s="419"/>
      <c r="X934" s="419"/>
      <c r="Y934" s="419"/>
      <c r="Z934" s="419"/>
    </row>
    <row r="935">
      <c r="A935" s="419"/>
      <c r="B935" s="419"/>
      <c r="C935" s="419"/>
      <c r="D935" s="419"/>
      <c r="E935" s="419"/>
      <c r="F935" s="419"/>
      <c r="G935" s="419"/>
      <c r="H935" s="419"/>
      <c r="I935" s="419"/>
      <c r="J935" s="419"/>
      <c r="K935" s="419"/>
      <c r="L935" s="419"/>
      <c r="M935" s="419"/>
      <c r="N935" s="419"/>
      <c r="O935" s="419"/>
      <c r="P935" s="419"/>
      <c r="Q935" s="419"/>
      <c r="R935" s="419"/>
      <c r="S935" s="419"/>
      <c r="T935" s="419"/>
      <c r="U935" s="419"/>
      <c r="V935" s="419"/>
      <c r="W935" s="419"/>
      <c r="X935" s="419"/>
      <c r="Y935" s="419"/>
      <c r="Z935" s="419"/>
    </row>
    <row r="936">
      <c r="A936" s="419"/>
      <c r="B936" s="419"/>
      <c r="C936" s="419"/>
      <c r="D936" s="419"/>
      <c r="E936" s="419"/>
      <c r="F936" s="419"/>
      <c r="G936" s="419"/>
      <c r="H936" s="419"/>
      <c r="I936" s="419"/>
      <c r="J936" s="419"/>
      <c r="K936" s="419"/>
      <c r="L936" s="419"/>
      <c r="M936" s="419"/>
      <c r="N936" s="419"/>
      <c r="O936" s="419"/>
      <c r="P936" s="419"/>
      <c r="Q936" s="419"/>
      <c r="R936" s="419"/>
      <c r="S936" s="419"/>
      <c r="T936" s="419"/>
      <c r="U936" s="419"/>
      <c r="V936" s="419"/>
      <c r="W936" s="419"/>
      <c r="X936" s="419"/>
      <c r="Y936" s="419"/>
      <c r="Z936" s="419"/>
    </row>
    <row r="937">
      <c r="A937" s="419"/>
      <c r="B937" s="419"/>
      <c r="C937" s="419"/>
      <c r="D937" s="419"/>
      <c r="E937" s="419"/>
      <c r="F937" s="419"/>
      <c r="G937" s="419"/>
      <c r="H937" s="419"/>
      <c r="I937" s="419"/>
      <c r="J937" s="419"/>
      <c r="K937" s="419"/>
      <c r="L937" s="419"/>
      <c r="M937" s="419"/>
      <c r="N937" s="419"/>
      <c r="O937" s="419"/>
      <c r="P937" s="419"/>
      <c r="Q937" s="419"/>
      <c r="R937" s="419"/>
      <c r="S937" s="419"/>
      <c r="T937" s="419"/>
      <c r="U937" s="419"/>
      <c r="V937" s="419"/>
      <c r="W937" s="419"/>
      <c r="X937" s="419"/>
      <c r="Y937" s="419"/>
      <c r="Z937" s="419"/>
    </row>
    <row r="938">
      <c r="A938" s="419"/>
      <c r="B938" s="419"/>
      <c r="C938" s="419"/>
      <c r="D938" s="419"/>
      <c r="E938" s="419"/>
      <c r="F938" s="419"/>
      <c r="G938" s="419"/>
      <c r="H938" s="419"/>
      <c r="I938" s="419"/>
      <c r="J938" s="419"/>
      <c r="K938" s="419"/>
      <c r="L938" s="419"/>
      <c r="M938" s="419"/>
      <c r="N938" s="419"/>
      <c r="O938" s="419"/>
      <c r="P938" s="419"/>
      <c r="Q938" s="419"/>
      <c r="R938" s="419"/>
      <c r="S938" s="419"/>
      <c r="T938" s="419"/>
      <c r="U938" s="419"/>
      <c r="V938" s="419"/>
      <c r="W938" s="419"/>
      <c r="X938" s="419"/>
      <c r="Y938" s="419"/>
      <c r="Z938" s="419"/>
    </row>
    <row r="939">
      <c r="A939" s="419"/>
      <c r="B939" s="419"/>
      <c r="C939" s="419"/>
      <c r="D939" s="419"/>
      <c r="E939" s="419"/>
      <c r="F939" s="419"/>
      <c r="G939" s="419"/>
      <c r="H939" s="419"/>
      <c r="I939" s="419"/>
      <c r="J939" s="419"/>
      <c r="K939" s="419"/>
      <c r="L939" s="419"/>
      <c r="M939" s="419"/>
      <c r="N939" s="419"/>
      <c r="O939" s="419"/>
      <c r="P939" s="419"/>
      <c r="Q939" s="419"/>
      <c r="R939" s="419"/>
      <c r="S939" s="419"/>
      <c r="T939" s="419"/>
      <c r="U939" s="419"/>
      <c r="V939" s="419"/>
      <c r="W939" s="419"/>
      <c r="X939" s="419"/>
      <c r="Y939" s="419"/>
      <c r="Z939" s="419"/>
    </row>
    <row r="940">
      <c r="A940" s="419"/>
      <c r="B940" s="419"/>
      <c r="C940" s="419"/>
      <c r="D940" s="419"/>
      <c r="E940" s="419"/>
      <c r="F940" s="419"/>
      <c r="G940" s="419"/>
      <c r="H940" s="419"/>
      <c r="I940" s="419"/>
      <c r="J940" s="419"/>
      <c r="K940" s="419"/>
      <c r="L940" s="419"/>
      <c r="M940" s="419"/>
      <c r="N940" s="419"/>
      <c r="O940" s="419"/>
      <c r="P940" s="419"/>
      <c r="Q940" s="419"/>
      <c r="R940" s="419"/>
      <c r="S940" s="419"/>
      <c r="T940" s="419"/>
      <c r="U940" s="419"/>
      <c r="V940" s="419"/>
      <c r="W940" s="419"/>
      <c r="X940" s="419"/>
      <c r="Y940" s="419"/>
      <c r="Z940" s="419"/>
    </row>
    <row r="941">
      <c r="A941" s="419"/>
      <c r="B941" s="419"/>
      <c r="C941" s="419"/>
      <c r="D941" s="419"/>
      <c r="E941" s="419"/>
      <c r="F941" s="419"/>
      <c r="G941" s="419"/>
      <c r="H941" s="419"/>
      <c r="I941" s="419"/>
      <c r="J941" s="419"/>
      <c r="K941" s="419"/>
      <c r="L941" s="419"/>
      <c r="M941" s="419"/>
      <c r="N941" s="419"/>
      <c r="O941" s="419"/>
      <c r="P941" s="419"/>
      <c r="Q941" s="419"/>
      <c r="R941" s="419"/>
      <c r="S941" s="419"/>
      <c r="T941" s="419"/>
      <c r="U941" s="419"/>
      <c r="V941" s="419"/>
      <c r="W941" s="419"/>
      <c r="X941" s="419"/>
      <c r="Y941" s="419"/>
      <c r="Z941" s="419"/>
    </row>
    <row r="942">
      <c r="A942" s="419"/>
      <c r="B942" s="419"/>
      <c r="C942" s="419"/>
      <c r="D942" s="419"/>
      <c r="E942" s="419"/>
      <c r="F942" s="419"/>
      <c r="G942" s="419"/>
      <c r="H942" s="419"/>
      <c r="I942" s="419"/>
      <c r="J942" s="419"/>
      <c r="K942" s="419"/>
      <c r="L942" s="419"/>
      <c r="M942" s="419"/>
      <c r="N942" s="419"/>
      <c r="O942" s="419"/>
      <c r="P942" s="419"/>
      <c r="Q942" s="419"/>
      <c r="R942" s="419"/>
      <c r="S942" s="419"/>
      <c r="T942" s="419"/>
      <c r="U942" s="419"/>
      <c r="V942" s="419"/>
      <c r="W942" s="419"/>
      <c r="X942" s="419"/>
      <c r="Y942" s="419"/>
      <c r="Z942" s="419"/>
    </row>
    <row r="943">
      <c r="A943" s="419"/>
      <c r="B943" s="419"/>
      <c r="C943" s="419"/>
      <c r="D943" s="419"/>
      <c r="E943" s="419"/>
      <c r="F943" s="419"/>
      <c r="G943" s="419"/>
      <c r="H943" s="419"/>
      <c r="I943" s="419"/>
      <c r="J943" s="419"/>
      <c r="K943" s="419"/>
      <c r="L943" s="419"/>
      <c r="M943" s="419"/>
      <c r="N943" s="419"/>
      <c r="O943" s="419"/>
      <c r="P943" s="419"/>
      <c r="Q943" s="419"/>
      <c r="R943" s="419"/>
      <c r="S943" s="419"/>
      <c r="T943" s="419"/>
      <c r="U943" s="419"/>
      <c r="V943" s="419"/>
      <c r="W943" s="419"/>
      <c r="X943" s="419"/>
      <c r="Y943" s="419"/>
      <c r="Z943" s="419"/>
    </row>
    <row r="944">
      <c r="A944" s="419"/>
      <c r="B944" s="419"/>
      <c r="C944" s="419"/>
      <c r="D944" s="419"/>
      <c r="E944" s="419"/>
      <c r="F944" s="419"/>
      <c r="G944" s="419"/>
      <c r="H944" s="419"/>
      <c r="I944" s="419"/>
      <c r="J944" s="419"/>
      <c r="K944" s="419"/>
      <c r="L944" s="419"/>
      <c r="M944" s="419"/>
      <c r="N944" s="419"/>
      <c r="O944" s="419"/>
      <c r="P944" s="419"/>
      <c r="Q944" s="419"/>
      <c r="R944" s="419"/>
      <c r="S944" s="419"/>
      <c r="T944" s="419"/>
      <c r="U944" s="419"/>
      <c r="V944" s="419"/>
      <c r="W944" s="419"/>
      <c r="X944" s="419"/>
      <c r="Y944" s="419"/>
      <c r="Z944" s="419"/>
    </row>
    <row r="945">
      <c r="A945" s="419"/>
      <c r="B945" s="419"/>
      <c r="C945" s="419"/>
      <c r="D945" s="419"/>
      <c r="E945" s="419"/>
      <c r="F945" s="419"/>
      <c r="G945" s="419"/>
      <c r="H945" s="419"/>
      <c r="I945" s="419"/>
      <c r="J945" s="419"/>
      <c r="K945" s="419"/>
      <c r="L945" s="419"/>
      <c r="M945" s="419"/>
      <c r="N945" s="419"/>
      <c r="O945" s="419"/>
      <c r="P945" s="419"/>
      <c r="Q945" s="419"/>
      <c r="R945" s="419"/>
      <c r="S945" s="419"/>
      <c r="T945" s="419"/>
      <c r="U945" s="419"/>
      <c r="V945" s="419"/>
      <c r="W945" s="419"/>
      <c r="X945" s="419"/>
      <c r="Y945" s="419"/>
      <c r="Z945" s="419"/>
    </row>
    <row r="946">
      <c r="A946" s="419"/>
      <c r="B946" s="419"/>
      <c r="C946" s="419"/>
      <c r="D946" s="419"/>
      <c r="E946" s="419"/>
      <c r="F946" s="419"/>
      <c r="G946" s="419"/>
      <c r="H946" s="419"/>
      <c r="I946" s="419"/>
      <c r="J946" s="419"/>
      <c r="K946" s="419"/>
      <c r="L946" s="419"/>
      <c r="M946" s="419"/>
      <c r="N946" s="419"/>
      <c r="O946" s="419"/>
      <c r="P946" s="419"/>
      <c r="Q946" s="419"/>
      <c r="R946" s="419"/>
      <c r="S946" s="419"/>
      <c r="T946" s="419"/>
      <c r="U946" s="419"/>
      <c r="V946" s="419"/>
      <c r="W946" s="419"/>
      <c r="X946" s="419"/>
      <c r="Y946" s="419"/>
      <c r="Z946" s="419"/>
    </row>
    <row r="947">
      <c r="A947" s="419"/>
      <c r="B947" s="419"/>
      <c r="C947" s="419"/>
      <c r="D947" s="419"/>
      <c r="E947" s="419"/>
      <c r="F947" s="419"/>
      <c r="G947" s="419"/>
      <c r="H947" s="419"/>
      <c r="I947" s="419"/>
      <c r="J947" s="419"/>
      <c r="K947" s="419"/>
      <c r="L947" s="419"/>
      <c r="M947" s="419"/>
      <c r="N947" s="419"/>
      <c r="O947" s="419"/>
      <c r="P947" s="419"/>
      <c r="Q947" s="419"/>
      <c r="R947" s="419"/>
      <c r="S947" s="419"/>
      <c r="T947" s="419"/>
      <c r="U947" s="419"/>
      <c r="V947" s="419"/>
      <c r="W947" s="419"/>
      <c r="X947" s="419"/>
      <c r="Y947" s="419"/>
      <c r="Z947" s="419"/>
    </row>
    <row r="948">
      <c r="A948" s="419"/>
      <c r="B948" s="419"/>
      <c r="C948" s="419"/>
      <c r="D948" s="419"/>
      <c r="E948" s="419"/>
      <c r="F948" s="419"/>
      <c r="G948" s="419"/>
      <c r="H948" s="419"/>
      <c r="I948" s="419"/>
      <c r="J948" s="419"/>
      <c r="K948" s="419"/>
      <c r="L948" s="419"/>
      <c r="M948" s="419"/>
      <c r="N948" s="419"/>
      <c r="O948" s="419"/>
      <c r="P948" s="419"/>
      <c r="Q948" s="419"/>
      <c r="R948" s="419"/>
      <c r="S948" s="419"/>
      <c r="T948" s="419"/>
      <c r="U948" s="419"/>
      <c r="V948" s="419"/>
      <c r="W948" s="419"/>
      <c r="X948" s="419"/>
      <c r="Y948" s="419"/>
      <c r="Z948" s="419"/>
    </row>
    <row r="949">
      <c r="A949" s="419"/>
      <c r="B949" s="419"/>
      <c r="C949" s="419"/>
      <c r="D949" s="419"/>
      <c r="E949" s="419"/>
      <c r="F949" s="419"/>
      <c r="G949" s="419"/>
      <c r="H949" s="419"/>
      <c r="I949" s="419"/>
      <c r="J949" s="419"/>
      <c r="K949" s="419"/>
      <c r="L949" s="419"/>
      <c r="M949" s="419"/>
      <c r="N949" s="419"/>
      <c r="O949" s="419"/>
      <c r="P949" s="419"/>
      <c r="Q949" s="419"/>
      <c r="R949" s="419"/>
      <c r="S949" s="419"/>
      <c r="T949" s="419"/>
      <c r="U949" s="419"/>
      <c r="V949" s="419"/>
      <c r="W949" s="419"/>
      <c r="X949" s="419"/>
      <c r="Y949" s="419"/>
      <c r="Z949" s="419"/>
    </row>
    <row r="950">
      <c r="A950" s="419"/>
      <c r="B950" s="419"/>
      <c r="C950" s="419"/>
      <c r="D950" s="419"/>
      <c r="E950" s="419"/>
      <c r="F950" s="419"/>
      <c r="G950" s="419"/>
      <c r="H950" s="419"/>
      <c r="I950" s="419"/>
      <c r="J950" s="419"/>
      <c r="K950" s="419"/>
      <c r="L950" s="419"/>
      <c r="M950" s="419"/>
      <c r="N950" s="419"/>
      <c r="O950" s="419"/>
      <c r="P950" s="419"/>
      <c r="Q950" s="419"/>
      <c r="R950" s="419"/>
      <c r="S950" s="419"/>
      <c r="T950" s="419"/>
      <c r="U950" s="419"/>
      <c r="V950" s="419"/>
      <c r="W950" s="419"/>
      <c r="X950" s="419"/>
      <c r="Y950" s="419"/>
      <c r="Z950" s="419"/>
    </row>
    <row r="951">
      <c r="A951" s="419"/>
      <c r="B951" s="419"/>
      <c r="C951" s="419"/>
      <c r="D951" s="419"/>
      <c r="E951" s="419"/>
      <c r="F951" s="419"/>
      <c r="G951" s="419"/>
      <c r="H951" s="419"/>
      <c r="I951" s="419"/>
      <c r="J951" s="419"/>
      <c r="K951" s="419"/>
      <c r="L951" s="419"/>
      <c r="M951" s="419"/>
      <c r="N951" s="419"/>
      <c r="O951" s="419"/>
      <c r="P951" s="419"/>
      <c r="Q951" s="419"/>
      <c r="R951" s="419"/>
      <c r="S951" s="419"/>
      <c r="T951" s="419"/>
      <c r="U951" s="419"/>
      <c r="V951" s="419"/>
      <c r="W951" s="419"/>
      <c r="X951" s="419"/>
      <c r="Y951" s="419"/>
      <c r="Z951" s="419"/>
    </row>
    <row r="952">
      <c r="A952" s="419"/>
      <c r="B952" s="419"/>
      <c r="C952" s="419"/>
      <c r="D952" s="419"/>
      <c r="E952" s="419"/>
      <c r="F952" s="419"/>
      <c r="G952" s="419"/>
      <c r="H952" s="419"/>
      <c r="I952" s="419"/>
      <c r="J952" s="419"/>
      <c r="K952" s="419"/>
      <c r="L952" s="419"/>
      <c r="M952" s="419"/>
      <c r="N952" s="419"/>
      <c r="O952" s="419"/>
      <c r="P952" s="419"/>
      <c r="Q952" s="419"/>
      <c r="R952" s="419"/>
      <c r="S952" s="419"/>
      <c r="T952" s="419"/>
      <c r="U952" s="419"/>
      <c r="V952" s="419"/>
      <c r="W952" s="419"/>
      <c r="X952" s="419"/>
      <c r="Y952" s="419"/>
      <c r="Z952" s="419"/>
    </row>
    <row r="953">
      <c r="A953" s="419"/>
      <c r="B953" s="419"/>
      <c r="C953" s="419"/>
      <c r="D953" s="419"/>
      <c r="E953" s="419"/>
      <c r="F953" s="419"/>
      <c r="G953" s="419"/>
      <c r="H953" s="419"/>
      <c r="I953" s="419"/>
      <c r="J953" s="419"/>
      <c r="K953" s="419"/>
      <c r="L953" s="419"/>
      <c r="M953" s="419"/>
      <c r="N953" s="419"/>
      <c r="O953" s="419"/>
      <c r="P953" s="419"/>
      <c r="Q953" s="419"/>
      <c r="R953" s="419"/>
      <c r="S953" s="419"/>
      <c r="T953" s="419"/>
      <c r="U953" s="419"/>
      <c r="V953" s="419"/>
      <c r="W953" s="419"/>
      <c r="X953" s="419"/>
      <c r="Y953" s="419"/>
      <c r="Z953" s="419"/>
    </row>
    <row r="954">
      <c r="A954" s="419"/>
      <c r="B954" s="419"/>
      <c r="C954" s="419"/>
      <c r="D954" s="419"/>
      <c r="E954" s="419"/>
      <c r="F954" s="419"/>
      <c r="G954" s="419"/>
      <c r="H954" s="419"/>
      <c r="I954" s="419"/>
      <c r="J954" s="419"/>
      <c r="K954" s="419"/>
      <c r="L954" s="419"/>
      <c r="M954" s="419"/>
      <c r="N954" s="419"/>
      <c r="O954" s="419"/>
      <c r="P954" s="419"/>
      <c r="Q954" s="419"/>
      <c r="R954" s="419"/>
      <c r="S954" s="419"/>
      <c r="T954" s="419"/>
      <c r="U954" s="419"/>
      <c r="V954" s="419"/>
      <c r="W954" s="419"/>
      <c r="X954" s="419"/>
      <c r="Y954" s="419"/>
      <c r="Z954" s="419"/>
    </row>
    <row r="955">
      <c r="A955" s="419"/>
      <c r="B955" s="419"/>
      <c r="C955" s="419"/>
      <c r="D955" s="419"/>
      <c r="E955" s="419"/>
      <c r="F955" s="419"/>
      <c r="G955" s="419"/>
      <c r="H955" s="419"/>
      <c r="I955" s="419"/>
      <c r="J955" s="419"/>
      <c r="K955" s="419"/>
      <c r="L955" s="419"/>
      <c r="M955" s="419"/>
      <c r="N955" s="419"/>
      <c r="O955" s="419"/>
      <c r="P955" s="419"/>
      <c r="Q955" s="419"/>
      <c r="R955" s="419"/>
      <c r="S955" s="419"/>
      <c r="T955" s="419"/>
      <c r="U955" s="419"/>
      <c r="V955" s="419"/>
      <c r="W955" s="419"/>
      <c r="X955" s="419"/>
      <c r="Y955" s="419"/>
      <c r="Z955" s="419"/>
    </row>
    <row r="956">
      <c r="A956" s="419"/>
      <c r="B956" s="419"/>
      <c r="C956" s="419"/>
      <c r="D956" s="419"/>
      <c r="E956" s="419"/>
      <c r="F956" s="419"/>
      <c r="G956" s="419"/>
      <c r="H956" s="419"/>
      <c r="I956" s="419"/>
      <c r="J956" s="419"/>
      <c r="K956" s="419"/>
      <c r="L956" s="419"/>
      <c r="M956" s="419"/>
      <c r="N956" s="419"/>
      <c r="O956" s="419"/>
      <c r="P956" s="419"/>
      <c r="Q956" s="419"/>
      <c r="R956" s="419"/>
      <c r="S956" s="419"/>
      <c r="T956" s="419"/>
      <c r="U956" s="419"/>
      <c r="V956" s="419"/>
      <c r="W956" s="419"/>
      <c r="X956" s="419"/>
      <c r="Y956" s="419"/>
      <c r="Z956" s="419"/>
    </row>
    <row r="957">
      <c r="A957" s="419"/>
      <c r="B957" s="419"/>
      <c r="C957" s="419"/>
      <c r="D957" s="419"/>
      <c r="E957" s="419"/>
      <c r="F957" s="419"/>
      <c r="G957" s="419"/>
      <c r="H957" s="419"/>
      <c r="I957" s="419"/>
      <c r="J957" s="419"/>
      <c r="K957" s="419"/>
      <c r="L957" s="419"/>
      <c r="M957" s="419"/>
      <c r="N957" s="419"/>
      <c r="O957" s="419"/>
      <c r="P957" s="419"/>
      <c r="Q957" s="419"/>
      <c r="R957" s="419"/>
      <c r="S957" s="419"/>
      <c r="T957" s="419"/>
      <c r="U957" s="419"/>
      <c r="V957" s="419"/>
      <c r="W957" s="419"/>
      <c r="X957" s="419"/>
      <c r="Y957" s="419"/>
      <c r="Z957" s="419"/>
    </row>
    <row r="958">
      <c r="A958" s="419"/>
      <c r="B958" s="419"/>
      <c r="C958" s="419"/>
      <c r="D958" s="419"/>
      <c r="E958" s="419"/>
      <c r="F958" s="419"/>
      <c r="G958" s="419"/>
      <c r="H958" s="419"/>
      <c r="I958" s="419"/>
      <c r="J958" s="419"/>
      <c r="K958" s="419"/>
      <c r="L958" s="419"/>
      <c r="M958" s="419"/>
      <c r="N958" s="419"/>
      <c r="O958" s="419"/>
      <c r="P958" s="419"/>
      <c r="Q958" s="419"/>
      <c r="R958" s="419"/>
      <c r="S958" s="419"/>
      <c r="T958" s="419"/>
      <c r="U958" s="419"/>
      <c r="V958" s="419"/>
      <c r="W958" s="419"/>
      <c r="X958" s="419"/>
      <c r="Y958" s="419"/>
      <c r="Z958" s="419"/>
    </row>
    <row r="959">
      <c r="A959" s="419"/>
      <c r="B959" s="419"/>
      <c r="C959" s="419"/>
      <c r="D959" s="419"/>
      <c r="E959" s="419"/>
      <c r="F959" s="419"/>
      <c r="G959" s="419"/>
      <c r="H959" s="419"/>
      <c r="I959" s="419"/>
      <c r="J959" s="419"/>
      <c r="K959" s="419"/>
      <c r="L959" s="419"/>
      <c r="M959" s="419"/>
      <c r="N959" s="419"/>
      <c r="O959" s="419"/>
      <c r="P959" s="419"/>
      <c r="Q959" s="419"/>
      <c r="R959" s="419"/>
      <c r="S959" s="419"/>
      <c r="T959" s="419"/>
      <c r="U959" s="419"/>
      <c r="V959" s="419"/>
      <c r="W959" s="419"/>
      <c r="X959" s="419"/>
      <c r="Y959" s="419"/>
      <c r="Z959" s="419"/>
    </row>
    <row r="960">
      <c r="A960" s="419"/>
      <c r="B960" s="419"/>
      <c r="C960" s="419"/>
      <c r="D960" s="419"/>
      <c r="E960" s="419"/>
      <c r="F960" s="419"/>
      <c r="G960" s="419"/>
      <c r="H960" s="419"/>
      <c r="I960" s="419"/>
      <c r="J960" s="419"/>
      <c r="K960" s="419"/>
      <c r="L960" s="419"/>
      <c r="M960" s="419"/>
      <c r="N960" s="419"/>
      <c r="O960" s="419"/>
      <c r="P960" s="419"/>
      <c r="Q960" s="419"/>
      <c r="R960" s="419"/>
      <c r="S960" s="419"/>
      <c r="T960" s="419"/>
      <c r="U960" s="419"/>
      <c r="V960" s="419"/>
      <c r="W960" s="419"/>
      <c r="X960" s="419"/>
      <c r="Y960" s="419"/>
      <c r="Z960" s="419"/>
    </row>
    <row r="961">
      <c r="A961" s="419"/>
      <c r="B961" s="419"/>
      <c r="C961" s="419"/>
      <c r="D961" s="419"/>
      <c r="E961" s="419"/>
      <c r="F961" s="419"/>
      <c r="G961" s="419"/>
      <c r="H961" s="419"/>
      <c r="I961" s="419"/>
      <c r="J961" s="419"/>
      <c r="K961" s="419"/>
      <c r="L961" s="419"/>
      <c r="M961" s="419"/>
      <c r="N961" s="419"/>
      <c r="O961" s="419"/>
      <c r="P961" s="419"/>
      <c r="Q961" s="419"/>
      <c r="R961" s="419"/>
      <c r="S961" s="419"/>
      <c r="T961" s="419"/>
      <c r="U961" s="419"/>
      <c r="V961" s="419"/>
      <c r="W961" s="419"/>
      <c r="X961" s="419"/>
      <c r="Y961" s="419"/>
      <c r="Z961" s="419"/>
    </row>
    <row r="962">
      <c r="A962" s="419"/>
      <c r="B962" s="419"/>
      <c r="C962" s="419"/>
      <c r="D962" s="419"/>
      <c r="E962" s="419"/>
      <c r="F962" s="419"/>
      <c r="G962" s="419"/>
      <c r="H962" s="419"/>
      <c r="I962" s="419"/>
      <c r="J962" s="419"/>
      <c r="K962" s="419"/>
      <c r="L962" s="419"/>
      <c r="M962" s="419"/>
      <c r="N962" s="419"/>
      <c r="O962" s="419"/>
      <c r="P962" s="419"/>
      <c r="Q962" s="419"/>
      <c r="R962" s="419"/>
      <c r="S962" s="419"/>
      <c r="T962" s="419"/>
      <c r="U962" s="419"/>
      <c r="V962" s="419"/>
      <c r="W962" s="419"/>
      <c r="X962" s="419"/>
      <c r="Y962" s="419"/>
      <c r="Z962" s="419"/>
    </row>
    <row r="963">
      <c r="A963" s="419"/>
      <c r="B963" s="419"/>
      <c r="C963" s="419"/>
      <c r="D963" s="419"/>
      <c r="E963" s="419"/>
      <c r="F963" s="419"/>
      <c r="G963" s="419"/>
      <c r="H963" s="419"/>
      <c r="I963" s="419"/>
      <c r="J963" s="419"/>
      <c r="K963" s="419"/>
      <c r="L963" s="419"/>
      <c r="M963" s="419"/>
      <c r="N963" s="419"/>
      <c r="O963" s="419"/>
      <c r="P963" s="419"/>
      <c r="Q963" s="419"/>
      <c r="R963" s="419"/>
      <c r="S963" s="419"/>
      <c r="T963" s="419"/>
      <c r="U963" s="419"/>
      <c r="V963" s="419"/>
      <c r="W963" s="419"/>
      <c r="X963" s="419"/>
      <c r="Y963" s="419"/>
      <c r="Z963" s="419"/>
    </row>
    <row r="964">
      <c r="A964" s="419"/>
      <c r="B964" s="419"/>
      <c r="C964" s="419"/>
      <c r="D964" s="419"/>
      <c r="E964" s="419"/>
      <c r="F964" s="419"/>
      <c r="G964" s="419"/>
      <c r="H964" s="419"/>
      <c r="I964" s="419"/>
      <c r="J964" s="419"/>
      <c r="K964" s="419"/>
      <c r="L964" s="419"/>
      <c r="M964" s="419"/>
      <c r="N964" s="419"/>
      <c r="O964" s="419"/>
      <c r="P964" s="419"/>
      <c r="Q964" s="419"/>
      <c r="R964" s="419"/>
      <c r="S964" s="419"/>
      <c r="T964" s="419"/>
      <c r="U964" s="419"/>
      <c r="V964" s="419"/>
      <c r="W964" s="419"/>
      <c r="X964" s="419"/>
      <c r="Y964" s="419"/>
      <c r="Z964" s="419"/>
    </row>
    <row r="965">
      <c r="A965" s="419"/>
      <c r="B965" s="419"/>
      <c r="C965" s="419"/>
      <c r="D965" s="419"/>
      <c r="E965" s="419"/>
      <c r="F965" s="419"/>
      <c r="G965" s="419"/>
      <c r="H965" s="419"/>
      <c r="I965" s="419"/>
      <c r="J965" s="419"/>
      <c r="K965" s="419"/>
      <c r="L965" s="419"/>
      <c r="M965" s="419"/>
      <c r="N965" s="419"/>
      <c r="O965" s="419"/>
      <c r="P965" s="419"/>
      <c r="Q965" s="419"/>
      <c r="R965" s="419"/>
      <c r="S965" s="419"/>
      <c r="T965" s="419"/>
      <c r="U965" s="419"/>
      <c r="V965" s="419"/>
      <c r="W965" s="419"/>
      <c r="X965" s="419"/>
      <c r="Y965" s="419"/>
      <c r="Z965" s="419"/>
    </row>
    <row r="966">
      <c r="A966" s="419"/>
      <c r="B966" s="419"/>
      <c r="C966" s="419"/>
      <c r="D966" s="419"/>
      <c r="E966" s="419"/>
      <c r="F966" s="419"/>
      <c r="G966" s="419"/>
      <c r="H966" s="419"/>
      <c r="I966" s="419"/>
      <c r="J966" s="419"/>
      <c r="K966" s="419"/>
      <c r="L966" s="419"/>
      <c r="M966" s="419"/>
      <c r="N966" s="419"/>
      <c r="O966" s="419"/>
      <c r="P966" s="419"/>
      <c r="Q966" s="419"/>
      <c r="R966" s="419"/>
      <c r="S966" s="419"/>
      <c r="T966" s="419"/>
      <c r="U966" s="419"/>
      <c r="V966" s="419"/>
      <c r="W966" s="419"/>
      <c r="X966" s="419"/>
      <c r="Y966" s="419"/>
      <c r="Z966" s="419"/>
    </row>
    <row r="967">
      <c r="A967" s="419"/>
      <c r="B967" s="419"/>
      <c r="C967" s="419"/>
      <c r="D967" s="419"/>
      <c r="E967" s="419"/>
      <c r="F967" s="419"/>
      <c r="G967" s="419"/>
      <c r="H967" s="419"/>
      <c r="I967" s="419"/>
      <c r="J967" s="419"/>
      <c r="K967" s="419"/>
      <c r="L967" s="419"/>
      <c r="M967" s="419"/>
      <c r="N967" s="419"/>
      <c r="O967" s="419"/>
      <c r="P967" s="419"/>
      <c r="Q967" s="419"/>
      <c r="R967" s="419"/>
      <c r="S967" s="419"/>
      <c r="T967" s="419"/>
      <c r="U967" s="419"/>
      <c r="V967" s="419"/>
      <c r="W967" s="419"/>
      <c r="X967" s="419"/>
      <c r="Y967" s="419"/>
      <c r="Z967" s="419"/>
    </row>
    <row r="968">
      <c r="A968" s="419"/>
      <c r="B968" s="419"/>
      <c r="C968" s="419"/>
      <c r="D968" s="419"/>
      <c r="E968" s="419"/>
      <c r="F968" s="419"/>
      <c r="G968" s="419"/>
      <c r="H968" s="419"/>
      <c r="I968" s="419"/>
      <c r="J968" s="419"/>
      <c r="K968" s="419"/>
      <c r="L968" s="419"/>
      <c r="M968" s="419"/>
      <c r="N968" s="419"/>
      <c r="O968" s="419"/>
      <c r="P968" s="419"/>
      <c r="Q968" s="419"/>
      <c r="R968" s="419"/>
      <c r="S968" s="419"/>
      <c r="T968" s="419"/>
      <c r="U968" s="419"/>
      <c r="V968" s="419"/>
      <c r="W968" s="419"/>
      <c r="X968" s="419"/>
      <c r="Y968" s="419"/>
      <c r="Z968" s="419"/>
    </row>
    <row r="969">
      <c r="A969" s="419"/>
      <c r="B969" s="419"/>
      <c r="C969" s="419"/>
      <c r="D969" s="419"/>
      <c r="E969" s="419"/>
      <c r="F969" s="419"/>
      <c r="G969" s="419"/>
      <c r="H969" s="419"/>
      <c r="I969" s="419"/>
      <c r="J969" s="419"/>
      <c r="K969" s="419"/>
      <c r="L969" s="419"/>
      <c r="M969" s="419"/>
      <c r="N969" s="419"/>
      <c r="O969" s="419"/>
      <c r="P969" s="419"/>
      <c r="Q969" s="419"/>
      <c r="R969" s="419"/>
      <c r="S969" s="419"/>
      <c r="T969" s="419"/>
      <c r="U969" s="419"/>
      <c r="V969" s="419"/>
      <c r="W969" s="419"/>
      <c r="X969" s="419"/>
      <c r="Y969" s="419"/>
      <c r="Z969" s="419"/>
    </row>
    <row r="970">
      <c r="A970" s="419"/>
      <c r="B970" s="419"/>
      <c r="C970" s="419"/>
      <c r="D970" s="419"/>
      <c r="E970" s="419"/>
      <c r="F970" s="419"/>
      <c r="G970" s="419"/>
      <c r="H970" s="419"/>
      <c r="I970" s="419"/>
      <c r="J970" s="419"/>
      <c r="K970" s="419"/>
      <c r="L970" s="419"/>
      <c r="M970" s="419"/>
      <c r="N970" s="419"/>
      <c r="O970" s="419"/>
      <c r="P970" s="419"/>
      <c r="Q970" s="419"/>
      <c r="R970" s="419"/>
      <c r="S970" s="419"/>
      <c r="T970" s="419"/>
      <c r="U970" s="419"/>
      <c r="V970" s="419"/>
      <c r="W970" s="419"/>
      <c r="X970" s="419"/>
      <c r="Y970" s="419"/>
      <c r="Z970" s="419"/>
    </row>
    <row r="971">
      <c r="A971" s="419"/>
      <c r="B971" s="419"/>
      <c r="C971" s="419"/>
      <c r="D971" s="419"/>
      <c r="E971" s="419"/>
      <c r="F971" s="419"/>
      <c r="G971" s="419"/>
      <c r="H971" s="419"/>
      <c r="I971" s="419"/>
      <c r="J971" s="419"/>
      <c r="K971" s="419"/>
      <c r="L971" s="419"/>
      <c r="M971" s="419"/>
      <c r="N971" s="419"/>
      <c r="O971" s="419"/>
      <c r="P971" s="419"/>
      <c r="Q971" s="419"/>
      <c r="R971" s="419"/>
      <c r="S971" s="419"/>
      <c r="T971" s="419"/>
      <c r="U971" s="419"/>
      <c r="V971" s="419"/>
      <c r="W971" s="419"/>
      <c r="X971" s="419"/>
      <c r="Y971" s="419"/>
      <c r="Z971" s="419"/>
    </row>
    <row r="972">
      <c r="A972" s="419"/>
      <c r="B972" s="419"/>
      <c r="C972" s="419"/>
      <c r="D972" s="419"/>
      <c r="E972" s="419"/>
      <c r="F972" s="419"/>
      <c r="G972" s="419"/>
      <c r="H972" s="419"/>
      <c r="I972" s="419"/>
      <c r="J972" s="419"/>
      <c r="K972" s="419"/>
      <c r="L972" s="419"/>
      <c r="M972" s="419"/>
      <c r="N972" s="419"/>
      <c r="O972" s="419"/>
      <c r="P972" s="419"/>
      <c r="Q972" s="419"/>
      <c r="R972" s="419"/>
      <c r="S972" s="419"/>
      <c r="T972" s="419"/>
      <c r="U972" s="419"/>
      <c r="V972" s="419"/>
      <c r="W972" s="419"/>
      <c r="X972" s="419"/>
      <c r="Y972" s="419"/>
      <c r="Z972" s="419"/>
    </row>
    <row r="973">
      <c r="A973" s="419"/>
      <c r="B973" s="419"/>
      <c r="C973" s="419"/>
      <c r="D973" s="419"/>
      <c r="E973" s="419"/>
      <c r="F973" s="419"/>
      <c r="G973" s="419"/>
      <c r="H973" s="419"/>
      <c r="I973" s="419"/>
      <c r="J973" s="419"/>
      <c r="K973" s="419"/>
      <c r="L973" s="419"/>
      <c r="M973" s="419"/>
      <c r="N973" s="419"/>
      <c r="O973" s="419"/>
      <c r="P973" s="419"/>
      <c r="Q973" s="419"/>
      <c r="R973" s="419"/>
      <c r="S973" s="419"/>
      <c r="T973" s="419"/>
      <c r="U973" s="419"/>
      <c r="V973" s="419"/>
      <c r="W973" s="419"/>
      <c r="X973" s="419"/>
      <c r="Y973" s="419"/>
      <c r="Z973" s="419"/>
    </row>
    <row r="974">
      <c r="A974" s="419"/>
      <c r="B974" s="419"/>
      <c r="C974" s="419"/>
      <c r="D974" s="419"/>
      <c r="E974" s="419"/>
      <c r="F974" s="419"/>
      <c r="G974" s="419"/>
      <c r="H974" s="419"/>
      <c r="I974" s="419"/>
      <c r="J974" s="419"/>
      <c r="K974" s="419"/>
      <c r="L974" s="419"/>
      <c r="M974" s="419"/>
      <c r="N974" s="419"/>
      <c r="O974" s="419"/>
      <c r="P974" s="419"/>
      <c r="Q974" s="419"/>
      <c r="R974" s="419"/>
      <c r="S974" s="419"/>
      <c r="T974" s="419"/>
      <c r="U974" s="419"/>
      <c r="V974" s="419"/>
      <c r="W974" s="419"/>
      <c r="X974" s="419"/>
      <c r="Y974" s="419"/>
      <c r="Z974" s="419"/>
    </row>
    <row r="975">
      <c r="A975" s="419"/>
      <c r="B975" s="419"/>
      <c r="C975" s="419"/>
      <c r="D975" s="419"/>
      <c r="E975" s="419"/>
      <c r="F975" s="419"/>
      <c r="G975" s="419"/>
      <c r="H975" s="419"/>
      <c r="I975" s="419"/>
      <c r="J975" s="419"/>
      <c r="K975" s="419"/>
      <c r="L975" s="419"/>
      <c r="M975" s="419"/>
      <c r="N975" s="419"/>
      <c r="O975" s="419"/>
      <c r="P975" s="419"/>
      <c r="Q975" s="419"/>
      <c r="R975" s="419"/>
      <c r="S975" s="419"/>
      <c r="T975" s="419"/>
      <c r="U975" s="419"/>
      <c r="V975" s="419"/>
      <c r="W975" s="419"/>
      <c r="X975" s="419"/>
      <c r="Y975" s="419"/>
      <c r="Z975" s="419"/>
    </row>
    <row r="976">
      <c r="A976" s="419"/>
      <c r="B976" s="419"/>
      <c r="C976" s="419"/>
      <c r="D976" s="419"/>
      <c r="E976" s="419"/>
      <c r="F976" s="419"/>
      <c r="G976" s="419"/>
      <c r="H976" s="419"/>
      <c r="I976" s="419"/>
      <c r="J976" s="419"/>
      <c r="K976" s="419"/>
      <c r="L976" s="419"/>
      <c r="M976" s="419"/>
      <c r="N976" s="419"/>
      <c r="O976" s="419"/>
      <c r="P976" s="419"/>
      <c r="Q976" s="419"/>
      <c r="R976" s="419"/>
      <c r="S976" s="419"/>
      <c r="T976" s="419"/>
      <c r="U976" s="419"/>
      <c r="V976" s="419"/>
      <c r="W976" s="419"/>
      <c r="X976" s="419"/>
      <c r="Y976" s="419"/>
      <c r="Z976" s="419"/>
    </row>
    <row r="977">
      <c r="A977" s="419"/>
      <c r="B977" s="419"/>
      <c r="C977" s="419"/>
      <c r="D977" s="419"/>
      <c r="E977" s="419"/>
      <c r="F977" s="419"/>
      <c r="G977" s="419"/>
      <c r="H977" s="419"/>
      <c r="I977" s="419"/>
      <c r="J977" s="419"/>
      <c r="K977" s="419"/>
      <c r="L977" s="419"/>
      <c r="M977" s="419"/>
      <c r="N977" s="419"/>
      <c r="O977" s="419"/>
      <c r="P977" s="419"/>
      <c r="Q977" s="419"/>
      <c r="R977" s="419"/>
      <c r="S977" s="419"/>
      <c r="T977" s="419"/>
      <c r="U977" s="419"/>
      <c r="V977" s="419"/>
      <c r="W977" s="419"/>
      <c r="X977" s="419"/>
      <c r="Y977" s="419"/>
      <c r="Z977" s="419"/>
    </row>
    <row r="978">
      <c r="A978" s="419"/>
      <c r="B978" s="419"/>
      <c r="C978" s="419"/>
      <c r="D978" s="419"/>
      <c r="E978" s="419"/>
      <c r="F978" s="419"/>
      <c r="G978" s="419"/>
      <c r="H978" s="419"/>
      <c r="I978" s="419"/>
      <c r="J978" s="419"/>
      <c r="K978" s="419"/>
      <c r="L978" s="419"/>
      <c r="M978" s="419"/>
      <c r="N978" s="419"/>
      <c r="O978" s="419"/>
      <c r="P978" s="419"/>
      <c r="Q978" s="419"/>
      <c r="R978" s="419"/>
      <c r="S978" s="419"/>
      <c r="T978" s="419"/>
      <c r="U978" s="419"/>
      <c r="V978" s="419"/>
      <c r="W978" s="419"/>
      <c r="X978" s="419"/>
      <c r="Y978" s="419"/>
      <c r="Z978" s="419"/>
    </row>
    <row r="979">
      <c r="A979" s="419"/>
      <c r="B979" s="419"/>
      <c r="C979" s="419"/>
      <c r="D979" s="419"/>
      <c r="E979" s="419"/>
      <c r="F979" s="419"/>
      <c r="G979" s="419"/>
      <c r="H979" s="419"/>
      <c r="I979" s="419"/>
      <c r="J979" s="419"/>
      <c r="K979" s="419"/>
      <c r="L979" s="419"/>
      <c r="M979" s="419"/>
      <c r="N979" s="419"/>
      <c r="O979" s="419"/>
      <c r="P979" s="419"/>
      <c r="Q979" s="419"/>
      <c r="R979" s="419"/>
      <c r="S979" s="419"/>
      <c r="T979" s="419"/>
      <c r="U979" s="419"/>
      <c r="V979" s="419"/>
      <c r="W979" s="419"/>
      <c r="X979" s="419"/>
      <c r="Y979" s="419"/>
      <c r="Z979" s="419"/>
    </row>
    <row r="980">
      <c r="A980" s="419"/>
      <c r="B980" s="419"/>
      <c r="C980" s="419"/>
      <c r="D980" s="419"/>
      <c r="E980" s="419"/>
      <c r="F980" s="419"/>
      <c r="G980" s="419"/>
      <c r="H980" s="419"/>
      <c r="I980" s="419"/>
      <c r="J980" s="419"/>
      <c r="K980" s="419"/>
      <c r="L980" s="419"/>
      <c r="M980" s="419"/>
      <c r="N980" s="419"/>
      <c r="O980" s="419"/>
      <c r="P980" s="419"/>
      <c r="Q980" s="419"/>
      <c r="R980" s="419"/>
      <c r="S980" s="419"/>
      <c r="T980" s="419"/>
      <c r="U980" s="419"/>
      <c r="V980" s="419"/>
      <c r="W980" s="419"/>
      <c r="X980" s="419"/>
      <c r="Y980" s="419"/>
      <c r="Z980" s="419"/>
    </row>
    <row r="981">
      <c r="A981" s="419"/>
      <c r="B981" s="419"/>
      <c r="C981" s="419"/>
      <c r="D981" s="419"/>
      <c r="E981" s="419"/>
      <c r="F981" s="419"/>
      <c r="G981" s="419"/>
      <c r="H981" s="419"/>
      <c r="I981" s="419"/>
      <c r="J981" s="419"/>
      <c r="K981" s="419"/>
      <c r="L981" s="419"/>
      <c r="M981" s="419"/>
      <c r="N981" s="419"/>
      <c r="O981" s="419"/>
      <c r="P981" s="419"/>
      <c r="Q981" s="419"/>
      <c r="R981" s="419"/>
      <c r="S981" s="419"/>
      <c r="T981" s="419"/>
      <c r="U981" s="419"/>
      <c r="V981" s="419"/>
      <c r="W981" s="419"/>
      <c r="X981" s="419"/>
      <c r="Y981" s="419"/>
      <c r="Z981" s="419"/>
    </row>
    <row r="982">
      <c r="A982" s="419"/>
      <c r="B982" s="419"/>
      <c r="C982" s="419"/>
      <c r="D982" s="419"/>
      <c r="E982" s="419"/>
      <c r="F982" s="419"/>
      <c r="G982" s="419"/>
      <c r="H982" s="419"/>
      <c r="I982" s="419"/>
      <c r="J982" s="419"/>
      <c r="K982" s="419"/>
      <c r="L982" s="419"/>
      <c r="M982" s="419"/>
      <c r="N982" s="419"/>
      <c r="O982" s="419"/>
      <c r="P982" s="419"/>
      <c r="Q982" s="419"/>
      <c r="R982" s="419"/>
      <c r="S982" s="419"/>
      <c r="T982" s="419"/>
      <c r="U982" s="419"/>
      <c r="V982" s="419"/>
      <c r="W982" s="419"/>
      <c r="X982" s="419"/>
      <c r="Y982" s="419"/>
      <c r="Z982" s="419"/>
    </row>
    <row r="983">
      <c r="A983" s="419"/>
      <c r="B983" s="419"/>
      <c r="C983" s="419"/>
      <c r="D983" s="419"/>
      <c r="E983" s="419"/>
      <c r="F983" s="419"/>
      <c r="G983" s="419"/>
      <c r="H983" s="419"/>
      <c r="I983" s="419"/>
      <c r="J983" s="419"/>
      <c r="K983" s="419"/>
      <c r="L983" s="419"/>
      <c r="M983" s="419"/>
      <c r="N983" s="419"/>
      <c r="O983" s="419"/>
      <c r="P983" s="419"/>
      <c r="Q983" s="419"/>
      <c r="R983" s="419"/>
      <c r="S983" s="419"/>
      <c r="T983" s="419"/>
      <c r="U983" s="419"/>
      <c r="V983" s="419"/>
      <c r="W983" s="419"/>
      <c r="X983" s="419"/>
      <c r="Y983" s="419"/>
      <c r="Z983" s="419"/>
    </row>
    <row r="984">
      <c r="A984" s="419"/>
      <c r="B984" s="419"/>
      <c r="C984" s="419"/>
      <c r="D984" s="419"/>
      <c r="E984" s="419"/>
      <c r="F984" s="419"/>
      <c r="G984" s="419"/>
      <c r="H984" s="419"/>
      <c r="I984" s="419"/>
      <c r="J984" s="419"/>
      <c r="K984" s="419"/>
      <c r="L984" s="419"/>
      <c r="M984" s="419"/>
      <c r="N984" s="419"/>
      <c r="O984" s="419"/>
      <c r="P984" s="419"/>
      <c r="Q984" s="419"/>
      <c r="R984" s="419"/>
      <c r="S984" s="419"/>
      <c r="T984" s="419"/>
      <c r="U984" s="419"/>
      <c r="V984" s="419"/>
      <c r="W984" s="419"/>
      <c r="X984" s="419"/>
      <c r="Y984" s="419"/>
      <c r="Z984" s="419"/>
    </row>
    <row r="985">
      <c r="A985" s="419"/>
      <c r="B985" s="419"/>
      <c r="C985" s="419"/>
      <c r="D985" s="419"/>
      <c r="E985" s="419"/>
      <c r="F985" s="419"/>
      <c r="G985" s="419"/>
      <c r="H985" s="419"/>
      <c r="I985" s="419"/>
      <c r="J985" s="419"/>
      <c r="K985" s="419"/>
      <c r="L985" s="419"/>
      <c r="M985" s="419"/>
      <c r="N985" s="419"/>
      <c r="O985" s="419"/>
      <c r="P985" s="419"/>
      <c r="Q985" s="419"/>
      <c r="R985" s="419"/>
      <c r="S985" s="419"/>
      <c r="T985" s="419"/>
      <c r="U985" s="419"/>
      <c r="V985" s="419"/>
      <c r="W985" s="419"/>
      <c r="X985" s="419"/>
      <c r="Y985" s="419"/>
      <c r="Z985" s="419"/>
    </row>
    <row r="986">
      <c r="A986" s="419"/>
      <c r="B986" s="419"/>
      <c r="C986" s="419"/>
      <c r="D986" s="419"/>
      <c r="E986" s="419"/>
      <c r="F986" s="419"/>
      <c r="G986" s="419"/>
      <c r="H986" s="419"/>
      <c r="I986" s="419"/>
      <c r="J986" s="419"/>
      <c r="K986" s="419"/>
      <c r="L986" s="419"/>
      <c r="M986" s="419"/>
      <c r="N986" s="419"/>
      <c r="O986" s="419"/>
      <c r="P986" s="419"/>
      <c r="Q986" s="419"/>
      <c r="R986" s="419"/>
      <c r="S986" s="419"/>
      <c r="T986" s="419"/>
      <c r="U986" s="419"/>
      <c r="V986" s="419"/>
      <c r="W986" s="419"/>
      <c r="X986" s="419"/>
      <c r="Y986" s="419"/>
      <c r="Z986" s="419"/>
    </row>
    <row r="987">
      <c r="A987" s="419"/>
      <c r="B987" s="419"/>
      <c r="C987" s="419"/>
      <c r="D987" s="419"/>
      <c r="E987" s="419"/>
      <c r="F987" s="419"/>
      <c r="G987" s="419"/>
      <c r="H987" s="419"/>
      <c r="I987" s="419"/>
      <c r="J987" s="419"/>
      <c r="K987" s="419"/>
      <c r="L987" s="419"/>
      <c r="M987" s="419"/>
      <c r="N987" s="419"/>
      <c r="O987" s="419"/>
      <c r="P987" s="419"/>
      <c r="Q987" s="419"/>
      <c r="R987" s="419"/>
      <c r="S987" s="419"/>
      <c r="T987" s="419"/>
      <c r="U987" s="419"/>
      <c r="V987" s="419"/>
      <c r="W987" s="419"/>
      <c r="X987" s="419"/>
      <c r="Y987" s="419"/>
      <c r="Z987" s="419"/>
    </row>
    <row r="988">
      <c r="A988" s="419"/>
      <c r="B988" s="419"/>
      <c r="C988" s="419"/>
      <c r="D988" s="419"/>
      <c r="E988" s="419"/>
      <c r="F988" s="419"/>
      <c r="G988" s="419"/>
      <c r="H988" s="419"/>
      <c r="I988" s="419"/>
      <c r="J988" s="419"/>
      <c r="K988" s="419"/>
      <c r="L988" s="419"/>
      <c r="M988" s="419"/>
      <c r="N988" s="419"/>
      <c r="O988" s="419"/>
      <c r="P988" s="419"/>
      <c r="Q988" s="419"/>
      <c r="R988" s="419"/>
      <c r="S988" s="419"/>
      <c r="T988" s="419"/>
      <c r="U988" s="419"/>
      <c r="V988" s="419"/>
      <c r="W988" s="419"/>
      <c r="X988" s="419"/>
      <c r="Y988" s="419"/>
      <c r="Z988" s="419"/>
    </row>
    <row r="989">
      <c r="A989" s="419"/>
      <c r="B989" s="419"/>
      <c r="C989" s="419"/>
      <c r="D989" s="419"/>
      <c r="E989" s="419"/>
      <c r="F989" s="419"/>
      <c r="G989" s="419"/>
      <c r="H989" s="419"/>
      <c r="I989" s="419"/>
      <c r="J989" s="419"/>
      <c r="K989" s="419"/>
      <c r="L989" s="419"/>
      <c r="M989" s="419"/>
      <c r="N989" s="419"/>
      <c r="O989" s="419"/>
      <c r="P989" s="419"/>
      <c r="Q989" s="419"/>
      <c r="R989" s="419"/>
      <c r="S989" s="419"/>
      <c r="T989" s="419"/>
      <c r="U989" s="419"/>
      <c r="V989" s="419"/>
      <c r="W989" s="419"/>
      <c r="X989" s="419"/>
      <c r="Y989" s="419"/>
      <c r="Z989" s="419"/>
    </row>
    <row r="990">
      <c r="A990" s="419"/>
      <c r="B990" s="419"/>
      <c r="C990" s="419"/>
      <c r="D990" s="419"/>
      <c r="E990" s="419"/>
      <c r="F990" s="419"/>
      <c r="G990" s="419"/>
      <c r="H990" s="419"/>
      <c r="I990" s="419"/>
      <c r="J990" s="419"/>
      <c r="K990" s="419"/>
      <c r="L990" s="419"/>
      <c r="M990" s="419"/>
      <c r="N990" s="419"/>
      <c r="O990" s="419"/>
      <c r="P990" s="419"/>
      <c r="Q990" s="419"/>
      <c r="R990" s="419"/>
      <c r="S990" s="419"/>
      <c r="T990" s="419"/>
      <c r="U990" s="419"/>
      <c r="V990" s="419"/>
      <c r="W990" s="419"/>
      <c r="X990" s="419"/>
      <c r="Y990" s="419"/>
      <c r="Z990" s="419"/>
    </row>
    <row r="991">
      <c r="A991" s="419"/>
      <c r="B991" s="419"/>
      <c r="C991" s="419"/>
      <c r="D991" s="419"/>
      <c r="E991" s="419"/>
      <c r="F991" s="419"/>
      <c r="G991" s="419"/>
      <c r="H991" s="419"/>
      <c r="I991" s="419"/>
      <c r="J991" s="419"/>
      <c r="K991" s="419"/>
      <c r="L991" s="419"/>
      <c r="M991" s="419"/>
      <c r="N991" s="419"/>
      <c r="O991" s="419"/>
      <c r="P991" s="419"/>
      <c r="Q991" s="419"/>
      <c r="R991" s="419"/>
      <c r="S991" s="419"/>
      <c r="T991" s="419"/>
      <c r="U991" s="419"/>
      <c r="V991" s="419"/>
      <c r="W991" s="419"/>
      <c r="X991" s="419"/>
      <c r="Y991" s="419"/>
      <c r="Z991" s="419"/>
    </row>
    <row r="992">
      <c r="A992" s="419"/>
      <c r="B992" s="419"/>
      <c r="C992" s="419"/>
      <c r="D992" s="419"/>
      <c r="E992" s="419"/>
      <c r="F992" s="419"/>
      <c r="G992" s="419"/>
      <c r="H992" s="419"/>
      <c r="I992" s="419"/>
      <c r="J992" s="419"/>
      <c r="K992" s="419"/>
      <c r="L992" s="419"/>
      <c r="M992" s="419"/>
      <c r="N992" s="419"/>
      <c r="O992" s="419"/>
      <c r="P992" s="419"/>
      <c r="Q992" s="419"/>
      <c r="R992" s="419"/>
      <c r="S992" s="419"/>
      <c r="T992" s="419"/>
      <c r="U992" s="419"/>
      <c r="V992" s="419"/>
      <c r="W992" s="419"/>
      <c r="X992" s="419"/>
      <c r="Y992" s="419"/>
      <c r="Z992" s="419"/>
    </row>
    <row r="993">
      <c r="A993" s="419"/>
      <c r="B993" s="419"/>
      <c r="C993" s="419"/>
      <c r="D993" s="419"/>
      <c r="E993" s="419"/>
      <c r="F993" s="419"/>
      <c r="G993" s="419"/>
      <c r="H993" s="419"/>
      <c r="I993" s="419"/>
      <c r="J993" s="419"/>
      <c r="K993" s="419"/>
      <c r="L993" s="419"/>
      <c r="M993" s="419"/>
      <c r="N993" s="419"/>
      <c r="O993" s="419"/>
      <c r="P993" s="419"/>
      <c r="Q993" s="419"/>
      <c r="R993" s="419"/>
      <c r="S993" s="419"/>
      <c r="T993" s="419"/>
      <c r="U993" s="419"/>
      <c r="V993" s="419"/>
      <c r="W993" s="419"/>
      <c r="X993" s="419"/>
      <c r="Y993" s="419"/>
      <c r="Z993" s="419"/>
    </row>
    <row r="994">
      <c r="A994" s="419"/>
      <c r="B994" s="419"/>
      <c r="C994" s="419"/>
      <c r="D994" s="419"/>
      <c r="E994" s="419"/>
      <c r="F994" s="419"/>
      <c r="G994" s="419"/>
      <c r="H994" s="419"/>
      <c r="I994" s="419"/>
      <c r="J994" s="419"/>
      <c r="K994" s="419"/>
      <c r="L994" s="419"/>
      <c r="M994" s="419"/>
      <c r="N994" s="419"/>
      <c r="O994" s="419"/>
      <c r="P994" s="419"/>
      <c r="Q994" s="419"/>
      <c r="R994" s="419"/>
      <c r="S994" s="419"/>
      <c r="T994" s="419"/>
      <c r="U994" s="419"/>
      <c r="V994" s="419"/>
      <c r="W994" s="419"/>
      <c r="X994" s="419"/>
      <c r="Y994" s="419"/>
      <c r="Z994" s="419"/>
    </row>
    <row r="995">
      <c r="A995" s="419"/>
      <c r="B995" s="419"/>
      <c r="C995" s="419"/>
      <c r="D995" s="419"/>
      <c r="E995" s="419"/>
      <c r="F995" s="419"/>
      <c r="G995" s="419"/>
      <c r="H995" s="419"/>
      <c r="I995" s="419"/>
      <c r="J995" s="419"/>
      <c r="K995" s="419"/>
      <c r="L995" s="419"/>
      <c r="M995" s="419"/>
      <c r="N995" s="419"/>
      <c r="O995" s="419"/>
      <c r="P995" s="419"/>
      <c r="Q995" s="419"/>
      <c r="R995" s="419"/>
      <c r="S995" s="419"/>
      <c r="T995" s="419"/>
      <c r="U995" s="419"/>
      <c r="V995" s="419"/>
      <c r="W995" s="419"/>
      <c r="X995" s="419"/>
      <c r="Y995" s="419"/>
      <c r="Z995" s="419"/>
    </row>
    <row r="996">
      <c r="A996" s="419"/>
      <c r="B996" s="419"/>
      <c r="C996" s="419"/>
      <c r="D996" s="419"/>
      <c r="E996" s="419"/>
      <c r="F996" s="419"/>
      <c r="G996" s="419"/>
      <c r="H996" s="419"/>
      <c r="I996" s="419"/>
      <c r="J996" s="419"/>
      <c r="K996" s="419"/>
      <c r="L996" s="419"/>
      <c r="M996" s="419"/>
      <c r="N996" s="419"/>
      <c r="O996" s="419"/>
      <c r="P996" s="419"/>
      <c r="Q996" s="419"/>
      <c r="R996" s="419"/>
      <c r="S996" s="419"/>
      <c r="T996" s="419"/>
      <c r="U996" s="419"/>
      <c r="V996" s="419"/>
      <c r="W996" s="419"/>
      <c r="X996" s="419"/>
      <c r="Y996" s="419"/>
      <c r="Z996" s="419"/>
    </row>
    <row r="997">
      <c r="A997" s="419"/>
      <c r="B997" s="419"/>
      <c r="C997" s="419"/>
      <c r="D997" s="419"/>
      <c r="E997" s="419"/>
      <c r="F997" s="419"/>
      <c r="G997" s="419"/>
      <c r="H997" s="419"/>
      <c r="I997" s="419"/>
      <c r="J997" s="419"/>
      <c r="K997" s="419"/>
      <c r="L997" s="419"/>
      <c r="M997" s="419"/>
      <c r="N997" s="419"/>
      <c r="O997" s="419"/>
      <c r="P997" s="419"/>
      <c r="Q997" s="419"/>
      <c r="R997" s="419"/>
      <c r="S997" s="419"/>
      <c r="T997" s="419"/>
      <c r="U997" s="419"/>
      <c r="V997" s="419"/>
      <c r="W997" s="419"/>
      <c r="X997" s="419"/>
      <c r="Y997" s="419"/>
      <c r="Z997" s="419"/>
    </row>
    <row r="998">
      <c r="A998" s="419"/>
      <c r="B998" s="419"/>
      <c r="C998" s="419"/>
      <c r="D998" s="419"/>
      <c r="E998" s="419"/>
      <c r="F998" s="419"/>
      <c r="G998" s="419"/>
      <c r="H998" s="419"/>
      <c r="I998" s="419"/>
      <c r="J998" s="419"/>
      <c r="K998" s="419"/>
      <c r="L998" s="419"/>
      <c r="M998" s="419"/>
      <c r="N998" s="419"/>
      <c r="O998" s="419"/>
      <c r="P998" s="419"/>
      <c r="Q998" s="419"/>
      <c r="R998" s="419"/>
      <c r="S998" s="419"/>
      <c r="T998" s="419"/>
      <c r="U998" s="419"/>
      <c r="V998" s="419"/>
      <c r="W998" s="419"/>
      <c r="X998" s="419"/>
      <c r="Y998" s="419"/>
      <c r="Z998" s="419"/>
    </row>
    <row r="999">
      <c r="A999" s="419"/>
      <c r="B999" s="419"/>
      <c r="C999" s="419"/>
      <c r="D999" s="419"/>
      <c r="E999" s="419"/>
      <c r="F999" s="419"/>
      <c r="G999" s="419"/>
      <c r="H999" s="419"/>
      <c r="I999" s="419"/>
      <c r="J999" s="419"/>
      <c r="K999" s="419"/>
      <c r="L999" s="419"/>
      <c r="M999" s="419"/>
      <c r="N999" s="419"/>
      <c r="O999" s="419"/>
      <c r="P999" s="419"/>
      <c r="Q999" s="419"/>
      <c r="R999" s="419"/>
      <c r="S999" s="419"/>
      <c r="T999" s="419"/>
      <c r="U999" s="419"/>
      <c r="V999" s="419"/>
      <c r="W999" s="419"/>
      <c r="X999" s="419"/>
      <c r="Y999" s="419"/>
      <c r="Z999" s="419"/>
    </row>
    <row r="1000">
      <c r="A1000" s="419"/>
      <c r="B1000" s="419"/>
      <c r="C1000" s="419"/>
      <c r="D1000" s="419"/>
      <c r="E1000" s="419"/>
      <c r="F1000" s="419"/>
      <c r="G1000" s="419"/>
      <c r="H1000" s="419"/>
      <c r="I1000" s="419"/>
      <c r="J1000" s="419"/>
      <c r="K1000" s="419"/>
      <c r="L1000" s="419"/>
      <c r="M1000" s="419"/>
      <c r="N1000" s="419"/>
      <c r="O1000" s="419"/>
      <c r="P1000" s="419"/>
      <c r="Q1000" s="419"/>
      <c r="R1000" s="419"/>
      <c r="S1000" s="419"/>
      <c r="T1000" s="419"/>
      <c r="U1000" s="419"/>
      <c r="V1000" s="419"/>
      <c r="W1000" s="419"/>
      <c r="X1000" s="419"/>
      <c r="Y1000" s="419"/>
      <c r="Z1000" s="419"/>
    </row>
  </sheetData>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5"/>
    <col customWidth="1" min="2" max="2" width="9.88"/>
    <col customWidth="1" min="3" max="3" width="6.5"/>
    <col customWidth="1" min="4" max="4" width="5.75"/>
    <col customWidth="1" min="5" max="6" width="5.63"/>
    <col customWidth="1" min="7" max="7" width="6.25"/>
    <col customWidth="1" min="8" max="8" width="5.88"/>
    <col customWidth="1" min="9" max="9" width="5.75"/>
    <col customWidth="1" min="10" max="10" width="5.63"/>
    <col customWidth="1" min="11" max="11" width="5.88"/>
    <col customWidth="1" min="12" max="12" width="5.63"/>
    <col customWidth="1" min="13" max="13" width="4.88"/>
    <col customWidth="1" min="14" max="14" width="7.13"/>
    <col customWidth="1" min="15" max="15" width="6.5"/>
    <col customWidth="1" min="16" max="16" width="6.13"/>
    <col customWidth="1" min="17" max="17" width="7.0"/>
    <col customWidth="1" min="18" max="18" width="6.63"/>
  </cols>
  <sheetData>
    <row r="1">
      <c r="A1" s="429" t="s">
        <v>913</v>
      </c>
      <c r="B1" s="430"/>
      <c r="C1" s="430"/>
      <c r="D1" s="430"/>
      <c r="E1" s="430"/>
      <c r="F1" s="430"/>
      <c r="G1" s="430"/>
      <c r="H1" s="430"/>
      <c r="I1" s="430"/>
      <c r="J1" s="430"/>
      <c r="K1" s="430"/>
      <c r="L1" s="430"/>
      <c r="M1" s="430"/>
      <c r="N1" s="430"/>
      <c r="O1" s="430"/>
      <c r="P1" s="430"/>
      <c r="Q1" s="430"/>
      <c r="R1" s="430"/>
      <c r="S1" s="390"/>
      <c r="T1" s="390"/>
      <c r="U1" s="390"/>
      <c r="V1" s="390"/>
      <c r="W1" s="390"/>
      <c r="X1" s="390"/>
      <c r="Y1" s="390"/>
      <c r="Z1" s="390"/>
      <c r="AA1" s="390"/>
    </row>
    <row r="2">
      <c r="A2" s="170" t="s">
        <v>477</v>
      </c>
      <c r="B2" s="431"/>
      <c r="C2" s="432"/>
      <c r="D2" s="432"/>
      <c r="E2" s="432"/>
      <c r="F2" s="432"/>
      <c r="G2" s="432"/>
      <c r="H2" s="432"/>
      <c r="I2" s="432"/>
      <c r="J2" s="432"/>
      <c r="K2" s="432"/>
      <c r="L2" s="432"/>
      <c r="M2" s="432"/>
      <c r="N2" s="432"/>
      <c r="O2" s="432"/>
      <c r="P2" s="432"/>
      <c r="Q2" s="432"/>
      <c r="R2" s="432"/>
      <c r="S2" s="390"/>
      <c r="T2" s="390"/>
      <c r="U2" s="390"/>
      <c r="V2" s="390"/>
      <c r="W2" s="390"/>
      <c r="X2" s="390"/>
      <c r="Y2" s="390"/>
      <c r="Z2" s="390"/>
      <c r="AA2" s="390"/>
    </row>
    <row r="3">
      <c r="A3" s="433" t="s">
        <v>914</v>
      </c>
      <c r="B3" s="434" t="s">
        <v>915</v>
      </c>
      <c r="C3" s="435" t="s">
        <v>722</v>
      </c>
      <c r="D3" s="183"/>
      <c r="E3" s="435" t="s">
        <v>752</v>
      </c>
      <c r="F3" s="183"/>
      <c r="G3" s="435" t="s">
        <v>215</v>
      </c>
      <c r="H3" s="183"/>
      <c r="I3" s="435" t="s">
        <v>212</v>
      </c>
      <c r="J3" s="183"/>
      <c r="K3" s="435" t="s">
        <v>206</v>
      </c>
      <c r="L3" s="183"/>
      <c r="M3" s="436" t="s">
        <v>219</v>
      </c>
      <c r="N3" s="183"/>
      <c r="O3" s="436" t="s">
        <v>222</v>
      </c>
      <c r="P3" s="183"/>
      <c r="Q3" s="435" t="s">
        <v>226</v>
      </c>
      <c r="R3" s="183"/>
      <c r="S3" s="390"/>
      <c r="T3" s="390"/>
      <c r="U3" s="390"/>
      <c r="V3" s="390"/>
      <c r="W3" s="390"/>
      <c r="X3" s="390"/>
      <c r="Y3" s="390"/>
      <c r="Z3" s="390"/>
      <c r="AA3" s="390"/>
    </row>
    <row r="4">
      <c r="A4" s="89"/>
      <c r="B4" s="183"/>
      <c r="C4" s="437" t="s">
        <v>916</v>
      </c>
      <c r="D4" s="437" t="s">
        <v>917</v>
      </c>
      <c r="E4" s="437" t="s">
        <v>916</v>
      </c>
      <c r="F4" s="437" t="s">
        <v>917</v>
      </c>
      <c r="G4" s="437" t="s">
        <v>916</v>
      </c>
      <c r="H4" s="437" t="s">
        <v>917</v>
      </c>
      <c r="I4" s="437" t="s">
        <v>916</v>
      </c>
      <c r="J4" s="437" t="s">
        <v>917</v>
      </c>
      <c r="K4" s="437" t="s">
        <v>916</v>
      </c>
      <c r="L4" s="437" t="s">
        <v>917</v>
      </c>
      <c r="M4" s="437" t="s">
        <v>916</v>
      </c>
      <c r="N4" s="437" t="s">
        <v>917</v>
      </c>
      <c r="O4" s="437" t="s">
        <v>916</v>
      </c>
      <c r="P4" s="437" t="s">
        <v>917</v>
      </c>
      <c r="Q4" s="437" t="s">
        <v>916</v>
      </c>
      <c r="R4" s="437" t="s">
        <v>917</v>
      </c>
      <c r="S4" s="390"/>
      <c r="T4" s="390"/>
      <c r="U4" s="390"/>
      <c r="V4" s="390"/>
      <c r="W4" s="390"/>
      <c r="X4" s="390"/>
      <c r="Y4" s="390"/>
      <c r="Z4" s="390"/>
      <c r="AA4" s="390"/>
    </row>
    <row r="5">
      <c r="A5" s="438" t="s">
        <v>918</v>
      </c>
      <c r="B5" s="439" t="s">
        <v>919</v>
      </c>
      <c r="C5" s="440">
        <v>0.0</v>
      </c>
      <c r="D5" s="440">
        <v>0.0</v>
      </c>
      <c r="E5" s="440">
        <v>0.0</v>
      </c>
      <c r="F5" s="440">
        <v>0.0</v>
      </c>
      <c r="G5" s="440">
        <v>0.0</v>
      </c>
      <c r="H5" s="440">
        <v>0.0</v>
      </c>
      <c r="I5" s="440">
        <v>318.0</v>
      </c>
      <c r="J5" s="441">
        <v>19892.0</v>
      </c>
      <c r="K5" s="440">
        <v>0.0</v>
      </c>
      <c r="L5" s="440">
        <v>0.0</v>
      </c>
      <c r="M5" s="440">
        <v>0.0</v>
      </c>
      <c r="N5" s="440">
        <v>0.0</v>
      </c>
      <c r="O5" s="440">
        <v>0.0</v>
      </c>
      <c r="P5" s="440">
        <v>0.0</v>
      </c>
      <c r="Q5" s="440">
        <v>0.0</v>
      </c>
      <c r="R5" s="440">
        <v>0.0</v>
      </c>
      <c r="S5" s="390"/>
      <c r="T5" s="390"/>
      <c r="U5" s="390"/>
      <c r="V5" s="390"/>
      <c r="W5" s="390"/>
      <c r="X5" s="390"/>
      <c r="Y5" s="390"/>
      <c r="Z5" s="390"/>
      <c r="AA5" s="390"/>
    </row>
    <row r="6">
      <c r="A6" s="438" t="s">
        <v>920</v>
      </c>
      <c r="B6" s="439" t="s">
        <v>921</v>
      </c>
      <c r="C6" s="440">
        <v>2.0</v>
      </c>
      <c r="D6" s="440">
        <v>125.0</v>
      </c>
      <c r="E6" s="440">
        <v>2.0</v>
      </c>
      <c r="F6" s="440">
        <v>125.0</v>
      </c>
      <c r="G6" s="440">
        <v>33.0</v>
      </c>
      <c r="H6" s="441">
        <v>2077.0</v>
      </c>
      <c r="I6" s="440">
        <v>45.0</v>
      </c>
      <c r="J6" s="441">
        <v>2846.0</v>
      </c>
      <c r="K6" s="440">
        <v>50.0</v>
      </c>
      <c r="L6" s="441">
        <v>3168.0</v>
      </c>
      <c r="M6" s="440">
        <v>1.0</v>
      </c>
      <c r="N6" s="440">
        <v>63.0</v>
      </c>
      <c r="O6" s="440">
        <v>1.0</v>
      </c>
      <c r="P6" s="440">
        <v>63.0</v>
      </c>
      <c r="Q6" s="440">
        <v>1.0</v>
      </c>
      <c r="R6" s="440">
        <v>63.0</v>
      </c>
      <c r="S6" s="390"/>
      <c r="T6" s="390"/>
      <c r="U6" s="390"/>
      <c r="V6" s="390"/>
      <c r="W6" s="390"/>
      <c r="X6" s="390"/>
      <c r="Y6" s="390"/>
      <c r="Z6" s="390"/>
      <c r="AA6" s="390"/>
    </row>
    <row r="7">
      <c r="A7" s="438" t="s">
        <v>922</v>
      </c>
      <c r="B7" s="439" t="s">
        <v>923</v>
      </c>
      <c r="C7" s="440">
        <v>28.0</v>
      </c>
      <c r="D7" s="441">
        <v>1621.0</v>
      </c>
      <c r="E7" s="440">
        <v>28.0</v>
      </c>
      <c r="F7" s="441">
        <v>1621.0</v>
      </c>
      <c r="G7" s="440">
        <v>38.0</v>
      </c>
      <c r="H7" s="441">
        <v>2185.0</v>
      </c>
      <c r="I7" s="440">
        <v>11.0</v>
      </c>
      <c r="J7" s="440">
        <v>628.0</v>
      </c>
      <c r="K7" s="440">
        <v>30.0</v>
      </c>
      <c r="L7" s="441">
        <v>1542.0</v>
      </c>
      <c r="M7" s="440">
        <v>21.0</v>
      </c>
      <c r="N7" s="441">
        <v>1142.0</v>
      </c>
      <c r="O7" s="440">
        <v>23.0</v>
      </c>
      <c r="P7" s="441">
        <v>1266.0</v>
      </c>
      <c r="Q7" s="440">
        <v>45.0</v>
      </c>
      <c r="R7" s="441">
        <v>2516.0</v>
      </c>
      <c r="S7" s="390"/>
      <c r="T7" s="390"/>
      <c r="U7" s="390"/>
      <c r="V7" s="390"/>
      <c r="W7" s="390"/>
      <c r="X7" s="390"/>
      <c r="Y7" s="390"/>
      <c r="Z7" s="390"/>
      <c r="AA7" s="390"/>
    </row>
    <row r="8">
      <c r="A8" s="438" t="s">
        <v>924</v>
      </c>
      <c r="B8" s="439" t="s">
        <v>925</v>
      </c>
      <c r="C8" s="440">
        <v>0.0</v>
      </c>
      <c r="D8" s="440">
        <v>0.0</v>
      </c>
      <c r="E8" s="440">
        <v>6.0</v>
      </c>
      <c r="F8" s="440">
        <v>291.0</v>
      </c>
      <c r="G8" s="440">
        <v>34.0</v>
      </c>
      <c r="H8" s="441">
        <v>1665.0</v>
      </c>
      <c r="I8" s="440">
        <v>30.0</v>
      </c>
      <c r="J8" s="441">
        <v>1469.0</v>
      </c>
      <c r="K8" s="440">
        <v>5.0</v>
      </c>
      <c r="L8" s="440">
        <v>250.0</v>
      </c>
      <c r="M8" s="440">
        <v>0.0</v>
      </c>
      <c r="N8" s="440">
        <v>0.0</v>
      </c>
      <c r="O8" s="440">
        <v>0.0</v>
      </c>
      <c r="P8" s="440">
        <v>0.0</v>
      </c>
      <c r="Q8" s="440">
        <v>6.0</v>
      </c>
      <c r="R8" s="440">
        <v>287.0</v>
      </c>
      <c r="S8" s="390"/>
      <c r="T8" s="390"/>
      <c r="U8" s="390"/>
      <c r="V8" s="390"/>
      <c r="W8" s="390"/>
      <c r="X8" s="390"/>
      <c r="Y8" s="390"/>
      <c r="Z8" s="390"/>
      <c r="AA8" s="390"/>
    </row>
    <row r="9">
      <c r="A9" s="438" t="s">
        <v>926</v>
      </c>
      <c r="B9" s="439" t="s">
        <v>927</v>
      </c>
      <c r="C9" s="440">
        <v>12.0</v>
      </c>
      <c r="D9" s="440">
        <v>400.0</v>
      </c>
      <c r="E9" s="440">
        <v>11.0</v>
      </c>
      <c r="F9" s="440">
        <v>365.0</v>
      </c>
      <c r="G9" s="440">
        <v>116.0</v>
      </c>
      <c r="H9" s="441">
        <v>3903.0</v>
      </c>
      <c r="I9" s="440">
        <v>293.0</v>
      </c>
      <c r="J9" s="441">
        <v>9860.0</v>
      </c>
      <c r="K9" s="440">
        <v>21.0</v>
      </c>
      <c r="L9" s="440">
        <v>702.0</v>
      </c>
      <c r="M9" s="440">
        <v>19.0</v>
      </c>
      <c r="N9" s="440">
        <v>624.0</v>
      </c>
      <c r="O9" s="440">
        <v>36.0</v>
      </c>
      <c r="P9" s="441">
        <v>1190.0</v>
      </c>
      <c r="Q9" s="440">
        <v>1.0</v>
      </c>
      <c r="R9" s="440">
        <v>33.0</v>
      </c>
      <c r="S9" s="390"/>
      <c r="T9" s="390"/>
      <c r="U9" s="390"/>
      <c r="V9" s="390"/>
      <c r="W9" s="390"/>
      <c r="X9" s="390"/>
      <c r="Y9" s="390"/>
      <c r="Z9" s="390"/>
      <c r="AA9" s="390"/>
    </row>
    <row r="10">
      <c r="A10" s="438" t="s">
        <v>928</v>
      </c>
      <c r="B10" s="439" t="s">
        <v>929</v>
      </c>
      <c r="C10" s="440">
        <v>6.0</v>
      </c>
      <c r="D10" s="440">
        <v>475.0</v>
      </c>
      <c r="E10" s="440">
        <v>2.0</v>
      </c>
      <c r="F10" s="440">
        <v>157.0</v>
      </c>
      <c r="G10" s="440">
        <v>13.0</v>
      </c>
      <c r="H10" s="440">
        <v>905.0</v>
      </c>
      <c r="I10" s="440">
        <v>19.0</v>
      </c>
      <c r="J10" s="441">
        <v>1374.0</v>
      </c>
      <c r="K10" s="440">
        <v>11.0</v>
      </c>
      <c r="L10" s="440">
        <v>834.0</v>
      </c>
      <c r="M10" s="440">
        <v>0.0</v>
      </c>
      <c r="N10" s="440">
        <v>0.0</v>
      </c>
      <c r="O10" s="440">
        <v>2.0</v>
      </c>
      <c r="P10" s="440">
        <v>150.0</v>
      </c>
      <c r="Q10" s="440">
        <v>0.0</v>
      </c>
      <c r="R10" s="440">
        <v>0.0</v>
      </c>
      <c r="S10" s="390"/>
      <c r="T10" s="390"/>
      <c r="U10" s="390"/>
      <c r="V10" s="390"/>
      <c r="W10" s="390"/>
      <c r="X10" s="390"/>
      <c r="Y10" s="390"/>
      <c r="Z10" s="390"/>
      <c r="AA10" s="390"/>
    </row>
    <row r="11">
      <c r="A11" s="438" t="s">
        <v>930</v>
      </c>
      <c r="B11" s="439" t="s">
        <v>931</v>
      </c>
      <c r="C11" s="440">
        <v>41.0</v>
      </c>
      <c r="D11" s="441">
        <v>1597.0</v>
      </c>
      <c r="E11" s="440">
        <v>41.0</v>
      </c>
      <c r="F11" s="441">
        <v>1597.0</v>
      </c>
      <c r="G11" s="440">
        <v>32.0</v>
      </c>
      <c r="H11" s="441">
        <v>1249.0</v>
      </c>
      <c r="I11" s="440">
        <v>31.0</v>
      </c>
      <c r="J11" s="441">
        <v>1208.0</v>
      </c>
      <c r="K11" s="440">
        <v>25.0</v>
      </c>
      <c r="L11" s="440">
        <v>961.0</v>
      </c>
      <c r="M11" s="440">
        <v>68.0</v>
      </c>
      <c r="N11" s="441">
        <v>2713.0</v>
      </c>
      <c r="O11" s="440">
        <v>69.0</v>
      </c>
      <c r="P11" s="441">
        <v>2753.0</v>
      </c>
      <c r="Q11" s="440">
        <v>13.0</v>
      </c>
      <c r="R11" s="440">
        <v>508.0</v>
      </c>
      <c r="S11" s="390"/>
      <c r="T11" s="390"/>
      <c r="U11" s="390"/>
      <c r="V11" s="390"/>
      <c r="W11" s="390"/>
      <c r="X11" s="390"/>
      <c r="Y11" s="390"/>
      <c r="Z11" s="390"/>
      <c r="AA11" s="390"/>
    </row>
    <row r="12">
      <c r="A12" s="438" t="s">
        <v>932</v>
      </c>
      <c r="B12" s="439" t="s">
        <v>933</v>
      </c>
      <c r="C12" s="440">
        <v>89.0</v>
      </c>
      <c r="D12" s="441">
        <v>3787.0</v>
      </c>
      <c r="E12" s="440">
        <v>89.0</v>
      </c>
      <c r="F12" s="441">
        <v>3787.0</v>
      </c>
      <c r="G12" s="440">
        <v>122.0</v>
      </c>
      <c r="H12" s="441">
        <v>5245.0</v>
      </c>
      <c r="I12" s="440">
        <v>102.0</v>
      </c>
      <c r="J12" s="441">
        <v>4377.0</v>
      </c>
      <c r="K12" s="440">
        <v>68.0</v>
      </c>
      <c r="L12" s="441">
        <v>2977.0</v>
      </c>
      <c r="M12" s="440">
        <v>186.0</v>
      </c>
      <c r="N12" s="441">
        <v>8683.0</v>
      </c>
      <c r="O12" s="440">
        <v>216.0</v>
      </c>
      <c r="P12" s="441">
        <v>10105.0</v>
      </c>
      <c r="Q12" s="440">
        <v>84.0</v>
      </c>
      <c r="R12" s="441">
        <v>3691.0</v>
      </c>
      <c r="S12" s="390"/>
      <c r="T12" s="390"/>
      <c r="U12" s="390"/>
      <c r="V12" s="390"/>
      <c r="W12" s="390"/>
      <c r="X12" s="390"/>
      <c r="Y12" s="390"/>
      <c r="Z12" s="390"/>
      <c r="AA12" s="390"/>
    </row>
    <row r="13">
      <c r="A13" s="438" t="s">
        <v>934</v>
      </c>
      <c r="B13" s="439" t="s">
        <v>935</v>
      </c>
      <c r="C13" s="440">
        <v>92.0</v>
      </c>
      <c r="D13" s="441">
        <v>29706.0</v>
      </c>
      <c r="E13" s="440">
        <v>90.0</v>
      </c>
      <c r="F13" s="441">
        <v>29321.0</v>
      </c>
      <c r="G13" s="440">
        <v>109.0</v>
      </c>
      <c r="H13" s="441">
        <v>36497.0</v>
      </c>
      <c r="I13" s="440">
        <v>108.0</v>
      </c>
      <c r="J13" s="441">
        <v>36105.0</v>
      </c>
      <c r="K13" s="440">
        <v>78.0</v>
      </c>
      <c r="L13" s="441">
        <v>25836.0</v>
      </c>
      <c r="M13" s="440">
        <v>114.0</v>
      </c>
      <c r="N13" s="441">
        <v>39793.0</v>
      </c>
      <c r="O13" s="440">
        <v>114.0</v>
      </c>
      <c r="P13" s="441">
        <v>39782.0</v>
      </c>
      <c r="Q13" s="440">
        <v>212.0</v>
      </c>
      <c r="R13" s="441">
        <v>78102.0</v>
      </c>
      <c r="S13" s="390"/>
      <c r="T13" s="390"/>
      <c r="U13" s="390"/>
      <c r="V13" s="390"/>
      <c r="W13" s="390"/>
      <c r="X13" s="390"/>
      <c r="Y13" s="390"/>
      <c r="Z13" s="390"/>
      <c r="AA13" s="390"/>
    </row>
    <row r="14">
      <c r="A14" s="438" t="s">
        <v>936</v>
      </c>
      <c r="B14" s="439" t="s">
        <v>937</v>
      </c>
      <c r="C14" s="440">
        <v>0.0</v>
      </c>
      <c r="D14" s="440">
        <v>0.0</v>
      </c>
      <c r="E14" s="440">
        <v>0.0</v>
      </c>
      <c r="F14" s="440">
        <v>0.0</v>
      </c>
      <c r="G14" s="440">
        <v>686.0</v>
      </c>
      <c r="H14" s="441">
        <v>26881.0</v>
      </c>
      <c r="I14" s="441">
        <v>4227.0</v>
      </c>
      <c r="J14" s="441">
        <v>165568.0</v>
      </c>
      <c r="K14" s="440">
        <v>0.0</v>
      </c>
      <c r="L14" s="440">
        <v>0.0</v>
      </c>
      <c r="M14" s="440">
        <v>0.0</v>
      </c>
      <c r="N14" s="440">
        <v>0.0</v>
      </c>
      <c r="O14" s="440">
        <v>0.0</v>
      </c>
      <c r="P14" s="440">
        <v>0.0</v>
      </c>
      <c r="Q14" s="440">
        <v>0.0</v>
      </c>
      <c r="R14" s="440">
        <v>0.0</v>
      </c>
      <c r="S14" s="390"/>
      <c r="T14" s="390"/>
      <c r="U14" s="390"/>
      <c r="V14" s="390"/>
      <c r="W14" s="390"/>
      <c r="X14" s="390"/>
      <c r="Y14" s="390"/>
      <c r="Z14" s="390"/>
      <c r="AA14" s="390"/>
    </row>
    <row r="15">
      <c r="A15" s="438" t="s">
        <v>938</v>
      </c>
      <c r="B15" s="439" t="s">
        <v>939</v>
      </c>
      <c r="C15" s="440">
        <v>23.0</v>
      </c>
      <c r="D15" s="441">
        <v>1239.0</v>
      </c>
      <c r="E15" s="440">
        <v>23.0</v>
      </c>
      <c r="F15" s="441">
        <v>1239.0</v>
      </c>
      <c r="G15" s="440">
        <v>129.0</v>
      </c>
      <c r="H15" s="441">
        <v>6955.0</v>
      </c>
      <c r="I15" s="440">
        <v>43.0</v>
      </c>
      <c r="J15" s="441">
        <v>2286.0</v>
      </c>
      <c r="K15" s="440">
        <v>8.0</v>
      </c>
      <c r="L15" s="440">
        <v>431.0</v>
      </c>
      <c r="M15" s="440">
        <v>0.0</v>
      </c>
      <c r="N15" s="440">
        <v>0.0</v>
      </c>
      <c r="O15" s="440">
        <v>0.0</v>
      </c>
      <c r="P15" s="440">
        <v>0.0</v>
      </c>
      <c r="Q15" s="440">
        <v>0.0</v>
      </c>
      <c r="R15" s="440">
        <v>0.0</v>
      </c>
      <c r="S15" s="390"/>
      <c r="T15" s="390"/>
      <c r="U15" s="390"/>
      <c r="V15" s="390"/>
      <c r="W15" s="390"/>
      <c r="X15" s="390"/>
      <c r="Y15" s="390"/>
      <c r="Z15" s="390"/>
      <c r="AA15" s="390"/>
    </row>
    <row r="16">
      <c r="A16" s="438" t="s">
        <v>940</v>
      </c>
      <c r="B16" s="439" t="s">
        <v>941</v>
      </c>
      <c r="C16" s="440">
        <v>2.0</v>
      </c>
      <c r="D16" s="440">
        <v>65.0</v>
      </c>
      <c r="E16" s="440">
        <v>3.0</v>
      </c>
      <c r="F16" s="440">
        <v>101.0</v>
      </c>
      <c r="G16" s="440">
        <v>90.0</v>
      </c>
      <c r="H16" s="441">
        <v>3052.0</v>
      </c>
      <c r="I16" s="440">
        <v>127.0</v>
      </c>
      <c r="J16" s="441">
        <v>4388.0</v>
      </c>
      <c r="K16" s="440">
        <v>20.0</v>
      </c>
      <c r="L16" s="440">
        <v>696.0</v>
      </c>
      <c r="M16" s="440">
        <v>36.0</v>
      </c>
      <c r="N16" s="441">
        <v>1265.0</v>
      </c>
      <c r="O16" s="440">
        <v>57.0</v>
      </c>
      <c r="P16" s="441">
        <v>2008.0</v>
      </c>
      <c r="Q16" s="440">
        <v>27.0</v>
      </c>
      <c r="R16" s="440">
        <v>962.0</v>
      </c>
      <c r="S16" s="390"/>
      <c r="T16" s="390"/>
      <c r="U16" s="390"/>
      <c r="V16" s="390"/>
      <c r="W16" s="390"/>
      <c r="X16" s="390"/>
      <c r="Y16" s="390"/>
      <c r="Z16" s="390"/>
      <c r="AA16" s="390"/>
    </row>
    <row r="17">
      <c r="A17" s="438" t="s">
        <v>942</v>
      </c>
      <c r="B17" s="439" t="s">
        <v>943</v>
      </c>
      <c r="C17" s="440">
        <v>12.0</v>
      </c>
      <c r="D17" s="440">
        <v>715.0</v>
      </c>
      <c r="E17" s="440">
        <v>12.0</v>
      </c>
      <c r="F17" s="440">
        <v>715.0</v>
      </c>
      <c r="G17" s="440">
        <v>61.0</v>
      </c>
      <c r="H17" s="441">
        <v>3606.0</v>
      </c>
      <c r="I17" s="440">
        <v>25.0</v>
      </c>
      <c r="J17" s="441">
        <v>1478.0</v>
      </c>
      <c r="K17" s="440">
        <v>13.0</v>
      </c>
      <c r="L17" s="440">
        <v>776.0</v>
      </c>
      <c r="M17" s="440">
        <v>48.0</v>
      </c>
      <c r="N17" s="441">
        <v>2840.0</v>
      </c>
      <c r="O17" s="440">
        <v>19.0</v>
      </c>
      <c r="P17" s="441">
        <v>1079.0</v>
      </c>
      <c r="Q17" s="440">
        <v>10.0</v>
      </c>
      <c r="R17" s="440">
        <v>581.0</v>
      </c>
      <c r="S17" s="390"/>
      <c r="T17" s="390"/>
      <c r="U17" s="390"/>
      <c r="V17" s="390"/>
      <c r="W17" s="390"/>
      <c r="X17" s="390"/>
      <c r="Y17" s="390"/>
      <c r="Z17" s="390"/>
      <c r="AA17" s="390"/>
    </row>
    <row r="18">
      <c r="A18" s="438" t="s">
        <v>944</v>
      </c>
      <c r="B18" s="439" t="s">
        <v>945</v>
      </c>
      <c r="C18" s="440">
        <v>7.0</v>
      </c>
      <c r="D18" s="440">
        <v>244.0</v>
      </c>
      <c r="E18" s="440">
        <v>7.0</v>
      </c>
      <c r="F18" s="440">
        <v>243.0</v>
      </c>
      <c r="G18" s="440">
        <v>0.0</v>
      </c>
      <c r="H18" s="440">
        <v>0.0</v>
      </c>
      <c r="I18" s="440">
        <v>9.0</v>
      </c>
      <c r="J18" s="440">
        <v>315.0</v>
      </c>
      <c r="K18" s="440">
        <v>15.0</v>
      </c>
      <c r="L18" s="440">
        <v>532.0</v>
      </c>
      <c r="M18" s="440">
        <v>8.0</v>
      </c>
      <c r="N18" s="440">
        <v>268.0</v>
      </c>
      <c r="O18" s="440">
        <v>6.0</v>
      </c>
      <c r="P18" s="440">
        <v>202.0</v>
      </c>
      <c r="Q18" s="440">
        <v>3.0</v>
      </c>
      <c r="R18" s="440">
        <v>103.0</v>
      </c>
      <c r="S18" s="390"/>
      <c r="T18" s="390"/>
      <c r="U18" s="390"/>
      <c r="V18" s="390"/>
      <c r="W18" s="390"/>
      <c r="X18" s="390"/>
      <c r="Y18" s="390"/>
      <c r="Z18" s="390"/>
      <c r="AA18" s="390"/>
    </row>
    <row r="19">
      <c r="A19" s="438" t="s">
        <v>946</v>
      </c>
      <c r="B19" s="439" t="s">
        <v>947</v>
      </c>
      <c r="C19" s="440">
        <v>9.0</v>
      </c>
      <c r="D19" s="440">
        <v>527.0</v>
      </c>
      <c r="E19" s="440">
        <v>9.0</v>
      </c>
      <c r="F19" s="440">
        <v>527.0</v>
      </c>
      <c r="G19" s="440">
        <v>5.0</v>
      </c>
      <c r="H19" s="440">
        <v>278.0</v>
      </c>
      <c r="I19" s="440">
        <v>4.0</v>
      </c>
      <c r="J19" s="440">
        <v>218.0</v>
      </c>
      <c r="K19" s="440">
        <v>55.0</v>
      </c>
      <c r="L19" s="441">
        <v>3289.0</v>
      </c>
      <c r="M19" s="440">
        <v>8.0</v>
      </c>
      <c r="N19" s="440">
        <v>475.0</v>
      </c>
      <c r="O19" s="440">
        <v>14.0</v>
      </c>
      <c r="P19" s="440">
        <v>833.0</v>
      </c>
      <c r="Q19" s="440">
        <v>15.0</v>
      </c>
      <c r="R19" s="440">
        <v>880.0</v>
      </c>
      <c r="S19" s="390"/>
      <c r="T19" s="390"/>
      <c r="U19" s="390"/>
      <c r="V19" s="390"/>
      <c r="W19" s="390"/>
      <c r="X19" s="390"/>
      <c r="Y19" s="390"/>
      <c r="Z19" s="390"/>
      <c r="AA19" s="390"/>
    </row>
    <row r="20">
      <c r="A20" s="438" t="s">
        <v>948</v>
      </c>
      <c r="B20" s="439" t="s">
        <v>949</v>
      </c>
      <c r="C20" s="440">
        <v>41.0</v>
      </c>
      <c r="D20" s="441">
        <v>3360.0</v>
      </c>
      <c r="E20" s="440">
        <v>21.0</v>
      </c>
      <c r="F20" s="441">
        <v>1717.0</v>
      </c>
      <c r="G20" s="440">
        <v>39.0</v>
      </c>
      <c r="H20" s="441">
        <v>3188.0</v>
      </c>
      <c r="I20" s="440">
        <v>46.0</v>
      </c>
      <c r="J20" s="441">
        <v>3761.0</v>
      </c>
      <c r="K20" s="440">
        <v>57.0</v>
      </c>
      <c r="L20" s="441">
        <v>4631.0</v>
      </c>
      <c r="M20" s="440">
        <v>20.0</v>
      </c>
      <c r="N20" s="441">
        <v>1617.0</v>
      </c>
      <c r="O20" s="440">
        <v>15.0</v>
      </c>
      <c r="P20" s="441">
        <v>1213.0</v>
      </c>
      <c r="Q20" s="440">
        <v>17.0</v>
      </c>
      <c r="R20" s="441">
        <v>1414.0</v>
      </c>
      <c r="S20" s="390"/>
      <c r="T20" s="390"/>
      <c r="U20" s="390"/>
      <c r="V20" s="390"/>
      <c r="W20" s="390"/>
      <c r="X20" s="390"/>
      <c r="Y20" s="390"/>
      <c r="Z20" s="390"/>
      <c r="AA20" s="390"/>
    </row>
    <row r="21">
      <c r="A21" s="438" t="s">
        <v>950</v>
      </c>
      <c r="B21" s="439" t="s">
        <v>951</v>
      </c>
      <c r="C21" s="440">
        <v>43.0</v>
      </c>
      <c r="D21" s="441">
        <v>3310.0</v>
      </c>
      <c r="E21" s="440">
        <v>43.0</v>
      </c>
      <c r="F21" s="441">
        <v>3310.0</v>
      </c>
      <c r="G21" s="440">
        <v>52.0</v>
      </c>
      <c r="H21" s="441">
        <v>3680.0</v>
      </c>
      <c r="I21" s="440">
        <v>51.0</v>
      </c>
      <c r="J21" s="441">
        <v>3680.0</v>
      </c>
      <c r="K21" s="440">
        <v>31.0</v>
      </c>
      <c r="L21" s="441">
        <v>2169.0</v>
      </c>
      <c r="M21" s="440">
        <v>45.0</v>
      </c>
      <c r="N21" s="441">
        <v>3583.0</v>
      </c>
      <c r="O21" s="440">
        <v>45.0</v>
      </c>
      <c r="P21" s="441">
        <v>3585.0</v>
      </c>
      <c r="Q21" s="440">
        <v>50.0</v>
      </c>
      <c r="R21" s="441">
        <v>3844.0</v>
      </c>
      <c r="S21" s="390"/>
      <c r="T21" s="390"/>
      <c r="U21" s="390"/>
      <c r="V21" s="390"/>
      <c r="W21" s="390"/>
      <c r="X21" s="390"/>
      <c r="Y21" s="390"/>
      <c r="Z21" s="390"/>
      <c r="AA21" s="390"/>
    </row>
    <row r="22">
      <c r="A22" s="438" t="s">
        <v>952</v>
      </c>
      <c r="B22" s="439" t="s">
        <v>953</v>
      </c>
      <c r="C22" s="440">
        <v>49.0</v>
      </c>
      <c r="D22" s="441">
        <v>2022.0</v>
      </c>
      <c r="E22" s="440">
        <v>53.0</v>
      </c>
      <c r="F22" s="441">
        <v>2103.0</v>
      </c>
      <c r="G22" s="440">
        <v>52.0</v>
      </c>
      <c r="H22" s="441">
        <v>2145.0</v>
      </c>
      <c r="I22" s="440">
        <v>42.0</v>
      </c>
      <c r="J22" s="441">
        <v>1800.0</v>
      </c>
      <c r="K22" s="440">
        <v>53.0</v>
      </c>
      <c r="L22" s="441">
        <v>2191.0</v>
      </c>
      <c r="M22" s="440">
        <v>35.0</v>
      </c>
      <c r="N22" s="441">
        <v>1438.0</v>
      </c>
      <c r="O22" s="440">
        <v>27.0</v>
      </c>
      <c r="P22" s="441">
        <v>1097.0</v>
      </c>
      <c r="Q22" s="440">
        <v>29.0</v>
      </c>
      <c r="R22" s="441">
        <v>1165.0</v>
      </c>
      <c r="S22" s="390"/>
      <c r="T22" s="390"/>
      <c r="U22" s="390"/>
      <c r="V22" s="390"/>
      <c r="W22" s="390"/>
      <c r="X22" s="390"/>
      <c r="Y22" s="390"/>
      <c r="Z22" s="390"/>
      <c r="AA22" s="390"/>
    </row>
    <row r="23">
      <c r="A23" s="438" t="s">
        <v>954</v>
      </c>
      <c r="B23" s="439" t="s">
        <v>955</v>
      </c>
      <c r="C23" s="440">
        <v>0.0</v>
      </c>
      <c r="D23" s="440">
        <v>0.0</v>
      </c>
      <c r="E23" s="440">
        <v>0.0</v>
      </c>
      <c r="F23" s="440">
        <v>0.0</v>
      </c>
      <c r="G23" s="440">
        <v>0.0</v>
      </c>
      <c r="H23" s="440">
        <v>0.0</v>
      </c>
      <c r="I23" s="440">
        <v>0.0</v>
      </c>
      <c r="J23" s="440">
        <v>0.0</v>
      </c>
      <c r="K23" s="440">
        <v>0.0</v>
      </c>
      <c r="L23" s="440">
        <v>0.0</v>
      </c>
      <c r="M23" s="440">
        <v>0.0</v>
      </c>
      <c r="N23" s="440">
        <v>0.0</v>
      </c>
      <c r="O23" s="440">
        <v>0.0</v>
      </c>
      <c r="P23" s="440">
        <v>0.0</v>
      </c>
      <c r="Q23" s="440">
        <v>0.0</v>
      </c>
      <c r="R23" s="440">
        <v>0.0</v>
      </c>
      <c r="S23" s="390"/>
      <c r="T23" s="390"/>
      <c r="U23" s="390"/>
      <c r="V23" s="390"/>
      <c r="W23" s="390"/>
      <c r="X23" s="390"/>
      <c r="Y23" s="390"/>
      <c r="Z23" s="390"/>
      <c r="AA23" s="390"/>
    </row>
    <row r="24">
      <c r="A24" s="438" t="s">
        <v>956</v>
      </c>
      <c r="B24" s="439" t="s">
        <v>957</v>
      </c>
      <c r="C24" s="440">
        <v>0.0</v>
      </c>
      <c r="D24" s="440">
        <v>0.0</v>
      </c>
      <c r="E24" s="440">
        <v>0.0</v>
      </c>
      <c r="F24" s="440">
        <v>0.0</v>
      </c>
      <c r="G24" s="440">
        <v>0.0</v>
      </c>
      <c r="H24" s="440">
        <v>0.0</v>
      </c>
      <c r="I24" s="440">
        <v>0.0</v>
      </c>
      <c r="J24" s="440">
        <v>0.0</v>
      </c>
      <c r="K24" s="440">
        <v>1.0</v>
      </c>
      <c r="L24" s="440">
        <v>34.0</v>
      </c>
      <c r="M24" s="440">
        <v>8.0</v>
      </c>
      <c r="N24" s="440">
        <v>272.0</v>
      </c>
      <c r="O24" s="440">
        <v>0.0</v>
      </c>
      <c r="P24" s="440">
        <v>0.0</v>
      </c>
      <c r="Q24" s="440">
        <v>175.0</v>
      </c>
      <c r="R24" s="441">
        <v>5785.0</v>
      </c>
      <c r="S24" s="390"/>
      <c r="T24" s="390"/>
      <c r="U24" s="390"/>
      <c r="V24" s="390"/>
      <c r="W24" s="390"/>
      <c r="X24" s="390"/>
      <c r="Y24" s="390"/>
      <c r="Z24" s="390"/>
      <c r="AA24" s="390"/>
    </row>
    <row r="25">
      <c r="A25" s="438" t="s">
        <v>958</v>
      </c>
      <c r="B25" s="439" t="s">
        <v>959</v>
      </c>
      <c r="C25" s="440">
        <v>0.0</v>
      </c>
      <c r="D25" s="440">
        <v>0.0</v>
      </c>
      <c r="E25" s="440">
        <v>0.0</v>
      </c>
      <c r="F25" s="440">
        <v>0.0</v>
      </c>
      <c r="G25" s="440">
        <v>0.0</v>
      </c>
      <c r="H25" s="440">
        <v>0.0</v>
      </c>
      <c r="I25" s="440">
        <v>0.0</v>
      </c>
      <c r="J25" s="440">
        <v>0.0</v>
      </c>
      <c r="K25" s="440">
        <v>0.0</v>
      </c>
      <c r="L25" s="440">
        <v>0.0</v>
      </c>
      <c r="M25" s="440">
        <v>0.0</v>
      </c>
      <c r="N25" s="440">
        <v>0.0</v>
      </c>
      <c r="O25" s="440">
        <v>0.0</v>
      </c>
      <c r="P25" s="440">
        <v>0.0</v>
      </c>
      <c r="Q25" s="440">
        <v>0.0</v>
      </c>
      <c r="R25" s="440">
        <v>0.0</v>
      </c>
      <c r="S25" s="390"/>
      <c r="T25" s="390"/>
      <c r="U25" s="390"/>
      <c r="V25" s="390"/>
      <c r="W25" s="390"/>
      <c r="X25" s="390"/>
      <c r="Y25" s="390"/>
      <c r="Z25" s="390"/>
      <c r="AA25" s="390"/>
    </row>
    <row r="26">
      <c r="A26" s="438" t="s">
        <v>960</v>
      </c>
      <c r="B26" s="439" t="s">
        <v>961</v>
      </c>
      <c r="C26" s="440">
        <v>0.0</v>
      </c>
      <c r="D26" s="440">
        <v>0.0</v>
      </c>
      <c r="E26" s="440">
        <v>0.0</v>
      </c>
      <c r="F26" s="440">
        <v>0.0</v>
      </c>
      <c r="G26" s="440">
        <v>0.0</v>
      </c>
      <c r="H26" s="440">
        <v>0.0</v>
      </c>
      <c r="I26" s="440">
        <v>0.0</v>
      </c>
      <c r="J26" s="440">
        <v>0.0</v>
      </c>
      <c r="K26" s="440">
        <v>0.0</v>
      </c>
      <c r="L26" s="440">
        <v>0.0</v>
      </c>
      <c r="M26" s="440">
        <v>53.0</v>
      </c>
      <c r="N26" s="441">
        <v>3093.0</v>
      </c>
      <c r="O26" s="440">
        <v>17.0</v>
      </c>
      <c r="P26" s="440">
        <v>999.0</v>
      </c>
      <c r="Q26" s="440">
        <v>4.0</v>
      </c>
      <c r="R26" s="440">
        <v>236.0</v>
      </c>
      <c r="S26" s="390"/>
      <c r="T26" s="390"/>
      <c r="U26" s="390"/>
      <c r="V26" s="390"/>
      <c r="W26" s="390"/>
      <c r="X26" s="390"/>
      <c r="Y26" s="390"/>
      <c r="Z26" s="390"/>
      <c r="AA26" s="390"/>
    </row>
    <row r="27">
      <c r="A27" s="438" t="s">
        <v>962</v>
      </c>
      <c r="B27" s="439" t="s">
        <v>963</v>
      </c>
      <c r="C27" s="440">
        <v>41.0</v>
      </c>
      <c r="D27" s="441">
        <v>1890.0</v>
      </c>
      <c r="E27" s="440">
        <v>56.0</v>
      </c>
      <c r="F27" s="441">
        <v>2565.0</v>
      </c>
      <c r="G27" s="440">
        <v>21.0</v>
      </c>
      <c r="H27" s="440">
        <v>990.0</v>
      </c>
      <c r="I27" s="440">
        <v>194.0</v>
      </c>
      <c r="J27" s="441">
        <v>8742.0</v>
      </c>
      <c r="K27" s="440">
        <v>16.0</v>
      </c>
      <c r="L27" s="440">
        <v>752.0</v>
      </c>
      <c r="M27" s="440">
        <v>127.0</v>
      </c>
      <c r="N27" s="441">
        <v>5692.0</v>
      </c>
      <c r="O27" s="440">
        <v>63.0</v>
      </c>
      <c r="P27" s="441">
        <v>2802.0</v>
      </c>
      <c r="Q27" s="440">
        <v>21.0</v>
      </c>
      <c r="R27" s="440">
        <v>972.0</v>
      </c>
      <c r="S27" s="390"/>
      <c r="T27" s="390"/>
      <c r="U27" s="390"/>
      <c r="V27" s="390"/>
      <c r="W27" s="390"/>
      <c r="X27" s="390"/>
      <c r="Y27" s="390"/>
      <c r="Z27" s="390"/>
      <c r="AA27" s="390"/>
    </row>
    <row r="28">
      <c r="A28" s="438" t="s">
        <v>964</v>
      </c>
      <c r="B28" s="442" t="s">
        <v>965</v>
      </c>
      <c r="C28" s="440">
        <v>87.0</v>
      </c>
      <c r="D28" s="440">
        <v>185000.0</v>
      </c>
      <c r="E28" s="440">
        <v>106.0</v>
      </c>
      <c r="F28" s="440">
        <v>236302.0</v>
      </c>
      <c r="G28" s="440">
        <v>112.0</v>
      </c>
      <c r="H28" s="441">
        <v>261286.0</v>
      </c>
      <c r="I28" s="440">
        <v>80.0</v>
      </c>
      <c r="J28" s="441">
        <v>141157.0</v>
      </c>
      <c r="K28" s="440">
        <v>103.0</v>
      </c>
      <c r="L28" s="441">
        <v>225729.0</v>
      </c>
      <c r="M28" s="440">
        <v>0.0</v>
      </c>
      <c r="N28" s="440">
        <v>0.0</v>
      </c>
      <c r="O28" s="440">
        <v>0.0</v>
      </c>
      <c r="P28" s="440">
        <v>0.0</v>
      </c>
      <c r="Q28" s="440">
        <v>0.0</v>
      </c>
      <c r="R28" s="440">
        <v>0.0</v>
      </c>
      <c r="S28" s="390"/>
      <c r="T28" s="390"/>
      <c r="U28" s="390"/>
      <c r="V28" s="390"/>
      <c r="W28" s="390"/>
      <c r="X28" s="390"/>
      <c r="Y28" s="390"/>
      <c r="Z28" s="390"/>
      <c r="AA28" s="390"/>
    </row>
    <row r="29">
      <c r="A29" s="438" t="s">
        <v>966</v>
      </c>
      <c r="B29" s="442" t="s">
        <v>967</v>
      </c>
      <c r="C29" s="440">
        <v>0.0</v>
      </c>
      <c r="D29" s="440">
        <v>0.0</v>
      </c>
      <c r="E29" s="440">
        <v>0.0</v>
      </c>
      <c r="F29" s="440">
        <v>0.0</v>
      </c>
      <c r="G29" s="440">
        <v>0.0</v>
      </c>
      <c r="H29" s="440">
        <v>0.0</v>
      </c>
      <c r="I29" s="440">
        <v>0.0</v>
      </c>
      <c r="J29" s="440">
        <v>0.0</v>
      </c>
      <c r="K29" s="440">
        <v>0.0</v>
      </c>
      <c r="L29" s="440">
        <v>0.0</v>
      </c>
      <c r="M29" s="440">
        <v>68.0</v>
      </c>
      <c r="N29" s="441">
        <v>152117.0</v>
      </c>
      <c r="O29" s="440">
        <v>74.0</v>
      </c>
      <c r="P29" s="441">
        <v>172803.0</v>
      </c>
      <c r="Q29" s="440">
        <v>121.0</v>
      </c>
      <c r="R29" s="441">
        <v>286936.0</v>
      </c>
      <c r="S29" s="390"/>
      <c r="T29" s="390"/>
      <c r="U29" s="390"/>
      <c r="V29" s="390"/>
      <c r="W29" s="390"/>
      <c r="X29" s="390"/>
      <c r="Y29" s="390"/>
      <c r="Z29" s="390"/>
      <c r="AA29" s="390"/>
    </row>
    <row r="30">
      <c r="A30" s="438" t="s">
        <v>968</v>
      </c>
      <c r="B30" s="439" t="s">
        <v>969</v>
      </c>
      <c r="C30" s="440">
        <v>235.0</v>
      </c>
      <c r="D30" s="440">
        <v>4460.0</v>
      </c>
      <c r="E30" s="440">
        <v>0.0</v>
      </c>
      <c r="F30" s="440">
        <v>0.0</v>
      </c>
      <c r="G30" s="440">
        <v>317.0</v>
      </c>
      <c r="H30" s="440">
        <v>6018.0</v>
      </c>
      <c r="I30" s="440">
        <v>1258.0</v>
      </c>
      <c r="J30" s="440">
        <v>23976.0</v>
      </c>
      <c r="K30" s="440">
        <v>272.0</v>
      </c>
      <c r="L30" s="440">
        <v>5153.0</v>
      </c>
      <c r="M30" s="440">
        <v>487.0</v>
      </c>
      <c r="N30" s="441">
        <v>9225.0</v>
      </c>
      <c r="O30" s="440">
        <v>1028.0</v>
      </c>
      <c r="P30" s="440">
        <v>19519.0</v>
      </c>
      <c r="Q30" s="440">
        <v>446.0</v>
      </c>
      <c r="R30" s="440">
        <v>8464.0</v>
      </c>
      <c r="S30" s="390"/>
      <c r="T30" s="390"/>
      <c r="U30" s="390"/>
      <c r="V30" s="390"/>
      <c r="W30" s="390"/>
      <c r="X30" s="390"/>
      <c r="Y30" s="390"/>
      <c r="Z30" s="390"/>
      <c r="AA30" s="390"/>
    </row>
    <row r="31">
      <c r="A31" s="443" t="s">
        <v>970</v>
      </c>
      <c r="B31" s="439" t="s">
        <v>971</v>
      </c>
      <c r="C31" s="440">
        <v>86.0</v>
      </c>
      <c r="D31" s="440">
        <v>2461.0</v>
      </c>
      <c r="E31" s="440">
        <v>0.0</v>
      </c>
      <c r="F31" s="440">
        <v>0.0</v>
      </c>
      <c r="G31" s="440">
        <v>174.0</v>
      </c>
      <c r="H31" s="440">
        <v>5012.0</v>
      </c>
      <c r="I31" s="440">
        <v>110.0</v>
      </c>
      <c r="J31" s="440">
        <v>3241.0</v>
      </c>
      <c r="K31" s="440">
        <v>85.0</v>
      </c>
      <c r="L31" s="440">
        <v>2412.0</v>
      </c>
      <c r="M31" s="440">
        <v>71.0</v>
      </c>
      <c r="N31" s="440">
        <v>2054.0</v>
      </c>
      <c r="O31" s="440">
        <v>71.0</v>
      </c>
      <c r="P31" s="440">
        <v>2054.0</v>
      </c>
      <c r="Q31" s="440">
        <v>84.0</v>
      </c>
      <c r="R31" s="440">
        <v>2428.0</v>
      </c>
      <c r="S31" s="390"/>
      <c r="T31" s="390"/>
      <c r="U31" s="390"/>
      <c r="V31" s="390"/>
      <c r="W31" s="390"/>
      <c r="X31" s="390"/>
      <c r="Y31" s="390"/>
      <c r="Z31" s="390"/>
      <c r="AA31" s="390"/>
    </row>
    <row r="32">
      <c r="A32" s="438" t="s">
        <v>972</v>
      </c>
      <c r="B32" s="439" t="s">
        <v>973</v>
      </c>
      <c r="C32" s="440">
        <v>293.0</v>
      </c>
      <c r="D32" s="440">
        <v>8476.0</v>
      </c>
      <c r="E32" s="440">
        <v>0.0</v>
      </c>
      <c r="F32" s="440">
        <v>0.0</v>
      </c>
      <c r="G32" s="440">
        <v>394.0</v>
      </c>
      <c r="H32" s="440">
        <v>11423.0</v>
      </c>
      <c r="I32" s="440">
        <v>389.0</v>
      </c>
      <c r="J32" s="440">
        <v>11266.0</v>
      </c>
      <c r="K32" s="440">
        <v>732.0</v>
      </c>
      <c r="L32" s="440">
        <v>21401.0</v>
      </c>
      <c r="M32" s="440">
        <v>0.0</v>
      </c>
      <c r="N32" s="440">
        <v>0.0</v>
      </c>
      <c r="O32" s="440">
        <v>0.0</v>
      </c>
      <c r="P32" s="440">
        <v>0.0</v>
      </c>
      <c r="Q32" s="440">
        <v>7834.0</v>
      </c>
      <c r="R32" s="440">
        <v>10083.0</v>
      </c>
      <c r="S32" s="390"/>
      <c r="T32" s="390"/>
      <c r="U32" s="390"/>
      <c r="V32" s="390"/>
      <c r="W32" s="390"/>
      <c r="X32" s="390"/>
      <c r="Y32" s="390"/>
      <c r="Z32" s="390"/>
      <c r="AA32" s="390"/>
    </row>
    <row r="33">
      <c r="A33" s="438" t="s">
        <v>974</v>
      </c>
      <c r="B33" s="439" t="s">
        <v>975</v>
      </c>
      <c r="C33" s="440">
        <v>0.0</v>
      </c>
      <c r="D33" s="440">
        <v>0.0</v>
      </c>
      <c r="E33" s="440">
        <v>0.0</v>
      </c>
      <c r="F33" s="440">
        <v>0.0</v>
      </c>
      <c r="G33" s="440">
        <v>0.0</v>
      </c>
      <c r="H33" s="440">
        <v>0.0</v>
      </c>
      <c r="I33" s="440">
        <v>0.0</v>
      </c>
      <c r="J33" s="440">
        <v>0.0</v>
      </c>
      <c r="K33" s="440">
        <v>0.0</v>
      </c>
      <c r="L33" s="440">
        <v>0.0</v>
      </c>
      <c r="M33" s="440" t="s">
        <v>976</v>
      </c>
      <c r="N33" s="441">
        <v>17608.0</v>
      </c>
      <c r="O33" s="440" t="s">
        <v>977</v>
      </c>
      <c r="P33" s="441">
        <v>23290.0</v>
      </c>
      <c r="Q33" s="440">
        <v>0.0</v>
      </c>
      <c r="R33" s="440">
        <v>0.0</v>
      </c>
      <c r="S33" s="390"/>
      <c r="T33" s="390"/>
      <c r="U33" s="390"/>
      <c r="V33" s="390"/>
      <c r="W33" s="390"/>
      <c r="X33" s="390"/>
      <c r="Y33" s="390"/>
      <c r="Z33" s="390"/>
      <c r="AA33" s="390"/>
    </row>
    <row r="34">
      <c r="A34" s="438" t="s">
        <v>978</v>
      </c>
      <c r="B34" s="439" t="s">
        <v>979</v>
      </c>
      <c r="C34" s="440">
        <v>2.0</v>
      </c>
      <c r="D34" s="440">
        <v>825.0</v>
      </c>
      <c r="E34" s="440">
        <v>0.0</v>
      </c>
      <c r="F34" s="440">
        <v>0.0</v>
      </c>
      <c r="G34" s="440">
        <v>6.0</v>
      </c>
      <c r="H34" s="440">
        <v>2338.0</v>
      </c>
      <c r="I34" s="440">
        <v>29.0</v>
      </c>
      <c r="J34" s="441">
        <v>12376.0</v>
      </c>
      <c r="K34" s="440">
        <v>1.0</v>
      </c>
      <c r="L34" s="440">
        <v>454.0</v>
      </c>
      <c r="M34" s="440">
        <v>0.0</v>
      </c>
      <c r="N34" s="440">
        <v>156.0</v>
      </c>
      <c r="O34" s="440">
        <v>2.0</v>
      </c>
      <c r="P34" s="440">
        <v>824.0</v>
      </c>
      <c r="Q34" s="440">
        <v>3.0</v>
      </c>
      <c r="R34" s="440">
        <v>1000.0</v>
      </c>
      <c r="S34" s="390"/>
      <c r="T34" s="390"/>
      <c r="U34" s="390"/>
      <c r="V34" s="390"/>
      <c r="W34" s="390"/>
      <c r="X34" s="390"/>
      <c r="Y34" s="390"/>
      <c r="Z34" s="390"/>
      <c r="AA34" s="390"/>
    </row>
    <row r="35">
      <c r="A35" s="438" t="s">
        <v>980</v>
      </c>
      <c r="B35" s="439" t="s">
        <v>981</v>
      </c>
      <c r="C35" s="440">
        <v>244.0</v>
      </c>
      <c r="D35" s="440">
        <v>6811.0</v>
      </c>
      <c r="E35" s="440">
        <v>0.0</v>
      </c>
      <c r="F35" s="440">
        <v>0.0</v>
      </c>
      <c r="G35" s="440">
        <v>196.0</v>
      </c>
      <c r="H35" s="440">
        <v>5473.0</v>
      </c>
      <c r="I35" s="440">
        <v>218.0</v>
      </c>
      <c r="J35" s="441">
        <v>6174.0</v>
      </c>
      <c r="K35" s="440">
        <v>269.0</v>
      </c>
      <c r="L35" s="440">
        <v>7537.0</v>
      </c>
      <c r="M35" s="440">
        <v>3.0</v>
      </c>
      <c r="N35" s="440">
        <v>69.0</v>
      </c>
      <c r="O35" s="440">
        <v>3.0</v>
      </c>
      <c r="P35" s="440">
        <v>83.0</v>
      </c>
      <c r="Q35" s="440">
        <v>0.0</v>
      </c>
      <c r="R35" s="440">
        <v>10.0</v>
      </c>
      <c r="S35" s="390"/>
      <c r="T35" s="390"/>
      <c r="U35" s="390"/>
      <c r="V35" s="390"/>
      <c r="W35" s="390"/>
      <c r="X35" s="390"/>
      <c r="Y35" s="390"/>
      <c r="Z35" s="390"/>
      <c r="AA35" s="390"/>
    </row>
    <row r="36">
      <c r="A36" s="438" t="s">
        <v>982</v>
      </c>
      <c r="B36" s="439" t="s">
        <v>983</v>
      </c>
      <c r="C36" s="440">
        <v>299.0</v>
      </c>
      <c r="D36" s="440">
        <v>9134.0</v>
      </c>
      <c r="E36" s="440">
        <v>0.0</v>
      </c>
      <c r="F36" s="440">
        <v>0.0</v>
      </c>
      <c r="G36" s="440">
        <v>394.0</v>
      </c>
      <c r="H36" s="440">
        <v>11947.0</v>
      </c>
      <c r="I36" s="440">
        <v>463.0</v>
      </c>
      <c r="J36" s="441">
        <v>12415.0</v>
      </c>
      <c r="K36" s="440">
        <v>14.0</v>
      </c>
      <c r="L36" s="440">
        <v>323.0</v>
      </c>
      <c r="M36" s="440">
        <v>57.0</v>
      </c>
      <c r="N36" s="440">
        <v>1967.0</v>
      </c>
      <c r="O36" s="440">
        <v>76.0</v>
      </c>
      <c r="P36" s="440">
        <v>2642.0</v>
      </c>
      <c r="Q36" s="440">
        <v>20.0</v>
      </c>
      <c r="R36" s="440">
        <v>573.0</v>
      </c>
      <c r="S36" s="390"/>
      <c r="T36" s="390"/>
      <c r="U36" s="390"/>
      <c r="V36" s="390"/>
      <c r="W36" s="390"/>
      <c r="X36" s="390"/>
      <c r="Y36" s="390"/>
      <c r="Z36" s="390"/>
      <c r="AA36" s="390"/>
    </row>
    <row r="37">
      <c r="A37" s="438" t="s">
        <v>984</v>
      </c>
      <c r="B37" s="439" t="s">
        <v>985</v>
      </c>
      <c r="C37" s="440">
        <v>86.0</v>
      </c>
      <c r="D37" s="440">
        <v>2489.0</v>
      </c>
      <c r="E37" s="440">
        <v>0.0</v>
      </c>
      <c r="F37" s="440">
        <v>0.0</v>
      </c>
      <c r="G37" s="440">
        <v>0.0</v>
      </c>
      <c r="H37" s="440">
        <v>0.0</v>
      </c>
      <c r="I37" s="440">
        <v>13.0</v>
      </c>
      <c r="J37" s="440">
        <v>368.0</v>
      </c>
      <c r="K37" s="440">
        <v>144.0</v>
      </c>
      <c r="L37" s="440">
        <v>4178.0</v>
      </c>
      <c r="M37" s="440">
        <v>131.0</v>
      </c>
      <c r="N37" s="440">
        <v>3803.0</v>
      </c>
      <c r="O37" s="440">
        <v>141.0</v>
      </c>
      <c r="P37" s="440">
        <v>4097.0</v>
      </c>
      <c r="Q37" s="440">
        <v>117.0</v>
      </c>
      <c r="R37" s="440">
        <v>3379.0</v>
      </c>
      <c r="S37" s="390"/>
      <c r="T37" s="390"/>
      <c r="U37" s="390"/>
      <c r="V37" s="390"/>
      <c r="W37" s="390"/>
      <c r="X37" s="390"/>
      <c r="Y37" s="390"/>
      <c r="Z37" s="390"/>
      <c r="AA37" s="390"/>
    </row>
    <row r="38">
      <c r="A38" s="438" t="s">
        <v>986</v>
      </c>
      <c r="B38" s="439" t="s">
        <v>987</v>
      </c>
      <c r="C38" s="440">
        <v>31.0</v>
      </c>
      <c r="D38" s="440">
        <v>427.0</v>
      </c>
      <c r="E38" s="440">
        <v>0.0</v>
      </c>
      <c r="F38" s="440">
        <v>0.0</v>
      </c>
      <c r="G38" s="440">
        <v>18.0</v>
      </c>
      <c r="H38" s="440">
        <v>251.0</v>
      </c>
      <c r="I38" s="440">
        <v>0.0</v>
      </c>
      <c r="J38" s="440">
        <v>0.0</v>
      </c>
      <c r="K38" s="440">
        <v>34.0</v>
      </c>
      <c r="L38" s="440">
        <v>471.0</v>
      </c>
      <c r="M38" s="440">
        <v>22.0</v>
      </c>
      <c r="N38" s="441">
        <v>311.0</v>
      </c>
      <c r="O38" s="440">
        <v>25.0</v>
      </c>
      <c r="P38" s="441">
        <v>354.0</v>
      </c>
      <c r="Q38" s="440">
        <v>369.0</v>
      </c>
      <c r="R38" s="441">
        <v>5269.0</v>
      </c>
      <c r="S38" s="390"/>
      <c r="T38" s="390"/>
      <c r="U38" s="390"/>
      <c r="V38" s="390"/>
      <c r="W38" s="390"/>
      <c r="X38" s="390"/>
      <c r="Y38" s="390"/>
      <c r="Z38" s="390"/>
      <c r="AA38" s="390"/>
    </row>
    <row r="39">
      <c r="A39" s="438" t="s">
        <v>988</v>
      </c>
      <c r="B39" s="439" t="s">
        <v>989</v>
      </c>
      <c r="C39" s="440">
        <v>107.0</v>
      </c>
      <c r="D39" s="440">
        <v>1924.0</v>
      </c>
      <c r="E39" s="440">
        <v>0.0</v>
      </c>
      <c r="F39" s="440">
        <v>0.0</v>
      </c>
      <c r="G39" s="440">
        <v>107.0</v>
      </c>
      <c r="H39" s="440">
        <v>1924.0</v>
      </c>
      <c r="I39" s="440">
        <v>0.0</v>
      </c>
      <c r="J39" s="441">
        <v>0.0</v>
      </c>
      <c r="K39" s="440">
        <v>33.0</v>
      </c>
      <c r="L39" s="440">
        <v>590.0</v>
      </c>
      <c r="M39" s="440">
        <v>28.0</v>
      </c>
      <c r="N39" s="440">
        <v>496.0</v>
      </c>
      <c r="O39" s="440">
        <v>115.0</v>
      </c>
      <c r="P39" s="440">
        <v>2066.0</v>
      </c>
      <c r="Q39" s="440">
        <v>256.0</v>
      </c>
      <c r="R39" s="441">
        <v>4469.0</v>
      </c>
      <c r="S39" s="390"/>
      <c r="T39" s="390"/>
      <c r="U39" s="390"/>
      <c r="V39" s="390"/>
      <c r="W39" s="390"/>
      <c r="X39" s="390"/>
      <c r="Y39" s="390"/>
      <c r="Z39" s="390"/>
      <c r="AA39" s="390"/>
    </row>
    <row r="40">
      <c r="A40" s="438" t="s">
        <v>474</v>
      </c>
      <c r="B40" s="439"/>
      <c r="C40" s="440">
        <f t="shared" ref="C40:R40" si="1">SUM(C3:C39)</f>
        <v>1967</v>
      </c>
      <c r="D40" s="440">
        <f t="shared" si="1"/>
        <v>273090</v>
      </c>
      <c r="E40" s="440">
        <f t="shared" si="1"/>
        <v>602</v>
      </c>
      <c r="F40" s="440">
        <f t="shared" si="1"/>
        <v>286086</v>
      </c>
      <c r="G40" s="440">
        <f t="shared" si="1"/>
        <v>3350</v>
      </c>
      <c r="H40" s="440">
        <f t="shared" si="1"/>
        <v>410173</v>
      </c>
      <c r="I40" s="440">
        <f t="shared" si="1"/>
        <v>8285</v>
      </c>
      <c r="J40" s="441">
        <f t="shared" si="1"/>
        <v>480968</v>
      </c>
      <c r="K40" s="440">
        <f t="shared" si="1"/>
        <v>2244</v>
      </c>
      <c r="L40" s="440">
        <f t="shared" si="1"/>
        <v>320019</v>
      </c>
      <c r="M40" s="440">
        <f t="shared" si="1"/>
        <v>1664</v>
      </c>
      <c r="N40" s="440">
        <f t="shared" si="1"/>
        <v>261367</v>
      </c>
      <c r="O40" s="440">
        <f t="shared" si="1"/>
        <v>2259</v>
      </c>
      <c r="P40" s="440">
        <f t="shared" si="1"/>
        <v>296859</v>
      </c>
      <c r="Q40" s="440">
        <f t="shared" si="1"/>
        <v>9963</v>
      </c>
      <c r="R40" s="440">
        <f t="shared" si="1"/>
        <v>423753</v>
      </c>
      <c r="S40" s="390"/>
      <c r="T40" s="390"/>
      <c r="U40" s="390"/>
      <c r="V40" s="390"/>
      <c r="W40" s="390"/>
      <c r="X40" s="390"/>
      <c r="Y40" s="390"/>
      <c r="Z40" s="390"/>
      <c r="AA40" s="390"/>
    </row>
    <row r="41">
      <c r="A41" s="444"/>
      <c r="B41" s="445"/>
      <c r="C41" s="446"/>
      <c r="D41" s="446"/>
      <c r="E41" s="446"/>
      <c r="F41" s="446"/>
      <c r="G41" s="446"/>
      <c r="H41" s="446"/>
      <c r="I41" s="446"/>
      <c r="J41" s="447"/>
      <c r="K41" s="446"/>
      <c r="L41" s="446"/>
      <c r="M41" s="446"/>
      <c r="N41" s="446"/>
      <c r="O41" s="446"/>
      <c r="P41" s="446"/>
      <c r="Q41" s="446"/>
      <c r="R41" s="446"/>
      <c r="S41" s="390"/>
      <c r="T41" s="390"/>
      <c r="U41" s="390"/>
      <c r="V41" s="390"/>
      <c r="W41" s="390"/>
      <c r="X41" s="390"/>
      <c r="Y41" s="390"/>
      <c r="Z41" s="390"/>
      <c r="AA41" s="390"/>
    </row>
    <row r="42">
      <c r="A42" s="448" t="s">
        <v>467</v>
      </c>
      <c r="B42" s="449"/>
      <c r="C42" s="435" t="s">
        <v>744</v>
      </c>
      <c r="D42" s="183"/>
      <c r="E42" s="435" t="s">
        <v>828</v>
      </c>
      <c r="F42" s="183"/>
      <c r="G42" s="435" t="s">
        <v>217</v>
      </c>
      <c r="H42" s="183"/>
      <c r="I42" s="450" t="s">
        <v>214</v>
      </c>
      <c r="J42" s="183"/>
      <c r="K42" s="435" t="s">
        <v>209</v>
      </c>
      <c r="L42" s="183"/>
      <c r="M42" s="436" t="s">
        <v>220</v>
      </c>
      <c r="N42" s="183"/>
      <c r="O42" s="436" t="s">
        <v>224</v>
      </c>
      <c r="P42" s="183"/>
      <c r="Q42" s="435" t="s">
        <v>227</v>
      </c>
      <c r="R42" s="183"/>
      <c r="S42" s="390"/>
      <c r="T42" s="390"/>
      <c r="U42" s="390"/>
      <c r="V42" s="390"/>
      <c r="W42" s="390"/>
      <c r="X42" s="390"/>
      <c r="Y42" s="390"/>
      <c r="Z42" s="390"/>
      <c r="AA42" s="390"/>
    </row>
    <row r="43">
      <c r="A43" s="451" t="s">
        <v>914</v>
      </c>
      <c r="B43" s="449" t="s">
        <v>915</v>
      </c>
      <c r="C43" s="437" t="s">
        <v>916</v>
      </c>
      <c r="D43" s="437" t="s">
        <v>917</v>
      </c>
      <c r="E43" s="437" t="s">
        <v>916</v>
      </c>
      <c r="F43" s="437" t="s">
        <v>917</v>
      </c>
      <c r="G43" s="437" t="s">
        <v>916</v>
      </c>
      <c r="H43" s="437" t="s">
        <v>917</v>
      </c>
      <c r="I43" s="437" t="s">
        <v>916</v>
      </c>
      <c r="J43" s="452" t="s">
        <v>917</v>
      </c>
      <c r="K43" s="437" t="s">
        <v>916</v>
      </c>
      <c r="L43" s="437" t="s">
        <v>917</v>
      </c>
      <c r="M43" s="437" t="s">
        <v>916</v>
      </c>
      <c r="N43" s="437" t="s">
        <v>917</v>
      </c>
      <c r="O43" s="437" t="s">
        <v>916</v>
      </c>
      <c r="P43" s="437" t="s">
        <v>917</v>
      </c>
      <c r="Q43" s="437" t="s">
        <v>916</v>
      </c>
      <c r="R43" s="437" t="s">
        <v>917</v>
      </c>
      <c r="S43" s="390"/>
      <c r="T43" s="390"/>
      <c r="U43" s="390"/>
      <c r="V43" s="390"/>
      <c r="W43" s="390"/>
      <c r="X43" s="390"/>
      <c r="Y43" s="390"/>
      <c r="Z43" s="390"/>
      <c r="AA43" s="390"/>
    </row>
    <row r="44">
      <c r="A44" s="438" t="s">
        <v>918</v>
      </c>
      <c r="B44" s="439" t="s">
        <v>919</v>
      </c>
      <c r="C44" s="453"/>
      <c r="D44" s="453"/>
      <c r="E44" s="373">
        <v>0.0</v>
      </c>
      <c r="F44" s="373">
        <v>0.0</v>
      </c>
      <c r="G44" s="373">
        <v>0.0</v>
      </c>
      <c r="H44" s="373">
        <v>0.0</v>
      </c>
      <c r="I44" s="373">
        <v>134.0</v>
      </c>
      <c r="J44" s="454">
        <v>8408.0</v>
      </c>
      <c r="K44" s="373">
        <v>0.0</v>
      </c>
      <c r="L44" s="373">
        <v>0.0</v>
      </c>
      <c r="M44" s="373">
        <v>0.0</v>
      </c>
      <c r="N44" s="373">
        <v>0.0</v>
      </c>
      <c r="O44" s="373">
        <v>0.0</v>
      </c>
      <c r="P44" s="373">
        <v>0.0</v>
      </c>
      <c r="Q44" s="373">
        <v>0.0</v>
      </c>
      <c r="R44" s="373">
        <v>0.0</v>
      </c>
      <c r="S44" s="390"/>
      <c r="T44" s="390"/>
      <c r="U44" s="390"/>
      <c r="V44" s="390"/>
      <c r="W44" s="390"/>
      <c r="X44" s="390"/>
      <c r="Y44" s="390"/>
      <c r="Z44" s="390"/>
      <c r="AA44" s="390"/>
    </row>
    <row r="45">
      <c r="A45" s="438" t="s">
        <v>920</v>
      </c>
      <c r="B45" s="439" t="s">
        <v>921</v>
      </c>
      <c r="C45" s="453"/>
      <c r="D45" s="453"/>
      <c r="E45" s="373">
        <v>2.0</v>
      </c>
      <c r="F45" s="373">
        <v>125.0</v>
      </c>
      <c r="G45" s="373">
        <v>22.0</v>
      </c>
      <c r="H45" s="454">
        <v>1386.0</v>
      </c>
      <c r="I45" s="373">
        <v>132.0</v>
      </c>
      <c r="J45" s="454">
        <v>8326.0</v>
      </c>
      <c r="K45" s="373">
        <v>51.0</v>
      </c>
      <c r="L45" s="454">
        <v>3231.0</v>
      </c>
      <c r="M45" s="373">
        <v>1.0</v>
      </c>
      <c r="N45" s="373">
        <v>65.0</v>
      </c>
      <c r="O45" s="373">
        <v>1.0</v>
      </c>
      <c r="P45" s="373">
        <v>63.0</v>
      </c>
      <c r="Q45" s="373">
        <v>1.0</v>
      </c>
      <c r="R45" s="373">
        <v>63.0</v>
      </c>
      <c r="S45" s="390"/>
      <c r="T45" s="390"/>
      <c r="U45" s="390"/>
      <c r="V45" s="390"/>
      <c r="W45" s="390"/>
      <c r="X45" s="390"/>
      <c r="Y45" s="390"/>
      <c r="Z45" s="390"/>
      <c r="AA45" s="390"/>
    </row>
    <row r="46">
      <c r="A46" s="438" t="s">
        <v>922</v>
      </c>
      <c r="B46" s="439" t="s">
        <v>923</v>
      </c>
      <c r="C46" s="453"/>
      <c r="D46" s="453"/>
      <c r="E46" s="373">
        <v>26.0</v>
      </c>
      <c r="F46" s="454">
        <v>1505.0</v>
      </c>
      <c r="G46" s="373">
        <v>28.0</v>
      </c>
      <c r="H46" s="454">
        <v>1612.0</v>
      </c>
      <c r="I46" s="373">
        <v>104.0</v>
      </c>
      <c r="J46" s="454">
        <v>6000.0</v>
      </c>
      <c r="K46" s="373">
        <v>23.0</v>
      </c>
      <c r="L46" s="454">
        <v>1612.0</v>
      </c>
      <c r="M46" s="373">
        <v>18.0</v>
      </c>
      <c r="N46" s="373">
        <v>999.0</v>
      </c>
      <c r="O46" s="373">
        <v>24.0</v>
      </c>
      <c r="P46" s="454">
        <v>1281.0</v>
      </c>
      <c r="Q46" s="373">
        <v>34.0</v>
      </c>
      <c r="R46" s="454">
        <v>1809.0</v>
      </c>
      <c r="S46" s="390"/>
      <c r="T46" s="390"/>
      <c r="U46" s="390"/>
      <c r="V46" s="390"/>
      <c r="W46" s="390"/>
      <c r="X46" s="390"/>
      <c r="Y46" s="390"/>
      <c r="Z46" s="390"/>
      <c r="AA46" s="390"/>
    </row>
    <row r="47">
      <c r="A47" s="438" t="s">
        <v>924</v>
      </c>
      <c r="B47" s="439" t="s">
        <v>925</v>
      </c>
      <c r="C47" s="453"/>
      <c r="D47" s="453"/>
      <c r="E47" s="373">
        <v>3.0</v>
      </c>
      <c r="F47" s="373">
        <v>147.0</v>
      </c>
      <c r="G47" s="373">
        <v>55.0</v>
      </c>
      <c r="H47" s="454">
        <v>2694.0</v>
      </c>
      <c r="I47" s="373">
        <v>970.0</v>
      </c>
      <c r="J47" s="454">
        <v>47518.0</v>
      </c>
      <c r="K47" s="373">
        <v>5.0</v>
      </c>
      <c r="L47" s="373">
        <v>250.0</v>
      </c>
      <c r="M47" s="373">
        <v>0.0</v>
      </c>
      <c r="N47" s="373">
        <v>0.0</v>
      </c>
      <c r="O47" s="373">
        <v>0.0</v>
      </c>
      <c r="P47" s="373">
        <v>0.0</v>
      </c>
      <c r="Q47" s="373">
        <v>12.0</v>
      </c>
      <c r="R47" s="454">
        <v>576.0</v>
      </c>
      <c r="S47" s="390"/>
      <c r="T47" s="390"/>
      <c r="U47" s="390"/>
      <c r="V47" s="390"/>
      <c r="W47" s="390"/>
      <c r="X47" s="390"/>
      <c r="Y47" s="390"/>
      <c r="Z47" s="390"/>
      <c r="AA47" s="390"/>
    </row>
    <row r="48">
      <c r="A48" s="438" t="s">
        <v>926</v>
      </c>
      <c r="B48" s="439" t="s">
        <v>927</v>
      </c>
      <c r="C48" s="453"/>
      <c r="D48" s="453"/>
      <c r="E48" s="373">
        <v>11.0</v>
      </c>
      <c r="F48" s="373">
        <v>365.0</v>
      </c>
      <c r="G48" s="373">
        <v>94.0</v>
      </c>
      <c r="H48" s="454">
        <v>3159.0</v>
      </c>
      <c r="I48" s="373">
        <v>115.0</v>
      </c>
      <c r="J48" s="454">
        <v>3862.0</v>
      </c>
      <c r="K48" s="373">
        <v>28.0</v>
      </c>
      <c r="L48" s="373">
        <v>944.0</v>
      </c>
      <c r="M48" s="373">
        <v>31.0</v>
      </c>
      <c r="N48" s="454">
        <v>1016.0</v>
      </c>
      <c r="O48" s="373">
        <v>12.0</v>
      </c>
      <c r="P48" s="373">
        <v>392.0</v>
      </c>
      <c r="Q48" s="373">
        <v>1.0</v>
      </c>
      <c r="R48" s="454">
        <v>33.0</v>
      </c>
      <c r="S48" s="390"/>
      <c r="T48" s="390"/>
      <c r="U48" s="390"/>
      <c r="V48" s="390"/>
      <c r="W48" s="390"/>
      <c r="X48" s="390"/>
      <c r="Y48" s="390"/>
      <c r="Z48" s="390"/>
      <c r="AA48" s="390"/>
    </row>
    <row r="49">
      <c r="A49" s="438" t="s">
        <v>928</v>
      </c>
      <c r="B49" s="439" t="s">
        <v>929</v>
      </c>
      <c r="C49" s="453"/>
      <c r="D49" s="453"/>
      <c r="E49" s="373">
        <v>0.0</v>
      </c>
      <c r="F49" s="373">
        <v>0.0</v>
      </c>
      <c r="G49" s="373">
        <v>0.0</v>
      </c>
      <c r="H49" s="373">
        <v>0.0</v>
      </c>
      <c r="I49" s="373">
        <v>0.0</v>
      </c>
      <c r="J49" s="373">
        <v>0.0</v>
      </c>
      <c r="K49" s="373">
        <v>0.0</v>
      </c>
      <c r="L49" s="373">
        <v>0.0</v>
      </c>
      <c r="M49" s="373">
        <v>0.0</v>
      </c>
      <c r="N49" s="373">
        <v>0.0</v>
      </c>
      <c r="O49" s="373">
        <v>0.0</v>
      </c>
      <c r="P49" s="373">
        <v>0.0</v>
      </c>
      <c r="Q49" s="373">
        <v>0.0</v>
      </c>
      <c r="R49" s="373">
        <v>0.0</v>
      </c>
      <c r="S49" s="390"/>
      <c r="T49" s="390"/>
      <c r="U49" s="390"/>
      <c r="V49" s="390"/>
      <c r="W49" s="390"/>
      <c r="X49" s="390"/>
      <c r="Y49" s="390"/>
      <c r="Z49" s="390"/>
      <c r="AA49" s="390"/>
    </row>
    <row r="50">
      <c r="A50" s="438" t="s">
        <v>930</v>
      </c>
      <c r="B50" s="439" t="s">
        <v>931</v>
      </c>
      <c r="C50" s="453"/>
      <c r="D50" s="453"/>
      <c r="E50" s="373">
        <v>41.0</v>
      </c>
      <c r="F50" s="454">
        <v>1597.0</v>
      </c>
      <c r="G50" s="373">
        <v>31.0</v>
      </c>
      <c r="H50" s="454">
        <v>1216.0</v>
      </c>
      <c r="I50" s="373">
        <v>32.0</v>
      </c>
      <c r="J50" s="454">
        <v>1247.0</v>
      </c>
      <c r="K50" s="373">
        <v>17.0</v>
      </c>
      <c r="L50" s="373">
        <v>653.0</v>
      </c>
      <c r="M50" s="373">
        <v>100.0</v>
      </c>
      <c r="N50" s="454">
        <v>3980.0</v>
      </c>
      <c r="O50" s="373">
        <v>68.0</v>
      </c>
      <c r="P50" s="454">
        <v>2713.0</v>
      </c>
      <c r="Q50" s="373">
        <v>77.0</v>
      </c>
      <c r="R50" s="454">
        <v>3030.0</v>
      </c>
      <c r="S50" s="390"/>
      <c r="T50" s="390"/>
      <c r="U50" s="390"/>
      <c r="V50" s="390"/>
      <c r="W50" s="390"/>
      <c r="X50" s="390"/>
      <c r="Y50" s="390"/>
      <c r="Z50" s="390"/>
      <c r="AA50" s="390"/>
    </row>
    <row r="51">
      <c r="A51" s="438" t="s">
        <v>932</v>
      </c>
      <c r="B51" s="439" t="s">
        <v>933</v>
      </c>
      <c r="C51" s="453"/>
      <c r="D51" s="453"/>
      <c r="E51" s="373">
        <v>89.0</v>
      </c>
      <c r="F51" s="454">
        <v>3787.0</v>
      </c>
      <c r="G51" s="373">
        <v>187.0</v>
      </c>
      <c r="H51" s="454">
        <v>8104.0</v>
      </c>
      <c r="I51" s="373">
        <v>134.0</v>
      </c>
      <c r="J51" s="454">
        <v>5485.0</v>
      </c>
      <c r="K51" s="373">
        <v>68.0</v>
      </c>
      <c r="L51" s="454">
        <v>2977.0</v>
      </c>
      <c r="M51" s="373">
        <v>62.0</v>
      </c>
      <c r="N51" s="454">
        <v>2885.0</v>
      </c>
      <c r="O51" s="373">
        <v>69.0</v>
      </c>
      <c r="P51" s="454">
        <v>3213.0</v>
      </c>
      <c r="Q51" s="373">
        <v>85.0</v>
      </c>
      <c r="R51" s="454">
        <v>3752.0</v>
      </c>
      <c r="S51" s="390"/>
      <c r="T51" s="390"/>
      <c r="U51" s="390"/>
      <c r="V51" s="390"/>
      <c r="W51" s="390"/>
      <c r="X51" s="390"/>
      <c r="Y51" s="390"/>
      <c r="Z51" s="390"/>
      <c r="AA51" s="390"/>
    </row>
    <row r="52">
      <c r="A52" s="438" t="s">
        <v>934</v>
      </c>
      <c r="B52" s="439" t="s">
        <v>935</v>
      </c>
      <c r="C52" s="453"/>
      <c r="D52" s="453"/>
      <c r="E52" s="373">
        <v>0.0</v>
      </c>
      <c r="F52" s="373">
        <v>0.0</v>
      </c>
      <c r="G52" s="373">
        <v>0.0</v>
      </c>
      <c r="H52" s="373">
        <v>0.0</v>
      </c>
      <c r="I52" s="373">
        <v>0.0</v>
      </c>
      <c r="J52" s="373">
        <v>0.0</v>
      </c>
      <c r="K52" s="373">
        <v>0.0</v>
      </c>
      <c r="L52" s="373">
        <v>0.0</v>
      </c>
      <c r="M52" s="373">
        <v>0.0</v>
      </c>
      <c r="N52" s="373">
        <v>0.0</v>
      </c>
      <c r="O52" s="373">
        <v>0.0</v>
      </c>
      <c r="P52" s="373">
        <v>0.0</v>
      </c>
      <c r="Q52" s="373">
        <v>0.0</v>
      </c>
      <c r="R52" s="373">
        <v>0.0</v>
      </c>
      <c r="S52" s="390"/>
      <c r="T52" s="390"/>
      <c r="U52" s="390"/>
      <c r="V52" s="390"/>
      <c r="W52" s="390"/>
      <c r="X52" s="390"/>
      <c r="Y52" s="390"/>
      <c r="Z52" s="390"/>
      <c r="AA52" s="390"/>
    </row>
    <row r="53">
      <c r="A53" s="438" t="s">
        <v>936</v>
      </c>
      <c r="B53" s="439" t="s">
        <v>937</v>
      </c>
      <c r="C53" s="453"/>
      <c r="D53" s="453"/>
      <c r="E53" s="373">
        <v>0.0</v>
      </c>
      <c r="F53" s="373">
        <v>0.0</v>
      </c>
      <c r="G53" s="373">
        <v>0.0</v>
      </c>
      <c r="H53" s="373">
        <v>0.0</v>
      </c>
      <c r="I53" s="373">
        <v>0.0</v>
      </c>
      <c r="J53" s="454">
        <v>0.0</v>
      </c>
      <c r="K53" s="373">
        <v>0.0</v>
      </c>
      <c r="L53" s="373">
        <v>0.0</v>
      </c>
      <c r="M53" s="373">
        <v>0.0</v>
      </c>
      <c r="N53" s="373">
        <v>0.0</v>
      </c>
      <c r="O53" s="373">
        <v>0.0</v>
      </c>
      <c r="P53" s="373">
        <v>0.0</v>
      </c>
      <c r="Q53" s="373">
        <v>0.0</v>
      </c>
      <c r="R53" s="373">
        <v>0.0</v>
      </c>
      <c r="S53" s="390"/>
      <c r="T53" s="390"/>
      <c r="U53" s="390"/>
      <c r="V53" s="390"/>
      <c r="W53" s="390"/>
      <c r="X53" s="390"/>
      <c r="Y53" s="390"/>
      <c r="Z53" s="390"/>
      <c r="AA53" s="390"/>
    </row>
    <row r="54">
      <c r="A54" s="438" t="s">
        <v>938</v>
      </c>
      <c r="B54" s="439" t="s">
        <v>939</v>
      </c>
      <c r="C54" s="453"/>
      <c r="D54" s="453"/>
      <c r="E54" s="373">
        <v>37.0</v>
      </c>
      <c r="F54" s="454">
        <v>1981.0</v>
      </c>
      <c r="G54" s="373">
        <v>331.0</v>
      </c>
      <c r="H54" s="454">
        <v>17755.0</v>
      </c>
      <c r="I54" s="373">
        <v>42.0</v>
      </c>
      <c r="J54" s="454">
        <v>2262.0</v>
      </c>
      <c r="K54" s="373">
        <v>8.0</v>
      </c>
      <c r="L54" s="454">
        <v>432.0</v>
      </c>
      <c r="M54" s="373">
        <v>0.0</v>
      </c>
      <c r="N54" s="373">
        <v>0.0</v>
      </c>
      <c r="O54" s="373">
        <v>0.0</v>
      </c>
      <c r="P54" s="373">
        <v>0.0</v>
      </c>
      <c r="Q54" s="373">
        <v>0.0</v>
      </c>
      <c r="R54" s="373">
        <v>0.0</v>
      </c>
      <c r="S54" s="390"/>
      <c r="T54" s="390"/>
      <c r="U54" s="390"/>
      <c r="V54" s="390"/>
      <c r="W54" s="390"/>
      <c r="X54" s="390"/>
      <c r="Y54" s="390"/>
      <c r="Z54" s="390"/>
      <c r="AA54" s="390"/>
    </row>
    <row r="55">
      <c r="A55" s="438" t="s">
        <v>940</v>
      </c>
      <c r="B55" s="439" t="s">
        <v>941</v>
      </c>
      <c r="C55" s="453"/>
      <c r="D55" s="453"/>
      <c r="E55" s="373">
        <v>2.0</v>
      </c>
      <c r="F55" s="454">
        <v>65.0</v>
      </c>
      <c r="G55" s="373">
        <v>89.0</v>
      </c>
      <c r="H55" s="454">
        <v>3029.0</v>
      </c>
      <c r="I55" s="373">
        <v>125.0</v>
      </c>
      <c r="J55" s="454">
        <v>4305.0</v>
      </c>
      <c r="K55" s="373">
        <v>28.0</v>
      </c>
      <c r="L55" s="454">
        <v>1000.0</v>
      </c>
      <c r="M55" s="373">
        <v>26.0</v>
      </c>
      <c r="N55" s="373">
        <v>918.0</v>
      </c>
      <c r="O55" s="373">
        <v>57.0</v>
      </c>
      <c r="P55" s="454">
        <v>2008.0</v>
      </c>
      <c r="Q55" s="373">
        <v>18.0</v>
      </c>
      <c r="R55" s="454">
        <v>639.0</v>
      </c>
      <c r="S55" s="390"/>
      <c r="T55" s="390"/>
      <c r="U55" s="390"/>
      <c r="V55" s="390"/>
      <c r="W55" s="390"/>
      <c r="X55" s="390"/>
      <c r="Y55" s="390"/>
      <c r="Z55" s="390"/>
      <c r="AA55" s="390"/>
    </row>
    <row r="56">
      <c r="A56" s="438" t="s">
        <v>942</v>
      </c>
      <c r="B56" s="439" t="s">
        <v>943</v>
      </c>
      <c r="C56" s="453"/>
      <c r="D56" s="453"/>
      <c r="E56" s="373">
        <v>12.0</v>
      </c>
      <c r="F56" s="373">
        <v>715.0</v>
      </c>
      <c r="G56" s="373">
        <v>64.0</v>
      </c>
      <c r="H56" s="454">
        <v>3770.0</v>
      </c>
      <c r="I56" s="373">
        <v>88.0</v>
      </c>
      <c r="J56" s="454">
        <v>5186.0</v>
      </c>
      <c r="K56" s="373">
        <v>11.0</v>
      </c>
      <c r="L56" s="373">
        <v>657.0</v>
      </c>
      <c r="M56" s="373">
        <v>54.0</v>
      </c>
      <c r="N56" s="454">
        <v>3072.0</v>
      </c>
      <c r="O56" s="373">
        <v>8.0</v>
      </c>
      <c r="P56" s="373">
        <v>460.0</v>
      </c>
      <c r="Q56" s="373">
        <v>33.0</v>
      </c>
      <c r="R56" s="454">
        <v>1961.0</v>
      </c>
      <c r="S56" s="390"/>
      <c r="T56" s="390"/>
      <c r="U56" s="390"/>
      <c r="V56" s="390"/>
      <c r="W56" s="390"/>
      <c r="X56" s="390"/>
      <c r="Y56" s="390"/>
      <c r="Z56" s="390"/>
      <c r="AA56" s="390"/>
    </row>
    <row r="57">
      <c r="A57" s="438" t="s">
        <v>944</v>
      </c>
      <c r="B57" s="439" t="s">
        <v>945</v>
      </c>
      <c r="C57" s="453"/>
      <c r="D57" s="453"/>
      <c r="E57" s="373">
        <v>7.0</v>
      </c>
      <c r="F57" s="373">
        <v>244.0</v>
      </c>
      <c r="G57" s="373">
        <v>193.0</v>
      </c>
      <c r="H57" s="454">
        <v>6836.0</v>
      </c>
      <c r="I57" s="373">
        <v>9.0</v>
      </c>
      <c r="J57" s="454">
        <v>311.0</v>
      </c>
      <c r="K57" s="373">
        <v>14.0</v>
      </c>
      <c r="L57" s="373">
        <v>500.0</v>
      </c>
      <c r="M57" s="373">
        <v>7.0</v>
      </c>
      <c r="N57" s="454">
        <v>235.0</v>
      </c>
      <c r="O57" s="373">
        <v>8.0</v>
      </c>
      <c r="P57" s="373">
        <v>271.0</v>
      </c>
      <c r="Q57" s="373">
        <v>2.0</v>
      </c>
      <c r="R57" s="373">
        <v>70.0</v>
      </c>
      <c r="S57" s="390"/>
      <c r="T57" s="390"/>
      <c r="U57" s="390"/>
      <c r="V57" s="390"/>
      <c r="W57" s="390"/>
      <c r="X57" s="390"/>
      <c r="Y57" s="390"/>
      <c r="Z57" s="390"/>
      <c r="AA57" s="390"/>
    </row>
    <row r="58">
      <c r="A58" s="438" t="s">
        <v>946</v>
      </c>
      <c r="B58" s="439" t="s">
        <v>947</v>
      </c>
      <c r="C58" s="453"/>
      <c r="D58" s="453"/>
      <c r="E58" s="373">
        <v>9.0</v>
      </c>
      <c r="F58" s="373">
        <v>527.0</v>
      </c>
      <c r="G58" s="373">
        <v>5.0</v>
      </c>
      <c r="H58" s="373">
        <v>278.0</v>
      </c>
      <c r="I58" s="373">
        <v>4.0</v>
      </c>
      <c r="J58" s="373">
        <v>218.0</v>
      </c>
      <c r="K58" s="373">
        <v>35.0</v>
      </c>
      <c r="L58" s="454">
        <v>2023.0</v>
      </c>
      <c r="M58" s="373">
        <v>3.0</v>
      </c>
      <c r="N58" s="373">
        <v>185.0</v>
      </c>
      <c r="O58" s="373">
        <v>14.0</v>
      </c>
      <c r="P58" s="373">
        <v>833.0</v>
      </c>
      <c r="Q58" s="373">
        <v>11.0</v>
      </c>
      <c r="R58" s="373">
        <v>619.0</v>
      </c>
      <c r="S58" s="390"/>
      <c r="T58" s="390"/>
      <c r="U58" s="390"/>
      <c r="V58" s="390"/>
      <c r="W58" s="390"/>
      <c r="X58" s="390"/>
      <c r="Y58" s="390"/>
      <c r="Z58" s="390"/>
      <c r="AA58" s="390"/>
    </row>
    <row r="59">
      <c r="A59" s="438" t="s">
        <v>948</v>
      </c>
      <c r="B59" s="439" t="s">
        <v>949</v>
      </c>
      <c r="C59" s="453"/>
      <c r="D59" s="453"/>
      <c r="E59" s="373">
        <v>23.0</v>
      </c>
      <c r="F59" s="454">
        <v>1879.0</v>
      </c>
      <c r="G59" s="373">
        <v>39.0</v>
      </c>
      <c r="H59" s="454">
        <v>3164.0</v>
      </c>
      <c r="I59" s="373">
        <v>43.0</v>
      </c>
      <c r="J59" s="454">
        <v>3515.0</v>
      </c>
      <c r="K59" s="373">
        <v>57.0</v>
      </c>
      <c r="L59" s="454">
        <v>4620.0</v>
      </c>
      <c r="M59" s="373">
        <v>27.0</v>
      </c>
      <c r="N59" s="454">
        <v>2186.0</v>
      </c>
      <c r="O59" s="373">
        <v>14.0</v>
      </c>
      <c r="P59" s="454">
        <v>1130.0</v>
      </c>
      <c r="Q59" s="373">
        <v>17.0</v>
      </c>
      <c r="R59" s="454">
        <v>1414.0</v>
      </c>
      <c r="S59" s="390"/>
      <c r="T59" s="390"/>
      <c r="U59" s="390"/>
      <c r="V59" s="390"/>
      <c r="W59" s="390"/>
      <c r="X59" s="390"/>
      <c r="Y59" s="390"/>
      <c r="Z59" s="390"/>
      <c r="AA59" s="390"/>
    </row>
    <row r="60">
      <c r="A60" s="438" t="s">
        <v>950</v>
      </c>
      <c r="B60" s="439" t="s">
        <v>951</v>
      </c>
      <c r="C60" s="453"/>
      <c r="D60" s="453"/>
      <c r="E60" s="373">
        <v>53.0</v>
      </c>
      <c r="F60" s="454">
        <v>2103.0</v>
      </c>
      <c r="G60" s="373">
        <v>0.0</v>
      </c>
      <c r="H60" s="454">
        <v>0.0</v>
      </c>
      <c r="I60" s="373">
        <v>0.0</v>
      </c>
      <c r="J60" s="454">
        <v>0.0</v>
      </c>
      <c r="K60" s="373">
        <v>0.0</v>
      </c>
      <c r="L60" s="454">
        <v>0.0</v>
      </c>
      <c r="M60" s="373">
        <v>0.0</v>
      </c>
      <c r="N60" s="454">
        <v>0.0</v>
      </c>
      <c r="O60" s="373">
        <v>0.0</v>
      </c>
      <c r="P60" s="454">
        <v>0.0</v>
      </c>
      <c r="Q60" s="373">
        <v>0.0</v>
      </c>
      <c r="R60" s="454">
        <v>0.0</v>
      </c>
      <c r="S60" s="390"/>
      <c r="T60" s="390"/>
      <c r="U60" s="390"/>
      <c r="V60" s="390"/>
      <c r="W60" s="390"/>
      <c r="X60" s="390"/>
      <c r="Y60" s="390"/>
      <c r="Z60" s="390"/>
      <c r="AA60" s="390"/>
    </row>
    <row r="61">
      <c r="A61" s="438" t="s">
        <v>952</v>
      </c>
      <c r="B61" s="439" t="s">
        <v>953</v>
      </c>
      <c r="C61" s="453"/>
      <c r="D61" s="453"/>
      <c r="E61" s="373">
        <v>0.0</v>
      </c>
      <c r="F61" s="373">
        <v>0.0</v>
      </c>
      <c r="G61" s="373">
        <v>40.0</v>
      </c>
      <c r="H61" s="454">
        <v>1785.0</v>
      </c>
      <c r="I61" s="373">
        <v>31.0</v>
      </c>
      <c r="J61" s="454">
        <v>1440.0</v>
      </c>
      <c r="K61" s="373">
        <v>55.0</v>
      </c>
      <c r="L61" s="454">
        <v>2201.0</v>
      </c>
      <c r="M61" s="373">
        <v>51.0</v>
      </c>
      <c r="N61" s="454">
        <v>2004.0</v>
      </c>
      <c r="O61" s="373">
        <v>27.0</v>
      </c>
      <c r="P61" s="454">
        <v>1097.0</v>
      </c>
      <c r="Q61" s="373">
        <v>29.0</v>
      </c>
      <c r="R61" s="454">
        <v>1165.0</v>
      </c>
      <c r="S61" s="390"/>
      <c r="T61" s="390"/>
      <c r="U61" s="390"/>
      <c r="V61" s="390"/>
      <c r="W61" s="390"/>
      <c r="X61" s="390"/>
      <c r="Y61" s="390"/>
      <c r="Z61" s="390"/>
      <c r="AA61" s="390"/>
    </row>
    <row r="62">
      <c r="A62" s="438" t="s">
        <v>954</v>
      </c>
      <c r="B62" s="439" t="s">
        <v>955</v>
      </c>
      <c r="C62" s="453"/>
      <c r="D62" s="453"/>
      <c r="E62" s="373">
        <v>0.0</v>
      </c>
      <c r="F62" s="373">
        <v>0.0</v>
      </c>
      <c r="G62" s="373">
        <v>0.0</v>
      </c>
      <c r="H62" s="373">
        <v>0.0</v>
      </c>
      <c r="I62" s="373">
        <v>0.0</v>
      </c>
      <c r="J62" s="373">
        <v>0.0</v>
      </c>
      <c r="K62" s="373">
        <v>0.0</v>
      </c>
      <c r="L62" s="373">
        <v>0.0</v>
      </c>
      <c r="M62" s="373">
        <v>0.0</v>
      </c>
      <c r="N62" s="373">
        <v>0.0</v>
      </c>
      <c r="O62" s="373">
        <v>0.0</v>
      </c>
      <c r="P62" s="373">
        <v>0.0</v>
      </c>
      <c r="Q62" s="454">
        <v>1413.0</v>
      </c>
      <c r="R62" s="454">
        <v>47847.0</v>
      </c>
      <c r="S62" s="390"/>
      <c r="T62" s="390"/>
      <c r="U62" s="390"/>
      <c r="V62" s="390"/>
      <c r="W62" s="390"/>
      <c r="X62" s="390"/>
      <c r="Y62" s="390"/>
      <c r="Z62" s="390"/>
      <c r="AA62" s="390"/>
    </row>
    <row r="63">
      <c r="A63" s="438" t="s">
        <v>956</v>
      </c>
      <c r="B63" s="439" t="s">
        <v>957</v>
      </c>
      <c r="C63" s="453"/>
      <c r="D63" s="453"/>
      <c r="E63" s="373">
        <v>0.0</v>
      </c>
      <c r="F63" s="454">
        <v>0.0</v>
      </c>
      <c r="G63" s="373">
        <v>1.0</v>
      </c>
      <c r="H63" s="454">
        <v>33.0</v>
      </c>
      <c r="I63" s="373">
        <v>0.0</v>
      </c>
      <c r="J63" s="454">
        <v>0.0</v>
      </c>
      <c r="K63" s="373">
        <v>1.0</v>
      </c>
      <c r="L63" s="373">
        <v>34.0</v>
      </c>
      <c r="M63" s="373">
        <v>2.0</v>
      </c>
      <c r="N63" s="373">
        <v>68.0</v>
      </c>
      <c r="O63" s="373">
        <v>3.0</v>
      </c>
      <c r="P63" s="373">
        <v>102.0</v>
      </c>
      <c r="Q63" s="373">
        <v>76.0</v>
      </c>
      <c r="R63" s="454">
        <v>2509.0</v>
      </c>
      <c r="S63" s="390"/>
      <c r="T63" s="390"/>
      <c r="U63" s="390"/>
      <c r="V63" s="390"/>
      <c r="W63" s="390"/>
      <c r="X63" s="390"/>
      <c r="Y63" s="390"/>
      <c r="Z63" s="390"/>
      <c r="AA63" s="390"/>
    </row>
    <row r="64">
      <c r="A64" s="438" t="s">
        <v>958</v>
      </c>
      <c r="B64" s="439" t="s">
        <v>959</v>
      </c>
      <c r="C64" s="453"/>
      <c r="D64" s="453"/>
      <c r="E64" s="373">
        <v>0.0</v>
      </c>
      <c r="F64" s="373">
        <v>0.0</v>
      </c>
      <c r="G64" s="373">
        <v>0.0</v>
      </c>
      <c r="H64" s="454">
        <v>0.0</v>
      </c>
      <c r="I64" s="373">
        <v>0.0</v>
      </c>
      <c r="J64" s="454">
        <v>0.0</v>
      </c>
      <c r="K64" s="373">
        <v>0.0</v>
      </c>
      <c r="L64" s="454">
        <v>0.0</v>
      </c>
      <c r="M64" s="373">
        <v>0.0</v>
      </c>
      <c r="N64" s="373">
        <v>0.0</v>
      </c>
      <c r="O64" s="373">
        <v>0.0</v>
      </c>
      <c r="P64" s="454">
        <v>0.0</v>
      </c>
      <c r="Q64" s="373">
        <v>314.0</v>
      </c>
      <c r="R64" s="454">
        <v>15610.0</v>
      </c>
      <c r="S64" s="390"/>
      <c r="T64" s="390"/>
      <c r="U64" s="390"/>
      <c r="V64" s="390"/>
      <c r="W64" s="390"/>
      <c r="X64" s="390"/>
      <c r="Y64" s="390"/>
      <c r="Z64" s="390"/>
      <c r="AA64" s="390"/>
    </row>
    <row r="65">
      <c r="A65" s="438" t="s">
        <v>960</v>
      </c>
      <c r="B65" s="439" t="s">
        <v>961</v>
      </c>
      <c r="C65" s="453"/>
      <c r="D65" s="453"/>
      <c r="E65" s="373">
        <v>0.0</v>
      </c>
      <c r="F65" s="373">
        <v>0.0</v>
      </c>
      <c r="G65" s="373">
        <v>0.0</v>
      </c>
      <c r="H65" s="454">
        <v>0.0</v>
      </c>
      <c r="I65" s="373">
        <v>0.0</v>
      </c>
      <c r="J65" s="454">
        <v>0.0</v>
      </c>
      <c r="K65" s="373">
        <v>0.0</v>
      </c>
      <c r="L65" s="373">
        <v>0.0</v>
      </c>
      <c r="M65" s="373">
        <v>91.0</v>
      </c>
      <c r="N65" s="454">
        <v>5364.0</v>
      </c>
      <c r="O65" s="373">
        <v>25.0</v>
      </c>
      <c r="P65" s="454">
        <v>1410.0</v>
      </c>
      <c r="Q65" s="373">
        <v>4.0</v>
      </c>
      <c r="R65" s="454">
        <v>236.0</v>
      </c>
      <c r="S65" s="390"/>
      <c r="T65" s="390"/>
      <c r="U65" s="390"/>
      <c r="V65" s="390"/>
      <c r="W65" s="390"/>
      <c r="X65" s="390"/>
      <c r="Y65" s="390"/>
      <c r="Z65" s="390"/>
      <c r="AA65" s="390"/>
    </row>
    <row r="66">
      <c r="A66" s="438" t="s">
        <v>962</v>
      </c>
      <c r="B66" s="439" t="s">
        <v>963</v>
      </c>
      <c r="C66" s="453"/>
      <c r="D66" s="453"/>
      <c r="E66" s="373">
        <v>32.0</v>
      </c>
      <c r="F66" s="454">
        <v>1485.0</v>
      </c>
      <c r="G66" s="373">
        <v>31.0</v>
      </c>
      <c r="H66" s="454">
        <v>1440.0</v>
      </c>
      <c r="I66" s="373">
        <v>205.0</v>
      </c>
      <c r="J66" s="454">
        <v>9236.0</v>
      </c>
      <c r="K66" s="373">
        <v>49.0</v>
      </c>
      <c r="L66" s="454">
        <v>2163.0</v>
      </c>
      <c r="M66" s="373">
        <v>60.0</v>
      </c>
      <c r="N66" s="454">
        <v>2691.0</v>
      </c>
      <c r="O66" s="373">
        <v>80.0</v>
      </c>
      <c r="P66" s="454">
        <v>3631.0</v>
      </c>
      <c r="Q66" s="373">
        <v>20.0</v>
      </c>
      <c r="R66" s="373">
        <v>908.0</v>
      </c>
      <c r="S66" s="390"/>
      <c r="T66" s="390"/>
      <c r="U66" s="390"/>
      <c r="V66" s="390"/>
      <c r="W66" s="390"/>
      <c r="X66" s="390"/>
      <c r="Y66" s="390"/>
      <c r="Z66" s="390"/>
      <c r="AA66" s="390"/>
    </row>
    <row r="67">
      <c r="A67" s="438" t="s">
        <v>964</v>
      </c>
      <c r="B67" s="439" t="s">
        <v>965</v>
      </c>
      <c r="C67" s="453"/>
      <c r="D67" s="453"/>
      <c r="E67" s="373">
        <v>0.0</v>
      </c>
      <c r="F67" s="373">
        <v>0.0</v>
      </c>
      <c r="G67" s="373">
        <v>0.0</v>
      </c>
      <c r="H67" s="373">
        <v>0.0</v>
      </c>
      <c r="I67" s="373">
        <v>0.0</v>
      </c>
      <c r="J67" s="373">
        <v>0.0</v>
      </c>
      <c r="K67" s="373">
        <v>0.0</v>
      </c>
      <c r="L67" s="454">
        <v>0.0</v>
      </c>
      <c r="M67" s="373">
        <v>0.0</v>
      </c>
      <c r="N67" s="373">
        <v>0.0</v>
      </c>
      <c r="O67" s="373">
        <v>0.0</v>
      </c>
      <c r="P67" s="373">
        <v>0.0</v>
      </c>
      <c r="Q67" s="373">
        <v>0.0</v>
      </c>
      <c r="R67" s="373">
        <v>0.0</v>
      </c>
      <c r="S67" s="390"/>
      <c r="T67" s="390"/>
      <c r="U67" s="390"/>
      <c r="V67" s="390"/>
      <c r="W67" s="390"/>
      <c r="X67" s="390"/>
      <c r="Y67" s="390"/>
      <c r="Z67" s="390"/>
      <c r="AA67" s="390"/>
    </row>
    <row r="68">
      <c r="A68" s="438" t="s">
        <v>966</v>
      </c>
      <c r="B68" s="439" t="s">
        <v>967</v>
      </c>
      <c r="C68" s="453"/>
      <c r="D68" s="453"/>
      <c r="E68" s="373">
        <v>0.0</v>
      </c>
      <c r="F68" s="454">
        <v>0.0</v>
      </c>
      <c r="G68" s="373">
        <v>0.0</v>
      </c>
      <c r="H68" s="454">
        <v>0.0</v>
      </c>
      <c r="I68" s="373">
        <v>0.0</v>
      </c>
      <c r="J68" s="454">
        <v>0.0</v>
      </c>
      <c r="K68" s="373">
        <v>0.0</v>
      </c>
      <c r="L68" s="454">
        <v>0.0</v>
      </c>
      <c r="M68" s="373">
        <v>0.0</v>
      </c>
      <c r="N68" s="454">
        <v>0.0</v>
      </c>
      <c r="O68" s="373">
        <v>0.0</v>
      </c>
      <c r="P68" s="454">
        <v>0.0</v>
      </c>
      <c r="Q68" s="373">
        <v>0.0</v>
      </c>
      <c r="R68" s="454">
        <v>0.0</v>
      </c>
      <c r="S68" s="390"/>
      <c r="T68" s="390"/>
      <c r="U68" s="390"/>
      <c r="V68" s="390"/>
      <c r="W68" s="390"/>
      <c r="X68" s="390"/>
      <c r="Y68" s="390"/>
      <c r="Z68" s="390"/>
      <c r="AA68" s="390"/>
    </row>
    <row r="69">
      <c r="A69" s="438" t="s">
        <v>968</v>
      </c>
      <c r="B69" s="439" t="s">
        <v>969</v>
      </c>
      <c r="C69" s="453"/>
      <c r="D69" s="453"/>
      <c r="E69" s="373">
        <v>232.0</v>
      </c>
      <c r="F69" s="454">
        <v>4412.0</v>
      </c>
      <c r="G69" s="373">
        <v>255.0</v>
      </c>
      <c r="H69" s="373">
        <v>4836.0</v>
      </c>
      <c r="I69" s="373">
        <v>320.0</v>
      </c>
      <c r="J69" s="373">
        <v>6088.0</v>
      </c>
      <c r="K69" s="373">
        <v>0.0</v>
      </c>
      <c r="L69" s="373">
        <v>0.0</v>
      </c>
      <c r="M69" s="373">
        <v>0.0</v>
      </c>
      <c r="N69" s="373">
        <v>0.0</v>
      </c>
      <c r="O69" s="373">
        <v>0.0</v>
      </c>
      <c r="P69" s="373">
        <v>0.0</v>
      </c>
      <c r="Q69" s="373">
        <v>60.0</v>
      </c>
      <c r="R69" s="373">
        <v>1137.0</v>
      </c>
      <c r="S69" s="430"/>
      <c r="T69" s="430"/>
      <c r="U69" s="430"/>
      <c r="V69" s="430"/>
      <c r="W69" s="430"/>
      <c r="X69" s="430"/>
      <c r="Y69" s="430"/>
      <c r="Z69" s="430"/>
      <c r="AA69" s="430"/>
    </row>
    <row r="70">
      <c r="A70" s="438" t="s">
        <v>990</v>
      </c>
      <c r="B70" s="439" t="s">
        <v>971</v>
      </c>
      <c r="C70" s="453"/>
      <c r="D70" s="453"/>
      <c r="E70" s="373">
        <v>0.0</v>
      </c>
      <c r="F70" s="373">
        <v>0.0</v>
      </c>
      <c r="G70" s="373">
        <v>0.0</v>
      </c>
      <c r="H70" s="454">
        <v>0.0</v>
      </c>
      <c r="I70" s="373">
        <v>0.0</v>
      </c>
      <c r="J70" s="454">
        <v>0.0</v>
      </c>
      <c r="K70" s="373">
        <v>668.0</v>
      </c>
      <c r="L70" s="454">
        <v>20718.0</v>
      </c>
      <c r="M70" s="373">
        <v>1295.0</v>
      </c>
      <c r="N70" s="454">
        <v>39276.0</v>
      </c>
      <c r="O70" s="373">
        <v>1086.0</v>
      </c>
      <c r="P70" s="454">
        <v>34175.0</v>
      </c>
      <c r="Q70" s="373">
        <v>13.0</v>
      </c>
      <c r="R70" s="454">
        <v>386.0</v>
      </c>
      <c r="S70" s="390"/>
      <c r="T70" s="390"/>
      <c r="U70" s="390"/>
      <c r="V70" s="390"/>
      <c r="W70" s="390"/>
      <c r="X70" s="390"/>
      <c r="Y70" s="390"/>
      <c r="Z70" s="390"/>
      <c r="AA70" s="390"/>
    </row>
    <row r="71">
      <c r="A71" s="438" t="s">
        <v>972</v>
      </c>
      <c r="B71" s="439" t="s">
        <v>973</v>
      </c>
      <c r="C71" s="453"/>
      <c r="D71" s="453"/>
      <c r="E71" s="373">
        <v>664.0</v>
      </c>
      <c r="F71" s="373">
        <v>19223.0</v>
      </c>
      <c r="G71" s="373">
        <v>678.0</v>
      </c>
      <c r="H71" s="373">
        <v>19644.0</v>
      </c>
      <c r="I71" s="373">
        <v>888.0</v>
      </c>
      <c r="J71" s="373">
        <v>25737.0</v>
      </c>
      <c r="K71" s="373">
        <v>217.0</v>
      </c>
      <c r="L71" s="373">
        <v>6292.0</v>
      </c>
      <c r="M71" s="373">
        <v>620.0</v>
      </c>
      <c r="N71" s="454">
        <v>17842.0</v>
      </c>
      <c r="O71" s="373">
        <v>881.0</v>
      </c>
      <c r="P71" s="373">
        <v>25530.0</v>
      </c>
      <c r="Q71" s="454">
        <v>0.0</v>
      </c>
      <c r="R71" s="454">
        <v>0.0</v>
      </c>
      <c r="S71" s="390"/>
      <c r="T71" s="390"/>
      <c r="U71" s="390"/>
      <c r="V71" s="390"/>
      <c r="W71" s="390"/>
      <c r="X71" s="390"/>
      <c r="Y71" s="390"/>
      <c r="Z71" s="390"/>
      <c r="AA71" s="390"/>
    </row>
    <row r="72">
      <c r="A72" s="438" t="s">
        <v>978</v>
      </c>
      <c r="B72" s="439" t="s">
        <v>979</v>
      </c>
      <c r="C72" s="453"/>
      <c r="D72" s="453"/>
      <c r="E72" s="373">
        <v>0.0</v>
      </c>
      <c r="F72" s="373">
        <v>0.0</v>
      </c>
      <c r="G72" s="373">
        <v>0.0</v>
      </c>
      <c r="H72" s="373">
        <v>0.0</v>
      </c>
      <c r="I72" s="373">
        <v>0.0</v>
      </c>
      <c r="J72" s="373">
        <v>0.0</v>
      </c>
      <c r="K72" s="373">
        <v>0.0</v>
      </c>
      <c r="L72" s="373">
        <v>0.0</v>
      </c>
      <c r="M72" s="373">
        <v>0.0</v>
      </c>
      <c r="N72" s="373">
        <v>0.0</v>
      </c>
      <c r="O72" s="373">
        <v>0.0</v>
      </c>
      <c r="P72" s="373">
        <v>0.0</v>
      </c>
      <c r="Q72" s="373">
        <v>0.0</v>
      </c>
      <c r="R72" s="454">
        <v>0.0</v>
      </c>
      <c r="S72" s="390"/>
      <c r="T72" s="390"/>
      <c r="U72" s="390"/>
      <c r="V72" s="390"/>
      <c r="W72" s="390"/>
      <c r="X72" s="390"/>
      <c r="Y72" s="390"/>
      <c r="Z72" s="390"/>
      <c r="AA72" s="390"/>
    </row>
    <row r="73">
      <c r="A73" s="438" t="s">
        <v>980</v>
      </c>
      <c r="B73" s="439" t="s">
        <v>981</v>
      </c>
      <c r="C73" s="453"/>
      <c r="D73" s="453"/>
      <c r="E73" s="373">
        <v>0.0</v>
      </c>
      <c r="F73" s="373">
        <v>0.0</v>
      </c>
      <c r="G73" s="373">
        <v>0.0</v>
      </c>
      <c r="H73" s="373">
        <v>0.0</v>
      </c>
      <c r="I73" s="373">
        <v>0.0</v>
      </c>
      <c r="J73" s="373">
        <v>0.0</v>
      </c>
      <c r="K73" s="373">
        <v>0.0</v>
      </c>
      <c r="L73" s="373">
        <v>0.0</v>
      </c>
      <c r="M73" s="373">
        <v>0.0</v>
      </c>
      <c r="N73" s="373">
        <v>0.0</v>
      </c>
      <c r="O73" s="373">
        <v>0.0</v>
      </c>
      <c r="P73" s="373">
        <v>0.0</v>
      </c>
      <c r="Q73" s="373">
        <v>0.0</v>
      </c>
      <c r="R73" s="454">
        <v>0.0</v>
      </c>
      <c r="S73" s="390"/>
      <c r="T73" s="390"/>
      <c r="U73" s="390"/>
      <c r="V73" s="390"/>
      <c r="W73" s="390"/>
      <c r="X73" s="390"/>
      <c r="Y73" s="390"/>
      <c r="Z73" s="390"/>
      <c r="AA73" s="390"/>
    </row>
    <row r="74">
      <c r="A74" s="438" t="s">
        <v>982</v>
      </c>
      <c r="B74" s="439" t="s">
        <v>983</v>
      </c>
      <c r="C74" s="453"/>
      <c r="D74" s="453"/>
      <c r="E74" s="373">
        <v>0.0</v>
      </c>
      <c r="F74" s="373">
        <v>0.0</v>
      </c>
      <c r="G74" s="373">
        <v>0.0</v>
      </c>
      <c r="H74" s="373">
        <v>0.0</v>
      </c>
      <c r="I74" s="373">
        <v>0.0</v>
      </c>
      <c r="J74" s="373">
        <v>0.0</v>
      </c>
      <c r="K74" s="373">
        <v>0.0</v>
      </c>
      <c r="L74" s="373">
        <v>0.0</v>
      </c>
      <c r="M74" s="373">
        <v>0.0</v>
      </c>
      <c r="N74" s="454">
        <v>0.0</v>
      </c>
      <c r="O74" s="373">
        <v>0.0</v>
      </c>
      <c r="P74" s="454">
        <v>0.0</v>
      </c>
      <c r="Q74" s="373">
        <v>0.0</v>
      </c>
      <c r="R74" s="373">
        <v>0.0</v>
      </c>
      <c r="S74" s="390"/>
      <c r="T74" s="390"/>
      <c r="U74" s="390"/>
      <c r="V74" s="390"/>
      <c r="W74" s="390"/>
      <c r="X74" s="390"/>
      <c r="Y74" s="390"/>
      <c r="Z74" s="390"/>
      <c r="AA74" s="390"/>
    </row>
    <row r="75">
      <c r="A75" s="438" t="s">
        <v>984</v>
      </c>
      <c r="B75" s="439" t="s">
        <v>985</v>
      </c>
      <c r="C75" s="453"/>
      <c r="D75" s="453"/>
      <c r="E75" s="373">
        <v>148.0</v>
      </c>
      <c r="F75" s="454">
        <v>4306.0</v>
      </c>
      <c r="G75" s="373">
        <v>244.0</v>
      </c>
      <c r="H75" s="454">
        <v>6938.0</v>
      </c>
      <c r="I75" s="373">
        <v>165.0</v>
      </c>
      <c r="J75" s="454">
        <v>4798.0</v>
      </c>
      <c r="K75" s="373">
        <v>184.0</v>
      </c>
      <c r="L75" s="454">
        <v>5349.0</v>
      </c>
      <c r="M75" s="373">
        <v>852.0</v>
      </c>
      <c r="N75" s="454">
        <v>24712.0</v>
      </c>
      <c r="O75" s="373">
        <v>704.0</v>
      </c>
      <c r="P75" s="454">
        <v>20403.0</v>
      </c>
      <c r="Q75" s="373">
        <v>0.0</v>
      </c>
      <c r="R75" s="373">
        <v>0.0</v>
      </c>
      <c r="S75" s="390"/>
      <c r="T75" s="390"/>
      <c r="U75" s="390"/>
      <c r="V75" s="390"/>
      <c r="W75" s="390"/>
      <c r="X75" s="390"/>
      <c r="Y75" s="390"/>
      <c r="Z75" s="390"/>
      <c r="AA75" s="390"/>
    </row>
    <row r="76">
      <c r="A76" s="438" t="s">
        <v>986</v>
      </c>
      <c r="B76" s="439" t="s">
        <v>987</v>
      </c>
      <c r="C76" s="453"/>
      <c r="D76" s="453"/>
      <c r="E76" s="373">
        <v>0.0</v>
      </c>
      <c r="F76" s="373">
        <v>0.0</v>
      </c>
      <c r="G76" s="373">
        <v>0.0</v>
      </c>
      <c r="H76" s="373">
        <v>0.0</v>
      </c>
      <c r="I76" s="373">
        <v>0.0</v>
      </c>
      <c r="J76" s="373">
        <v>0.0</v>
      </c>
      <c r="K76" s="373">
        <v>0.0</v>
      </c>
      <c r="L76" s="373">
        <v>0.0</v>
      </c>
      <c r="M76" s="373">
        <v>0.0</v>
      </c>
      <c r="N76" s="373">
        <v>0.0</v>
      </c>
      <c r="O76" s="373">
        <v>0.0</v>
      </c>
      <c r="P76" s="373">
        <v>0.0</v>
      </c>
      <c r="Q76" s="373">
        <v>0.0</v>
      </c>
      <c r="R76" s="373">
        <v>0.0</v>
      </c>
      <c r="S76" s="390"/>
      <c r="T76" s="390"/>
      <c r="U76" s="390"/>
      <c r="V76" s="390"/>
      <c r="W76" s="390"/>
      <c r="X76" s="390"/>
      <c r="Y76" s="390"/>
      <c r="Z76" s="390"/>
      <c r="AA76" s="390"/>
    </row>
    <row r="77">
      <c r="A77" s="438" t="s">
        <v>988</v>
      </c>
      <c r="B77" s="439" t="s">
        <v>989</v>
      </c>
      <c r="C77" s="453"/>
      <c r="D77" s="453"/>
      <c r="E77" s="373">
        <v>32.0</v>
      </c>
      <c r="F77" s="373">
        <v>585.0</v>
      </c>
      <c r="G77" s="373">
        <v>32.0</v>
      </c>
      <c r="H77" s="373">
        <v>583.0</v>
      </c>
      <c r="I77" s="373">
        <v>0.0</v>
      </c>
      <c r="J77" s="373">
        <v>0.0</v>
      </c>
      <c r="K77" s="373">
        <v>33.0</v>
      </c>
      <c r="L77" s="373">
        <v>590.0</v>
      </c>
      <c r="M77" s="373">
        <v>423.0</v>
      </c>
      <c r="N77" s="373">
        <v>7607.0</v>
      </c>
      <c r="O77" s="373">
        <v>423.0</v>
      </c>
      <c r="P77" s="373">
        <v>7607.0</v>
      </c>
      <c r="Q77" s="373">
        <v>0.0</v>
      </c>
      <c r="R77" s="373">
        <v>0.0</v>
      </c>
      <c r="S77" s="390"/>
      <c r="T77" s="390"/>
      <c r="U77" s="390"/>
      <c r="V77" s="390"/>
      <c r="W77" s="390"/>
      <c r="X77" s="390"/>
      <c r="Y77" s="390"/>
      <c r="Z77" s="390"/>
      <c r="AA77" s="390"/>
    </row>
    <row r="78">
      <c r="A78" s="455" t="s">
        <v>474</v>
      </c>
      <c r="B78" s="456"/>
      <c r="C78" s="457"/>
      <c r="D78" s="457"/>
      <c r="E78" s="457">
        <f t="shared" ref="E78:R78" si="2">sum(E44:E77)</f>
        <v>1423</v>
      </c>
      <c r="F78" s="457">
        <f t="shared" si="2"/>
        <v>45051</v>
      </c>
      <c r="G78" s="457">
        <f t="shared" si="2"/>
        <v>2419</v>
      </c>
      <c r="H78" s="457">
        <f t="shared" si="2"/>
        <v>88262</v>
      </c>
      <c r="I78" s="457">
        <f t="shared" si="2"/>
        <v>3541</v>
      </c>
      <c r="J78" s="458">
        <f t="shared" si="2"/>
        <v>143942</v>
      </c>
      <c r="K78" s="457">
        <f t="shared" si="2"/>
        <v>1552</v>
      </c>
      <c r="L78" s="457">
        <f t="shared" si="2"/>
        <v>56246</v>
      </c>
      <c r="M78" s="457">
        <f t="shared" si="2"/>
        <v>3723</v>
      </c>
      <c r="N78" s="457">
        <f t="shared" si="2"/>
        <v>115105</v>
      </c>
      <c r="O78" s="457">
        <f t="shared" si="2"/>
        <v>3504</v>
      </c>
      <c r="P78" s="457">
        <f t="shared" si="2"/>
        <v>106319</v>
      </c>
      <c r="Q78" s="457">
        <f t="shared" si="2"/>
        <v>2220</v>
      </c>
      <c r="R78" s="457">
        <f t="shared" si="2"/>
        <v>83764</v>
      </c>
      <c r="S78" s="390"/>
      <c r="T78" s="390"/>
      <c r="U78" s="390"/>
      <c r="V78" s="390"/>
      <c r="W78" s="390"/>
      <c r="X78" s="390"/>
      <c r="Y78" s="390"/>
      <c r="Z78" s="390"/>
      <c r="AA78" s="390"/>
    </row>
    <row r="79">
      <c r="A79" s="459"/>
      <c r="B79" s="460"/>
      <c r="C79" s="390"/>
      <c r="D79" s="390"/>
      <c r="E79" s="390"/>
      <c r="F79" s="390"/>
      <c r="G79" s="390"/>
      <c r="H79" s="390"/>
      <c r="I79" s="390"/>
      <c r="J79" s="390"/>
      <c r="K79" s="390"/>
      <c r="L79" s="390"/>
      <c r="M79" s="390"/>
      <c r="N79" s="461"/>
      <c r="O79" s="390"/>
      <c r="P79" s="390"/>
      <c r="Q79" s="390"/>
      <c r="R79" s="390"/>
      <c r="S79" s="390"/>
      <c r="T79" s="390"/>
      <c r="U79" s="390"/>
      <c r="V79" s="390"/>
      <c r="W79" s="390"/>
      <c r="X79" s="390"/>
      <c r="Y79" s="390"/>
      <c r="Z79" s="390"/>
      <c r="AA79" s="390"/>
    </row>
    <row r="80">
      <c r="A80" s="459"/>
      <c r="B80" s="460"/>
      <c r="C80" s="390"/>
      <c r="D80" s="390"/>
      <c r="E80" s="390"/>
      <c r="F80" s="390"/>
      <c r="G80" s="390"/>
      <c r="H80" s="390"/>
      <c r="I80" s="390"/>
      <c r="J80" s="390"/>
      <c r="K80" s="390"/>
      <c r="L80" s="390"/>
      <c r="M80" s="390"/>
      <c r="N80" s="461"/>
      <c r="O80" s="390"/>
      <c r="P80" s="390"/>
      <c r="Q80" s="390"/>
      <c r="R80" s="390"/>
      <c r="S80" s="390"/>
      <c r="T80" s="390"/>
      <c r="U80" s="390"/>
      <c r="V80" s="390"/>
      <c r="W80" s="390"/>
      <c r="X80" s="390"/>
      <c r="Y80" s="390"/>
      <c r="Z80" s="390"/>
      <c r="AA80" s="390"/>
    </row>
    <row r="81">
      <c r="A81" s="459"/>
      <c r="B81" s="460"/>
      <c r="C81" s="390"/>
      <c r="D81" s="390"/>
      <c r="E81" s="390"/>
      <c r="F81" s="390"/>
      <c r="G81" s="390"/>
      <c r="H81" s="390"/>
      <c r="I81" s="390"/>
      <c r="J81" s="390"/>
      <c r="K81" s="390"/>
      <c r="L81" s="390"/>
      <c r="M81" s="390"/>
      <c r="N81" s="461"/>
      <c r="O81" s="390"/>
      <c r="P81" s="390"/>
      <c r="Q81" s="390"/>
      <c r="R81" s="390"/>
      <c r="S81" s="390"/>
      <c r="T81" s="390"/>
      <c r="U81" s="390"/>
      <c r="V81" s="390"/>
      <c r="W81" s="390"/>
      <c r="X81" s="390"/>
      <c r="Y81" s="390"/>
      <c r="Z81" s="390"/>
      <c r="AA81" s="390"/>
    </row>
    <row r="82">
      <c r="A82" s="459"/>
      <c r="B82" s="460"/>
      <c r="C82" s="390"/>
      <c r="D82" s="390"/>
      <c r="E82" s="390"/>
      <c r="F82" s="390"/>
      <c r="G82" s="390"/>
      <c r="H82" s="390"/>
      <c r="I82" s="390"/>
      <c r="J82" s="390"/>
      <c r="K82" s="390"/>
      <c r="L82" s="390"/>
      <c r="M82" s="390"/>
      <c r="N82" s="390"/>
      <c r="O82" s="390"/>
      <c r="P82" s="461"/>
      <c r="Q82" s="390"/>
      <c r="R82" s="390"/>
      <c r="S82" s="390"/>
      <c r="T82" s="390"/>
      <c r="U82" s="390"/>
      <c r="V82" s="390"/>
      <c r="W82" s="390"/>
      <c r="X82" s="390"/>
      <c r="Y82" s="390"/>
      <c r="Z82" s="390"/>
      <c r="AA82" s="390"/>
    </row>
    <row r="83">
      <c r="A83" s="459"/>
      <c r="B83" s="460"/>
      <c r="C83" s="390"/>
      <c r="D83" s="390"/>
      <c r="E83" s="390"/>
      <c r="F83" s="390"/>
      <c r="G83" s="390"/>
      <c r="H83" s="390"/>
      <c r="I83" s="390"/>
      <c r="J83" s="390"/>
      <c r="K83" s="390"/>
      <c r="L83" s="390"/>
      <c r="M83" s="390"/>
      <c r="N83" s="390"/>
      <c r="P83" s="461"/>
      <c r="Q83" s="390"/>
      <c r="R83" s="390"/>
      <c r="S83" s="390"/>
      <c r="T83" s="390"/>
      <c r="U83" s="390"/>
      <c r="V83" s="390"/>
      <c r="W83" s="390"/>
      <c r="X83" s="390"/>
      <c r="Y83" s="390"/>
      <c r="Z83" s="390"/>
      <c r="AA83" s="390"/>
    </row>
    <row r="84">
      <c r="A84" s="459"/>
      <c r="B84" s="460"/>
      <c r="C84" s="390"/>
      <c r="D84" s="390"/>
      <c r="E84" s="390"/>
      <c r="F84" s="390"/>
      <c r="G84" s="390"/>
      <c r="H84" s="390"/>
      <c r="I84" s="390"/>
      <c r="J84" s="390"/>
      <c r="K84" s="390"/>
      <c r="L84" s="390"/>
      <c r="M84" s="390"/>
      <c r="N84" s="461"/>
      <c r="O84" s="390"/>
      <c r="P84" s="390"/>
      <c r="Q84" s="390"/>
      <c r="R84" s="390"/>
      <c r="S84" s="390"/>
      <c r="T84" s="390"/>
      <c r="U84" s="390"/>
      <c r="V84" s="390"/>
      <c r="W84" s="390"/>
      <c r="X84" s="390"/>
      <c r="Y84" s="390"/>
      <c r="Z84" s="390"/>
      <c r="AA84" s="390"/>
    </row>
    <row r="85">
      <c r="A85" s="459"/>
      <c r="B85" s="460"/>
      <c r="C85" s="390"/>
      <c r="D85" s="390"/>
      <c r="E85" s="390"/>
      <c r="F85" s="390"/>
      <c r="G85" s="390"/>
      <c r="H85" s="390"/>
      <c r="I85" s="390"/>
      <c r="J85" s="390"/>
      <c r="K85" s="390"/>
      <c r="L85" s="390"/>
      <c r="M85" s="390"/>
      <c r="N85" s="461"/>
      <c r="O85" s="390"/>
      <c r="P85" s="390"/>
      <c r="Q85" s="390"/>
      <c r="R85" s="390"/>
      <c r="S85" s="390"/>
      <c r="T85" s="390"/>
      <c r="U85" s="390"/>
      <c r="V85" s="390"/>
      <c r="W85" s="390"/>
      <c r="X85" s="390"/>
      <c r="Y85" s="390"/>
      <c r="Z85" s="390"/>
      <c r="AA85" s="390"/>
    </row>
    <row r="86">
      <c r="A86" s="459"/>
      <c r="B86" s="460"/>
      <c r="C86" s="390"/>
      <c r="D86" s="390"/>
      <c r="E86" s="390"/>
      <c r="F86" s="390"/>
      <c r="G86" s="390"/>
      <c r="H86" s="390"/>
      <c r="I86" s="390"/>
      <c r="J86" s="390"/>
      <c r="K86" s="390"/>
      <c r="L86" s="390"/>
      <c r="M86" s="390"/>
      <c r="N86" s="390"/>
      <c r="O86" s="390"/>
      <c r="P86" s="390"/>
      <c r="Q86" s="390"/>
      <c r="R86" s="390"/>
      <c r="S86" s="390"/>
      <c r="T86" s="390"/>
      <c r="U86" s="390"/>
      <c r="V86" s="390"/>
      <c r="W86" s="390"/>
      <c r="X86" s="390"/>
      <c r="Y86" s="390"/>
      <c r="Z86" s="390"/>
      <c r="AA86" s="390"/>
    </row>
    <row r="87">
      <c r="A87" s="459"/>
      <c r="B87" s="460"/>
      <c r="C87" s="390"/>
      <c r="D87" s="390"/>
      <c r="E87" s="390"/>
      <c r="F87" s="390"/>
      <c r="G87" s="390"/>
      <c r="H87" s="390"/>
      <c r="I87" s="390"/>
      <c r="J87" s="390"/>
      <c r="K87" s="390"/>
      <c r="L87" s="390"/>
      <c r="M87" s="390"/>
      <c r="N87" s="390"/>
      <c r="O87" s="390"/>
      <c r="P87" s="390"/>
      <c r="Q87" s="390"/>
      <c r="R87" s="390"/>
      <c r="S87" s="390"/>
      <c r="T87" s="390"/>
      <c r="U87" s="390"/>
      <c r="V87" s="390"/>
      <c r="W87" s="390"/>
      <c r="X87" s="390"/>
      <c r="Y87" s="390"/>
      <c r="Z87" s="390"/>
      <c r="AA87" s="390"/>
    </row>
    <row r="88">
      <c r="A88" s="459"/>
      <c r="B88" s="460"/>
      <c r="C88" s="390"/>
      <c r="D88" s="390"/>
      <c r="E88" s="390"/>
      <c r="F88" s="390"/>
      <c r="G88" s="390"/>
      <c r="H88" s="390"/>
      <c r="I88" s="390"/>
      <c r="J88" s="390"/>
      <c r="K88" s="390"/>
      <c r="L88" s="390"/>
      <c r="M88" s="390"/>
      <c r="N88" s="390"/>
      <c r="O88" s="390"/>
      <c r="P88" s="390"/>
      <c r="Q88" s="390"/>
      <c r="R88" s="390"/>
      <c r="S88" s="390"/>
      <c r="T88" s="390"/>
      <c r="U88" s="390"/>
      <c r="V88" s="390"/>
      <c r="W88" s="390"/>
      <c r="X88" s="390"/>
      <c r="Y88" s="390"/>
      <c r="Z88" s="390"/>
      <c r="AA88" s="390"/>
    </row>
    <row r="89">
      <c r="A89" s="459"/>
      <c r="B89" s="460"/>
      <c r="C89" s="390"/>
      <c r="D89" s="390"/>
      <c r="E89" s="390"/>
      <c r="F89" s="390"/>
      <c r="G89" s="390"/>
      <c r="H89" s="390"/>
      <c r="I89" s="390"/>
      <c r="J89" s="390"/>
      <c r="K89" s="390"/>
      <c r="L89" s="390"/>
      <c r="M89" s="390"/>
      <c r="N89" s="390"/>
      <c r="O89" s="390"/>
      <c r="P89" s="390"/>
      <c r="Q89" s="390"/>
      <c r="R89" s="390"/>
      <c r="S89" s="390"/>
      <c r="T89" s="390"/>
      <c r="U89" s="390"/>
      <c r="V89" s="390"/>
      <c r="W89" s="390"/>
      <c r="X89" s="390"/>
      <c r="Y89" s="390"/>
      <c r="Z89" s="390"/>
      <c r="AA89" s="390"/>
    </row>
    <row r="90">
      <c r="A90" s="459"/>
      <c r="B90" s="460"/>
      <c r="C90" s="390"/>
      <c r="D90" s="390"/>
      <c r="E90" s="390"/>
      <c r="F90" s="390"/>
      <c r="G90" s="390"/>
      <c r="H90" s="390"/>
      <c r="I90" s="390"/>
      <c r="J90" s="390"/>
      <c r="K90" s="390"/>
      <c r="L90" s="390"/>
      <c r="M90" s="390"/>
      <c r="N90" s="390"/>
      <c r="O90" s="390"/>
      <c r="P90" s="390"/>
      <c r="Q90" s="390"/>
      <c r="R90" s="390"/>
      <c r="S90" s="390"/>
      <c r="T90" s="390"/>
      <c r="U90" s="390"/>
      <c r="V90" s="390"/>
      <c r="W90" s="390"/>
      <c r="X90" s="390"/>
      <c r="Y90" s="390"/>
      <c r="Z90" s="390"/>
      <c r="AA90" s="390"/>
    </row>
    <row r="91">
      <c r="A91" s="459"/>
      <c r="B91" s="460"/>
      <c r="C91" s="390"/>
      <c r="D91" s="390"/>
      <c r="E91" s="390"/>
      <c r="F91" s="390"/>
      <c r="G91" s="390"/>
      <c r="H91" s="390"/>
      <c r="I91" s="390"/>
      <c r="J91" s="390"/>
      <c r="K91" s="390"/>
      <c r="L91" s="390"/>
      <c r="M91" s="390"/>
      <c r="N91" s="390"/>
      <c r="O91" s="390"/>
      <c r="P91" s="390"/>
      <c r="Q91" s="390"/>
      <c r="R91" s="390"/>
      <c r="S91" s="390"/>
      <c r="T91" s="390"/>
      <c r="U91" s="390"/>
      <c r="V91" s="390"/>
      <c r="W91" s="390"/>
      <c r="X91" s="390"/>
      <c r="Y91" s="390"/>
      <c r="Z91" s="390"/>
      <c r="AA91" s="390"/>
    </row>
    <row r="92">
      <c r="A92" s="459"/>
      <c r="B92" s="460"/>
      <c r="C92" s="390"/>
      <c r="D92" s="390"/>
      <c r="E92" s="390"/>
      <c r="F92" s="390"/>
      <c r="G92" s="390"/>
      <c r="H92" s="390"/>
      <c r="I92" s="390"/>
      <c r="J92" s="390"/>
      <c r="K92" s="390"/>
      <c r="L92" s="390"/>
      <c r="M92" s="390"/>
      <c r="N92" s="390"/>
      <c r="O92" s="390"/>
      <c r="P92" s="390"/>
      <c r="Q92" s="390"/>
      <c r="R92" s="390"/>
      <c r="S92" s="390"/>
      <c r="T92" s="390"/>
      <c r="U92" s="390"/>
      <c r="V92" s="390"/>
      <c r="W92" s="390"/>
      <c r="X92" s="390"/>
      <c r="Y92" s="390"/>
      <c r="Z92" s="390"/>
      <c r="AA92" s="390"/>
    </row>
    <row r="93">
      <c r="A93" s="459"/>
      <c r="B93" s="460"/>
      <c r="C93" s="390"/>
      <c r="D93" s="390"/>
      <c r="E93" s="390"/>
      <c r="F93" s="390"/>
      <c r="G93" s="390"/>
      <c r="H93" s="390"/>
      <c r="I93" s="390"/>
      <c r="J93" s="390"/>
      <c r="K93" s="390"/>
      <c r="L93" s="390"/>
      <c r="M93" s="390"/>
      <c r="N93" s="390"/>
      <c r="O93" s="390"/>
      <c r="P93" s="390"/>
      <c r="Q93" s="390"/>
      <c r="R93" s="390"/>
      <c r="S93" s="390"/>
      <c r="T93" s="390"/>
      <c r="U93" s="390"/>
      <c r="V93" s="390"/>
      <c r="W93" s="390"/>
      <c r="X93" s="390"/>
      <c r="Y93" s="390"/>
      <c r="Z93" s="390"/>
      <c r="AA93" s="390"/>
    </row>
    <row r="94">
      <c r="A94" s="459"/>
      <c r="B94" s="460"/>
      <c r="C94" s="390"/>
      <c r="D94" s="390"/>
      <c r="E94" s="390"/>
      <c r="F94" s="390"/>
      <c r="G94" s="390"/>
      <c r="H94" s="461"/>
      <c r="I94" s="390"/>
      <c r="J94" s="390"/>
      <c r="K94" s="390"/>
      <c r="L94" s="390"/>
      <c r="M94" s="390"/>
      <c r="N94" s="390"/>
      <c r="O94" s="390"/>
      <c r="P94" s="390"/>
      <c r="Q94" s="390"/>
      <c r="R94" s="390"/>
      <c r="S94" s="390"/>
      <c r="T94" s="390"/>
      <c r="U94" s="390"/>
      <c r="V94" s="390"/>
      <c r="W94" s="390"/>
      <c r="X94" s="390"/>
      <c r="Y94" s="390"/>
      <c r="Z94" s="390"/>
      <c r="AA94" s="390"/>
    </row>
    <row r="95">
      <c r="A95" s="459"/>
      <c r="B95" s="460"/>
      <c r="C95" s="390"/>
      <c r="D95" s="390"/>
      <c r="E95" s="390"/>
      <c r="F95" s="390"/>
      <c r="G95" s="390"/>
      <c r="H95" s="390"/>
      <c r="I95" s="390"/>
      <c r="J95" s="390"/>
      <c r="K95" s="390"/>
      <c r="L95" s="390"/>
      <c r="M95" s="390"/>
      <c r="N95" s="390"/>
      <c r="O95" s="390"/>
      <c r="P95" s="390"/>
      <c r="Q95" s="390"/>
      <c r="R95" s="390"/>
      <c r="S95" s="390"/>
      <c r="T95" s="390"/>
      <c r="U95" s="390"/>
      <c r="V95" s="390"/>
      <c r="W95" s="390"/>
      <c r="X95" s="390"/>
      <c r="Y95" s="390"/>
      <c r="Z95" s="390"/>
      <c r="AA95" s="390"/>
    </row>
    <row r="96">
      <c r="A96" s="459"/>
      <c r="B96" s="460"/>
      <c r="C96" s="390"/>
      <c r="D96" s="390"/>
      <c r="E96" s="390"/>
      <c r="F96" s="390"/>
      <c r="G96" s="390"/>
      <c r="H96" s="390"/>
      <c r="I96" s="390"/>
      <c r="J96" s="390"/>
      <c r="K96" s="390"/>
      <c r="L96" s="390"/>
      <c r="M96" s="390"/>
      <c r="N96" s="390"/>
      <c r="O96" s="390"/>
      <c r="P96" s="390"/>
      <c r="Q96" s="390"/>
      <c r="R96" s="390"/>
      <c r="S96" s="390"/>
      <c r="T96" s="390"/>
      <c r="U96" s="390"/>
      <c r="V96" s="390"/>
      <c r="W96" s="390"/>
      <c r="X96" s="390"/>
      <c r="Y96" s="390"/>
      <c r="Z96" s="390"/>
      <c r="AA96" s="390"/>
    </row>
    <row r="97">
      <c r="A97" s="459"/>
      <c r="B97" s="459"/>
      <c r="C97" s="390"/>
      <c r="D97" s="390"/>
      <c r="E97" s="390"/>
      <c r="F97" s="390"/>
      <c r="G97" s="390"/>
      <c r="H97" s="390"/>
      <c r="I97" s="390"/>
      <c r="J97" s="390"/>
      <c r="K97" s="390"/>
      <c r="L97" s="390"/>
      <c r="M97" s="390"/>
      <c r="N97" s="390"/>
      <c r="O97" s="390"/>
      <c r="P97" s="390"/>
      <c r="Q97" s="390"/>
      <c r="R97" s="390"/>
      <c r="S97" s="390"/>
      <c r="T97" s="390"/>
      <c r="U97" s="390"/>
      <c r="V97" s="390"/>
      <c r="W97" s="390"/>
      <c r="X97" s="390"/>
      <c r="Y97" s="390"/>
      <c r="Z97" s="390"/>
      <c r="AA97" s="390"/>
    </row>
    <row r="98">
      <c r="A98" s="459"/>
      <c r="B98" s="459"/>
      <c r="C98" s="390"/>
      <c r="D98" s="390"/>
      <c r="E98" s="390"/>
      <c r="F98" s="390"/>
      <c r="G98" s="390"/>
      <c r="H98" s="390"/>
      <c r="I98" s="390"/>
      <c r="J98" s="390"/>
      <c r="K98" s="390"/>
      <c r="L98" s="390"/>
      <c r="M98" s="390"/>
      <c r="N98" s="390"/>
      <c r="O98" s="390"/>
      <c r="P98" s="390"/>
      <c r="Q98" s="390"/>
      <c r="R98" s="390"/>
      <c r="S98" s="390"/>
      <c r="T98" s="390"/>
      <c r="U98" s="390"/>
      <c r="V98" s="390"/>
      <c r="W98" s="390"/>
      <c r="X98" s="390"/>
      <c r="Y98" s="390"/>
      <c r="Z98" s="390"/>
      <c r="AA98" s="390"/>
    </row>
    <row r="99">
      <c r="A99" s="459"/>
      <c r="B99" s="459"/>
      <c r="C99" s="390"/>
      <c r="D99" s="390"/>
      <c r="E99" s="390"/>
      <c r="F99" s="390"/>
      <c r="G99" s="390"/>
      <c r="H99" s="390"/>
      <c r="I99" s="390"/>
      <c r="J99" s="390"/>
      <c r="K99" s="390"/>
      <c r="L99" s="390"/>
      <c r="M99" s="390"/>
      <c r="N99" s="390"/>
      <c r="O99" s="390"/>
      <c r="P99" s="390"/>
      <c r="Q99" s="390"/>
      <c r="R99" s="390"/>
      <c r="S99" s="390"/>
      <c r="T99" s="390"/>
      <c r="U99" s="390"/>
      <c r="V99" s="390"/>
      <c r="W99" s="390"/>
      <c r="X99" s="390"/>
      <c r="Y99" s="390"/>
      <c r="Z99" s="390"/>
      <c r="AA99" s="390"/>
    </row>
    <row r="100">
      <c r="A100" s="459"/>
      <c r="B100" s="459"/>
      <c r="C100" s="390"/>
      <c r="D100" s="390"/>
      <c r="E100" s="390"/>
      <c r="F100" s="390"/>
      <c r="G100" s="390"/>
      <c r="H100" s="390"/>
      <c r="I100" s="390"/>
      <c r="J100" s="390"/>
      <c r="K100" s="390"/>
      <c r="L100" s="390"/>
      <c r="M100" s="390"/>
      <c r="N100" s="390"/>
      <c r="O100" s="390"/>
      <c r="P100" s="390"/>
      <c r="Q100" s="390"/>
      <c r="R100" s="390"/>
      <c r="S100" s="390"/>
      <c r="T100" s="390"/>
      <c r="U100" s="390"/>
      <c r="V100" s="390"/>
      <c r="W100" s="390"/>
      <c r="X100" s="390"/>
      <c r="Y100" s="390"/>
      <c r="Z100" s="390"/>
      <c r="AA100" s="390"/>
    </row>
    <row r="101">
      <c r="A101" s="390"/>
      <c r="B101" s="390"/>
      <c r="C101" s="390"/>
      <c r="D101" s="390"/>
      <c r="E101" s="390"/>
      <c r="F101" s="390"/>
      <c r="G101" s="390"/>
      <c r="H101" s="390"/>
      <c r="I101" s="390"/>
      <c r="J101" s="390"/>
      <c r="K101" s="390"/>
      <c r="L101" s="390"/>
      <c r="M101" s="390"/>
      <c r="N101" s="390"/>
      <c r="O101" s="390"/>
      <c r="P101" s="390"/>
      <c r="Q101" s="390"/>
      <c r="R101" s="390"/>
      <c r="S101" s="390"/>
      <c r="T101" s="390"/>
      <c r="U101" s="390"/>
      <c r="V101" s="390"/>
      <c r="W101" s="390"/>
      <c r="X101" s="390"/>
      <c r="Y101" s="390"/>
      <c r="Z101" s="390"/>
      <c r="AA101" s="390"/>
    </row>
    <row r="102">
      <c r="A102" s="390"/>
      <c r="B102" s="390"/>
      <c r="C102" s="390"/>
      <c r="D102" s="390"/>
      <c r="E102" s="390"/>
      <c r="F102" s="390"/>
      <c r="G102" s="390"/>
      <c r="H102" s="390"/>
      <c r="I102" s="390"/>
      <c r="J102" s="390"/>
      <c r="K102" s="390"/>
      <c r="L102" s="390"/>
      <c r="M102" s="390"/>
      <c r="N102" s="390"/>
      <c r="O102" s="390"/>
      <c r="P102" s="390"/>
      <c r="Q102" s="390"/>
      <c r="R102" s="390"/>
      <c r="S102" s="390"/>
      <c r="T102" s="390"/>
      <c r="U102" s="390"/>
      <c r="V102" s="390"/>
      <c r="W102" s="390"/>
      <c r="X102" s="390"/>
      <c r="Y102" s="390"/>
      <c r="Z102" s="390"/>
      <c r="AA102" s="390"/>
    </row>
    <row r="103">
      <c r="A103" s="390"/>
      <c r="B103" s="390"/>
      <c r="C103" s="390"/>
      <c r="D103" s="390"/>
      <c r="E103" s="390"/>
      <c r="F103" s="390"/>
      <c r="G103" s="390"/>
      <c r="H103" s="390"/>
      <c r="I103" s="390"/>
      <c r="J103" s="390"/>
      <c r="K103" s="390"/>
      <c r="L103" s="390"/>
      <c r="M103" s="390"/>
      <c r="N103" s="390"/>
      <c r="O103" s="390"/>
      <c r="P103" s="390"/>
      <c r="Q103" s="390"/>
      <c r="R103" s="390"/>
      <c r="S103" s="390"/>
      <c r="T103" s="390"/>
      <c r="U103" s="390"/>
      <c r="V103" s="390"/>
      <c r="W103" s="390"/>
      <c r="X103" s="390"/>
      <c r="Y103" s="390"/>
      <c r="Z103" s="390"/>
      <c r="AA103" s="390"/>
    </row>
    <row r="104">
      <c r="A104" s="390"/>
      <c r="B104" s="390"/>
      <c r="C104" s="390"/>
      <c r="D104" s="390"/>
      <c r="E104" s="390"/>
      <c r="F104" s="390"/>
      <c r="G104" s="390"/>
      <c r="H104" s="390"/>
      <c r="I104" s="390"/>
      <c r="J104" s="390"/>
      <c r="K104" s="390"/>
      <c r="L104" s="390"/>
      <c r="M104" s="390"/>
      <c r="N104" s="390"/>
      <c r="O104" s="390"/>
      <c r="P104" s="390"/>
      <c r="Q104" s="390"/>
      <c r="R104" s="390"/>
      <c r="S104" s="390"/>
      <c r="T104" s="390"/>
      <c r="U104" s="390"/>
      <c r="V104" s="390"/>
      <c r="W104" s="390"/>
      <c r="X104" s="390"/>
      <c r="Y104" s="390"/>
      <c r="Z104" s="390"/>
      <c r="AA104" s="390"/>
    </row>
    <row r="105">
      <c r="A105" s="390"/>
      <c r="B105" s="390"/>
      <c r="C105" s="390"/>
      <c r="D105" s="390"/>
      <c r="E105" s="390"/>
      <c r="F105" s="390"/>
      <c r="G105" s="390"/>
      <c r="H105" s="390"/>
      <c r="I105" s="390"/>
      <c r="J105" s="390"/>
      <c r="K105" s="390"/>
      <c r="L105" s="390"/>
      <c r="M105" s="390"/>
      <c r="N105" s="390"/>
      <c r="O105" s="390"/>
      <c r="P105" s="390"/>
      <c r="Q105" s="390"/>
      <c r="R105" s="390"/>
      <c r="S105" s="390"/>
      <c r="T105" s="390"/>
      <c r="U105" s="390"/>
      <c r="V105" s="390"/>
      <c r="W105" s="390"/>
      <c r="X105" s="390"/>
      <c r="Y105" s="390"/>
      <c r="Z105" s="390"/>
      <c r="AA105" s="390"/>
    </row>
    <row r="106">
      <c r="A106" s="390"/>
      <c r="B106" s="390"/>
      <c r="C106" s="390"/>
      <c r="D106" s="390"/>
      <c r="E106" s="390"/>
      <c r="F106" s="390"/>
      <c r="G106" s="390"/>
      <c r="H106" s="390"/>
      <c r="I106" s="390"/>
      <c r="J106" s="390"/>
      <c r="K106" s="390"/>
      <c r="L106" s="390"/>
      <c r="M106" s="390"/>
      <c r="N106" s="390"/>
      <c r="O106" s="390"/>
      <c r="P106" s="390"/>
      <c r="Q106" s="390"/>
      <c r="R106" s="390"/>
      <c r="S106" s="390"/>
      <c r="T106" s="390"/>
      <c r="U106" s="390"/>
      <c r="V106" s="390"/>
      <c r="W106" s="390"/>
      <c r="X106" s="390"/>
      <c r="Y106" s="390"/>
      <c r="Z106" s="390"/>
      <c r="AA106" s="390"/>
    </row>
    <row r="107">
      <c r="A107" s="390"/>
      <c r="B107" s="390"/>
      <c r="C107" s="390"/>
      <c r="D107" s="390"/>
      <c r="E107" s="390"/>
      <c r="F107" s="390"/>
      <c r="G107" s="390"/>
      <c r="H107" s="390"/>
      <c r="I107" s="390"/>
      <c r="J107" s="390"/>
      <c r="K107" s="390"/>
      <c r="L107" s="390"/>
      <c r="M107" s="390"/>
      <c r="N107" s="390"/>
      <c r="O107" s="390"/>
      <c r="P107" s="390"/>
      <c r="Q107" s="390"/>
      <c r="R107" s="390"/>
      <c r="S107" s="390"/>
      <c r="T107" s="390"/>
      <c r="U107" s="390"/>
      <c r="V107" s="390"/>
      <c r="W107" s="390"/>
      <c r="X107" s="390"/>
      <c r="Y107" s="390"/>
      <c r="Z107" s="390"/>
      <c r="AA107" s="390"/>
    </row>
    <row r="108">
      <c r="A108" s="390"/>
      <c r="B108" s="390"/>
      <c r="C108" s="390"/>
      <c r="D108" s="390"/>
      <c r="E108" s="390"/>
      <c r="F108" s="390"/>
      <c r="G108" s="390"/>
      <c r="H108" s="390"/>
      <c r="I108" s="390"/>
      <c r="J108" s="390"/>
      <c r="K108" s="390"/>
      <c r="L108" s="390"/>
      <c r="M108" s="390"/>
      <c r="N108" s="390"/>
      <c r="O108" s="390"/>
      <c r="P108" s="390"/>
      <c r="Q108" s="390"/>
      <c r="R108" s="390"/>
      <c r="S108" s="390"/>
      <c r="T108" s="390"/>
      <c r="U108" s="390"/>
      <c r="V108" s="390"/>
      <c r="W108" s="390"/>
      <c r="X108" s="390"/>
      <c r="Y108" s="390"/>
      <c r="Z108" s="390"/>
      <c r="AA108" s="390"/>
    </row>
    <row r="109">
      <c r="A109" s="390"/>
      <c r="B109" s="390"/>
      <c r="C109" s="390"/>
      <c r="D109" s="390"/>
      <c r="E109" s="390"/>
      <c r="F109" s="390"/>
      <c r="G109" s="390"/>
      <c r="H109" s="390"/>
      <c r="I109" s="390"/>
      <c r="J109" s="390"/>
      <c r="K109" s="390"/>
      <c r="L109" s="390"/>
      <c r="M109" s="390"/>
      <c r="N109" s="390"/>
      <c r="O109" s="390"/>
      <c r="P109" s="390"/>
      <c r="Q109" s="390"/>
      <c r="R109" s="390"/>
      <c r="S109" s="390"/>
      <c r="T109" s="390"/>
      <c r="U109" s="390"/>
      <c r="V109" s="390"/>
      <c r="W109" s="390"/>
      <c r="X109" s="390"/>
      <c r="Y109" s="390"/>
      <c r="Z109" s="390"/>
      <c r="AA109" s="390"/>
    </row>
    <row r="110">
      <c r="A110" s="390"/>
      <c r="B110" s="390"/>
      <c r="C110" s="390"/>
      <c r="D110" s="390"/>
      <c r="E110" s="390"/>
      <c r="F110" s="390"/>
      <c r="G110" s="390"/>
      <c r="H110" s="390"/>
      <c r="I110" s="390"/>
      <c r="J110" s="390"/>
      <c r="K110" s="390"/>
      <c r="L110" s="390"/>
      <c r="M110" s="390"/>
      <c r="N110" s="390"/>
      <c r="O110" s="390"/>
      <c r="P110" s="390"/>
      <c r="Q110" s="390"/>
      <c r="R110" s="390"/>
      <c r="S110" s="390"/>
      <c r="T110" s="390"/>
      <c r="U110" s="390"/>
      <c r="V110" s="390"/>
      <c r="W110" s="390"/>
      <c r="X110" s="390"/>
      <c r="Y110" s="390"/>
      <c r="Z110" s="390"/>
      <c r="AA110" s="390"/>
    </row>
    <row r="111">
      <c r="A111" s="390"/>
      <c r="B111" s="390"/>
      <c r="C111" s="390"/>
      <c r="D111" s="390"/>
      <c r="E111" s="390"/>
      <c r="F111" s="390"/>
      <c r="G111" s="390"/>
      <c r="H111" s="390"/>
      <c r="I111" s="390"/>
      <c r="J111" s="390"/>
      <c r="K111" s="390"/>
      <c r="L111" s="390"/>
      <c r="M111" s="390"/>
      <c r="N111" s="390"/>
      <c r="O111" s="390"/>
      <c r="P111" s="390"/>
      <c r="Q111" s="390"/>
      <c r="R111" s="390"/>
      <c r="S111" s="390"/>
      <c r="T111" s="390"/>
      <c r="U111" s="390"/>
      <c r="V111" s="390"/>
      <c r="W111" s="390"/>
      <c r="X111" s="390"/>
      <c r="Y111" s="390"/>
      <c r="Z111" s="390"/>
      <c r="AA111" s="390"/>
    </row>
    <row r="112">
      <c r="A112" s="390"/>
      <c r="B112" s="390"/>
      <c r="C112" s="390"/>
      <c r="D112" s="390"/>
      <c r="E112" s="390"/>
      <c r="F112" s="390"/>
      <c r="G112" s="390"/>
      <c r="H112" s="390"/>
      <c r="I112" s="390"/>
      <c r="J112" s="390"/>
      <c r="K112" s="390"/>
      <c r="L112" s="390"/>
      <c r="M112" s="390"/>
      <c r="N112" s="390"/>
      <c r="O112" s="390"/>
      <c r="P112" s="390"/>
      <c r="Q112" s="390"/>
      <c r="R112" s="390"/>
      <c r="S112" s="390"/>
      <c r="T112" s="390"/>
      <c r="U112" s="390"/>
      <c r="V112" s="390"/>
      <c r="W112" s="390"/>
      <c r="X112" s="390"/>
      <c r="Y112" s="390"/>
      <c r="Z112" s="390"/>
      <c r="AA112" s="390"/>
    </row>
    <row r="113">
      <c r="A113" s="390"/>
      <c r="B113" s="390"/>
      <c r="C113" s="390"/>
      <c r="D113" s="390"/>
      <c r="E113" s="390"/>
      <c r="F113" s="390"/>
      <c r="G113" s="390"/>
      <c r="H113" s="390"/>
      <c r="I113" s="390"/>
      <c r="J113" s="390"/>
      <c r="K113" s="390"/>
      <c r="L113" s="390"/>
      <c r="M113" s="390"/>
      <c r="N113" s="390"/>
      <c r="O113" s="390"/>
      <c r="P113" s="390"/>
      <c r="Q113" s="390"/>
      <c r="R113" s="390"/>
      <c r="S113" s="390"/>
      <c r="T113" s="390"/>
      <c r="U113" s="390"/>
      <c r="V113" s="390"/>
      <c r="W113" s="390"/>
      <c r="X113" s="390"/>
      <c r="Y113" s="390"/>
      <c r="Z113" s="390"/>
      <c r="AA113" s="390"/>
    </row>
    <row r="114">
      <c r="A114" s="390"/>
      <c r="B114" s="390"/>
      <c r="C114" s="390"/>
      <c r="D114" s="390"/>
      <c r="E114" s="390"/>
      <c r="F114" s="390"/>
      <c r="G114" s="390"/>
      <c r="H114" s="390"/>
      <c r="I114" s="390"/>
      <c r="J114" s="390"/>
      <c r="K114" s="390"/>
      <c r="L114" s="390"/>
      <c r="M114" s="390"/>
      <c r="N114" s="390"/>
      <c r="O114" s="390"/>
      <c r="P114" s="390"/>
      <c r="Q114" s="390"/>
      <c r="R114" s="390"/>
      <c r="S114" s="390"/>
      <c r="T114" s="390"/>
      <c r="U114" s="390"/>
      <c r="V114" s="390"/>
      <c r="W114" s="390"/>
      <c r="X114" s="390"/>
      <c r="Y114" s="390"/>
      <c r="Z114" s="390"/>
      <c r="AA114" s="390"/>
    </row>
    <row r="115">
      <c r="A115" s="390"/>
      <c r="B115" s="390"/>
      <c r="C115" s="390"/>
      <c r="D115" s="390"/>
      <c r="E115" s="390"/>
      <c r="F115" s="390"/>
      <c r="G115" s="390"/>
      <c r="H115" s="390"/>
      <c r="I115" s="390"/>
      <c r="J115" s="390"/>
      <c r="K115" s="390"/>
      <c r="L115" s="390"/>
      <c r="M115" s="390"/>
      <c r="N115" s="390"/>
      <c r="O115" s="390"/>
      <c r="P115" s="390"/>
      <c r="Q115" s="390"/>
      <c r="R115" s="390"/>
      <c r="S115" s="390"/>
      <c r="T115" s="390"/>
      <c r="U115" s="390"/>
      <c r="V115" s="390"/>
      <c r="W115" s="390"/>
      <c r="X115" s="390"/>
      <c r="Y115" s="390"/>
      <c r="Z115" s="390"/>
      <c r="AA115" s="390"/>
    </row>
    <row r="116">
      <c r="A116" s="390"/>
      <c r="B116" s="390"/>
      <c r="C116" s="390"/>
      <c r="D116" s="390"/>
      <c r="E116" s="390"/>
      <c r="F116" s="390"/>
      <c r="G116" s="390"/>
      <c r="H116" s="390"/>
      <c r="I116" s="390"/>
      <c r="J116" s="390"/>
      <c r="K116" s="390"/>
      <c r="L116" s="390"/>
      <c r="M116" s="390"/>
      <c r="N116" s="390"/>
      <c r="O116" s="390"/>
      <c r="P116" s="390"/>
      <c r="Q116" s="390"/>
      <c r="R116" s="390"/>
      <c r="S116" s="390"/>
      <c r="T116" s="390"/>
      <c r="U116" s="390"/>
      <c r="V116" s="390"/>
      <c r="W116" s="390"/>
      <c r="X116" s="390"/>
      <c r="Y116" s="390"/>
      <c r="Z116" s="390"/>
      <c r="AA116" s="390"/>
    </row>
    <row r="117">
      <c r="A117" s="390"/>
      <c r="B117" s="390"/>
      <c r="C117" s="390"/>
      <c r="D117" s="390"/>
      <c r="E117" s="390"/>
      <c r="F117" s="390"/>
      <c r="G117" s="390"/>
      <c r="H117" s="390"/>
      <c r="I117" s="390"/>
      <c r="J117" s="390"/>
      <c r="K117" s="390"/>
      <c r="L117" s="390"/>
      <c r="M117" s="390"/>
      <c r="N117" s="390"/>
      <c r="O117" s="390"/>
      <c r="P117" s="390"/>
      <c r="Q117" s="390"/>
      <c r="R117" s="390"/>
      <c r="S117" s="390"/>
      <c r="T117" s="390"/>
      <c r="U117" s="390"/>
      <c r="V117" s="390"/>
      <c r="W117" s="390"/>
      <c r="X117" s="390"/>
      <c r="Y117" s="390"/>
      <c r="Z117" s="390"/>
      <c r="AA117" s="390"/>
    </row>
    <row r="118">
      <c r="A118" s="390"/>
      <c r="B118" s="390"/>
      <c r="C118" s="390"/>
      <c r="D118" s="390"/>
      <c r="E118" s="390"/>
      <c r="F118" s="390"/>
      <c r="G118" s="390"/>
      <c r="H118" s="390"/>
      <c r="I118" s="390"/>
      <c r="J118" s="390"/>
      <c r="K118" s="390"/>
      <c r="L118" s="390"/>
      <c r="M118" s="390"/>
      <c r="N118" s="390"/>
      <c r="O118" s="390"/>
      <c r="P118" s="390"/>
      <c r="Q118" s="390"/>
      <c r="R118" s="390"/>
      <c r="S118" s="390"/>
      <c r="T118" s="390"/>
      <c r="U118" s="390"/>
      <c r="V118" s="390"/>
      <c r="W118" s="390"/>
      <c r="X118" s="390"/>
      <c r="Y118" s="390"/>
      <c r="Z118" s="390"/>
      <c r="AA118" s="390"/>
    </row>
    <row r="119">
      <c r="A119" s="390"/>
      <c r="B119" s="390"/>
      <c r="C119" s="390"/>
      <c r="D119" s="390"/>
      <c r="E119" s="390"/>
      <c r="F119" s="390"/>
      <c r="G119" s="390"/>
      <c r="H119" s="390"/>
      <c r="I119" s="390"/>
      <c r="J119" s="390"/>
      <c r="K119" s="390"/>
      <c r="L119" s="390"/>
      <c r="M119" s="390"/>
      <c r="N119" s="390"/>
      <c r="O119" s="390"/>
      <c r="P119" s="390"/>
      <c r="Q119" s="390"/>
      <c r="R119" s="390"/>
      <c r="S119" s="390"/>
      <c r="T119" s="390"/>
      <c r="U119" s="390"/>
      <c r="V119" s="390"/>
      <c r="W119" s="390"/>
      <c r="X119" s="390"/>
      <c r="Y119" s="390"/>
      <c r="Z119" s="390"/>
      <c r="AA119" s="390"/>
    </row>
    <row r="120">
      <c r="A120" s="390"/>
      <c r="B120" s="390"/>
      <c r="C120" s="390"/>
      <c r="D120" s="390"/>
      <c r="E120" s="390"/>
      <c r="F120" s="390"/>
      <c r="G120" s="390"/>
      <c r="H120" s="390"/>
      <c r="I120" s="390"/>
      <c r="J120" s="390"/>
      <c r="K120" s="390"/>
      <c r="L120" s="390"/>
      <c r="M120" s="390"/>
      <c r="N120" s="390"/>
      <c r="O120" s="390"/>
      <c r="P120" s="390"/>
      <c r="Q120" s="390"/>
      <c r="R120" s="390"/>
      <c r="S120" s="390"/>
      <c r="T120" s="390"/>
      <c r="U120" s="390"/>
      <c r="V120" s="390"/>
      <c r="W120" s="390"/>
      <c r="X120" s="390"/>
      <c r="Y120" s="390"/>
      <c r="Z120" s="390"/>
      <c r="AA120" s="390"/>
    </row>
    <row r="121">
      <c r="A121" s="390"/>
      <c r="B121" s="390"/>
      <c r="C121" s="390"/>
      <c r="D121" s="390"/>
      <c r="E121" s="390"/>
      <c r="F121" s="390"/>
      <c r="G121" s="390"/>
      <c r="H121" s="390"/>
      <c r="I121" s="390"/>
      <c r="J121" s="390"/>
      <c r="K121" s="390"/>
      <c r="L121" s="390"/>
      <c r="M121" s="390"/>
      <c r="N121" s="390"/>
      <c r="O121" s="390"/>
      <c r="P121" s="390"/>
      <c r="Q121" s="390"/>
      <c r="R121" s="390"/>
      <c r="S121" s="390"/>
      <c r="T121" s="390"/>
      <c r="U121" s="390"/>
      <c r="V121" s="390"/>
      <c r="W121" s="390"/>
      <c r="X121" s="390"/>
      <c r="Y121" s="390"/>
      <c r="Z121" s="390"/>
      <c r="AA121" s="390"/>
    </row>
    <row r="122">
      <c r="A122" s="390"/>
      <c r="B122" s="390"/>
      <c r="C122" s="390"/>
      <c r="D122" s="390"/>
      <c r="E122" s="390"/>
      <c r="F122" s="390"/>
      <c r="G122" s="390"/>
      <c r="H122" s="390"/>
      <c r="I122" s="390"/>
      <c r="J122" s="390"/>
      <c r="K122" s="390"/>
      <c r="L122" s="390"/>
      <c r="M122" s="390"/>
      <c r="N122" s="390"/>
      <c r="O122" s="390"/>
      <c r="P122" s="390"/>
      <c r="Q122" s="390"/>
      <c r="R122" s="390"/>
      <c r="S122" s="390"/>
      <c r="T122" s="390"/>
      <c r="U122" s="390"/>
      <c r="V122" s="390"/>
      <c r="W122" s="390"/>
      <c r="X122" s="390"/>
      <c r="Y122" s="390"/>
      <c r="Z122" s="390"/>
      <c r="AA122" s="390"/>
    </row>
    <row r="123">
      <c r="A123" s="390"/>
      <c r="B123" s="390"/>
      <c r="C123" s="390"/>
      <c r="D123" s="390"/>
      <c r="E123" s="390"/>
      <c r="F123" s="390"/>
      <c r="G123" s="390"/>
      <c r="H123" s="390"/>
      <c r="I123" s="390"/>
      <c r="J123" s="390"/>
      <c r="K123" s="390"/>
      <c r="L123" s="390"/>
      <c r="M123" s="390"/>
      <c r="N123" s="390"/>
      <c r="O123" s="390"/>
      <c r="P123" s="390"/>
      <c r="Q123" s="390"/>
      <c r="R123" s="390"/>
      <c r="S123" s="390"/>
      <c r="T123" s="390"/>
      <c r="U123" s="390"/>
      <c r="V123" s="390"/>
      <c r="W123" s="390"/>
      <c r="X123" s="390"/>
      <c r="Y123" s="390"/>
      <c r="Z123" s="390"/>
      <c r="AA123" s="390"/>
    </row>
    <row r="124">
      <c r="A124" s="390"/>
      <c r="B124" s="390"/>
      <c r="C124" s="390"/>
      <c r="D124" s="390"/>
      <c r="E124" s="390"/>
      <c r="F124" s="390"/>
      <c r="G124" s="390"/>
      <c r="H124" s="390"/>
      <c r="I124" s="390"/>
      <c r="J124" s="390"/>
      <c r="K124" s="390"/>
      <c r="L124" s="390"/>
      <c r="M124" s="390"/>
      <c r="N124" s="390"/>
      <c r="O124" s="390"/>
      <c r="P124" s="390"/>
      <c r="Q124" s="390"/>
      <c r="R124" s="390"/>
      <c r="S124" s="390"/>
      <c r="T124" s="390"/>
      <c r="U124" s="390"/>
      <c r="V124" s="390"/>
      <c r="W124" s="390"/>
      <c r="X124" s="390"/>
      <c r="Y124" s="390"/>
      <c r="Z124" s="390"/>
      <c r="AA124" s="390"/>
    </row>
    <row r="125">
      <c r="A125" s="390"/>
      <c r="B125" s="390"/>
      <c r="C125" s="390"/>
      <c r="D125" s="390"/>
      <c r="E125" s="390"/>
      <c r="F125" s="390"/>
      <c r="G125" s="390"/>
      <c r="H125" s="390"/>
      <c r="I125" s="390"/>
      <c r="J125" s="390"/>
      <c r="K125" s="390"/>
      <c r="L125" s="390"/>
      <c r="M125" s="390"/>
      <c r="N125" s="390"/>
      <c r="O125" s="390"/>
      <c r="P125" s="390"/>
      <c r="Q125" s="390"/>
      <c r="R125" s="390"/>
      <c r="S125" s="390"/>
      <c r="T125" s="390"/>
      <c r="U125" s="390"/>
      <c r="V125" s="390"/>
      <c r="W125" s="390"/>
      <c r="X125" s="390"/>
      <c r="Y125" s="390"/>
      <c r="Z125" s="390"/>
      <c r="AA125" s="390"/>
    </row>
    <row r="126">
      <c r="A126" s="390"/>
      <c r="B126" s="390"/>
      <c r="C126" s="390"/>
      <c r="D126" s="390"/>
      <c r="E126" s="390"/>
      <c r="F126" s="390"/>
      <c r="G126" s="390"/>
      <c r="H126" s="390"/>
      <c r="I126" s="390"/>
      <c r="J126" s="390"/>
      <c r="K126" s="390"/>
      <c r="L126" s="390"/>
      <c r="M126" s="390"/>
      <c r="N126" s="390"/>
      <c r="O126" s="390"/>
      <c r="P126" s="390"/>
      <c r="Q126" s="390"/>
      <c r="R126" s="390"/>
      <c r="S126" s="390"/>
      <c r="T126" s="390"/>
      <c r="U126" s="390"/>
      <c r="V126" s="390"/>
      <c r="W126" s="390"/>
      <c r="X126" s="390"/>
      <c r="Y126" s="390"/>
      <c r="Z126" s="390"/>
      <c r="AA126" s="390"/>
    </row>
    <row r="127">
      <c r="A127" s="390"/>
      <c r="B127" s="390"/>
      <c r="C127" s="390"/>
      <c r="D127" s="390"/>
      <c r="E127" s="390"/>
      <c r="F127" s="390"/>
      <c r="G127" s="390"/>
      <c r="H127" s="390"/>
      <c r="I127" s="390"/>
      <c r="J127" s="390"/>
      <c r="K127" s="390"/>
      <c r="L127" s="390"/>
      <c r="M127" s="390"/>
      <c r="N127" s="390"/>
      <c r="O127" s="390"/>
      <c r="P127" s="390"/>
      <c r="Q127" s="390"/>
      <c r="R127" s="390"/>
      <c r="S127" s="390"/>
      <c r="T127" s="390"/>
      <c r="U127" s="390"/>
      <c r="V127" s="390"/>
      <c r="W127" s="390"/>
      <c r="X127" s="390"/>
      <c r="Y127" s="390"/>
      <c r="Z127" s="390"/>
      <c r="AA127" s="390"/>
    </row>
    <row r="128">
      <c r="A128" s="390"/>
      <c r="B128" s="390"/>
      <c r="C128" s="390"/>
      <c r="D128" s="390"/>
      <c r="E128" s="390"/>
      <c r="F128" s="390"/>
      <c r="G128" s="390"/>
      <c r="H128" s="390"/>
      <c r="I128" s="390"/>
      <c r="J128" s="390"/>
      <c r="K128" s="390"/>
      <c r="L128" s="390"/>
      <c r="M128" s="390"/>
      <c r="N128" s="390"/>
      <c r="O128" s="390"/>
      <c r="P128" s="390"/>
      <c r="Q128" s="390"/>
      <c r="R128" s="390"/>
      <c r="S128" s="390"/>
      <c r="T128" s="390"/>
      <c r="U128" s="390"/>
      <c r="V128" s="390"/>
      <c r="W128" s="390"/>
      <c r="X128" s="390"/>
      <c r="Y128" s="390"/>
      <c r="Z128" s="390"/>
      <c r="AA128" s="390"/>
    </row>
    <row r="129">
      <c r="A129" s="390"/>
      <c r="B129" s="390"/>
      <c r="C129" s="390"/>
      <c r="D129" s="390"/>
      <c r="E129" s="390"/>
      <c r="F129" s="390"/>
      <c r="G129" s="390"/>
      <c r="H129" s="390"/>
      <c r="I129" s="390"/>
      <c r="J129" s="390"/>
      <c r="K129" s="390"/>
      <c r="L129" s="390"/>
      <c r="M129" s="390"/>
      <c r="N129" s="390"/>
      <c r="O129" s="390"/>
      <c r="P129" s="390"/>
      <c r="Q129" s="390"/>
      <c r="R129" s="390"/>
      <c r="S129" s="390"/>
      <c r="T129" s="390"/>
      <c r="U129" s="390"/>
      <c r="V129" s="390"/>
      <c r="W129" s="390"/>
      <c r="X129" s="390"/>
      <c r="Y129" s="390"/>
      <c r="Z129" s="390"/>
      <c r="AA129" s="390"/>
    </row>
    <row r="130">
      <c r="A130" s="390"/>
      <c r="B130" s="390"/>
      <c r="C130" s="390"/>
      <c r="D130" s="390"/>
      <c r="E130" s="390"/>
      <c r="F130" s="390"/>
      <c r="G130" s="390"/>
      <c r="H130" s="390"/>
      <c r="I130" s="390"/>
      <c r="J130" s="390"/>
      <c r="K130" s="390"/>
      <c r="L130" s="390"/>
      <c r="M130" s="390"/>
      <c r="N130" s="390"/>
      <c r="O130" s="390"/>
      <c r="P130" s="390"/>
      <c r="Q130" s="390"/>
      <c r="R130" s="390"/>
      <c r="S130" s="390"/>
      <c r="T130" s="390"/>
      <c r="U130" s="390"/>
      <c r="V130" s="390"/>
      <c r="W130" s="390"/>
      <c r="X130" s="390"/>
      <c r="Y130" s="390"/>
      <c r="Z130" s="390"/>
      <c r="AA130" s="390"/>
    </row>
    <row r="131">
      <c r="A131" s="390"/>
      <c r="B131" s="390"/>
      <c r="C131" s="390"/>
      <c r="D131" s="390"/>
      <c r="E131" s="390"/>
      <c r="F131" s="390"/>
      <c r="G131" s="390"/>
      <c r="H131" s="390"/>
      <c r="I131" s="390"/>
      <c r="J131" s="390"/>
      <c r="K131" s="390"/>
      <c r="L131" s="390"/>
      <c r="M131" s="390"/>
      <c r="N131" s="390"/>
      <c r="O131" s="390"/>
      <c r="P131" s="390"/>
      <c r="Q131" s="390"/>
      <c r="R131" s="390"/>
      <c r="S131" s="390"/>
      <c r="T131" s="390"/>
      <c r="U131" s="390"/>
      <c r="V131" s="390"/>
      <c r="W131" s="390"/>
      <c r="X131" s="390"/>
      <c r="Y131" s="390"/>
      <c r="Z131" s="390"/>
      <c r="AA131" s="390"/>
    </row>
    <row r="132">
      <c r="A132" s="390"/>
      <c r="B132" s="390"/>
      <c r="C132" s="390"/>
      <c r="D132" s="390"/>
      <c r="E132" s="390"/>
      <c r="F132" s="390"/>
      <c r="G132" s="390"/>
      <c r="H132" s="390"/>
      <c r="I132" s="390"/>
      <c r="J132" s="390"/>
      <c r="K132" s="390"/>
      <c r="L132" s="390"/>
      <c r="M132" s="390"/>
      <c r="N132" s="390"/>
      <c r="O132" s="390"/>
      <c r="P132" s="390"/>
      <c r="Q132" s="390"/>
      <c r="R132" s="390"/>
      <c r="S132" s="390"/>
      <c r="T132" s="390"/>
      <c r="U132" s="390"/>
      <c r="V132" s="390"/>
      <c r="W132" s="390"/>
      <c r="X132" s="390"/>
      <c r="Y132" s="390"/>
      <c r="Z132" s="390"/>
      <c r="AA132" s="390"/>
    </row>
    <row r="133">
      <c r="A133" s="390"/>
      <c r="B133" s="390"/>
      <c r="C133" s="390"/>
      <c r="D133" s="390"/>
      <c r="E133" s="390"/>
      <c r="F133" s="390"/>
      <c r="G133" s="390"/>
      <c r="H133" s="390"/>
      <c r="I133" s="390"/>
      <c r="J133" s="390"/>
      <c r="K133" s="390"/>
      <c r="L133" s="390"/>
      <c r="M133" s="390"/>
      <c r="N133" s="390"/>
      <c r="O133" s="390"/>
      <c r="P133" s="390"/>
      <c r="Q133" s="390"/>
      <c r="R133" s="390"/>
      <c r="S133" s="390"/>
      <c r="T133" s="390"/>
      <c r="U133" s="390"/>
      <c r="V133" s="390"/>
      <c r="W133" s="390"/>
      <c r="X133" s="390"/>
      <c r="Y133" s="390"/>
      <c r="Z133" s="390"/>
      <c r="AA133" s="390"/>
    </row>
    <row r="134">
      <c r="A134" s="390"/>
      <c r="B134" s="390"/>
      <c r="C134" s="390"/>
      <c r="D134" s="390"/>
      <c r="E134" s="390"/>
      <c r="F134" s="390"/>
      <c r="G134" s="390"/>
      <c r="H134" s="390"/>
      <c r="I134" s="390"/>
      <c r="J134" s="390"/>
      <c r="K134" s="390"/>
      <c r="L134" s="390"/>
      <c r="M134" s="390"/>
      <c r="N134" s="390"/>
      <c r="O134" s="390"/>
      <c r="P134" s="390"/>
      <c r="Q134" s="390"/>
      <c r="R134" s="390"/>
      <c r="S134" s="390"/>
      <c r="T134" s="390"/>
      <c r="U134" s="390"/>
      <c r="V134" s="390"/>
      <c r="W134" s="390"/>
      <c r="X134" s="390"/>
      <c r="Y134" s="390"/>
      <c r="Z134" s="390"/>
      <c r="AA134" s="390"/>
    </row>
    <row r="135">
      <c r="A135" s="390"/>
      <c r="B135" s="390"/>
      <c r="C135" s="390"/>
      <c r="D135" s="390"/>
      <c r="E135" s="390"/>
      <c r="F135" s="390"/>
      <c r="G135" s="390"/>
      <c r="H135" s="390"/>
      <c r="I135" s="390"/>
      <c r="J135" s="390"/>
      <c r="K135" s="390"/>
      <c r="L135" s="390"/>
      <c r="M135" s="390"/>
      <c r="N135" s="390"/>
      <c r="O135" s="390"/>
      <c r="P135" s="390"/>
      <c r="Q135" s="390"/>
      <c r="R135" s="390"/>
      <c r="S135" s="390"/>
      <c r="T135" s="390"/>
      <c r="U135" s="390"/>
      <c r="V135" s="390"/>
      <c r="W135" s="390"/>
      <c r="X135" s="390"/>
      <c r="Y135" s="390"/>
      <c r="Z135" s="390"/>
      <c r="AA135" s="390"/>
    </row>
    <row r="136">
      <c r="A136" s="390"/>
      <c r="B136" s="390"/>
      <c r="C136" s="390"/>
      <c r="D136" s="390"/>
      <c r="E136" s="390"/>
      <c r="F136" s="390"/>
      <c r="G136" s="390"/>
      <c r="H136" s="390"/>
      <c r="I136" s="390"/>
      <c r="J136" s="390"/>
      <c r="K136" s="390"/>
      <c r="L136" s="390"/>
      <c r="M136" s="390"/>
      <c r="N136" s="390"/>
      <c r="O136" s="390"/>
      <c r="P136" s="390"/>
      <c r="Q136" s="390"/>
      <c r="R136" s="390"/>
      <c r="S136" s="390"/>
      <c r="T136" s="390"/>
      <c r="U136" s="390"/>
      <c r="V136" s="390"/>
      <c r="W136" s="390"/>
      <c r="X136" s="390"/>
      <c r="Y136" s="390"/>
      <c r="Z136" s="390"/>
      <c r="AA136" s="390"/>
    </row>
    <row r="137">
      <c r="A137" s="390"/>
      <c r="B137" s="390"/>
      <c r="C137" s="390"/>
      <c r="D137" s="390"/>
      <c r="E137" s="390"/>
      <c r="F137" s="390"/>
      <c r="G137" s="390"/>
      <c r="H137" s="390"/>
      <c r="I137" s="390"/>
      <c r="J137" s="390"/>
      <c r="K137" s="390"/>
      <c r="L137" s="390"/>
      <c r="M137" s="390"/>
      <c r="N137" s="390"/>
      <c r="O137" s="390"/>
      <c r="P137" s="390"/>
      <c r="Q137" s="390"/>
      <c r="R137" s="390"/>
      <c r="S137" s="390"/>
      <c r="T137" s="390"/>
      <c r="U137" s="390"/>
      <c r="V137" s="390"/>
      <c r="W137" s="390"/>
      <c r="X137" s="390"/>
      <c r="Y137" s="390"/>
      <c r="Z137" s="390"/>
      <c r="AA137" s="390"/>
    </row>
    <row r="138">
      <c r="A138" s="390"/>
      <c r="B138" s="390"/>
      <c r="C138" s="390"/>
      <c r="D138" s="390"/>
      <c r="E138" s="390"/>
      <c r="F138" s="390"/>
      <c r="G138" s="390"/>
      <c r="H138" s="390"/>
      <c r="I138" s="390"/>
      <c r="J138" s="390"/>
      <c r="K138" s="390"/>
      <c r="L138" s="390"/>
      <c r="M138" s="390"/>
      <c r="N138" s="390"/>
      <c r="O138" s="390"/>
      <c r="P138" s="390"/>
      <c r="Q138" s="390"/>
      <c r="R138" s="390"/>
      <c r="S138" s="390"/>
      <c r="T138" s="390"/>
      <c r="U138" s="390"/>
      <c r="V138" s="390"/>
      <c r="W138" s="390"/>
      <c r="X138" s="390"/>
      <c r="Y138" s="390"/>
      <c r="Z138" s="390"/>
      <c r="AA138" s="390"/>
    </row>
    <row r="139">
      <c r="A139" s="390"/>
      <c r="B139" s="390"/>
      <c r="C139" s="390"/>
      <c r="D139" s="390"/>
      <c r="E139" s="390"/>
      <c r="F139" s="390"/>
      <c r="G139" s="390"/>
      <c r="H139" s="390"/>
      <c r="I139" s="390"/>
      <c r="J139" s="390"/>
      <c r="K139" s="390"/>
      <c r="L139" s="390"/>
      <c r="M139" s="390"/>
      <c r="N139" s="390"/>
      <c r="O139" s="390"/>
      <c r="P139" s="390"/>
      <c r="Q139" s="390"/>
      <c r="R139" s="390"/>
      <c r="S139" s="390"/>
      <c r="T139" s="390"/>
      <c r="U139" s="390"/>
      <c r="V139" s="390"/>
      <c r="W139" s="390"/>
      <c r="X139" s="390"/>
      <c r="Y139" s="390"/>
      <c r="Z139" s="390"/>
      <c r="AA139" s="390"/>
    </row>
    <row r="140">
      <c r="A140" s="390"/>
      <c r="B140" s="390"/>
      <c r="C140" s="390"/>
      <c r="D140" s="390"/>
      <c r="E140" s="390"/>
      <c r="F140" s="390"/>
      <c r="G140" s="390"/>
      <c r="H140" s="390"/>
      <c r="I140" s="390"/>
      <c r="J140" s="390"/>
      <c r="K140" s="390"/>
      <c r="L140" s="390"/>
      <c r="M140" s="390"/>
      <c r="N140" s="390"/>
      <c r="O140" s="390"/>
      <c r="P140" s="390"/>
      <c r="Q140" s="390"/>
      <c r="R140" s="390"/>
      <c r="S140" s="390"/>
      <c r="T140" s="390"/>
      <c r="U140" s="390"/>
      <c r="V140" s="390"/>
      <c r="W140" s="390"/>
      <c r="X140" s="390"/>
      <c r="Y140" s="390"/>
      <c r="Z140" s="390"/>
      <c r="AA140" s="390"/>
    </row>
    <row r="141">
      <c r="A141" s="390"/>
      <c r="B141" s="390"/>
      <c r="C141" s="390"/>
      <c r="D141" s="390"/>
      <c r="E141" s="390"/>
      <c r="F141" s="390"/>
      <c r="G141" s="390"/>
      <c r="H141" s="390"/>
      <c r="I141" s="390"/>
      <c r="J141" s="390"/>
      <c r="K141" s="390"/>
      <c r="L141" s="390"/>
      <c r="M141" s="390"/>
      <c r="N141" s="390"/>
      <c r="O141" s="390"/>
      <c r="P141" s="390"/>
      <c r="Q141" s="390"/>
      <c r="R141" s="390"/>
      <c r="S141" s="390"/>
      <c r="T141" s="390"/>
      <c r="U141" s="390"/>
      <c r="V141" s="390"/>
      <c r="W141" s="390"/>
      <c r="X141" s="390"/>
      <c r="Y141" s="390"/>
      <c r="Z141" s="390"/>
      <c r="AA141" s="390"/>
    </row>
    <row r="142">
      <c r="A142" s="390"/>
      <c r="B142" s="390"/>
      <c r="C142" s="390"/>
      <c r="D142" s="390"/>
      <c r="E142" s="390"/>
      <c r="F142" s="390"/>
      <c r="G142" s="390"/>
      <c r="H142" s="390"/>
      <c r="I142" s="390"/>
      <c r="J142" s="390"/>
      <c r="K142" s="390"/>
      <c r="L142" s="390"/>
      <c r="M142" s="390"/>
      <c r="N142" s="390"/>
      <c r="O142" s="390"/>
      <c r="P142" s="390"/>
      <c r="Q142" s="390"/>
      <c r="R142" s="390"/>
      <c r="S142" s="390"/>
      <c r="T142" s="390"/>
      <c r="U142" s="390"/>
      <c r="V142" s="390"/>
      <c r="W142" s="390"/>
      <c r="X142" s="390"/>
      <c r="Y142" s="390"/>
      <c r="Z142" s="390"/>
      <c r="AA142" s="390"/>
    </row>
    <row r="143">
      <c r="A143" s="390"/>
      <c r="B143" s="390"/>
      <c r="C143" s="390"/>
      <c r="D143" s="390"/>
      <c r="E143" s="390"/>
      <c r="F143" s="390"/>
      <c r="G143" s="390"/>
      <c r="H143" s="390"/>
      <c r="I143" s="390"/>
      <c r="J143" s="390"/>
      <c r="K143" s="390"/>
      <c r="L143" s="390"/>
      <c r="M143" s="390"/>
      <c r="N143" s="390"/>
      <c r="O143" s="390"/>
      <c r="P143" s="390"/>
      <c r="Q143" s="390"/>
      <c r="R143" s="390"/>
      <c r="S143" s="390"/>
      <c r="T143" s="390"/>
      <c r="U143" s="390"/>
      <c r="V143" s="390"/>
      <c r="W143" s="390"/>
      <c r="X143" s="390"/>
      <c r="Y143" s="390"/>
      <c r="Z143" s="390"/>
      <c r="AA143" s="390"/>
    </row>
    <row r="144">
      <c r="A144" s="390"/>
      <c r="B144" s="390"/>
      <c r="C144" s="390"/>
      <c r="D144" s="390"/>
      <c r="E144" s="390"/>
      <c r="F144" s="390"/>
      <c r="G144" s="390"/>
      <c r="H144" s="390"/>
      <c r="I144" s="390"/>
      <c r="J144" s="390"/>
      <c r="K144" s="390"/>
      <c r="L144" s="390"/>
      <c r="M144" s="390"/>
      <c r="N144" s="390"/>
      <c r="O144" s="390"/>
      <c r="P144" s="390"/>
      <c r="Q144" s="390"/>
      <c r="R144" s="390"/>
      <c r="S144" s="390"/>
      <c r="T144" s="390"/>
      <c r="U144" s="390"/>
      <c r="V144" s="390"/>
      <c r="W144" s="390"/>
      <c r="X144" s="390"/>
      <c r="Y144" s="390"/>
      <c r="Z144" s="390"/>
      <c r="AA144" s="390"/>
    </row>
    <row r="145">
      <c r="A145" s="390"/>
      <c r="B145" s="390"/>
      <c r="C145" s="390"/>
      <c r="D145" s="390"/>
      <c r="E145" s="390"/>
      <c r="F145" s="390"/>
      <c r="G145" s="390"/>
      <c r="H145" s="390"/>
      <c r="I145" s="390"/>
      <c r="J145" s="390"/>
      <c r="K145" s="390"/>
      <c r="L145" s="390"/>
      <c r="M145" s="390"/>
      <c r="N145" s="390"/>
      <c r="O145" s="390"/>
      <c r="P145" s="390"/>
      <c r="Q145" s="390"/>
      <c r="R145" s="390"/>
      <c r="S145" s="390"/>
      <c r="T145" s="390"/>
      <c r="U145" s="390"/>
      <c r="V145" s="390"/>
      <c r="W145" s="390"/>
      <c r="X145" s="390"/>
      <c r="Y145" s="390"/>
      <c r="Z145" s="390"/>
      <c r="AA145" s="390"/>
    </row>
    <row r="146">
      <c r="A146" s="390"/>
      <c r="B146" s="390"/>
      <c r="C146" s="390"/>
      <c r="D146" s="390"/>
      <c r="E146" s="390"/>
      <c r="F146" s="390"/>
      <c r="G146" s="390"/>
      <c r="H146" s="390"/>
      <c r="I146" s="390"/>
      <c r="J146" s="390"/>
      <c r="K146" s="390"/>
      <c r="L146" s="390"/>
      <c r="M146" s="390"/>
      <c r="N146" s="390"/>
      <c r="O146" s="390"/>
      <c r="P146" s="390"/>
      <c r="Q146" s="390"/>
      <c r="R146" s="390"/>
      <c r="S146" s="390"/>
      <c r="T146" s="390"/>
      <c r="U146" s="390"/>
      <c r="V146" s="390"/>
      <c r="W146" s="390"/>
      <c r="X146" s="390"/>
      <c r="Y146" s="390"/>
      <c r="Z146" s="390"/>
      <c r="AA146" s="390"/>
    </row>
    <row r="147">
      <c r="A147" s="390"/>
      <c r="B147" s="390"/>
      <c r="C147" s="390"/>
      <c r="D147" s="390"/>
      <c r="E147" s="390"/>
      <c r="F147" s="390"/>
      <c r="G147" s="390"/>
      <c r="H147" s="390"/>
      <c r="I147" s="390"/>
      <c r="J147" s="390"/>
      <c r="K147" s="390"/>
      <c r="L147" s="390"/>
      <c r="M147" s="390"/>
      <c r="N147" s="390"/>
      <c r="O147" s="390"/>
      <c r="P147" s="390"/>
      <c r="Q147" s="390"/>
      <c r="R147" s="390"/>
      <c r="S147" s="390"/>
      <c r="T147" s="390"/>
      <c r="U147" s="390"/>
      <c r="V147" s="390"/>
      <c r="W147" s="390"/>
      <c r="X147" s="390"/>
      <c r="Y147" s="390"/>
      <c r="Z147" s="390"/>
      <c r="AA147" s="390"/>
    </row>
    <row r="148">
      <c r="A148" s="390"/>
      <c r="B148" s="390"/>
      <c r="C148" s="390"/>
      <c r="D148" s="390"/>
      <c r="E148" s="390"/>
      <c r="F148" s="390"/>
      <c r="G148" s="390"/>
      <c r="H148" s="390"/>
      <c r="I148" s="390"/>
      <c r="J148" s="390"/>
      <c r="K148" s="390"/>
      <c r="L148" s="390"/>
      <c r="M148" s="390"/>
      <c r="N148" s="390"/>
      <c r="O148" s="390"/>
      <c r="P148" s="390"/>
      <c r="Q148" s="390"/>
      <c r="R148" s="390"/>
      <c r="S148" s="390"/>
      <c r="T148" s="390"/>
      <c r="U148" s="390"/>
      <c r="V148" s="390"/>
      <c r="W148" s="390"/>
      <c r="X148" s="390"/>
      <c r="Y148" s="390"/>
      <c r="Z148" s="390"/>
      <c r="AA148" s="390"/>
    </row>
    <row r="149">
      <c r="A149" s="390"/>
      <c r="B149" s="390"/>
      <c r="C149" s="390"/>
      <c r="D149" s="390"/>
      <c r="E149" s="390"/>
      <c r="F149" s="390"/>
      <c r="G149" s="390"/>
      <c r="H149" s="390"/>
      <c r="I149" s="390"/>
      <c r="J149" s="390"/>
      <c r="K149" s="390"/>
      <c r="L149" s="390"/>
      <c r="M149" s="390"/>
      <c r="N149" s="390"/>
      <c r="O149" s="390"/>
      <c r="P149" s="390"/>
      <c r="Q149" s="390"/>
      <c r="R149" s="390"/>
      <c r="S149" s="390"/>
      <c r="T149" s="390"/>
      <c r="U149" s="390"/>
      <c r="V149" s="390"/>
      <c r="W149" s="390"/>
      <c r="X149" s="390"/>
      <c r="Y149" s="390"/>
      <c r="Z149" s="390"/>
      <c r="AA149" s="390"/>
    </row>
    <row r="150">
      <c r="A150" s="390"/>
      <c r="B150" s="390"/>
      <c r="C150" s="390"/>
      <c r="D150" s="390"/>
      <c r="E150" s="390"/>
      <c r="F150" s="390"/>
      <c r="G150" s="390"/>
      <c r="H150" s="390"/>
      <c r="I150" s="390"/>
      <c r="J150" s="390"/>
      <c r="K150" s="390"/>
      <c r="L150" s="390"/>
      <c r="M150" s="390"/>
      <c r="N150" s="390"/>
      <c r="O150" s="390"/>
      <c r="P150" s="390"/>
      <c r="Q150" s="390"/>
      <c r="R150" s="390"/>
      <c r="S150" s="390"/>
      <c r="T150" s="390"/>
      <c r="U150" s="390"/>
      <c r="V150" s="390"/>
      <c r="W150" s="390"/>
      <c r="X150" s="390"/>
      <c r="Y150" s="390"/>
      <c r="Z150" s="390"/>
      <c r="AA150" s="390"/>
    </row>
    <row r="151">
      <c r="A151" s="390"/>
      <c r="B151" s="390"/>
      <c r="C151" s="390"/>
      <c r="D151" s="390"/>
      <c r="E151" s="390"/>
      <c r="F151" s="390"/>
      <c r="G151" s="390"/>
      <c r="H151" s="390"/>
      <c r="I151" s="390"/>
      <c r="J151" s="390"/>
      <c r="K151" s="390"/>
      <c r="L151" s="390"/>
      <c r="M151" s="390"/>
      <c r="N151" s="390"/>
      <c r="O151" s="390"/>
      <c r="P151" s="390"/>
      <c r="Q151" s="390"/>
      <c r="R151" s="390"/>
      <c r="S151" s="390"/>
      <c r="T151" s="390"/>
      <c r="U151" s="390"/>
      <c r="V151" s="390"/>
      <c r="W151" s="390"/>
      <c r="X151" s="390"/>
      <c r="Y151" s="390"/>
      <c r="Z151" s="390"/>
      <c r="AA151" s="390"/>
    </row>
    <row r="152">
      <c r="A152" s="390"/>
      <c r="B152" s="390"/>
      <c r="C152" s="390"/>
      <c r="D152" s="390"/>
      <c r="E152" s="390"/>
      <c r="F152" s="390"/>
      <c r="G152" s="390"/>
      <c r="H152" s="390"/>
      <c r="I152" s="390"/>
      <c r="J152" s="390"/>
      <c r="K152" s="390"/>
      <c r="L152" s="390"/>
      <c r="M152" s="390"/>
      <c r="N152" s="390"/>
      <c r="O152" s="390"/>
      <c r="P152" s="390"/>
      <c r="Q152" s="390"/>
      <c r="R152" s="390"/>
      <c r="S152" s="390"/>
      <c r="T152" s="390"/>
      <c r="U152" s="390"/>
      <c r="V152" s="390"/>
      <c r="W152" s="390"/>
      <c r="X152" s="390"/>
      <c r="Y152" s="390"/>
      <c r="Z152" s="390"/>
      <c r="AA152" s="390"/>
    </row>
    <row r="153">
      <c r="A153" s="390"/>
      <c r="B153" s="390"/>
      <c r="C153" s="390"/>
      <c r="D153" s="390"/>
      <c r="E153" s="390"/>
      <c r="F153" s="390"/>
      <c r="G153" s="390"/>
      <c r="H153" s="390"/>
      <c r="I153" s="390"/>
      <c r="J153" s="390"/>
      <c r="K153" s="390"/>
      <c r="L153" s="390"/>
      <c r="M153" s="390"/>
      <c r="N153" s="390"/>
      <c r="O153" s="390"/>
      <c r="P153" s="390"/>
      <c r="Q153" s="390"/>
      <c r="R153" s="390"/>
      <c r="S153" s="390"/>
      <c r="T153" s="390"/>
      <c r="U153" s="390"/>
      <c r="V153" s="390"/>
      <c r="W153" s="390"/>
      <c r="X153" s="390"/>
      <c r="Y153" s="390"/>
      <c r="Z153" s="390"/>
      <c r="AA153" s="390"/>
    </row>
    <row r="154">
      <c r="A154" s="390"/>
      <c r="B154" s="390"/>
      <c r="C154" s="390"/>
      <c r="D154" s="390"/>
      <c r="E154" s="390"/>
      <c r="F154" s="390"/>
      <c r="G154" s="390"/>
      <c r="H154" s="390"/>
      <c r="I154" s="390"/>
      <c r="J154" s="390"/>
      <c r="K154" s="390"/>
      <c r="L154" s="390"/>
      <c r="M154" s="390"/>
      <c r="N154" s="390"/>
      <c r="O154" s="390"/>
      <c r="P154" s="390"/>
      <c r="Q154" s="390"/>
      <c r="R154" s="390"/>
      <c r="S154" s="390"/>
      <c r="T154" s="390"/>
      <c r="U154" s="390"/>
      <c r="V154" s="390"/>
      <c r="W154" s="390"/>
      <c r="X154" s="390"/>
      <c r="Y154" s="390"/>
      <c r="Z154" s="390"/>
      <c r="AA154" s="390"/>
    </row>
    <row r="155">
      <c r="A155" s="390"/>
      <c r="B155" s="390"/>
      <c r="C155" s="390"/>
      <c r="D155" s="390"/>
      <c r="E155" s="390"/>
      <c r="F155" s="390"/>
      <c r="G155" s="390"/>
      <c r="H155" s="390"/>
      <c r="I155" s="390"/>
      <c r="J155" s="390"/>
      <c r="K155" s="390"/>
      <c r="L155" s="390"/>
      <c r="M155" s="390"/>
      <c r="N155" s="390"/>
      <c r="O155" s="390"/>
      <c r="P155" s="390"/>
      <c r="Q155" s="390"/>
      <c r="R155" s="390"/>
      <c r="S155" s="390"/>
      <c r="T155" s="390"/>
      <c r="U155" s="390"/>
      <c r="V155" s="390"/>
      <c r="W155" s="390"/>
      <c r="X155" s="390"/>
      <c r="Y155" s="390"/>
      <c r="Z155" s="390"/>
      <c r="AA155" s="390"/>
    </row>
    <row r="156">
      <c r="A156" s="390"/>
      <c r="B156" s="390"/>
      <c r="C156" s="390"/>
      <c r="D156" s="390"/>
      <c r="E156" s="390"/>
      <c r="F156" s="390"/>
      <c r="G156" s="390"/>
      <c r="H156" s="390"/>
      <c r="I156" s="390"/>
      <c r="J156" s="390"/>
      <c r="K156" s="390"/>
      <c r="L156" s="390"/>
      <c r="M156" s="390"/>
      <c r="N156" s="390"/>
      <c r="O156" s="390"/>
      <c r="P156" s="390"/>
      <c r="Q156" s="390"/>
      <c r="R156" s="390"/>
      <c r="S156" s="390"/>
      <c r="T156" s="390"/>
      <c r="U156" s="390"/>
      <c r="V156" s="390"/>
      <c r="W156" s="390"/>
      <c r="X156" s="390"/>
      <c r="Y156" s="390"/>
      <c r="Z156" s="390"/>
      <c r="AA156" s="390"/>
    </row>
    <row r="157">
      <c r="A157" s="390"/>
      <c r="B157" s="390"/>
      <c r="C157" s="390"/>
      <c r="D157" s="390"/>
      <c r="E157" s="390"/>
      <c r="F157" s="390"/>
      <c r="G157" s="390"/>
      <c r="H157" s="390"/>
      <c r="I157" s="390"/>
      <c r="J157" s="390"/>
      <c r="K157" s="390"/>
      <c r="L157" s="390"/>
      <c r="M157" s="390"/>
      <c r="N157" s="390"/>
      <c r="O157" s="390"/>
      <c r="P157" s="390"/>
      <c r="Q157" s="390"/>
      <c r="R157" s="390"/>
      <c r="S157" s="390"/>
      <c r="T157" s="390"/>
      <c r="U157" s="390"/>
      <c r="V157" s="390"/>
      <c r="W157" s="390"/>
      <c r="X157" s="390"/>
      <c r="Y157" s="390"/>
      <c r="Z157" s="390"/>
      <c r="AA157" s="390"/>
    </row>
    <row r="158">
      <c r="A158" s="390"/>
      <c r="B158" s="390"/>
      <c r="C158" s="390"/>
      <c r="D158" s="390"/>
      <c r="E158" s="390"/>
      <c r="F158" s="390"/>
      <c r="G158" s="390"/>
      <c r="H158" s="390"/>
      <c r="I158" s="390"/>
      <c r="J158" s="390"/>
      <c r="K158" s="390"/>
      <c r="L158" s="390"/>
      <c r="M158" s="390"/>
      <c r="N158" s="390"/>
      <c r="O158" s="390"/>
      <c r="P158" s="390"/>
      <c r="Q158" s="390"/>
      <c r="R158" s="390"/>
      <c r="S158" s="390"/>
      <c r="T158" s="390"/>
      <c r="U158" s="390"/>
      <c r="V158" s="390"/>
      <c r="W158" s="390"/>
      <c r="X158" s="390"/>
      <c r="Y158" s="390"/>
      <c r="Z158" s="390"/>
      <c r="AA158" s="390"/>
    </row>
    <row r="159">
      <c r="A159" s="390"/>
      <c r="B159" s="390"/>
      <c r="C159" s="390"/>
      <c r="D159" s="390"/>
      <c r="E159" s="390"/>
      <c r="F159" s="390"/>
      <c r="G159" s="390"/>
      <c r="H159" s="390"/>
      <c r="I159" s="390"/>
      <c r="J159" s="390"/>
      <c r="K159" s="390"/>
      <c r="L159" s="390"/>
      <c r="M159" s="390"/>
      <c r="N159" s="390"/>
      <c r="O159" s="390"/>
      <c r="P159" s="390"/>
      <c r="Q159" s="390"/>
      <c r="R159" s="390"/>
      <c r="S159" s="390"/>
      <c r="T159" s="390"/>
      <c r="U159" s="390"/>
      <c r="V159" s="390"/>
      <c r="W159" s="390"/>
      <c r="X159" s="390"/>
      <c r="Y159" s="390"/>
      <c r="Z159" s="390"/>
      <c r="AA159" s="390"/>
    </row>
    <row r="160">
      <c r="A160" s="390"/>
      <c r="B160" s="390"/>
      <c r="C160" s="390"/>
      <c r="D160" s="390"/>
      <c r="E160" s="390"/>
      <c r="F160" s="390"/>
      <c r="G160" s="390"/>
      <c r="H160" s="390"/>
      <c r="I160" s="390"/>
      <c r="J160" s="390"/>
      <c r="K160" s="390"/>
      <c r="L160" s="390"/>
      <c r="M160" s="390"/>
      <c r="N160" s="390"/>
      <c r="O160" s="390"/>
      <c r="P160" s="390"/>
      <c r="Q160" s="390"/>
      <c r="R160" s="390"/>
      <c r="S160" s="390"/>
      <c r="T160" s="390"/>
      <c r="U160" s="390"/>
      <c r="V160" s="390"/>
      <c r="W160" s="390"/>
      <c r="X160" s="390"/>
      <c r="Y160" s="390"/>
      <c r="Z160" s="390"/>
      <c r="AA160" s="390"/>
    </row>
    <row r="161">
      <c r="A161" s="390"/>
      <c r="B161" s="390"/>
      <c r="C161" s="390"/>
      <c r="D161" s="390"/>
      <c r="E161" s="390"/>
      <c r="F161" s="390"/>
      <c r="G161" s="390"/>
      <c r="H161" s="390"/>
      <c r="I161" s="390"/>
      <c r="J161" s="390"/>
      <c r="K161" s="390"/>
      <c r="L161" s="390"/>
      <c r="M161" s="390"/>
      <c r="N161" s="390"/>
      <c r="O161" s="390"/>
      <c r="P161" s="390"/>
      <c r="Q161" s="390"/>
      <c r="R161" s="390"/>
      <c r="S161" s="390"/>
      <c r="T161" s="390"/>
      <c r="U161" s="390"/>
      <c r="V161" s="390"/>
      <c r="W161" s="390"/>
      <c r="X161" s="390"/>
      <c r="Y161" s="390"/>
      <c r="Z161" s="390"/>
      <c r="AA161" s="390"/>
    </row>
    <row r="162">
      <c r="A162" s="390"/>
      <c r="B162" s="390"/>
      <c r="C162" s="390"/>
      <c r="D162" s="390"/>
      <c r="E162" s="390"/>
      <c r="F162" s="390"/>
      <c r="G162" s="390"/>
      <c r="H162" s="390"/>
      <c r="I162" s="390"/>
      <c r="J162" s="390"/>
      <c r="K162" s="390"/>
      <c r="L162" s="390"/>
      <c r="M162" s="390"/>
      <c r="N162" s="390"/>
      <c r="O162" s="390"/>
      <c r="P162" s="390"/>
      <c r="Q162" s="390"/>
      <c r="R162" s="390"/>
      <c r="S162" s="390"/>
      <c r="T162" s="390"/>
      <c r="U162" s="390"/>
      <c r="V162" s="390"/>
      <c r="W162" s="390"/>
      <c r="X162" s="390"/>
      <c r="Y162" s="390"/>
      <c r="Z162" s="390"/>
      <c r="AA162" s="390"/>
    </row>
    <row r="163">
      <c r="A163" s="390"/>
      <c r="B163" s="390"/>
      <c r="C163" s="390"/>
      <c r="D163" s="390"/>
      <c r="E163" s="390"/>
      <c r="F163" s="390"/>
      <c r="G163" s="390"/>
      <c r="H163" s="390"/>
      <c r="I163" s="390"/>
      <c r="J163" s="390"/>
      <c r="K163" s="390"/>
      <c r="L163" s="390"/>
      <c r="M163" s="390"/>
      <c r="N163" s="390"/>
      <c r="O163" s="390"/>
      <c r="P163" s="390"/>
      <c r="Q163" s="390"/>
      <c r="R163" s="390"/>
      <c r="S163" s="390"/>
      <c r="T163" s="390"/>
      <c r="U163" s="390"/>
      <c r="V163" s="390"/>
      <c r="W163" s="390"/>
      <c r="X163" s="390"/>
      <c r="Y163" s="390"/>
      <c r="Z163" s="390"/>
      <c r="AA163" s="390"/>
    </row>
    <row r="164">
      <c r="A164" s="390"/>
      <c r="B164" s="390"/>
      <c r="C164" s="390"/>
      <c r="D164" s="390"/>
      <c r="E164" s="390"/>
      <c r="F164" s="390"/>
      <c r="G164" s="390"/>
      <c r="H164" s="390"/>
      <c r="I164" s="390"/>
      <c r="J164" s="390"/>
      <c r="K164" s="390"/>
      <c r="L164" s="390"/>
      <c r="M164" s="390"/>
      <c r="N164" s="390"/>
      <c r="O164" s="390"/>
      <c r="P164" s="390"/>
      <c r="Q164" s="390"/>
      <c r="R164" s="390"/>
      <c r="S164" s="390"/>
      <c r="T164" s="390"/>
      <c r="U164" s="390"/>
      <c r="V164" s="390"/>
      <c r="W164" s="390"/>
      <c r="X164" s="390"/>
      <c r="Y164" s="390"/>
      <c r="Z164" s="390"/>
      <c r="AA164" s="390"/>
    </row>
    <row r="165">
      <c r="A165" s="390"/>
      <c r="B165" s="390"/>
      <c r="C165" s="390"/>
      <c r="D165" s="390"/>
      <c r="E165" s="390"/>
      <c r="F165" s="390"/>
      <c r="G165" s="390"/>
      <c r="H165" s="390"/>
      <c r="I165" s="390"/>
      <c r="J165" s="390"/>
      <c r="K165" s="390"/>
      <c r="L165" s="390"/>
      <c r="M165" s="390"/>
      <c r="N165" s="390"/>
      <c r="O165" s="390"/>
      <c r="P165" s="390"/>
      <c r="Q165" s="390"/>
      <c r="R165" s="390"/>
      <c r="S165" s="390"/>
      <c r="T165" s="390"/>
      <c r="U165" s="390"/>
      <c r="V165" s="390"/>
      <c r="W165" s="390"/>
      <c r="X165" s="390"/>
      <c r="Y165" s="390"/>
      <c r="Z165" s="390"/>
      <c r="AA165" s="390"/>
    </row>
    <row r="166">
      <c r="A166" s="390"/>
      <c r="B166" s="390"/>
      <c r="C166" s="390"/>
      <c r="D166" s="390"/>
      <c r="E166" s="390"/>
      <c r="F166" s="390"/>
      <c r="G166" s="390"/>
      <c r="H166" s="390"/>
      <c r="I166" s="390"/>
      <c r="J166" s="390"/>
      <c r="K166" s="390"/>
      <c r="L166" s="390"/>
      <c r="M166" s="390"/>
      <c r="N166" s="390"/>
      <c r="O166" s="390"/>
      <c r="P166" s="390"/>
      <c r="Q166" s="390"/>
      <c r="R166" s="390"/>
      <c r="S166" s="390"/>
      <c r="T166" s="390"/>
      <c r="U166" s="390"/>
      <c r="V166" s="390"/>
      <c r="W166" s="390"/>
      <c r="X166" s="390"/>
      <c r="Y166" s="390"/>
      <c r="Z166" s="390"/>
      <c r="AA166" s="390"/>
    </row>
    <row r="167">
      <c r="A167" s="390"/>
      <c r="B167" s="390"/>
      <c r="C167" s="390"/>
      <c r="D167" s="390"/>
      <c r="E167" s="390"/>
      <c r="F167" s="390"/>
      <c r="G167" s="390"/>
      <c r="H167" s="390"/>
      <c r="I167" s="390"/>
      <c r="J167" s="390"/>
      <c r="K167" s="390"/>
      <c r="L167" s="390"/>
      <c r="M167" s="390"/>
      <c r="N167" s="390"/>
      <c r="O167" s="390"/>
      <c r="P167" s="390"/>
      <c r="Q167" s="390"/>
      <c r="R167" s="390"/>
      <c r="S167" s="390"/>
      <c r="T167" s="390"/>
      <c r="U167" s="390"/>
      <c r="V167" s="390"/>
      <c r="W167" s="390"/>
      <c r="X167" s="390"/>
      <c r="Y167" s="390"/>
      <c r="Z167" s="390"/>
      <c r="AA167" s="390"/>
    </row>
    <row r="168">
      <c r="A168" s="390"/>
      <c r="B168" s="390"/>
      <c r="C168" s="390"/>
      <c r="D168" s="390"/>
      <c r="E168" s="390"/>
      <c r="F168" s="390"/>
      <c r="G168" s="390"/>
      <c r="H168" s="390"/>
      <c r="I168" s="390"/>
      <c r="J168" s="390"/>
      <c r="K168" s="390"/>
      <c r="L168" s="390"/>
      <c r="M168" s="390"/>
      <c r="N168" s="390"/>
      <c r="O168" s="390"/>
      <c r="P168" s="390"/>
      <c r="Q168" s="390"/>
      <c r="R168" s="390"/>
      <c r="S168" s="390"/>
      <c r="T168" s="390"/>
      <c r="U168" s="390"/>
      <c r="V168" s="390"/>
      <c r="W168" s="390"/>
      <c r="X168" s="390"/>
      <c r="Y168" s="390"/>
      <c r="Z168" s="390"/>
      <c r="AA168" s="390"/>
    </row>
    <row r="169">
      <c r="A169" s="390"/>
      <c r="B169" s="390"/>
      <c r="C169" s="390"/>
      <c r="D169" s="390"/>
      <c r="E169" s="390"/>
      <c r="F169" s="390"/>
      <c r="G169" s="390"/>
      <c r="H169" s="390"/>
      <c r="I169" s="390"/>
      <c r="J169" s="390"/>
      <c r="K169" s="390"/>
      <c r="L169" s="390"/>
      <c r="M169" s="390"/>
      <c r="N169" s="390"/>
      <c r="O169" s="390"/>
      <c r="P169" s="390"/>
      <c r="Q169" s="390"/>
      <c r="R169" s="390"/>
      <c r="S169" s="390"/>
      <c r="T169" s="390"/>
      <c r="U169" s="390"/>
      <c r="V169" s="390"/>
      <c r="W169" s="390"/>
      <c r="X169" s="390"/>
      <c r="Y169" s="390"/>
      <c r="Z169" s="390"/>
      <c r="AA169" s="390"/>
    </row>
    <row r="170">
      <c r="A170" s="390"/>
      <c r="B170" s="390"/>
      <c r="C170" s="390"/>
      <c r="D170" s="390"/>
      <c r="E170" s="390"/>
      <c r="F170" s="390"/>
      <c r="G170" s="390"/>
      <c r="H170" s="390"/>
      <c r="I170" s="390"/>
      <c r="J170" s="390"/>
      <c r="K170" s="390"/>
      <c r="L170" s="390"/>
      <c r="M170" s="390"/>
      <c r="N170" s="390"/>
      <c r="O170" s="390"/>
      <c r="P170" s="390"/>
      <c r="Q170" s="390"/>
      <c r="R170" s="390"/>
      <c r="S170" s="390"/>
      <c r="T170" s="390"/>
      <c r="U170" s="390"/>
      <c r="V170" s="390"/>
      <c r="W170" s="390"/>
      <c r="X170" s="390"/>
      <c r="Y170" s="390"/>
      <c r="Z170" s="390"/>
      <c r="AA170" s="390"/>
    </row>
    <row r="171">
      <c r="A171" s="390"/>
      <c r="B171" s="390"/>
      <c r="C171" s="390"/>
      <c r="D171" s="390"/>
      <c r="E171" s="390"/>
      <c r="F171" s="390"/>
      <c r="G171" s="390"/>
      <c r="H171" s="390"/>
      <c r="I171" s="390"/>
      <c r="J171" s="390"/>
      <c r="K171" s="390"/>
      <c r="L171" s="390"/>
      <c r="M171" s="390"/>
      <c r="N171" s="390"/>
      <c r="O171" s="390"/>
      <c r="P171" s="390"/>
      <c r="Q171" s="390"/>
      <c r="R171" s="390"/>
      <c r="S171" s="390"/>
      <c r="T171" s="390"/>
      <c r="U171" s="390"/>
      <c r="V171" s="390"/>
      <c r="W171" s="390"/>
      <c r="X171" s="390"/>
      <c r="Y171" s="390"/>
      <c r="Z171" s="390"/>
      <c r="AA171" s="390"/>
    </row>
    <row r="172">
      <c r="A172" s="390"/>
      <c r="B172" s="390"/>
      <c r="C172" s="390"/>
      <c r="D172" s="390"/>
      <c r="E172" s="390"/>
      <c r="F172" s="390"/>
      <c r="G172" s="390"/>
      <c r="H172" s="390"/>
      <c r="I172" s="390"/>
      <c r="J172" s="390"/>
      <c r="K172" s="390"/>
      <c r="L172" s="390"/>
      <c r="M172" s="390"/>
      <c r="N172" s="390"/>
      <c r="O172" s="390"/>
      <c r="P172" s="390"/>
      <c r="Q172" s="390"/>
      <c r="R172" s="390"/>
      <c r="S172" s="390"/>
      <c r="T172" s="390"/>
      <c r="U172" s="390"/>
      <c r="V172" s="390"/>
      <c r="W172" s="390"/>
      <c r="X172" s="390"/>
      <c r="Y172" s="390"/>
      <c r="Z172" s="390"/>
      <c r="AA172" s="390"/>
    </row>
    <row r="173">
      <c r="A173" s="390"/>
      <c r="B173" s="390"/>
      <c r="C173" s="390"/>
      <c r="D173" s="390"/>
      <c r="E173" s="390"/>
      <c r="F173" s="390"/>
      <c r="G173" s="390"/>
      <c r="H173" s="390"/>
      <c r="I173" s="390"/>
      <c r="J173" s="390"/>
      <c r="K173" s="390"/>
      <c r="L173" s="390"/>
      <c r="M173" s="390"/>
      <c r="N173" s="390"/>
      <c r="O173" s="390"/>
      <c r="P173" s="390"/>
      <c r="Q173" s="390"/>
      <c r="R173" s="390"/>
      <c r="S173" s="390"/>
      <c r="T173" s="390"/>
      <c r="U173" s="390"/>
      <c r="V173" s="390"/>
      <c r="W173" s="390"/>
      <c r="X173" s="390"/>
      <c r="Y173" s="390"/>
      <c r="Z173" s="390"/>
      <c r="AA173" s="390"/>
    </row>
    <row r="174">
      <c r="A174" s="390"/>
      <c r="B174" s="390"/>
      <c r="C174" s="390"/>
      <c r="D174" s="390"/>
      <c r="E174" s="390"/>
      <c r="F174" s="390"/>
      <c r="G174" s="390"/>
      <c r="H174" s="390"/>
      <c r="I174" s="390"/>
      <c r="J174" s="390"/>
      <c r="K174" s="390"/>
      <c r="L174" s="390"/>
      <c r="M174" s="390"/>
      <c r="N174" s="390"/>
      <c r="O174" s="390"/>
      <c r="P174" s="390"/>
      <c r="Q174" s="390"/>
      <c r="R174" s="390"/>
      <c r="S174" s="390"/>
      <c r="T174" s="390"/>
      <c r="U174" s="390"/>
      <c r="V174" s="390"/>
      <c r="W174" s="390"/>
      <c r="X174" s="390"/>
      <c r="Y174" s="390"/>
      <c r="Z174" s="390"/>
      <c r="AA174" s="390"/>
    </row>
    <row r="175">
      <c r="A175" s="390"/>
      <c r="B175" s="390"/>
      <c r="C175" s="390"/>
      <c r="D175" s="390"/>
      <c r="E175" s="390"/>
      <c r="F175" s="390"/>
      <c r="G175" s="390"/>
      <c r="H175" s="390"/>
      <c r="I175" s="390"/>
      <c r="J175" s="390"/>
      <c r="K175" s="390"/>
      <c r="L175" s="390"/>
      <c r="M175" s="390"/>
      <c r="N175" s="390"/>
      <c r="O175" s="390"/>
      <c r="P175" s="390"/>
      <c r="Q175" s="390"/>
      <c r="R175" s="390"/>
      <c r="S175" s="390"/>
      <c r="T175" s="390"/>
      <c r="U175" s="390"/>
      <c r="V175" s="390"/>
      <c r="W175" s="390"/>
      <c r="X175" s="390"/>
      <c r="Y175" s="390"/>
      <c r="Z175" s="390"/>
      <c r="AA175" s="390"/>
    </row>
    <row r="176">
      <c r="A176" s="390"/>
      <c r="B176" s="390"/>
      <c r="C176" s="390"/>
      <c r="D176" s="390"/>
      <c r="E176" s="390"/>
      <c r="F176" s="390"/>
      <c r="G176" s="390"/>
      <c r="H176" s="390"/>
      <c r="I176" s="390"/>
      <c r="J176" s="390"/>
      <c r="K176" s="390"/>
      <c r="L176" s="390"/>
      <c r="M176" s="390"/>
      <c r="N176" s="390"/>
      <c r="O176" s="390"/>
      <c r="P176" s="390"/>
      <c r="Q176" s="390"/>
      <c r="R176" s="390"/>
      <c r="S176" s="390"/>
      <c r="T176" s="390"/>
      <c r="U176" s="390"/>
      <c r="V176" s="390"/>
      <c r="W176" s="390"/>
      <c r="X176" s="390"/>
      <c r="Y176" s="390"/>
      <c r="Z176" s="390"/>
      <c r="AA176" s="390"/>
    </row>
    <row r="177">
      <c r="A177" s="390"/>
      <c r="B177" s="390"/>
      <c r="C177" s="390"/>
      <c r="D177" s="390"/>
      <c r="E177" s="390"/>
      <c r="F177" s="390"/>
      <c r="G177" s="390"/>
      <c r="H177" s="390"/>
      <c r="I177" s="390"/>
      <c r="J177" s="390"/>
      <c r="K177" s="390"/>
      <c r="L177" s="390"/>
      <c r="M177" s="390"/>
      <c r="N177" s="390"/>
      <c r="O177" s="390"/>
      <c r="P177" s="390"/>
      <c r="Q177" s="390"/>
      <c r="R177" s="390"/>
      <c r="S177" s="390"/>
      <c r="T177" s="390"/>
      <c r="U177" s="390"/>
      <c r="V177" s="390"/>
      <c r="W177" s="390"/>
      <c r="X177" s="390"/>
      <c r="Y177" s="390"/>
      <c r="Z177" s="390"/>
      <c r="AA177" s="390"/>
    </row>
    <row r="178">
      <c r="A178" s="390"/>
      <c r="B178" s="390"/>
      <c r="C178" s="390"/>
      <c r="D178" s="390"/>
      <c r="E178" s="390"/>
      <c r="F178" s="390"/>
      <c r="G178" s="390"/>
      <c r="H178" s="390"/>
      <c r="I178" s="390"/>
      <c r="J178" s="390"/>
      <c r="K178" s="390"/>
      <c r="L178" s="390"/>
      <c r="M178" s="390"/>
      <c r="N178" s="390"/>
      <c r="O178" s="390"/>
      <c r="P178" s="390"/>
      <c r="Q178" s="390"/>
      <c r="R178" s="390"/>
      <c r="S178" s="390"/>
      <c r="T178" s="390"/>
      <c r="U178" s="390"/>
      <c r="V178" s="390"/>
      <c r="W178" s="390"/>
      <c r="X178" s="390"/>
      <c r="Y178" s="390"/>
      <c r="Z178" s="390"/>
      <c r="AA178" s="390"/>
    </row>
    <row r="179">
      <c r="A179" s="390"/>
      <c r="B179" s="390"/>
      <c r="C179" s="390"/>
      <c r="D179" s="390"/>
      <c r="E179" s="390"/>
      <c r="F179" s="390"/>
      <c r="G179" s="390"/>
      <c r="H179" s="390"/>
      <c r="I179" s="390"/>
      <c r="J179" s="390"/>
      <c r="K179" s="390"/>
      <c r="L179" s="390"/>
      <c r="M179" s="390"/>
      <c r="N179" s="390"/>
      <c r="O179" s="390"/>
      <c r="P179" s="390"/>
      <c r="Q179" s="390"/>
      <c r="R179" s="390"/>
      <c r="S179" s="390"/>
      <c r="T179" s="390"/>
      <c r="U179" s="390"/>
      <c r="V179" s="390"/>
      <c r="W179" s="390"/>
      <c r="X179" s="390"/>
      <c r="Y179" s="390"/>
      <c r="Z179" s="390"/>
      <c r="AA179" s="390"/>
    </row>
    <row r="180">
      <c r="A180" s="390"/>
      <c r="B180" s="390"/>
      <c r="C180" s="390"/>
      <c r="D180" s="390"/>
      <c r="E180" s="390"/>
      <c r="F180" s="390"/>
      <c r="G180" s="390"/>
      <c r="H180" s="390"/>
      <c r="I180" s="390"/>
      <c r="J180" s="390"/>
      <c r="K180" s="390"/>
      <c r="L180" s="390"/>
      <c r="M180" s="390"/>
      <c r="N180" s="390"/>
      <c r="O180" s="390"/>
      <c r="P180" s="390"/>
      <c r="Q180" s="390"/>
      <c r="R180" s="390"/>
      <c r="S180" s="390"/>
      <c r="T180" s="390"/>
      <c r="U180" s="390"/>
      <c r="V180" s="390"/>
      <c r="W180" s="390"/>
      <c r="X180" s="390"/>
      <c r="Y180" s="390"/>
      <c r="Z180" s="390"/>
      <c r="AA180" s="390"/>
    </row>
    <row r="181">
      <c r="A181" s="390"/>
      <c r="B181" s="390"/>
      <c r="C181" s="390"/>
      <c r="D181" s="390"/>
      <c r="E181" s="390"/>
      <c r="F181" s="390"/>
      <c r="G181" s="390"/>
      <c r="H181" s="390"/>
      <c r="I181" s="390"/>
      <c r="J181" s="390"/>
      <c r="K181" s="390"/>
      <c r="L181" s="390"/>
      <c r="M181" s="390"/>
      <c r="N181" s="390"/>
      <c r="O181" s="390"/>
      <c r="P181" s="390"/>
      <c r="Q181" s="390"/>
      <c r="R181" s="390"/>
      <c r="S181" s="390"/>
      <c r="T181" s="390"/>
      <c r="U181" s="390"/>
      <c r="V181" s="390"/>
      <c r="W181" s="390"/>
      <c r="X181" s="390"/>
      <c r="Y181" s="390"/>
      <c r="Z181" s="390"/>
      <c r="AA181" s="390"/>
    </row>
    <row r="182">
      <c r="A182" s="390"/>
      <c r="B182" s="390"/>
      <c r="C182" s="390"/>
      <c r="D182" s="390"/>
      <c r="E182" s="390"/>
      <c r="F182" s="390"/>
      <c r="G182" s="390"/>
      <c r="H182" s="390"/>
      <c r="I182" s="390"/>
      <c r="J182" s="390"/>
      <c r="K182" s="390"/>
      <c r="L182" s="390"/>
      <c r="M182" s="390"/>
      <c r="N182" s="390"/>
      <c r="O182" s="390"/>
      <c r="P182" s="390"/>
      <c r="Q182" s="390"/>
      <c r="R182" s="390"/>
      <c r="S182" s="390"/>
      <c r="T182" s="390"/>
      <c r="U182" s="390"/>
      <c r="V182" s="390"/>
      <c r="W182" s="390"/>
      <c r="X182" s="390"/>
      <c r="Y182" s="390"/>
      <c r="Z182" s="390"/>
      <c r="AA182" s="390"/>
    </row>
    <row r="183">
      <c r="A183" s="390"/>
      <c r="B183" s="390"/>
      <c r="C183" s="390"/>
      <c r="D183" s="390"/>
      <c r="E183" s="390"/>
      <c r="F183" s="390"/>
      <c r="G183" s="390"/>
      <c r="H183" s="390"/>
      <c r="I183" s="390"/>
      <c r="J183" s="390"/>
      <c r="K183" s="390"/>
      <c r="L183" s="390"/>
      <c r="M183" s="390"/>
      <c r="N183" s="390"/>
      <c r="O183" s="390"/>
      <c r="P183" s="390"/>
      <c r="Q183" s="390"/>
      <c r="R183" s="390"/>
      <c r="S183" s="390"/>
      <c r="T183" s="390"/>
      <c r="U183" s="390"/>
      <c r="V183" s="390"/>
      <c r="W183" s="390"/>
      <c r="X183" s="390"/>
      <c r="Y183" s="390"/>
      <c r="Z183" s="390"/>
      <c r="AA183" s="390"/>
    </row>
    <row r="184">
      <c r="A184" s="390"/>
      <c r="B184" s="390"/>
      <c r="C184" s="390"/>
      <c r="D184" s="390"/>
      <c r="E184" s="390"/>
      <c r="F184" s="390"/>
      <c r="G184" s="390"/>
      <c r="H184" s="390"/>
      <c r="I184" s="390"/>
      <c r="J184" s="390"/>
      <c r="K184" s="390"/>
      <c r="L184" s="390"/>
      <c r="M184" s="390"/>
      <c r="N184" s="390"/>
      <c r="O184" s="390"/>
      <c r="P184" s="390"/>
      <c r="Q184" s="390"/>
      <c r="R184" s="390"/>
      <c r="S184" s="390"/>
      <c r="T184" s="390"/>
      <c r="U184" s="390"/>
      <c r="V184" s="390"/>
      <c r="W184" s="390"/>
      <c r="X184" s="390"/>
      <c r="Y184" s="390"/>
      <c r="Z184" s="390"/>
      <c r="AA184" s="390"/>
    </row>
    <row r="185">
      <c r="A185" s="390"/>
      <c r="B185" s="390"/>
      <c r="C185" s="390"/>
      <c r="D185" s="390"/>
      <c r="E185" s="390"/>
      <c r="F185" s="390"/>
      <c r="G185" s="390"/>
      <c r="H185" s="390"/>
      <c r="I185" s="390"/>
      <c r="J185" s="390"/>
      <c r="K185" s="390"/>
      <c r="L185" s="390"/>
      <c r="M185" s="390"/>
      <c r="N185" s="390"/>
      <c r="O185" s="390"/>
      <c r="P185" s="390"/>
      <c r="Q185" s="390"/>
      <c r="R185" s="390"/>
      <c r="S185" s="390"/>
      <c r="T185" s="390"/>
      <c r="U185" s="390"/>
      <c r="V185" s="390"/>
      <c r="W185" s="390"/>
      <c r="X185" s="390"/>
      <c r="Y185" s="390"/>
      <c r="Z185" s="390"/>
      <c r="AA185" s="390"/>
    </row>
    <row r="186">
      <c r="A186" s="390"/>
      <c r="B186" s="390"/>
      <c r="C186" s="390"/>
      <c r="D186" s="390"/>
      <c r="E186" s="390"/>
      <c r="F186" s="390"/>
      <c r="G186" s="390"/>
      <c r="H186" s="390"/>
      <c r="I186" s="390"/>
      <c r="J186" s="390"/>
      <c r="K186" s="390"/>
      <c r="L186" s="390"/>
      <c r="M186" s="390"/>
      <c r="N186" s="390"/>
      <c r="O186" s="390"/>
      <c r="P186" s="390"/>
      <c r="Q186" s="390"/>
      <c r="R186" s="390"/>
      <c r="S186" s="390"/>
      <c r="T186" s="390"/>
      <c r="U186" s="390"/>
      <c r="V186" s="390"/>
      <c r="W186" s="390"/>
      <c r="X186" s="390"/>
      <c r="Y186" s="390"/>
      <c r="Z186" s="390"/>
      <c r="AA186" s="390"/>
    </row>
    <row r="187">
      <c r="A187" s="390"/>
      <c r="B187" s="390"/>
      <c r="C187" s="390"/>
      <c r="D187" s="390"/>
      <c r="E187" s="390"/>
      <c r="F187" s="390"/>
      <c r="G187" s="390"/>
      <c r="H187" s="390"/>
      <c r="I187" s="390"/>
      <c r="J187" s="390"/>
      <c r="K187" s="390"/>
      <c r="L187" s="390"/>
      <c r="M187" s="390"/>
      <c r="N187" s="390"/>
      <c r="O187" s="390"/>
      <c r="P187" s="390"/>
      <c r="Q187" s="390"/>
      <c r="R187" s="390"/>
      <c r="S187" s="390"/>
      <c r="T187" s="390"/>
      <c r="U187" s="390"/>
      <c r="V187" s="390"/>
      <c r="W187" s="390"/>
      <c r="X187" s="390"/>
      <c r="Y187" s="390"/>
      <c r="Z187" s="390"/>
      <c r="AA187" s="390"/>
    </row>
    <row r="188">
      <c r="A188" s="390"/>
      <c r="B188" s="390"/>
      <c r="C188" s="390"/>
      <c r="D188" s="390"/>
      <c r="E188" s="390"/>
      <c r="F188" s="390"/>
      <c r="G188" s="390"/>
      <c r="H188" s="390"/>
      <c r="I188" s="390"/>
      <c r="J188" s="390"/>
      <c r="K188" s="390"/>
      <c r="L188" s="390"/>
      <c r="M188" s="390"/>
      <c r="N188" s="390"/>
      <c r="O188" s="390"/>
      <c r="P188" s="390"/>
      <c r="Q188" s="390"/>
      <c r="R188" s="390"/>
      <c r="S188" s="390"/>
      <c r="T188" s="390"/>
      <c r="U188" s="390"/>
      <c r="V188" s="390"/>
      <c r="W188" s="390"/>
      <c r="X188" s="390"/>
      <c r="Y188" s="390"/>
      <c r="Z188" s="390"/>
      <c r="AA188" s="390"/>
    </row>
    <row r="189">
      <c r="A189" s="390"/>
      <c r="B189" s="390"/>
      <c r="C189" s="390"/>
      <c r="D189" s="390"/>
      <c r="E189" s="390"/>
      <c r="F189" s="390"/>
      <c r="G189" s="390"/>
      <c r="H189" s="390"/>
      <c r="I189" s="390"/>
      <c r="J189" s="390"/>
      <c r="K189" s="390"/>
      <c r="L189" s="390"/>
      <c r="M189" s="390"/>
      <c r="N189" s="390"/>
      <c r="O189" s="390"/>
      <c r="P189" s="390"/>
      <c r="Q189" s="390"/>
      <c r="R189" s="390"/>
      <c r="S189" s="390"/>
      <c r="T189" s="390"/>
      <c r="U189" s="390"/>
      <c r="V189" s="390"/>
      <c r="W189" s="390"/>
      <c r="X189" s="390"/>
      <c r="Y189" s="390"/>
      <c r="Z189" s="390"/>
      <c r="AA189" s="390"/>
    </row>
    <row r="190">
      <c r="A190" s="390"/>
      <c r="B190" s="390"/>
      <c r="C190" s="390"/>
      <c r="D190" s="390"/>
      <c r="E190" s="390"/>
      <c r="F190" s="390"/>
      <c r="G190" s="390"/>
      <c r="H190" s="390"/>
      <c r="I190" s="390"/>
      <c r="J190" s="390"/>
      <c r="K190" s="390"/>
      <c r="L190" s="390"/>
      <c r="M190" s="390"/>
      <c r="N190" s="390"/>
      <c r="O190" s="390"/>
      <c r="P190" s="390"/>
      <c r="Q190" s="390"/>
      <c r="R190" s="390"/>
      <c r="S190" s="390"/>
      <c r="T190" s="390"/>
      <c r="U190" s="390"/>
      <c r="V190" s="390"/>
      <c r="W190" s="390"/>
      <c r="X190" s="390"/>
      <c r="Y190" s="390"/>
      <c r="Z190" s="390"/>
      <c r="AA190" s="390"/>
    </row>
    <row r="191">
      <c r="A191" s="390"/>
      <c r="B191" s="390"/>
      <c r="C191" s="390"/>
      <c r="D191" s="390"/>
      <c r="E191" s="390"/>
      <c r="F191" s="390"/>
      <c r="G191" s="390"/>
      <c r="H191" s="390"/>
      <c r="I191" s="390"/>
      <c r="J191" s="390"/>
      <c r="K191" s="390"/>
      <c r="L191" s="390"/>
      <c r="M191" s="390"/>
      <c r="N191" s="390"/>
      <c r="O191" s="390"/>
      <c r="P191" s="390"/>
      <c r="Q191" s="390"/>
      <c r="R191" s="390"/>
      <c r="S191" s="390"/>
      <c r="T191" s="390"/>
      <c r="U191" s="390"/>
      <c r="V191" s="390"/>
      <c r="W191" s="390"/>
      <c r="X191" s="390"/>
      <c r="Y191" s="390"/>
      <c r="Z191" s="390"/>
      <c r="AA191" s="390"/>
    </row>
    <row r="192">
      <c r="A192" s="390"/>
      <c r="B192" s="390"/>
      <c r="C192" s="390"/>
      <c r="D192" s="390"/>
      <c r="E192" s="390"/>
      <c r="F192" s="390"/>
      <c r="G192" s="390"/>
      <c r="H192" s="390"/>
      <c r="I192" s="390"/>
      <c r="J192" s="390"/>
      <c r="K192" s="390"/>
      <c r="L192" s="390"/>
      <c r="M192" s="390"/>
      <c r="N192" s="390"/>
      <c r="O192" s="390"/>
      <c r="P192" s="390"/>
      <c r="Q192" s="390"/>
      <c r="R192" s="390"/>
      <c r="S192" s="390"/>
      <c r="T192" s="390"/>
      <c r="U192" s="390"/>
      <c r="V192" s="390"/>
      <c r="W192" s="390"/>
      <c r="X192" s="390"/>
      <c r="Y192" s="390"/>
      <c r="Z192" s="390"/>
      <c r="AA192" s="390"/>
    </row>
    <row r="193">
      <c r="A193" s="390"/>
      <c r="B193" s="390"/>
      <c r="C193" s="390"/>
      <c r="D193" s="390"/>
      <c r="E193" s="390"/>
      <c r="F193" s="390"/>
      <c r="G193" s="390"/>
      <c r="H193" s="390"/>
      <c r="I193" s="390"/>
      <c r="J193" s="390"/>
      <c r="K193" s="390"/>
      <c r="L193" s="390"/>
      <c r="M193" s="390"/>
      <c r="N193" s="390"/>
      <c r="O193" s="390"/>
      <c r="P193" s="390"/>
      <c r="Q193" s="390"/>
      <c r="R193" s="390"/>
      <c r="S193" s="390"/>
      <c r="T193" s="390"/>
      <c r="U193" s="390"/>
      <c r="V193" s="390"/>
      <c r="W193" s="390"/>
      <c r="X193" s="390"/>
      <c r="Y193" s="390"/>
      <c r="Z193" s="390"/>
      <c r="AA193" s="390"/>
    </row>
    <row r="194">
      <c r="A194" s="390"/>
      <c r="B194" s="390"/>
      <c r="C194" s="390"/>
      <c r="D194" s="390"/>
      <c r="E194" s="390"/>
      <c r="F194" s="390"/>
      <c r="G194" s="390"/>
      <c r="H194" s="390"/>
      <c r="I194" s="390"/>
      <c r="J194" s="390"/>
      <c r="K194" s="390"/>
      <c r="L194" s="390"/>
      <c r="M194" s="390"/>
      <c r="N194" s="390"/>
      <c r="O194" s="390"/>
      <c r="P194" s="390"/>
      <c r="Q194" s="390"/>
      <c r="R194" s="390"/>
      <c r="S194" s="390"/>
      <c r="T194" s="390"/>
      <c r="U194" s="390"/>
      <c r="V194" s="390"/>
      <c r="W194" s="390"/>
      <c r="X194" s="390"/>
      <c r="Y194" s="390"/>
      <c r="Z194" s="390"/>
      <c r="AA194" s="390"/>
    </row>
    <row r="195">
      <c r="A195" s="390"/>
      <c r="B195" s="390"/>
      <c r="C195" s="390"/>
      <c r="D195" s="390"/>
      <c r="E195" s="390"/>
      <c r="F195" s="390"/>
      <c r="G195" s="390"/>
      <c r="H195" s="390"/>
      <c r="I195" s="390"/>
      <c r="J195" s="390"/>
      <c r="K195" s="390"/>
      <c r="L195" s="390"/>
      <c r="M195" s="390"/>
      <c r="N195" s="390"/>
      <c r="O195" s="390"/>
      <c r="P195" s="390"/>
      <c r="Q195" s="390"/>
      <c r="R195" s="390"/>
      <c r="S195" s="390"/>
      <c r="T195" s="390"/>
      <c r="U195" s="390"/>
      <c r="V195" s="390"/>
      <c r="W195" s="390"/>
      <c r="X195" s="390"/>
      <c r="Y195" s="390"/>
      <c r="Z195" s="390"/>
      <c r="AA195" s="390"/>
    </row>
    <row r="196">
      <c r="A196" s="390"/>
      <c r="B196" s="390"/>
      <c r="C196" s="390"/>
      <c r="D196" s="390"/>
      <c r="E196" s="390"/>
      <c r="F196" s="390"/>
      <c r="G196" s="390"/>
      <c r="H196" s="390"/>
      <c r="I196" s="390"/>
      <c r="J196" s="390"/>
      <c r="K196" s="390"/>
      <c r="L196" s="390"/>
      <c r="M196" s="390"/>
      <c r="N196" s="390"/>
      <c r="O196" s="390"/>
      <c r="P196" s="390"/>
      <c r="Q196" s="390"/>
      <c r="R196" s="390"/>
      <c r="S196" s="390"/>
      <c r="T196" s="390"/>
      <c r="U196" s="390"/>
      <c r="V196" s="390"/>
      <c r="W196" s="390"/>
      <c r="X196" s="390"/>
      <c r="Y196" s="390"/>
      <c r="Z196" s="390"/>
      <c r="AA196" s="390"/>
    </row>
    <row r="197">
      <c r="A197" s="390"/>
      <c r="B197" s="390"/>
      <c r="C197" s="390"/>
      <c r="D197" s="390"/>
      <c r="E197" s="390"/>
      <c r="F197" s="390"/>
      <c r="G197" s="390"/>
      <c r="H197" s="390"/>
      <c r="I197" s="390"/>
      <c r="J197" s="390"/>
      <c r="K197" s="390"/>
      <c r="L197" s="390"/>
      <c r="M197" s="390"/>
      <c r="N197" s="390"/>
      <c r="O197" s="390"/>
      <c r="P197" s="390"/>
      <c r="Q197" s="390"/>
      <c r="R197" s="390"/>
      <c r="S197" s="390"/>
      <c r="T197" s="390"/>
      <c r="U197" s="390"/>
      <c r="V197" s="390"/>
      <c r="W197" s="390"/>
      <c r="X197" s="390"/>
      <c r="Y197" s="390"/>
      <c r="Z197" s="390"/>
      <c r="AA197" s="390"/>
    </row>
    <row r="198">
      <c r="A198" s="390"/>
      <c r="B198" s="390"/>
      <c r="C198" s="390"/>
      <c r="D198" s="390"/>
      <c r="E198" s="390"/>
      <c r="F198" s="390"/>
      <c r="G198" s="390"/>
      <c r="H198" s="390"/>
      <c r="I198" s="390"/>
      <c r="J198" s="390"/>
      <c r="K198" s="390"/>
      <c r="L198" s="390"/>
      <c r="M198" s="390"/>
      <c r="N198" s="390"/>
      <c r="O198" s="390"/>
      <c r="P198" s="390"/>
      <c r="Q198" s="390"/>
      <c r="R198" s="390"/>
      <c r="S198" s="390"/>
      <c r="T198" s="390"/>
      <c r="U198" s="390"/>
      <c r="V198" s="390"/>
      <c r="W198" s="390"/>
      <c r="X198" s="390"/>
      <c r="Y198" s="390"/>
      <c r="Z198" s="390"/>
      <c r="AA198" s="390"/>
    </row>
    <row r="199">
      <c r="A199" s="390"/>
      <c r="B199" s="390"/>
      <c r="C199" s="390"/>
      <c r="D199" s="390"/>
      <c r="E199" s="390"/>
      <c r="F199" s="390"/>
      <c r="G199" s="390"/>
      <c r="H199" s="390"/>
      <c r="I199" s="390"/>
      <c r="J199" s="390"/>
      <c r="K199" s="390"/>
      <c r="L199" s="390"/>
      <c r="M199" s="390"/>
      <c r="N199" s="390"/>
      <c r="O199" s="390"/>
      <c r="P199" s="390"/>
      <c r="Q199" s="390"/>
      <c r="R199" s="390"/>
      <c r="S199" s="390"/>
      <c r="T199" s="390"/>
      <c r="U199" s="390"/>
      <c r="V199" s="390"/>
      <c r="W199" s="390"/>
      <c r="X199" s="390"/>
      <c r="Y199" s="390"/>
      <c r="Z199" s="390"/>
      <c r="AA199" s="390"/>
    </row>
    <row r="200">
      <c r="A200" s="390"/>
      <c r="B200" s="390"/>
      <c r="C200" s="390"/>
      <c r="D200" s="390"/>
      <c r="E200" s="390"/>
      <c r="F200" s="390"/>
      <c r="G200" s="390"/>
      <c r="H200" s="390"/>
      <c r="I200" s="390"/>
      <c r="J200" s="390"/>
      <c r="K200" s="390"/>
      <c r="L200" s="390"/>
      <c r="M200" s="390"/>
      <c r="N200" s="390"/>
      <c r="O200" s="390"/>
      <c r="P200" s="390"/>
      <c r="Q200" s="390"/>
      <c r="R200" s="390"/>
      <c r="S200" s="390"/>
      <c r="T200" s="390"/>
      <c r="U200" s="390"/>
      <c r="V200" s="390"/>
      <c r="W200" s="390"/>
      <c r="X200" s="390"/>
      <c r="Y200" s="390"/>
      <c r="Z200" s="390"/>
      <c r="AA200" s="390"/>
    </row>
    <row r="201">
      <c r="A201" s="390"/>
      <c r="B201" s="390"/>
      <c r="C201" s="390"/>
      <c r="D201" s="390"/>
      <c r="E201" s="390"/>
      <c r="F201" s="390"/>
      <c r="G201" s="390"/>
      <c r="H201" s="390"/>
      <c r="I201" s="390"/>
      <c r="J201" s="390"/>
      <c r="K201" s="390"/>
      <c r="L201" s="390"/>
      <c r="M201" s="390"/>
      <c r="N201" s="390"/>
      <c r="O201" s="390"/>
      <c r="P201" s="390"/>
      <c r="Q201" s="390"/>
      <c r="R201" s="390"/>
      <c r="S201" s="390"/>
      <c r="T201" s="390"/>
      <c r="U201" s="390"/>
      <c r="V201" s="390"/>
      <c r="W201" s="390"/>
      <c r="X201" s="390"/>
      <c r="Y201" s="390"/>
      <c r="Z201" s="390"/>
      <c r="AA201" s="390"/>
    </row>
    <row r="202">
      <c r="A202" s="390"/>
      <c r="B202" s="390"/>
      <c r="C202" s="390"/>
      <c r="D202" s="390"/>
      <c r="E202" s="390"/>
      <c r="F202" s="390"/>
      <c r="G202" s="390"/>
      <c r="H202" s="390"/>
      <c r="I202" s="390"/>
      <c r="J202" s="390"/>
      <c r="K202" s="390"/>
      <c r="L202" s="390"/>
      <c r="M202" s="390"/>
      <c r="N202" s="390"/>
      <c r="O202" s="390"/>
      <c r="P202" s="390"/>
      <c r="Q202" s="390"/>
      <c r="R202" s="390"/>
      <c r="S202" s="390"/>
      <c r="T202" s="390"/>
      <c r="U202" s="390"/>
      <c r="V202" s="390"/>
      <c r="W202" s="390"/>
      <c r="X202" s="390"/>
      <c r="Y202" s="390"/>
      <c r="Z202" s="390"/>
      <c r="AA202" s="390"/>
    </row>
    <row r="203">
      <c r="A203" s="390"/>
      <c r="B203" s="390"/>
      <c r="C203" s="390"/>
      <c r="D203" s="390"/>
      <c r="E203" s="390"/>
      <c r="F203" s="390"/>
      <c r="G203" s="390"/>
      <c r="H203" s="390"/>
      <c r="I203" s="390"/>
      <c r="J203" s="390"/>
      <c r="K203" s="390"/>
      <c r="L203" s="390"/>
      <c r="M203" s="390"/>
      <c r="N203" s="390"/>
      <c r="O203" s="390"/>
      <c r="P203" s="390"/>
      <c r="Q203" s="390"/>
      <c r="R203" s="390"/>
      <c r="S203" s="390"/>
      <c r="T203" s="390"/>
      <c r="U203" s="390"/>
      <c r="V203" s="390"/>
      <c r="W203" s="390"/>
      <c r="X203" s="390"/>
      <c r="Y203" s="390"/>
      <c r="Z203" s="390"/>
      <c r="AA203" s="390"/>
    </row>
    <row r="204">
      <c r="A204" s="390"/>
      <c r="B204" s="390"/>
      <c r="C204" s="390"/>
      <c r="D204" s="390"/>
      <c r="E204" s="390"/>
      <c r="F204" s="390"/>
      <c r="G204" s="390"/>
      <c r="H204" s="390"/>
      <c r="I204" s="390"/>
      <c r="J204" s="390"/>
      <c r="K204" s="390"/>
      <c r="L204" s="390"/>
      <c r="M204" s="390"/>
      <c r="N204" s="390"/>
      <c r="O204" s="390"/>
      <c r="P204" s="390"/>
      <c r="Q204" s="390"/>
      <c r="R204" s="390"/>
      <c r="S204" s="390"/>
      <c r="T204" s="390"/>
      <c r="U204" s="390"/>
      <c r="V204" s="390"/>
      <c r="W204" s="390"/>
      <c r="X204" s="390"/>
      <c r="Y204" s="390"/>
      <c r="Z204" s="390"/>
      <c r="AA204" s="390"/>
    </row>
    <row r="205">
      <c r="A205" s="390"/>
      <c r="B205" s="390"/>
      <c r="C205" s="390"/>
      <c r="D205" s="390"/>
      <c r="E205" s="390"/>
      <c r="F205" s="390"/>
      <c r="G205" s="390"/>
      <c r="H205" s="390"/>
      <c r="I205" s="390"/>
      <c r="J205" s="390"/>
      <c r="K205" s="390"/>
      <c r="L205" s="390"/>
      <c r="M205" s="390"/>
      <c r="N205" s="390"/>
      <c r="O205" s="390"/>
      <c r="P205" s="390"/>
      <c r="Q205" s="390"/>
      <c r="R205" s="390"/>
      <c r="S205" s="390"/>
      <c r="T205" s="390"/>
      <c r="U205" s="390"/>
      <c r="V205" s="390"/>
      <c r="W205" s="390"/>
      <c r="X205" s="390"/>
      <c r="Y205" s="390"/>
      <c r="Z205" s="390"/>
      <c r="AA205" s="390"/>
    </row>
    <row r="206">
      <c r="A206" s="390"/>
      <c r="B206" s="390"/>
      <c r="C206" s="390"/>
      <c r="D206" s="390"/>
      <c r="E206" s="390"/>
      <c r="F206" s="390"/>
      <c r="G206" s="390"/>
      <c r="H206" s="390"/>
      <c r="I206" s="390"/>
      <c r="J206" s="390"/>
      <c r="K206" s="390"/>
      <c r="L206" s="390"/>
      <c r="M206" s="390"/>
      <c r="N206" s="390"/>
      <c r="O206" s="390"/>
      <c r="P206" s="390"/>
      <c r="Q206" s="390"/>
      <c r="R206" s="390"/>
      <c r="S206" s="390"/>
      <c r="T206" s="390"/>
      <c r="U206" s="390"/>
      <c r="V206" s="390"/>
      <c r="W206" s="390"/>
      <c r="X206" s="390"/>
      <c r="Y206" s="390"/>
      <c r="Z206" s="390"/>
      <c r="AA206" s="390"/>
    </row>
    <row r="207">
      <c r="A207" s="390"/>
      <c r="B207" s="390"/>
      <c r="C207" s="390"/>
      <c r="D207" s="390"/>
      <c r="E207" s="390"/>
      <c r="F207" s="390"/>
      <c r="G207" s="390"/>
      <c r="H207" s="390"/>
      <c r="I207" s="390"/>
      <c r="J207" s="390"/>
      <c r="K207" s="390"/>
      <c r="L207" s="390"/>
      <c r="M207" s="390"/>
      <c r="N207" s="390"/>
      <c r="O207" s="390"/>
      <c r="P207" s="390"/>
      <c r="Q207" s="390"/>
      <c r="R207" s="390"/>
      <c r="S207" s="390"/>
      <c r="T207" s="390"/>
      <c r="U207" s="390"/>
      <c r="V207" s="390"/>
      <c r="W207" s="390"/>
      <c r="X207" s="390"/>
      <c r="Y207" s="390"/>
      <c r="Z207" s="390"/>
      <c r="AA207" s="390"/>
    </row>
    <row r="208">
      <c r="A208" s="390"/>
      <c r="B208" s="390"/>
      <c r="C208" s="390"/>
      <c r="D208" s="390"/>
      <c r="E208" s="390"/>
      <c r="F208" s="390"/>
      <c r="G208" s="390"/>
      <c r="H208" s="390"/>
      <c r="I208" s="390"/>
      <c r="J208" s="390"/>
      <c r="K208" s="390"/>
      <c r="L208" s="390"/>
      <c r="M208" s="390"/>
      <c r="N208" s="390"/>
      <c r="O208" s="390"/>
      <c r="P208" s="390"/>
      <c r="Q208" s="390"/>
      <c r="R208" s="390"/>
      <c r="S208" s="390"/>
      <c r="T208" s="390"/>
      <c r="U208" s="390"/>
      <c r="V208" s="390"/>
      <c r="W208" s="390"/>
      <c r="X208" s="390"/>
      <c r="Y208" s="390"/>
      <c r="Z208" s="390"/>
      <c r="AA208" s="390"/>
    </row>
    <row r="209">
      <c r="A209" s="390"/>
      <c r="B209" s="390"/>
      <c r="C209" s="390"/>
      <c r="D209" s="390"/>
      <c r="E209" s="390"/>
      <c r="F209" s="390"/>
      <c r="G209" s="390"/>
      <c r="H209" s="390"/>
      <c r="I209" s="390"/>
      <c r="J209" s="390"/>
      <c r="K209" s="390"/>
      <c r="L209" s="390"/>
      <c r="M209" s="390"/>
      <c r="N209" s="390"/>
      <c r="O209" s="390"/>
      <c r="P209" s="390"/>
      <c r="Q209" s="390"/>
      <c r="R209" s="390"/>
      <c r="S209" s="390"/>
      <c r="T209" s="390"/>
      <c r="U209" s="390"/>
      <c r="V209" s="390"/>
      <c r="W209" s="390"/>
      <c r="X209" s="390"/>
      <c r="Y209" s="390"/>
      <c r="Z209" s="390"/>
      <c r="AA209" s="390"/>
    </row>
    <row r="210">
      <c r="A210" s="390"/>
      <c r="B210" s="390"/>
      <c r="C210" s="390"/>
      <c r="D210" s="390"/>
      <c r="E210" s="390"/>
      <c r="F210" s="390"/>
      <c r="G210" s="390"/>
      <c r="H210" s="390"/>
      <c r="I210" s="390"/>
      <c r="J210" s="390"/>
      <c r="K210" s="390"/>
      <c r="L210" s="390"/>
      <c r="M210" s="390"/>
      <c r="N210" s="390"/>
      <c r="O210" s="390"/>
      <c r="P210" s="390"/>
      <c r="Q210" s="390"/>
      <c r="R210" s="390"/>
      <c r="S210" s="390"/>
      <c r="T210" s="390"/>
      <c r="U210" s="390"/>
      <c r="V210" s="390"/>
      <c r="W210" s="390"/>
      <c r="X210" s="390"/>
      <c r="Y210" s="390"/>
      <c r="Z210" s="390"/>
      <c r="AA210" s="390"/>
    </row>
    <row r="211">
      <c r="A211" s="390"/>
      <c r="B211" s="390"/>
      <c r="C211" s="390"/>
      <c r="D211" s="390"/>
      <c r="E211" s="390"/>
      <c r="F211" s="390"/>
      <c r="G211" s="390"/>
      <c r="H211" s="390"/>
      <c r="I211" s="390"/>
      <c r="J211" s="390"/>
      <c r="K211" s="390"/>
      <c r="L211" s="390"/>
      <c r="M211" s="390"/>
      <c r="N211" s="390"/>
      <c r="O211" s="390"/>
      <c r="P211" s="390"/>
      <c r="Q211" s="390"/>
      <c r="R211" s="390"/>
      <c r="S211" s="390"/>
      <c r="T211" s="390"/>
      <c r="U211" s="390"/>
      <c r="V211" s="390"/>
      <c r="W211" s="390"/>
      <c r="X211" s="390"/>
      <c r="Y211" s="390"/>
      <c r="Z211" s="390"/>
      <c r="AA211" s="390"/>
    </row>
    <row r="212">
      <c r="A212" s="390"/>
      <c r="B212" s="390"/>
      <c r="C212" s="390"/>
      <c r="D212" s="390"/>
      <c r="E212" s="390"/>
      <c r="F212" s="390"/>
      <c r="G212" s="390"/>
      <c r="H212" s="390"/>
      <c r="I212" s="390"/>
      <c r="J212" s="390"/>
      <c r="K212" s="390"/>
      <c r="L212" s="390"/>
      <c r="M212" s="390"/>
      <c r="N212" s="390"/>
      <c r="O212" s="390"/>
      <c r="P212" s="390"/>
      <c r="Q212" s="390"/>
      <c r="R212" s="390"/>
      <c r="S212" s="390"/>
      <c r="T212" s="390"/>
      <c r="U212" s="390"/>
      <c r="V212" s="390"/>
      <c r="W212" s="390"/>
      <c r="X212" s="390"/>
      <c r="Y212" s="390"/>
      <c r="Z212" s="390"/>
      <c r="AA212" s="390"/>
    </row>
    <row r="213">
      <c r="A213" s="390"/>
      <c r="B213" s="390"/>
      <c r="C213" s="390"/>
      <c r="D213" s="390"/>
      <c r="E213" s="390"/>
      <c r="F213" s="390"/>
      <c r="G213" s="390"/>
      <c r="H213" s="390"/>
      <c r="I213" s="390"/>
      <c r="J213" s="390"/>
      <c r="K213" s="390"/>
      <c r="L213" s="390"/>
      <c r="M213" s="390"/>
      <c r="N213" s="390"/>
      <c r="O213" s="390"/>
      <c r="P213" s="390"/>
      <c r="Q213" s="390"/>
      <c r="R213" s="390"/>
      <c r="S213" s="390"/>
      <c r="T213" s="390"/>
      <c r="U213" s="390"/>
      <c r="V213" s="390"/>
      <c r="W213" s="390"/>
      <c r="X213" s="390"/>
      <c r="Y213" s="390"/>
      <c r="Z213" s="390"/>
      <c r="AA213" s="390"/>
    </row>
    <row r="214">
      <c r="A214" s="390"/>
      <c r="B214" s="390"/>
      <c r="C214" s="390"/>
      <c r="D214" s="390"/>
      <c r="E214" s="390"/>
      <c r="F214" s="390"/>
      <c r="G214" s="390"/>
      <c r="H214" s="390"/>
      <c r="I214" s="390"/>
      <c r="J214" s="390"/>
      <c r="K214" s="390"/>
      <c r="L214" s="390"/>
      <c r="M214" s="390"/>
      <c r="N214" s="390"/>
      <c r="O214" s="390"/>
      <c r="P214" s="390"/>
      <c r="Q214" s="390"/>
      <c r="R214" s="390"/>
      <c r="S214" s="390"/>
      <c r="T214" s="390"/>
      <c r="U214" s="390"/>
      <c r="V214" s="390"/>
      <c r="W214" s="390"/>
      <c r="X214" s="390"/>
      <c r="Y214" s="390"/>
      <c r="Z214" s="390"/>
      <c r="AA214" s="390"/>
    </row>
    <row r="215">
      <c r="A215" s="390"/>
      <c r="B215" s="390"/>
      <c r="C215" s="390"/>
      <c r="D215" s="390"/>
      <c r="E215" s="390"/>
      <c r="F215" s="390"/>
      <c r="G215" s="390"/>
      <c r="H215" s="390"/>
      <c r="I215" s="390"/>
      <c r="J215" s="390"/>
      <c r="K215" s="390"/>
      <c r="L215" s="390"/>
      <c r="M215" s="390"/>
      <c r="N215" s="390"/>
      <c r="O215" s="390"/>
      <c r="P215" s="390"/>
      <c r="Q215" s="390"/>
      <c r="R215" s="390"/>
      <c r="S215" s="390"/>
      <c r="T215" s="390"/>
      <c r="U215" s="390"/>
      <c r="V215" s="390"/>
      <c r="W215" s="390"/>
      <c r="X215" s="390"/>
      <c r="Y215" s="390"/>
      <c r="Z215" s="390"/>
      <c r="AA215" s="390"/>
    </row>
    <row r="216">
      <c r="A216" s="390"/>
      <c r="B216" s="390"/>
      <c r="C216" s="390"/>
      <c r="D216" s="390"/>
      <c r="E216" s="390"/>
      <c r="F216" s="390"/>
      <c r="G216" s="390"/>
      <c r="H216" s="390"/>
      <c r="I216" s="390"/>
      <c r="J216" s="390"/>
      <c r="K216" s="390"/>
      <c r="L216" s="390"/>
      <c r="M216" s="390"/>
      <c r="N216" s="390"/>
      <c r="O216" s="390"/>
      <c r="P216" s="390"/>
      <c r="Q216" s="390"/>
      <c r="R216" s="390"/>
      <c r="S216" s="390"/>
      <c r="T216" s="390"/>
      <c r="U216" s="390"/>
      <c r="V216" s="390"/>
      <c r="W216" s="390"/>
      <c r="X216" s="390"/>
      <c r="Y216" s="390"/>
      <c r="Z216" s="390"/>
      <c r="AA216" s="390"/>
    </row>
    <row r="217">
      <c r="A217" s="390"/>
      <c r="B217" s="390"/>
      <c r="C217" s="390"/>
      <c r="D217" s="390"/>
      <c r="E217" s="390"/>
      <c r="F217" s="390"/>
      <c r="G217" s="390"/>
      <c r="H217" s="390"/>
      <c r="I217" s="390"/>
      <c r="J217" s="390"/>
      <c r="K217" s="390"/>
      <c r="L217" s="390"/>
      <c r="M217" s="390"/>
      <c r="N217" s="390"/>
      <c r="O217" s="390"/>
      <c r="P217" s="390"/>
      <c r="Q217" s="390"/>
      <c r="R217" s="390"/>
      <c r="S217" s="390"/>
      <c r="T217" s="390"/>
      <c r="U217" s="390"/>
      <c r="V217" s="390"/>
      <c r="W217" s="390"/>
      <c r="X217" s="390"/>
      <c r="Y217" s="390"/>
      <c r="Z217" s="390"/>
      <c r="AA217" s="390"/>
    </row>
    <row r="218">
      <c r="A218" s="390"/>
      <c r="B218" s="390"/>
      <c r="C218" s="390"/>
      <c r="D218" s="390"/>
      <c r="E218" s="390"/>
      <c r="F218" s="390"/>
      <c r="G218" s="390"/>
      <c r="H218" s="390"/>
      <c r="I218" s="390"/>
      <c r="J218" s="390"/>
      <c r="K218" s="390"/>
      <c r="L218" s="390"/>
      <c r="M218" s="390"/>
      <c r="N218" s="390"/>
      <c r="O218" s="390"/>
      <c r="P218" s="390"/>
      <c r="Q218" s="390"/>
      <c r="R218" s="390"/>
      <c r="S218" s="390"/>
      <c r="T218" s="390"/>
      <c r="U218" s="390"/>
      <c r="V218" s="390"/>
      <c r="W218" s="390"/>
      <c r="X218" s="390"/>
      <c r="Y218" s="390"/>
      <c r="Z218" s="390"/>
      <c r="AA218" s="390"/>
    </row>
    <row r="219">
      <c r="A219" s="390"/>
      <c r="B219" s="390"/>
      <c r="C219" s="390"/>
      <c r="D219" s="390"/>
      <c r="E219" s="390"/>
      <c r="F219" s="390"/>
      <c r="G219" s="390"/>
      <c r="H219" s="390"/>
      <c r="I219" s="390"/>
      <c r="J219" s="390"/>
      <c r="K219" s="390"/>
      <c r="L219" s="390"/>
      <c r="M219" s="390"/>
      <c r="N219" s="390"/>
      <c r="O219" s="390"/>
      <c r="P219" s="390"/>
      <c r="Q219" s="390"/>
      <c r="R219" s="390"/>
      <c r="S219" s="390"/>
      <c r="T219" s="390"/>
      <c r="U219" s="390"/>
      <c r="V219" s="390"/>
      <c r="W219" s="390"/>
      <c r="X219" s="390"/>
      <c r="Y219" s="390"/>
      <c r="Z219" s="390"/>
      <c r="AA219" s="390"/>
    </row>
    <row r="220">
      <c r="A220" s="390"/>
      <c r="B220" s="390"/>
      <c r="C220" s="390"/>
      <c r="D220" s="390"/>
      <c r="E220" s="390"/>
      <c r="F220" s="390"/>
      <c r="G220" s="390"/>
      <c r="H220" s="390"/>
      <c r="I220" s="390"/>
      <c r="J220" s="390"/>
      <c r="K220" s="390"/>
      <c r="L220" s="390"/>
      <c r="M220" s="390"/>
      <c r="N220" s="390"/>
      <c r="O220" s="390"/>
      <c r="P220" s="390"/>
      <c r="Q220" s="390"/>
      <c r="R220" s="390"/>
      <c r="S220" s="390"/>
      <c r="T220" s="390"/>
      <c r="U220" s="390"/>
      <c r="V220" s="390"/>
      <c r="W220" s="390"/>
      <c r="X220" s="390"/>
      <c r="Y220" s="390"/>
      <c r="Z220" s="390"/>
      <c r="AA220" s="390"/>
    </row>
    <row r="221">
      <c r="A221" s="390"/>
      <c r="B221" s="390"/>
      <c r="C221" s="390"/>
      <c r="D221" s="390"/>
      <c r="E221" s="390"/>
      <c r="F221" s="390"/>
      <c r="G221" s="390"/>
      <c r="H221" s="390"/>
      <c r="I221" s="390"/>
      <c r="J221" s="390"/>
      <c r="K221" s="390"/>
      <c r="L221" s="390"/>
      <c r="M221" s="390"/>
      <c r="N221" s="390"/>
      <c r="O221" s="390"/>
      <c r="P221" s="390"/>
      <c r="Q221" s="390"/>
      <c r="R221" s="390"/>
      <c r="S221" s="390"/>
      <c r="T221" s="390"/>
      <c r="U221" s="390"/>
      <c r="V221" s="390"/>
      <c r="W221" s="390"/>
      <c r="X221" s="390"/>
      <c r="Y221" s="390"/>
      <c r="Z221" s="390"/>
      <c r="AA221" s="390"/>
    </row>
    <row r="222">
      <c r="A222" s="390"/>
      <c r="B222" s="390"/>
      <c r="C222" s="390"/>
      <c r="D222" s="390"/>
      <c r="E222" s="390"/>
      <c r="F222" s="390"/>
      <c r="G222" s="390"/>
      <c r="H222" s="390"/>
      <c r="I222" s="390"/>
      <c r="J222" s="390"/>
      <c r="K222" s="390"/>
      <c r="L222" s="390"/>
      <c r="M222" s="390"/>
      <c r="N222" s="390"/>
      <c r="O222" s="390"/>
      <c r="P222" s="390"/>
      <c r="Q222" s="390"/>
      <c r="R222" s="390"/>
      <c r="S222" s="390"/>
      <c r="T222" s="390"/>
      <c r="U222" s="390"/>
      <c r="V222" s="390"/>
      <c r="W222" s="390"/>
      <c r="X222" s="390"/>
      <c r="Y222" s="390"/>
      <c r="Z222" s="390"/>
      <c r="AA222" s="390"/>
    </row>
    <row r="223">
      <c r="A223" s="390"/>
      <c r="B223" s="390"/>
      <c r="C223" s="390"/>
      <c r="D223" s="390"/>
      <c r="E223" s="390"/>
      <c r="F223" s="390"/>
      <c r="G223" s="390"/>
      <c r="H223" s="390"/>
      <c r="I223" s="390"/>
      <c r="J223" s="390"/>
      <c r="K223" s="390"/>
      <c r="L223" s="390"/>
      <c r="M223" s="390"/>
      <c r="N223" s="390"/>
      <c r="O223" s="390"/>
      <c r="P223" s="390"/>
      <c r="Q223" s="390"/>
      <c r="R223" s="390"/>
      <c r="S223" s="390"/>
      <c r="T223" s="390"/>
      <c r="U223" s="390"/>
      <c r="V223" s="390"/>
      <c r="W223" s="390"/>
      <c r="X223" s="390"/>
      <c r="Y223" s="390"/>
      <c r="Z223" s="390"/>
      <c r="AA223" s="390"/>
    </row>
    <row r="224">
      <c r="A224" s="390"/>
      <c r="B224" s="390"/>
      <c r="C224" s="390"/>
      <c r="D224" s="390"/>
      <c r="E224" s="390"/>
      <c r="F224" s="390"/>
      <c r="G224" s="390"/>
      <c r="H224" s="390"/>
      <c r="I224" s="390"/>
      <c r="J224" s="390"/>
      <c r="K224" s="390"/>
      <c r="L224" s="390"/>
      <c r="M224" s="390"/>
      <c r="N224" s="390"/>
      <c r="O224" s="390"/>
      <c r="P224" s="390"/>
      <c r="Q224" s="390"/>
      <c r="R224" s="390"/>
      <c r="S224" s="390"/>
      <c r="T224" s="390"/>
      <c r="U224" s="390"/>
      <c r="V224" s="390"/>
      <c r="W224" s="390"/>
      <c r="X224" s="390"/>
      <c r="Y224" s="390"/>
      <c r="Z224" s="390"/>
      <c r="AA224" s="390"/>
    </row>
    <row r="225">
      <c r="A225" s="390"/>
      <c r="B225" s="390"/>
      <c r="C225" s="390"/>
      <c r="D225" s="390"/>
      <c r="E225" s="390"/>
      <c r="F225" s="390"/>
      <c r="G225" s="390"/>
      <c r="H225" s="390"/>
      <c r="I225" s="390"/>
      <c r="J225" s="390"/>
      <c r="K225" s="390"/>
      <c r="L225" s="390"/>
      <c r="M225" s="390"/>
      <c r="N225" s="390"/>
      <c r="O225" s="390"/>
      <c r="P225" s="390"/>
      <c r="Q225" s="390"/>
      <c r="R225" s="390"/>
      <c r="S225" s="390"/>
      <c r="T225" s="390"/>
      <c r="U225" s="390"/>
      <c r="V225" s="390"/>
      <c r="W225" s="390"/>
      <c r="X225" s="390"/>
      <c r="Y225" s="390"/>
      <c r="Z225" s="390"/>
      <c r="AA225" s="390"/>
    </row>
    <row r="226">
      <c r="A226" s="390"/>
      <c r="B226" s="390"/>
      <c r="C226" s="390"/>
      <c r="D226" s="390"/>
      <c r="E226" s="390"/>
      <c r="F226" s="390"/>
      <c r="G226" s="390"/>
      <c r="H226" s="390"/>
      <c r="I226" s="390"/>
      <c r="J226" s="390"/>
      <c r="K226" s="390"/>
      <c r="L226" s="390"/>
      <c r="M226" s="390"/>
      <c r="N226" s="390"/>
      <c r="O226" s="390"/>
      <c r="P226" s="390"/>
      <c r="Q226" s="390"/>
      <c r="R226" s="390"/>
      <c r="S226" s="390"/>
      <c r="T226" s="390"/>
      <c r="U226" s="390"/>
      <c r="V226" s="390"/>
      <c r="W226" s="390"/>
      <c r="X226" s="390"/>
      <c r="Y226" s="390"/>
      <c r="Z226" s="390"/>
      <c r="AA226" s="390"/>
    </row>
    <row r="227">
      <c r="A227" s="390"/>
      <c r="B227" s="390"/>
      <c r="C227" s="390"/>
      <c r="D227" s="390"/>
      <c r="E227" s="390"/>
      <c r="F227" s="390"/>
      <c r="G227" s="390"/>
      <c r="H227" s="390"/>
      <c r="I227" s="390"/>
      <c r="J227" s="390"/>
      <c r="K227" s="390"/>
      <c r="L227" s="390"/>
      <c r="M227" s="390"/>
      <c r="N227" s="390"/>
      <c r="O227" s="390"/>
      <c r="P227" s="390"/>
      <c r="Q227" s="390"/>
      <c r="R227" s="390"/>
      <c r="S227" s="390"/>
      <c r="T227" s="390"/>
      <c r="U227" s="390"/>
      <c r="V227" s="390"/>
      <c r="W227" s="390"/>
      <c r="X227" s="390"/>
      <c r="Y227" s="390"/>
      <c r="Z227" s="390"/>
      <c r="AA227" s="390"/>
    </row>
    <row r="228">
      <c r="A228" s="390"/>
      <c r="B228" s="390"/>
      <c r="C228" s="390"/>
      <c r="D228" s="390"/>
      <c r="E228" s="390"/>
      <c r="F228" s="390"/>
      <c r="G228" s="390"/>
      <c r="H228" s="390"/>
      <c r="I228" s="390"/>
      <c r="J228" s="390"/>
      <c r="K228" s="390"/>
      <c r="L228" s="390"/>
      <c r="M228" s="390"/>
      <c r="N228" s="390"/>
      <c r="O228" s="390"/>
      <c r="P228" s="390"/>
      <c r="Q228" s="390"/>
      <c r="R228" s="390"/>
      <c r="S228" s="390"/>
      <c r="T228" s="390"/>
      <c r="U228" s="390"/>
      <c r="V228" s="390"/>
      <c r="W228" s="390"/>
      <c r="X228" s="390"/>
      <c r="Y228" s="390"/>
      <c r="Z228" s="390"/>
      <c r="AA228" s="390"/>
    </row>
    <row r="229">
      <c r="A229" s="390"/>
      <c r="B229" s="390"/>
      <c r="C229" s="390"/>
      <c r="D229" s="390"/>
      <c r="E229" s="390"/>
      <c r="F229" s="390"/>
      <c r="G229" s="390"/>
      <c r="H229" s="390"/>
      <c r="I229" s="390"/>
      <c r="J229" s="390"/>
      <c r="K229" s="390"/>
      <c r="L229" s="390"/>
      <c r="M229" s="390"/>
      <c r="N229" s="390"/>
      <c r="O229" s="390"/>
      <c r="P229" s="390"/>
      <c r="Q229" s="390"/>
      <c r="R229" s="390"/>
      <c r="S229" s="390"/>
      <c r="T229" s="390"/>
      <c r="U229" s="390"/>
      <c r="V229" s="390"/>
      <c r="W229" s="390"/>
      <c r="X229" s="390"/>
      <c r="Y229" s="390"/>
      <c r="Z229" s="390"/>
      <c r="AA229" s="390"/>
    </row>
    <row r="230">
      <c r="A230" s="390"/>
      <c r="B230" s="390"/>
      <c r="C230" s="390"/>
      <c r="D230" s="390"/>
      <c r="E230" s="390"/>
      <c r="F230" s="390"/>
      <c r="G230" s="390"/>
      <c r="H230" s="390"/>
      <c r="I230" s="390"/>
      <c r="J230" s="390"/>
      <c r="K230" s="390"/>
      <c r="L230" s="390"/>
      <c r="M230" s="390"/>
      <c r="N230" s="390"/>
      <c r="O230" s="390"/>
      <c r="P230" s="390"/>
      <c r="Q230" s="390"/>
      <c r="R230" s="390"/>
      <c r="S230" s="390"/>
      <c r="T230" s="390"/>
      <c r="U230" s="390"/>
      <c r="V230" s="390"/>
      <c r="W230" s="390"/>
      <c r="X230" s="390"/>
      <c r="Y230" s="390"/>
      <c r="Z230" s="390"/>
      <c r="AA230" s="390"/>
    </row>
    <row r="231">
      <c r="A231" s="390"/>
      <c r="B231" s="390"/>
      <c r="C231" s="390"/>
      <c r="D231" s="390"/>
      <c r="E231" s="390"/>
      <c r="F231" s="390"/>
      <c r="G231" s="390"/>
      <c r="H231" s="390"/>
      <c r="I231" s="390"/>
      <c r="J231" s="390"/>
      <c r="K231" s="390"/>
      <c r="L231" s="390"/>
      <c r="M231" s="390"/>
      <c r="N231" s="390"/>
      <c r="O231" s="390"/>
      <c r="P231" s="390"/>
      <c r="Q231" s="390"/>
      <c r="R231" s="390"/>
      <c r="S231" s="390"/>
      <c r="T231" s="390"/>
      <c r="U231" s="390"/>
      <c r="V231" s="390"/>
      <c r="W231" s="390"/>
      <c r="X231" s="390"/>
      <c r="Y231" s="390"/>
      <c r="Z231" s="390"/>
      <c r="AA231" s="390"/>
    </row>
    <row r="232">
      <c r="A232" s="390"/>
      <c r="B232" s="390"/>
      <c r="C232" s="390"/>
      <c r="D232" s="390"/>
      <c r="E232" s="390"/>
      <c r="F232" s="390"/>
      <c r="G232" s="390"/>
      <c r="H232" s="390"/>
      <c r="I232" s="390"/>
      <c r="J232" s="390"/>
      <c r="K232" s="390"/>
      <c r="L232" s="390"/>
      <c r="M232" s="390"/>
      <c r="N232" s="390"/>
      <c r="O232" s="390"/>
      <c r="P232" s="390"/>
      <c r="Q232" s="390"/>
      <c r="R232" s="390"/>
      <c r="S232" s="390"/>
      <c r="T232" s="390"/>
      <c r="U232" s="390"/>
      <c r="V232" s="390"/>
      <c r="W232" s="390"/>
      <c r="X232" s="390"/>
      <c r="Y232" s="390"/>
      <c r="Z232" s="390"/>
      <c r="AA232" s="390"/>
    </row>
    <row r="233">
      <c r="A233" s="390"/>
      <c r="B233" s="390"/>
      <c r="C233" s="390"/>
      <c r="D233" s="390"/>
      <c r="E233" s="390"/>
      <c r="F233" s="390"/>
      <c r="G233" s="390"/>
      <c r="H233" s="390"/>
      <c r="I233" s="390"/>
      <c r="J233" s="390"/>
      <c r="K233" s="390"/>
      <c r="L233" s="390"/>
      <c r="M233" s="390"/>
      <c r="N233" s="390"/>
      <c r="O233" s="390"/>
      <c r="P233" s="390"/>
      <c r="Q233" s="390"/>
      <c r="R233" s="390"/>
      <c r="S233" s="390"/>
      <c r="T233" s="390"/>
      <c r="U233" s="390"/>
      <c r="V233" s="390"/>
      <c r="W233" s="390"/>
      <c r="X233" s="390"/>
      <c r="Y233" s="390"/>
      <c r="Z233" s="390"/>
      <c r="AA233" s="390"/>
    </row>
    <row r="234">
      <c r="A234" s="390"/>
      <c r="B234" s="390"/>
      <c r="C234" s="390"/>
      <c r="D234" s="390"/>
      <c r="E234" s="390"/>
      <c r="F234" s="390"/>
      <c r="G234" s="390"/>
      <c r="H234" s="390"/>
      <c r="I234" s="390"/>
      <c r="J234" s="390"/>
      <c r="K234" s="390"/>
      <c r="L234" s="390"/>
      <c r="M234" s="390"/>
      <c r="N234" s="390"/>
      <c r="O234" s="390"/>
      <c r="P234" s="390"/>
      <c r="Q234" s="390"/>
      <c r="R234" s="390"/>
      <c r="S234" s="390"/>
      <c r="T234" s="390"/>
      <c r="U234" s="390"/>
      <c r="V234" s="390"/>
      <c r="W234" s="390"/>
      <c r="X234" s="390"/>
      <c r="Y234" s="390"/>
      <c r="Z234" s="390"/>
      <c r="AA234" s="390"/>
    </row>
    <row r="235">
      <c r="A235" s="390"/>
      <c r="B235" s="390"/>
      <c r="C235" s="390"/>
      <c r="D235" s="390"/>
      <c r="E235" s="390"/>
      <c r="F235" s="390"/>
      <c r="G235" s="390"/>
      <c r="H235" s="390"/>
      <c r="I235" s="390"/>
      <c r="J235" s="390"/>
      <c r="K235" s="390"/>
      <c r="L235" s="390"/>
      <c r="M235" s="390"/>
      <c r="N235" s="390"/>
      <c r="O235" s="390"/>
      <c r="P235" s="390"/>
      <c r="Q235" s="390"/>
      <c r="R235" s="390"/>
      <c r="S235" s="390"/>
      <c r="T235" s="390"/>
      <c r="U235" s="390"/>
      <c r="V235" s="390"/>
      <c r="W235" s="390"/>
      <c r="X235" s="390"/>
      <c r="Y235" s="390"/>
      <c r="Z235" s="390"/>
      <c r="AA235" s="390"/>
    </row>
    <row r="236">
      <c r="A236" s="390"/>
      <c r="B236" s="390"/>
      <c r="C236" s="390"/>
      <c r="D236" s="390"/>
      <c r="E236" s="390"/>
      <c r="F236" s="390"/>
      <c r="G236" s="390"/>
      <c r="H236" s="390"/>
      <c r="I236" s="390"/>
      <c r="J236" s="390"/>
      <c r="K236" s="390"/>
      <c r="L236" s="390"/>
      <c r="M236" s="390"/>
      <c r="N236" s="390"/>
      <c r="O236" s="390"/>
      <c r="P236" s="390"/>
      <c r="Q236" s="390"/>
      <c r="R236" s="390"/>
      <c r="S236" s="390"/>
      <c r="T236" s="390"/>
      <c r="U236" s="390"/>
      <c r="V236" s="390"/>
      <c r="W236" s="390"/>
      <c r="X236" s="390"/>
      <c r="Y236" s="390"/>
      <c r="Z236" s="390"/>
      <c r="AA236" s="390"/>
    </row>
    <row r="237">
      <c r="A237" s="390"/>
      <c r="B237" s="390"/>
      <c r="C237" s="390"/>
      <c r="D237" s="390"/>
      <c r="E237" s="390"/>
      <c r="F237" s="390"/>
      <c r="G237" s="390"/>
      <c r="H237" s="390"/>
      <c r="I237" s="390"/>
      <c r="J237" s="390"/>
      <c r="K237" s="390"/>
      <c r="L237" s="390"/>
      <c r="M237" s="390"/>
      <c r="N237" s="390"/>
      <c r="O237" s="390"/>
      <c r="P237" s="390"/>
      <c r="Q237" s="390"/>
      <c r="R237" s="390"/>
      <c r="S237" s="390"/>
      <c r="T237" s="390"/>
      <c r="U237" s="390"/>
      <c r="V237" s="390"/>
      <c r="W237" s="390"/>
      <c r="X237" s="390"/>
      <c r="Y237" s="390"/>
      <c r="Z237" s="390"/>
      <c r="AA237" s="390"/>
    </row>
    <row r="238">
      <c r="A238" s="390"/>
      <c r="B238" s="390"/>
      <c r="C238" s="390"/>
      <c r="D238" s="390"/>
      <c r="E238" s="390"/>
      <c r="F238" s="390"/>
      <c r="G238" s="390"/>
      <c r="H238" s="390"/>
      <c r="I238" s="390"/>
      <c r="J238" s="390"/>
      <c r="K238" s="390"/>
      <c r="L238" s="390"/>
      <c r="M238" s="390"/>
      <c r="N238" s="390"/>
      <c r="O238" s="390"/>
      <c r="P238" s="390"/>
      <c r="Q238" s="390"/>
      <c r="R238" s="390"/>
      <c r="S238" s="390"/>
      <c r="T238" s="390"/>
      <c r="U238" s="390"/>
      <c r="V238" s="390"/>
      <c r="W238" s="390"/>
      <c r="X238" s="390"/>
      <c r="Y238" s="390"/>
      <c r="Z238" s="390"/>
      <c r="AA238" s="390"/>
    </row>
    <row r="239">
      <c r="A239" s="390"/>
      <c r="B239" s="390"/>
      <c r="C239" s="390"/>
      <c r="D239" s="390"/>
      <c r="E239" s="390"/>
      <c r="F239" s="390"/>
      <c r="G239" s="390"/>
      <c r="H239" s="390"/>
      <c r="I239" s="390"/>
      <c r="J239" s="390"/>
      <c r="K239" s="390"/>
      <c r="L239" s="390"/>
      <c r="M239" s="390"/>
      <c r="N239" s="390"/>
      <c r="O239" s="390"/>
      <c r="P239" s="390"/>
      <c r="Q239" s="390"/>
      <c r="R239" s="390"/>
      <c r="S239" s="390"/>
      <c r="T239" s="390"/>
      <c r="U239" s="390"/>
      <c r="V239" s="390"/>
      <c r="W239" s="390"/>
      <c r="X239" s="390"/>
      <c r="Y239" s="390"/>
      <c r="Z239" s="390"/>
      <c r="AA239" s="390"/>
    </row>
    <row r="240">
      <c r="A240" s="390"/>
      <c r="B240" s="390"/>
      <c r="C240" s="390"/>
      <c r="D240" s="390"/>
      <c r="E240" s="390"/>
      <c r="F240" s="390"/>
      <c r="G240" s="390"/>
      <c r="H240" s="390"/>
      <c r="I240" s="390"/>
      <c r="J240" s="390"/>
      <c r="K240" s="390"/>
      <c r="L240" s="390"/>
      <c r="M240" s="390"/>
      <c r="N240" s="390"/>
      <c r="O240" s="390"/>
      <c r="P240" s="390"/>
      <c r="Q240" s="390"/>
      <c r="R240" s="390"/>
      <c r="S240" s="390"/>
      <c r="T240" s="390"/>
      <c r="U240" s="390"/>
      <c r="V240" s="390"/>
      <c r="W240" s="390"/>
      <c r="X240" s="390"/>
      <c r="Y240" s="390"/>
      <c r="Z240" s="390"/>
      <c r="AA240" s="390"/>
    </row>
    <row r="241">
      <c r="A241" s="390"/>
      <c r="B241" s="390"/>
      <c r="C241" s="390"/>
      <c r="D241" s="390"/>
      <c r="E241" s="390"/>
      <c r="F241" s="390"/>
      <c r="G241" s="390"/>
      <c r="H241" s="390"/>
      <c r="I241" s="390"/>
      <c r="J241" s="390"/>
      <c r="K241" s="390"/>
      <c r="L241" s="390"/>
      <c r="M241" s="390"/>
      <c r="N241" s="390"/>
      <c r="O241" s="390"/>
      <c r="P241" s="390"/>
      <c r="Q241" s="390"/>
      <c r="R241" s="390"/>
      <c r="S241" s="390"/>
      <c r="T241" s="390"/>
      <c r="U241" s="390"/>
      <c r="V241" s="390"/>
      <c r="W241" s="390"/>
      <c r="X241" s="390"/>
      <c r="Y241" s="390"/>
      <c r="Z241" s="390"/>
      <c r="AA241" s="390"/>
    </row>
    <row r="242">
      <c r="A242" s="390"/>
      <c r="B242" s="390"/>
      <c r="C242" s="390"/>
      <c r="D242" s="390"/>
      <c r="E242" s="390"/>
      <c r="F242" s="390"/>
      <c r="G242" s="390"/>
      <c r="H242" s="390"/>
      <c r="I242" s="390"/>
      <c r="J242" s="390"/>
      <c r="K242" s="390"/>
      <c r="L242" s="390"/>
      <c r="M242" s="390"/>
      <c r="N242" s="390"/>
      <c r="O242" s="390"/>
      <c r="P242" s="390"/>
      <c r="Q242" s="390"/>
      <c r="R242" s="390"/>
      <c r="S242" s="390"/>
      <c r="T242" s="390"/>
      <c r="U242" s="390"/>
      <c r="V242" s="390"/>
      <c r="W242" s="390"/>
      <c r="X242" s="390"/>
      <c r="Y242" s="390"/>
      <c r="Z242" s="390"/>
      <c r="AA242" s="390"/>
    </row>
    <row r="243">
      <c r="A243" s="390"/>
      <c r="B243" s="390"/>
      <c r="C243" s="390"/>
      <c r="D243" s="390"/>
      <c r="E243" s="390"/>
      <c r="F243" s="390"/>
      <c r="G243" s="390"/>
      <c r="H243" s="390"/>
      <c r="I243" s="390"/>
      <c r="J243" s="390"/>
      <c r="K243" s="390"/>
      <c r="L243" s="390"/>
      <c r="M243" s="390"/>
      <c r="N243" s="390"/>
      <c r="O243" s="390"/>
      <c r="P243" s="390"/>
      <c r="Q243" s="390"/>
      <c r="R243" s="390"/>
      <c r="S243" s="390"/>
      <c r="T243" s="390"/>
      <c r="U243" s="390"/>
      <c r="V243" s="390"/>
      <c r="W243" s="390"/>
      <c r="X243" s="390"/>
      <c r="Y243" s="390"/>
      <c r="Z243" s="390"/>
      <c r="AA243" s="390"/>
    </row>
    <row r="244">
      <c r="A244" s="390"/>
      <c r="B244" s="390"/>
      <c r="C244" s="390"/>
      <c r="D244" s="390"/>
      <c r="E244" s="390"/>
      <c r="F244" s="390"/>
      <c r="G244" s="390"/>
      <c r="H244" s="390"/>
      <c r="I244" s="390"/>
      <c r="J244" s="390"/>
      <c r="K244" s="390"/>
      <c r="L244" s="390"/>
      <c r="M244" s="390"/>
      <c r="N244" s="390"/>
      <c r="O244" s="390"/>
      <c r="P244" s="390"/>
      <c r="Q244" s="390"/>
      <c r="R244" s="390"/>
      <c r="S244" s="390"/>
      <c r="T244" s="390"/>
      <c r="U244" s="390"/>
      <c r="V244" s="390"/>
      <c r="W244" s="390"/>
      <c r="X244" s="390"/>
      <c r="Y244" s="390"/>
      <c r="Z244" s="390"/>
      <c r="AA244" s="390"/>
    </row>
    <row r="245">
      <c r="A245" s="390"/>
      <c r="B245" s="390"/>
      <c r="C245" s="390"/>
      <c r="D245" s="390"/>
      <c r="E245" s="390"/>
      <c r="F245" s="390"/>
      <c r="G245" s="390"/>
      <c r="H245" s="390"/>
      <c r="I245" s="390"/>
      <c r="J245" s="390"/>
      <c r="K245" s="390"/>
      <c r="L245" s="390"/>
      <c r="M245" s="390"/>
      <c r="N245" s="390"/>
      <c r="O245" s="390"/>
      <c r="P245" s="390"/>
      <c r="Q245" s="390"/>
      <c r="R245" s="390"/>
      <c r="S245" s="390"/>
      <c r="T245" s="390"/>
      <c r="U245" s="390"/>
      <c r="V245" s="390"/>
      <c r="W245" s="390"/>
      <c r="X245" s="390"/>
      <c r="Y245" s="390"/>
      <c r="Z245" s="390"/>
      <c r="AA245" s="390"/>
    </row>
    <row r="246">
      <c r="A246" s="390"/>
      <c r="B246" s="390"/>
      <c r="C246" s="390"/>
      <c r="D246" s="390"/>
      <c r="E246" s="390"/>
      <c r="F246" s="390"/>
      <c r="G246" s="390"/>
      <c r="H246" s="390"/>
      <c r="I246" s="390"/>
      <c r="J246" s="390"/>
      <c r="K246" s="390"/>
      <c r="L246" s="390"/>
      <c r="M246" s="390"/>
      <c r="N246" s="390"/>
      <c r="O246" s="390"/>
      <c r="P246" s="390"/>
      <c r="Q246" s="390"/>
      <c r="R246" s="390"/>
      <c r="S246" s="390"/>
      <c r="T246" s="390"/>
      <c r="U246" s="390"/>
      <c r="V246" s="390"/>
      <c r="W246" s="390"/>
      <c r="X246" s="390"/>
      <c r="Y246" s="390"/>
      <c r="Z246" s="390"/>
      <c r="AA246" s="390"/>
    </row>
    <row r="247">
      <c r="A247" s="390"/>
      <c r="B247" s="390"/>
      <c r="C247" s="390"/>
      <c r="D247" s="390"/>
      <c r="E247" s="390"/>
      <c r="F247" s="390"/>
      <c r="G247" s="390"/>
      <c r="H247" s="390"/>
      <c r="I247" s="390"/>
      <c r="J247" s="390"/>
      <c r="K247" s="390"/>
      <c r="L247" s="390"/>
      <c r="M247" s="390"/>
      <c r="N247" s="390"/>
      <c r="O247" s="390"/>
      <c r="P247" s="390"/>
      <c r="Q247" s="390"/>
      <c r="R247" s="390"/>
      <c r="S247" s="390"/>
      <c r="T247" s="390"/>
      <c r="U247" s="390"/>
      <c r="V247" s="390"/>
      <c r="W247" s="390"/>
      <c r="X247" s="390"/>
      <c r="Y247" s="390"/>
      <c r="Z247" s="390"/>
      <c r="AA247" s="390"/>
    </row>
    <row r="248">
      <c r="A248" s="390"/>
      <c r="B248" s="390"/>
      <c r="C248" s="390"/>
      <c r="D248" s="390"/>
      <c r="E248" s="390"/>
      <c r="F248" s="390"/>
      <c r="G248" s="390"/>
      <c r="H248" s="390"/>
      <c r="I248" s="390"/>
      <c r="J248" s="390"/>
      <c r="K248" s="390"/>
      <c r="L248" s="390"/>
      <c r="M248" s="390"/>
      <c r="N248" s="390"/>
      <c r="O248" s="390"/>
      <c r="P248" s="390"/>
      <c r="Q248" s="390"/>
      <c r="R248" s="390"/>
      <c r="S248" s="390"/>
      <c r="T248" s="390"/>
      <c r="U248" s="390"/>
      <c r="V248" s="390"/>
      <c r="W248" s="390"/>
      <c r="X248" s="390"/>
      <c r="Y248" s="390"/>
      <c r="Z248" s="390"/>
      <c r="AA248" s="390"/>
    </row>
    <row r="249">
      <c r="A249" s="390"/>
      <c r="B249" s="390"/>
      <c r="C249" s="390"/>
      <c r="D249" s="390"/>
      <c r="E249" s="390"/>
      <c r="F249" s="390"/>
      <c r="G249" s="390"/>
      <c r="H249" s="390"/>
      <c r="I249" s="390"/>
      <c r="J249" s="390"/>
      <c r="K249" s="390"/>
      <c r="L249" s="390"/>
      <c r="M249" s="390"/>
      <c r="N249" s="390"/>
      <c r="O249" s="390"/>
      <c r="P249" s="390"/>
      <c r="Q249" s="390"/>
      <c r="R249" s="390"/>
      <c r="S249" s="390"/>
      <c r="T249" s="390"/>
      <c r="U249" s="390"/>
      <c r="V249" s="390"/>
      <c r="W249" s="390"/>
      <c r="X249" s="390"/>
      <c r="Y249" s="390"/>
      <c r="Z249" s="390"/>
      <c r="AA249" s="390"/>
    </row>
    <row r="250">
      <c r="A250" s="390"/>
      <c r="B250" s="390"/>
      <c r="C250" s="390"/>
      <c r="D250" s="390"/>
      <c r="E250" s="390"/>
      <c r="F250" s="390"/>
      <c r="G250" s="390"/>
      <c r="H250" s="390"/>
      <c r="I250" s="390"/>
      <c r="J250" s="390"/>
      <c r="K250" s="390"/>
      <c r="L250" s="390"/>
      <c r="M250" s="390"/>
      <c r="N250" s="390"/>
      <c r="O250" s="390"/>
      <c r="P250" s="390"/>
      <c r="Q250" s="390"/>
      <c r="R250" s="390"/>
      <c r="S250" s="390"/>
      <c r="T250" s="390"/>
      <c r="U250" s="390"/>
      <c r="V250" s="390"/>
      <c r="W250" s="390"/>
      <c r="X250" s="390"/>
      <c r="Y250" s="390"/>
      <c r="Z250" s="390"/>
      <c r="AA250" s="390"/>
    </row>
    <row r="251">
      <c r="A251" s="390"/>
      <c r="B251" s="390"/>
      <c r="C251" s="390"/>
      <c r="D251" s="390"/>
      <c r="E251" s="390"/>
      <c r="F251" s="390"/>
      <c r="G251" s="390"/>
      <c r="H251" s="390"/>
      <c r="I251" s="390"/>
      <c r="J251" s="390"/>
      <c r="K251" s="390"/>
      <c r="L251" s="390"/>
      <c r="M251" s="390"/>
      <c r="N251" s="390"/>
      <c r="O251" s="390"/>
      <c r="P251" s="390"/>
      <c r="Q251" s="390"/>
      <c r="R251" s="390"/>
      <c r="S251" s="390"/>
      <c r="T251" s="390"/>
      <c r="U251" s="390"/>
      <c r="V251" s="390"/>
      <c r="W251" s="390"/>
      <c r="X251" s="390"/>
      <c r="Y251" s="390"/>
      <c r="Z251" s="390"/>
      <c r="AA251" s="390"/>
    </row>
    <row r="252">
      <c r="A252" s="390"/>
      <c r="B252" s="390"/>
      <c r="C252" s="390"/>
      <c r="D252" s="390"/>
      <c r="E252" s="390"/>
      <c r="F252" s="390"/>
      <c r="G252" s="390"/>
      <c r="H252" s="390"/>
      <c r="I252" s="390"/>
      <c r="J252" s="390"/>
      <c r="K252" s="390"/>
      <c r="L252" s="390"/>
      <c r="M252" s="390"/>
      <c r="N252" s="390"/>
      <c r="O252" s="390"/>
      <c r="P252" s="390"/>
      <c r="Q252" s="390"/>
      <c r="R252" s="390"/>
      <c r="S252" s="390"/>
      <c r="T252" s="390"/>
      <c r="U252" s="390"/>
      <c r="V252" s="390"/>
      <c r="W252" s="390"/>
      <c r="X252" s="390"/>
      <c r="Y252" s="390"/>
      <c r="Z252" s="390"/>
      <c r="AA252" s="390"/>
    </row>
    <row r="253">
      <c r="A253" s="390"/>
      <c r="B253" s="390"/>
      <c r="C253" s="390"/>
      <c r="D253" s="390"/>
      <c r="E253" s="390"/>
      <c r="F253" s="390"/>
      <c r="G253" s="390"/>
      <c r="H253" s="390"/>
      <c r="I253" s="390"/>
      <c r="J253" s="390"/>
      <c r="K253" s="390"/>
      <c r="L253" s="390"/>
      <c r="M253" s="390"/>
      <c r="N253" s="390"/>
      <c r="O253" s="390"/>
      <c r="P253" s="390"/>
      <c r="Q253" s="390"/>
      <c r="R253" s="390"/>
      <c r="S253" s="390"/>
      <c r="T253" s="390"/>
      <c r="U253" s="390"/>
      <c r="V253" s="390"/>
      <c r="W253" s="390"/>
      <c r="X253" s="390"/>
      <c r="Y253" s="390"/>
      <c r="Z253" s="390"/>
      <c r="AA253" s="390"/>
    </row>
    <row r="254">
      <c r="A254" s="390"/>
      <c r="B254" s="390"/>
      <c r="C254" s="390"/>
      <c r="D254" s="390"/>
      <c r="E254" s="390"/>
      <c r="F254" s="390"/>
      <c r="G254" s="390"/>
      <c r="H254" s="390"/>
      <c r="I254" s="390"/>
      <c r="J254" s="390"/>
      <c r="K254" s="390"/>
      <c r="L254" s="390"/>
      <c r="M254" s="390"/>
      <c r="N254" s="390"/>
      <c r="O254" s="390"/>
      <c r="P254" s="390"/>
      <c r="Q254" s="390"/>
      <c r="R254" s="390"/>
      <c r="S254" s="390"/>
      <c r="T254" s="390"/>
      <c r="U254" s="390"/>
      <c r="V254" s="390"/>
      <c r="W254" s="390"/>
      <c r="X254" s="390"/>
      <c r="Y254" s="390"/>
      <c r="Z254" s="390"/>
      <c r="AA254" s="390"/>
    </row>
    <row r="255">
      <c r="A255" s="390"/>
      <c r="B255" s="390"/>
      <c r="C255" s="390"/>
      <c r="D255" s="390"/>
      <c r="E255" s="390"/>
      <c r="F255" s="390"/>
      <c r="G255" s="390"/>
      <c r="H255" s="390"/>
      <c r="I255" s="390"/>
      <c r="J255" s="390"/>
      <c r="K255" s="390"/>
      <c r="L255" s="390"/>
      <c r="M255" s="390"/>
      <c r="N255" s="390"/>
      <c r="O255" s="390"/>
      <c r="P255" s="390"/>
      <c r="Q255" s="390"/>
      <c r="R255" s="390"/>
      <c r="S255" s="390"/>
      <c r="T255" s="390"/>
      <c r="U255" s="390"/>
      <c r="V255" s="390"/>
      <c r="W255" s="390"/>
      <c r="X255" s="390"/>
      <c r="Y255" s="390"/>
      <c r="Z255" s="390"/>
      <c r="AA255" s="390"/>
    </row>
    <row r="256">
      <c r="A256" s="390"/>
      <c r="B256" s="390"/>
      <c r="C256" s="390"/>
      <c r="D256" s="390"/>
      <c r="E256" s="390"/>
      <c r="F256" s="390"/>
      <c r="G256" s="390"/>
      <c r="H256" s="390"/>
      <c r="I256" s="390"/>
      <c r="J256" s="390"/>
      <c r="K256" s="390"/>
      <c r="L256" s="390"/>
      <c r="M256" s="390"/>
      <c r="N256" s="390"/>
      <c r="O256" s="390"/>
      <c r="P256" s="390"/>
      <c r="Q256" s="390"/>
      <c r="R256" s="390"/>
      <c r="S256" s="390"/>
      <c r="T256" s="390"/>
      <c r="U256" s="390"/>
      <c r="V256" s="390"/>
      <c r="W256" s="390"/>
      <c r="X256" s="390"/>
      <c r="Y256" s="390"/>
      <c r="Z256" s="390"/>
      <c r="AA256" s="390"/>
    </row>
    <row r="257">
      <c r="A257" s="390"/>
      <c r="B257" s="390"/>
      <c r="C257" s="390"/>
      <c r="D257" s="390"/>
      <c r="E257" s="390"/>
      <c r="F257" s="390"/>
      <c r="G257" s="390"/>
      <c r="H257" s="390"/>
      <c r="I257" s="390"/>
      <c r="J257" s="390"/>
      <c r="K257" s="390"/>
      <c r="L257" s="390"/>
      <c r="M257" s="390"/>
      <c r="N257" s="390"/>
      <c r="O257" s="390"/>
      <c r="P257" s="390"/>
      <c r="Q257" s="390"/>
      <c r="R257" s="390"/>
      <c r="S257" s="390"/>
      <c r="T257" s="390"/>
      <c r="U257" s="390"/>
      <c r="V257" s="390"/>
      <c r="W257" s="390"/>
      <c r="X257" s="390"/>
      <c r="Y257" s="390"/>
      <c r="Z257" s="390"/>
      <c r="AA257" s="390"/>
    </row>
    <row r="258">
      <c r="A258" s="390"/>
      <c r="B258" s="390"/>
      <c r="C258" s="390"/>
      <c r="D258" s="390"/>
      <c r="E258" s="390"/>
      <c r="F258" s="390"/>
      <c r="G258" s="390"/>
      <c r="H258" s="390"/>
      <c r="I258" s="390"/>
      <c r="J258" s="390"/>
      <c r="K258" s="390"/>
      <c r="L258" s="390"/>
      <c r="M258" s="390"/>
      <c r="N258" s="390"/>
      <c r="O258" s="390"/>
      <c r="P258" s="390"/>
      <c r="Q258" s="390"/>
      <c r="R258" s="390"/>
      <c r="S258" s="390"/>
      <c r="T258" s="390"/>
      <c r="U258" s="390"/>
      <c r="V258" s="390"/>
      <c r="W258" s="390"/>
      <c r="X258" s="390"/>
      <c r="Y258" s="390"/>
      <c r="Z258" s="390"/>
      <c r="AA258" s="390"/>
    </row>
    <row r="259">
      <c r="A259" s="390"/>
      <c r="B259" s="390"/>
      <c r="C259" s="390"/>
      <c r="D259" s="390"/>
      <c r="E259" s="390"/>
      <c r="F259" s="390"/>
      <c r="G259" s="390"/>
      <c r="H259" s="390"/>
      <c r="I259" s="390"/>
      <c r="J259" s="390"/>
      <c r="K259" s="390"/>
      <c r="L259" s="390"/>
      <c r="M259" s="390"/>
      <c r="N259" s="390"/>
      <c r="O259" s="390"/>
      <c r="P259" s="390"/>
      <c r="Q259" s="390"/>
      <c r="R259" s="390"/>
      <c r="S259" s="390"/>
      <c r="T259" s="390"/>
      <c r="U259" s="390"/>
      <c r="V259" s="390"/>
      <c r="W259" s="390"/>
      <c r="X259" s="390"/>
      <c r="Y259" s="390"/>
      <c r="Z259" s="390"/>
      <c r="AA259" s="390"/>
    </row>
    <row r="260">
      <c r="A260" s="390"/>
      <c r="B260" s="390"/>
      <c r="C260" s="390"/>
      <c r="D260" s="390"/>
      <c r="E260" s="390"/>
      <c r="F260" s="390"/>
      <c r="G260" s="390"/>
      <c r="H260" s="390"/>
      <c r="I260" s="390"/>
      <c r="J260" s="390"/>
      <c r="K260" s="390"/>
      <c r="L260" s="390"/>
      <c r="M260" s="390"/>
      <c r="N260" s="390"/>
      <c r="O260" s="390"/>
      <c r="P260" s="390"/>
      <c r="Q260" s="390"/>
      <c r="R260" s="390"/>
      <c r="S260" s="390"/>
      <c r="T260" s="390"/>
      <c r="U260" s="390"/>
      <c r="V260" s="390"/>
      <c r="W260" s="390"/>
      <c r="X260" s="390"/>
      <c r="Y260" s="390"/>
      <c r="Z260" s="390"/>
      <c r="AA260" s="390"/>
    </row>
    <row r="261">
      <c r="A261" s="390"/>
      <c r="B261" s="390"/>
      <c r="C261" s="390"/>
      <c r="D261" s="390"/>
      <c r="E261" s="390"/>
      <c r="F261" s="390"/>
      <c r="G261" s="390"/>
      <c r="H261" s="390"/>
      <c r="I261" s="390"/>
      <c r="J261" s="390"/>
      <c r="K261" s="390"/>
      <c r="L261" s="390"/>
      <c r="M261" s="390"/>
      <c r="N261" s="390"/>
      <c r="O261" s="390"/>
      <c r="P261" s="390"/>
      <c r="Q261" s="390"/>
      <c r="R261" s="390"/>
      <c r="S261" s="390"/>
      <c r="T261" s="390"/>
      <c r="U261" s="390"/>
      <c r="V261" s="390"/>
      <c r="W261" s="390"/>
      <c r="X261" s="390"/>
      <c r="Y261" s="390"/>
      <c r="Z261" s="390"/>
      <c r="AA261" s="390"/>
    </row>
    <row r="262">
      <c r="A262" s="390"/>
      <c r="B262" s="390"/>
      <c r="C262" s="390"/>
      <c r="D262" s="390"/>
      <c r="E262" s="390"/>
      <c r="F262" s="390"/>
      <c r="G262" s="390"/>
      <c r="H262" s="390"/>
      <c r="I262" s="390"/>
      <c r="J262" s="390"/>
      <c r="K262" s="390"/>
      <c r="L262" s="390"/>
      <c r="M262" s="390"/>
      <c r="N262" s="390"/>
      <c r="O262" s="390"/>
      <c r="P262" s="390"/>
      <c r="Q262" s="390"/>
      <c r="R262" s="390"/>
      <c r="S262" s="390"/>
      <c r="T262" s="390"/>
      <c r="U262" s="390"/>
      <c r="V262" s="390"/>
      <c r="W262" s="390"/>
      <c r="X262" s="390"/>
      <c r="Y262" s="390"/>
      <c r="Z262" s="390"/>
      <c r="AA262" s="390"/>
    </row>
    <row r="263">
      <c r="A263" s="390"/>
      <c r="B263" s="390"/>
      <c r="C263" s="390"/>
      <c r="D263" s="390"/>
      <c r="E263" s="390"/>
      <c r="F263" s="390"/>
      <c r="G263" s="390"/>
      <c r="H263" s="390"/>
      <c r="I263" s="390"/>
      <c r="J263" s="390"/>
      <c r="K263" s="390"/>
      <c r="L263" s="390"/>
      <c r="M263" s="390"/>
      <c r="N263" s="390"/>
      <c r="O263" s="390"/>
      <c r="P263" s="390"/>
      <c r="Q263" s="390"/>
      <c r="R263" s="390"/>
      <c r="S263" s="390"/>
      <c r="T263" s="390"/>
      <c r="U263" s="390"/>
      <c r="V263" s="390"/>
      <c r="W263" s="390"/>
      <c r="X263" s="390"/>
      <c r="Y263" s="390"/>
      <c r="Z263" s="390"/>
      <c r="AA263" s="390"/>
    </row>
    <row r="264">
      <c r="A264" s="390"/>
      <c r="B264" s="390"/>
      <c r="C264" s="390"/>
      <c r="D264" s="390"/>
      <c r="E264" s="390"/>
      <c r="F264" s="390"/>
      <c r="G264" s="390"/>
      <c r="H264" s="390"/>
      <c r="I264" s="390"/>
      <c r="J264" s="390"/>
      <c r="K264" s="390"/>
      <c r="L264" s="390"/>
      <c r="M264" s="390"/>
      <c r="N264" s="390"/>
      <c r="O264" s="390"/>
      <c r="P264" s="390"/>
      <c r="Q264" s="390"/>
      <c r="R264" s="390"/>
      <c r="S264" s="390"/>
      <c r="T264" s="390"/>
      <c r="U264" s="390"/>
      <c r="V264" s="390"/>
      <c r="W264" s="390"/>
      <c r="X264" s="390"/>
      <c r="Y264" s="390"/>
      <c r="Z264" s="390"/>
      <c r="AA264" s="390"/>
    </row>
    <row r="265">
      <c r="A265" s="390"/>
      <c r="B265" s="390"/>
      <c r="C265" s="390"/>
      <c r="D265" s="390"/>
      <c r="E265" s="390"/>
      <c r="F265" s="390"/>
      <c r="G265" s="390"/>
      <c r="H265" s="390"/>
      <c r="I265" s="390"/>
      <c r="J265" s="390"/>
      <c r="K265" s="390"/>
      <c r="L265" s="390"/>
      <c r="M265" s="390"/>
      <c r="N265" s="390"/>
      <c r="O265" s="390"/>
      <c r="P265" s="390"/>
      <c r="Q265" s="390"/>
      <c r="R265" s="390"/>
      <c r="S265" s="390"/>
      <c r="T265" s="390"/>
      <c r="U265" s="390"/>
      <c r="V265" s="390"/>
      <c r="W265" s="390"/>
      <c r="X265" s="390"/>
      <c r="Y265" s="390"/>
      <c r="Z265" s="390"/>
      <c r="AA265" s="390"/>
    </row>
    <row r="266">
      <c r="A266" s="390"/>
      <c r="B266" s="390"/>
      <c r="C266" s="390"/>
      <c r="D266" s="390"/>
      <c r="E266" s="390"/>
      <c r="F266" s="390"/>
      <c r="G266" s="390"/>
      <c r="H266" s="390"/>
      <c r="I266" s="390"/>
      <c r="J266" s="390"/>
      <c r="K266" s="390"/>
      <c r="L266" s="390"/>
      <c r="M266" s="390"/>
      <c r="N266" s="390"/>
      <c r="O266" s="390"/>
      <c r="P266" s="390"/>
      <c r="Q266" s="390"/>
      <c r="R266" s="390"/>
      <c r="S266" s="390"/>
      <c r="T266" s="390"/>
      <c r="U266" s="390"/>
      <c r="V266" s="390"/>
      <c r="W266" s="390"/>
      <c r="X266" s="390"/>
      <c r="Y266" s="390"/>
      <c r="Z266" s="390"/>
      <c r="AA266" s="390"/>
    </row>
    <row r="267">
      <c r="A267" s="390"/>
      <c r="B267" s="390"/>
      <c r="C267" s="390"/>
      <c r="D267" s="390"/>
      <c r="E267" s="390"/>
      <c r="F267" s="390"/>
      <c r="G267" s="390"/>
      <c r="H267" s="390"/>
      <c r="I267" s="390"/>
      <c r="J267" s="390"/>
      <c r="K267" s="390"/>
      <c r="L267" s="390"/>
      <c r="M267" s="390"/>
      <c r="N267" s="390"/>
      <c r="O267" s="390"/>
      <c r="P267" s="390"/>
      <c r="Q267" s="390"/>
      <c r="R267" s="390"/>
      <c r="S267" s="390"/>
      <c r="T267" s="390"/>
      <c r="U267" s="390"/>
      <c r="V267" s="390"/>
      <c r="W267" s="390"/>
      <c r="X267" s="390"/>
      <c r="Y267" s="390"/>
      <c r="Z267" s="390"/>
      <c r="AA267" s="390"/>
    </row>
    <row r="268">
      <c r="A268" s="390"/>
      <c r="B268" s="390"/>
      <c r="C268" s="390"/>
      <c r="D268" s="390"/>
      <c r="E268" s="390"/>
      <c r="F268" s="390"/>
      <c r="G268" s="390"/>
      <c r="H268" s="390"/>
      <c r="I268" s="390"/>
      <c r="J268" s="390"/>
      <c r="K268" s="390"/>
      <c r="L268" s="390"/>
      <c r="M268" s="390"/>
      <c r="N268" s="390"/>
      <c r="O268" s="390"/>
      <c r="P268" s="390"/>
      <c r="Q268" s="390"/>
      <c r="R268" s="390"/>
      <c r="S268" s="390"/>
      <c r="T268" s="390"/>
      <c r="U268" s="390"/>
      <c r="V268" s="390"/>
      <c r="W268" s="390"/>
      <c r="X268" s="390"/>
      <c r="Y268" s="390"/>
      <c r="Z268" s="390"/>
      <c r="AA268" s="390"/>
    </row>
    <row r="269">
      <c r="A269" s="390"/>
      <c r="B269" s="390"/>
      <c r="C269" s="390"/>
      <c r="D269" s="390"/>
      <c r="E269" s="390"/>
      <c r="F269" s="390"/>
      <c r="G269" s="390"/>
      <c r="H269" s="390"/>
      <c r="I269" s="390"/>
      <c r="J269" s="390"/>
      <c r="K269" s="390"/>
      <c r="L269" s="390"/>
      <c r="M269" s="390"/>
      <c r="N269" s="390"/>
      <c r="O269" s="390"/>
      <c r="P269" s="390"/>
      <c r="Q269" s="390"/>
      <c r="R269" s="390"/>
      <c r="S269" s="390"/>
      <c r="T269" s="390"/>
      <c r="U269" s="390"/>
      <c r="V269" s="390"/>
      <c r="W269" s="390"/>
      <c r="X269" s="390"/>
      <c r="Y269" s="390"/>
      <c r="Z269" s="390"/>
      <c r="AA269" s="390"/>
    </row>
    <row r="270">
      <c r="A270" s="390"/>
      <c r="B270" s="390"/>
      <c r="C270" s="390"/>
      <c r="D270" s="390"/>
      <c r="E270" s="390"/>
      <c r="F270" s="390"/>
      <c r="G270" s="390"/>
      <c r="H270" s="390"/>
      <c r="I270" s="390"/>
      <c r="J270" s="390"/>
      <c r="K270" s="390"/>
      <c r="L270" s="390"/>
      <c r="M270" s="390"/>
      <c r="N270" s="390"/>
      <c r="O270" s="390"/>
      <c r="P270" s="390"/>
      <c r="Q270" s="390"/>
      <c r="R270" s="390"/>
      <c r="S270" s="390"/>
      <c r="T270" s="390"/>
      <c r="U270" s="390"/>
      <c r="V270" s="390"/>
      <c r="W270" s="390"/>
      <c r="X270" s="390"/>
      <c r="Y270" s="390"/>
      <c r="Z270" s="390"/>
      <c r="AA270" s="390"/>
    </row>
    <row r="271">
      <c r="A271" s="390"/>
      <c r="B271" s="390"/>
      <c r="C271" s="390"/>
      <c r="D271" s="390"/>
      <c r="E271" s="390"/>
      <c r="F271" s="390"/>
      <c r="G271" s="390"/>
      <c r="H271" s="390"/>
      <c r="I271" s="390"/>
      <c r="J271" s="390"/>
      <c r="K271" s="390"/>
      <c r="L271" s="390"/>
      <c r="M271" s="390"/>
      <c r="N271" s="390"/>
      <c r="O271" s="390"/>
      <c r="P271" s="390"/>
      <c r="Q271" s="390"/>
      <c r="R271" s="390"/>
      <c r="S271" s="390"/>
      <c r="T271" s="390"/>
      <c r="U271" s="390"/>
      <c r="V271" s="390"/>
      <c r="W271" s="390"/>
      <c r="X271" s="390"/>
      <c r="Y271" s="390"/>
      <c r="Z271" s="390"/>
      <c r="AA271" s="390"/>
    </row>
    <row r="272">
      <c r="A272" s="390"/>
      <c r="B272" s="390"/>
      <c r="C272" s="390"/>
      <c r="D272" s="390"/>
      <c r="E272" s="390"/>
      <c r="F272" s="390"/>
      <c r="G272" s="390"/>
      <c r="H272" s="390"/>
      <c r="I272" s="390"/>
      <c r="J272" s="390"/>
      <c r="K272" s="390"/>
      <c r="L272" s="390"/>
      <c r="M272" s="390"/>
      <c r="N272" s="390"/>
      <c r="O272" s="390"/>
      <c r="P272" s="390"/>
      <c r="Q272" s="390"/>
      <c r="R272" s="390"/>
      <c r="S272" s="390"/>
      <c r="T272" s="390"/>
      <c r="U272" s="390"/>
      <c r="V272" s="390"/>
      <c r="W272" s="390"/>
      <c r="X272" s="390"/>
      <c r="Y272" s="390"/>
      <c r="Z272" s="390"/>
      <c r="AA272" s="390"/>
    </row>
    <row r="273">
      <c r="A273" s="390"/>
      <c r="B273" s="390"/>
      <c r="C273" s="390"/>
      <c r="D273" s="390"/>
      <c r="E273" s="390"/>
      <c r="F273" s="390"/>
      <c r="G273" s="390"/>
      <c r="H273" s="390"/>
      <c r="I273" s="390"/>
      <c r="J273" s="390"/>
      <c r="K273" s="390"/>
      <c r="L273" s="390"/>
      <c r="M273" s="390"/>
      <c r="N273" s="390"/>
      <c r="O273" s="390"/>
      <c r="P273" s="390"/>
      <c r="Q273" s="390"/>
      <c r="R273" s="390"/>
      <c r="S273" s="390"/>
      <c r="T273" s="390"/>
      <c r="U273" s="390"/>
      <c r="V273" s="390"/>
      <c r="W273" s="390"/>
      <c r="X273" s="390"/>
      <c r="Y273" s="390"/>
      <c r="Z273" s="390"/>
      <c r="AA273" s="390"/>
    </row>
    <row r="274">
      <c r="A274" s="390"/>
      <c r="B274" s="390"/>
      <c r="C274" s="390"/>
      <c r="D274" s="390"/>
      <c r="E274" s="390"/>
      <c r="F274" s="390"/>
      <c r="G274" s="390"/>
      <c r="H274" s="390"/>
      <c r="I274" s="390"/>
      <c r="J274" s="390"/>
      <c r="K274" s="390"/>
      <c r="L274" s="390"/>
      <c r="M274" s="390"/>
      <c r="N274" s="390"/>
      <c r="O274" s="390"/>
      <c r="P274" s="390"/>
      <c r="Q274" s="390"/>
      <c r="R274" s="390"/>
      <c r="S274" s="390"/>
      <c r="T274" s="390"/>
      <c r="U274" s="390"/>
      <c r="V274" s="390"/>
      <c r="W274" s="390"/>
      <c r="X274" s="390"/>
      <c r="Y274" s="390"/>
      <c r="Z274" s="390"/>
      <c r="AA274" s="390"/>
    </row>
    <row r="275">
      <c r="A275" s="390"/>
      <c r="B275" s="390"/>
      <c r="C275" s="390"/>
      <c r="D275" s="390"/>
      <c r="E275" s="390"/>
      <c r="F275" s="390"/>
      <c r="G275" s="390"/>
      <c r="H275" s="390"/>
      <c r="I275" s="390"/>
      <c r="J275" s="390"/>
      <c r="K275" s="390"/>
      <c r="L275" s="390"/>
      <c r="M275" s="390"/>
      <c r="N275" s="390"/>
      <c r="O275" s="390"/>
      <c r="P275" s="390"/>
      <c r="Q275" s="390"/>
      <c r="R275" s="390"/>
      <c r="S275" s="390"/>
      <c r="T275" s="390"/>
      <c r="U275" s="390"/>
      <c r="V275" s="390"/>
      <c r="W275" s="390"/>
      <c r="X275" s="390"/>
      <c r="Y275" s="390"/>
      <c r="Z275" s="390"/>
      <c r="AA275" s="390"/>
    </row>
    <row r="276">
      <c r="A276" s="390"/>
      <c r="B276" s="390"/>
      <c r="C276" s="390"/>
      <c r="D276" s="390"/>
      <c r="E276" s="390"/>
      <c r="F276" s="390"/>
      <c r="G276" s="390"/>
      <c r="H276" s="390"/>
      <c r="I276" s="390"/>
      <c r="J276" s="390"/>
      <c r="K276" s="390"/>
      <c r="L276" s="390"/>
      <c r="M276" s="390"/>
      <c r="N276" s="390"/>
      <c r="O276" s="390"/>
      <c r="P276" s="390"/>
      <c r="Q276" s="390"/>
      <c r="R276" s="390"/>
      <c r="S276" s="390"/>
      <c r="T276" s="390"/>
      <c r="U276" s="390"/>
      <c r="V276" s="390"/>
      <c r="W276" s="390"/>
      <c r="X276" s="390"/>
      <c r="Y276" s="390"/>
      <c r="Z276" s="390"/>
      <c r="AA276" s="390"/>
    </row>
    <row r="277">
      <c r="A277" s="390"/>
      <c r="B277" s="390"/>
      <c r="C277" s="390"/>
      <c r="D277" s="390"/>
      <c r="E277" s="390"/>
      <c r="F277" s="390"/>
      <c r="G277" s="390"/>
      <c r="H277" s="390"/>
      <c r="I277" s="390"/>
      <c r="J277" s="390"/>
      <c r="K277" s="390"/>
      <c r="L277" s="390"/>
      <c r="M277" s="390"/>
      <c r="N277" s="390"/>
      <c r="O277" s="390"/>
      <c r="P277" s="390"/>
      <c r="Q277" s="390"/>
      <c r="R277" s="390"/>
      <c r="S277" s="390"/>
      <c r="T277" s="390"/>
      <c r="U277" s="390"/>
      <c r="V277" s="390"/>
      <c r="W277" s="390"/>
      <c r="X277" s="390"/>
      <c r="Y277" s="390"/>
      <c r="Z277" s="390"/>
      <c r="AA277" s="390"/>
    </row>
    <row r="278">
      <c r="A278" s="390"/>
      <c r="B278" s="390"/>
      <c r="C278" s="390"/>
      <c r="D278" s="390"/>
      <c r="E278" s="390"/>
      <c r="F278" s="390"/>
      <c r="G278" s="390"/>
      <c r="H278" s="390"/>
      <c r="I278" s="390"/>
      <c r="J278" s="390"/>
      <c r="K278" s="390"/>
      <c r="L278" s="390"/>
      <c r="M278" s="390"/>
      <c r="N278" s="390"/>
      <c r="O278" s="390"/>
      <c r="P278" s="390"/>
      <c r="Q278" s="390"/>
      <c r="R278" s="390"/>
      <c r="S278" s="390"/>
      <c r="T278" s="390"/>
      <c r="U278" s="390"/>
      <c r="V278" s="390"/>
      <c r="W278" s="390"/>
      <c r="X278" s="390"/>
      <c r="Y278" s="390"/>
      <c r="Z278" s="390"/>
      <c r="AA278" s="390"/>
    </row>
    <row r="279">
      <c r="A279" s="390"/>
      <c r="B279" s="390"/>
      <c r="C279" s="390"/>
      <c r="D279" s="390"/>
      <c r="E279" s="390"/>
      <c r="F279" s="390"/>
      <c r="G279" s="390"/>
      <c r="H279" s="390"/>
      <c r="I279" s="390"/>
      <c r="J279" s="390"/>
      <c r="K279" s="390"/>
      <c r="L279" s="390"/>
      <c r="M279" s="390"/>
      <c r="N279" s="390"/>
      <c r="O279" s="390"/>
      <c r="P279" s="390"/>
      <c r="Q279" s="390"/>
      <c r="R279" s="390"/>
      <c r="S279" s="390"/>
      <c r="T279" s="390"/>
      <c r="U279" s="390"/>
      <c r="V279" s="390"/>
      <c r="W279" s="390"/>
      <c r="X279" s="390"/>
      <c r="Y279" s="390"/>
      <c r="Z279" s="390"/>
      <c r="AA279" s="390"/>
    </row>
    <row r="280">
      <c r="A280" s="390"/>
      <c r="B280" s="390"/>
      <c r="C280" s="390"/>
      <c r="D280" s="390"/>
      <c r="E280" s="390"/>
      <c r="F280" s="390"/>
      <c r="G280" s="390"/>
      <c r="H280" s="390"/>
      <c r="I280" s="390"/>
      <c r="J280" s="390"/>
      <c r="K280" s="390"/>
      <c r="L280" s="390"/>
      <c r="M280" s="390"/>
      <c r="N280" s="390"/>
      <c r="O280" s="390"/>
      <c r="P280" s="390"/>
      <c r="Q280" s="390"/>
      <c r="R280" s="390"/>
      <c r="S280" s="390"/>
      <c r="T280" s="390"/>
      <c r="U280" s="390"/>
      <c r="V280" s="390"/>
      <c r="W280" s="390"/>
      <c r="X280" s="390"/>
      <c r="Y280" s="390"/>
      <c r="Z280" s="390"/>
      <c r="AA280" s="390"/>
    </row>
    <row r="281">
      <c r="A281" s="390"/>
      <c r="B281" s="390"/>
      <c r="C281" s="390"/>
      <c r="D281" s="390"/>
      <c r="E281" s="390"/>
      <c r="F281" s="390"/>
      <c r="G281" s="390"/>
      <c r="H281" s="390"/>
      <c r="I281" s="390"/>
      <c r="J281" s="390"/>
      <c r="K281" s="390"/>
      <c r="L281" s="390"/>
      <c r="M281" s="390"/>
      <c r="N281" s="390"/>
      <c r="O281" s="390"/>
      <c r="P281" s="390"/>
      <c r="Q281" s="390"/>
      <c r="R281" s="390"/>
      <c r="S281" s="390"/>
      <c r="T281" s="390"/>
      <c r="U281" s="390"/>
      <c r="V281" s="390"/>
      <c r="W281" s="390"/>
      <c r="X281" s="390"/>
      <c r="Y281" s="390"/>
      <c r="Z281" s="390"/>
      <c r="AA281" s="390"/>
    </row>
    <row r="282">
      <c r="A282" s="390"/>
      <c r="B282" s="390"/>
      <c r="C282" s="390"/>
      <c r="D282" s="390"/>
      <c r="E282" s="390"/>
      <c r="F282" s="390"/>
      <c r="G282" s="390"/>
      <c r="H282" s="390"/>
      <c r="I282" s="390"/>
      <c r="J282" s="390"/>
      <c r="K282" s="390"/>
      <c r="L282" s="390"/>
      <c r="M282" s="390"/>
      <c r="N282" s="390"/>
      <c r="O282" s="390"/>
      <c r="P282" s="390"/>
      <c r="Q282" s="390"/>
      <c r="R282" s="390"/>
      <c r="S282" s="390"/>
      <c r="T282" s="390"/>
      <c r="U282" s="390"/>
      <c r="V282" s="390"/>
      <c r="W282" s="390"/>
      <c r="X282" s="390"/>
      <c r="Y282" s="390"/>
      <c r="Z282" s="390"/>
      <c r="AA282" s="390"/>
    </row>
    <row r="283">
      <c r="A283" s="390"/>
      <c r="B283" s="390"/>
      <c r="C283" s="390"/>
      <c r="D283" s="390"/>
      <c r="E283" s="390"/>
      <c r="F283" s="390"/>
      <c r="G283" s="390"/>
      <c r="H283" s="390"/>
      <c r="I283" s="390"/>
      <c r="J283" s="390"/>
      <c r="K283" s="390"/>
      <c r="L283" s="390"/>
      <c r="M283" s="390"/>
      <c r="N283" s="390"/>
      <c r="O283" s="390"/>
      <c r="P283" s="390"/>
      <c r="Q283" s="390"/>
      <c r="R283" s="390"/>
      <c r="S283" s="390"/>
      <c r="T283" s="390"/>
      <c r="U283" s="390"/>
      <c r="V283" s="390"/>
      <c r="W283" s="390"/>
      <c r="X283" s="390"/>
      <c r="Y283" s="390"/>
      <c r="Z283" s="390"/>
      <c r="AA283" s="390"/>
    </row>
    <row r="284">
      <c r="A284" s="390"/>
      <c r="B284" s="390"/>
      <c r="C284" s="390"/>
      <c r="D284" s="390"/>
      <c r="E284" s="390"/>
      <c r="F284" s="390"/>
      <c r="G284" s="390"/>
      <c r="H284" s="390"/>
      <c r="I284" s="390"/>
      <c r="J284" s="390"/>
      <c r="K284" s="390"/>
      <c r="L284" s="390"/>
      <c r="M284" s="390"/>
      <c r="N284" s="390"/>
      <c r="O284" s="390"/>
      <c r="P284" s="390"/>
      <c r="Q284" s="390"/>
      <c r="R284" s="390"/>
      <c r="S284" s="390"/>
      <c r="T284" s="390"/>
      <c r="U284" s="390"/>
      <c r="V284" s="390"/>
      <c r="W284" s="390"/>
      <c r="X284" s="390"/>
      <c r="Y284" s="390"/>
      <c r="Z284" s="390"/>
      <c r="AA284" s="390"/>
    </row>
    <row r="285">
      <c r="A285" s="390"/>
      <c r="B285" s="390"/>
      <c r="C285" s="390"/>
      <c r="D285" s="390"/>
      <c r="E285" s="390"/>
      <c r="F285" s="390"/>
      <c r="G285" s="390"/>
      <c r="H285" s="390"/>
      <c r="I285" s="390"/>
      <c r="J285" s="390"/>
      <c r="K285" s="390"/>
      <c r="L285" s="390"/>
      <c r="M285" s="390"/>
      <c r="N285" s="390"/>
      <c r="O285" s="390"/>
      <c r="P285" s="390"/>
      <c r="Q285" s="390"/>
      <c r="R285" s="390"/>
      <c r="S285" s="390"/>
      <c r="T285" s="390"/>
      <c r="U285" s="390"/>
      <c r="V285" s="390"/>
      <c r="W285" s="390"/>
      <c r="X285" s="390"/>
      <c r="Y285" s="390"/>
      <c r="Z285" s="390"/>
      <c r="AA285" s="390"/>
    </row>
    <row r="286">
      <c r="A286" s="390"/>
      <c r="B286" s="390"/>
      <c r="C286" s="390"/>
      <c r="D286" s="390"/>
      <c r="E286" s="390"/>
      <c r="F286" s="390"/>
      <c r="G286" s="390"/>
      <c r="H286" s="390"/>
      <c r="I286" s="390"/>
      <c r="J286" s="390"/>
      <c r="K286" s="390"/>
      <c r="L286" s="390"/>
      <c r="M286" s="390"/>
      <c r="N286" s="390"/>
      <c r="O286" s="390"/>
      <c r="P286" s="390"/>
      <c r="Q286" s="390"/>
      <c r="R286" s="390"/>
      <c r="S286" s="390"/>
      <c r="T286" s="390"/>
      <c r="U286" s="390"/>
      <c r="V286" s="390"/>
      <c r="W286" s="390"/>
      <c r="X286" s="390"/>
      <c r="Y286" s="390"/>
      <c r="Z286" s="390"/>
      <c r="AA286" s="390"/>
    </row>
    <row r="287">
      <c r="A287" s="390"/>
      <c r="B287" s="390"/>
      <c r="C287" s="390"/>
      <c r="D287" s="390"/>
      <c r="E287" s="390"/>
      <c r="F287" s="390"/>
      <c r="G287" s="390"/>
      <c r="H287" s="390"/>
      <c r="I287" s="390"/>
      <c r="J287" s="390"/>
      <c r="K287" s="390"/>
      <c r="L287" s="390"/>
      <c r="M287" s="390"/>
      <c r="N287" s="390"/>
      <c r="O287" s="390"/>
      <c r="P287" s="390"/>
      <c r="Q287" s="390"/>
      <c r="R287" s="390"/>
      <c r="S287" s="390"/>
      <c r="T287" s="390"/>
      <c r="U287" s="390"/>
      <c r="V287" s="390"/>
      <c r="W287" s="390"/>
      <c r="X287" s="390"/>
      <c r="Y287" s="390"/>
      <c r="Z287" s="390"/>
      <c r="AA287" s="390"/>
    </row>
    <row r="288">
      <c r="A288" s="390"/>
      <c r="B288" s="390"/>
      <c r="C288" s="390"/>
      <c r="D288" s="390"/>
      <c r="E288" s="390"/>
      <c r="F288" s="390"/>
      <c r="G288" s="390"/>
      <c r="H288" s="390"/>
      <c r="I288" s="390"/>
      <c r="J288" s="390"/>
      <c r="K288" s="390"/>
      <c r="L288" s="390"/>
      <c r="M288" s="390"/>
      <c r="N288" s="390"/>
      <c r="O288" s="390"/>
      <c r="P288" s="390"/>
      <c r="Q288" s="390"/>
      <c r="R288" s="390"/>
      <c r="S288" s="390"/>
      <c r="T288" s="390"/>
      <c r="U288" s="390"/>
      <c r="V288" s="390"/>
      <c r="W288" s="390"/>
      <c r="X288" s="390"/>
      <c r="Y288" s="390"/>
      <c r="Z288" s="390"/>
      <c r="AA288" s="390"/>
    </row>
    <row r="289">
      <c r="A289" s="390"/>
      <c r="B289" s="390"/>
      <c r="C289" s="390"/>
      <c r="D289" s="390"/>
      <c r="E289" s="390"/>
      <c r="F289" s="390"/>
      <c r="G289" s="390"/>
      <c r="H289" s="390"/>
      <c r="I289" s="390"/>
      <c r="J289" s="390"/>
      <c r="K289" s="390"/>
      <c r="L289" s="390"/>
      <c r="M289" s="390"/>
      <c r="N289" s="390"/>
      <c r="O289" s="390"/>
      <c r="P289" s="390"/>
      <c r="Q289" s="390"/>
      <c r="R289" s="390"/>
      <c r="S289" s="390"/>
      <c r="T289" s="390"/>
      <c r="U289" s="390"/>
      <c r="V289" s="390"/>
      <c r="W289" s="390"/>
      <c r="X289" s="390"/>
      <c r="Y289" s="390"/>
      <c r="Z289" s="390"/>
      <c r="AA289" s="390"/>
    </row>
    <row r="290">
      <c r="A290" s="390"/>
      <c r="B290" s="390"/>
      <c r="C290" s="390"/>
      <c r="D290" s="390"/>
      <c r="E290" s="390"/>
      <c r="F290" s="390"/>
      <c r="G290" s="390"/>
      <c r="H290" s="390"/>
      <c r="I290" s="390"/>
      <c r="J290" s="390"/>
      <c r="K290" s="390"/>
      <c r="L290" s="390"/>
      <c r="M290" s="390"/>
      <c r="N290" s="390"/>
      <c r="O290" s="390"/>
      <c r="P290" s="390"/>
      <c r="Q290" s="390"/>
      <c r="R290" s="390"/>
      <c r="S290" s="390"/>
      <c r="T290" s="390"/>
      <c r="U290" s="390"/>
      <c r="V290" s="390"/>
      <c r="W290" s="390"/>
      <c r="X290" s="390"/>
      <c r="Y290" s="390"/>
      <c r="Z290" s="390"/>
      <c r="AA290" s="390"/>
    </row>
    <row r="291">
      <c r="A291" s="390"/>
      <c r="B291" s="390"/>
      <c r="C291" s="390"/>
      <c r="D291" s="390"/>
      <c r="E291" s="390"/>
      <c r="F291" s="390"/>
      <c r="G291" s="390"/>
      <c r="H291" s="390"/>
      <c r="I291" s="390"/>
      <c r="J291" s="390"/>
      <c r="K291" s="390"/>
      <c r="L291" s="390"/>
      <c r="M291" s="390"/>
      <c r="N291" s="390"/>
      <c r="O291" s="390"/>
      <c r="P291" s="390"/>
      <c r="Q291" s="390"/>
      <c r="R291" s="390"/>
      <c r="S291" s="390"/>
      <c r="T291" s="390"/>
      <c r="U291" s="390"/>
      <c r="V291" s="390"/>
      <c r="W291" s="390"/>
      <c r="X291" s="390"/>
      <c r="Y291" s="390"/>
      <c r="Z291" s="390"/>
      <c r="AA291" s="390"/>
    </row>
    <row r="292">
      <c r="A292" s="390"/>
      <c r="B292" s="390"/>
      <c r="C292" s="390"/>
      <c r="D292" s="390"/>
      <c r="E292" s="390"/>
      <c r="F292" s="390"/>
      <c r="G292" s="390"/>
      <c r="H292" s="390"/>
      <c r="I292" s="390"/>
      <c r="J292" s="390"/>
      <c r="K292" s="390"/>
      <c r="L292" s="390"/>
      <c r="M292" s="390"/>
      <c r="N292" s="390"/>
      <c r="O292" s="390"/>
      <c r="P292" s="390"/>
      <c r="Q292" s="390"/>
      <c r="R292" s="390"/>
      <c r="S292" s="390"/>
      <c r="T292" s="390"/>
      <c r="U292" s="390"/>
      <c r="V292" s="390"/>
      <c r="W292" s="390"/>
      <c r="X292" s="390"/>
      <c r="Y292" s="390"/>
      <c r="Z292" s="390"/>
      <c r="AA292" s="390"/>
    </row>
    <row r="293">
      <c r="A293" s="390"/>
      <c r="B293" s="390"/>
      <c r="C293" s="390"/>
      <c r="D293" s="390"/>
      <c r="E293" s="390"/>
      <c r="F293" s="390"/>
      <c r="G293" s="390"/>
      <c r="H293" s="390"/>
      <c r="I293" s="390"/>
      <c r="J293" s="390"/>
      <c r="K293" s="390"/>
      <c r="L293" s="390"/>
      <c r="M293" s="390"/>
      <c r="N293" s="390"/>
      <c r="O293" s="390"/>
      <c r="P293" s="390"/>
      <c r="Q293" s="390"/>
      <c r="R293" s="390"/>
      <c r="S293" s="390"/>
      <c r="T293" s="390"/>
      <c r="U293" s="390"/>
      <c r="V293" s="390"/>
      <c r="W293" s="390"/>
      <c r="X293" s="390"/>
      <c r="Y293" s="390"/>
      <c r="Z293" s="390"/>
      <c r="AA293" s="390"/>
    </row>
    <row r="294">
      <c r="A294" s="390"/>
      <c r="B294" s="390"/>
      <c r="C294" s="390"/>
      <c r="D294" s="390"/>
      <c r="E294" s="390"/>
      <c r="F294" s="390"/>
      <c r="G294" s="390"/>
      <c r="H294" s="390"/>
      <c r="I294" s="390"/>
      <c r="J294" s="390"/>
      <c r="K294" s="390"/>
      <c r="L294" s="390"/>
      <c r="M294" s="390"/>
      <c r="N294" s="390"/>
      <c r="O294" s="390"/>
      <c r="P294" s="390"/>
      <c r="Q294" s="390"/>
      <c r="R294" s="390"/>
      <c r="S294" s="390"/>
      <c r="T294" s="390"/>
      <c r="U294" s="390"/>
      <c r="V294" s="390"/>
      <c r="W294" s="390"/>
      <c r="X294" s="390"/>
      <c r="Y294" s="390"/>
      <c r="Z294" s="390"/>
      <c r="AA294" s="390"/>
    </row>
    <row r="295">
      <c r="A295" s="390"/>
      <c r="B295" s="390"/>
      <c r="C295" s="390"/>
      <c r="D295" s="390"/>
      <c r="E295" s="390"/>
      <c r="F295" s="390"/>
      <c r="G295" s="390"/>
      <c r="H295" s="390"/>
      <c r="I295" s="390"/>
      <c r="J295" s="390"/>
      <c r="K295" s="390"/>
      <c r="L295" s="390"/>
      <c r="M295" s="390"/>
      <c r="N295" s="390"/>
      <c r="O295" s="390"/>
      <c r="P295" s="390"/>
      <c r="Q295" s="390"/>
      <c r="R295" s="390"/>
      <c r="S295" s="390"/>
      <c r="T295" s="390"/>
      <c r="U295" s="390"/>
      <c r="V295" s="390"/>
      <c r="W295" s="390"/>
      <c r="X295" s="390"/>
      <c r="Y295" s="390"/>
      <c r="Z295" s="390"/>
      <c r="AA295" s="390"/>
    </row>
    <row r="296">
      <c r="A296" s="390"/>
      <c r="B296" s="390"/>
      <c r="C296" s="390"/>
      <c r="D296" s="390"/>
      <c r="E296" s="390"/>
      <c r="F296" s="390"/>
      <c r="G296" s="390"/>
      <c r="H296" s="390"/>
      <c r="I296" s="390"/>
      <c r="J296" s="390"/>
      <c r="K296" s="390"/>
      <c r="L296" s="390"/>
      <c r="M296" s="390"/>
      <c r="N296" s="390"/>
      <c r="O296" s="390"/>
      <c r="P296" s="390"/>
      <c r="Q296" s="390"/>
      <c r="R296" s="390"/>
      <c r="S296" s="390"/>
      <c r="T296" s="390"/>
      <c r="U296" s="390"/>
      <c r="V296" s="390"/>
      <c r="W296" s="390"/>
      <c r="X296" s="390"/>
      <c r="Y296" s="390"/>
      <c r="Z296" s="390"/>
      <c r="AA296" s="390"/>
    </row>
    <row r="297">
      <c r="A297" s="390"/>
      <c r="B297" s="390"/>
      <c r="C297" s="390"/>
      <c r="D297" s="390"/>
      <c r="E297" s="390"/>
      <c r="F297" s="390"/>
      <c r="G297" s="390"/>
      <c r="H297" s="390"/>
      <c r="I297" s="390"/>
      <c r="J297" s="390"/>
      <c r="K297" s="390"/>
      <c r="L297" s="390"/>
      <c r="M297" s="390"/>
      <c r="N297" s="390"/>
      <c r="O297" s="390"/>
      <c r="P297" s="390"/>
      <c r="Q297" s="390"/>
      <c r="R297" s="390"/>
      <c r="S297" s="390"/>
      <c r="T297" s="390"/>
      <c r="U297" s="390"/>
      <c r="V297" s="390"/>
      <c r="W297" s="390"/>
      <c r="X297" s="390"/>
      <c r="Y297" s="390"/>
      <c r="Z297" s="390"/>
      <c r="AA297" s="390"/>
    </row>
    <row r="298">
      <c r="A298" s="390"/>
      <c r="B298" s="390"/>
      <c r="C298" s="390"/>
      <c r="D298" s="390"/>
      <c r="E298" s="390"/>
      <c r="F298" s="390"/>
      <c r="G298" s="390"/>
      <c r="H298" s="390"/>
      <c r="I298" s="390"/>
      <c r="J298" s="390"/>
      <c r="K298" s="390"/>
      <c r="L298" s="390"/>
      <c r="M298" s="390"/>
      <c r="N298" s="390"/>
      <c r="O298" s="390"/>
      <c r="P298" s="390"/>
      <c r="Q298" s="390"/>
      <c r="R298" s="390"/>
      <c r="S298" s="390"/>
      <c r="T298" s="390"/>
      <c r="U298" s="390"/>
      <c r="V298" s="390"/>
      <c r="W298" s="390"/>
      <c r="X298" s="390"/>
      <c r="Y298" s="390"/>
      <c r="Z298" s="390"/>
      <c r="AA298" s="390"/>
    </row>
    <row r="299">
      <c r="A299" s="390"/>
      <c r="B299" s="390"/>
      <c r="C299" s="390"/>
      <c r="D299" s="390"/>
      <c r="E299" s="390"/>
      <c r="F299" s="390"/>
      <c r="G299" s="390"/>
      <c r="H299" s="390"/>
      <c r="I299" s="390"/>
      <c r="J299" s="390"/>
      <c r="K299" s="390"/>
      <c r="L299" s="390"/>
      <c r="M299" s="390"/>
      <c r="N299" s="390"/>
      <c r="O299" s="390"/>
      <c r="P299" s="390"/>
      <c r="Q299" s="390"/>
      <c r="R299" s="390"/>
      <c r="S299" s="390"/>
      <c r="T299" s="390"/>
      <c r="U299" s="390"/>
      <c r="V299" s="390"/>
      <c r="W299" s="390"/>
      <c r="X299" s="390"/>
      <c r="Y299" s="390"/>
      <c r="Z299" s="390"/>
      <c r="AA299" s="390"/>
    </row>
    <row r="300">
      <c r="A300" s="390"/>
      <c r="B300" s="390"/>
      <c r="C300" s="390"/>
      <c r="D300" s="390"/>
      <c r="E300" s="390"/>
      <c r="F300" s="390"/>
      <c r="G300" s="390"/>
      <c r="H300" s="390"/>
      <c r="I300" s="390"/>
      <c r="J300" s="390"/>
      <c r="K300" s="390"/>
      <c r="L300" s="390"/>
      <c r="M300" s="390"/>
      <c r="N300" s="390"/>
      <c r="O300" s="390"/>
      <c r="P300" s="390"/>
      <c r="Q300" s="390"/>
      <c r="R300" s="390"/>
      <c r="S300" s="390"/>
      <c r="T300" s="390"/>
      <c r="U300" s="390"/>
      <c r="V300" s="390"/>
      <c r="W300" s="390"/>
      <c r="X300" s="390"/>
      <c r="Y300" s="390"/>
      <c r="Z300" s="390"/>
      <c r="AA300" s="390"/>
    </row>
    <row r="301">
      <c r="A301" s="390"/>
      <c r="B301" s="390"/>
      <c r="C301" s="390"/>
      <c r="D301" s="390"/>
      <c r="E301" s="390"/>
      <c r="F301" s="390"/>
      <c r="G301" s="390"/>
      <c r="H301" s="390"/>
      <c r="I301" s="390"/>
      <c r="J301" s="390"/>
      <c r="K301" s="390"/>
      <c r="L301" s="390"/>
      <c r="M301" s="390"/>
      <c r="N301" s="390"/>
      <c r="O301" s="390"/>
      <c r="P301" s="390"/>
      <c r="Q301" s="390"/>
      <c r="R301" s="390"/>
      <c r="S301" s="390"/>
      <c r="T301" s="390"/>
      <c r="U301" s="390"/>
      <c r="V301" s="390"/>
      <c r="W301" s="390"/>
      <c r="X301" s="390"/>
      <c r="Y301" s="390"/>
      <c r="Z301" s="390"/>
      <c r="AA301" s="390"/>
    </row>
    <row r="302">
      <c r="A302" s="390"/>
      <c r="B302" s="390"/>
      <c r="C302" s="390"/>
      <c r="D302" s="390"/>
      <c r="E302" s="390"/>
      <c r="F302" s="390"/>
      <c r="G302" s="390"/>
      <c r="H302" s="390"/>
      <c r="I302" s="390"/>
      <c r="J302" s="390"/>
      <c r="K302" s="390"/>
      <c r="L302" s="390"/>
      <c r="M302" s="390"/>
      <c r="N302" s="390"/>
      <c r="O302" s="390"/>
      <c r="P302" s="390"/>
      <c r="Q302" s="390"/>
      <c r="R302" s="390"/>
      <c r="S302" s="390"/>
      <c r="T302" s="390"/>
      <c r="U302" s="390"/>
      <c r="V302" s="390"/>
      <c r="W302" s="390"/>
      <c r="X302" s="390"/>
      <c r="Y302" s="390"/>
      <c r="Z302" s="390"/>
      <c r="AA302" s="390"/>
    </row>
    <row r="303">
      <c r="A303" s="390"/>
      <c r="B303" s="390"/>
      <c r="C303" s="390"/>
      <c r="D303" s="390"/>
      <c r="E303" s="390"/>
      <c r="F303" s="390"/>
      <c r="G303" s="390"/>
      <c r="H303" s="390"/>
      <c r="I303" s="390"/>
      <c r="J303" s="390"/>
      <c r="K303" s="390"/>
      <c r="L303" s="390"/>
      <c r="M303" s="390"/>
      <c r="N303" s="390"/>
      <c r="O303" s="390"/>
      <c r="P303" s="390"/>
      <c r="Q303" s="390"/>
      <c r="R303" s="390"/>
      <c r="S303" s="390"/>
      <c r="T303" s="390"/>
      <c r="U303" s="390"/>
      <c r="V303" s="390"/>
      <c r="W303" s="390"/>
      <c r="X303" s="390"/>
      <c r="Y303" s="390"/>
      <c r="Z303" s="390"/>
      <c r="AA303" s="390"/>
    </row>
    <row r="304">
      <c r="A304" s="390"/>
      <c r="B304" s="390"/>
      <c r="C304" s="390"/>
      <c r="D304" s="390"/>
      <c r="E304" s="390"/>
      <c r="F304" s="390"/>
      <c r="G304" s="390"/>
      <c r="H304" s="390"/>
      <c r="I304" s="390"/>
      <c r="J304" s="390"/>
      <c r="K304" s="390"/>
      <c r="L304" s="390"/>
      <c r="M304" s="390"/>
      <c r="N304" s="390"/>
      <c r="O304" s="390"/>
      <c r="P304" s="390"/>
      <c r="Q304" s="390"/>
      <c r="R304" s="390"/>
      <c r="S304" s="390"/>
      <c r="T304" s="390"/>
      <c r="U304" s="390"/>
      <c r="V304" s="390"/>
      <c r="W304" s="390"/>
      <c r="X304" s="390"/>
      <c r="Y304" s="390"/>
      <c r="Z304" s="390"/>
      <c r="AA304" s="390"/>
    </row>
    <row r="305">
      <c r="A305" s="390"/>
      <c r="B305" s="390"/>
      <c r="C305" s="390"/>
      <c r="D305" s="390"/>
      <c r="E305" s="390"/>
      <c r="F305" s="390"/>
      <c r="G305" s="390"/>
      <c r="H305" s="390"/>
      <c r="I305" s="390"/>
      <c r="J305" s="390"/>
      <c r="K305" s="390"/>
      <c r="L305" s="390"/>
      <c r="M305" s="390"/>
      <c r="N305" s="390"/>
      <c r="O305" s="390"/>
      <c r="P305" s="390"/>
      <c r="Q305" s="390"/>
      <c r="R305" s="390"/>
      <c r="S305" s="390"/>
      <c r="T305" s="390"/>
      <c r="U305" s="390"/>
      <c r="V305" s="390"/>
      <c r="W305" s="390"/>
      <c r="X305" s="390"/>
      <c r="Y305" s="390"/>
      <c r="Z305" s="390"/>
      <c r="AA305" s="390"/>
    </row>
    <row r="306">
      <c r="A306" s="390"/>
      <c r="B306" s="390"/>
      <c r="C306" s="390"/>
      <c r="D306" s="390"/>
      <c r="E306" s="390"/>
      <c r="F306" s="390"/>
      <c r="G306" s="390"/>
      <c r="H306" s="390"/>
      <c r="I306" s="390"/>
      <c r="J306" s="390"/>
      <c r="K306" s="390"/>
      <c r="L306" s="390"/>
      <c r="M306" s="390"/>
      <c r="N306" s="390"/>
      <c r="O306" s="390"/>
      <c r="P306" s="390"/>
      <c r="Q306" s="390"/>
      <c r="R306" s="390"/>
      <c r="S306" s="390"/>
      <c r="T306" s="390"/>
      <c r="U306" s="390"/>
      <c r="V306" s="390"/>
      <c r="W306" s="390"/>
      <c r="X306" s="390"/>
      <c r="Y306" s="390"/>
      <c r="Z306" s="390"/>
      <c r="AA306" s="390"/>
    </row>
    <row r="307">
      <c r="A307" s="390"/>
      <c r="B307" s="390"/>
      <c r="C307" s="390"/>
      <c r="D307" s="390"/>
      <c r="E307" s="390"/>
      <c r="F307" s="390"/>
      <c r="G307" s="390"/>
      <c r="H307" s="390"/>
      <c r="I307" s="390"/>
      <c r="J307" s="390"/>
      <c r="K307" s="390"/>
      <c r="L307" s="390"/>
      <c r="M307" s="390"/>
      <c r="N307" s="390"/>
      <c r="O307" s="390"/>
      <c r="P307" s="390"/>
      <c r="Q307" s="390"/>
      <c r="R307" s="390"/>
      <c r="S307" s="390"/>
      <c r="T307" s="390"/>
      <c r="U307" s="390"/>
      <c r="V307" s="390"/>
      <c r="W307" s="390"/>
      <c r="X307" s="390"/>
      <c r="Y307" s="390"/>
      <c r="Z307" s="390"/>
      <c r="AA307" s="390"/>
    </row>
    <row r="308">
      <c r="A308" s="390"/>
      <c r="B308" s="390"/>
      <c r="C308" s="390"/>
      <c r="D308" s="390"/>
      <c r="E308" s="390"/>
      <c r="F308" s="390"/>
      <c r="G308" s="390"/>
      <c r="H308" s="390"/>
      <c r="I308" s="390"/>
      <c r="J308" s="390"/>
      <c r="K308" s="390"/>
      <c r="L308" s="390"/>
      <c r="M308" s="390"/>
      <c r="N308" s="390"/>
      <c r="O308" s="390"/>
      <c r="P308" s="390"/>
      <c r="Q308" s="390"/>
      <c r="R308" s="390"/>
      <c r="S308" s="390"/>
      <c r="T308" s="390"/>
      <c r="U308" s="390"/>
      <c r="V308" s="390"/>
      <c r="W308" s="390"/>
      <c r="X308" s="390"/>
      <c r="Y308" s="390"/>
      <c r="Z308" s="390"/>
      <c r="AA308" s="390"/>
    </row>
    <row r="309">
      <c r="A309" s="390"/>
      <c r="B309" s="390"/>
      <c r="C309" s="390"/>
      <c r="D309" s="390"/>
      <c r="E309" s="390"/>
      <c r="F309" s="390"/>
      <c r="G309" s="390"/>
      <c r="H309" s="390"/>
      <c r="I309" s="390"/>
      <c r="J309" s="390"/>
      <c r="K309" s="390"/>
      <c r="L309" s="390"/>
      <c r="M309" s="390"/>
      <c r="N309" s="390"/>
      <c r="O309" s="390"/>
      <c r="P309" s="390"/>
      <c r="Q309" s="390"/>
      <c r="R309" s="390"/>
      <c r="S309" s="390"/>
      <c r="T309" s="390"/>
      <c r="U309" s="390"/>
      <c r="V309" s="390"/>
      <c r="W309" s="390"/>
      <c r="X309" s="390"/>
      <c r="Y309" s="390"/>
      <c r="Z309" s="390"/>
      <c r="AA309" s="390"/>
    </row>
    <row r="310">
      <c r="A310" s="390"/>
      <c r="B310" s="390"/>
      <c r="C310" s="390"/>
      <c r="D310" s="390"/>
      <c r="E310" s="390"/>
      <c r="F310" s="390"/>
      <c r="G310" s="390"/>
      <c r="H310" s="390"/>
      <c r="I310" s="390"/>
      <c r="J310" s="390"/>
      <c r="K310" s="390"/>
      <c r="L310" s="390"/>
      <c r="M310" s="390"/>
      <c r="N310" s="390"/>
      <c r="O310" s="390"/>
      <c r="P310" s="390"/>
      <c r="Q310" s="390"/>
      <c r="R310" s="390"/>
      <c r="S310" s="390"/>
      <c r="T310" s="390"/>
      <c r="U310" s="390"/>
      <c r="V310" s="390"/>
      <c r="W310" s="390"/>
      <c r="X310" s="390"/>
      <c r="Y310" s="390"/>
      <c r="Z310" s="390"/>
      <c r="AA310" s="390"/>
    </row>
    <row r="311">
      <c r="A311" s="390"/>
      <c r="B311" s="390"/>
      <c r="C311" s="390"/>
      <c r="D311" s="390"/>
      <c r="E311" s="390"/>
      <c r="F311" s="390"/>
      <c r="G311" s="390"/>
      <c r="H311" s="390"/>
      <c r="I311" s="390"/>
      <c r="J311" s="390"/>
      <c r="K311" s="390"/>
      <c r="L311" s="390"/>
      <c r="M311" s="390"/>
      <c r="N311" s="390"/>
      <c r="O311" s="390"/>
      <c r="P311" s="390"/>
      <c r="Q311" s="390"/>
      <c r="R311" s="390"/>
      <c r="S311" s="390"/>
      <c r="T311" s="390"/>
      <c r="U311" s="390"/>
      <c r="V311" s="390"/>
      <c r="W311" s="390"/>
      <c r="X311" s="390"/>
      <c r="Y311" s="390"/>
      <c r="Z311" s="390"/>
      <c r="AA311" s="390"/>
    </row>
    <row r="312">
      <c r="A312" s="390"/>
      <c r="B312" s="390"/>
      <c r="C312" s="390"/>
      <c r="D312" s="390"/>
      <c r="E312" s="390"/>
      <c r="F312" s="390"/>
      <c r="G312" s="390"/>
      <c r="H312" s="390"/>
      <c r="I312" s="390"/>
      <c r="J312" s="390"/>
      <c r="K312" s="390"/>
      <c r="L312" s="390"/>
      <c r="M312" s="390"/>
      <c r="N312" s="390"/>
      <c r="O312" s="390"/>
      <c r="P312" s="390"/>
      <c r="Q312" s="390"/>
      <c r="R312" s="390"/>
      <c r="S312" s="390"/>
      <c r="T312" s="390"/>
      <c r="U312" s="390"/>
      <c r="V312" s="390"/>
      <c r="W312" s="390"/>
      <c r="X312" s="390"/>
      <c r="Y312" s="390"/>
      <c r="Z312" s="390"/>
      <c r="AA312" s="390"/>
    </row>
    <row r="313">
      <c r="A313" s="390"/>
      <c r="B313" s="390"/>
      <c r="C313" s="390"/>
      <c r="D313" s="390"/>
      <c r="E313" s="390"/>
      <c r="F313" s="390"/>
      <c r="G313" s="390"/>
      <c r="H313" s="390"/>
      <c r="I313" s="390"/>
      <c r="J313" s="390"/>
      <c r="K313" s="390"/>
      <c r="L313" s="390"/>
      <c r="M313" s="390"/>
      <c r="N313" s="390"/>
      <c r="O313" s="390"/>
      <c r="P313" s="390"/>
      <c r="Q313" s="390"/>
      <c r="R313" s="390"/>
      <c r="S313" s="390"/>
      <c r="T313" s="390"/>
      <c r="U313" s="390"/>
      <c r="V313" s="390"/>
      <c r="W313" s="390"/>
      <c r="X313" s="390"/>
      <c r="Y313" s="390"/>
      <c r="Z313" s="390"/>
      <c r="AA313" s="390"/>
    </row>
    <row r="314">
      <c r="A314" s="390"/>
      <c r="B314" s="390"/>
      <c r="C314" s="390"/>
      <c r="D314" s="390"/>
      <c r="E314" s="390"/>
      <c r="F314" s="390"/>
      <c r="G314" s="390"/>
      <c r="H314" s="390"/>
      <c r="I314" s="390"/>
      <c r="J314" s="390"/>
      <c r="K314" s="390"/>
      <c r="L314" s="390"/>
      <c r="M314" s="390"/>
      <c r="N314" s="390"/>
      <c r="O314" s="390"/>
      <c r="P314" s="390"/>
      <c r="Q314" s="390"/>
      <c r="R314" s="390"/>
      <c r="S314" s="390"/>
      <c r="T314" s="390"/>
      <c r="U314" s="390"/>
      <c r="V314" s="390"/>
      <c r="W314" s="390"/>
      <c r="X314" s="390"/>
      <c r="Y314" s="390"/>
      <c r="Z314" s="390"/>
      <c r="AA314" s="390"/>
    </row>
    <row r="315">
      <c r="A315" s="390"/>
      <c r="B315" s="390"/>
      <c r="C315" s="390"/>
      <c r="D315" s="390"/>
      <c r="E315" s="390"/>
      <c r="F315" s="390"/>
      <c r="G315" s="390"/>
      <c r="H315" s="390"/>
      <c r="I315" s="390"/>
      <c r="J315" s="390"/>
      <c r="K315" s="390"/>
      <c r="L315" s="390"/>
      <c r="M315" s="390"/>
      <c r="N315" s="390"/>
      <c r="O315" s="390"/>
      <c r="P315" s="390"/>
      <c r="Q315" s="390"/>
      <c r="R315" s="390"/>
      <c r="S315" s="390"/>
      <c r="T315" s="390"/>
      <c r="U315" s="390"/>
      <c r="V315" s="390"/>
      <c r="W315" s="390"/>
      <c r="X315" s="390"/>
      <c r="Y315" s="390"/>
      <c r="Z315" s="390"/>
      <c r="AA315" s="390"/>
    </row>
    <row r="316">
      <c r="A316" s="390"/>
      <c r="B316" s="390"/>
      <c r="C316" s="390"/>
      <c r="D316" s="390"/>
      <c r="E316" s="390"/>
      <c r="F316" s="390"/>
      <c r="G316" s="390"/>
      <c r="H316" s="390"/>
      <c r="I316" s="390"/>
      <c r="J316" s="390"/>
      <c r="K316" s="390"/>
      <c r="L316" s="390"/>
      <c r="M316" s="390"/>
      <c r="N316" s="390"/>
      <c r="O316" s="390"/>
      <c r="P316" s="390"/>
      <c r="Q316" s="390"/>
      <c r="R316" s="390"/>
      <c r="S316" s="390"/>
      <c r="T316" s="390"/>
      <c r="U316" s="390"/>
      <c r="V316" s="390"/>
      <c r="W316" s="390"/>
      <c r="X316" s="390"/>
      <c r="Y316" s="390"/>
      <c r="Z316" s="390"/>
      <c r="AA316" s="390"/>
    </row>
    <row r="317">
      <c r="A317" s="390"/>
      <c r="B317" s="390"/>
      <c r="C317" s="390"/>
      <c r="D317" s="390"/>
      <c r="E317" s="390"/>
      <c r="F317" s="390"/>
      <c r="G317" s="390"/>
      <c r="H317" s="390"/>
      <c r="I317" s="390"/>
      <c r="J317" s="390"/>
      <c r="K317" s="390"/>
      <c r="L317" s="390"/>
      <c r="M317" s="390"/>
      <c r="N317" s="390"/>
      <c r="O317" s="390"/>
      <c r="P317" s="390"/>
      <c r="Q317" s="390"/>
      <c r="R317" s="390"/>
      <c r="S317" s="390"/>
      <c r="T317" s="390"/>
      <c r="U317" s="390"/>
      <c r="V317" s="390"/>
      <c r="W317" s="390"/>
      <c r="X317" s="390"/>
      <c r="Y317" s="390"/>
      <c r="Z317" s="390"/>
      <c r="AA317" s="390"/>
    </row>
    <row r="318">
      <c r="A318" s="390"/>
      <c r="B318" s="390"/>
      <c r="C318" s="390"/>
      <c r="D318" s="390"/>
      <c r="E318" s="390"/>
      <c r="F318" s="390"/>
      <c r="G318" s="390"/>
      <c r="H318" s="390"/>
      <c r="I318" s="390"/>
      <c r="J318" s="390"/>
      <c r="K318" s="390"/>
      <c r="L318" s="390"/>
      <c r="M318" s="390"/>
      <c r="N318" s="390"/>
      <c r="O318" s="390"/>
      <c r="P318" s="390"/>
      <c r="Q318" s="390"/>
      <c r="R318" s="390"/>
      <c r="S318" s="390"/>
      <c r="T318" s="390"/>
      <c r="U318" s="390"/>
      <c r="V318" s="390"/>
      <c r="W318" s="390"/>
      <c r="X318" s="390"/>
      <c r="Y318" s="390"/>
      <c r="Z318" s="390"/>
      <c r="AA318" s="390"/>
    </row>
    <row r="319">
      <c r="A319" s="390"/>
      <c r="B319" s="390"/>
      <c r="C319" s="390"/>
      <c r="D319" s="390"/>
      <c r="E319" s="390"/>
      <c r="F319" s="390"/>
      <c r="G319" s="390"/>
      <c r="H319" s="390"/>
      <c r="I319" s="390"/>
      <c r="J319" s="390"/>
      <c r="K319" s="390"/>
      <c r="L319" s="390"/>
      <c r="M319" s="390"/>
      <c r="N319" s="390"/>
      <c r="O319" s="390"/>
      <c r="P319" s="390"/>
      <c r="Q319" s="390"/>
      <c r="R319" s="390"/>
      <c r="S319" s="390"/>
      <c r="T319" s="390"/>
      <c r="U319" s="390"/>
      <c r="V319" s="390"/>
      <c r="W319" s="390"/>
      <c r="X319" s="390"/>
      <c r="Y319" s="390"/>
      <c r="Z319" s="390"/>
      <c r="AA319" s="390"/>
    </row>
    <row r="320">
      <c r="A320" s="390"/>
      <c r="B320" s="390"/>
      <c r="C320" s="390"/>
      <c r="D320" s="390"/>
      <c r="E320" s="390"/>
      <c r="F320" s="390"/>
      <c r="G320" s="390"/>
      <c r="H320" s="390"/>
      <c r="I320" s="390"/>
      <c r="J320" s="390"/>
      <c r="K320" s="390"/>
      <c r="L320" s="390"/>
      <c r="M320" s="390"/>
      <c r="N320" s="390"/>
      <c r="O320" s="390"/>
      <c r="P320" s="390"/>
      <c r="Q320" s="390"/>
      <c r="R320" s="390"/>
      <c r="S320" s="390"/>
      <c r="T320" s="390"/>
      <c r="U320" s="390"/>
      <c r="V320" s="390"/>
      <c r="W320" s="390"/>
      <c r="X320" s="390"/>
      <c r="Y320" s="390"/>
      <c r="Z320" s="390"/>
      <c r="AA320" s="390"/>
    </row>
    <row r="321">
      <c r="A321" s="390"/>
      <c r="B321" s="390"/>
      <c r="C321" s="390"/>
      <c r="D321" s="390"/>
      <c r="E321" s="390"/>
      <c r="F321" s="390"/>
      <c r="G321" s="390"/>
      <c r="H321" s="390"/>
      <c r="I321" s="390"/>
      <c r="J321" s="390"/>
      <c r="K321" s="390"/>
      <c r="L321" s="390"/>
      <c r="M321" s="390"/>
      <c r="N321" s="390"/>
      <c r="O321" s="390"/>
      <c r="P321" s="390"/>
      <c r="Q321" s="390"/>
      <c r="R321" s="390"/>
      <c r="S321" s="390"/>
      <c r="T321" s="390"/>
      <c r="U321" s="390"/>
      <c r="V321" s="390"/>
      <c r="W321" s="390"/>
      <c r="X321" s="390"/>
      <c r="Y321" s="390"/>
      <c r="Z321" s="390"/>
      <c r="AA321" s="390"/>
    </row>
    <row r="322">
      <c r="A322" s="390"/>
      <c r="B322" s="390"/>
      <c r="C322" s="390"/>
      <c r="D322" s="390"/>
      <c r="E322" s="390"/>
      <c r="F322" s="390"/>
      <c r="G322" s="390"/>
      <c r="H322" s="390"/>
      <c r="I322" s="390"/>
      <c r="J322" s="390"/>
      <c r="K322" s="390"/>
      <c r="L322" s="390"/>
      <c r="M322" s="390"/>
      <c r="N322" s="390"/>
      <c r="O322" s="390"/>
      <c r="P322" s="390"/>
      <c r="Q322" s="390"/>
      <c r="R322" s="390"/>
      <c r="S322" s="390"/>
      <c r="T322" s="390"/>
      <c r="U322" s="390"/>
      <c r="V322" s="390"/>
      <c r="W322" s="390"/>
      <c r="X322" s="390"/>
      <c r="Y322" s="390"/>
      <c r="Z322" s="390"/>
      <c r="AA322" s="390"/>
    </row>
    <row r="323">
      <c r="A323" s="390"/>
      <c r="B323" s="390"/>
      <c r="C323" s="390"/>
      <c r="D323" s="390"/>
      <c r="E323" s="390"/>
      <c r="F323" s="390"/>
      <c r="G323" s="390"/>
      <c r="H323" s="390"/>
      <c r="I323" s="390"/>
      <c r="J323" s="390"/>
      <c r="K323" s="390"/>
      <c r="L323" s="390"/>
      <c r="M323" s="390"/>
      <c r="N323" s="390"/>
      <c r="O323" s="390"/>
      <c r="P323" s="390"/>
      <c r="Q323" s="390"/>
      <c r="R323" s="390"/>
      <c r="S323" s="390"/>
      <c r="T323" s="390"/>
      <c r="U323" s="390"/>
      <c r="V323" s="390"/>
      <c r="W323" s="390"/>
      <c r="X323" s="390"/>
      <c r="Y323" s="390"/>
      <c r="Z323" s="390"/>
      <c r="AA323" s="390"/>
    </row>
    <row r="324">
      <c r="A324" s="390"/>
      <c r="B324" s="390"/>
      <c r="C324" s="390"/>
      <c r="D324" s="390"/>
      <c r="E324" s="390"/>
      <c r="F324" s="390"/>
      <c r="G324" s="390"/>
      <c r="H324" s="390"/>
      <c r="I324" s="390"/>
      <c r="J324" s="390"/>
      <c r="K324" s="390"/>
      <c r="L324" s="390"/>
      <c r="M324" s="390"/>
      <c r="N324" s="390"/>
      <c r="O324" s="390"/>
      <c r="P324" s="390"/>
      <c r="Q324" s="390"/>
      <c r="R324" s="390"/>
      <c r="S324" s="390"/>
      <c r="T324" s="390"/>
      <c r="U324" s="390"/>
      <c r="V324" s="390"/>
      <c r="W324" s="390"/>
      <c r="X324" s="390"/>
      <c r="Y324" s="390"/>
      <c r="Z324" s="390"/>
      <c r="AA324" s="390"/>
    </row>
    <row r="325">
      <c r="A325" s="390"/>
      <c r="B325" s="390"/>
      <c r="C325" s="390"/>
      <c r="D325" s="390"/>
      <c r="E325" s="390"/>
      <c r="F325" s="390"/>
      <c r="G325" s="390"/>
      <c r="H325" s="390"/>
      <c r="I325" s="390"/>
      <c r="J325" s="390"/>
      <c r="K325" s="390"/>
      <c r="L325" s="390"/>
      <c r="M325" s="390"/>
      <c r="N325" s="390"/>
      <c r="O325" s="390"/>
      <c r="P325" s="390"/>
      <c r="Q325" s="390"/>
      <c r="R325" s="390"/>
      <c r="S325" s="390"/>
      <c r="T325" s="390"/>
      <c r="U325" s="390"/>
      <c r="V325" s="390"/>
      <c r="W325" s="390"/>
      <c r="X325" s="390"/>
      <c r="Y325" s="390"/>
      <c r="Z325" s="390"/>
      <c r="AA325" s="390"/>
    </row>
    <row r="326">
      <c r="A326" s="390"/>
      <c r="B326" s="390"/>
      <c r="C326" s="390"/>
      <c r="D326" s="390"/>
      <c r="E326" s="390"/>
      <c r="F326" s="390"/>
      <c r="G326" s="390"/>
      <c r="H326" s="390"/>
      <c r="I326" s="390"/>
      <c r="J326" s="390"/>
      <c r="K326" s="390"/>
      <c r="L326" s="390"/>
      <c r="M326" s="390"/>
      <c r="N326" s="390"/>
      <c r="O326" s="390"/>
      <c r="P326" s="390"/>
      <c r="Q326" s="390"/>
      <c r="R326" s="390"/>
      <c r="S326" s="390"/>
      <c r="T326" s="390"/>
      <c r="U326" s="390"/>
      <c r="V326" s="390"/>
      <c r="W326" s="390"/>
      <c r="X326" s="390"/>
      <c r="Y326" s="390"/>
      <c r="Z326" s="390"/>
      <c r="AA326" s="390"/>
    </row>
    <row r="327">
      <c r="A327" s="390"/>
      <c r="B327" s="390"/>
      <c r="C327" s="390"/>
      <c r="D327" s="390"/>
      <c r="E327" s="390"/>
      <c r="F327" s="390"/>
      <c r="G327" s="390"/>
      <c r="H327" s="390"/>
      <c r="I327" s="390"/>
      <c r="J327" s="390"/>
      <c r="K327" s="390"/>
      <c r="L327" s="390"/>
      <c r="M327" s="390"/>
      <c r="N327" s="390"/>
      <c r="O327" s="390"/>
      <c r="P327" s="390"/>
      <c r="Q327" s="390"/>
      <c r="R327" s="390"/>
      <c r="S327" s="390"/>
      <c r="T327" s="390"/>
      <c r="U327" s="390"/>
      <c r="V327" s="390"/>
      <c r="W327" s="390"/>
      <c r="X327" s="390"/>
      <c r="Y327" s="390"/>
      <c r="Z327" s="390"/>
      <c r="AA327" s="390"/>
    </row>
    <row r="328">
      <c r="A328" s="390"/>
      <c r="B328" s="390"/>
      <c r="C328" s="390"/>
      <c r="D328" s="390"/>
      <c r="E328" s="390"/>
      <c r="F328" s="390"/>
      <c r="G328" s="390"/>
      <c r="H328" s="390"/>
      <c r="I328" s="390"/>
      <c r="J328" s="390"/>
      <c r="K328" s="390"/>
      <c r="L328" s="390"/>
      <c r="M328" s="390"/>
      <c r="N328" s="390"/>
      <c r="O328" s="390"/>
      <c r="P328" s="390"/>
      <c r="Q328" s="390"/>
      <c r="R328" s="390"/>
      <c r="S328" s="390"/>
      <c r="T328" s="390"/>
      <c r="U328" s="390"/>
      <c r="V328" s="390"/>
      <c r="W328" s="390"/>
      <c r="X328" s="390"/>
      <c r="Y328" s="390"/>
      <c r="Z328" s="390"/>
      <c r="AA328" s="390"/>
    </row>
    <row r="329">
      <c r="A329" s="390"/>
      <c r="B329" s="390"/>
      <c r="C329" s="390"/>
      <c r="D329" s="390"/>
      <c r="E329" s="390"/>
      <c r="F329" s="390"/>
      <c r="G329" s="390"/>
      <c r="H329" s="390"/>
      <c r="I329" s="390"/>
      <c r="J329" s="390"/>
      <c r="K329" s="390"/>
      <c r="L329" s="390"/>
      <c r="M329" s="390"/>
      <c r="N329" s="390"/>
      <c r="O329" s="390"/>
      <c r="P329" s="390"/>
      <c r="Q329" s="390"/>
      <c r="R329" s="390"/>
      <c r="S329" s="390"/>
      <c r="T329" s="390"/>
      <c r="U329" s="390"/>
      <c r="V329" s="390"/>
      <c r="W329" s="390"/>
      <c r="X329" s="390"/>
      <c r="Y329" s="390"/>
      <c r="Z329" s="390"/>
      <c r="AA329" s="390"/>
    </row>
    <row r="330">
      <c r="A330" s="390"/>
      <c r="B330" s="390"/>
      <c r="C330" s="390"/>
      <c r="D330" s="390"/>
      <c r="E330" s="390"/>
      <c r="F330" s="390"/>
      <c r="G330" s="390"/>
      <c r="H330" s="390"/>
      <c r="I330" s="390"/>
      <c r="J330" s="390"/>
      <c r="K330" s="390"/>
      <c r="L330" s="390"/>
      <c r="M330" s="390"/>
      <c r="N330" s="390"/>
      <c r="O330" s="390"/>
      <c r="P330" s="390"/>
      <c r="Q330" s="390"/>
      <c r="R330" s="390"/>
      <c r="S330" s="390"/>
      <c r="T330" s="390"/>
      <c r="U330" s="390"/>
      <c r="V330" s="390"/>
      <c r="W330" s="390"/>
      <c r="X330" s="390"/>
      <c r="Y330" s="390"/>
      <c r="Z330" s="390"/>
      <c r="AA330" s="390"/>
    </row>
    <row r="331">
      <c r="A331" s="390"/>
      <c r="B331" s="390"/>
      <c r="C331" s="390"/>
      <c r="D331" s="390"/>
      <c r="E331" s="390"/>
      <c r="F331" s="390"/>
      <c r="G331" s="390"/>
      <c r="H331" s="390"/>
      <c r="I331" s="390"/>
      <c r="J331" s="390"/>
      <c r="K331" s="390"/>
      <c r="L331" s="390"/>
      <c r="M331" s="390"/>
      <c r="N331" s="390"/>
      <c r="O331" s="390"/>
      <c r="P331" s="390"/>
      <c r="Q331" s="390"/>
      <c r="R331" s="390"/>
      <c r="S331" s="390"/>
      <c r="T331" s="390"/>
      <c r="U331" s="390"/>
      <c r="V331" s="390"/>
      <c r="W331" s="390"/>
      <c r="X331" s="390"/>
      <c r="Y331" s="390"/>
      <c r="Z331" s="390"/>
      <c r="AA331" s="390"/>
    </row>
    <row r="332">
      <c r="A332" s="390"/>
      <c r="B332" s="390"/>
      <c r="C332" s="390"/>
      <c r="D332" s="390"/>
      <c r="E332" s="390"/>
      <c r="F332" s="390"/>
      <c r="G332" s="390"/>
      <c r="H332" s="390"/>
      <c r="I332" s="390"/>
      <c r="J332" s="390"/>
      <c r="K332" s="390"/>
      <c r="L332" s="390"/>
      <c r="M332" s="390"/>
      <c r="N332" s="390"/>
      <c r="O332" s="390"/>
      <c r="P332" s="390"/>
      <c r="Q332" s="390"/>
      <c r="R332" s="390"/>
      <c r="S332" s="390"/>
      <c r="T332" s="390"/>
      <c r="U332" s="390"/>
      <c r="V332" s="390"/>
      <c r="W332" s="390"/>
      <c r="X332" s="390"/>
      <c r="Y332" s="390"/>
      <c r="Z332" s="390"/>
      <c r="AA332" s="390"/>
    </row>
    <row r="333">
      <c r="A333" s="390"/>
      <c r="B333" s="390"/>
      <c r="C333" s="390"/>
      <c r="D333" s="390"/>
      <c r="E333" s="390"/>
      <c r="F333" s="390"/>
      <c r="G333" s="390"/>
      <c r="H333" s="390"/>
      <c r="I333" s="390"/>
      <c r="J333" s="390"/>
      <c r="K333" s="390"/>
      <c r="L333" s="390"/>
      <c r="M333" s="390"/>
      <c r="N333" s="390"/>
      <c r="O333" s="390"/>
      <c r="P333" s="390"/>
      <c r="Q333" s="390"/>
      <c r="R333" s="390"/>
      <c r="S333" s="390"/>
      <c r="T333" s="390"/>
      <c r="U333" s="390"/>
      <c r="V333" s="390"/>
      <c r="W333" s="390"/>
      <c r="X333" s="390"/>
      <c r="Y333" s="390"/>
      <c r="Z333" s="390"/>
      <c r="AA333" s="390"/>
    </row>
    <row r="334">
      <c r="A334" s="390"/>
      <c r="B334" s="390"/>
      <c r="C334" s="390"/>
      <c r="D334" s="390"/>
      <c r="E334" s="390"/>
      <c r="F334" s="390"/>
      <c r="G334" s="390"/>
      <c r="H334" s="390"/>
      <c r="I334" s="390"/>
      <c r="J334" s="390"/>
      <c r="K334" s="390"/>
      <c r="L334" s="390"/>
      <c r="M334" s="390"/>
      <c r="N334" s="390"/>
      <c r="O334" s="390"/>
      <c r="P334" s="390"/>
      <c r="Q334" s="390"/>
      <c r="R334" s="390"/>
      <c r="S334" s="390"/>
      <c r="T334" s="390"/>
      <c r="U334" s="390"/>
      <c r="V334" s="390"/>
      <c r="W334" s="390"/>
      <c r="X334" s="390"/>
      <c r="Y334" s="390"/>
      <c r="Z334" s="390"/>
      <c r="AA334" s="390"/>
    </row>
    <row r="335">
      <c r="A335" s="390"/>
      <c r="B335" s="390"/>
      <c r="C335" s="390"/>
      <c r="D335" s="390"/>
      <c r="E335" s="390"/>
      <c r="F335" s="390"/>
      <c r="G335" s="390"/>
      <c r="H335" s="390"/>
      <c r="I335" s="390"/>
      <c r="J335" s="390"/>
      <c r="K335" s="390"/>
      <c r="L335" s="390"/>
      <c r="M335" s="390"/>
      <c r="N335" s="390"/>
      <c r="O335" s="390"/>
      <c r="P335" s="390"/>
      <c r="Q335" s="390"/>
      <c r="R335" s="390"/>
      <c r="S335" s="390"/>
      <c r="T335" s="390"/>
      <c r="U335" s="390"/>
      <c r="V335" s="390"/>
      <c r="W335" s="390"/>
      <c r="X335" s="390"/>
      <c r="Y335" s="390"/>
      <c r="Z335" s="390"/>
      <c r="AA335" s="390"/>
    </row>
    <row r="336">
      <c r="A336" s="390"/>
      <c r="B336" s="390"/>
      <c r="C336" s="390"/>
      <c r="D336" s="390"/>
      <c r="E336" s="390"/>
      <c r="F336" s="390"/>
      <c r="G336" s="390"/>
      <c r="H336" s="390"/>
      <c r="I336" s="390"/>
      <c r="J336" s="390"/>
      <c r="K336" s="390"/>
      <c r="L336" s="390"/>
      <c r="M336" s="390"/>
      <c r="N336" s="390"/>
      <c r="O336" s="390"/>
      <c r="P336" s="390"/>
      <c r="Q336" s="390"/>
      <c r="R336" s="390"/>
      <c r="S336" s="390"/>
      <c r="T336" s="390"/>
      <c r="U336" s="390"/>
      <c r="V336" s="390"/>
      <c r="W336" s="390"/>
      <c r="X336" s="390"/>
      <c r="Y336" s="390"/>
      <c r="Z336" s="390"/>
      <c r="AA336" s="390"/>
    </row>
    <row r="337">
      <c r="A337" s="390"/>
      <c r="B337" s="390"/>
      <c r="C337" s="390"/>
      <c r="D337" s="390"/>
      <c r="E337" s="390"/>
      <c r="F337" s="390"/>
      <c r="G337" s="390"/>
      <c r="H337" s="390"/>
      <c r="I337" s="390"/>
      <c r="J337" s="390"/>
      <c r="K337" s="390"/>
      <c r="L337" s="390"/>
      <c r="M337" s="390"/>
      <c r="N337" s="390"/>
      <c r="O337" s="390"/>
      <c r="P337" s="390"/>
      <c r="Q337" s="390"/>
      <c r="R337" s="390"/>
      <c r="S337" s="390"/>
      <c r="T337" s="390"/>
      <c r="U337" s="390"/>
      <c r="V337" s="390"/>
      <c r="W337" s="390"/>
      <c r="X337" s="390"/>
      <c r="Y337" s="390"/>
      <c r="Z337" s="390"/>
      <c r="AA337" s="390"/>
    </row>
    <row r="338">
      <c r="A338" s="390"/>
      <c r="B338" s="390"/>
      <c r="C338" s="390"/>
      <c r="D338" s="390"/>
      <c r="E338" s="390"/>
      <c r="F338" s="390"/>
      <c r="G338" s="390"/>
      <c r="H338" s="390"/>
      <c r="I338" s="390"/>
      <c r="J338" s="390"/>
      <c r="K338" s="390"/>
      <c r="L338" s="390"/>
      <c r="M338" s="390"/>
      <c r="N338" s="390"/>
      <c r="O338" s="390"/>
      <c r="P338" s="390"/>
      <c r="Q338" s="390"/>
      <c r="R338" s="390"/>
      <c r="S338" s="390"/>
      <c r="T338" s="390"/>
      <c r="U338" s="390"/>
      <c r="V338" s="390"/>
      <c r="W338" s="390"/>
      <c r="X338" s="390"/>
      <c r="Y338" s="390"/>
      <c r="Z338" s="390"/>
      <c r="AA338" s="390"/>
    </row>
    <row r="339">
      <c r="A339" s="390"/>
      <c r="B339" s="390"/>
      <c r="C339" s="390"/>
      <c r="D339" s="390"/>
      <c r="E339" s="390"/>
      <c r="F339" s="390"/>
      <c r="G339" s="390"/>
      <c r="H339" s="390"/>
      <c r="I339" s="390"/>
      <c r="J339" s="390"/>
      <c r="K339" s="390"/>
      <c r="L339" s="390"/>
      <c r="M339" s="390"/>
      <c r="N339" s="390"/>
      <c r="O339" s="390"/>
      <c r="P339" s="390"/>
      <c r="Q339" s="390"/>
      <c r="R339" s="390"/>
      <c r="S339" s="390"/>
      <c r="T339" s="390"/>
      <c r="U339" s="390"/>
      <c r="V339" s="390"/>
      <c r="W339" s="390"/>
      <c r="X339" s="390"/>
      <c r="Y339" s="390"/>
      <c r="Z339" s="390"/>
      <c r="AA339" s="390"/>
    </row>
    <row r="340">
      <c r="A340" s="390"/>
      <c r="B340" s="390"/>
      <c r="C340" s="390"/>
      <c r="D340" s="390"/>
      <c r="E340" s="390"/>
      <c r="F340" s="390"/>
      <c r="G340" s="390"/>
      <c r="H340" s="390"/>
      <c r="I340" s="390"/>
      <c r="J340" s="390"/>
      <c r="K340" s="390"/>
      <c r="L340" s="390"/>
      <c r="M340" s="390"/>
      <c r="N340" s="390"/>
      <c r="O340" s="390"/>
      <c r="P340" s="390"/>
      <c r="Q340" s="390"/>
      <c r="R340" s="390"/>
      <c r="S340" s="390"/>
      <c r="T340" s="390"/>
      <c r="U340" s="390"/>
      <c r="V340" s="390"/>
      <c r="W340" s="390"/>
      <c r="X340" s="390"/>
      <c r="Y340" s="390"/>
      <c r="Z340" s="390"/>
      <c r="AA340" s="390"/>
    </row>
    <row r="341">
      <c r="A341" s="390"/>
      <c r="B341" s="390"/>
      <c r="C341" s="390"/>
      <c r="D341" s="390"/>
      <c r="E341" s="390"/>
      <c r="F341" s="390"/>
      <c r="G341" s="390"/>
      <c r="H341" s="390"/>
      <c r="I341" s="390"/>
      <c r="J341" s="390"/>
      <c r="K341" s="390"/>
      <c r="L341" s="390"/>
      <c r="M341" s="390"/>
      <c r="N341" s="390"/>
      <c r="O341" s="390"/>
      <c r="P341" s="390"/>
      <c r="Q341" s="390"/>
      <c r="R341" s="390"/>
      <c r="S341" s="390"/>
      <c r="T341" s="390"/>
      <c r="U341" s="390"/>
      <c r="V341" s="390"/>
      <c r="W341" s="390"/>
      <c r="X341" s="390"/>
      <c r="Y341" s="390"/>
      <c r="Z341" s="390"/>
      <c r="AA341" s="390"/>
    </row>
    <row r="342">
      <c r="A342" s="390"/>
      <c r="B342" s="390"/>
      <c r="C342" s="390"/>
      <c r="D342" s="390"/>
      <c r="E342" s="390"/>
      <c r="F342" s="390"/>
      <c r="G342" s="390"/>
      <c r="H342" s="390"/>
      <c r="I342" s="390"/>
      <c r="J342" s="390"/>
      <c r="K342" s="390"/>
      <c r="L342" s="390"/>
      <c r="M342" s="390"/>
      <c r="N342" s="390"/>
      <c r="O342" s="390"/>
      <c r="P342" s="390"/>
      <c r="Q342" s="390"/>
      <c r="R342" s="390"/>
      <c r="S342" s="390"/>
      <c r="T342" s="390"/>
      <c r="U342" s="390"/>
      <c r="V342" s="390"/>
      <c r="W342" s="390"/>
      <c r="X342" s="390"/>
      <c r="Y342" s="390"/>
      <c r="Z342" s="390"/>
      <c r="AA342" s="390"/>
    </row>
    <row r="343">
      <c r="A343" s="390"/>
      <c r="B343" s="390"/>
      <c r="C343" s="390"/>
      <c r="D343" s="390"/>
      <c r="E343" s="390"/>
      <c r="F343" s="390"/>
      <c r="G343" s="390"/>
      <c r="H343" s="390"/>
      <c r="I343" s="390"/>
      <c r="J343" s="390"/>
      <c r="K343" s="390"/>
      <c r="L343" s="390"/>
      <c r="M343" s="390"/>
      <c r="N343" s="390"/>
      <c r="O343" s="390"/>
      <c r="P343" s="390"/>
      <c r="Q343" s="390"/>
      <c r="R343" s="390"/>
      <c r="S343" s="390"/>
      <c r="T343" s="390"/>
      <c r="U343" s="390"/>
      <c r="V343" s="390"/>
      <c r="W343" s="390"/>
      <c r="X343" s="390"/>
      <c r="Y343" s="390"/>
      <c r="Z343" s="390"/>
      <c r="AA343" s="390"/>
    </row>
    <row r="344">
      <c r="A344" s="390"/>
      <c r="B344" s="390"/>
      <c r="C344" s="390"/>
      <c r="D344" s="390"/>
      <c r="E344" s="390"/>
      <c r="F344" s="390"/>
      <c r="G344" s="390"/>
      <c r="H344" s="390"/>
      <c r="I344" s="390"/>
      <c r="J344" s="390"/>
      <c r="K344" s="390"/>
      <c r="L344" s="390"/>
      <c r="M344" s="390"/>
      <c r="N344" s="390"/>
      <c r="O344" s="390"/>
      <c r="P344" s="390"/>
      <c r="Q344" s="390"/>
      <c r="R344" s="390"/>
      <c r="S344" s="390"/>
      <c r="T344" s="390"/>
      <c r="U344" s="390"/>
      <c r="V344" s="390"/>
      <c r="W344" s="390"/>
      <c r="X344" s="390"/>
      <c r="Y344" s="390"/>
      <c r="Z344" s="390"/>
      <c r="AA344" s="390"/>
    </row>
    <row r="345">
      <c r="A345" s="390"/>
      <c r="B345" s="390"/>
      <c r="C345" s="390"/>
      <c r="D345" s="390"/>
      <c r="E345" s="390"/>
      <c r="F345" s="390"/>
      <c r="G345" s="390"/>
      <c r="H345" s="390"/>
      <c r="I345" s="390"/>
      <c r="J345" s="390"/>
      <c r="K345" s="390"/>
      <c r="L345" s="390"/>
      <c r="M345" s="390"/>
      <c r="N345" s="390"/>
      <c r="O345" s="390"/>
      <c r="P345" s="390"/>
      <c r="Q345" s="390"/>
      <c r="R345" s="390"/>
      <c r="S345" s="390"/>
      <c r="T345" s="390"/>
      <c r="U345" s="390"/>
      <c r="V345" s="390"/>
      <c r="W345" s="390"/>
      <c r="X345" s="390"/>
      <c r="Y345" s="390"/>
      <c r="Z345" s="390"/>
      <c r="AA345" s="390"/>
    </row>
    <row r="346">
      <c r="A346" s="390"/>
      <c r="B346" s="390"/>
      <c r="C346" s="390"/>
      <c r="D346" s="390"/>
      <c r="E346" s="390"/>
      <c r="F346" s="390"/>
      <c r="G346" s="390"/>
      <c r="H346" s="390"/>
      <c r="I346" s="390"/>
      <c r="J346" s="390"/>
      <c r="K346" s="390"/>
      <c r="L346" s="390"/>
      <c r="M346" s="390"/>
      <c r="N346" s="390"/>
      <c r="O346" s="390"/>
      <c r="P346" s="390"/>
      <c r="Q346" s="390"/>
      <c r="R346" s="390"/>
      <c r="S346" s="390"/>
      <c r="T346" s="390"/>
      <c r="U346" s="390"/>
      <c r="V346" s="390"/>
      <c r="W346" s="390"/>
      <c r="X346" s="390"/>
      <c r="Y346" s="390"/>
      <c r="Z346" s="390"/>
      <c r="AA346" s="390"/>
    </row>
    <row r="347">
      <c r="A347" s="390"/>
      <c r="B347" s="390"/>
      <c r="C347" s="390"/>
      <c r="D347" s="390"/>
      <c r="E347" s="390"/>
      <c r="F347" s="390"/>
      <c r="G347" s="390"/>
      <c r="H347" s="390"/>
      <c r="I347" s="390"/>
      <c r="J347" s="390"/>
      <c r="K347" s="390"/>
      <c r="L347" s="390"/>
      <c r="M347" s="390"/>
      <c r="N347" s="390"/>
      <c r="O347" s="390"/>
      <c r="P347" s="390"/>
      <c r="Q347" s="390"/>
      <c r="R347" s="390"/>
      <c r="S347" s="390"/>
      <c r="T347" s="390"/>
      <c r="U347" s="390"/>
      <c r="V347" s="390"/>
      <c r="W347" s="390"/>
      <c r="X347" s="390"/>
      <c r="Y347" s="390"/>
      <c r="Z347" s="390"/>
      <c r="AA347" s="390"/>
    </row>
    <row r="348">
      <c r="A348" s="390"/>
      <c r="B348" s="390"/>
      <c r="C348" s="390"/>
      <c r="D348" s="390"/>
      <c r="E348" s="390"/>
      <c r="F348" s="390"/>
      <c r="G348" s="390"/>
      <c r="H348" s="390"/>
      <c r="I348" s="390"/>
      <c r="J348" s="390"/>
      <c r="K348" s="390"/>
      <c r="L348" s="390"/>
      <c r="M348" s="390"/>
      <c r="N348" s="390"/>
      <c r="O348" s="390"/>
      <c r="P348" s="390"/>
      <c r="Q348" s="390"/>
      <c r="R348" s="390"/>
      <c r="S348" s="390"/>
      <c r="T348" s="390"/>
      <c r="U348" s="390"/>
      <c r="V348" s="390"/>
      <c r="W348" s="390"/>
      <c r="X348" s="390"/>
      <c r="Y348" s="390"/>
      <c r="Z348" s="390"/>
      <c r="AA348" s="390"/>
    </row>
    <row r="349">
      <c r="A349" s="390"/>
      <c r="B349" s="390"/>
      <c r="C349" s="390"/>
      <c r="D349" s="390"/>
      <c r="E349" s="390"/>
      <c r="F349" s="390"/>
      <c r="G349" s="390"/>
      <c r="H349" s="390"/>
      <c r="I349" s="390"/>
      <c r="J349" s="390"/>
      <c r="K349" s="390"/>
      <c r="L349" s="390"/>
      <c r="M349" s="390"/>
      <c r="N349" s="390"/>
      <c r="O349" s="390"/>
      <c r="P349" s="390"/>
      <c r="Q349" s="390"/>
      <c r="R349" s="390"/>
      <c r="S349" s="390"/>
      <c r="T349" s="390"/>
      <c r="U349" s="390"/>
      <c r="V349" s="390"/>
      <c r="W349" s="390"/>
      <c r="X349" s="390"/>
      <c r="Y349" s="390"/>
      <c r="Z349" s="390"/>
      <c r="AA349" s="390"/>
    </row>
    <row r="350">
      <c r="A350" s="390"/>
      <c r="B350" s="390"/>
      <c r="C350" s="390"/>
      <c r="D350" s="390"/>
      <c r="E350" s="390"/>
      <c r="F350" s="390"/>
      <c r="G350" s="390"/>
      <c r="H350" s="390"/>
      <c r="I350" s="390"/>
      <c r="J350" s="390"/>
      <c r="K350" s="390"/>
      <c r="L350" s="390"/>
      <c r="M350" s="390"/>
      <c r="N350" s="390"/>
      <c r="O350" s="390"/>
      <c r="P350" s="390"/>
      <c r="Q350" s="390"/>
      <c r="R350" s="390"/>
      <c r="S350" s="390"/>
      <c r="T350" s="390"/>
      <c r="U350" s="390"/>
      <c r="V350" s="390"/>
      <c r="W350" s="390"/>
      <c r="X350" s="390"/>
      <c r="Y350" s="390"/>
      <c r="Z350" s="390"/>
      <c r="AA350" s="390"/>
    </row>
    <row r="351">
      <c r="A351" s="390"/>
      <c r="B351" s="390"/>
      <c r="C351" s="390"/>
      <c r="D351" s="390"/>
      <c r="E351" s="390"/>
      <c r="F351" s="390"/>
      <c r="G351" s="390"/>
      <c r="H351" s="390"/>
      <c r="I351" s="390"/>
      <c r="J351" s="390"/>
      <c r="K351" s="390"/>
      <c r="L351" s="390"/>
      <c r="M351" s="390"/>
      <c r="N351" s="390"/>
      <c r="O351" s="390"/>
      <c r="P351" s="390"/>
      <c r="Q351" s="390"/>
      <c r="R351" s="390"/>
      <c r="S351" s="390"/>
      <c r="T351" s="390"/>
      <c r="U351" s="390"/>
      <c r="V351" s="390"/>
      <c r="W351" s="390"/>
      <c r="X351" s="390"/>
      <c r="Y351" s="390"/>
      <c r="Z351" s="390"/>
      <c r="AA351" s="390"/>
    </row>
    <row r="352">
      <c r="A352" s="390"/>
      <c r="B352" s="390"/>
      <c r="C352" s="390"/>
      <c r="D352" s="390"/>
      <c r="E352" s="390"/>
      <c r="F352" s="390"/>
      <c r="G352" s="390"/>
      <c r="H352" s="390"/>
      <c r="I352" s="390"/>
      <c r="J352" s="390"/>
      <c r="K352" s="390"/>
      <c r="L352" s="390"/>
      <c r="M352" s="390"/>
      <c r="N352" s="390"/>
      <c r="O352" s="390"/>
      <c r="P352" s="390"/>
      <c r="Q352" s="390"/>
      <c r="R352" s="390"/>
      <c r="S352" s="390"/>
      <c r="T352" s="390"/>
      <c r="U352" s="390"/>
      <c r="V352" s="390"/>
      <c r="W352" s="390"/>
      <c r="X352" s="390"/>
      <c r="Y352" s="390"/>
      <c r="Z352" s="390"/>
      <c r="AA352" s="390"/>
    </row>
    <row r="353">
      <c r="A353" s="390"/>
      <c r="B353" s="390"/>
      <c r="C353" s="390"/>
      <c r="D353" s="390"/>
      <c r="E353" s="390"/>
      <c r="F353" s="390"/>
      <c r="G353" s="390"/>
      <c r="H353" s="390"/>
      <c r="I353" s="390"/>
      <c r="J353" s="390"/>
      <c r="K353" s="390"/>
      <c r="L353" s="390"/>
      <c r="M353" s="390"/>
      <c r="N353" s="390"/>
      <c r="O353" s="390"/>
      <c r="P353" s="390"/>
      <c r="Q353" s="390"/>
      <c r="R353" s="390"/>
      <c r="S353" s="390"/>
      <c r="T353" s="390"/>
      <c r="U353" s="390"/>
      <c r="V353" s="390"/>
      <c r="W353" s="390"/>
      <c r="X353" s="390"/>
      <c r="Y353" s="390"/>
      <c r="Z353" s="390"/>
      <c r="AA353" s="390"/>
    </row>
    <row r="354">
      <c r="A354" s="390"/>
      <c r="B354" s="390"/>
      <c r="C354" s="390"/>
      <c r="D354" s="390"/>
      <c r="E354" s="390"/>
      <c r="F354" s="390"/>
      <c r="G354" s="390"/>
      <c r="H354" s="390"/>
      <c r="I354" s="390"/>
      <c r="J354" s="390"/>
      <c r="K354" s="390"/>
      <c r="L354" s="390"/>
      <c r="M354" s="390"/>
      <c r="N354" s="390"/>
      <c r="O354" s="390"/>
      <c r="P354" s="390"/>
      <c r="Q354" s="390"/>
      <c r="R354" s="390"/>
      <c r="S354" s="390"/>
      <c r="T354" s="390"/>
      <c r="U354" s="390"/>
      <c r="V354" s="390"/>
      <c r="W354" s="390"/>
      <c r="X354" s="390"/>
      <c r="Y354" s="390"/>
      <c r="Z354" s="390"/>
      <c r="AA354" s="390"/>
    </row>
    <row r="355">
      <c r="A355" s="390"/>
      <c r="B355" s="390"/>
      <c r="C355" s="390"/>
      <c r="D355" s="390"/>
      <c r="E355" s="390"/>
      <c r="F355" s="390"/>
      <c r="G355" s="390"/>
      <c r="H355" s="390"/>
      <c r="I355" s="390"/>
      <c r="J355" s="390"/>
      <c r="K355" s="390"/>
      <c r="L355" s="390"/>
      <c r="M355" s="390"/>
      <c r="N355" s="390"/>
      <c r="O355" s="390"/>
      <c r="P355" s="390"/>
      <c r="Q355" s="390"/>
      <c r="R355" s="390"/>
      <c r="S355" s="390"/>
      <c r="T355" s="390"/>
      <c r="U355" s="390"/>
      <c r="V355" s="390"/>
      <c r="W355" s="390"/>
      <c r="X355" s="390"/>
      <c r="Y355" s="390"/>
      <c r="Z355" s="390"/>
      <c r="AA355" s="390"/>
    </row>
    <row r="356">
      <c r="A356" s="390"/>
      <c r="B356" s="390"/>
      <c r="C356" s="390"/>
      <c r="D356" s="390"/>
      <c r="E356" s="390"/>
      <c r="F356" s="390"/>
      <c r="G356" s="390"/>
      <c r="H356" s="390"/>
      <c r="I356" s="390"/>
      <c r="J356" s="390"/>
      <c r="K356" s="390"/>
      <c r="L356" s="390"/>
      <c r="M356" s="390"/>
      <c r="N356" s="390"/>
      <c r="O356" s="390"/>
      <c r="P356" s="390"/>
      <c r="Q356" s="390"/>
      <c r="R356" s="390"/>
      <c r="S356" s="390"/>
      <c r="T356" s="390"/>
      <c r="U356" s="390"/>
      <c r="V356" s="390"/>
      <c r="W356" s="390"/>
      <c r="X356" s="390"/>
      <c r="Y356" s="390"/>
      <c r="Z356" s="390"/>
      <c r="AA356" s="390"/>
    </row>
    <row r="357">
      <c r="A357" s="390"/>
      <c r="B357" s="390"/>
      <c r="C357" s="390"/>
      <c r="D357" s="390"/>
      <c r="E357" s="390"/>
      <c r="F357" s="390"/>
      <c r="G357" s="390"/>
      <c r="H357" s="390"/>
      <c r="I357" s="390"/>
      <c r="J357" s="390"/>
      <c r="K357" s="390"/>
      <c r="L357" s="390"/>
      <c r="M357" s="390"/>
      <c r="N357" s="390"/>
      <c r="O357" s="390"/>
      <c r="P357" s="390"/>
      <c r="Q357" s="390"/>
      <c r="R357" s="390"/>
      <c r="S357" s="390"/>
      <c r="T357" s="390"/>
      <c r="U357" s="390"/>
      <c r="V357" s="390"/>
      <c r="W357" s="390"/>
      <c r="X357" s="390"/>
      <c r="Y357" s="390"/>
      <c r="Z357" s="390"/>
      <c r="AA357" s="390"/>
    </row>
    <row r="358">
      <c r="A358" s="390"/>
      <c r="B358" s="390"/>
      <c r="C358" s="390"/>
      <c r="D358" s="390"/>
      <c r="E358" s="390"/>
      <c r="F358" s="390"/>
      <c r="G358" s="390"/>
      <c r="H358" s="390"/>
      <c r="I358" s="390"/>
      <c r="J358" s="390"/>
      <c r="K358" s="390"/>
      <c r="L358" s="390"/>
      <c r="M358" s="390"/>
      <c r="N358" s="390"/>
      <c r="O358" s="390"/>
      <c r="P358" s="390"/>
      <c r="Q358" s="390"/>
      <c r="R358" s="390"/>
      <c r="S358" s="390"/>
      <c r="T358" s="390"/>
      <c r="U358" s="390"/>
      <c r="V358" s="390"/>
      <c r="W358" s="390"/>
      <c r="X358" s="390"/>
      <c r="Y358" s="390"/>
      <c r="Z358" s="390"/>
      <c r="AA358" s="390"/>
    </row>
    <row r="359">
      <c r="A359" s="390"/>
      <c r="B359" s="390"/>
      <c r="C359" s="390"/>
      <c r="D359" s="390"/>
      <c r="E359" s="390"/>
      <c r="F359" s="390"/>
      <c r="G359" s="390"/>
      <c r="H359" s="390"/>
      <c r="I359" s="390"/>
      <c r="J359" s="390"/>
      <c r="K359" s="390"/>
      <c r="L359" s="390"/>
      <c r="M359" s="390"/>
      <c r="N359" s="390"/>
      <c r="O359" s="390"/>
      <c r="P359" s="390"/>
      <c r="Q359" s="390"/>
      <c r="R359" s="390"/>
      <c r="S359" s="390"/>
      <c r="T359" s="390"/>
      <c r="U359" s="390"/>
      <c r="V359" s="390"/>
      <c r="W359" s="390"/>
      <c r="X359" s="390"/>
      <c r="Y359" s="390"/>
      <c r="Z359" s="390"/>
      <c r="AA359" s="390"/>
    </row>
    <row r="360">
      <c r="A360" s="390"/>
      <c r="B360" s="390"/>
      <c r="C360" s="390"/>
      <c r="D360" s="390"/>
      <c r="E360" s="390"/>
      <c r="F360" s="390"/>
      <c r="G360" s="390"/>
      <c r="H360" s="390"/>
      <c r="I360" s="390"/>
      <c r="J360" s="390"/>
      <c r="K360" s="390"/>
      <c r="L360" s="390"/>
      <c r="M360" s="390"/>
      <c r="N360" s="390"/>
      <c r="O360" s="390"/>
      <c r="P360" s="390"/>
      <c r="Q360" s="390"/>
      <c r="R360" s="390"/>
      <c r="S360" s="390"/>
      <c r="T360" s="390"/>
      <c r="U360" s="390"/>
      <c r="V360" s="390"/>
      <c r="W360" s="390"/>
      <c r="X360" s="390"/>
      <c r="Y360" s="390"/>
      <c r="Z360" s="390"/>
      <c r="AA360" s="390"/>
    </row>
    <row r="361">
      <c r="A361" s="390"/>
      <c r="B361" s="390"/>
      <c r="C361" s="390"/>
      <c r="D361" s="390"/>
      <c r="E361" s="390"/>
      <c r="F361" s="390"/>
      <c r="G361" s="390"/>
      <c r="H361" s="390"/>
      <c r="I361" s="390"/>
      <c r="J361" s="390"/>
      <c r="K361" s="390"/>
      <c r="L361" s="390"/>
      <c r="M361" s="390"/>
      <c r="N361" s="390"/>
      <c r="O361" s="390"/>
      <c r="P361" s="390"/>
      <c r="Q361" s="390"/>
      <c r="R361" s="390"/>
      <c r="S361" s="390"/>
      <c r="T361" s="390"/>
      <c r="U361" s="390"/>
      <c r="V361" s="390"/>
      <c r="W361" s="390"/>
      <c r="X361" s="390"/>
      <c r="Y361" s="390"/>
      <c r="Z361" s="390"/>
      <c r="AA361" s="390"/>
    </row>
    <row r="362">
      <c r="A362" s="390"/>
      <c r="B362" s="390"/>
      <c r="C362" s="390"/>
      <c r="D362" s="390"/>
      <c r="E362" s="390"/>
      <c r="F362" s="390"/>
      <c r="G362" s="390"/>
      <c r="H362" s="390"/>
      <c r="I362" s="390"/>
      <c r="J362" s="390"/>
      <c r="K362" s="390"/>
      <c r="L362" s="390"/>
      <c r="M362" s="390"/>
      <c r="N362" s="390"/>
      <c r="O362" s="390"/>
      <c r="P362" s="390"/>
      <c r="Q362" s="390"/>
      <c r="R362" s="390"/>
      <c r="S362" s="390"/>
      <c r="T362" s="390"/>
      <c r="U362" s="390"/>
      <c r="V362" s="390"/>
      <c r="W362" s="390"/>
      <c r="X362" s="390"/>
      <c r="Y362" s="390"/>
      <c r="Z362" s="390"/>
      <c r="AA362" s="390"/>
    </row>
    <row r="363">
      <c r="A363" s="390"/>
      <c r="B363" s="390"/>
      <c r="C363" s="390"/>
      <c r="D363" s="390"/>
      <c r="E363" s="390"/>
      <c r="F363" s="390"/>
      <c r="G363" s="390"/>
      <c r="H363" s="390"/>
      <c r="I363" s="390"/>
      <c r="J363" s="390"/>
      <c r="K363" s="390"/>
      <c r="L363" s="390"/>
      <c r="M363" s="390"/>
      <c r="N363" s="390"/>
      <c r="O363" s="390"/>
      <c r="P363" s="390"/>
      <c r="Q363" s="390"/>
      <c r="R363" s="390"/>
      <c r="S363" s="390"/>
      <c r="T363" s="390"/>
      <c r="U363" s="390"/>
      <c r="V363" s="390"/>
      <c r="W363" s="390"/>
      <c r="X363" s="390"/>
      <c r="Y363" s="390"/>
      <c r="Z363" s="390"/>
      <c r="AA363" s="390"/>
    </row>
    <row r="364">
      <c r="A364" s="390"/>
      <c r="B364" s="390"/>
      <c r="C364" s="390"/>
      <c r="D364" s="390"/>
      <c r="E364" s="390"/>
      <c r="F364" s="390"/>
      <c r="G364" s="390"/>
      <c r="H364" s="390"/>
      <c r="I364" s="390"/>
      <c r="J364" s="390"/>
      <c r="K364" s="390"/>
      <c r="L364" s="390"/>
      <c r="M364" s="390"/>
      <c r="N364" s="390"/>
      <c r="O364" s="390"/>
      <c r="P364" s="390"/>
      <c r="Q364" s="390"/>
      <c r="R364" s="390"/>
      <c r="S364" s="390"/>
      <c r="T364" s="390"/>
      <c r="U364" s="390"/>
      <c r="V364" s="390"/>
      <c r="W364" s="390"/>
      <c r="X364" s="390"/>
      <c r="Y364" s="390"/>
      <c r="Z364" s="390"/>
      <c r="AA364" s="390"/>
    </row>
    <row r="365">
      <c r="A365" s="390"/>
      <c r="B365" s="390"/>
      <c r="C365" s="390"/>
      <c r="D365" s="390"/>
      <c r="E365" s="390"/>
      <c r="F365" s="390"/>
      <c r="G365" s="390"/>
      <c r="H365" s="390"/>
      <c r="I365" s="390"/>
      <c r="J365" s="390"/>
      <c r="K365" s="390"/>
      <c r="L365" s="390"/>
      <c r="M365" s="390"/>
      <c r="N365" s="390"/>
      <c r="O365" s="390"/>
      <c r="P365" s="390"/>
      <c r="Q365" s="390"/>
      <c r="R365" s="390"/>
      <c r="S365" s="390"/>
      <c r="T365" s="390"/>
      <c r="U365" s="390"/>
      <c r="V365" s="390"/>
      <c r="W365" s="390"/>
      <c r="X365" s="390"/>
      <c r="Y365" s="390"/>
      <c r="Z365" s="390"/>
      <c r="AA365" s="390"/>
    </row>
    <row r="366">
      <c r="A366" s="390"/>
      <c r="B366" s="390"/>
      <c r="C366" s="390"/>
      <c r="D366" s="390"/>
      <c r="E366" s="390"/>
      <c r="F366" s="390"/>
      <c r="G366" s="390"/>
      <c r="H366" s="390"/>
      <c r="I366" s="390"/>
      <c r="J366" s="390"/>
      <c r="K366" s="390"/>
      <c r="L366" s="390"/>
      <c r="M366" s="390"/>
      <c r="N366" s="390"/>
      <c r="O366" s="390"/>
      <c r="P366" s="390"/>
      <c r="Q366" s="390"/>
      <c r="R366" s="390"/>
      <c r="S366" s="390"/>
      <c r="T366" s="390"/>
      <c r="U366" s="390"/>
      <c r="V366" s="390"/>
      <c r="W366" s="390"/>
      <c r="X366" s="390"/>
      <c r="Y366" s="390"/>
      <c r="Z366" s="390"/>
      <c r="AA366" s="390"/>
    </row>
    <row r="367">
      <c r="A367" s="390"/>
      <c r="B367" s="390"/>
      <c r="C367" s="390"/>
      <c r="D367" s="390"/>
      <c r="E367" s="390"/>
      <c r="F367" s="390"/>
      <c r="G367" s="390"/>
      <c r="H367" s="390"/>
      <c r="I367" s="390"/>
      <c r="J367" s="390"/>
      <c r="K367" s="390"/>
      <c r="L367" s="390"/>
      <c r="M367" s="390"/>
      <c r="N367" s="390"/>
      <c r="O367" s="390"/>
      <c r="P367" s="390"/>
      <c r="Q367" s="390"/>
      <c r="R367" s="390"/>
      <c r="S367" s="390"/>
      <c r="T367" s="390"/>
      <c r="U367" s="390"/>
      <c r="V367" s="390"/>
      <c r="W367" s="390"/>
      <c r="X367" s="390"/>
      <c r="Y367" s="390"/>
      <c r="Z367" s="390"/>
      <c r="AA367" s="390"/>
    </row>
    <row r="368">
      <c r="A368" s="390"/>
      <c r="B368" s="390"/>
      <c r="C368" s="390"/>
      <c r="D368" s="390"/>
      <c r="E368" s="390"/>
      <c r="F368" s="390"/>
      <c r="G368" s="390"/>
      <c r="H368" s="390"/>
      <c r="I368" s="390"/>
      <c r="J368" s="390"/>
      <c r="K368" s="390"/>
      <c r="L368" s="390"/>
      <c r="M368" s="390"/>
      <c r="N368" s="390"/>
      <c r="O368" s="390"/>
      <c r="P368" s="390"/>
      <c r="Q368" s="390"/>
      <c r="R368" s="390"/>
      <c r="S368" s="390"/>
      <c r="T368" s="390"/>
      <c r="U368" s="390"/>
      <c r="V368" s="390"/>
      <c r="W368" s="390"/>
      <c r="X368" s="390"/>
      <c r="Y368" s="390"/>
      <c r="Z368" s="390"/>
      <c r="AA368" s="390"/>
    </row>
    <row r="369">
      <c r="A369" s="390"/>
      <c r="B369" s="390"/>
      <c r="C369" s="390"/>
      <c r="D369" s="390"/>
      <c r="E369" s="390"/>
      <c r="F369" s="390"/>
      <c r="G369" s="390"/>
      <c r="H369" s="390"/>
      <c r="I369" s="390"/>
      <c r="J369" s="390"/>
      <c r="K369" s="390"/>
      <c r="L369" s="390"/>
      <c r="M369" s="390"/>
      <c r="N369" s="390"/>
      <c r="O369" s="390"/>
      <c r="P369" s="390"/>
      <c r="Q369" s="390"/>
      <c r="R369" s="390"/>
      <c r="S369" s="390"/>
      <c r="T369" s="390"/>
      <c r="U369" s="390"/>
      <c r="V369" s="390"/>
      <c r="W369" s="390"/>
      <c r="X369" s="390"/>
      <c r="Y369" s="390"/>
      <c r="Z369" s="390"/>
      <c r="AA369" s="390"/>
    </row>
    <row r="370">
      <c r="A370" s="390"/>
      <c r="B370" s="390"/>
      <c r="C370" s="390"/>
      <c r="D370" s="390"/>
      <c r="E370" s="390"/>
      <c r="F370" s="390"/>
      <c r="G370" s="390"/>
      <c r="H370" s="390"/>
      <c r="I370" s="390"/>
      <c r="J370" s="390"/>
      <c r="K370" s="390"/>
      <c r="L370" s="390"/>
      <c r="M370" s="390"/>
      <c r="N370" s="390"/>
      <c r="O370" s="390"/>
      <c r="P370" s="390"/>
      <c r="Q370" s="390"/>
      <c r="R370" s="390"/>
      <c r="S370" s="390"/>
      <c r="T370" s="390"/>
      <c r="U370" s="390"/>
      <c r="V370" s="390"/>
      <c r="W370" s="390"/>
      <c r="X370" s="390"/>
      <c r="Y370" s="390"/>
      <c r="Z370" s="390"/>
      <c r="AA370" s="390"/>
    </row>
    <row r="371">
      <c r="A371" s="390"/>
      <c r="B371" s="390"/>
      <c r="C371" s="390"/>
      <c r="D371" s="390"/>
      <c r="E371" s="390"/>
      <c r="F371" s="390"/>
      <c r="G371" s="390"/>
      <c r="H371" s="390"/>
      <c r="I371" s="390"/>
      <c r="J371" s="390"/>
      <c r="K371" s="390"/>
      <c r="L371" s="390"/>
      <c r="M371" s="390"/>
      <c r="N371" s="390"/>
      <c r="O371" s="390"/>
      <c r="P371" s="390"/>
      <c r="Q371" s="390"/>
      <c r="R371" s="390"/>
      <c r="S371" s="390"/>
      <c r="T371" s="390"/>
      <c r="U371" s="390"/>
      <c r="V371" s="390"/>
      <c r="W371" s="390"/>
      <c r="X371" s="390"/>
      <c r="Y371" s="390"/>
      <c r="Z371" s="390"/>
      <c r="AA371" s="390"/>
    </row>
    <row r="372">
      <c r="A372" s="390"/>
      <c r="B372" s="390"/>
      <c r="C372" s="390"/>
      <c r="D372" s="390"/>
      <c r="E372" s="390"/>
      <c r="F372" s="390"/>
      <c r="G372" s="390"/>
      <c r="H372" s="390"/>
      <c r="I372" s="390"/>
      <c r="J372" s="390"/>
      <c r="K372" s="390"/>
      <c r="L372" s="390"/>
      <c r="M372" s="390"/>
      <c r="N372" s="390"/>
      <c r="O372" s="390"/>
      <c r="P372" s="390"/>
      <c r="Q372" s="390"/>
      <c r="R372" s="390"/>
      <c r="S372" s="390"/>
      <c r="T372" s="390"/>
      <c r="U372" s="390"/>
      <c r="V372" s="390"/>
      <c r="W372" s="390"/>
      <c r="X372" s="390"/>
      <c r="Y372" s="390"/>
      <c r="Z372" s="390"/>
      <c r="AA372" s="390"/>
    </row>
    <row r="373">
      <c r="A373" s="390"/>
      <c r="B373" s="390"/>
      <c r="C373" s="390"/>
      <c r="D373" s="390"/>
      <c r="E373" s="390"/>
      <c r="F373" s="390"/>
      <c r="G373" s="390"/>
      <c r="H373" s="390"/>
      <c r="I373" s="390"/>
      <c r="J373" s="390"/>
      <c r="K373" s="390"/>
      <c r="L373" s="390"/>
      <c r="M373" s="390"/>
      <c r="N373" s="390"/>
      <c r="O373" s="390"/>
      <c r="P373" s="390"/>
      <c r="Q373" s="390"/>
      <c r="R373" s="390"/>
      <c r="S373" s="390"/>
      <c r="T373" s="390"/>
      <c r="U373" s="390"/>
      <c r="V373" s="390"/>
      <c r="W373" s="390"/>
      <c r="X373" s="390"/>
      <c r="Y373" s="390"/>
      <c r="Z373" s="390"/>
      <c r="AA373" s="390"/>
    </row>
    <row r="374">
      <c r="A374" s="390"/>
      <c r="B374" s="390"/>
      <c r="C374" s="390"/>
      <c r="D374" s="390"/>
      <c r="E374" s="390"/>
      <c r="F374" s="390"/>
      <c r="G374" s="390"/>
      <c r="H374" s="390"/>
      <c r="I374" s="390"/>
      <c r="J374" s="390"/>
      <c r="K374" s="390"/>
      <c r="L374" s="390"/>
      <c r="M374" s="390"/>
      <c r="N374" s="390"/>
      <c r="O374" s="390"/>
      <c r="P374" s="390"/>
      <c r="Q374" s="390"/>
      <c r="R374" s="390"/>
      <c r="S374" s="390"/>
      <c r="T374" s="390"/>
      <c r="U374" s="390"/>
      <c r="V374" s="390"/>
      <c r="W374" s="390"/>
      <c r="X374" s="390"/>
      <c r="Y374" s="390"/>
      <c r="Z374" s="390"/>
      <c r="AA374" s="390"/>
    </row>
    <row r="375">
      <c r="A375" s="390"/>
      <c r="B375" s="390"/>
      <c r="C375" s="390"/>
      <c r="D375" s="390"/>
      <c r="E375" s="390"/>
      <c r="F375" s="390"/>
      <c r="G375" s="390"/>
      <c r="H375" s="390"/>
      <c r="I375" s="390"/>
      <c r="J375" s="390"/>
      <c r="K375" s="390"/>
      <c r="L375" s="390"/>
      <c r="M375" s="390"/>
      <c r="N375" s="390"/>
      <c r="O375" s="390"/>
      <c r="P375" s="390"/>
      <c r="Q375" s="390"/>
      <c r="R375" s="390"/>
      <c r="S375" s="390"/>
      <c r="T375" s="390"/>
      <c r="U375" s="390"/>
      <c r="V375" s="390"/>
      <c r="W375" s="390"/>
      <c r="X375" s="390"/>
      <c r="Y375" s="390"/>
      <c r="Z375" s="390"/>
      <c r="AA375" s="390"/>
    </row>
    <row r="376">
      <c r="A376" s="390"/>
      <c r="B376" s="390"/>
      <c r="C376" s="390"/>
      <c r="D376" s="390"/>
      <c r="E376" s="390"/>
      <c r="F376" s="390"/>
      <c r="G376" s="390"/>
      <c r="H376" s="390"/>
      <c r="I376" s="390"/>
      <c r="J376" s="390"/>
      <c r="K376" s="390"/>
      <c r="L376" s="390"/>
      <c r="M376" s="390"/>
      <c r="N376" s="390"/>
      <c r="O376" s="390"/>
      <c r="P376" s="390"/>
      <c r="Q376" s="390"/>
      <c r="R376" s="390"/>
      <c r="S376" s="390"/>
      <c r="T376" s="390"/>
      <c r="U376" s="390"/>
      <c r="V376" s="390"/>
      <c r="W376" s="390"/>
      <c r="X376" s="390"/>
      <c r="Y376" s="390"/>
      <c r="Z376" s="390"/>
      <c r="AA376" s="390"/>
    </row>
    <row r="377">
      <c r="A377" s="390"/>
      <c r="B377" s="390"/>
      <c r="C377" s="390"/>
      <c r="D377" s="390"/>
      <c r="E377" s="390"/>
      <c r="F377" s="390"/>
      <c r="G377" s="390"/>
      <c r="H377" s="390"/>
      <c r="I377" s="390"/>
      <c r="J377" s="390"/>
      <c r="K377" s="390"/>
      <c r="L377" s="390"/>
      <c r="M377" s="390"/>
      <c r="N377" s="390"/>
      <c r="O377" s="390"/>
      <c r="P377" s="390"/>
      <c r="Q377" s="390"/>
      <c r="R377" s="390"/>
      <c r="S377" s="390"/>
      <c r="T377" s="390"/>
      <c r="U377" s="390"/>
      <c r="V377" s="390"/>
      <c r="W377" s="390"/>
      <c r="X377" s="390"/>
      <c r="Y377" s="390"/>
      <c r="Z377" s="390"/>
      <c r="AA377" s="390"/>
    </row>
    <row r="378">
      <c r="A378" s="390"/>
      <c r="B378" s="390"/>
      <c r="C378" s="390"/>
      <c r="D378" s="390"/>
      <c r="E378" s="390"/>
      <c r="F378" s="390"/>
      <c r="G378" s="390"/>
      <c r="H378" s="390"/>
      <c r="I378" s="390"/>
      <c r="J378" s="390"/>
      <c r="K378" s="390"/>
      <c r="L378" s="390"/>
      <c r="M378" s="390"/>
      <c r="N378" s="390"/>
      <c r="O378" s="390"/>
      <c r="P378" s="390"/>
      <c r="Q378" s="390"/>
      <c r="R378" s="390"/>
      <c r="S378" s="390"/>
      <c r="T378" s="390"/>
      <c r="U378" s="390"/>
      <c r="V378" s="390"/>
      <c r="W378" s="390"/>
      <c r="X378" s="390"/>
      <c r="Y378" s="390"/>
      <c r="Z378" s="390"/>
      <c r="AA378" s="390"/>
    </row>
    <row r="379">
      <c r="A379" s="390"/>
      <c r="B379" s="390"/>
      <c r="C379" s="390"/>
      <c r="D379" s="390"/>
      <c r="E379" s="390"/>
      <c r="F379" s="390"/>
      <c r="G379" s="390"/>
      <c r="H379" s="390"/>
      <c r="I379" s="390"/>
      <c r="J379" s="390"/>
      <c r="K379" s="390"/>
      <c r="L379" s="390"/>
      <c r="M379" s="390"/>
      <c r="N379" s="390"/>
      <c r="O379" s="390"/>
      <c r="P379" s="390"/>
      <c r="Q379" s="390"/>
      <c r="R379" s="390"/>
      <c r="S379" s="390"/>
      <c r="T379" s="390"/>
      <c r="U379" s="390"/>
      <c r="V379" s="390"/>
      <c r="W379" s="390"/>
      <c r="X379" s="390"/>
      <c r="Y379" s="390"/>
      <c r="Z379" s="390"/>
      <c r="AA379" s="390"/>
    </row>
    <row r="380">
      <c r="A380" s="390"/>
      <c r="B380" s="390"/>
      <c r="C380" s="390"/>
      <c r="D380" s="390"/>
      <c r="E380" s="390"/>
      <c r="F380" s="390"/>
      <c r="G380" s="390"/>
      <c r="H380" s="390"/>
      <c r="I380" s="390"/>
      <c r="J380" s="390"/>
      <c r="K380" s="390"/>
      <c r="L380" s="390"/>
      <c r="M380" s="390"/>
      <c r="N380" s="390"/>
      <c r="O380" s="390"/>
      <c r="P380" s="390"/>
      <c r="Q380" s="390"/>
      <c r="R380" s="390"/>
      <c r="S380" s="390"/>
      <c r="T380" s="390"/>
      <c r="U380" s="390"/>
      <c r="V380" s="390"/>
      <c r="W380" s="390"/>
      <c r="X380" s="390"/>
      <c r="Y380" s="390"/>
      <c r="Z380" s="390"/>
      <c r="AA380" s="390"/>
    </row>
    <row r="381">
      <c r="A381" s="390"/>
      <c r="B381" s="390"/>
      <c r="C381" s="390"/>
      <c r="D381" s="390"/>
      <c r="E381" s="390"/>
      <c r="F381" s="390"/>
      <c r="G381" s="390"/>
      <c r="H381" s="390"/>
      <c r="I381" s="390"/>
      <c r="J381" s="390"/>
      <c r="K381" s="390"/>
      <c r="L381" s="390"/>
      <c r="M381" s="390"/>
      <c r="N381" s="390"/>
      <c r="O381" s="390"/>
      <c r="P381" s="390"/>
      <c r="Q381" s="390"/>
      <c r="R381" s="390"/>
      <c r="S381" s="390"/>
      <c r="T381" s="390"/>
      <c r="U381" s="390"/>
      <c r="V381" s="390"/>
      <c r="W381" s="390"/>
      <c r="X381" s="390"/>
      <c r="Y381" s="390"/>
      <c r="Z381" s="390"/>
      <c r="AA381" s="390"/>
    </row>
    <row r="382">
      <c r="A382" s="390"/>
      <c r="B382" s="390"/>
      <c r="C382" s="390"/>
      <c r="D382" s="390"/>
      <c r="E382" s="390"/>
      <c r="F382" s="390"/>
      <c r="G382" s="390"/>
      <c r="H382" s="390"/>
      <c r="I382" s="390"/>
      <c r="J382" s="390"/>
      <c r="K382" s="390"/>
      <c r="L382" s="390"/>
      <c r="M382" s="390"/>
      <c r="N382" s="390"/>
      <c r="O382" s="390"/>
      <c r="P382" s="390"/>
      <c r="Q382" s="390"/>
      <c r="R382" s="390"/>
      <c r="S382" s="390"/>
      <c r="T382" s="390"/>
      <c r="U382" s="390"/>
      <c r="V382" s="390"/>
      <c r="W382" s="390"/>
      <c r="X382" s="390"/>
      <c r="Y382" s="390"/>
      <c r="Z382" s="390"/>
      <c r="AA382" s="390"/>
    </row>
    <row r="383">
      <c r="A383" s="390"/>
      <c r="B383" s="390"/>
      <c r="C383" s="390"/>
      <c r="D383" s="390"/>
      <c r="E383" s="390"/>
      <c r="F383" s="390"/>
      <c r="G383" s="390"/>
      <c r="H383" s="390"/>
      <c r="I383" s="390"/>
      <c r="J383" s="390"/>
      <c r="K383" s="390"/>
      <c r="L383" s="390"/>
      <c r="M383" s="390"/>
      <c r="N383" s="390"/>
      <c r="O383" s="390"/>
      <c r="P383" s="390"/>
      <c r="Q383" s="390"/>
      <c r="R383" s="390"/>
      <c r="S383" s="390"/>
      <c r="T383" s="390"/>
      <c r="U383" s="390"/>
      <c r="V383" s="390"/>
      <c r="W383" s="390"/>
      <c r="X383" s="390"/>
      <c r="Y383" s="390"/>
      <c r="Z383" s="390"/>
      <c r="AA383" s="390"/>
    </row>
    <row r="384">
      <c r="A384" s="390"/>
      <c r="B384" s="390"/>
      <c r="C384" s="390"/>
      <c r="D384" s="390"/>
      <c r="E384" s="390"/>
      <c r="F384" s="390"/>
      <c r="G384" s="390"/>
      <c r="H384" s="390"/>
      <c r="I384" s="390"/>
      <c r="J384" s="390"/>
      <c r="K384" s="390"/>
      <c r="L384" s="390"/>
      <c r="M384" s="390"/>
      <c r="N384" s="390"/>
      <c r="O384" s="390"/>
      <c r="P384" s="390"/>
      <c r="Q384" s="390"/>
      <c r="R384" s="390"/>
      <c r="S384" s="390"/>
      <c r="T384" s="390"/>
      <c r="U384" s="390"/>
      <c r="V384" s="390"/>
      <c r="W384" s="390"/>
      <c r="X384" s="390"/>
      <c r="Y384" s="390"/>
      <c r="Z384" s="390"/>
      <c r="AA384" s="390"/>
    </row>
    <row r="385">
      <c r="A385" s="390"/>
      <c r="B385" s="390"/>
      <c r="C385" s="390"/>
      <c r="D385" s="390"/>
      <c r="E385" s="390"/>
      <c r="F385" s="390"/>
      <c r="G385" s="390"/>
      <c r="H385" s="390"/>
      <c r="I385" s="390"/>
      <c r="J385" s="390"/>
      <c r="K385" s="390"/>
      <c r="L385" s="390"/>
      <c r="M385" s="390"/>
      <c r="N385" s="390"/>
      <c r="O385" s="390"/>
      <c r="P385" s="390"/>
      <c r="Q385" s="390"/>
      <c r="R385" s="390"/>
      <c r="S385" s="390"/>
      <c r="T385" s="390"/>
      <c r="U385" s="390"/>
      <c r="V385" s="390"/>
      <c r="W385" s="390"/>
      <c r="X385" s="390"/>
      <c r="Y385" s="390"/>
      <c r="Z385" s="390"/>
      <c r="AA385" s="390"/>
    </row>
    <row r="386">
      <c r="A386" s="390"/>
      <c r="B386" s="390"/>
      <c r="C386" s="390"/>
      <c r="D386" s="390"/>
      <c r="E386" s="390"/>
      <c r="F386" s="390"/>
      <c r="G386" s="390"/>
      <c r="H386" s="390"/>
      <c r="I386" s="390"/>
      <c r="J386" s="390"/>
      <c r="K386" s="390"/>
      <c r="L386" s="390"/>
      <c r="M386" s="390"/>
      <c r="N386" s="390"/>
      <c r="O386" s="390"/>
      <c r="P386" s="390"/>
      <c r="Q386" s="390"/>
      <c r="R386" s="390"/>
      <c r="S386" s="390"/>
      <c r="T386" s="390"/>
      <c r="U386" s="390"/>
      <c r="V386" s="390"/>
      <c r="W386" s="390"/>
      <c r="X386" s="390"/>
      <c r="Y386" s="390"/>
      <c r="Z386" s="390"/>
      <c r="AA386" s="390"/>
    </row>
    <row r="387">
      <c r="A387" s="390"/>
      <c r="B387" s="390"/>
      <c r="C387" s="390"/>
      <c r="D387" s="390"/>
      <c r="E387" s="390"/>
      <c r="F387" s="390"/>
      <c r="G387" s="390"/>
      <c r="H387" s="390"/>
      <c r="I387" s="390"/>
      <c r="J387" s="390"/>
      <c r="K387" s="390"/>
      <c r="L387" s="390"/>
      <c r="M387" s="390"/>
      <c r="N387" s="390"/>
      <c r="O387" s="390"/>
      <c r="P387" s="390"/>
      <c r="Q387" s="390"/>
      <c r="R387" s="390"/>
      <c r="S387" s="390"/>
      <c r="T387" s="390"/>
      <c r="U387" s="390"/>
      <c r="V387" s="390"/>
      <c r="W387" s="390"/>
      <c r="X387" s="390"/>
      <c r="Y387" s="390"/>
      <c r="Z387" s="390"/>
      <c r="AA387" s="390"/>
    </row>
    <row r="388">
      <c r="A388" s="390"/>
      <c r="B388" s="390"/>
      <c r="C388" s="390"/>
      <c r="D388" s="390"/>
      <c r="E388" s="390"/>
      <c r="F388" s="390"/>
      <c r="G388" s="390"/>
      <c r="H388" s="390"/>
      <c r="I388" s="390"/>
      <c r="J388" s="390"/>
      <c r="K388" s="390"/>
      <c r="L388" s="390"/>
      <c r="M388" s="390"/>
      <c r="N388" s="390"/>
      <c r="O388" s="390"/>
      <c r="P388" s="390"/>
      <c r="Q388" s="390"/>
      <c r="R388" s="390"/>
      <c r="S388" s="390"/>
      <c r="T388" s="390"/>
      <c r="U388" s="390"/>
      <c r="V388" s="390"/>
      <c r="W388" s="390"/>
      <c r="X388" s="390"/>
      <c r="Y388" s="390"/>
      <c r="Z388" s="390"/>
      <c r="AA388" s="390"/>
    </row>
    <row r="389">
      <c r="A389" s="390"/>
      <c r="B389" s="390"/>
      <c r="C389" s="390"/>
      <c r="D389" s="390"/>
      <c r="E389" s="390"/>
      <c r="F389" s="390"/>
      <c r="G389" s="390"/>
      <c r="H389" s="390"/>
      <c r="I389" s="390"/>
      <c r="J389" s="390"/>
      <c r="K389" s="390"/>
      <c r="L389" s="390"/>
      <c r="M389" s="390"/>
      <c r="N389" s="390"/>
      <c r="O389" s="390"/>
      <c r="P389" s="390"/>
      <c r="Q389" s="390"/>
      <c r="R389" s="390"/>
      <c r="S389" s="390"/>
      <c r="T389" s="390"/>
      <c r="U389" s="390"/>
      <c r="V389" s="390"/>
      <c r="W389" s="390"/>
      <c r="X389" s="390"/>
      <c r="Y389" s="390"/>
      <c r="Z389" s="390"/>
      <c r="AA389" s="390"/>
    </row>
    <row r="390">
      <c r="A390" s="390"/>
      <c r="B390" s="390"/>
      <c r="C390" s="390"/>
      <c r="D390" s="390"/>
      <c r="E390" s="390"/>
      <c r="F390" s="390"/>
      <c r="G390" s="390"/>
      <c r="H390" s="390"/>
      <c r="I390" s="390"/>
      <c r="J390" s="390"/>
      <c r="K390" s="390"/>
      <c r="L390" s="390"/>
      <c r="M390" s="390"/>
      <c r="N390" s="390"/>
      <c r="O390" s="390"/>
      <c r="P390" s="390"/>
      <c r="Q390" s="390"/>
      <c r="R390" s="390"/>
      <c r="S390" s="390"/>
      <c r="T390" s="390"/>
      <c r="U390" s="390"/>
      <c r="V390" s="390"/>
      <c r="W390" s="390"/>
      <c r="X390" s="390"/>
      <c r="Y390" s="390"/>
      <c r="Z390" s="390"/>
      <c r="AA390" s="390"/>
    </row>
    <row r="391">
      <c r="A391" s="390"/>
      <c r="B391" s="390"/>
      <c r="C391" s="390"/>
      <c r="D391" s="390"/>
      <c r="E391" s="390"/>
      <c r="F391" s="390"/>
      <c r="G391" s="390"/>
      <c r="H391" s="390"/>
      <c r="I391" s="390"/>
      <c r="J391" s="390"/>
      <c r="K391" s="390"/>
      <c r="L391" s="390"/>
      <c r="M391" s="390"/>
      <c r="N391" s="390"/>
      <c r="O391" s="390"/>
      <c r="P391" s="390"/>
      <c r="Q391" s="390"/>
      <c r="R391" s="390"/>
      <c r="S391" s="390"/>
      <c r="T391" s="390"/>
      <c r="U391" s="390"/>
      <c r="V391" s="390"/>
      <c r="W391" s="390"/>
      <c r="X391" s="390"/>
      <c r="Y391" s="390"/>
      <c r="Z391" s="390"/>
      <c r="AA391" s="390"/>
    </row>
    <row r="392">
      <c r="A392" s="390"/>
      <c r="B392" s="390"/>
      <c r="C392" s="390"/>
      <c r="D392" s="390"/>
      <c r="E392" s="390"/>
      <c r="F392" s="390"/>
      <c r="G392" s="390"/>
      <c r="H392" s="390"/>
      <c r="I392" s="390"/>
      <c r="J392" s="390"/>
      <c r="K392" s="390"/>
      <c r="L392" s="390"/>
      <c r="M392" s="390"/>
      <c r="N392" s="390"/>
      <c r="O392" s="390"/>
      <c r="P392" s="390"/>
      <c r="Q392" s="390"/>
      <c r="R392" s="390"/>
      <c r="S392" s="390"/>
      <c r="T392" s="390"/>
      <c r="U392" s="390"/>
      <c r="V392" s="390"/>
      <c r="W392" s="390"/>
      <c r="X392" s="390"/>
      <c r="Y392" s="390"/>
      <c r="Z392" s="390"/>
      <c r="AA392" s="390"/>
    </row>
    <row r="393">
      <c r="A393" s="390"/>
      <c r="B393" s="390"/>
      <c r="C393" s="390"/>
      <c r="D393" s="390"/>
      <c r="E393" s="390"/>
      <c r="F393" s="390"/>
      <c r="G393" s="390"/>
      <c r="H393" s="390"/>
      <c r="I393" s="390"/>
      <c r="J393" s="390"/>
      <c r="K393" s="390"/>
      <c r="L393" s="390"/>
      <c r="M393" s="390"/>
      <c r="N393" s="390"/>
      <c r="O393" s="390"/>
      <c r="P393" s="390"/>
      <c r="Q393" s="390"/>
      <c r="R393" s="390"/>
      <c r="S393" s="390"/>
      <c r="T393" s="390"/>
      <c r="U393" s="390"/>
      <c r="V393" s="390"/>
      <c r="W393" s="390"/>
      <c r="X393" s="390"/>
      <c r="Y393" s="390"/>
      <c r="Z393" s="390"/>
      <c r="AA393" s="390"/>
    </row>
    <row r="394">
      <c r="A394" s="390"/>
      <c r="B394" s="390"/>
      <c r="C394" s="390"/>
      <c r="D394" s="390"/>
      <c r="E394" s="390"/>
      <c r="F394" s="390"/>
      <c r="G394" s="390"/>
      <c r="H394" s="390"/>
      <c r="I394" s="390"/>
      <c r="J394" s="390"/>
      <c r="K394" s="390"/>
      <c r="L394" s="390"/>
      <c r="M394" s="390"/>
      <c r="N394" s="390"/>
      <c r="O394" s="390"/>
      <c r="P394" s="390"/>
      <c r="Q394" s="390"/>
      <c r="R394" s="390"/>
      <c r="S394" s="390"/>
      <c r="T394" s="390"/>
      <c r="U394" s="390"/>
      <c r="V394" s="390"/>
      <c r="W394" s="390"/>
      <c r="X394" s="390"/>
      <c r="Y394" s="390"/>
      <c r="Z394" s="390"/>
      <c r="AA394" s="390"/>
    </row>
    <row r="395">
      <c r="A395" s="390"/>
      <c r="B395" s="390"/>
      <c r="C395" s="390"/>
      <c r="D395" s="390"/>
      <c r="E395" s="390"/>
      <c r="F395" s="390"/>
      <c r="G395" s="390"/>
      <c r="H395" s="390"/>
      <c r="I395" s="390"/>
      <c r="J395" s="390"/>
      <c r="K395" s="390"/>
      <c r="L395" s="390"/>
      <c r="M395" s="390"/>
      <c r="N395" s="390"/>
      <c r="O395" s="390"/>
      <c r="P395" s="390"/>
      <c r="Q395" s="390"/>
      <c r="R395" s="390"/>
      <c r="S395" s="390"/>
      <c r="T395" s="390"/>
      <c r="U395" s="390"/>
      <c r="V395" s="390"/>
      <c r="W395" s="390"/>
      <c r="X395" s="390"/>
      <c r="Y395" s="390"/>
      <c r="Z395" s="390"/>
      <c r="AA395" s="390"/>
    </row>
    <row r="396">
      <c r="A396" s="390"/>
      <c r="B396" s="390"/>
      <c r="C396" s="390"/>
      <c r="D396" s="390"/>
      <c r="E396" s="390"/>
      <c r="F396" s="390"/>
      <c r="G396" s="390"/>
      <c r="H396" s="390"/>
      <c r="I396" s="390"/>
      <c r="J396" s="390"/>
      <c r="K396" s="390"/>
      <c r="L396" s="390"/>
      <c r="M396" s="390"/>
      <c r="N396" s="390"/>
      <c r="O396" s="390"/>
      <c r="P396" s="390"/>
      <c r="Q396" s="390"/>
      <c r="R396" s="390"/>
      <c r="S396" s="390"/>
      <c r="T396" s="390"/>
      <c r="U396" s="390"/>
      <c r="V396" s="390"/>
      <c r="W396" s="390"/>
      <c r="X396" s="390"/>
      <c r="Y396" s="390"/>
      <c r="Z396" s="390"/>
      <c r="AA396" s="390"/>
    </row>
    <row r="397">
      <c r="A397" s="390"/>
      <c r="B397" s="390"/>
      <c r="C397" s="390"/>
      <c r="D397" s="390"/>
      <c r="E397" s="390"/>
      <c r="F397" s="390"/>
      <c r="G397" s="390"/>
      <c r="H397" s="390"/>
      <c r="I397" s="390"/>
      <c r="J397" s="390"/>
      <c r="K397" s="390"/>
      <c r="L397" s="390"/>
      <c r="M397" s="390"/>
      <c r="N397" s="390"/>
      <c r="O397" s="390"/>
      <c r="P397" s="390"/>
      <c r="Q397" s="390"/>
      <c r="R397" s="390"/>
      <c r="S397" s="390"/>
      <c r="T397" s="390"/>
      <c r="U397" s="390"/>
      <c r="V397" s="390"/>
      <c r="W397" s="390"/>
      <c r="X397" s="390"/>
      <c r="Y397" s="390"/>
      <c r="Z397" s="390"/>
      <c r="AA397" s="390"/>
    </row>
    <row r="398">
      <c r="A398" s="390"/>
      <c r="B398" s="390"/>
      <c r="C398" s="390"/>
      <c r="D398" s="390"/>
      <c r="E398" s="390"/>
      <c r="F398" s="390"/>
      <c r="G398" s="390"/>
      <c r="H398" s="390"/>
      <c r="I398" s="390"/>
      <c r="J398" s="390"/>
      <c r="K398" s="390"/>
      <c r="L398" s="390"/>
      <c r="M398" s="390"/>
      <c r="N398" s="390"/>
      <c r="O398" s="390"/>
      <c r="P398" s="390"/>
      <c r="Q398" s="390"/>
      <c r="R398" s="390"/>
      <c r="S398" s="390"/>
      <c r="T398" s="390"/>
      <c r="U398" s="390"/>
      <c r="V398" s="390"/>
      <c r="W398" s="390"/>
      <c r="X398" s="390"/>
      <c r="Y398" s="390"/>
      <c r="Z398" s="390"/>
      <c r="AA398" s="390"/>
    </row>
    <row r="399">
      <c r="A399" s="390"/>
      <c r="B399" s="390"/>
      <c r="C399" s="390"/>
      <c r="D399" s="390"/>
      <c r="E399" s="390"/>
      <c r="F399" s="390"/>
      <c r="G399" s="390"/>
      <c r="H399" s="390"/>
      <c r="I399" s="390"/>
      <c r="J399" s="390"/>
      <c r="K399" s="390"/>
      <c r="L399" s="390"/>
      <c r="M399" s="390"/>
      <c r="N399" s="390"/>
      <c r="O399" s="390"/>
      <c r="P399" s="390"/>
      <c r="Q399" s="390"/>
      <c r="R399" s="390"/>
      <c r="S399" s="390"/>
      <c r="T399" s="390"/>
      <c r="U399" s="390"/>
      <c r="V399" s="390"/>
      <c r="W399" s="390"/>
      <c r="X399" s="390"/>
      <c r="Y399" s="390"/>
      <c r="Z399" s="390"/>
      <c r="AA399" s="390"/>
    </row>
    <row r="400">
      <c r="A400" s="390"/>
      <c r="B400" s="390"/>
      <c r="C400" s="390"/>
      <c r="D400" s="390"/>
      <c r="E400" s="390"/>
      <c r="F400" s="390"/>
      <c r="G400" s="390"/>
      <c r="H400" s="390"/>
      <c r="I400" s="390"/>
      <c r="J400" s="390"/>
      <c r="K400" s="390"/>
      <c r="L400" s="390"/>
      <c r="M400" s="390"/>
      <c r="N400" s="390"/>
      <c r="O400" s="390"/>
      <c r="P400" s="390"/>
      <c r="Q400" s="390"/>
      <c r="R400" s="390"/>
      <c r="S400" s="390"/>
      <c r="T400" s="390"/>
      <c r="U400" s="390"/>
      <c r="V400" s="390"/>
      <c r="W400" s="390"/>
      <c r="X400" s="390"/>
      <c r="Y400" s="390"/>
      <c r="Z400" s="390"/>
      <c r="AA400" s="390"/>
    </row>
    <row r="401">
      <c r="A401" s="390"/>
      <c r="B401" s="390"/>
      <c r="C401" s="390"/>
      <c r="D401" s="390"/>
      <c r="E401" s="390"/>
      <c r="F401" s="390"/>
      <c r="G401" s="390"/>
      <c r="H401" s="390"/>
      <c r="I401" s="390"/>
      <c r="J401" s="390"/>
      <c r="K401" s="390"/>
      <c r="L401" s="390"/>
      <c r="M401" s="390"/>
      <c r="N401" s="390"/>
      <c r="O401" s="390"/>
      <c r="P401" s="390"/>
      <c r="Q401" s="390"/>
      <c r="R401" s="390"/>
      <c r="S401" s="390"/>
      <c r="T401" s="390"/>
      <c r="U401" s="390"/>
      <c r="V401" s="390"/>
      <c r="W401" s="390"/>
      <c r="X401" s="390"/>
      <c r="Y401" s="390"/>
      <c r="Z401" s="390"/>
      <c r="AA401" s="390"/>
    </row>
    <row r="402">
      <c r="A402" s="390"/>
      <c r="B402" s="390"/>
      <c r="C402" s="390"/>
      <c r="D402" s="390"/>
      <c r="E402" s="390"/>
      <c r="F402" s="390"/>
      <c r="G402" s="390"/>
      <c r="H402" s="390"/>
      <c r="I402" s="390"/>
      <c r="J402" s="390"/>
      <c r="K402" s="390"/>
      <c r="L402" s="390"/>
      <c r="M402" s="390"/>
      <c r="N402" s="390"/>
      <c r="O402" s="390"/>
      <c r="P402" s="390"/>
      <c r="Q402" s="390"/>
      <c r="R402" s="390"/>
      <c r="S402" s="390"/>
      <c r="T402" s="390"/>
      <c r="U402" s="390"/>
      <c r="V402" s="390"/>
      <c r="W402" s="390"/>
      <c r="X402" s="390"/>
      <c r="Y402" s="390"/>
      <c r="Z402" s="390"/>
      <c r="AA402" s="390"/>
    </row>
    <row r="403">
      <c r="A403" s="390"/>
      <c r="B403" s="390"/>
      <c r="C403" s="390"/>
      <c r="D403" s="390"/>
      <c r="E403" s="390"/>
      <c r="F403" s="390"/>
      <c r="G403" s="390"/>
      <c r="H403" s="390"/>
      <c r="I403" s="390"/>
      <c r="J403" s="390"/>
      <c r="K403" s="390"/>
      <c r="L403" s="390"/>
      <c r="M403" s="390"/>
      <c r="N403" s="390"/>
      <c r="O403" s="390"/>
      <c r="P403" s="390"/>
      <c r="Q403" s="390"/>
      <c r="R403" s="390"/>
      <c r="S403" s="390"/>
      <c r="T403" s="390"/>
      <c r="U403" s="390"/>
      <c r="V403" s="390"/>
      <c r="W403" s="390"/>
      <c r="X403" s="390"/>
      <c r="Y403" s="390"/>
      <c r="Z403" s="390"/>
      <c r="AA403" s="390"/>
    </row>
    <row r="404">
      <c r="A404" s="390"/>
      <c r="B404" s="390"/>
      <c r="C404" s="390"/>
      <c r="D404" s="390"/>
      <c r="E404" s="390"/>
      <c r="F404" s="390"/>
      <c r="G404" s="390"/>
      <c r="H404" s="390"/>
      <c r="I404" s="390"/>
      <c r="J404" s="390"/>
      <c r="K404" s="390"/>
      <c r="L404" s="390"/>
      <c r="M404" s="390"/>
      <c r="N404" s="390"/>
      <c r="O404" s="390"/>
      <c r="P404" s="390"/>
      <c r="Q404" s="390"/>
      <c r="R404" s="390"/>
      <c r="S404" s="390"/>
      <c r="T404" s="390"/>
      <c r="U404" s="390"/>
      <c r="V404" s="390"/>
      <c r="W404" s="390"/>
      <c r="X404" s="390"/>
      <c r="Y404" s="390"/>
      <c r="Z404" s="390"/>
      <c r="AA404" s="390"/>
    </row>
    <row r="405">
      <c r="A405" s="390"/>
      <c r="B405" s="390"/>
      <c r="C405" s="390"/>
      <c r="D405" s="390"/>
      <c r="E405" s="390"/>
      <c r="F405" s="390"/>
      <c r="G405" s="390"/>
      <c r="H405" s="390"/>
      <c r="I405" s="390"/>
      <c r="J405" s="390"/>
      <c r="K405" s="390"/>
      <c r="L405" s="390"/>
      <c r="M405" s="390"/>
      <c r="N405" s="390"/>
      <c r="O405" s="390"/>
      <c r="P405" s="390"/>
      <c r="Q405" s="390"/>
      <c r="R405" s="390"/>
      <c r="S405" s="390"/>
      <c r="T405" s="390"/>
      <c r="U405" s="390"/>
      <c r="V405" s="390"/>
      <c r="W405" s="390"/>
      <c r="X405" s="390"/>
      <c r="Y405" s="390"/>
      <c r="Z405" s="390"/>
      <c r="AA405" s="390"/>
    </row>
    <row r="406">
      <c r="A406" s="390"/>
      <c r="B406" s="390"/>
      <c r="C406" s="390"/>
      <c r="D406" s="390"/>
      <c r="E406" s="390"/>
      <c r="F406" s="390"/>
      <c r="G406" s="390"/>
      <c r="H406" s="390"/>
      <c r="I406" s="390"/>
      <c r="J406" s="390"/>
      <c r="K406" s="390"/>
      <c r="L406" s="390"/>
      <c r="M406" s="390"/>
      <c r="N406" s="390"/>
      <c r="O406" s="390"/>
      <c r="P406" s="390"/>
      <c r="Q406" s="390"/>
      <c r="R406" s="390"/>
      <c r="S406" s="390"/>
      <c r="T406" s="390"/>
      <c r="U406" s="390"/>
      <c r="V406" s="390"/>
      <c r="W406" s="390"/>
      <c r="X406" s="390"/>
      <c r="Y406" s="390"/>
      <c r="Z406" s="390"/>
      <c r="AA406" s="390"/>
    </row>
    <row r="407">
      <c r="A407" s="390"/>
      <c r="B407" s="390"/>
      <c r="C407" s="390"/>
      <c r="D407" s="390"/>
      <c r="E407" s="390"/>
      <c r="F407" s="390"/>
      <c r="G407" s="390"/>
      <c r="H407" s="390"/>
      <c r="I407" s="390"/>
      <c r="J407" s="390"/>
      <c r="K407" s="390"/>
      <c r="L407" s="390"/>
      <c r="M407" s="390"/>
      <c r="N407" s="390"/>
      <c r="O407" s="390"/>
      <c r="P407" s="390"/>
      <c r="Q407" s="390"/>
      <c r="R407" s="390"/>
      <c r="S407" s="390"/>
      <c r="T407" s="390"/>
      <c r="U407" s="390"/>
      <c r="V407" s="390"/>
      <c r="W407" s="390"/>
      <c r="X407" s="390"/>
      <c r="Y407" s="390"/>
      <c r="Z407" s="390"/>
      <c r="AA407" s="390"/>
    </row>
    <row r="408">
      <c r="A408" s="390"/>
      <c r="B408" s="390"/>
      <c r="C408" s="390"/>
      <c r="D408" s="390"/>
      <c r="E408" s="390"/>
      <c r="F408" s="390"/>
      <c r="G408" s="390"/>
      <c r="H408" s="390"/>
      <c r="I408" s="390"/>
      <c r="J408" s="390"/>
      <c r="K408" s="390"/>
      <c r="L408" s="390"/>
      <c r="M408" s="390"/>
      <c r="N408" s="390"/>
      <c r="O408" s="390"/>
      <c r="P408" s="390"/>
      <c r="Q408" s="390"/>
      <c r="R408" s="390"/>
      <c r="S408" s="390"/>
      <c r="T408" s="390"/>
      <c r="U408" s="390"/>
      <c r="V408" s="390"/>
      <c r="W408" s="390"/>
      <c r="X408" s="390"/>
      <c r="Y408" s="390"/>
      <c r="Z408" s="390"/>
      <c r="AA408" s="390"/>
    </row>
    <row r="409">
      <c r="A409" s="390"/>
      <c r="B409" s="390"/>
      <c r="C409" s="390"/>
      <c r="D409" s="390"/>
      <c r="E409" s="390"/>
      <c r="F409" s="390"/>
      <c r="G409" s="390"/>
      <c r="H409" s="390"/>
      <c r="I409" s="390"/>
      <c r="J409" s="390"/>
      <c r="K409" s="390"/>
      <c r="L409" s="390"/>
      <c r="M409" s="390"/>
      <c r="N409" s="390"/>
      <c r="O409" s="390"/>
      <c r="P409" s="390"/>
      <c r="Q409" s="390"/>
      <c r="R409" s="390"/>
      <c r="S409" s="390"/>
      <c r="T409" s="390"/>
      <c r="U409" s="390"/>
      <c r="V409" s="390"/>
      <c r="W409" s="390"/>
      <c r="X409" s="390"/>
      <c r="Y409" s="390"/>
      <c r="Z409" s="390"/>
      <c r="AA409" s="390"/>
    </row>
    <row r="410">
      <c r="A410" s="390"/>
      <c r="B410" s="390"/>
      <c r="C410" s="390"/>
      <c r="D410" s="390"/>
      <c r="E410" s="390"/>
      <c r="F410" s="390"/>
      <c r="G410" s="390"/>
      <c r="H410" s="390"/>
      <c r="I410" s="390"/>
      <c r="J410" s="390"/>
      <c r="K410" s="390"/>
      <c r="L410" s="390"/>
      <c r="M410" s="390"/>
      <c r="N410" s="390"/>
      <c r="O410" s="390"/>
      <c r="P410" s="390"/>
      <c r="Q410" s="390"/>
      <c r="R410" s="390"/>
      <c r="S410" s="390"/>
      <c r="T410" s="390"/>
      <c r="U410" s="390"/>
      <c r="V410" s="390"/>
      <c r="W410" s="390"/>
      <c r="X410" s="390"/>
      <c r="Y410" s="390"/>
      <c r="Z410" s="390"/>
      <c r="AA410" s="390"/>
    </row>
    <row r="411">
      <c r="A411" s="390"/>
      <c r="B411" s="390"/>
      <c r="C411" s="390"/>
      <c r="D411" s="390"/>
      <c r="E411" s="390"/>
      <c r="F411" s="390"/>
      <c r="G411" s="390"/>
      <c r="H411" s="390"/>
      <c r="I411" s="390"/>
      <c r="J411" s="390"/>
      <c r="K411" s="390"/>
      <c r="L411" s="390"/>
      <c r="M411" s="390"/>
      <c r="N411" s="390"/>
      <c r="O411" s="390"/>
      <c r="P411" s="390"/>
      <c r="Q411" s="390"/>
      <c r="R411" s="390"/>
      <c r="S411" s="390"/>
      <c r="T411" s="390"/>
      <c r="U411" s="390"/>
      <c r="V411" s="390"/>
      <c r="W411" s="390"/>
      <c r="X411" s="390"/>
      <c r="Y411" s="390"/>
      <c r="Z411" s="390"/>
      <c r="AA411" s="390"/>
    </row>
    <row r="412">
      <c r="A412" s="390"/>
      <c r="B412" s="390"/>
      <c r="C412" s="390"/>
      <c r="D412" s="390"/>
      <c r="E412" s="390"/>
      <c r="F412" s="390"/>
      <c r="G412" s="390"/>
      <c r="H412" s="390"/>
      <c r="I412" s="390"/>
      <c r="J412" s="390"/>
      <c r="K412" s="390"/>
      <c r="L412" s="390"/>
      <c r="M412" s="390"/>
      <c r="N412" s="390"/>
      <c r="O412" s="390"/>
      <c r="P412" s="390"/>
      <c r="Q412" s="390"/>
      <c r="R412" s="390"/>
      <c r="S412" s="390"/>
      <c r="T412" s="390"/>
      <c r="U412" s="390"/>
      <c r="V412" s="390"/>
      <c r="W412" s="390"/>
      <c r="X412" s="390"/>
      <c r="Y412" s="390"/>
      <c r="Z412" s="390"/>
      <c r="AA412" s="390"/>
    </row>
    <row r="413">
      <c r="A413" s="390"/>
      <c r="B413" s="390"/>
      <c r="C413" s="390"/>
      <c r="D413" s="390"/>
      <c r="E413" s="390"/>
      <c r="F413" s="390"/>
      <c r="G413" s="390"/>
      <c r="H413" s="390"/>
      <c r="I413" s="390"/>
      <c r="J413" s="390"/>
      <c r="K413" s="390"/>
      <c r="L413" s="390"/>
      <c r="M413" s="390"/>
      <c r="N413" s="390"/>
      <c r="O413" s="390"/>
      <c r="P413" s="390"/>
      <c r="Q413" s="390"/>
      <c r="R413" s="390"/>
      <c r="S413" s="390"/>
      <c r="T413" s="390"/>
      <c r="U413" s="390"/>
      <c r="V413" s="390"/>
      <c r="W413" s="390"/>
      <c r="X413" s="390"/>
      <c r="Y413" s="390"/>
      <c r="Z413" s="390"/>
      <c r="AA413" s="390"/>
    </row>
    <row r="414">
      <c r="A414" s="390"/>
      <c r="B414" s="390"/>
      <c r="C414" s="390"/>
      <c r="D414" s="390"/>
      <c r="E414" s="390"/>
      <c r="F414" s="390"/>
      <c r="G414" s="390"/>
      <c r="H414" s="390"/>
      <c r="I414" s="390"/>
      <c r="J414" s="390"/>
      <c r="K414" s="390"/>
      <c r="L414" s="390"/>
      <c r="M414" s="390"/>
      <c r="N414" s="390"/>
      <c r="O414" s="390"/>
      <c r="P414" s="390"/>
      <c r="Q414" s="390"/>
      <c r="R414" s="390"/>
      <c r="S414" s="390"/>
      <c r="T414" s="390"/>
      <c r="U414" s="390"/>
      <c r="V414" s="390"/>
      <c r="W414" s="390"/>
      <c r="X414" s="390"/>
      <c r="Y414" s="390"/>
      <c r="Z414" s="390"/>
      <c r="AA414" s="390"/>
    </row>
    <row r="415">
      <c r="A415" s="390"/>
      <c r="B415" s="390"/>
      <c r="C415" s="390"/>
      <c r="D415" s="390"/>
      <c r="E415" s="390"/>
      <c r="F415" s="390"/>
      <c r="G415" s="390"/>
      <c r="H415" s="390"/>
      <c r="I415" s="390"/>
      <c r="J415" s="390"/>
      <c r="K415" s="390"/>
      <c r="L415" s="390"/>
      <c r="M415" s="390"/>
      <c r="N415" s="390"/>
      <c r="O415" s="390"/>
      <c r="P415" s="390"/>
      <c r="Q415" s="390"/>
      <c r="R415" s="390"/>
      <c r="S415" s="390"/>
      <c r="T415" s="390"/>
      <c r="U415" s="390"/>
      <c r="V415" s="390"/>
      <c r="W415" s="390"/>
      <c r="X415" s="390"/>
      <c r="Y415" s="390"/>
      <c r="Z415" s="390"/>
      <c r="AA415" s="390"/>
    </row>
    <row r="416">
      <c r="A416" s="390"/>
      <c r="B416" s="390"/>
      <c r="C416" s="390"/>
      <c r="D416" s="390"/>
      <c r="E416" s="390"/>
      <c r="F416" s="390"/>
      <c r="G416" s="390"/>
      <c r="H416" s="390"/>
      <c r="I416" s="390"/>
      <c r="J416" s="390"/>
      <c r="K416" s="390"/>
      <c r="L416" s="390"/>
      <c r="M416" s="390"/>
      <c r="N416" s="390"/>
      <c r="O416" s="390"/>
      <c r="P416" s="390"/>
      <c r="Q416" s="390"/>
      <c r="R416" s="390"/>
      <c r="S416" s="390"/>
      <c r="T416" s="390"/>
      <c r="U416" s="390"/>
      <c r="V416" s="390"/>
      <c r="W416" s="390"/>
      <c r="X416" s="390"/>
      <c r="Y416" s="390"/>
      <c r="Z416" s="390"/>
      <c r="AA416" s="390"/>
    </row>
    <row r="417">
      <c r="A417" s="390"/>
      <c r="B417" s="390"/>
      <c r="C417" s="390"/>
      <c r="D417" s="390"/>
      <c r="E417" s="390"/>
      <c r="F417" s="390"/>
      <c r="G417" s="390"/>
      <c r="H417" s="390"/>
      <c r="I417" s="390"/>
      <c r="J417" s="390"/>
      <c r="K417" s="390"/>
      <c r="L417" s="390"/>
      <c r="M417" s="390"/>
      <c r="N417" s="390"/>
      <c r="O417" s="390"/>
      <c r="P417" s="390"/>
      <c r="Q417" s="390"/>
      <c r="R417" s="390"/>
      <c r="S417" s="390"/>
      <c r="T417" s="390"/>
      <c r="U417" s="390"/>
      <c r="V417" s="390"/>
      <c r="W417" s="390"/>
      <c r="X417" s="390"/>
      <c r="Y417" s="390"/>
      <c r="Z417" s="390"/>
      <c r="AA417" s="390"/>
    </row>
    <row r="418">
      <c r="A418" s="390"/>
      <c r="B418" s="390"/>
      <c r="C418" s="390"/>
      <c r="D418" s="390"/>
      <c r="E418" s="390"/>
      <c r="F418" s="390"/>
      <c r="G418" s="390"/>
      <c r="H418" s="390"/>
      <c r="I418" s="390"/>
      <c r="J418" s="390"/>
      <c r="K418" s="390"/>
      <c r="L418" s="390"/>
      <c r="M418" s="390"/>
      <c r="N418" s="390"/>
      <c r="O418" s="390"/>
      <c r="P418" s="390"/>
      <c r="Q418" s="390"/>
      <c r="R418" s="390"/>
      <c r="S418" s="390"/>
      <c r="T418" s="390"/>
      <c r="U418" s="390"/>
      <c r="V418" s="390"/>
      <c r="W418" s="390"/>
      <c r="X418" s="390"/>
      <c r="Y418" s="390"/>
      <c r="Z418" s="390"/>
      <c r="AA418" s="390"/>
    </row>
    <row r="419">
      <c r="A419" s="390"/>
      <c r="B419" s="390"/>
      <c r="C419" s="390"/>
      <c r="D419" s="390"/>
      <c r="E419" s="390"/>
      <c r="F419" s="390"/>
      <c r="G419" s="390"/>
      <c r="H419" s="390"/>
      <c r="I419" s="390"/>
      <c r="J419" s="390"/>
      <c r="K419" s="390"/>
      <c r="L419" s="390"/>
      <c r="M419" s="390"/>
      <c r="N419" s="390"/>
      <c r="O419" s="390"/>
      <c r="P419" s="390"/>
      <c r="Q419" s="390"/>
      <c r="R419" s="390"/>
      <c r="S419" s="390"/>
      <c r="T419" s="390"/>
      <c r="U419" s="390"/>
      <c r="V419" s="390"/>
      <c r="W419" s="390"/>
      <c r="X419" s="390"/>
      <c r="Y419" s="390"/>
      <c r="Z419" s="390"/>
      <c r="AA419" s="390"/>
    </row>
    <row r="420">
      <c r="A420" s="390"/>
      <c r="B420" s="390"/>
      <c r="C420" s="390"/>
      <c r="D420" s="390"/>
      <c r="E420" s="390"/>
      <c r="F420" s="390"/>
      <c r="G420" s="390"/>
      <c r="H420" s="390"/>
      <c r="I420" s="390"/>
      <c r="J420" s="390"/>
      <c r="K420" s="390"/>
      <c r="L420" s="390"/>
      <c r="M420" s="390"/>
      <c r="N420" s="390"/>
      <c r="O420" s="390"/>
      <c r="P420" s="390"/>
      <c r="Q420" s="390"/>
      <c r="R420" s="390"/>
      <c r="S420" s="390"/>
      <c r="T420" s="390"/>
      <c r="U420" s="390"/>
      <c r="V420" s="390"/>
      <c r="W420" s="390"/>
      <c r="X420" s="390"/>
      <c r="Y420" s="390"/>
      <c r="Z420" s="390"/>
      <c r="AA420" s="390"/>
    </row>
    <row r="421">
      <c r="A421" s="390"/>
      <c r="B421" s="390"/>
      <c r="C421" s="390"/>
      <c r="D421" s="390"/>
      <c r="E421" s="390"/>
      <c r="F421" s="390"/>
      <c r="G421" s="390"/>
      <c r="H421" s="390"/>
      <c r="I421" s="390"/>
      <c r="J421" s="390"/>
      <c r="K421" s="390"/>
      <c r="L421" s="390"/>
      <c r="M421" s="390"/>
      <c r="N421" s="390"/>
      <c r="O421" s="390"/>
      <c r="P421" s="390"/>
      <c r="Q421" s="390"/>
      <c r="R421" s="390"/>
      <c r="S421" s="390"/>
      <c r="T421" s="390"/>
      <c r="U421" s="390"/>
      <c r="V421" s="390"/>
      <c r="W421" s="390"/>
      <c r="X421" s="390"/>
      <c r="Y421" s="390"/>
      <c r="Z421" s="390"/>
      <c r="AA421" s="390"/>
    </row>
    <row r="422">
      <c r="A422" s="390"/>
      <c r="B422" s="390"/>
      <c r="C422" s="390"/>
      <c r="D422" s="390"/>
      <c r="E422" s="390"/>
      <c r="F422" s="390"/>
      <c r="G422" s="390"/>
      <c r="H422" s="390"/>
      <c r="I422" s="390"/>
      <c r="J422" s="390"/>
      <c r="K422" s="390"/>
      <c r="L422" s="390"/>
      <c r="M422" s="390"/>
      <c r="N422" s="390"/>
      <c r="O422" s="390"/>
      <c r="P422" s="390"/>
      <c r="Q422" s="390"/>
      <c r="R422" s="390"/>
      <c r="S422" s="390"/>
      <c r="T422" s="390"/>
      <c r="U422" s="390"/>
      <c r="V422" s="390"/>
      <c r="W422" s="390"/>
      <c r="X422" s="390"/>
      <c r="Y422" s="390"/>
      <c r="Z422" s="390"/>
      <c r="AA422" s="390"/>
    </row>
    <row r="423">
      <c r="A423" s="390"/>
      <c r="B423" s="390"/>
      <c r="C423" s="390"/>
      <c r="D423" s="390"/>
      <c r="E423" s="390"/>
      <c r="F423" s="390"/>
      <c r="G423" s="390"/>
      <c r="H423" s="390"/>
      <c r="I423" s="390"/>
      <c r="J423" s="390"/>
      <c r="K423" s="390"/>
      <c r="L423" s="390"/>
      <c r="M423" s="390"/>
      <c r="N423" s="390"/>
      <c r="O423" s="390"/>
      <c r="P423" s="390"/>
      <c r="Q423" s="390"/>
      <c r="R423" s="390"/>
      <c r="S423" s="390"/>
      <c r="T423" s="390"/>
      <c r="U423" s="390"/>
      <c r="V423" s="390"/>
      <c r="W423" s="390"/>
      <c r="X423" s="390"/>
      <c r="Y423" s="390"/>
      <c r="Z423" s="390"/>
      <c r="AA423" s="390"/>
    </row>
    <row r="424">
      <c r="A424" s="390"/>
      <c r="B424" s="390"/>
      <c r="C424" s="390"/>
      <c r="D424" s="390"/>
      <c r="E424" s="390"/>
      <c r="F424" s="390"/>
      <c r="G424" s="390"/>
      <c r="H424" s="390"/>
      <c r="I424" s="390"/>
      <c r="J424" s="390"/>
      <c r="K424" s="390"/>
      <c r="L424" s="390"/>
      <c r="M424" s="390"/>
      <c r="N424" s="390"/>
      <c r="O424" s="390"/>
      <c r="P424" s="390"/>
      <c r="Q424" s="390"/>
      <c r="R424" s="390"/>
      <c r="S424" s="390"/>
      <c r="T424" s="390"/>
      <c r="U424" s="390"/>
      <c r="V424" s="390"/>
      <c r="W424" s="390"/>
      <c r="X424" s="390"/>
      <c r="Y424" s="390"/>
      <c r="Z424" s="390"/>
      <c r="AA424" s="390"/>
    </row>
    <row r="425">
      <c r="A425" s="390"/>
      <c r="B425" s="390"/>
      <c r="C425" s="390"/>
      <c r="D425" s="390"/>
      <c r="E425" s="390"/>
      <c r="F425" s="390"/>
      <c r="G425" s="390"/>
      <c r="H425" s="390"/>
      <c r="I425" s="390"/>
      <c r="J425" s="390"/>
      <c r="K425" s="390"/>
      <c r="L425" s="390"/>
      <c r="M425" s="390"/>
      <c r="N425" s="390"/>
      <c r="O425" s="390"/>
      <c r="P425" s="390"/>
      <c r="Q425" s="390"/>
      <c r="R425" s="390"/>
      <c r="S425" s="390"/>
      <c r="T425" s="390"/>
      <c r="U425" s="390"/>
      <c r="V425" s="390"/>
      <c r="W425" s="390"/>
      <c r="X425" s="390"/>
      <c r="Y425" s="390"/>
      <c r="Z425" s="390"/>
      <c r="AA425" s="390"/>
    </row>
    <row r="426">
      <c r="A426" s="390"/>
      <c r="B426" s="390"/>
      <c r="C426" s="390"/>
      <c r="D426" s="390"/>
      <c r="E426" s="390"/>
      <c r="F426" s="390"/>
      <c r="G426" s="390"/>
      <c r="H426" s="390"/>
      <c r="I426" s="390"/>
      <c r="J426" s="390"/>
      <c r="K426" s="390"/>
      <c r="L426" s="390"/>
      <c r="M426" s="390"/>
      <c r="N426" s="390"/>
      <c r="O426" s="390"/>
      <c r="P426" s="390"/>
      <c r="Q426" s="390"/>
      <c r="R426" s="390"/>
      <c r="S426" s="390"/>
      <c r="T426" s="390"/>
      <c r="U426" s="390"/>
      <c r="V426" s="390"/>
      <c r="W426" s="390"/>
      <c r="X426" s="390"/>
      <c r="Y426" s="390"/>
      <c r="Z426" s="390"/>
      <c r="AA426" s="390"/>
    </row>
    <row r="427">
      <c r="A427" s="390"/>
      <c r="B427" s="390"/>
      <c r="C427" s="390"/>
      <c r="D427" s="390"/>
      <c r="E427" s="390"/>
      <c r="F427" s="390"/>
      <c r="G427" s="390"/>
      <c r="H427" s="390"/>
      <c r="I427" s="390"/>
      <c r="J427" s="390"/>
      <c r="K427" s="390"/>
      <c r="L427" s="390"/>
      <c r="M427" s="390"/>
      <c r="N427" s="390"/>
      <c r="O427" s="390"/>
      <c r="P427" s="390"/>
      <c r="Q427" s="390"/>
      <c r="R427" s="390"/>
      <c r="S427" s="390"/>
      <c r="T427" s="390"/>
      <c r="U427" s="390"/>
      <c r="V427" s="390"/>
      <c r="W427" s="390"/>
      <c r="X427" s="390"/>
      <c r="Y427" s="390"/>
      <c r="Z427" s="390"/>
      <c r="AA427" s="390"/>
    </row>
    <row r="428">
      <c r="A428" s="390"/>
      <c r="B428" s="390"/>
      <c r="C428" s="390"/>
      <c r="D428" s="390"/>
      <c r="E428" s="390"/>
      <c r="F428" s="390"/>
      <c r="G428" s="390"/>
      <c r="H428" s="390"/>
      <c r="I428" s="390"/>
      <c r="J428" s="390"/>
      <c r="K428" s="390"/>
      <c r="L428" s="390"/>
      <c r="M428" s="390"/>
      <c r="N428" s="390"/>
      <c r="O428" s="390"/>
      <c r="P428" s="390"/>
      <c r="Q428" s="390"/>
      <c r="R428" s="390"/>
      <c r="S428" s="390"/>
      <c r="T428" s="390"/>
      <c r="U428" s="390"/>
      <c r="V428" s="390"/>
      <c r="W428" s="390"/>
      <c r="X428" s="390"/>
      <c r="Y428" s="390"/>
      <c r="Z428" s="390"/>
      <c r="AA428" s="390"/>
    </row>
    <row r="429">
      <c r="A429" s="390"/>
      <c r="B429" s="390"/>
      <c r="C429" s="390"/>
      <c r="D429" s="390"/>
      <c r="E429" s="390"/>
      <c r="F429" s="390"/>
      <c r="G429" s="390"/>
      <c r="H429" s="390"/>
      <c r="I429" s="390"/>
      <c r="J429" s="390"/>
      <c r="K429" s="390"/>
      <c r="L429" s="390"/>
      <c r="M429" s="390"/>
      <c r="N429" s="390"/>
      <c r="O429" s="390"/>
      <c r="P429" s="390"/>
      <c r="Q429" s="390"/>
      <c r="R429" s="390"/>
      <c r="S429" s="390"/>
      <c r="T429" s="390"/>
      <c r="U429" s="390"/>
      <c r="V429" s="390"/>
      <c r="W429" s="390"/>
      <c r="X429" s="390"/>
      <c r="Y429" s="390"/>
      <c r="Z429" s="390"/>
      <c r="AA429" s="390"/>
    </row>
    <row r="430">
      <c r="A430" s="390"/>
      <c r="B430" s="390"/>
      <c r="C430" s="390"/>
      <c r="D430" s="390"/>
      <c r="E430" s="390"/>
      <c r="F430" s="390"/>
      <c r="G430" s="390"/>
      <c r="H430" s="390"/>
      <c r="I430" s="390"/>
      <c r="J430" s="390"/>
      <c r="K430" s="390"/>
      <c r="L430" s="390"/>
      <c r="M430" s="390"/>
      <c r="N430" s="390"/>
      <c r="O430" s="390"/>
      <c r="P430" s="390"/>
      <c r="Q430" s="390"/>
      <c r="R430" s="390"/>
      <c r="S430" s="390"/>
      <c r="T430" s="390"/>
      <c r="U430" s="390"/>
      <c r="V430" s="390"/>
      <c r="W430" s="390"/>
      <c r="X430" s="390"/>
      <c r="Y430" s="390"/>
      <c r="Z430" s="390"/>
      <c r="AA430" s="390"/>
    </row>
    <row r="431">
      <c r="A431" s="390"/>
      <c r="B431" s="390"/>
      <c r="C431" s="390"/>
      <c r="D431" s="390"/>
      <c r="E431" s="390"/>
      <c r="F431" s="390"/>
      <c r="G431" s="390"/>
      <c r="H431" s="390"/>
      <c r="I431" s="390"/>
      <c r="J431" s="390"/>
      <c r="K431" s="390"/>
      <c r="L431" s="390"/>
      <c r="M431" s="390"/>
      <c r="N431" s="390"/>
      <c r="O431" s="390"/>
      <c r="P431" s="390"/>
      <c r="Q431" s="390"/>
      <c r="R431" s="390"/>
      <c r="S431" s="390"/>
      <c r="T431" s="390"/>
      <c r="U431" s="390"/>
      <c r="V431" s="390"/>
      <c r="W431" s="390"/>
      <c r="X431" s="390"/>
      <c r="Y431" s="390"/>
      <c r="Z431" s="390"/>
      <c r="AA431" s="390"/>
    </row>
    <row r="432">
      <c r="A432" s="390"/>
      <c r="B432" s="390"/>
      <c r="C432" s="390"/>
      <c r="D432" s="390"/>
      <c r="E432" s="390"/>
      <c r="F432" s="390"/>
      <c r="G432" s="390"/>
      <c r="H432" s="390"/>
      <c r="I432" s="390"/>
      <c r="J432" s="390"/>
      <c r="K432" s="390"/>
      <c r="L432" s="390"/>
      <c r="M432" s="390"/>
      <c r="N432" s="390"/>
      <c r="O432" s="390"/>
      <c r="P432" s="390"/>
      <c r="Q432" s="390"/>
      <c r="R432" s="390"/>
      <c r="S432" s="390"/>
      <c r="T432" s="390"/>
      <c r="U432" s="390"/>
      <c r="V432" s="390"/>
      <c r="W432" s="390"/>
      <c r="X432" s="390"/>
      <c r="Y432" s="390"/>
      <c r="Z432" s="390"/>
      <c r="AA432" s="390"/>
    </row>
    <row r="433">
      <c r="A433" s="390"/>
      <c r="B433" s="390"/>
      <c r="C433" s="390"/>
      <c r="D433" s="390"/>
      <c r="E433" s="390"/>
      <c r="F433" s="390"/>
      <c r="G433" s="390"/>
      <c r="H433" s="390"/>
      <c r="I433" s="390"/>
      <c r="J433" s="390"/>
      <c r="K433" s="390"/>
      <c r="L433" s="390"/>
      <c r="M433" s="390"/>
      <c r="N433" s="390"/>
      <c r="O433" s="390"/>
      <c r="P433" s="390"/>
      <c r="Q433" s="390"/>
      <c r="R433" s="390"/>
      <c r="S433" s="390"/>
      <c r="T433" s="390"/>
      <c r="U433" s="390"/>
      <c r="V433" s="390"/>
      <c r="W433" s="390"/>
      <c r="X433" s="390"/>
      <c r="Y433" s="390"/>
      <c r="Z433" s="390"/>
      <c r="AA433" s="390"/>
    </row>
    <row r="434">
      <c r="A434" s="390"/>
      <c r="B434" s="390"/>
      <c r="C434" s="390"/>
      <c r="D434" s="390"/>
      <c r="E434" s="390"/>
      <c r="F434" s="390"/>
      <c r="G434" s="390"/>
      <c r="H434" s="390"/>
      <c r="I434" s="390"/>
      <c r="J434" s="390"/>
      <c r="K434" s="390"/>
      <c r="L434" s="390"/>
      <c r="M434" s="390"/>
      <c r="N434" s="390"/>
      <c r="O434" s="390"/>
      <c r="P434" s="390"/>
      <c r="Q434" s="390"/>
      <c r="R434" s="390"/>
      <c r="S434" s="390"/>
      <c r="T434" s="390"/>
      <c r="U434" s="390"/>
      <c r="V434" s="390"/>
      <c r="W434" s="390"/>
      <c r="X434" s="390"/>
      <c r="Y434" s="390"/>
      <c r="Z434" s="390"/>
      <c r="AA434" s="390"/>
    </row>
    <row r="435">
      <c r="A435" s="390"/>
      <c r="B435" s="390"/>
      <c r="C435" s="390"/>
      <c r="D435" s="390"/>
      <c r="E435" s="390"/>
      <c r="F435" s="390"/>
      <c r="G435" s="390"/>
      <c r="H435" s="390"/>
      <c r="I435" s="390"/>
      <c r="J435" s="390"/>
      <c r="K435" s="390"/>
      <c r="L435" s="390"/>
      <c r="M435" s="390"/>
      <c r="N435" s="390"/>
      <c r="O435" s="390"/>
      <c r="P435" s="390"/>
      <c r="Q435" s="390"/>
      <c r="R435" s="390"/>
      <c r="S435" s="390"/>
      <c r="T435" s="390"/>
      <c r="U435" s="390"/>
      <c r="V435" s="390"/>
      <c r="W435" s="390"/>
      <c r="X435" s="390"/>
      <c r="Y435" s="390"/>
      <c r="Z435" s="390"/>
      <c r="AA435" s="390"/>
    </row>
    <row r="436">
      <c r="A436" s="390"/>
      <c r="B436" s="390"/>
      <c r="C436" s="390"/>
      <c r="D436" s="390"/>
      <c r="E436" s="390"/>
      <c r="F436" s="390"/>
      <c r="G436" s="390"/>
      <c r="H436" s="390"/>
      <c r="I436" s="390"/>
      <c r="J436" s="390"/>
      <c r="K436" s="390"/>
      <c r="L436" s="390"/>
      <c r="M436" s="390"/>
      <c r="N436" s="390"/>
      <c r="O436" s="390"/>
      <c r="P436" s="390"/>
      <c r="Q436" s="390"/>
      <c r="R436" s="390"/>
      <c r="S436" s="390"/>
      <c r="T436" s="390"/>
      <c r="U436" s="390"/>
      <c r="V436" s="390"/>
      <c r="W436" s="390"/>
      <c r="X436" s="390"/>
      <c r="Y436" s="390"/>
      <c r="Z436" s="390"/>
      <c r="AA436" s="390"/>
    </row>
    <row r="437">
      <c r="A437" s="390"/>
      <c r="B437" s="390"/>
      <c r="C437" s="390"/>
      <c r="D437" s="390"/>
      <c r="E437" s="390"/>
      <c r="F437" s="390"/>
      <c r="G437" s="390"/>
      <c r="H437" s="390"/>
      <c r="I437" s="390"/>
      <c r="J437" s="390"/>
      <c r="K437" s="390"/>
      <c r="L437" s="390"/>
      <c r="M437" s="390"/>
      <c r="N437" s="390"/>
      <c r="O437" s="390"/>
      <c r="P437" s="390"/>
      <c r="Q437" s="390"/>
      <c r="R437" s="390"/>
      <c r="S437" s="390"/>
      <c r="T437" s="390"/>
      <c r="U437" s="390"/>
      <c r="V437" s="390"/>
      <c r="W437" s="390"/>
      <c r="X437" s="390"/>
      <c r="Y437" s="390"/>
      <c r="Z437" s="390"/>
      <c r="AA437" s="390"/>
    </row>
    <row r="438">
      <c r="A438" s="390"/>
      <c r="B438" s="390"/>
      <c r="C438" s="390"/>
      <c r="D438" s="390"/>
      <c r="E438" s="390"/>
      <c r="F438" s="390"/>
      <c r="G438" s="390"/>
      <c r="H438" s="390"/>
      <c r="I438" s="390"/>
      <c r="J438" s="390"/>
      <c r="K438" s="390"/>
      <c r="L438" s="390"/>
      <c r="M438" s="390"/>
      <c r="N438" s="390"/>
      <c r="O438" s="390"/>
      <c r="P438" s="390"/>
      <c r="Q438" s="390"/>
      <c r="R438" s="390"/>
      <c r="S438" s="390"/>
      <c r="T438" s="390"/>
      <c r="U438" s="390"/>
      <c r="V438" s="390"/>
      <c r="W438" s="390"/>
      <c r="X438" s="390"/>
      <c r="Y438" s="390"/>
      <c r="Z438" s="390"/>
      <c r="AA438" s="390"/>
    </row>
    <row r="439">
      <c r="A439" s="390"/>
      <c r="B439" s="390"/>
      <c r="C439" s="390"/>
      <c r="D439" s="390"/>
      <c r="E439" s="390"/>
      <c r="F439" s="390"/>
      <c r="G439" s="390"/>
      <c r="H439" s="390"/>
      <c r="I439" s="390"/>
      <c r="J439" s="390"/>
      <c r="K439" s="390"/>
      <c r="L439" s="390"/>
      <c r="M439" s="390"/>
      <c r="N439" s="390"/>
      <c r="O439" s="390"/>
      <c r="P439" s="390"/>
      <c r="Q439" s="390"/>
      <c r="R439" s="390"/>
      <c r="S439" s="390"/>
      <c r="T439" s="390"/>
      <c r="U439" s="390"/>
      <c r="V439" s="390"/>
      <c r="W439" s="390"/>
      <c r="X439" s="390"/>
      <c r="Y439" s="390"/>
      <c r="Z439" s="390"/>
      <c r="AA439" s="390"/>
    </row>
    <row r="440">
      <c r="A440" s="390"/>
      <c r="B440" s="390"/>
      <c r="C440" s="390"/>
      <c r="D440" s="390"/>
      <c r="E440" s="390"/>
      <c r="F440" s="390"/>
      <c r="G440" s="390"/>
      <c r="H440" s="390"/>
      <c r="I440" s="390"/>
      <c r="J440" s="390"/>
      <c r="K440" s="390"/>
      <c r="L440" s="390"/>
      <c r="M440" s="390"/>
      <c r="N440" s="390"/>
      <c r="O440" s="390"/>
      <c r="P440" s="390"/>
      <c r="Q440" s="390"/>
      <c r="R440" s="390"/>
      <c r="S440" s="390"/>
      <c r="T440" s="390"/>
      <c r="U440" s="390"/>
      <c r="V440" s="390"/>
      <c r="W440" s="390"/>
      <c r="X440" s="390"/>
      <c r="Y440" s="390"/>
      <c r="Z440" s="390"/>
      <c r="AA440" s="390"/>
    </row>
    <row r="441">
      <c r="A441" s="390"/>
      <c r="B441" s="390"/>
      <c r="C441" s="390"/>
      <c r="D441" s="390"/>
      <c r="E441" s="390"/>
      <c r="F441" s="390"/>
      <c r="G441" s="390"/>
      <c r="H441" s="390"/>
      <c r="I441" s="390"/>
      <c r="J441" s="390"/>
      <c r="K441" s="390"/>
      <c r="L441" s="390"/>
      <c r="M441" s="390"/>
      <c r="N441" s="390"/>
      <c r="O441" s="390"/>
      <c r="P441" s="390"/>
      <c r="Q441" s="390"/>
      <c r="R441" s="390"/>
      <c r="S441" s="390"/>
      <c r="T441" s="390"/>
      <c r="U441" s="390"/>
      <c r="V441" s="390"/>
      <c r="W441" s="390"/>
      <c r="X441" s="390"/>
      <c r="Y441" s="390"/>
      <c r="Z441" s="390"/>
      <c r="AA441" s="390"/>
    </row>
    <row r="442">
      <c r="A442" s="390"/>
      <c r="B442" s="390"/>
      <c r="C442" s="390"/>
      <c r="D442" s="390"/>
      <c r="E442" s="390"/>
      <c r="F442" s="390"/>
      <c r="G442" s="390"/>
      <c r="H442" s="390"/>
      <c r="I442" s="390"/>
      <c r="J442" s="390"/>
      <c r="K442" s="390"/>
      <c r="L442" s="390"/>
      <c r="M442" s="390"/>
      <c r="N442" s="390"/>
      <c r="O442" s="390"/>
      <c r="P442" s="390"/>
      <c r="Q442" s="390"/>
      <c r="R442" s="390"/>
      <c r="S442" s="390"/>
      <c r="T442" s="390"/>
      <c r="U442" s="390"/>
      <c r="V442" s="390"/>
      <c r="W442" s="390"/>
      <c r="X442" s="390"/>
      <c r="Y442" s="390"/>
      <c r="Z442" s="390"/>
      <c r="AA442" s="390"/>
    </row>
    <row r="443">
      <c r="A443" s="390"/>
      <c r="B443" s="390"/>
      <c r="C443" s="390"/>
      <c r="D443" s="390"/>
      <c r="E443" s="390"/>
      <c r="F443" s="390"/>
      <c r="G443" s="390"/>
      <c r="H443" s="390"/>
      <c r="I443" s="390"/>
      <c r="J443" s="390"/>
      <c r="K443" s="390"/>
      <c r="L443" s="390"/>
      <c r="M443" s="390"/>
      <c r="N443" s="390"/>
      <c r="O443" s="390"/>
      <c r="P443" s="390"/>
      <c r="Q443" s="390"/>
      <c r="R443" s="390"/>
      <c r="S443" s="390"/>
      <c r="T443" s="390"/>
      <c r="U443" s="390"/>
      <c r="V443" s="390"/>
      <c r="W443" s="390"/>
      <c r="X443" s="390"/>
      <c r="Y443" s="390"/>
      <c r="Z443" s="390"/>
      <c r="AA443" s="390"/>
    </row>
    <row r="444">
      <c r="A444" s="390"/>
      <c r="B444" s="390"/>
      <c r="C444" s="390"/>
      <c r="D444" s="390"/>
      <c r="E444" s="390"/>
      <c r="F444" s="390"/>
      <c r="G444" s="390"/>
      <c r="H444" s="390"/>
      <c r="I444" s="390"/>
      <c r="J444" s="390"/>
      <c r="K444" s="390"/>
      <c r="L444" s="390"/>
      <c r="M444" s="390"/>
      <c r="N444" s="390"/>
      <c r="O444" s="390"/>
      <c r="P444" s="390"/>
      <c r="Q444" s="390"/>
      <c r="R444" s="390"/>
      <c r="S444" s="390"/>
      <c r="T444" s="390"/>
      <c r="U444" s="390"/>
      <c r="V444" s="390"/>
      <c r="W444" s="390"/>
      <c r="X444" s="390"/>
      <c r="Y444" s="390"/>
      <c r="Z444" s="390"/>
      <c r="AA444" s="390"/>
    </row>
    <row r="445">
      <c r="A445" s="390"/>
      <c r="B445" s="390"/>
      <c r="C445" s="390"/>
      <c r="D445" s="390"/>
      <c r="E445" s="390"/>
      <c r="F445" s="390"/>
      <c r="G445" s="390"/>
      <c r="H445" s="390"/>
      <c r="I445" s="390"/>
      <c r="J445" s="390"/>
      <c r="K445" s="390"/>
      <c r="L445" s="390"/>
      <c r="M445" s="390"/>
      <c r="N445" s="390"/>
      <c r="O445" s="390"/>
      <c r="P445" s="390"/>
      <c r="Q445" s="390"/>
      <c r="R445" s="390"/>
      <c r="S445" s="390"/>
      <c r="T445" s="390"/>
      <c r="U445" s="390"/>
      <c r="V445" s="390"/>
      <c r="W445" s="390"/>
      <c r="X445" s="390"/>
      <c r="Y445" s="390"/>
      <c r="Z445" s="390"/>
      <c r="AA445" s="390"/>
    </row>
    <row r="446">
      <c r="A446" s="390"/>
      <c r="B446" s="390"/>
      <c r="C446" s="390"/>
      <c r="D446" s="390"/>
      <c r="E446" s="390"/>
      <c r="F446" s="390"/>
      <c r="G446" s="390"/>
      <c r="H446" s="390"/>
      <c r="I446" s="390"/>
      <c r="J446" s="390"/>
      <c r="K446" s="390"/>
      <c r="L446" s="390"/>
      <c r="M446" s="390"/>
      <c r="N446" s="390"/>
      <c r="O446" s="390"/>
      <c r="P446" s="390"/>
      <c r="Q446" s="390"/>
      <c r="R446" s="390"/>
      <c r="S446" s="390"/>
      <c r="T446" s="390"/>
      <c r="U446" s="390"/>
      <c r="V446" s="390"/>
      <c r="W446" s="390"/>
      <c r="X446" s="390"/>
      <c r="Y446" s="390"/>
      <c r="Z446" s="390"/>
      <c r="AA446" s="390"/>
    </row>
    <row r="447">
      <c r="A447" s="390"/>
      <c r="B447" s="390"/>
      <c r="C447" s="390"/>
      <c r="D447" s="390"/>
      <c r="E447" s="390"/>
      <c r="F447" s="390"/>
      <c r="G447" s="390"/>
      <c r="H447" s="390"/>
      <c r="I447" s="390"/>
      <c r="J447" s="390"/>
      <c r="K447" s="390"/>
      <c r="L447" s="390"/>
      <c r="M447" s="390"/>
      <c r="N447" s="390"/>
      <c r="O447" s="390"/>
      <c r="P447" s="390"/>
      <c r="Q447" s="390"/>
      <c r="R447" s="390"/>
      <c r="S447" s="390"/>
      <c r="T447" s="390"/>
      <c r="U447" s="390"/>
      <c r="V447" s="390"/>
      <c r="W447" s="390"/>
      <c r="X447" s="390"/>
      <c r="Y447" s="390"/>
      <c r="Z447" s="390"/>
      <c r="AA447" s="390"/>
    </row>
    <row r="448">
      <c r="A448" s="390"/>
      <c r="B448" s="390"/>
      <c r="C448" s="390"/>
      <c r="D448" s="390"/>
      <c r="E448" s="390"/>
      <c r="F448" s="390"/>
      <c r="G448" s="390"/>
      <c r="H448" s="390"/>
      <c r="I448" s="390"/>
      <c r="J448" s="390"/>
      <c r="K448" s="390"/>
      <c r="L448" s="390"/>
      <c r="M448" s="390"/>
      <c r="N448" s="390"/>
      <c r="O448" s="390"/>
      <c r="P448" s="390"/>
      <c r="Q448" s="390"/>
      <c r="R448" s="390"/>
      <c r="S448" s="390"/>
      <c r="T448" s="390"/>
      <c r="U448" s="390"/>
      <c r="V448" s="390"/>
      <c r="W448" s="390"/>
      <c r="X448" s="390"/>
      <c r="Y448" s="390"/>
      <c r="Z448" s="390"/>
      <c r="AA448" s="390"/>
    </row>
    <row r="449">
      <c r="A449" s="390"/>
      <c r="B449" s="390"/>
      <c r="C449" s="390"/>
      <c r="D449" s="390"/>
      <c r="E449" s="390"/>
      <c r="F449" s="390"/>
      <c r="G449" s="390"/>
      <c r="H449" s="390"/>
      <c r="I449" s="390"/>
      <c r="J449" s="390"/>
      <c r="K449" s="390"/>
      <c r="L449" s="390"/>
      <c r="M449" s="390"/>
      <c r="N449" s="390"/>
      <c r="O449" s="390"/>
      <c r="P449" s="390"/>
      <c r="Q449" s="390"/>
      <c r="R449" s="390"/>
      <c r="S449" s="390"/>
      <c r="T449" s="390"/>
      <c r="U449" s="390"/>
      <c r="V449" s="390"/>
      <c r="W449" s="390"/>
      <c r="X449" s="390"/>
      <c r="Y449" s="390"/>
      <c r="Z449" s="390"/>
      <c r="AA449" s="390"/>
    </row>
    <row r="450">
      <c r="A450" s="390"/>
      <c r="B450" s="390"/>
      <c r="C450" s="390"/>
      <c r="D450" s="390"/>
      <c r="E450" s="390"/>
      <c r="F450" s="390"/>
      <c r="G450" s="390"/>
      <c r="H450" s="390"/>
      <c r="I450" s="390"/>
      <c r="J450" s="390"/>
      <c r="K450" s="390"/>
      <c r="L450" s="390"/>
      <c r="M450" s="390"/>
      <c r="N450" s="390"/>
      <c r="O450" s="390"/>
      <c r="P450" s="390"/>
      <c r="Q450" s="390"/>
      <c r="R450" s="390"/>
      <c r="S450" s="390"/>
      <c r="T450" s="390"/>
      <c r="U450" s="390"/>
      <c r="V450" s="390"/>
      <c r="W450" s="390"/>
      <c r="X450" s="390"/>
      <c r="Y450" s="390"/>
      <c r="Z450" s="390"/>
      <c r="AA450" s="390"/>
    </row>
    <row r="451">
      <c r="A451" s="390"/>
      <c r="B451" s="390"/>
      <c r="C451" s="390"/>
      <c r="D451" s="390"/>
      <c r="E451" s="390"/>
      <c r="F451" s="390"/>
      <c r="G451" s="390"/>
      <c r="H451" s="390"/>
      <c r="I451" s="390"/>
      <c r="J451" s="390"/>
      <c r="K451" s="390"/>
      <c r="L451" s="390"/>
      <c r="M451" s="390"/>
      <c r="N451" s="390"/>
      <c r="O451" s="390"/>
      <c r="P451" s="390"/>
      <c r="Q451" s="390"/>
      <c r="R451" s="390"/>
      <c r="S451" s="390"/>
      <c r="T451" s="390"/>
      <c r="U451" s="390"/>
      <c r="V451" s="390"/>
      <c r="W451" s="390"/>
      <c r="X451" s="390"/>
      <c r="Y451" s="390"/>
      <c r="Z451" s="390"/>
      <c r="AA451" s="390"/>
    </row>
    <row r="452">
      <c r="A452" s="390"/>
      <c r="B452" s="390"/>
      <c r="C452" s="390"/>
      <c r="D452" s="390"/>
      <c r="E452" s="390"/>
      <c r="F452" s="390"/>
      <c r="G452" s="390"/>
      <c r="H452" s="390"/>
      <c r="I452" s="390"/>
      <c r="J452" s="390"/>
      <c r="K452" s="390"/>
      <c r="L452" s="390"/>
      <c r="M452" s="390"/>
      <c r="N452" s="390"/>
      <c r="O452" s="390"/>
      <c r="P452" s="390"/>
      <c r="Q452" s="390"/>
      <c r="R452" s="390"/>
      <c r="S452" s="390"/>
      <c r="T452" s="390"/>
      <c r="U452" s="390"/>
      <c r="V452" s="390"/>
      <c r="W452" s="390"/>
      <c r="X452" s="390"/>
      <c r="Y452" s="390"/>
      <c r="Z452" s="390"/>
      <c r="AA452" s="390"/>
    </row>
    <row r="453">
      <c r="A453" s="390"/>
      <c r="B453" s="390"/>
      <c r="C453" s="390"/>
      <c r="D453" s="390"/>
      <c r="E453" s="390"/>
      <c r="F453" s="390"/>
      <c r="G453" s="390"/>
      <c r="H453" s="390"/>
      <c r="I453" s="390"/>
      <c r="J453" s="390"/>
      <c r="K453" s="390"/>
      <c r="L453" s="390"/>
      <c r="M453" s="390"/>
      <c r="N453" s="390"/>
      <c r="O453" s="390"/>
      <c r="P453" s="390"/>
      <c r="Q453" s="390"/>
      <c r="R453" s="390"/>
      <c r="S453" s="390"/>
      <c r="T453" s="390"/>
      <c r="U453" s="390"/>
      <c r="V453" s="390"/>
      <c r="W453" s="390"/>
      <c r="X453" s="390"/>
      <c r="Y453" s="390"/>
      <c r="Z453" s="390"/>
      <c r="AA453" s="390"/>
    </row>
    <row r="454">
      <c r="A454" s="390"/>
      <c r="B454" s="390"/>
      <c r="C454" s="390"/>
      <c r="D454" s="390"/>
      <c r="E454" s="390"/>
      <c r="F454" s="390"/>
      <c r="G454" s="390"/>
      <c r="H454" s="390"/>
      <c r="I454" s="390"/>
      <c r="J454" s="390"/>
      <c r="K454" s="390"/>
      <c r="L454" s="390"/>
      <c r="M454" s="390"/>
      <c r="N454" s="390"/>
      <c r="O454" s="390"/>
      <c r="P454" s="390"/>
      <c r="Q454" s="390"/>
      <c r="R454" s="390"/>
      <c r="S454" s="390"/>
      <c r="T454" s="390"/>
      <c r="U454" s="390"/>
      <c r="V454" s="390"/>
      <c r="W454" s="390"/>
      <c r="X454" s="390"/>
      <c r="Y454" s="390"/>
      <c r="Z454" s="390"/>
      <c r="AA454" s="390"/>
    </row>
    <row r="455">
      <c r="A455" s="390"/>
      <c r="B455" s="390"/>
      <c r="C455" s="390"/>
      <c r="D455" s="390"/>
      <c r="E455" s="390"/>
      <c r="F455" s="390"/>
      <c r="G455" s="390"/>
      <c r="H455" s="390"/>
      <c r="I455" s="390"/>
      <c r="J455" s="390"/>
      <c r="K455" s="390"/>
      <c r="L455" s="390"/>
      <c r="M455" s="390"/>
      <c r="N455" s="390"/>
      <c r="O455" s="390"/>
      <c r="P455" s="390"/>
      <c r="Q455" s="390"/>
      <c r="R455" s="390"/>
      <c r="S455" s="390"/>
      <c r="T455" s="390"/>
      <c r="U455" s="390"/>
      <c r="V455" s="390"/>
      <c r="W455" s="390"/>
      <c r="X455" s="390"/>
      <c r="Y455" s="390"/>
      <c r="Z455" s="390"/>
      <c r="AA455" s="390"/>
    </row>
    <row r="456">
      <c r="A456" s="390"/>
      <c r="B456" s="390"/>
      <c r="C456" s="390"/>
      <c r="D456" s="390"/>
      <c r="E456" s="390"/>
      <c r="F456" s="390"/>
      <c r="G456" s="390"/>
      <c r="H456" s="390"/>
      <c r="I456" s="390"/>
      <c r="J456" s="390"/>
      <c r="K456" s="390"/>
      <c r="L456" s="390"/>
      <c r="M456" s="390"/>
      <c r="N456" s="390"/>
      <c r="O456" s="390"/>
      <c r="P456" s="390"/>
      <c r="Q456" s="390"/>
      <c r="R456" s="390"/>
      <c r="S456" s="390"/>
      <c r="T456" s="390"/>
      <c r="U456" s="390"/>
      <c r="V456" s="390"/>
      <c r="W456" s="390"/>
      <c r="X456" s="390"/>
      <c r="Y456" s="390"/>
      <c r="Z456" s="390"/>
      <c r="AA456" s="390"/>
    </row>
    <row r="457">
      <c r="A457" s="390"/>
      <c r="B457" s="390"/>
      <c r="C457" s="390"/>
      <c r="D457" s="390"/>
      <c r="E457" s="390"/>
      <c r="F457" s="390"/>
      <c r="G457" s="390"/>
      <c r="H457" s="390"/>
      <c r="I457" s="390"/>
      <c r="J457" s="390"/>
      <c r="K457" s="390"/>
      <c r="L457" s="390"/>
      <c r="M457" s="390"/>
      <c r="N457" s="390"/>
      <c r="O457" s="390"/>
      <c r="P457" s="390"/>
      <c r="Q457" s="390"/>
      <c r="R457" s="390"/>
      <c r="S457" s="390"/>
      <c r="T457" s="390"/>
      <c r="U457" s="390"/>
      <c r="V457" s="390"/>
      <c r="W457" s="390"/>
      <c r="X457" s="390"/>
      <c r="Y457" s="390"/>
      <c r="Z457" s="390"/>
      <c r="AA457" s="390"/>
    </row>
    <row r="458">
      <c r="A458" s="390"/>
      <c r="B458" s="390"/>
      <c r="C458" s="390"/>
      <c r="D458" s="390"/>
      <c r="E458" s="390"/>
      <c r="F458" s="390"/>
      <c r="G458" s="390"/>
      <c r="H458" s="390"/>
      <c r="I458" s="390"/>
      <c r="J458" s="390"/>
      <c r="K458" s="390"/>
      <c r="L458" s="390"/>
      <c r="M458" s="390"/>
      <c r="N458" s="390"/>
      <c r="O458" s="390"/>
      <c r="P458" s="390"/>
      <c r="Q458" s="390"/>
      <c r="R458" s="390"/>
      <c r="S458" s="390"/>
      <c r="T458" s="390"/>
      <c r="U458" s="390"/>
      <c r="V458" s="390"/>
      <c r="W458" s="390"/>
      <c r="X458" s="390"/>
      <c r="Y458" s="390"/>
      <c r="Z458" s="390"/>
      <c r="AA458" s="390"/>
    </row>
    <row r="459">
      <c r="A459" s="390"/>
      <c r="B459" s="390"/>
      <c r="C459" s="390"/>
      <c r="D459" s="390"/>
      <c r="E459" s="390"/>
      <c r="F459" s="390"/>
      <c r="G459" s="390"/>
      <c r="H459" s="390"/>
      <c r="I459" s="390"/>
      <c r="J459" s="390"/>
      <c r="K459" s="390"/>
      <c r="L459" s="390"/>
      <c r="M459" s="390"/>
      <c r="N459" s="390"/>
      <c r="O459" s="390"/>
      <c r="P459" s="390"/>
      <c r="Q459" s="390"/>
      <c r="R459" s="390"/>
      <c r="S459" s="390"/>
      <c r="T459" s="390"/>
      <c r="U459" s="390"/>
      <c r="V459" s="390"/>
      <c r="W459" s="390"/>
      <c r="X459" s="390"/>
      <c r="Y459" s="390"/>
      <c r="Z459" s="390"/>
      <c r="AA459" s="390"/>
    </row>
    <row r="460">
      <c r="A460" s="390"/>
      <c r="B460" s="390"/>
      <c r="C460" s="390"/>
      <c r="D460" s="390"/>
      <c r="E460" s="390"/>
      <c r="F460" s="390"/>
      <c r="G460" s="390"/>
      <c r="H460" s="390"/>
      <c r="I460" s="390"/>
      <c r="J460" s="390"/>
      <c r="K460" s="390"/>
      <c r="L460" s="390"/>
      <c r="M460" s="390"/>
      <c r="N460" s="390"/>
      <c r="O460" s="390"/>
      <c r="P460" s="390"/>
      <c r="Q460" s="390"/>
      <c r="R460" s="390"/>
      <c r="S460" s="390"/>
      <c r="T460" s="390"/>
      <c r="U460" s="390"/>
      <c r="V460" s="390"/>
      <c r="W460" s="390"/>
      <c r="X460" s="390"/>
      <c r="Y460" s="390"/>
      <c r="Z460" s="390"/>
      <c r="AA460" s="390"/>
    </row>
    <row r="461">
      <c r="A461" s="390"/>
      <c r="B461" s="390"/>
      <c r="C461" s="390"/>
      <c r="D461" s="390"/>
      <c r="E461" s="390"/>
      <c r="F461" s="390"/>
      <c r="G461" s="390"/>
      <c r="H461" s="390"/>
      <c r="I461" s="390"/>
      <c r="J461" s="390"/>
      <c r="K461" s="390"/>
      <c r="L461" s="390"/>
      <c r="M461" s="390"/>
      <c r="N461" s="390"/>
      <c r="O461" s="390"/>
      <c r="P461" s="390"/>
      <c r="Q461" s="390"/>
      <c r="R461" s="390"/>
      <c r="S461" s="390"/>
      <c r="T461" s="390"/>
      <c r="U461" s="390"/>
      <c r="V461" s="390"/>
      <c r="W461" s="390"/>
      <c r="X461" s="390"/>
      <c r="Y461" s="390"/>
      <c r="Z461" s="390"/>
      <c r="AA461" s="390"/>
    </row>
    <row r="462">
      <c r="A462" s="390"/>
      <c r="B462" s="390"/>
      <c r="C462" s="390"/>
      <c r="D462" s="390"/>
      <c r="E462" s="390"/>
      <c r="F462" s="390"/>
      <c r="G462" s="390"/>
      <c r="H462" s="390"/>
      <c r="I462" s="390"/>
      <c r="J462" s="390"/>
      <c r="K462" s="390"/>
      <c r="L462" s="390"/>
      <c r="M462" s="390"/>
      <c r="N462" s="390"/>
      <c r="O462" s="390"/>
      <c r="P462" s="390"/>
      <c r="Q462" s="390"/>
      <c r="R462" s="390"/>
      <c r="S462" s="390"/>
      <c r="T462" s="390"/>
      <c r="U462" s="390"/>
      <c r="V462" s="390"/>
      <c r="W462" s="390"/>
      <c r="X462" s="390"/>
      <c r="Y462" s="390"/>
      <c r="Z462" s="390"/>
      <c r="AA462" s="390"/>
    </row>
    <row r="463">
      <c r="A463" s="390"/>
      <c r="B463" s="390"/>
      <c r="C463" s="390"/>
      <c r="D463" s="390"/>
      <c r="E463" s="390"/>
      <c r="F463" s="390"/>
      <c r="G463" s="390"/>
      <c r="H463" s="390"/>
      <c r="I463" s="390"/>
      <c r="J463" s="390"/>
      <c r="K463" s="390"/>
      <c r="L463" s="390"/>
      <c r="M463" s="390"/>
      <c r="N463" s="390"/>
      <c r="O463" s="390"/>
      <c r="P463" s="390"/>
      <c r="Q463" s="390"/>
      <c r="R463" s="390"/>
      <c r="S463" s="390"/>
      <c r="T463" s="390"/>
      <c r="U463" s="390"/>
      <c r="V463" s="390"/>
      <c r="W463" s="390"/>
      <c r="X463" s="390"/>
      <c r="Y463" s="390"/>
      <c r="Z463" s="390"/>
      <c r="AA463" s="390"/>
    </row>
    <row r="464">
      <c r="A464" s="390"/>
      <c r="B464" s="390"/>
      <c r="C464" s="390"/>
      <c r="D464" s="390"/>
      <c r="E464" s="390"/>
      <c r="F464" s="390"/>
      <c r="G464" s="390"/>
      <c r="H464" s="390"/>
      <c r="I464" s="390"/>
      <c r="J464" s="390"/>
      <c r="K464" s="390"/>
      <c r="L464" s="390"/>
      <c r="M464" s="390"/>
      <c r="N464" s="390"/>
      <c r="O464" s="390"/>
      <c r="P464" s="390"/>
      <c r="Q464" s="390"/>
      <c r="R464" s="390"/>
      <c r="S464" s="390"/>
      <c r="T464" s="390"/>
      <c r="U464" s="390"/>
      <c r="V464" s="390"/>
      <c r="W464" s="390"/>
      <c r="X464" s="390"/>
      <c r="Y464" s="390"/>
      <c r="Z464" s="390"/>
      <c r="AA464" s="390"/>
    </row>
    <row r="465">
      <c r="A465" s="390"/>
      <c r="B465" s="390"/>
      <c r="C465" s="390"/>
      <c r="D465" s="390"/>
      <c r="E465" s="390"/>
      <c r="F465" s="390"/>
      <c r="G465" s="390"/>
      <c r="H465" s="390"/>
      <c r="I465" s="390"/>
      <c r="J465" s="390"/>
      <c r="K465" s="390"/>
      <c r="L465" s="390"/>
      <c r="M465" s="390"/>
      <c r="N465" s="390"/>
      <c r="O465" s="390"/>
      <c r="P465" s="390"/>
      <c r="Q465" s="390"/>
      <c r="R465" s="390"/>
      <c r="S465" s="390"/>
      <c r="T465" s="390"/>
      <c r="U465" s="390"/>
      <c r="V465" s="390"/>
      <c r="W465" s="390"/>
      <c r="X465" s="390"/>
      <c r="Y465" s="390"/>
      <c r="Z465" s="390"/>
      <c r="AA465" s="390"/>
    </row>
    <row r="466">
      <c r="A466" s="390"/>
      <c r="B466" s="390"/>
      <c r="C466" s="390"/>
      <c r="D466" s="390"/>
      <c r="E466" s="390"/>
      <c r="F466" s="390"/>
      <c r="G466" s="390"/>
      <c r="H466" s="390"/>
      <c r="I466" s="390"/>
      <c r="J466" s="390"/>
      <c r="K466" s="390"/>
      <c r="L466" s="390"/>
      <c r="M466" s="390"/>
      <c r="N466" s="390"/>
      <c r="O466" s="390"/>
      <c r="P466" s="390"/>
      <c r="Q466" s="390"/>
      <c r="R466" s="390"/>
      <c r="S466" s="390"/>
      <c r="T466" s="390"/>
      <c r="U466" s="390"/>
      <c r="V466" s="390"/>
      <c r="W466" s="390"/>
      <c r="X466" s="390"/>
      <c r="Y466" s="390"/>
      <c r="Z466" s="390"/>
      <c r="AA466" s="390"/>
    </row>
    <row r="467">
      <c r="A467" s="390"/>
      <c r="B467" s="390"/>
      <c r="C467" s="390"/>
      <c r="D467" s="390"/>
      <c r="E467" s="390"/>
      <c r="F467" s="390"/>
      <c r="G467" s="390"/>
      <c r="H467" s="390"/>
      <c r="I467" s="390"/>
      <c r="J467" s="390"/>
      <c r="K467" s="390"/>
      <c r="L467" s="390"/>
      <c r="M467" s="390"/>
      <c r="N467" s="390"/>
      <c r="O467" s="390"/>
      <c r="P467" s="390"/>
      <c r="Q467" s="390"/>
      <c r="R467" s="390"/>
      <c r="S467" s="390"/>
      <c r="T467" s="390"/>
      <c r="U467" s="390"/>
      <c r="V467" s="390"/>
      <c r="W467" s="390"/>
      <c r="X467" s="390"/>
      <c r="Y467" s="390"/>
      <c r="Z467" s="390"/>
      <c r="AA467" s="390"/>
    </row>
    <row r="468">
      <c r="A468" s="390"/>
      <c r="B468" s="390"/>
      <c r="C468" s="390"/>
      <c r="D468" s="390"/>
      <c r="E468" s="390"/>
      <c r="F468" s="390"/>
      <c r="G468" s="390"/>
      <c r="H468" s="390"/>
      <c r="I468" s="390"/>
      <c r="J468" s="390"/>
      <c r="K468" s="390"/>
      <c r="L468" s="390"/>
      <c r="M468" s="390"/>
      <c r="N468" s="390"/>
      <c r="O468" s="390"/>
      <c r="P468" s="390"/>
      <c r="Q468" s="390"/>
      <c r="R468" s="390"/>
      <c r="S468" s="390"/>
      <c r="T468" s="390"/>
      <c r="U468" s="390"/>
      <c r="V468" s="390"/>
      <c r="W468" s="390"/>
      <c r="X468" s="390"/>
      <c r="Y468" s="390"/>
      <c r="Z468" s="390"/>
      <c r="AA468" s="390"/>
    </row>
    <row r="469">
      <c r="A469" s="390"/>
      <c r="B469" s="390"/>
      <c r="C469" s="390"/>
      <c r="D469" s="390"/>
      <c r="E469" s="390"/>
      <c r="F469" s="390"/>
      <c r="G469" s="390"/>
      <c r="H469" s="390"/>
      <c r="I469" s="390"/>
      <c r="J469" s="390"/>
      <c r="K469" s="390"/>
      <c r="L469" s="390"/>
      <c r="M469" s="390"/>
      <c r="N469" s="390"/>
      <c r="O469" s="390"/>
      <c r="P469" s="390"/>
      <c r="Q469" s="390"/>
      <c r="R469" s="390"/>
      <c r="S469" s="390"/>
      <c r="T469" s="390"/>
      <c r="U469" s="390"/>
      <c r="V469" s="390"/>
      <c r="W469" s="390"/>
      <c r="X469" s="390"/>
      <c r="Y469" s="390"/>
      <c r="Z469" s="390"/>
      <c r="AA469" s="390"/>
    </row>
    <row r="470">
      <c r="A470" s="390"/>
      <c r="B470" s="390"/>
      <c r="C470" s="390"/>
      <c r="D470" s="390"/>
      <c r="E470" s="390"/>
      <c r="F470" s="390"/>
      <c r="G470" s="390"/>
      <c r="H470" s="390"/>
      <c r="I470" s="390"/>
      <c r="J470" s="390"/>
      <c r="K470" s="390"/>
      <c r="L470" s="390"/>
      <c r="M470" s="390"/>
      <c r="N470" s="390"/>
      <c r="O470" s="390"/>
      <c r="P470" s="390"/>
      <c r="Q470" s="390"/>
      <c r="R470" s="390"/>
      <c r="S470" s="390"/>
      <c r="T470" s="390"/>
      <c r="U470" s="390"/>
      <c r="V470" s="390"/>
      <c r="W470" s="390"/>
      <c r="X470" s="390"/>
      <c r="Y470" s="390"/>
      <c r="Z470" s="390"/>
      <c r="AA470" s="390"/>
    </row>
    <row r="471">
      <c r="A471" s="390"/>
      <c r="B471" s="390"/>
      <c r="C471" s="390"/>
      <c r="D471" s="390"/>
      <c r="E471" s="390"/>
      <c r="F471" s="390"/>
      <c r="G471" s="390"/>
      <c r="H471" s="390"/>
      <c r="I471" s="390"/>
      <c r="J471" s="390"/>
      <c r="K471" s="390"/>
      <c r="L471" s="390"/>
      <c r="M471" s="390"/>
      <c r="N471" s="390"/>
      <c r="O471" s="390"/>
      <c r="P471" s="390"/>
      <c r="Q471" s="390"/>
      <c r="R471" s="390"/>
      <c r="S471" s="390"/>
      <c r="T471" s="390"/>
      <c r="U471" s="390"/>
      <c r="V471" s="390"/>
      <c r="W471" s="390"/>
      <c r="X471" s="390"/>
      <c r="Y471" s="390"/>
      <c r="Z471" s="390"/>
      <c r="AA471" s="390"/>
    </row>
    <row r="472">
      <c r="A472" s="390"/>
      <c r="B472" s="390"/>
      <c r="C472" s="390"/>
      <c r="D472" s="390"/>
      <c r="E472" s="390"/>
      <c r="F472" s="390"/>
      <c r="G472" s="390"/>
      <c r="H472" s="390"/>
      <c r="I472" s="390"/>
      <c r="J472" s="390"/>
      <c r="K472" s="390"/>
      <c r="L472" s="390"/>
      <c r="M472" s="390"/>
      <c r="N472" s="390"/>
      <c r="O472" s="390"/>
      <c r="P472" s="390"/>
      <c r="Q472" s="390"/>
      <c r="R472" s="390"/>
      <c r="S472" s="390"/>
      <c r="T472" s="390"/>
      <c r="U472" s="390"/>
      <c r="V472" s="390"/>
      <c r="W472" s="390"/>
      <c r="X472" s="390"/>
      <c r="Y472" s="390"/>
      <c r="Z472" s="390"/>
      <c r="AA472" s="390"/>
    </row>
    <row r="473">
      <c r="A473" s="390"/>
      <c r="B473" s="390"/>
      <c r="C473" s="390"/>
      <c r="D473" s="390"/>
      <c r="E473" s="390"/>
      <c r="F473" s="390"/>
      <c r="G473" s="390"/>
      <c r="H473" s="390"/>
      <c r="I473" s="390"/>
      <c r="J473" s="390"/>
      <c r="K473" s="390"/>
      <c r="L473" s="390"/>
      <c r="M473" s="390"/>
      <c r="N473" s="390"/>
      <c r="O473" s="390"/>
      <c r="P473" s="390"/>
      <c r="Q473" s="390"/>
      <c r="R473" s="390"/>
      <c r="S473" s="390"/>
      <c r="T473" s="390"/>
      <c r="U473" s="390"/>
      <c r="V473" s="390"/>
      <c r="W473" s="390"/>
      <c r="X473" s="390"/>
      <c r="Y473" s="390"/>
      <c r="Z473" s="390"/>
      <c r="AA473" s="390"/>
    </row>
    <row r="474">
      <c r="A474" s="390"/>
      <c r="B474" s="390"/>
      <c r="C474" s="390"/>
      <c r="D474" s="390"/>
      <c r="E474" s="390"/>
      <c r="F474" s="390"/>
      <c r="G474" s="390"/>
      <c r="H474" s="390"/>
      <c r="I474" s="390"/>
      <c r="J474" s="390"/>
      <c r="K474" s="390"/>
      <c r="L474" s="390"/>
      <c r="M474" s="390"/>
      <c r="N474" s="390"/>
      <c r="O474" s="390"/>
      <c r="P474" s="390"/>
      <c r="Q474" s="390"/>
      <c r="R474" s="390"/>
      <c r="S474" s="390"/>
      <c r="T474" s="390"/>
      <c r="U474" s="390"/>
      <c r="V474" s="390"/>
      <c r="W474" s="390"/>
      <c r="X474" s="390"/>
      <c r="Y474" s="390"/>
      <c r="Z474" s="390"/>
      <c r="AA474" s="390"/>
    </row>
    <row r="475">
      <c r="A475" s="390"/>
      <c r="B475" s="390"/>
      <c r="C475" s="390"/>
      <c r="D475" s="390"/>
      <c r="E475" s="390"/>
      <c r="F475" s="390"/>
      <c r="G475" s="390"/>
      <c r="H475" s="390"/>
      <c r="I475" s="390"/>
      <c r="J475" s="390"/>
      <c r="K475" s="390"/>
      <c r="L475" s="390"/>
      <c r="M475" s="390"/>
      <c r="N475" s="390"/>
      <c r="O475" s="390"/>
      <c r="P475" s="390"/>
      <c r="Q475" s="390"/>
      <c r="R475" s="390"/>
      <c r="S475" s="390"/>
      <c r="T475" s="390"/>
      <c r="U475" s="390"/>
      <c r="V475" s="390"/>
      <c r="W475" s="390"/>
      <c r="X475" s="390"/>
      <c r="Y475" s="390"/>
      <c r="Z475" s="390"/>
      <c r="AA475" s="390"/>
    </row>
    <row r="476">
      <c r="A476" s="390"/>
      <c r="B476" s="390"/>
      <c r="C476" s="390"/>
      <c r="D476" s="390"/>
      <c r="E476" s="390"/>
      <c r="F476" s="390"/>
      <c r="G476" s="390"/>
      <c r="H476" s="390"/>
      <c r="I476" s="390"/>
      <c r="J476" s="390"/>
      <c r="K476" s="390"/>
      <c r="L476" s="390"/>
      <c r="M476" s="390"/>
      <c r="N476" s="390"/>
      <c r="O476" s="390"/>
      <c r="P476" s="390"/>
      <c r="Q476" s="390"/>
      <c r="R476" s="390"/>
      <c r="S476" s="390"/>
      <c r="T476" s="390"/>
      <c r="U476" s="390"/>
      <c r="V476" s="390"/>
      <c r="W476" s="390"/>
      <c r="X476" s="390"/>
      <c r="Y476" s="390"/>
      <c r="Z476" s="390"/>
      <c r="AA476" s="390"/>
    </row>
    <row r="477">
      <c r="A477" s="390"/>
      <c r="B477" s="390"/>
      <c r="C477" s="390"/>
      <c r="D477" s="390"/>
      <c r="E477" s="390"/>
      <c r="F477" s="390"/>
      <c r="G477" s="390"/>
      <c r="H477" s="390"/>
      <c r="I477" s="390"/>
      <c r="J477" s="390"/>
      <c r="K477" s="390"/>
      <c r="L477" s="390"/>
      <c r="M477" s="390"/>
      <c r="N477" s="390"/>
      <c r="O477" s="390"/>
      <c r="P477" s="390"/>
      <c r="Q477" s="390"/>
      <c r="R477" s="390"/>
      <c r="S477" s="390"/>
      <c r="T477" s="390"/>
      <c r="U477" s="390"/>
      <c r="V477" s="390"/>
      <c r="W477" s="390"/>
      <c r="X477" s="390"/>
      <c r="Y477" s="390"/>
      <c r="Z477" s="390"/>
      <c r="AA477" s="390"/>
    </row>
    <row r="478">
      <c r="A478" s="390"/>
      <c r="B478" s="390"/>
      <c r="C478" s="390"/>
      <c r="D478" s="390"/>
      <c r="E478" s="390"/>
      <c r="F478" s="390"/>
      <c r="G478" s="390"/>
      <c r="H478" s="390"/>
      <c r="I478" s="390"/>
      <c r="J478" s="390"/>
      <c r="K478" s="390"/>
      <c r="L478" s="390"/>
      <c r="M478" s="390"/>
      <c r="N478" s="390"/>
      <c r="O478" s="390"/>
      <c r="P478" s="390"/>
      <c r="Q478" s="390"/>
      <c r="R478" s="390"/>
      <c r="S478" s="390"/>
      <c r="T478" s="390"/>
      <c r="U478" s="390"/>
      <c r="V478" s="390"/>
      <c r="W478" s="390"/>
      <c r="X478" s="390"/>
      <c r="Y478" s="390"/>
      <c r="Z478" s="390"/>
      <c r="AA478" s="390"/>
    </row>
    <row r="479">
      <c r="A479" s="390"/>
      <c r="B479" s="390"/>
      <c r="C479" s="390"/>
      <c r="D479" s="390"/>
      <c r="E479" s="390"/>
      <c r="F479" s="390"/>
      <c r="G479" s="390"/>
      <c r="H479" s="390"/>
      <c r="I479" s="390"/>
      <c r="J479" s="390"/>
      <c r="K479" s="390"/>
      <c r="L479" s="390"/>
      <c r="M479" s="390"/>
      <c r="N479" s="390"/>
      <c r="O479" s="390"/>
      <c r="P479" s="390"/>
      <c r="Q479" s="390"/>
      <c r="R479" s="390"/>
      <c r="S479" s="390"/>
      <c r="T479" s="390"/>
      <c r="U479" s="390"/>
      <c r="V479" s="390"/>
      <c r="W479" s="390"/>
      <c r="X479" s="390"/>
      <c r="Y479" s="390"/>
      <c r="Z479" s="390"/>
      <c r="AA479" s="390"/>
    </row>
    <row r="480">
      <c r="A480" s="390"/>
      <c r="B480" s="390"/>
      <c r="C480" s="390"/>
      <c r="D480" s="390"/>
      <c r="E480" s="390"/>
      <c r="F480" s="390"/>
      <c r="G480" s="390"/>
      <c r="H480" s="390"/>
      <c r="I480" s="390"/>
      <c r="J480" s="390"/>
      <c r="K480" s="390"/>
      <c r="L480" s="390"/>
      <c r="M480" s="390"/>
      <c r="N480" s="390"/>
      <c r="O480" s="390"/>
      <c r="P480" s="390"/>
      <c r="Q480" s="390"/>
      <c r="R480" s="390"/>
      <c r="S480" s="390"/>
      <c r="T480" s="390"/>
      <c r="U480" s="390"/>
      <c r="V480" s="390"/>
      <c r="W480" s="390"/>
      <c r="X480" s="390"/>
      <c r="Y480" s="390"/>
      <c r="Z480" s="390"/>
      <c r="AA480" s="390"/>
    </row>
    <row r="481">
      <c r="A481" s="390"/>
      <c r="B481" s="390"/>
      <c r="C481" s="390"/>
      <c r="D481" s="390"/>
      <c r="E481" s="390"/>
      <c r="F481" s="390"/>
      <c r="G481" s="390"/>
      <c r="H481" s="390"/>
      <c r="I481" s="390"/>
      <c r="J481" s="390"/>
      <c r="K481" s="390"/>
      <c r="L481" s="390"/>
      <c r="M481" s="390"/>
      <c r="N481" s="390"/>
      <c r="O481" s="390"/>
      <c r="P481" s="390"/>
      <c r="Q481" s="390"/>
      <c r="R481" s="390"/>
      <c r="S481" s="390"/>
      <c r="T481" s="390"/>
      <c r="U481" s="390"/>
      <c r="V481" s="390"/>
      <c r="W481" s="390"/>
      <c r="X481" s="390"/>
      <c r="Y481" s="390"/>
      <c r="Z481" s="390"/>
      <c r="AA481" s="390"/>
    </row>
    <row r="482">
      <c r="A482" s="390"/>
      <c r="B482" s="390"/>
      <c r="C482" s="390"/>
      <c r="D482" s="390"/>
      <c r="E482" s="390"/>
      <c r="F482" s="390"/>
      <c r="G482" s="390"/>
      <c r="H482" s="390"/>
      <c r="I482" s="390"/>
      <c r="J482" s="390"/>
      <c r="K482" s="390"/>
      <c r="L482" s="390"/>
      <c r="M482" s="390"/>
      <c r="N482" s="390"/>
      <c r="O482" s="390"/>
      <c r="P482" s="390"/>
      <c r="Q482" s="390"/>
      <c r="R482" s="390"/>
      <c r="S482" s="390"/>
      <c r="T482" s="390"/>
      <c r="U482" s="390"/>
      <c r="V482" s="390"/>
      <c r="W482" s="390"/>
      <c r="X482" s="390"/>
      <c r="Y482" s="390"/>
      <c r="Z482" s="390"/>
      <c r="AA482" s="390"/>
    </row>
    <row r="483">
      <c r="A483" s="390"/>
      <c r="B483" s="390"/>
      <c r="C483" s="390"/>
      <c r="D483" s="390"/>
      <c r="E483" s="390"/>
      <c r="F483" s="390"/>
      <c r="G483" s="390"/>
      <c r="H483" s="390"/>
      <c r="I483" s="390"/>
      <c r="J483" s="390"/>
      <c r="K483" s="390"/>
      <c r="L483" s="390"/>
      <c r="M483" s="390"/>
      <c r="N483" s="390"/>
      <c r="O483" s="390"/>
      <c r="P483" s="390"/>
      <c r="Q483" s="390"/>
      <c r="R483" s="390"/>
      <c r="S483" s="390"/>
      <c r="T483" s="390"/>
      <c r="U483" s="390"/>
      <c r="V483" s="390"/>
      <c r="W483" s="390"/>
      <c r="X483" s="390"/>
      <c r="Y483" s="390"/>
      <c r="Z483" s="390"/>
      <c r="AA483" s="390"/>
    </row>
    <row r="484">
      <c r="A484" s="390"/>
      <c r="B484" s="390"/>
      <c r="C484" s="390"/>
      <c r="D484" s="390"/>
      <c r="E484" s="390"/>
      <c r="F484" s="390"/>
      <c r="G484" s="390"/>
      <c r="H484" s="390"/>
      <c r="I484" s="390"/>
      <c r="J484" s="390"/>
      <c r="K484" s="390"/>
      <c r="L484" s="390"/>
      <c r="M484" s="390"/>
      <c r="N484" s="390"/>
      <c r="O484" s="390"/>
      <c r="P484" s="390"/>
      <c r="Q484" s="390"/>
      <c r="R484" s="390"/>
      <c r="S484" s="390"/>
      <c r="T484" s="390"/>
      <c r="U484" s="390"/>
      <c r="V484" s="390"/>
      <c r="W484" s="390"/>
      <c r="X484" s="390"/>
      <c r="Y484" s="390"/>
      <c r="Z484" s="390"/>
      <c r="AA484" s="390"/>
    </row>
    <row r="485">
      <c r="A485" s="390"/>
      <c r="B485" s="390"/>
      <c r="C485" s="390"/>
      <c r="D485" s="390"/>
      <c r="E485" s="390"/>
      <c r="F485" s="390"/>
      <c r="G485" s="390"/>
      <c r="H485" s="390"/>
      <c r="I485" s="390"/>
      <c r="J485" s="390"/>
      <c r="K485" s="390"/>
      <c r="L485" s="390"/>
      <c r="M485" s="390"/>
      <c r="N485" s="390"/>
      <c r="O485" s="390"/>
      <c r="P485" s="390"/>
      <c r="Q485" s="390"/>
      <c r="R485" s="390"/>
      <c r="S485" s="390"/>
      <c r="T485" s="390"/>
      <c r="U485" s="390"/>
      <c r="V485" s="390"/>
      <c r="W485" s="390"/>
      <c r="X485" s="390"/>
      <c r="Y485" s="390"/>
      <c r="Z485" s="390"/>
      <c r="AA485" s="390"/>
    </row>
    <row r="486">
      <c r="A486" s="390"/>
      <c r="B486" s="390"/>
      <c r="C486" s="390"/>
      <c r="D486" s="390"/>
      <c r="E486" s="390"/>
      <c r="F486" s="390"/>
      <c r="G486" s="390"/>
      <c r="H486" s="390"/>
      <c r="I486" s="390"/>
      <c r="J486" s="390"/>
      <c r="K486" s="390"/>
      <c r="L486" s="390"/>
      <c r="M486" s="390"/>
      <c r="N486" s="390"/>
      <c r="O486" s="390"/>
      <c r="P486" s="390"/>
      <c r="Q486" s="390"/>
      <c r="R486" s="390"/>
      <c r="S486" s="390"/>
      <c r="T486" s="390"/>
      <c r="U486" s="390"/>
      <c r="V486" s="390"/>
      <c r="W486" s="390"/>
      <c r="X486" s="390"/>
      <c r="Y486" s="390"/>
      <c r="Z486" s="390"/>
      <c r="AA486" s="390"/>
    </row>
    <row r="487">
      <c r="A487" s="390"/>
      <c r="B487" s="390"/>
      <c r="C487" s="390"/>
      <c r="D487" s="390"/>
      <c r="E487" s="390"/>
      <c r="F487" s="390"/>
      <c r="G487" s="390"/>
      <c r="H487" s="390"/>
      <c r="I487" s="390"/>
      <c r="J487" s="390"/>
      <c r="K487" s="390"/>
      <c r="L487" s="390"/>
      <c r="M487" s="390"/>
      <c r="N487" s="390"/>
      <c r="O487" s="390"/>
      <c r="P487" s="390"/>
      <c r="Q487" s="390"/>
      <c r="R487" s="390"/>
      <c r="S487" s="390"/>
      <c r="T487" s="390"/>
      <c r="U487" s="390"/>
      <c r="V487" s="390"/>
      <c r="W487" s="390"/>
      <c r="X487" s="390"/>
      <c r="Y487" s="390"/>
      <c r="Z487" s="390"/>
      <c r="AA487" s="390"/>
    </row>
    <row r="488">
      <c r="A488" s="390"/>
      <c r="B488" s="390"/>
      <c r="C488" s="390"/>
      <c r="D488" s="390"/>
      <c r="E488" s="390"/>
      <c r="F488" s="390"/>
      <c r="G488" s="390"/>
      <c r="H488" s="390"/>
      <c r="I488" s="390"/>
      <c r="J488" s="390"/>
      <c r="K488" s="390"/>
      <c r="L488" s="390"/>
      <c r="M488" s="390"/>
      <c r="N488" s="390"/>
      <c r="O488" s="390"/>
      <c r="P488" s="390"/>
      <c r="Q488" s="390"/>
      <c r="R488" s="390"/>
      <c r="S488" s="390"/>
      <c r="T488" s="390"/>
      <c r="U488" s="390"/>
      <c r="V488" s="390"/>
      <c r="W488" s="390"/>
      <c r="X488" s="390"/>
      <c r="Y488" s="390"/>
      <c r="Z488" s="390"/>
      <c r="AA488" s="390"/>
    </row>
    <row r="489">
      <c r="A489" s="390"/>
      <c r="B489" s="390"/>
      <c r="C489" s="390"/>
      <c r="D489" s="390"/>
      <c r="E489" s="390"/>
      <c r="F489" s="390"/>
      <c r="G489" s="390"/>
      <c r="H489" s="390"/>
      <c r="I489" s="390"/>
      <c r="J489" s="390"/>
      <c r="K489" s="390"/>
      <c r="L489" s="390"/>
      <c r="M489" s="390"/>
      <c r="N489" s="390"/>
      <c r="O489" s="390"/>
      <c r="P489" s="390"/>
      <c r="Q489" s="390"/>
      <c r="R489" s="390"/>
      <c r="S489" s="390"/>
      <c r="T489" s="390"/>
      <c r="U489" s="390"/>
      <c r="V489" s="390"/>
      <c r="W489" s="390"/>
      <c r="X489" s="390"/>
      <c r="Y489" s="390"/>
      <c r="Z489" s="390"/>
      <c r="AA489" s="390"/>
    </row>
    <row r="490">
      <c r="A490" s="390"/>
      <c r="B490" s="390"/>
      <c r="C490" s="390"/>
      <c r="D490" s="390"/>
      <c r="E490" s="390"/>
      <c r="F490" s="390"/>
      <c r="G490" s="390"/>
      <c r="H490" s="390"/>
      <c r="I490" s="390"/>
      <c r="J490" s="390"/>
      <c r="K490" s="390"/>
      <c r="L490" s="390"/>
      <c r="M490" s="390"/>
      <c r="N490" s="390"/>
      <c r="O490" s="390"/>
      <c r="P490" s="390"/>
      <c r="Q490" s="390"/>
      <c r="R490" s="390"/>
      <c r="S490" s="390"/>
      <c r="T490" s="390"/>
      <c r="U490" s="390"/>
      <c r="V490" s="390"/>
      <c r="W490" s="390"/>
      <c r="X490" s="390"/>
      <c r="Y490" s="390"/>
      <c r="Z490" s="390"/>
      <c r="AA490" s="390"/>
    </row>
    <row r="491">
      <c r="A491" s="390"/>
      <c r="B491" s="390"/>
      <c r="C491" s="390"/>
      <c r="D491" s="390"/>
      <c r="E491" s="390"/>
      <c r="F491" s="390"/>
      <c r="G491" s="390"/>
      <c r="H491" s="390"/>
      <c r="I491" s="390"/>
      <c r="J491" s="390"/>
      <c r="K491" s="390"/>
      <c r="L491" s="390"/>
      <c r="M491" s="390"/>
      <c r="N491" s="390"/>
      <c r="O491" s="390"/>
      <c r="P491" s="390"/>
      <c r="Q491" s="390"/>
      <c r="R491" s="390"/>
      <c r="S491" s="390"/>
      <c r="T491" s="390"/>
      <c r="U491" s="390"/>
      <c r="V491" s="390"/>
      <c r="W491" s="390"/>
      <c r="X491" s="390"/>
      <c r="Y491" s="390"/>
      <c r="Z491" s="390"/>
      <c r="AA491" s="390"/>
    </row>
    <row r="492">
      <c r="A492" s="390"/>
      <c r="B492" s="390"/>
      <c r="C492" s="390"/>
      <c r="D492" s="390"/>
      <c r="E492" s="390"/>
      <c r="F492" s="390"/>
      <c r="G492" s="390"/>
      <c r="H492" s="390"/>
      <c r="I492" s="390"/>
      <c r="J492" s="390"/>
      <c r="K492" s="390"/>
      <c r="L492" s="390"/>
      <c r="M492" s="390"/>
      <c r="N492" s="390"/>
      <c r="O492" s="390"/>
      <c r="P492" s="390"/>
      <c r="Q492" s="390"/>
      <c r="R492" s="390"/>
      <c r="S492" s="390"/>
      <c r="T492" s="390"/>
      <c r="U492" s="390"/>
      <c r="V492" s="390"/>
      <c r="W492" s="390"/>
      <c r="X492" s="390"/>
      <c r="Y492" s="390"/>
      <c r="Z492" s="390"/>
      <c r="AA492" s="390"/>
    </row>
    <row r="493">
      <c r="A493" s="390"/>
      <c r="B493" s="390"/>
      <c r="C493" s="390"/>
      <c r="D493" s="390"/>
      <c r="E493" s="390"/>
      <c r="F493" s="390"/>
      <c r="G493" s="390"/>
      <c r="H493" s="390"/>
      <c r="I493" s="390"/>
      <c r="J493" s="390"/>
      <c r="K493" s="390"/>
      <c r="L493" s="390"/>
      <c r="M493" s="390"/>
      <c r="N493" s="390"/>
      <c r="O493" s="390"/>
      <c r="P493" s="390"/>
      <c r="Q493" s="390"/>
      <c r="R493" s="390"/>
      <c r="S493" s="390"/>
      <c r="T493" s="390"/>
      <c r="U493" s="390"/>
      <c r="V493" s="390"/>
      <c r="W493" s="390"/>
      <c r="X493" s="390"/>
      <c r="Y493" s="390"/>
      <c r="Z493" s="390"/>
      <c r="AA493" s="390"/>
    </row>
    <row r="494">
      <c r="A494" s="390"/>
      <c r="B494" s="390"/>
      <c r="C494" s="390"/>
      <c r="D494" s="390"/>
      <c r="E494" s="390"/>
      <c r="F494" s="390"/>
      <c r="G494" s="390"/>
      <c r="H494" s="390"/>
      <c r="I494" s="390"/>
      <c r="J494" s="390"/>
      <c r="K494" s="390"/>
      <c r="L494" s="390"/>
      <c r="M494" s="390"/>
      <c r="N494" s="390"/>
      <c r="O494" s="390"/>
      <c r="P494" s="390"/>
      <c r="Q494" s="390"/>
      <c r="R494" s="390"/>
      <c r="S494" s="390"/>
      <c r="T494" s="390"/>
      <c r="U494" s="390"/>
      <c r="V494" s="390"/>
      <c r="W494" s="390"/>
      <c r="X494" s="390"/>
      <c r="Y494" s="390"/>
      <c r="Z494" s="390"/>
      <c r="AA494" s="390"/>
    </row>
    <row r="495">
      <c r="A495" s="390"/>
      <c r="B495" s="390"/>
      <c r="C495" s="390"/>
      <c r="D495" s="390"/>
      <c r="E495" s="390"/>
      <c r="F495" s="390"/>
      <c r="G495" s="390"/>
      <c r="H495" s="390"/>
      <c r="I495" s="390"/>
      <c r="J495" s="390"/>
      <c r="K495" s="390"/>
      <c r="L495" s="390"/>
      <c r="M495" s="390"/>
      <c r="N495" s="390"/>
      <c r="O495" s="390"/>
      <c r="P495" s="390"/>
      <c r="Q495" s="390"/>
      <c r="R495" s="390"/>
      <c r="S495" s="390"/>
      <c r="T495" s="390"/>
      <c r="U495" s="390"/>
      <c r="V495" s="390"/>
      <c r="W495" s="390"/>
      <c r="X495" s="390"/>
      <c r="Y495" s="390"/>
      <c r="Z495" s="390"/>
      <c r="AA495" s="390"/>
    </row>
    <row r="496">
      <c r="A496" s="390"/>
      <c r="B496" s="390"/>
      <c r="C496" s="390"/>
      <c r="D496" s="390"/>
      <c r="E496" s="390"/>
      <c r="F496" s="390"/>
      <c r="G496" s="390"/>
      <c r="H496" s="390"/>
      <c r="I496" s="390"/>
      <c r="J496" s="390"/>
      <c r="K496" s="390"/>
      <c r="L496" s="390"/>
      <c r="M496" s="390"/>
      <c r="N496" s="390"/>
      <c r="O496" s="390"/>
      <c r="P496" s="390"/>
      <c r="Q496" s="390"/>
      <c r="R496" s="390"/>
      <c r="S496" s="390"/>
      <c r="T496" s="390"/>
      <c r="U496" s="390"/>
      <c r="V496" s="390"/>
      <c r="W496" s="390"/>
      <c r="X496" s="390"/>
      <c r="Y496" s="390"/>
      <c r="Z496" s="390"/>
      <c r="AA496" s="390"/>
    </row>
    <row r="497">
      <c r="A497" s="390"/>
      <c r="B497" s="390"/>
      <c r="C497" s="390"/>
      <c r="D497" s="390"/>
      <c r="E497" s="390"/>
      <c r="F497" s="390"/>
      <c r="G497" s="390"/>
      <c r="H497" s="390"/>
      <c r="I497" s="390"/>
      <c r="J497" s="390"/>
      <c r="K497" s="390"/>
      <c r="L497" s="390"/>
      <c r="M497" s="390"/>
      <c r="N497" s="390"/>
      <c r="O497" s="390"/>
      <c r="P497" s="390"/>
      <c r="Q497" s="390"/>
      <c r="R497" s="390"/>
      <c r="S497" s="390"/>
      <c r="T497" s="390"/>
      <c r="U497" s="390"/>
      <c r="V497" s="390"/>
      <c r="W497" s="390"/>
      <c r="X497" s="390"/>
      <c r="Y497" s="390"/>
      <c r="Z497" s="390"/>
      <c r="AA497" s="390"/>
    </row>
    <row r="498">
      <c r="A498" s="390"/>
      <c r="B498" s="390"/>
      <c r="C498" s="390"/>
      <c r="D498" s="390"/>
      <c r="E498" s="390"/>
      <c r="F498" s="390"/>
      <c r="G498" s="390"/>
      <c r="H498" s="390"/>
      <c r="I498" s="390"/>
      <c r="J498" s="390"/>
      <c r="K498" s="390"/>
      <c r="L498" s="390"/>
      <c r="M498" s="390"/>
      <c r="N498" s="390"/>
      <c r="O498" s="390"/>
      <c r="P498" s="390"/>
      <c r="Q498" s="390"/>
      <c r="R498" s="390"/>
      <c r="S498" s="390"/>
      <c r="T498" s="390"/>
      <c r="U498" s="390"/>
      <c r="V498" s="390"/>
      <c r="W498" s="390"/>
      <c r="X498" s="390"/>
      <c r="Y498" s="390"/>
      <c r="Z498" s="390"/>
      <c r="AA498" s="390"/>
    </row>
    <row r="499">
      <c r="A499" s="390"/>
      <c r="B499" s="390"/>
      <c r="C499" s="390"/>
      <c r="D499" s="390"/>
      <c r="E499" s="390"/>
      <c r="F499" s="390"/>
      <c r="G499" s="390"/>
      <c r="H499" s="390"/>
      <c r="I499" s="390"/>
      <c r="J499" s="390"/>
      <c r="K499" s="390"/>
      <c r="L499" s="390"/>
      <c r="M499" s="390"/>
      <c r="N499" s="390"/>
      <c r="O499" s="390"/>
      <c r="P499" s="390"/>
      <c r="Q499" s="390"/>
      <c r="R499" s="390"/>
      <c r="S499" s="390"/>
      <c r="T499" s="390"/>
      <c r="U499" s="390"/>
      <c r="V499" s="390"/>
      <c r="W499" s="390"/>
      <c r="X499" s="390"/>
      <c r="Y499" s="390"/>
      <c r="Z499" s="390"/>
      <c r="AA499" s="390"/>
    </row>
    <row r="500">
      <c r="A500" s="390"/>
      <c r="B500" s="390"/>
      <c r="C500" s="390"/>
      <c r="D500" s="390"/>
      <c r="E500" s="390"/>
      <c r="F500" s="390"/>
      <c r="G500" s="390"/>
      <c r="H500" s="390"/>
      <c r="I500" s="390"/>
      <c r="J500" s="390"/>
      <c r="K500" s="390"/>
      <c r="L500" s="390"/>
      <c r="M500" s="390"/>
      <c r="N500" s="390"/>
      <c r="O500" s="390"/>
      <c r="P500" s="390"/>
      <c r="Q500" s="390"/>
      <c r="R500" s="390"/>
      <c r="S500" s="390"/>
      <c r="T500" s="390"/>
      <c r="U500" s="390"/>
      <c r="V500" s="390"/>
      <c r="W500" s="390"/>
      <c r="X500" s="390"/>
      <c r="Y500" s="390"/>
      <c r="Z500" s="390"/>
      <c r="AA500" s="390"/>
    </row>
    <row r="501">
      <c r="A501" s="390"/>
      <c r="B501" s="390"/>
      <c r="C501" s="390"/>
      <c r="D501" s="390"/>
      <c r="E501" s="390"/>
      <c r="F501" s="390"/>
      <c r="G501" s="390"/>
      <c r="H501" s="390"/>
      <c r="I501" s="390"/>
      <c r="J501" s="390"/>
      <c r="K501" s="390"/>
      <c r="L501" s="390"/>
      <c r="M501" s="390"/>
      <c r="N501" s="390"/>
      <c r="O501" s="390"/>
      <c r="P501" s="390"/>
      <c r="Q501" s="390"/>
      <c r="R501" s="390"/>
      <c r="S501" s="390"/>
      <c r="T501" s="390"/>
      <c r="U501" s="390"/>
      <c r="V501" s="390"/>
      <c r="W501" s="390"/>
      <c r="X501" s="390"/>
      <c r="Y501" s="390"/>
      <c r="Z501" s="390"/>
      <c r="AA501" s="390"/>
    </row>
    <row r="502">
      <c r="A502" s="390"/>
      <c r="B502" s="390"/>
      <c r="C502" s="390"/>
      <c r="D502" s="390"/>
      <c r="E502" s="390"/>
      <c r="F502" s="390"/>
      <c r="G502" s="390"/>
      <c r="H502" s="390"/>
      <c r="I502" s="390"/>
      <c r="J502" s="390"/>
      <c r="K502" s="390"/>
      <c r="L502" s="390"/>
      <c r="M502" s="390"/>
      <c r="N502" s="390"/>
      <c r="O502" s="390"/>
      <c r="P502" s="390"/>
      <c r="Q502" s="390"/>
      <c r="R502" s="390"/>
      <c r="S502" s="390"/>
      <c r="T502" s="390"/>
      <c r="U502" s="390"/>
      <c r="V502" s="390"/>
      <c r="W502" s="390"/>
      <c r="X502" s="390"/>
      <c r="Y502" s="390"/>
      <c r="Z502" s="390"/>
      <c r="AA502" s="390"/>
    </row>
    <row r="503">
      <c r="A503" s="390"/>
      <c r="B503" s="390"/>
      <c r="C503" s="390"/>
      <c r="D503" s="390"/>
      <c r="E503" s="390"/>
      <c r="F503" s="390"/>
      <c r="G503" s="390"/>
      <c r="H503" s="390"/>
      <c r="I503" s="390"/>
      <c r="J503" s="390"/>
      <c r="K503" s="390"/>
      <c r="L503" s="390"/>
      <c r="M503" s="390"/>
      <c r="N503" s="390"/>
      <c r="O503" s="390"/>
      <c r="P503" s="390"/>
      <c r="Q503" s="390"/>
      <c r="R503" s="390"/>
      <c r="S503" s="390"/>
      <c r="T503" s="390"/>
      <c r="U503" s="390"/>
      <c r="V503" s="390"/>
      <c r="W503" s="390"/>
      <c r="X503" s="390"/>
      <c r="Y503" s="390"/>
      <c r="Z503" s="390"/>
      <c r="AA503" s="390"/>
    </row>
    <row r="504">
      <c r="A504" s="390"/>
      <c r="B504" s="390"/>
      <c r="C504" s="390"/>
      <c r="D504" s="390"/>
      <c r="E504" s="390"/>
      <c r="F504" s="390"/>
      <c r="G504" s="390"/>
      <c r="H504" s="390"/>
      <c r="I504" s="390"/>
      <c r="J504" s="390"/>
      <c r="K504" s="390"/>
      <c r="L504" s="390"/>
      <c r="M504" s="390"/>
      <c r="N504" s="390"/>
      <c r="O504" s="390"/>
      <c r="P504" s="390"/>
      <c r="Q504" s="390"/>
      <c r="R504" s="390"/>
      <c r="S504" s="390"/>
      <c r="T504" s="390"/>
      <c r="U504" s="390"/>
      <c r="V504" s="390"/>
      <c r="W504" s="390"/>
      <c r="X504" s="390"/>
      <c r="Y504" s="390"/>
      <c r="Z504" s="390"/>
      <c r="AA504" s="390"/>
    </row>
    <row r="505">
      <c r="A505" s="390"/>
      <c r="B505" s="390"/>
      <c r="C505" s="390"/>
      <c r="D505" s="390"/>
      <c r="E505" s="390"/>
      <c r="F505" s="390"/>
      <c r="G505" s="390"/>
      <c r="H505" s="390"/>
      <c r="I505" s="390"/>
      <c r="J505" s="390"/>
      <c r="K505" s="390"/>
      <c r="L505" s="390"/>
      <c r="M505" s="390"/>
      <c r="N505" s="390"/>
      <c r="O505" s="390"/>
      <c r="P505" s="390"/>
      <c r="Q505" s="390"/>
      <c r="R505" s="390"/>
      <c r="S505" s="390"/>
      <c r="T505" s="390"/>
      <c r="U505" s="390"/>
      <c r="V505" s="390"/>
      <c r="W505" s="390"/>
      <c r="X505" s="390"/>
      <c r="Y505" s="390"/>
      <c r="Z505" s="390"/>
      <c r="AA505" s="390"/>
    </row>
    <row r="506">
      <c r="A506" s="390"/>
      <c r="B506" s="390"/>
      <c r="C506" s="390"/>
      <c r="D506" s="390"/>
      <c r="E506" s="390"/>
      <c r="F506" s="390"/>
      <c r="G506" s="390"/>
      <c r="H506" s="390"/>
      <c r="I506" s="390"/>
      <c r="J506" s="390"/>
      <c r="K506" s="390"/>
      <c r="L506" s="390"/>
      <c r="M506" s="390"/>
      <c r="N506" s="390"/>
      <c r="O506" s="390"/>
      <c r="P506" s="390"/>
      <c r="Q506" s="390"/>
      <c r="R506" s="390"/>
      <c r="S506" s="390"/>
      <c r="T506" s="390"/>
      <c r="U506" s="390"/>
      <c r="V506" s="390"/>
      <c r="W506" s="390"/>
      <c r="X506" s="390"/>
      <c r="Y506" s="390"/>
      <c r="Z506" s="390"/>
      <c r="AA506" s="390"/>
    </row>
    <row r="507">
      <c r="A507" s="390"/>
      <c r="B507" s="390"/>
      <c r="C507" s="390"/>
      <c r="D507" s="390"/>
      <c r="E507" s="390"/>
      <c r="F507" s="390"/>
      <c r="G507" s="390"/>
      <c r="H507" s="390"/>
      <c r="I507" s="390"/>
      <c r="J507" s="390"/>
      <c r="K507" s="390"/>
      <c r="L507" s="390"/>
      <c r="M507" s="390"/>
      <c r="N507" s="390"/>
      <c r="O507" s="390"/>
      <c r="P507" s="390"/>
      <c r="Q507" s="390"/>
      <c r="R507" s="390"/>
      <c r="S507" s="390"/>
      <c r="T507" s="390"/>
      <c r="U507" s="390"/>
      <c r="V507" s="390"/>
      <c r="W507" s="390"/>
      <c r="X507" s="390"/>
      <c r="Y507" s="390"/>
      <c r="Z507" s="390"/>
      <c r="AA507" s="390"/>
    </row>
    <row r="508">
      <c r="A508" s="390"/>
      <c r="B508" s="390"/>
      <c r="C508" s="390"/>
      <c r="D508" s="390"/>
      <c r="E508" s="390"/>
      <c r="F508" s="390"/>
      <c r="G508" s="390"/>
      <c r="H508" s="390"/>
      <c r="I508" s="390"/>
      <c r="J508" s="390"/>
      <c r="K508" s="390"/>
      <c r="L508" s="390"/>
      <c r="M508" s="390"/>
      <c r="N508" s="390"/>
      <c r="O508" s="390"/>
      <c r="P508" s="390"/>
      <c r="Q508" s="390"/>
      <c r="R508" s="390"/>
      <c r="S508" s="390"/>
      <c r="T508" s="390"/>
      <c r="U508" s="390"/>
      <c r="V508" s="390"/>
      <c r="W508" s="390"/>
      <c r="X508" s="390"/>
      <c r="Y508" s="390"/>
      <c r="Z508" s="390"/>
      <c r="AA508" s="390"/>
    </row>
    <row r="509">
      <c r="A509" s="390"/>
      <c r="B509" s="390"/>
      <c r="C509" s="390"/>
      <c r="D509" s="390"/>
      <c r="E509" s="390"/>
      <c r="F509" s="390"/>
      <c r="G509" s="390"/>
      <c r="H509" s="390"/>
      <c r="I509" s="390"/>
      <c r="J509" s="390"/>
      <c r="K509" s="390"/>
      <c r="L509" s="390"/>
      <c r="M509" s="390"/>
      <c r="N509" s="390"/>
      <c r="O509" s="390"/>
      <c r="P509" s="390"/>
      <c r="Q509" s="390"/>
      <c r="R509" s="390"/>
      <c r="S509" s="390"/>
      <c r="T509" s="390"/>
      <c r="U509" s="390"/>
      <c r="V509" s="390"/>
      <c r="W509" s="390"/>
      <c r="X509" s="390"/>
      <c r="Y509" s="390"/>
      <c r="Z509" s="390"/>
      <c r="AA509" s="390"/>
    </row>
    <row r="510">
      <c r="A510" s="390"/>
      <c r="B510" s="390"/>
      <c r="C510" s="390"/>
      <c r="D510" s="390"/>
      <c r="E510" s="390"/>
      <c r="F510" s="390"/>
      <c r="G510" s="390"/>
      <c r="H510" s="390"/>
      <c r="I510" s="390"/>
      <c r="J510" s="390"/>
      <c r="K510" s="390"/>
      <c r="L510" s="390"/>
      <c r="M510" s="390"/>
      <c r="N510" s="390"/>
      <c r="O510" s="390"/>
      <c r="P510" s="390"/>
      <c r="Q510" s="390"/>
      <c r="R510" s="390"/>
      <c r="S510" s="390"/>
      <c r="T510" s="390"/>
      <c r="U510" s="390"/>
      <c r="V510" s="390"/>
      <c r="W510" s="390"/>
      <c r="X510" s="390"/>
      <c r="Y510" s="390"/>
      <c r="Z510" s="390"/>
      <c r="AA510" s="390"/>
    </row>
    <row r="511">
      <c r="A511" s="390"/>
      <c r="B511" s="390"/>
      <c r="C511" s="390"/>
      <c r="D511" s="390"/>
      <c r="E511" s="390"/>
      <c r="F511" s="390"/>
      <c r="G511" s="390"/>
      <c r="H511" s="390"/>
      <c r="I511" s="390"/>
      <c r="J511" s="390"/>
      <c r="K511" s="390"/>
      <c r="L511" s="390"/>
      <c r="M511" s="390"/>
      <c r="N511" s="390"/>
      <c r="O511" s="390"/>
      <c r="P511" s="390"/>
      <c r="Q511" s="390"/>
      <c r="R511" s="390"/>
      <c r="S511" s="390"/>
      <c r="T511" s="390"/>
      <c r="U511" s="390"/>
      <c r="V511" s="390"/>
      <c r="W511" s="390"/>
      <c r="X511" s="390"/>
      <c r="Y511" s="390"/>
      <c r="Z511" s="390"/>
      <c r="AA511" s="390"/>
    </row>
    <row r="512">
      <c r="A512" s="390"/>
      <c r="B512" s="390"/>
      <c r="C512" s="390"/>
      <c r="D512" s="390"/>
      <c r="E512" s="390"/>
      <c r="F512" s="390"/>
      <c r="G512" s="390"/>
      <c r="H512" s="390"/>
      <c r="I512" s="390"/>
      <c r="J512" s="390"/>
      <c r="K512" s="390"/>
      <c r="L512" s="390"/>
      <c r="M512" s="390"/>
      <c r="N512" s="390"/>
      <c r="O512" s="390"/>
      <c r="P512" s="390"/>
      <c r="Q512" s="390"/>
      <c r="R512" s="390"/>
      <c r="S512" s="390"/>
      <c r="T512" s="390"/>
      <c r="U512" s="390"/>
      <c r="V512" s="390"/>
      <c r="W512" s="390"/>
      <c r="X512" s="390"/>
      <c r="Y512" s="390"/>
      <c r="Z512" s="390"/>
      <c r="AA512" s="390"/>
    </row>
    <row r="513">
      <c r="A513" s="390"/>
      <c r="B513" s="390"/>
      <c r="C513" s="390"/>
      <c r="D513" s="390"/>
      <c r="E513" s="390"/>
      <c r="F513" s="390"/>
      <c r="G513" s="390"/>
      <c r="H513" s="390"/>
      <c r="I513" s="390"/>
      <c r="J513" s="390"/>
      <c r="K513" s="390"/>
      <c r="L513" s="390"/>
      <c r="M513" s="390"/>
      <c r="N513" s="390"/>
      <c r="O513" s="390"/>
      <c r="P513" s="390"/>
      <c r="Q513" s="390"/>
      <c r="R513" s="390"/>
      <c r="S513" s="390"/>
      <c r="T513" s="390"/>
      <c r="U513" s="390"/>
      <c r="V513" s="390"/>
      <c r="W513" s="390"/>
      <c r="X513" s="390"/>
      <c r="Y513" s="390"/>
      <c r="Z513" s="390"/>
      <c r="AA513" s="390"/>
    </row>
    <row r="514">
      <c r="A514" s="390"/>
      <c r="B514" s="390"/>
      <c r="C514" s="390"/>
      <c r="D514" s="390"/>
      <c r="E514" s="390"/>
      <c r="F514" s="390"/>
      <c r="G514" s="390"/>
      <c r="H514" s="390"/>
      <c r="I514" s="390"/>
      <c r="J514" s="390"/>
      <c r="K514" s="390"/>
      <c r="L514" s="390"/>
      <c r="M514" s="390"/>
      <c r="N514" s="390"/>
      <c r="O514" s="390"/>
      <c r="P514" s="390"/>
      <c r="Q514" s="390"/>
      <c r="R514" s="390"/>
      <c r="S514" s="390"/>
      <c r="T514" s="390"/>
      <c r="U514" s="390"/>
      <c r="V514" s="390"/>
      <c r="W514" s="390"/>
      <c r="X514" s="390"/>
      <c r="Y514" s="390"/>
      <c r="Z514" s="390"/>
      <c r="AA514" s="390"/>
    </row>
    <row r="515">
      <c r="A515" s="390"/>
      <c r="B515" s="390"/>
      <c r="C515" s="390"/>
      <c r="D515" s="390"/>
      <c r="E515" s="390"/>
      <c r="F515" s="390"/>
      <c r="G515" s="390"/>
      <c r="H515" s="390"/>
      <c r="I515" s="390"/>
      <c r="J515" s="390"/>
      <c r="K515" s="390"/>
      <c r="L515" s="390"/>
      <c r="M515" s="390"/>
      <c r="N515" s="390"/>
      <c r="O515" s="390"/>
      <c r="P515" s="390"/>
      <c r="Q515" s="390"/>
      <c r="R515" s="390"/>
      <c r="S515" s="390"/>
      <c r="T515" s="390"/>
      <c r="U515" s="390"/>
      <c r="V515" s="390"/>
      <c r="W515" s="390"/>
      <c r="X515" s="390"/>
      <c r="Y515" s="390"/>
      <c r="Z515" s="390"/>
      <c r="AA515" s="390"/>
    </row>
    <row r="516">
      <c r="A516" s="390"/>
      <c r="B516" s="390"/>
      <c r="C516" s="390"/>
      <c r="D516" s="390"/>
      <c r="E516" s="390"/>
      <c r="F516" s="390"/>
      <c r="G516" s="390"/>
      <c r="H516" s="390"/>
      <c r="I516" s="390"/>
      <c r="J516" s="390"/>
      <c r="K516" s="390"/>
      <c r="L516" s="390"/>
      <c r="M516" s="390"/>
      <c r="N516" s="390"/>
      <c r="O516" s="390"/>
      <c r="P516" s="390"/>
      <c r="Q516" s="390"/>
      <c r="R516" s="390"/>
      <c r="S516" s="390"/>
      <c r="T516" s="390"/>
      <c r="U516" s="390"/>
      <c r="V516" s="390"/>
      <c r="W516" s="390"/>
      <c r="X516" s="390"/>
      <c r="Y516" s="390"/>
      <c r="Z516" s="390"/>
      <c r="AA516" s="390"/>
    </row>
    <row r="517">
      <c r="A517" s="390"/>
      <c r="B517" s="390"/>
      <c r="C517" s="390"/>
      <c r="D517" s="390"/>
      <c r="E517" s="390"/>
      <c r="F517" s="390"/>
      <c r="G517" s="390"/>
      <c r="H517" s="390"/>
      <c r="I517" s="390"/>
      <c r="J517" s="390"/>
      <c r="K517" s="390"/>
      <c r="L517" s="390"/>
      <c r="M517" s="390"/>
      <c r="N517" s="390"/>
      <c r="O517" s="390"/>
      <c r="P517" s="390"/>
      <c r="Q517" s="390"/>
      <c r="R517" s="390"/>
      <c r="S517" s="390"/>
      <c r="T517" s="390"/>
      <c r="U517" s="390"/>
      <c r="V517" s="390"/>
      <c r="W517" s="390"/>
      <c r="X517" s="390"/>
      <c r="Y517" s="390"/>
      <c r="Z517" s="390"/>
      <c r="AA517" s="390"/>
    </row>
    <row r="518">
      <c r="A518" s="390"/>
      <c r="B518" s="390"/>
      <c r="C518" s="390"/>
      <c r="D518" s="390"/>
      <c r="E518" s="390"/>
      <c r="F518" s="390"/>
      <c r="G518" s="390"/>
      <c r="H518" s="390"/>
      <c r="I518" s="390"/>
      <c r="J518" s="390"/>
      <c r="K518" s="390"/>
      <c r="L518" s="390"/>
      <c r="M518" s="390"/>
      <c r="N518" s="390"/>
      <c r="O518" s="390"/>
      <c r="P518" s="390"/>
      <c r="Q518" s="390"/>
      <c r="R518" s="390"/>
      <c r="S518" s="390"/>
      <c r="T518" s="390"/>
      <c r="U518" s="390"/>
      <c r="V518" s="390"/>
      <c r="W518" s="390"/>
      <c r="X518" s="390"/>
      <c r="Y518" s="390"/>
      <c r="Z518" s="390"/>
      <c r="AA518" s="390"/>
    </row>
    <row r="519">
      <c r="A519" s="390"/>
      <c r="B519" s="390"/>
      <c r="C519" s="390"/>
      <c r="D519" s="390"/>
      <c r="E519" s="390"/>
      <c r="F519" s="390"/>
      <c r="G519" s="390"/>
      <c r="H519" s="390"/>
      <c r="I519" s="390"/>
      <c r="J519" s="390"/>
      <c r="K519" s="390"/>
      <c r="L519" s="390"/>
      <c r="M519" s="390"/>
      <c r="N519" s="390"/>
      <c r="O519" s="390"/>
      <c r="P519" s="390"/>
      <c r="Q519" s="390"/>
      <c r="R519" s="390"/>
      <c r="S519" s="390"/>
      <c r="T519" s="390"/>
      <c r="U519" s="390"/>
      <c r="V519" s="390"/>
      <c r="W519" s="390"/>
      <c r="X519" s="390"/>
      <c r="Y519" s="390"/>
      <c r="Z519" s="390"/>
      <c r="AA519" s="390"/>
    </row>
    <row r="520">
      <c r="A520" s="390"/>
      <c r="B520" s="390"/>
      <c r="C520" s="390"/>
      <c r="D520" s="390"/>
      <c r="E520" s="390"/>
      <c r="F520" s="390"/>
      <c r="G520" s="390"/>
      <c r="H520" s="390"/>
      <c r="I520" s="390"/>
      <c r="J520" s="390"/>
      <c r="K520" s="390"/>
      <c r="L520" s="390"/>
      <c r="M520" s="390"/>
      <c r="N520" s="390"/>
      <c r="O520" s="390"/>
      <c r="P520" s="390"/>
      <c r="Q520" s="390"/>
      <c r="R520" s="390"/>
      <c r="S520" s="390"/>
      <c r="T520" s="390"/>
      <c r="U520" s="390"/>
      <c r="V520" s="390"/>
      <c r="W520" s="390"/>
      <c r="X520" s="390"/>
      <c r="Y520" s="390"/>
      <c r="Z520" s="390"/>
      <c r="AA520" s="390"/>
    </row>
    <row r="521">
      <c r="A521" s="390"/>
      <c r="B521" s="390"/>
      <c r="C521" s="390"/>
      <c r="D521" s="390"/>
      <c r="E521" s="390"/>
      <c r="F521" s="390"/>
      <c r="G521" s="390"/>
      <c r="H521" s="390"/>
      <c r="I521" s="390"/>
      <c r="J521" s="390"/>
      <c r="K521" s="390"/>
      <c r="L521" s="390"/>
      <c r="M521" s="390"/>
      <c r="N521" s="390"/>
      <c r="O521" s="390"/>
      <c r="P521" s="390"/>
      <c r="Q521" s="390"/>
      <c r="R521" s="390"/>
      <c r="S521" s="390"/>
      <c r="T521" s="390"/>
      <c r="U521" s="390"/>
      <c r="V521" s="390"/>
      <c r="W521" s="390"/>
      <c r="X521" s="390"/>
      <c r="Y521" s="390"/>
      <c r="Z521" s="390"/>
      <c r="AA521" s="390"/>
    </row>
    <row r="522">
      <c r="A522" s="390"/>
      <c r="B522" s="390"/>
      <c r="C522" s="390"/>
      <c r="D522" s="390"/>
      <c r="E522" s="390"/>
      <c r="F522" s="390"/>
      <c r="G522" s="390"/>
      <c r="H522" s="390"/>
      <c r="I522" s="390"/>
      <c r="J522" s="390"/>
      <c r="K522" s="390"/>
      <c r="L522" s="390"/>
      <c r="M522" s="390"/>
      <c r="N522" s="390"/>
      <c r="O522" s="390"/>
      <c r="P522" s="390"/>
      <c r="Q522" s="390"/>
      <c r="R522" s="390"/>
      <c r="S522" s="390"/>
      <c r="T522" s="390"/>
      <c r="U522" s="390"/>
      <c r="V522" s="390"/>
      <c r="W522" s="390"/>
      <c r="X522" s="390"/>
      <c r="Y522" s="390"/>
      <c r="Z522" s="390"/>
      <c r="AA522" s="390"/>
    </row>
    <row r="523">
      <c r="A523" s="390"/>
      <c r="B523" s="390"/>
      <c r="C523" s="390"/>
      <c r="D523" s="390"/>
      <c r="E523" s="390"/>
      <c r="F523" s="390"/>
      <c r="G523" s="390"/>
      <c r="H523" s="390"/>
      <c r="I523" s="390"/>
      <c r="J523" s="390"/>
      <c r="K523" s="390"/>
      <c r="L523" s="390"/>
      <c r="M523" s="390"/>
      <c r="N523" s="390"/>
      <c r="O523" s="390"/>
      <c r="P523" s="390"/>
      <c r="Q523" s="390"/>
      <c r="R523" s="390"/>
      <c r="S523" s="390"/>
      <c r="T523" s="390"/>
      <c r="U523" s="390"/>
      <c r="V523" s="390"/>
      <c r="W523" s="390"/>
      <c r="X523" s="390"/>
      <c r="Y523" s="390"/>
      <c r="Z523" s="390"/>
      <c r="AA523" s="390"/>
    </row>
    <row r="524">
      <c r="A524" s="390"/>
      <c r="B524" s="390"/>
      <c r="C524" s="390"/>
      <c r="D524" s="390"/>
      <c r="E524" s="390"/>
      <c r="F524" s="390"/>
      <c r="G524" s="390"/>
      <c r="H524" s="390"/>
      <c r="I524" s="390"/>
      <c r="J524" s="390"/>
      <c r="K524" s="390"/>
      <c r="L524" s="390"/>
      <c r="M524" s="390"/>
      <c r="N524" s="390"/>
      <c r="O524" s="390"/>
      <c r="P524" s="390"/>
      <c r="Q524" s="390"/>
      <c r="R524" s="390"/>
      <c r="S524" s="390"/>
      <c r="T524" s="390"/>
      <c r="U524" s="390"/>
      <c r="V524" s="390"/>
      <c r="W524" s="390"/>
      <c r="X524" s="390"/>
      <c r="Y524" s="390"/>
      <c r="Z524" s="390"/>
      <c r="AA524" s="390"/>
    </row>
    <row r="525">
      <c r="A525" s="390"/>
      <c r="B525" s="390"/>
      <c r="C525" s="390"/>
      <c r="D525" s="390"/>
      <c r="E525" s="390"/>
      <c r="F525" s="390"/>
      <c r="G525" s="390"/>
      <c r="H525" s="390"/>
      <c r="I525" s="390"/>
      <c r="J525" s="390"/>
      <c r="K525" s="390"/>
      <c r="L525" s="390"/>
      <c r="M525" s="390"/>
      <c r="N525" s="390"/>
      <c r="O525" s="390"/>
      <c r="P525" s="390"/>
      <c r="Q525" s="390"/>
      <c r="R525" s="390"/>
      <c r="S525" s="390"/>
      <c r="T525" s="390"/>
      <c r="U525" s="390"/>
      <c r="V525" s="390"/>
      <c r="W525" s="390"/>
      <c r="X525" s="390"/>
      <c r="Y525" s="390"/>
      <c r="Z525" s="390"/>
      <c r="AA525" s="390"/>
    </row>
    <row r="526">
      <c r="A526" s="390"/>
      <c r="B526" s="390"/>
      <c r="C526" s="390"/>
      <c r="D526" s="390"/>
      <c r="E526" s="390"/>
      <c r="F526" s="390"/>
      <c r="G526" s="390"/>
      <c r="H526" s="390"/>
      <c r="I526" s="390"/>
      <c r="J526" s="390"/>
      <c r="K526" s="390"/>
      <c r="L526" s="390"/>
      <c r="M526" s="390"/>
      <c r="N526" s="390"/>
      <c r="O526" s="390"/>
      <c r="P526" s="390"/>
      <c r="Q526" s="390"/>
      <c r="R526" s="390"/>
      <c r="S526" s="390"/>
      <c r="T526" s="390"/>
      <c r="U526" s="390"/>
      <c r="V526" s="390"/>
      <c r="W526" s="390"/>
      <c r="X526" s="390"/>
      <c r="Y526" s="390"/>
      <c r="Z526" s="390"/>
      <c r="AA526" s="390"/>
    </row>
    <row r="527">
      <c r="A527" s="390"/>
      <c r="B527" s="390"/>
      <c r="C527" s="390"/>
      <c r="D527" s="390"/>
      <c r="E527" s="390"/>
      <c r="F527" s="390"/>
      <c r="G527" s="390"/>
      <c r="H527" s="390"/>
      <c r="I527" s="390"/>
      <c r="J527" s="390"/>
      <c r="K527" s="390"/>
      <c r="L527" s="390"/>
      <c r="M527" s="390"/>
      <c r="N527" s="390"/>
      <c r="O527" s="390"/>
      <c r="P527" s="390"/>
      <c r="Q527" s="390"/>
      <c r="R527" s="390"/>
      <c r="S527" s="390"/>
      <c r="T527" s="390"/>
      <c r="U527" s="390"/>
      <c r="V527" s="390"/>
      <c r="W527" s="390"/>
      <c r="X527" s="390"/>
      <c r="Y527" s="390"/>
      <c r="Z527" s="390"/>
      <c r="AA527" s="390"/>
    </row>
    <row r="528">
      <c r="A528" s="390"/>
      <c r="B528" s="390"/>
      <c r="C528" s="390"/>
      <c r="D528" s="390"/>
      <c r="E528" s="390"/>
      <c r="F528" s="390"/>
      <c r="G528" s="390"/>
      <c r="H528" s="390"/>
      <c r="I528" s="390"/>
      <c r="J528" s="390"/>
      <c r="K528" s="390"/>
      <c r="L528" s="390"/>
      <c r="M528" s="390"/>
      <c r="N528" s="390"/>
      <c r="O528" s="390"/>
      <c r="P528" s="390"/>
      <c r="Q528" s="390"/>
      <c r="R528" s="390"/>
      <c r="S528" s="390"/>
      <c r="T528" s="390"/>
      <c r="U528" s="390"/>
      <c r="V528" s="390"/>
      <c r="W528" s="390"/>
      <c r="X528" s="390"/>
      <c r="Y528" s="390"/>
      <c r="Z528" s="390"/>
      <c r="AA528" s="390"/>
    </row>
    <row r="529">
      <c r="A529" s="390"/>
      <c r="B529" s="390"/>
      <c r="C529" s="390"/>
      <c r="D529" s="390"/>
      <c r="E529" s="390"/>
      <c r="F529" s="390"/>
      <c r="G529" s="390"/>
      <c r="H529" s="390"/>
      <c r="I529" s="390"/>
      <c r="J529" s="390"/>
      <c r="K529" s="390"/>
      <c r="L529" s="390"/>
      <c r="M529" s="390"/>
      <c r="N529" s="390"/>
      <c r="O529" s="390"/>
      <c r="P529" s="390"/>
      <c r="Q529" s="390"/>
      <c r="R529" s="390"/>
      <c r="S529" s="390"/>
      <c r="T529" s="390"/>
      <c r="U529" s="390"/>
      <c r="V529" s="390"/>
      <c r="W529" s="390"/>
      <c r="X529" s="390"/>
      <c r="Y529" s="390"/>
      <c r="Z529" s="390"/>
      <c r="AA529" s="390"/>
    </row>
    <row r="530">
      <c r="A530" s="390"/>
      <c r="B530" s="390"/>
      <c r="C530" s="390"/>
      <c r="D530" s="390"/>
      <c r="E530" s="390"/>
      <c r="F530" s="390"/>
      <c r="G530" s="390"/>
      <c r="H530" s="390"/>
      <c r="I530" s="390"/>
      <c r="J530" s="390"/>
      <c r="K530" s="390"/>
      <c r="L530" s="390"/>
      <c r="M530" s="390"/>
      <c r="N530" s="390"/>
      <c r="O530" s="390"/>
      <c r="P530" s="390"/>
      <c r="Q530" s="390"/>
      <c r="R530" s="390"/>
      <c r="S530" s="390"/>
      <c r="T530" s="390"/>
      <c r="U530" s="390"/>
      <c r="V530" s="390"/>
      <c r="W530" s="390"/>
      <c r="X530" s="390"/>
      <c r="Y530" s="390"/>
      <c r="Z530" s="390"/>
      <c r="AA530" s="390"/>
    </row>
    <row r="531">
      <c r="A531" s="390"/>
      <c r="B531" s="390"/>
      <c r="C531" s="390"/>
      <c r="D531" s="390"/>
      <c r="E531" s="390"/>
      <c r="F531" s="390"/>
      <c r="G531" s="390"/>
      <c r="H531" s="390"/>
      <c r="I531" s="390"/>
      <c r="J531" s="390"/>
      <c r="K531" s="390"/>
      <c r="L531" s="390"/>
      <c r="M531" s="390"/>
      <c r="N531" s="390"/>
      <c r="O531" s="390"/>
      <c r="P531" s="390"/>
      <c r="Q531" s="390"/>
      <c r="R531" s="390"/>
      <c r="S531" s="390"/>
      <c r="T531" s="390"/>
      <c r="U531" s="390"/>
      <c r="V531" s="390"/>
      <c r="W531" s="390"/>
      <c r="X531" s="390"/>
      <c r="Y531" s="390"/>
      <c r="Z531" s="390"/>
      <c r="AA531" s="390"/>
    </row>
    <row r="532">
      <c r="A532" s="390"/>
      <c r="B532" s="390"/>
      <c r="C532" s="390"/>
      <c r="D532" s="390"/>
      <c r="E532" s="390"/>
      <c r="F532" s="390"/>
      <c r="G532" s="390"/>
      <c r="H532" s="390"/>
      <c r="I532" s="390"/>
      <c r="J532" s="390"/>
      <c r="K532" s="390"/>
      <c r="L532" s="390"/>
      <c r="M532" s="390"/>
      <c r="N532" s="390"/>
      <c r="O532" s="390"/>
      <c r="P532" s="390"/>
      <c r="Q532" s="390"/>
      <c r="R532" s="390"/>
      <c r="S532" s="390"/>
      <c r="T532" s="390"/>
      <c r="U532" s="390"/>
      <c r="V532" s="390"/>
      <c r="W532" s="390"/>
      <c r="X532" s="390"/>
      <c r="Y532" s="390"/>
      <c r="Z532" s="390"/>
      <c r="AA532" s="390"/>
    </row>
    <row r="533">
      <c r="A533" s="390"/>
      <c r="B533" s="390"/>
      <c r="C533" s="390"/>
      <c r="D533" s="390"/>
      <c r="E533" s="390"/>
      <c r="F533" s="390"/>
      <c r="G533" s="390"/>
      <c r="H533" s="390"/>
      <c r="I533" s="390"/>
      <c r="J533" s="390"/>
      <c r="K533" s="390"/>
      <c r="L533" s="390"/>
      <c r="M533" s="390"/>
      <c r="N533" s="390"/>
      <c r="O533" s="390"/>
      <c r="P533" s="390"/>
      <c r="Q533" s="390"/>
      <c r="R533" s="390"/>
      <c r="S533" s="390"/>
      <c r="T533" s="390"/>
      <c r="U533" s="390"/>
      <c r="V533" s="390"/>
      <c r="W533" s="390"/>
      <c r="X533" s="390"/>
      <c r="Y533" s="390"/>
      <c r="Z533" s="390"/>
      <c r="AA533" s="390"/>
    </row>
    <row r="534">
      <c r="A534" s="390"/>
      <c r="B534" s="390"/>
      <c r="C534" s="390"/>
      <c r="D534" s="390"/>
      <c r="E534" s="390"/>
      <c r="F534" s="390"/>
      <c r="G534" s="390"/>
      <c r="H534" s="390"/>
      <c r="I534" s="390"/>
      <c r="J534" s="390"/>
      <c r="K534" s="390"/>
      <c r="L534" s="390"/>
      <c r="M534" s="390"/>
      <c r="N534" s="390"/>
      <c r="O534" s="390"/>
      <c r="P534" s="390"/>
      <c r="Q534" s="390"/>
      <c r="R534" s="390"/>
      <c r="S534" s="390"/>
      <c r="T534" s="390"/>
      <c r="U534" s="390"/>
      <c r="V534" s="390"/>
      <c r="W534" s="390"/>
      <c r="X534" s="390"/>
      <c r="Y534" s="390"/>
      <c r="Z534" s="390"/>
      <c r="AA534" s="390"/>
    </row>
    <row r="535">
      <c r="A535" s="390"/>
      <c r="B535" s="390"/>
      <c r="C535" s="390"/>
      <c r="D535" s="390"/>
      <c r="E535" s="390"/>
      <c r="F535" s="390"/>
      <c r="G535" s="390"/>
      <c r="H535" s="390"/>
      <c r="I535" s="390"/>
      <c r="J535" s="390"/>
      <c r="K535" s="390"/>
      <c r="L535" s="390"/>
      <c r="M535" s="390"/>
      <c r="N535" s="390"/>
      <c r="O535" s="390"/>
      <c r="P535" s="390"/>
      <c r="Q535" s="390"/>
      <c r="R535" s="390"/>
      <c r="S535" s="390"/>
      <c r="T535" s="390"/>
      <c r="U535" s="390"/>
      <c r="V535" s="390"/>
      <c r="W535" s="390"/>
      <c r="X535" s="390"/>
      <c r="Y535" s="390"/>
      <c r="Z535" s="390"/>
      <c r="AA535" s="390"/>
    </row>
    <row r="536">
      <c r="A536" s="390"/>
      <c r="B536" s="390"/>
      <c r="C536" s="390"/>
      <c r="D536" s="390"/>
      <c r="E536" s="390"/>
      <c r="F536" s="390"/>
      <c r="G536" s="390"/>
      <c r="H536" s="390"/>
      <c r="I536" s="390"/>
      <c r="J536" s="390"/>
      <c r="K536" s="390"/>
      <c r="L536" s="390"/>
      <c r="M536" s="390"/>
      <c r="N536" s="390"/>
      <c r="O536" s="390"/>
      <c r="P536" s="390"/>
      <c r="Q536" s="390"/>
      <c r="R536" s="390"/>
      <c r="S536" s="390"/>
      <c r="T536" s="390"/>
      <c r="U536" s="390"/>
      <c r="V536" s="390"/>
      <c r="W536" s="390"/>
      <c r="X536" s="390"/>
      <c r="Y536" s="390"/>
      <c r="Z536" s="390"/>
      <c r="AA536" s="390"/>
    </row>
    <row r="537">
      <c r="A537" s="390"/>
      <c r="B537" s="390"/>
      <c r="C537" s="390"/>
      <c r="D537" s="390"/>
      <c r="E537" s="390"/>
      <c r="F537" s="390"/>
      <c r="G537" s="390"/>
      <c r="H537" s="390"/>
      <c r="I537" s="390"/>
      <c r="J537" s="390"/>
      <c r="K537" s="390"/>
      <c r="L537" s="390"/>
      <c r="M537" s="390"/>
      <c r="N537" s="390"/>
      <c r="O537" s="390"/>
      <c r="P537" s="390"/>
      <c r="Q537" s="390"/>
      <c r="R537" s="390"/>
      <c r="S537" s="390"/>
      <c r="T537" s="390"/>
      <c r="U537" s="390"/>
      <c r="V537" s="390"/>
      <c r="W537" s="390"/>
      <c r="X537" s="390"/>
      <c r="Y537" s="390"/>
      <c r="Z537" s="390"/>
      <c r="AA537" s="390"/>
    </row>
    <row r="538">
      <c r="A538" s="390"/>
      <c r="B538" s="390"/>
      <c r="C538" s="390"/>
      <c r="D538" s="390"/>
      <c r="E538" s="390"/>
      <c r="F538" s="390"/>
      <c r="G538" s="390"/>
      <c r="H538" s="390"/>
      <c r="I538" s="390"/>
      <c r="J538" s="390"/>
      <c r="K538" s="390"/>
      <c r="L538" s="390"/>
      <c r="M538" s="390"/>
      <c r="N538" s="390"/>
      <c r="O538" s="390"/>
      <c r="P538" s="390"/>
      <c r="Q538" s="390"/>
      <c r="R538" s="390"/>
      <c r="S538" s="390"/>
      <c r="T538" s="390"/>
      <c r="U538" s="390"/>
      <c r="V538" s="390"/>
      <c r="W538" s="390"/>
      <c r="X538" s="390"/>
      <c r="Y538" s="390"/>
      <c r="Z538" s="390"/>
      <c r="AA538" s="390"/>
    </row>
    <row r="539">
      <c r="A539" s="390"/>
      <c r="B539" s="390"/>
      <c r="C539" s="390"/>
      <c r="D539" s="390"/>
      <c r="E539" s="390"/>
      <c r="F539" s="390"/>
      <c r="G539" s="390"/>
      <c r="H539" s="390"/>
      <c r="I539" s="390"/>
      <c r="J539" s="390"/>
      <c r="K539" s="390"/>
      <c r="L539" s="390"/>
      <c r="M539" s="390"/>
      <c r="N539" s="390"/>
      <c r="O539" s="390"/>
      <c r="P539" s="390"/>
      <c r="Q539" s="390"/>
      <c r="R539" s="390"/>
      <c r="S539" s="390"/>
      <c r="T539" s="390"/>
      <c r="U539" s="390"/>
      <c r="V539" s="390"/>
      <c r="W539" s="390"/>
      <c r="X539" s="390"/>
      <c r="Y539" s="390"/>
      <c r="Z539" s="390"/>
      <c r="AA539" s="390"/>
    </row>
    <row r="540">
      <c r="A540" s="390"/>
      <c r="B540" s="390"/>
      <c r="C540" s="390"/>
      <c r="D540" s="390"/>
      <c r="E540" s="390"/>
      <c r="F540" s="390"/>
      <c r="G540" s="390"/>
      <c r="H540" s="390"/>
      <c r="I540" s="390"/>
      <c r="J540" s="390"/>
      <c r="K540" s="390"/>
      <c r="L540" s="390"/>
      <c r="M540" s="390"/>
      <c r="N540" s="390"/>
      <c r="O540" s="390"/>
      <c r="P540" s="390"/>
      <c r="Q540" s="390"/>
      <c r="R540" s="390"/>
      <c r="S540" s="390"/>
      <c r="T540" s="390"/>
      <c r="U540" s="390"/>
      <c r="V540" s="390"/>
      <c r="W540" s="390"/>
      <c r="X540" s="390"/>
      <c r="Y540" s="390"/>
      <c r="Z540" s="390"/>
      <c r="AA540" s="390"/>
    </row>
    <row r="541">
      <c r="A541" s="390"/>
      <c r="B541" s="390"/>
      <c r="C541" s="390"/>
      <c r="D541" s="390"/>
      <c r="E541" s="390"/>
      <c r="F541" s="390"/>
      <c r="G541" s="390"/>
      <c r="H541" s="390"/>
      <c r="I541" s="390"/>
      <c r="J541" s="390"/>
      <c r="K541" s="390"/>
      <c r="L541" s="390"/>
      <c r="M541" s="390"/>
      <c r="N541" s="390"/>
      <c r="O541" s="390"/>
      <c r="P541" s="390"/>
      <c r="Q541" s="390"/>
      <c r="R541" s="390"/>
      <c r="S541" s="390"/>
      <c r="T541" s="390"/>
      <c r="U541" s="390"/>
      <c r="V541" s="390"/>
      <c r="W541" s="390"/>
      <c r="X541" s="390"/>
      <c r="Y541" s="390"/>
      <c r="Z541" s="390"/>
      <c r="AA541" s="390"/>
    </row>
    <row r="542">
      <c r="A542" s="390"/>
      <c r="B542" s="390"/>
      <c r="C542" s="390"/>
      <c r="D542" s="390"/>
      <c r="E542" s="390"/>
      <c r="F542" s="390"/>
      <c r="G542" s="390"/>
      <c r="H542" s="390"/>
      <c r="I542" s="390"/>
      <c r="J542" s="390"/>
      <c r="K542" s="390"/>
      <c r="L542" s="390"/>
      <c r="M542" s="390"/>
      <c r="N542" s="390"/>
      <c r="O542" s="390"/>
      <c r="P542" s="390"/>
      <c r="Q542" s="390"/>
      <c r="R542" s="390"/>
      <c r="S542" s="390"/>
      <c r="T542" s="390"/>
      <c r="U542" s="390"/>
      <c r="V542" s="390"/>
      <c r="W542" s="390"/>
      <c r="X542" s="390"/>
      <c r="Y542" s="390"/>
      <c r="Z542" s="390"/>
      <c r="AA542" s="390"/>
    </row>
    <row r="543">
      <c r="A543" s="390"/>
      <c r="B543" s="390"/>
      <c r="C543" s="390"/>
      <c r="D543" s="390"/>
      <c r="E543" s="390"/>
      <c r="F543" s="390"/>
      <c r="G543" s="390"/>
      <c r="H543" s="390"/>
      <c r="I543" s="390"/>
      <c r="J543" s="390"/>
      <c r="K543" s="390"/>
      <c r="L543" s="390"/>
      <c r="M543" s="390"/>
      <c r="N543" s="390"/>
      <c r="O543" s="390"/>
      <c r="P543" s="390"/>
      <c r="Q543" s="390"/>
      <c r="R543" s="390"/>
      <c r="S543" s="390"/>
      <c r="T543" s="390"/>
      <c r="U543" s="390"/>
      <c r="V543" s="390"/>
      <c r="W543" s="390"/>
      <c r="X543" s="390"/>
      <c r="Y543" s="390"/>
      <c r="Z543" s="390"/>
      <c r="AA543" s="390"/>
    </row>
    <row r="544">
      <c r="A544" s="390"/>
      <c r="B544" s="390"/>
      <c r="C544" s="390"/>
      <c r="D544" s="390"/>
      <c r="E544" s="390"/>
      <c r="F544" s="390"/>
      <c r="G544" s="390"/>
      <c r="H544" s="390"/>
      <c r="I544" s="390"/>
      <c r="J544" s="390"/>
      <c r="K544" s="390"/>
      <c r="L544" s="390"/>
      <c r="M544" s="390"/>
      <c r="N544" s="390"/>
      <c r="O544" s="390"/>
      <c r="P544" s="390"/>
      <c r="Q544" s="390"/>
      <c r="R544" s="390"/>
      <c r="S544" s="390"/>
      <c r="T544" s="390"/>
      <c r="U544" s="390"/>
      <c r="V544" s="390"/>
      <c r="W544" s="390"/>
      <c r="X544" s="390"/>
      <c r="Y544" s="390"/>
      <c r="Z544" s="390"/>
      <c r="AA544" s="390"/>
    </row>
    <row r="545">
      <c r="A545" s="390"/>
      <c r="B545" s="390"/>
      <c r="C545" s="390"/>
      <c r="D545" s="390"/>
      <c r="E545" s="390"/>
      <c r="F545" s="390"/>
      <c r="G545" s="390"/>
      <c r="H545" s="390"/>
      <c r="I545" s="390"/>
      <c r="J545" s="390"/>
      <c r="K545" s="390"/>
      <c r="L545" s="390"/>
      <c r="M545" s="390"/>
      <c r="N545" s="390"/>
      <c r="O545" s="390"/>
      <c r="P545" s="390"/>
      <c r="Q545" s="390"/>
      <c r="R545" s="390"/>
      <c r="S545" s="390"/>
      <c r="T545" s="390"/>
      <c r="U545" s="390"/>
      <c r="V545" s="390"/>
      <c r="W545" s="390"/>
      <c r="X545" s="390"/>
      <c r="Y545" s="390"/>
      <c r="Z545" s="390"/>
      <c r="AA545" s="390"/>
    </row>
    <row r="546">
      <c r="A546" s="390"/>
      <c r="B546" s="390"/>
      <c r="C546" s="390"/>
      <c r="D546" s="390"/>
      <c r="E546" s="390"/>
      <c r="F546" s="390"/>
      <c r="G546" s="390"/>
      <c r="H546" s="390"/>
      <c r="I546" s="390"/>
      <c r="J546" s="390"/>
      <c r="K546" s="390"/>
      <c r="L546" s="390"/>
      <c r="M546" s="390"/>
      <c r="N546" s="390"/>
      <c r="O546" s="390"/>
      <c r="P546" s="390"/>
      <c r="Q546" s="390"/>
      <c r="R546" s="390"/>
      <c r="S546" s="390"/>
      <c r="T546" s="390"/>
      <c r="U546" s="390"/>
      <c r="V546" s="390"/>
      <c r="W546" s="390"/>
      <c r="X546" s="390"/>
      <c r="Y546" s="390"/>
      <c r="Z546" s="390"/>
      <c r="AA546" s="390"/>
    </row>
    <row r="547">
      <c r="A547" s="390"/>
      <c r="B547" s="390"/>
      <c r="C547" s="390"/>
      <c r="D547" s="390"/>
      <c r="E547" s="390"/>
      <c r="F547" s="390"/>
      <c r="G547" s="390"/>
      <c r="H547" s="390"/>
      <c r="I547" s="390"/>
      <c r="J547" s="390"/>
      <c r="K547" s="390"/>
      <c r="L547" s="390"/>
      <c r="M547" s="390"/>
      <c r="N547" s="390"/>
      <c r="O547" s="390"/>
      <c r="P547" s="390"/>
      <c r="Q547" s="390"/>
      <c r="R547" s="390"/>
      <c r="S547" s="390"/>
      <c r="T547" s="390"/>
      <c r="U547" s="390"/>
      <c r="V547" s="390"/>
      <c r="W547" s="390"/>
      <c r="X547" s="390"/>
      <c r="Y547" s="390"/>
      <c r="Z547" s="390"/>
      <c r="AA547" s="390"/>
    </row>
    <row r="548">
      <c r="A548" s="390"/>
      <c r="B548" s="390"/>
      <c r="C548" s="390"/>
      <c r="D548" s="390"/>
      <c r="E548" s="390"/>
      <c r="F548" s="390"/>
      <c r="G548" s="390"/>
      <c r="H548" s="390"/>
      <c r="I548" s="390"/>
      <c r="J548" s="390"/>
      <c r="K548" s="390"/>
      <c r="L548" s="390"/>
      <c r="M548" s="390"/>
      <c r="N548" s="390"/>
      <c r="O548" s="390"/>
      <c r="P548" s="390"/>
      <c r="Q548" s="390"/>
      <c r="R548" s="390"/>
      <c r="S548" s="390"/>
      <c r="T548" s="390"/>
      <c r="U548" s="390"/>
      <c r="V548" s="390"/>
      <c r="W548" s="390"/>
      <c r="X548" s="390"/>
      <c r="Y548" s="390"/>
      <c r="Z548" s="390"/>
      <c r="AA548" s="390"/>
    </row>
    <row r="549">
      <c r="A549" s="390"/>
      <c r="B549" s="390"/>
      <c r="C549" s="390"/>
      <c r="D549" s="390"/>
      <c r="E549" s="390"/>
      <c r="F549" s="390"/>
      <c r="G549" s="390"/>
      <c r="H549" s="390"/>
      <c r="I549" s="390"/>
      <c r="J549" s="390"/>
      <c r="K549" s="390"/>
      <c r="L549" s="390"/>
      <c r="M549" s="390"/>
      <c r="N549" s="390"/>
      <c r="O549" s="390"/>
      <c r="P549" s="390"/>
      <c r="Q549" s="390"/>
      <c r="R549" s="390"/>
      <c r="S549" s="390"/>
      <c r="T549" s="390"/>
      <c r="U549" s="390"/>
      <c r="V549" s="390"/>
      <c r="W549" s="390"/>
      <c r="X549" s="390"/>
      <c r="Y549" s="390"/>
      <c r="Z549" s="390"/>
      <c r="AA549" s="390"/>
    </row>
    <row r="550">
      <c r="A550" s="390"/>
      <c r="B550" s="390"/>
      <c r="C550" s="390"/>
      <c r="D550" s="390"/>
      <c r="E550" s="390"/>
      <c r="F550" s="390"/>
      <c r="G550" s="390"/>
      <c r="H550" s="390"/>
      <c r="I550" s="390"/>
      <c r="J550" s="390"/>
      <c r="K550" s="390"/>
      <c r="L550" s="390"/>
      <c r="M550" s="390"/>
      <c r="N550" s="390"/>
      <c r="O550" s="390"/>
      <c r="P550" s="390"/>
      <c r="Q550" s="390"/>
      <c r="R550" s="390"/>
      <c r="S550" s="390"/>
      <c r="T550" s="390"/>
      <c r="U550" s="390"/>
      <c r="V550" s="390"/>
      <c r="W550" s="390"/>
      <c r="X550" s="390"/>
      <c r="Y550" s="390"/>
      <c r="Z550" s="390"/>
      <c r="AA550" s="390"/>
    </row>
    <row r="551">
      <c r="A551" s="390"/>
      <c r="B551" s="390"/>
      <c r="C551" s="390"/>
      <c r="D551" s="390"/>
      <c r="E551" s="390"/>
      <c r="F551" s="390"/>
      <c r="G551" s="390"/>
      <c r="H551" s="390"/>
      <c r="I551" s="390"/>
      <c r="J551" s="390"/>
      <c r="K551" s="390"/>
      <c r="L551" s="390"/>
      <c r="M551" s="390"/>
      <c r="N551" s="390"/>
      <c r="O551" s="390"/>
      <c r="P551" s="390"/>
      <c r="Q551" s="390"/>
      <c r="R551" s="390"/>
      <c r="S551" s="390"/>
      <c r="T551" s="390"/>
      <c r="U551" s="390"/>
      <c r="V551" s="390"/>
      <c r="W551" s="390"/>
      <c r="X551" s="390"/>
      <c r="Y551" s="390"/>
      <c r="Z551" s="390"/>
      <c r="AA551" s="390"/>
    </row>
    <row r="552">
      <c r="A552" s="390"/>
      <c r="B552" s="390"/>
      <c r="C552" s="390"/>
      <c r="D552" s="390"/>
      <c r="E552" s="390"/>
      <c r="F552" s="390"/>
      <c r="G552" s="390"/>
      <c r="H552" s="390"/>
      <c r="I552" s="390"/>
      <c r="J552" s="390"/>
      <c r="K552" s="390"/>
      <c r="L552" s="390"/>
      <c r="M552" s="390"/>
      <c r="N552" s="390"/>
      <c r="O552" s="390"/>
      <c r="P552" s="390"/>
      <c r="Q552" s="390"/>
      <c r="R552" s="390"/>
      <c r="S552" s="390"/>
      <c r="T552" s="390"/>
      <c r="U552" s="390"/>
      <c r="V552" s="390"/>
      <c r="W552" s="390"/>
      <c r="X552" s="390"/>
      <c r="Y552" s="390"/>
      <c r="Z552" s="390"/>
      <c r="AA552" s="390"/>
    </row>
    <row r="553">
      <c r="A553" s="390"/>
      <c r="B553" s="390"/>
      <c r="C553" s="390"/>
      <c r="D553" s="390"/>
      <c r="E553" s="390"/>
      <c r="F553" s="390"/>
      <c r="G553" s="390"/>
      <c r="H553" s="390"/>
      <c r="I553" s="390"/>
      <c r="J553" s="390"/>
      <c r="K553" s="390"/>
      <c r="L553" s="390"/>
      <c r="M553" s="390"/>
      <c r="N553" s="390"/>
      <c r="O553" s="390"/>
      <c r="P553" s="390"/>
      <c r="Q553" s="390"/>
      <c r="R553" s="390"/>
      <c r="S553" s="390"/>
      <c r="T553" s="390"/>
      <c r="U553" s="390"/>
      <c r="V553" s="390"/>
      <c r="W553" s="390"/>
      <c r="X553" s="390"/>
      <c r="Y553" s="390"/>
      <c r="Z553" s="390"/>
      <c r="AA553" s="390"/>
    </row>
    <row r="554">
      <c r="A554" s="390"/>
      <c r="B554" s="390"/>
      <c r="C554" s="390"/>
      <c r="D554" s="390"/>
      <c r="E554" s="390"/>
      <c r="F554" s="390"/>
      <c r="G554" s="390"/>
      <c r="H554" s="390"/>
      <c r="I554" s="390"/>
      <c r="J554" s="390"/>
      <c r="K554" s="390"/>
      <c r="L554" s="390"/>
      <c r="M554" s="390"/>
      <c r="N554" s="390"/>
      <c r="O554" s="390"/>
      <c r="P554" s="390"/>
      <c r="Q554" s="390"/>
      <c r="R554" s="390"/>
      <c r="S554" s="390"/>
      <c r="T554" s="390"/>
      <c r="U554" s="390"/>
      <c r="V554" s="390"/>
      <c r="W554" s="390"/>
      <c r="X554" s="390"/>
      <c r="Y554" s="390"/>
      <c r="Z554" s="390"/>
      <c r="AA554" s="390"/>
    </row>
    <row r="555">
      <c r="A555" s="390"/>
      <c r="B555" s="390"/>
      <c r="C555" s="390"/>
      <c r="D555" s="390"/>
      <c r="E555" s="390"/>
      <c r="F555" s="390"/>
      <c r="G555" s="390"/>
      <c r="H555" s="390"/>
      <c r="I555" s="390"/>
      <c r="J555" s="390"/>
      <c r="K555" s="390"/>
      <c r="L555" s="390"/>
      <c r="M555" s="390"/>
      <c r="N555" s="390"/>
      <c r="O555" s="390"/>
      <c r="P555" s="390"/>
      <c r="Q555" s="390"/>
      <c r="R555" s="390"/>
      <c r="S555" s="390"/>
      <c r="T555" s="390"/>
      <c r="U555" s="390"/>
      <c r="V555" s="390"/>
      <c r="W555" s="390"/>
      <c r="X555" s="390"/>
      <c r="Y555" s="390"/>
      <c r="Z555" s="390"/>
      <c r="AA555" s="390"/>
    </row>
    <row r="556">
      <c r="A556" s="390"/>
      <c r="B556" s="390"/>
      <c r="C556" s="390"/>
      <c r="D556" s="390"/>
      <c r="E556" s="390"/>
      <c r="F556" s="390"/>
      <c r="G556" s="390"/>
      <c r="H556" s="390"/>
      <c r="I556" s="390"/>
      <c r="J556" s="390"/>
      <c r="K556" s="390"/>
      <c r="L556" s="390"/>
      <c r="M556" s="390"/>
      <c r="N556" s="390"/>
      <c r="O556" s="390"/>
      <c r="P556" s="390"/>
      <c r="Q556" s="390"/>
      <c r="R556" s="390"/>
      <c r="S556" s="390"/>
      <c r="T556" s="390"/>
      <c r="U556" s="390"/>
      <c r="V556" s="390"/>
      <c r="W556" s="390"/>
      <c r="X556" s="390"/>
      <c r="Y556" s="390"/>
      <c r="Z556" s="390"/>
      <c r="AA556" s="390"/>
    </row>
    <row r="557">
      <c r="A557" s="390"/>
      <c r="B557" s="390"/>
      <c r="C557" s="390"/>
      <c r="D557" s="390"/>
      <c r="E557" s="390"/>
      <c r="F557" s="390"/>
      <c r="G557" s="390"/>
      <c r="H557" s="390"/>
      <c r="I557" s="390"/>
      <c r="J557" s="390"/>
      <c r="K557" s="390"/>
      <c r="L557" s="390"/>
      <c r="M557" s="390"/>
      <c r="N557" s="390"/>
      <c r="O557" s="390"/>
      <c r="P557" s="390"/>
      <c r="Q557" s="390"/>
      <c r="R557" s="390"/>
      <c r="S557" s="390"/>
      <c r="T557" s="390"/>
      <c r="U557" s="390"/>
      <c r="V557" s="390"/>
      <c r="W557" s="390"/>
      <c r="X557" s="390"/>
      <c r="Y557" s="390"/>
      <c r="Z557" s="390"/>
      <c r="AA557" s="390"/>
    </row>
    <row r="558">
      <c r="A558" s="390"/>
      <c r="B558" s="390"/>
      <c r="C558" s="390"/>
      <c r="D558" s="390"/>
      <c r="E558" s="390"/>
      <c r="F558" s="390"/>
      <c r="G558" s="390"/>
      <c r="H558" s="390"/>
      <c r="I558" s="390"/>
      <c r="J558" s="390"/>
      <c r="K558" s="390"/>
      <c r="L558" s="390"/>
      <c r="M558" s="390"/>
      <c r="N558" s="390"/>
      <c r="O558" s="390"/>
      <c r="P558" s="390"/>
      <c r="Q558" s="390"/>
      <c r="R558" s="390"/>
      <c r="S558" s="390"/>
      <c r="T558" s="390"/>
      <c r="U558" s="390"/>
      <c r="V558" s="390"/>
      <c r="W558" s="390"/>
      <c r="X558" s="390"/>
      <c r="Y558" s="390"/>
      <c r="Z558" s="390"/>
      <c r="AA558" s="390"/>
    </row>
    <row r="559">
      <c r="A559" s="390"/>
      <c r="B559" s="390"/>
      <c r="C559" s="390"/>
      <c r="D559" s="390"/>
      <c r="E559" s="390"/>
      <c r="F559" s="390"/>
      <c r="G559" s="390"/>
      <c r="H559" s="390"/>
      <c r="I559" s="390"/>
      <c r="J559" s="390"/>
      <c r="K559" s="390"/>
      <c r="L559" s="390"/>
      <c r="M559" s="390"/>
      <c r="N559" s="390"/>
      <c r="O559" s="390"/>
      <c r="P559" s="390"/>
      <c r="Q559" s="390"/>
      <c r="R559" s="390"/>
      <c r="S559" s="390"/>
      <c r="T559" s="390"/>
      <c r="U559" s="390"/>
      <c r="V559" s="390"/>
      <c r="W559" s="390"/>
      <c r="X559" s="390"/>
      <c r="Y559" s="390"/>
      <c r="Z559" s="390"/>
      <c r="AA559" s="390"/>
    </row>
    <row r="560">
      <c r="A560" s="390"/>
      <c r="B560" s="390"/>
      <c r="C560" s="390"/>
      <c r="D560" s="390"/>
      <c r="E560" s="390"/>
      <c r="F560" s="390"/>
      <c r="G560" s="390"/>
      <c r="H560" s="390"/>
      <c r="I560" s="390"/>
      <c r="J560" s="390"/>
      <c r="K560" s="390"/>
      <c r="L560" s="390"/>
      <c r="M560" s="390"/>
      <c r="N560" s="390"/>
      <c r="O560" s="390"/>
      <c r="P560" s="390"/>
      <c r="Q560" s="390"/>
      <c r="R560" s="390"/>
      <c r="S560" s="390"/>
      <c r="T560" s="390"/>
      <c r="U560" s="390"/>
      <c r="V560" s="390"/>
      <c r="W560" s="390"/>
      <c r="X560" s="390"/>
      <c r="Y560" s="390"/>
      <c r="Z560" s="390"/>
      <c r="AA560" s="390"/>
    </row>
    <row r="561">
      <c r="A561" s="390"/>
      <c r="B561" s="390"/>
      <c r="C561" s="390"/>
      <c r="D561" s="390"/>
      <c r="E561" s="390"/>
      <c r="F561" s="390"/>
      <c r="G561" s="390"/>
      <c r="H561" s="390"/>
      <c r="I561" s="390"/>
      <c r="J561" s="390"/>
      <c r="K561" s="390"/>
      <c r="L561" s="390"/>
      <c r="M561" s="390"/>
      <c r="N561" s="390"/>
      <c r="O561" s="390"/>
      <c r="P561" s="390"/>
      <c r="Q561" s="390"/>
      <c r="R561" s="390"/>
      <c r="S561" s="390"/>
      <c r="T561" s="390"/>
      <c r="U561" s="390"/>
      <c r="V561" s="390"/>
      <c r="W561" s="390"/>
      <c r="X561" s="390"/>
      <c r="Y561" s="390"/>
      <c r="Z561" s="390"/>
      <c r="AA561" s="390"/>
    </row>
    <row r="562">
      <c r="A562" s="390"/>
      <c r="B562" s="390"/>
      <c r="C562" s="390"/>
      <c r="D562" s="390"/>
      <c r="E562" s="390"/>
      <c r="F562" s="390"/>
      <c r="G562" s="390"/>
      <c r="H562" s="390"/>
      <c r="I562" s="390"/>
      <c r="J562" s="390"/>
      <c r="K562" s="390"/>
      <c r="L562" s="390"/>
      <c r="M562" s="390"/>
      <c r="N562" s="390"/>
      <c r="O562" s="390"/>
      <c r="P562" s="390"/>
      <c r="Q562" s="390"/>
      <c r="R562" s="390"/>
      <c r="S562" s="390"/>
      <c r="T562" s="390"/>
      <c r="U562" s="390"/>
      <c r="V562" s="390"/>
      <c r="W562" s="390"/>
      <c r="X562" s="390"/>
      <c r="Y562" s="390"/>
      <c r="Z562" s="390"/>
      <c r="AA562" s="390"/>
    </row>
    <row r="563">
      <c r="A563" s="390"/>
      <c r="B563" s="390"/>
      <c r="C563" s="390"/>
      <c r="D563" s="390"/>
      <c r="E563" s="390"/>
      <c r="F563" s="390"/>
      <c r="G563" s="390"/>
      <c r="H563" s="390"/>
      <c r="I563" s="390"/>
      <c r="J563" s="390"/>
      <c r="K563" s="390"/>
      <c r="L563" s="390"/>
      <c r="M563" s="390"/>
      <c r="N563" s="390"/>
      <c r="O563" s="390"/>
      <c r="P563" s="390"/>
      <c r="Q563" s="390"/>
      <c r="R563" s="390"/>
      <c r="S563" s="390"/>
      <c r="T563" s="390"/>
      <c r="U563" s="390"/>
      <c r="V563" s="390"/>
      <c r="W563" s="390"/>
      <c r="X563" s="390"/>
      <c r="Y563" s="390"/>
      <c r="Z563" s="390"/>
      <c r="AA563" s="390"/>
    </row>
    <row r="564">
      <c r="A564" s="390"/>
      <c r="B564" s="390"/>
      <c r="C564" s="390"/>
      <c r="D564" s="390"/>
      <c r="E564" s="390"/>
      <c r="F564" s="390"/>
      <c r="G564" s="390"/>
      <c r="H564" s="390"/>
      <c r="I564" s="390"/>
      <c r="J564" s="390"/>
      <c r="K564" s="390"/>
      <c r="L564" s="390"/>
      <c r="M564" s="390"/>
      <c r="N564" s="390"/>
      <c r="O564" s="390"/>
      <c r="P564" s="390"/>
      <c r="Q564" s="390"/>
      <c r="R564" s="390"/>
      <c r="S564" s="390"/>
      <c r="T564" s="390"/>
      <c r="U564" s="390"/>
      <c r="V564" s="390"/>
      <c r="W564" s="390"/>
      <c r="X564" s="390"/>
      <c r="Y564" s="390"/>
      <c r="Z564" s="390"/>
      <c r="AA564" s="390"/>
    </row>
    <row r="565">
      <c r="A565" s="390"/>
      <c r="B565" s="390"/>
      <c r="C565" s="390"/>
      <c r="D565" s="390"/>
      <c r="E565" s="390"/>
      <c r="F565" s="390"/>
      <c r="G565" s="390"/>
      <c r="H565" s="390"/>
      <c r="I565" s="390"/>
      <c r="J565" s="390"/>
      <c r="K565" s="390"/>
      <c r="L565" s="390"/>
      <c r="M565" s="390"/>
      <c r="N565" s="390"/>
      <c r="O565" s="390"/>
      <c r="P565" s="390"/>
      <c r="Q565" s="390"/>
      <c r="R565" s="390"/>
      <c r="S565" s="390"/>
      <c r="T565" s="390"/>
      <c r="U565" s="390"/>
      <c r="V565" s="390"/>
      <c r="W565" s="390"/>
      <c r="X565" s="390"/>
      <c r="Y565" s="390"/>
      <c r="Z565" s="390"/>
      <c r="AA565" s="390"/>
    </row>
    <row r="566">
      <c r="A566" s="390"/>
      <c r="B566" s="390"/>
      <c r="C566" s="390"/>
      <c r="D566" s="390"/>
      <c r="E566" s="390"/>
      <c r="F566" s="390"/>
      <c r="G566" s="390"/>
      <c r="H566" s="390"/>
      <c r="I566" s="390"/>
      <c r="J566" s="390"/>
      <c r="K566" s="390"/>
      <c r="L566" s="390"/>
      <c r="M566" s="390"/>
      <c r="N566" s="390"/>
      <c r="O566" s="390"/>
      <c r="P566" s="390"/>
      <c r="Q566" s="390"/>
      <c r="R566" s="390"/>
      <c r="S566" s="390"/>
      <c r="T566" s="390"/>
      <c r="U566" s="390"/>
      <c r="V566" s="390"/>
      <c r="W566" s="390"/>
      <c r="X566" s="390"/>
      <c r="Y566" s="390"/>
      <c r="Z566" s="390"/>
      <c r="AA566" s="390"/>
    </row>
    <row r="567">
      <c r="A567" s="390"/>
      <c r="B567" s="390"/>
      <c r="C567" s="390"/>
      <c r="D567" s="390"/>
      <c r="E567" s="390"/>
      <c r="F567" s="390"/>
      <c r="G567" s="390"/>
      <c r="H567" s="390"/>
      <c r="I567" s="390"/>
      <c r="J567" s="390"/>
      <c r="K567" s="390"/>
      <c r="L567" s="390"/>
      <c r="M567" s="390"/>
      <c r="N567" s="390"/>
      <c r="O567" s="390"/>
      <c r="P567" s="390"/>
      <c r="Q567" s="390"/>
      <c r="R567" s="390"/>
      <c r="S567" s="390"/>
      <c r="T567" s="390"/>
      <c r="U567" s="390"/>
      <c r="V567" s="390"/>
      <c r="W567" s="390"/>
      <c r="X567" s="390"/>
      <c r="Y567" s="390"/>
      <c r="Z567" s="390"/>
      <c r="AA567" s="390"/>
    </row>
    <row r="568">
      <c r="A568" s="390"/>
      <c r="B568" s="390"/>
      <c r="C568" s="390"/>
      <c r="D568" s="390"/>
      <c r="E568" s="390"/>
      <c r="F568" s="390"/>
      <c r="G568" s="390"/>
      <c r="H568" s="390"/>
      <c r="I568" s="390"/>
      <c r="J568" s="390"/>
      <c r="K568" s="390"/>
      <c r="L568" s="390"/>
      <c r="M568" s="390"/>
      <c r="N568" s="390"/>
      <c r="O568" s="390"/>
      <c r="P568" s="390"/>
      <c r="Q568" s="390"/>
      <c r="R568" s="390"/>
      <c r="S568" s="390"/>
      <c r="T568" s="390"/>
      <c r="U568" s="390"/>
      <c r="V568" s="390"/>
      <c r="W568" s="390"/>
      <c r="X568" s="390"/>
      <c r="Y568" s="390"/>
      <c r="Z568" s="390"/>
      <c r="AA568" s="390"/>
    </row>
    <row r="569">
      <c r="A569" s="390"/>
      <c r="B569" s="390"/>
      <c r="C569" s="390"/>
      <c r="D569" s="390"/>
      <c r="E569" s="390"/>
      <c r="F569" s="390"/>
      <c r="G569" s="390"/>
      <c r="H569" s="390"/>
      <c r="I569" s="390"/>
      <c r="J569" s="390"/>
      <c r="K569" s="390"/>
      <c r="L569" s="390"/>
      <c r="M569" s="390"/>
      <c r="N569" s="390"/>
      <c r="O569" s="390"/>
      <c r="P569" s="390"/>
      <c r="Q569" s="390"/>
      <c r="R569" s="390"/>
      <c r="S569" s="390"/>
      <c r="T569" s="390"/>
      <c r="U569" s="390"/>
      <c r="V569" s="390"/>
      <c r="W569" s="390"/>
      <c r="X569" s="390"/>
      <c r="Y569" s="390"/>
      <c r="Z569" s="390"/>
      <c r="AA569" s="390"/>
    </row>
    <row r="570">
      <c r="A570" s="390"/>
      <c r="B570" s="390"/>
      <c r="C570" s="390"/>
      <c r="D570" s="390"/>
      <c r="E570" s="390"/>
      <c r="F570" s="390"/>
      <c r="G570" s="390"/>
      <c r="H570" s="390"/>
      <c r="I570" s="390"/>
      <c r="J570" s="390"/>
      <c r="K570" s="390"/>
      <c r="L570" s="390"/>
      <c r="M570" s="390"/>
      <c r="N570" s="390"/>
      <c r="O570" s="390"/>
      <c r="P570" s="390"/>
      <c r="Q570" s="390"/>
      <c r="R570" s="390"/>
      <c r="S570" s="390"/>
      <c r="T570" s="390"/>
      <c r="U570" s="390"/>
      <c r="V570" s="390"/>
      <c r="W570" s="390"/>
      <c r="X570" s="390"/>
      <c r="Y570" s="390"/>
      <c r="Z570" s="390"/>
      <c r="AA570" s="390"/>
    </row>
    <row r="571">
      <c r="A571" s="390"/>
      <c r="B571" s="390"/>
      <c r="C571" s="390"/>
      <c r="D571" s="390"/>
      <c r="E571" s="390"/>
      <c r="F571" s="390"/>
      <c r="G571" s="390"/>
      <c r="H571" s="390"/>
      <c r="I571" s="390"/>
      <c r="J571" s="390"/>
      <c r="K571" s="390"/>
      <c r="L571" s="390"/>
      <c r="M571" s="390"/>
      <c r="N571" s="390"/>
      <c r="O571" s="390"/>
      <c r="P571" s="390"/>
      <c r="Q571" s="390"/>
      <c r="R571" s="390"/>
      <c r="S571" s="390"/>
      <c r="T571" s="390"/>
      <c r="U571" s="390"/>
      <c r="V571" s="390"/>
      <c r="W571" s="390"/>
      <c r="X571" s="390"/>
      <c r="Y571" s="390"/>
      <c r="Z571" s="390"/>
      <c r="AA571" s="390"/>
    </row>
    <row r="572">
      <c r="A572" s="390"/>
      <c r="B572" s="390"/>
      <c r="C572" s="390"/>
      <c r="D572" s="390"/>
      <c r="E572" s="390"/>
      <c r="F572" s="390"/>
      <c r="G572" s="390"/>
      <c r="H572" s="390"/>
      <c r="I572" s="390"/>
      <c r="J572" s="390"/>
      <c r="K572" s="390"/>
      <c r="L572" s="390"/>
      <c r="M572" s="390"/>
      <c r="N572" s="390"/>
      <c r="O572" s="390"/>
      <c r="P572" s="390"/>
      <c r="Q572" s="390"/>
      <c r="R572" s="390"/>
      <c r="S572" s="390"/>
      <c r="T572" s="390"/>
      <c r="U572" s="390"/>
      <c r="V572" s="390"/>
      <c r="W572" s="390"/>
      <c r="X572" s="390"/>
      <c r="Y572" s="390"/>
      <c r="Z572" s="390"/>
      <c r="AA572" s="390"/>
    </row>
    <row r="573">
      <c r="A573" s="390"/>
      <c r="B573" s="390"/>
      <c r="C573" s="390"/>
      <c r="D573" s="390"/>
      <c r="E573" s="390"/>
      <c r="F573" s="390"/>
      <c r="G573" s="390"/>
      <c r="H573" s="390"/>
      <c r="I573" s="390"/>
      <c r="J573" s="390"/>
      <c r="K573" s="390"/>
      <c r="L573" s="390"/>
      <c r="M573" s="390"/>
      <c r="N573" s="390"/>
      <c r="O573" s="390"/>
      <c r="P573" s="390"/>
      <c r="Q573" s="390"/>
      <c r="R573" s="390"/>
      <c r="S573" s="390"/>
      <c r="T573" s="390"/>
      <c r="U573" s="390"/>
      <c r="V573" s="390"/>
      <c r="W573" s="390"/>
      <c r="X573" s="390"/>
      <c r="Y573" s="390"/>
      <c r="Z573" s="390"/>
      <c r="AA573" s="390"/>
    </row>
    <row r="574">
      <c r="A574" s="390"/>
      <c r="B574" s="390"/>
      <c r="C574" s="390"/>
      <c r="D574" s="390"/>
      <c r="E574" s="390"/>
      <c r="F574" s="390"/>
      <c r="G574" s="390"/>
      <c r="H574" s="390"/>
      <c r="I574" s="390"/>
      <c r="J574" s="390"/>
      <c r="K574" s="390"/>
      <c r="L574" s="390"/>
      <c r="M574" s="390"/>
      <c r="N574" s="390"/>
      <c r="O574" s="390"/>
      <c r="P574" s="390"/>
      <c r="Q574" s="390"/>
      <c r="R574" s="390"/>
      <c r="S574" s="390"/>
      <c r="T574" s="390"/>
      <c r="U574" s="390"/>
      <c r="V574" s="390"/>
      <c r="W574" s="390"/>
      <c r="X574" s="390"/>
      <c r="Y574" s="390"/>
      <c r="Z574" s="390"/>
      <c r="AA574" s="390"/>
    </row>
    <row r="575">
      <c r="A575" s="390"/>
      <c r="B575" s="390"/>
      <c r="C575" s="390"/>
      <c r="D575" s="390"/>
      <c r="E575" s="390"/>
      <c r="F575" s="390"/>
      <c r="G575" s="390"/>
      <c r="H575" s="390"/>
      <c r="I575" s="390"/>
      <c r="J575" s="390"/>
      <c r="K575" s="390"/>
      <c r="L575" s="390"/>
      <c r="M575" s="390"/>
      <c r="N575" s="390"/>
      <c r="O575" s="390"/>
      <c r="P575" s="390"/>
      <c r="Q575" s="390"/>
      <c r="R575" s="390"/>
      <c r="S575" s="390"/>
      <c r="T575" s="390"/>
      <c r="U575" s="390"/>
      <c r="V575" s="390"/>
      <c r="W575" s="390"/>
      <c r="X575" s="390"/>
      <c r="Y575" s="390"/>
      <c r="Z575" s="390"/>
      <c r="AA575" s="390"/>
    </row>
    <row r="576">
      <c r="A576" s="390"/>
      <c r="B576" s="390"/>
      <c r="C576" s="390"/>
      <c r="D576" s="390"/>
      <c r="E576" s="390"/>
      <c r="F576" s="390"/>
      <c r="G576" s="390"/>
      <c r="H576" s="390"/>
      <c r="I576" s="390"/>
      <c r="J576" s="390"/>
      <c r="K576" s="390"/>
      <c r="L576" s="390"/>
      <c r="M576" s="390"/>
      <c r="N576" s="390"/>
      <c r="O576" s="390"/>
      <c r="P576" s="390"/>
      <c r="Q576" s="390"/>
      <c r="R576" s="390"/>
      <c r="S576" s="390"/>
      <c r="T576" s="390"/>
      <c r="U576" s="390"/>
      <c r="V576" s="390"/>
      <c r="W576" s="390"/>
      <c r="X576" s="390"/>
      <c r="Y576" s="390"/>
      <c r="Z576" s="390"/>
      <c r="AA576" s="390"/>
    </row>
    <row r="577">
      <c r="A577" s="390"/>
      <c r="B577" s="390"/>
      <c r="C577" s="390"/>
      <c r="D577" s="390"/>
      <c r="E577" s="390"/>
      <c r="F577" s="390"/>
      <c r="G577" s="390"/>
      <c r="H577" s="390"/>
      <c r="I577" s="390"/>
      <c r="J577" s="390"/>
      <c r="K577" s="390"/>
      <c r="L577" s="390"/>
      <c r="M577" s="390"/>
      <c r="N577" s="390"/>
      <c r="O577" s="390"/>
      <c r="P577" s="390"/>
      <c r="Q577" s="390"/>
      <c r="R577" s="390"/>
      <c r="S577" s="390"/>
      <c r="T577" s="390"/>
      <c r="U577" s="390"/>
      <c r="V577" s="390"/>
      <c r="W577" s="390"/>
      <c r="X577" s="390"/>
      <c r="Y577" s="390"/>
      <c r="Z577" s="390"/>
      <c r="AA577" s="390"/>
    </row>
    <row r="578">
      <c r="A578" s="390"/>
      <c r="B578" s="390"/>
      <c r="C578" s="390"/>
      <c r="D578" s="390"/>
      <c r="E578" s="390"/>
      <c r="F578" s="390"/>
      <c r="G578" s="390"/>
      <c r="H578" s="390"/>
      <c r="I578" s="390"/>
      <c r="J578" s="390"/>
      <c r="K578" s="390"/>
      <c r="L578" s="390"/>
      <c r="M578" s="390"/>
      <c r="N578" s="390"/>
      <c r="O578" s="390"/>
      <c r="P578" s="390"/>
      <c r="Q578" s="390"/>
      <c r="R578" s="390"/>
      <c r="S578" s="390"/>
      <c r="T578" s="390"/>
      <c r="U578" s="390"/>
      <c r="V578" s="390"/>
      <c r="W578" s="390"/>
      <c r="X578" s="390"/>
      <c r="Y578" s="390"/>
      <c r="Z578" s="390"/>
      <c r="AA578" s="390"/>
    </row>
    <row r="579">
      <c r="A579" s="390"/>
      <c r="B579" s="390"/>
      <c r="C579" s="390"/>
      <c r="D579" s="390"/>
      <c r="E579" s="390"/>
      <c r="F579" s="390"/>
      <c r="G579" s="390"/>
      <c r="H579" s="390"/>
      <c r="I579" s="390"/>
      <c r="J579" s="390"/>
      <c r="K579" s="390"/>
      <c r="L579" s="390"/>
      <c r="M579" s="390"/>
      <c r="N579" s="390"/>
      <c r="O579" s="390"/>
      <c r="P579" s="390"/>
      <c r="Q579" s="390"/>
      <c r="R579" s="390"/>
      <c r="S579" s="390"/>
      <c r="T579" s="390"/>
      <c r="U579" s="390"/>
      <c r="V579" s="390"/>
      <c r="W579" s="390"/>
      <c r="X579" s="390"/>
      <c r="Y579" s="390"/>
      <c r="Z579" s="390"/>
      <c r="AA579" s="390"/>
    </row>
    <row r="580">
      <c r="A580" s="390"/>
      <c r="B580" s="390"/>
      <c r="C580" s="390"/>
      <c r="D580" s="390"/>
      <c r="E580" s="390"/>
      <c r="F580" s="390"/>
      <c r="G580" s="390"/>
      <c r="H580" s="390"/>
      <c r="I580" s="390"/>
      <c r="J580" s="390"/>
      <c r="K580" s="390"/>
      <c r="L580" s="390"/>
      <c r="M580" s="390"/>
      <c r="N580" s="390"/>
      <c r="O580" s="390"/>
      <c r="P580" s="390"/>
      <c r="Q580" s="390"/>
      <c r="R580" s="390"/>
      <c r="S580" s="390"/>
      <c r="T580" s="390"/>
      <c r="U580" s="390"/>
      <c r="V580" s="390"/>
      <c r="W580" s="390"/>
      <c r="X580" s="390"/>
      <c r="Y580" s="390"/>
      <c r="Z580" s="390"/>
      <c r="AA580" s="390"/>
    </row>
    <row r="581">
      <c r="A581" s="390"/>
      <c r="B581" s="390"/>
      <c r="C581" s="390"/>
      <c r="D581" s="390"/>
      <c r="E581" s="390"/>
      <c r="F581" s="390"/>
      <c r="G581" s="390"/>
      <c r="H581" s="390"/>
      <c r="I581" s="390"/>
      <c r="J581" s="390"/>
      <c r="K581" s="390"/>
      <c r="L581" s="390"/>
      <c r="M581" s="390"/>
      <c r="N581" s="390"/>
      <c r="O581" s="390"/>
      <c r="P581" s="390"/>
      <c r="Q581" s="390"/>
      <c r="R581" s="390"/>
      <c r="S581" s="390"/>
      <c r="T581" s="390"/>
      <c r="U581" s="390"/>
      <c r="V581" s="390"/>
      <c r="W581" s="390"/>
      <c r="X581" s="390"/>
      <c r="Y581" s="390"/>
      <c r="Z581" s="390"/>
      <c r="AA581" s="390"/>
    </row>
    <row r="582">
      <c r="A582" s="390"/>
      <c r="B582" s="390"/>
      <c r="C582" s="390"/>
      <c r="D582" s="390"/>
      <c r="E582" s="390"/>
      <c r="F582" s="390"/>
      <c r="G582" s="390"/>
      <c r="H582" s="390"/>
      <c r="I582" s="390"/>
      <c r="J582" s="390"/>
      <c r="K582" s="390"/>
      <c r="L582" s="390"/>
      <c r="M582" s="390"/>
      <c r="N582" s="390"/>
      <c r="O582" s="390"/>
      <c r="P582" s="390"/>
      <c r="Q582" s="390"/>
      <c r="R582" s="390"/>
      <c r="S582" s="390"/>
      <c r="T582" s="390"/>
      <c r="U582" s="390"/>
      <c r="V582" s="390"/>
      <c r="W582" s="390"/>
      <c r="X582" s="390"/>
      <c r="Y582" s="390"/>
      <c r="Z582" s="390"/>
      <c r="AA582" s="390"/>
    </row>
    <row r="583">
      <c r="A583" s="390"/>
      <c r="B583" s="390"/>
      <c r="C583" s="390"/>
      <c r="D583" s="390"/>
      <c r="E583" s="390"/>
      <c r="F583" s="390"/>
      <c r="G583" s="390"/>
      <c r="H583" s="390"/>
      <c r="I583" s="390"/>
      <c r="J583" s="390"/>
      <c r="K583" s="390"/>
      <c r="L583" s="390"/>
      <c r="M583" s="390"/>
      <c r="N583" s="390"/>
      <c r="O583" s="390"/>
      <c r="P583" s="390"/>
      <c r="Q583" s="390"/>
      <c r="R583" s="390"/>
      <c r="S583" s="390"/>
      <c r="T583" s="390"/>
      <c r="U583" s="390"/>
      <c r="V583" s="390"/>
      <c r="W583" s="390"/>
      <c r="X583" s="390"/>
      <c r="Y583" s="390"/>
      <c r="Z583" s="390"/>
      <c r="AA583" s="390"/>
    </row>
    <row r="584">
      <c r="A584" s="390"/>
      <c r="B584" s="390"/>
      <c r="C584" s="390"/>
      <c r="D584" s="390"/>
      <c r="E584" s="390"/>
      <c r="F584" s="390"/>
      <c r="G584" s="390"/>
      <c r="H584" s="390"/>
      <c r="I584" s="390"/>
      <c r="J584" s="390"/>
      <c r="K584" s="390"/>
      <c r="L584" s="390"/>
      <c r="M584" s="390"/>
      <c r="N584" s="390"/>
      <c r="O584" s="390"/>
      <c r="P584" s="390"/>
      <c r="Q584" s="390"/>
      <c r="R584" s="390"/>
      <c r="S584" s="390"/>
      <c r="T584" s="390"/>
      <c r="U584" s="390"/>
      <c r="V584" s="390"/>
      <c r="W584" s="390"/>
      <c r="X584" s="390"/>
      <c r="Y584" s="390"/>
      <c r="Z584" s="390"/>
      <c r="AA584" s="390"/>
    </row>
    <row r="585">
      <c r="A585" s="390"/>
      <c r="B585" s="390"/>
      <c r="C585" s="390"/>
      <c r="D585" s="390"/>
      <c r="E585" s="390"/>
      <c r="F585" s="390"/>
      <c r="G585" s="390"/>
      <c r="H585" s="390"/>
      <c r="I585" s="390"/>
      <c r="J585" s="390"/>
      <c r="K585" s="390"/>
      <c r="L585" s="390"/>
      <c r="M585" s="390"/>
      <c r="N585" s="390"/>
      <c r="O585" s="390"/>
      <c r="P585" s="390"/>
      <c r="Q585" s="390"/>
      <c r="R585" s="390"/>
      <c r="S585" s="390"/>
      <c r="T585" s="390"/>
      <c r="U585" s="390"/>
      <c r="V585" s="390"/>
      <c r="W585" s="390"/>
      <c r="X585" s="390"/>
      <c r="Y585" s="390"/>
      <c r="Z585" s="390"/>
      <c r="AA585" s="390"/>
    </row>
    <row r="586">
      <c r="A586" s="390"/>
      <c r="B586" s="390"/>
      <c r="C586" s="390"/>
      <c r="D586" s="390"/>
      <c r="E586" s="390"/>
      <c r="F586" s="390"/>
      <c r="G586" s="390"/>
      <c r="H586" s="390"/>
      <c r="I586" s="390"/>
      <c r="J586" s="390"/>
      <c r="K586" s="390"/>
      <c r="L586" s="390"/>
      <c r="M586" s="390"/>
      <c r="N586" s="390"/>
      <c r="O586" s="390"/>
      <c r="P586" s="390"/>
      <c r="Q586" s="390"/>
      <c r="R586" s="390"/>
      <c r="S586" s="390"/>
      <c r="T586" s="390"/>
      <c r="U586" s="390"/>
      <c r="V586" s="390"/>
      <c r="W586" s="390"/>
      <c r="X586" s="390"/>
      <c r="Y586" s="390"/>
      <c r="Z586" s="390"/>
      <c r="AA586" s="390"/>
    </row>
    <row r="587">
      <c r="A587" s="390"/>
      <c r="B587" s="390"/>
      <c r="C587" s="390"/>
      <c r="D587" s="390"/>
      <c r="E587" s="390"/>
      <c r="F587" s="390"/>
      <c r="G587" s="390"/>
      <c r="H587" s="390"/>
      <c r="I587" s="390"/>
      <c r="J587" s="390"/>
      <c r="K587" s="390"/>
      <c r="L587" s="390"/>
      <c r="M587" s="390"/>
      <c r="N587" s="390"/>
      <c r="O587" s="390"/>
      <c r="P587" s="390"/>
      <c r="Q587" s="390"/>
      <c r="R587" s="390"/>
      <c r="S587" s="390"/>
      <c r="T587" s="390"/>
      <c r="U587" s="390"/>
      <c r="V587" s="390"/>
      <c r="W587" s="390"/>
      <c r="X587" s="390"/>
      <c r="Y587" s="390"/>
      <c r="Z587" s="390"/>
      <c r="AA587" s="390"/>
    </row>
    <row r="588">
      <c r="A588" s="390"/>
      <c r="B588" s="390"/>
      <c r="C588" s="390"/>
      <c r="D588" s="390"/>
      <c r="E588" s="390"/>
      <c r="F588" s="390"/>
      <c r="G588" s="390"/>
      <c r="H588" s="390"/>
      <c r="I588" s="390"/>
      <c r="J588" s="390"/>
      <c r="K588" s="390"/>
      <c r="L588" s="390"/>
      <c r="M588" s="390"/>
      <c r="N588" s="390"/>
      <c r="O588" s="390"/>
      <c r="P588" s="390"/>
      <c r="Q588" s="390"/>
      <c r="R588" s="390"/>
      <c r="S588" s="390"/>
      <c r="T588" s="390"/>
      <c r="U588" s="390"/>
      <c r="V588" s="390"/>
      <c r="W588" s="390"/>
      <c r="X588" s="390"/>
      <c r="Y588" s="390"/>
      <c r="Z588" s="390"/>
      <c r="AA588" s="390"/>
    </row>
    <row r="589">
      <c r="A589" s="390"/>
      <c r="B589" s="390"/>
      <c r="C589" s="390"/>
      <c r="D589" s="390"/>
      <c r="E589" s="390"/>
      <c r="F589" s="390"/>
      <c r="G589" s="390"/>
      <c r="H589" s="390"/>
      <c r="I589" s="390"/>
      <c r="J589" s="390"/>
      <c r="K589" s="390"/>
      <c r="L589" s="390"/>
      <c r="M589" s="390"/>
      <c r="N589" s="390"/>
      <c r="O589" s="390"/>
      <c r="P589" s="390"/>
      <c r="Q589" s="390"/>
      <c r="R589" s="390"/>
      <c r="S589" s="390"/>
      <c r="T589" s="390"/>
      <c r="U589" s="390"/>
      <c r="V589" s="390"/>
      <c r="W589" s="390"/>
      <c r="X589" s="390"/>
      <c r="Y589" s="390"/>
      <c r="Z589" s="390"/>
      <c r="AA589" s="390"/>
    </row>
    <row r="590">
      <c r="A590" s="390"/>
      <c r="B590" s="390"/>
      <c r="C590" s="390"/>
      <c r="D590" s="390"/>
      <c r="E590" s="390"/>
      <c r="F590" s="390"/>
      <c r="G590" s="390"/>
      <c r="H590" s="390"/>
      <c r="I590" s="390"/>
      <c r="J590" s="390"/>
      <c r="K590" s="390"/>
      <c r="L590" s="390"/>
      <c r="M590" s="390"/>
      <c r="N590" s="390"/>
      <c r="O590" s="390"/>
      <c r="P590" s="390"/>
      <c r="Q590" s="390"/>
      <c r="R590" s="390"/>
      <c r="S590" s="390"/>
      <c r="T590" s="390"/>
      <c r="U590" s="390"/>
      <c r="V590" s="390"/>
      <c r="W590" s="390"/>
      <c r="X590" s="390"/>
      <c r="Y590" s="390"/>
      <c r="Z590" s="390"/>
      <c r="AA590" s="390"/>
    </row>
    <row r="591">
      <c r="A591" s="390"/>
      <c r="B591" s="390"/>
      <c r="C591" s="390"/>
      <c r="D591" s="390"/>
      <c r="E591" s="390"/>
      <c r="F591" s="390"/>
      <c r="G591" s="390"/>
      <c r="H591" s="390"/>
      <c r="I591" s="390"/>
      <c r="J591" s="390"/>
      <c r="K591" s="390"/>
      <c r="L591" s="390"/>
      <c r="M591" s="390"/>
      <c r="N591" s="390"/>
      <c r="O591" s="390"/>
      <c r="P591" s="390"/>
      <c r="Q591" s="390"/>
      <c r="R591" s="390"/>
      <c r="S591" s="390"/>
      <c r="T591" s="390"/>
      <c r="U591" s="390"/>
      <c r="V591" s="390"/>
      <c r="W591" s="390"/>
      <c r="X591" s="390"/>
      <c r="Y591" s="390"/>
      <c r="Z591" s="390"/>
      <c r="AA591" s="390"/>
    </row>
    <row r="592">
      <c r="A592" s="390"/>
      <c r="B592" s="390"/>
      <c r="C592" s="390"/>
      <c r="D592" s="390"/>
      <c r="E592" s="390"/>
      <c r="F592" s="390"/>
      <c r="G592" s="390"/>
      <c r="H592" s="390"/>
      <c r="I592" s="390"/>
      <c r="J592" s="390"/>
      <c r="K592" s="390"/>
      <c r="L592" s="390"/>
      <c r="M592" s="390"/>
      <c r="N592" s="390"/>
      <c r="O592" s="390"/>
      <c r="P592" s="390"/>
      <c r="Q592" s="390"/>
      <c r="R592" s="390"/>
      <c r="S592" s="390"/>
      <c r="T592" s="390"/>
      <c r="U592" s="390"/>
      <c r="V592" s="390"/>
      <c r="W592" s="390"/>
      <c r="X592" s="390"/>
      <c r="Y592" s="390"/>
      <c r="Z592" s="390"/>
      <c r="AA592" s="390"/>
    </row>
    <row r="593">
      <c r="A593" s="390"/>
      <c r="B593" s="390"/>
      <c r="C593" s="390"/>
      <c r="D593" s="390"/>
      <c r="E593" s="390"/>
      <c r="F593" s="390"/>
      <c r="G593" s="390"/>
      <c r="H593" s="390"/>
      <c r="I593" s="390"/>
      <c r="J593" s="390"/>
      <c r="K593" s="390"/>
      <c r="L593" s="390"/>
      <c r="M593" s="390"/>
      <c r="N593" s="390"/>
      <c r="O593" s="390"/>
      <c r="P593" s="390"/>
      <c r="Q593" s="390"/>
      <c r="R593" s="390"/>
      <c r="S593" s="390"/>
      <c r="T593" s="390"/>
      <c r="U593" s="390"/>
      <c r="V593" s="390"/>
      <c r="W593" s="390"/>
      <c r="X593" s="390"/>
      <c r="Y593" s="390"/>
      <c r="Z593" s="390"/>
      <c r="AA593" s="390"/>
    </row>
    <row r="594">
      <c r="A594" s="390"/>
      <c r="B594" s="390"/>
      <c r="C594" s="390"/>
      <c r="D594" s="390"/>
      <c r="E594" s="390"/>
      <c r="F594" s="390"/>
      <c r="G594" s="390"/>
      <c r="H594" s="390"/>
      <c r="I594" s="390"/>
      <c r="J594" s="390"/>
      <c r="K594" s="390"/>
      <c r="L594" s="390"/>
      <c r="M594" s="390"/>
      <c r="N594" s="390"/>
      <c r="O594" s="390"/>
      <c r="P594" s="390"/>
      <c r="Q594" s="390"/>
      <c r="R594" s="390"/>
      <c r="S594" s="390"/>
      <c r="T594" s="390"/>
      <c r="U594" s="390"/>
      <c r="V594" s="390"/>
      <c r="W594" s="390"/>
      <c r="X594" s="390"/>
      <c r="Y594" s="390"/>
      <c r="Z594" s="390"/>
      <c r="AA594" s="390"/>
    </row>
    <row r="595">
      <c r="A595" s="390"/>
      <c r="B595" s="390"/>
      <c r="C595" s="390"/>
      <c r="D595" s="390"/>
      <c r="E595" s="390"/>
      <c r="F595" s="390"/>
      <c r="G595" s="390"/>
      <c r="H595" s="390"/>
      <c r="I595" s="390"/>
      <c r="J595" s="390"/>
      <c r="K595" s="390"/>
      <c r="L595" s="390"/>
      <c r="M595" s="390"/>
      <c r="N595" s="390"/>
      <c r="O595" s="390"/>
      <c r="P595" s="390"/>
      <c r="Q595" s="390"/>
      <c r="R595" s="390"/>
      <c r="S595" s="390"/>
      <c r="T595" s="390"/>
      <c r="U595" s="390"/>
      <c r="V595" s="390"/>
      <c r="W595" s="390"/>
      <c r="X595" s="390"/>
      <c r="Y595" s="390"/>
      <c r="Z595" s="390"/>
      <c r="AA595" s="390"/>
    </row>
    <row r="596">
      <c r="A596" s="390"/>
      <c r="B596" s="390"/>
      <c r="C596" s="390"/>
      <c r="D596" s="390"/>
      <c r="E596" s="390"/>
      <c r="F596" s="390"/>
      <c r="G596" s="390"/>
      <c r="H596" s="390"/>
      <c r="I596" s="390"/>
      <c r="J596" s="390"/>
      <c r="K596" s="390"/>
      <c r="L596" s="390"/>
      <c r="M596" s="390"/>
      <c r="N596" s="390"/>
      <c r="O596" s="390"/>
      <c r="P596" s="390"/>
      <c r="Q596" s="390"/>
      <c r="R596" s="390"/>
      <c r="S596" s="390"/>
      <c r="T596" s="390"/>
      <c r="U596" s="390"/>
      <c r="V596" s="390"/>
      <c r="W596" s="390"/>
      <c r="X596" s="390"/>
      <c r="Y596" s="390"/>
      <c r="Z596" s="390"/>
      <c r="AA596" s="390"/>
    </row>
    <row r="597">
      <c r="A597" s="390"/>
      <c r="B597" s="390"/>
      <c r="C597" s="390"/>
      <c r="D597" s="390"/>
      <c r="E597" s="390"/>
      <c r="F597" s="390"/>
      <c r="G597" s="390"/>
      <c r="H597" s="390"/>
      <c r="I597" s="390"/>
      <c r="J597" s="390"/>
      <c r="K597" s="390"/>
      <c r="L597" s="390"/>
      <c r="M597" s="390"/>
      <c r="N597" s="390"/>
      <c r="O597" s="390"/>
      <c r="P597" s="390"/>
      <c r="Q597" s="390"/>
      <c r="R597" s="390"/>
      <c r="S597" s="390"/>
      <c r="T597" s="390"/>
      <c r="U597" s="390"/>
      <c r="V597" s="390"/>
      <c r="W597" s="390"/>
      <c r="X597" s="390"/>
      <c r="Y597" s="390"/>
      <c r="Z597" s="390"/>
      <c r="AA597" s="390"/>
    </row>
    <row r="598">
      <c r="A598" s="390"/>
      <c r="B598" s="390"/>
      <c r="C598" s="390"/>
      <c r="D598" s="390"/>
      <c r="E598" s="390"/>
      <c r="F598" s="390"/>
      <c r="G598" s="390"/>
      <c r="H598" s="390"/>
      <c r="I598" s="390"/>
      <c r="J598" s="390"/>
      <c r="K598" s="390"/>
      <c r="L598" s="390"/>
      <c r="M598" s="390"/>
      <c r="N598" s="390"/>
      <c r="O598" s="390"/>
      <c r="P598" s="390"/>
      <c r="Q598" s="390"/>
      <c r="R598" s="390"/>
      <c r="S598" s="390"/>
      <c r="T598" s="390"/>
      <c r="U598" s="390"/>
      <c r="V598" s="390"/>
      <c r="W598" s="390"/>
      <c r="X598" s="390"/>
      <c r="Y598" s="390"/>
      <c r="Z598" s="390"/>
      <c r="AA598" s="390"/>
    </row>
    <row r="599">
      <c r="A599" s="390"/>
      <c r="B599" s="390"/>
      <c r="C599" s="390"/>
      <c r="D599" s="390"/>
      <c r="E599" s="390"/>
      <c r="F599" s="390"/>
      <c r="G599" s="390"/>
      <c r="H599" s="390"/>
      <c r="I599" s="390"/>
      <c r="J599" s="390"/>
      <c r="K599" s="390"/>
      <c r="L599" s="390"/>
      <c r="M599" s="390"/>
      <c r="N599" s="390"/>
      <c r="O599" s="390"/>
      <c r="P599" s="390"/>
      <c r="Q599" s="390"/>
      <c r="R599" s="390"/>
      <c r="S599" s="390"/>
      <c r="T599" s="390"/>
      <c r="U599" s="390"/>
      <c r="V599" s="390"/>
      <c r="W599" s="390"/>
      <c r="X599" s="390"/>
      <c r="Y599" s="390"/>
      <c r="Z599" s="390"/>
      <c r="AA599" s="390"/>
    </row>
    <row r="600">
      <c r="A600" s="390"/>
      <c r="B600" s="390"/>
      <c r="C600" s="390"/>
      <c r="D600" s="390"/>
      <c r="E600" s="390"/>
      <c r="F600" s="390"/>
      <c r="G600" s="390"/>
      <c r="H600" s="390"/>
      <c r="I600" s="390"/>
      <c r="J600" s="390"/>
      <c r="K600" s="390"/>
      <c r="L600" s="390"/>
      <c r="M600" s="390"/>
      <c r="N600" s="390"/>
      <c r="O600" s="390"/>
      <c r="P600" s="390"/>
      <c r="Q600" s="390"/>
      <c r="R600" s="390"/>
      <c r="S600" s="390"/>
      <c r="T600" s="390"/>
      <c r="U600" s="390"/>
      <c r="V600" s="390"/>
      <c r="W600" s="390"/>
      <c r="X600" s="390"/>
      <c r="Y600" s="390"/>
      <c r="Z600" s="390"/>
      <c r="AA600" s="390"/>
    </row>
    <row r="601">
      <c r="A601" s="390"/>
      <c r="B601" s="390"/>
      <c r="C601" s="390"/>
      <c r="D601" s="390"/>
      <c r="E601" s="390"/>
      <c r="F601" s="390"/>
      <c r="G601" s="390"/>
      <c r="H601" s="390"/>
      <c r="I601" s="390"/>
      <c r="J601" s="390"/>
      <c r="K601" s="390"/>
      <c r="L601" s="390"/>
      <c r="M601" s="390"/>
      <c r="N601" s="390"/>
      <c r="O601" s="390"/>
      <c r="P601" s="390"/>
      <c r="Q601" s="390"/>
      <c r="R601" s="390"/>
      <c r="S601" s="390"/>
      <c r="T601" s="390"/>
      <c r="U601" s="390"/>
      <c r="V601" s="390"/>
      <c r="W601" s="390"/>
      <c r="X601" s="390"/>
      <c r="Y601" s="390"/>
      <c r="Z601" s="390"/>
      <c r="AA601" s="390"/>
    </row>
    <row r="602">
      <c r="A602" s="390"/>
      <c r="B602" s="390"/>
      <c r="C602" s="390"/>
      <c r="D602" s="390"/>
      <c r="E602" s="390"/>
      <c r="F602" s="390"/>
      <c r="G602" s="390"/>
      <c r="H602" s="390"/>
      <c r="I602" s="390"/>
      <c r="J602" s="390"/>
      <c r="K602" s="390"/>
      <c r="L602" s="390"/>
      <c r="M602" s="390"/>
      <c r="N602" s="390"/>
      <c r="O602" s="390"/>
      <c r="P602" s="390"/>
      <c r="Q602" s="390"/>
      <c r="R602" s="390"/>
      <c r="S602" s="390"/>
      <c r="T602" s="390"/>
      <c r="U602" s="390"/>
      <c r="V602" s="390"/>
      <c r="W602" s="390"/>
      <c r="X602" s="390"/>
      <c r="Y602" s="390"/>
      <c r="Z602" s="390"/>
      <c r="AA602" s="390"/>
    </row>
    <row r="603">
      <c r="A603" s="390"/>
      <c r="B603" s="390"/>
      <c r="C603" s="390"/>
      <c r="D603" s="390"/>
      <c r="E603" s="390"/>
      <c r="F603" s="390"/>
      <c r="G603" s="390"/>
      <c r="H603" s="390"/>
      <c r="I603" s="390"/>
      <c r="J603" s="390"/>
      <c r="K603" s="390"/>
      <c r="L603" s="390"/>
      <c r="M603" s="390"/>
      <c r="N603" s="390"/>
      <c r="O603" s="390"/>
      <c r="P603" s="390"/>
      <c r="Q603" s="390"/>
      <c r="R603" s="390"/>
      <c r="S603" s="390"/>
      <c r="T603" s="390"/>
      <c r="U603" s="390"/>
      <c r="V603" s="390"/>
      <c r="W603" s="390"/>
      <c r="X603" s="390"/>
      <c r="Y603" s="390"/>
      <c r="Z603" s="390"/>
      <c r="AA603" s="390"/>
    </row>
    <row r="604">
      <c r="A604" s="390"/>
      <c r="B604" s="390"/>
      <c r="C604" s="390"/>
      <c r="D604" s="390"/>
      <c r="E604" s="390"/>
      <c r="F604" s="390"/>
      <c r="G604" s="390"/>
      <c r="H604" s="390"/>
      <c r="I604" s="390"/>
      <c r="J604" s="390"/>
      <c r="K604" s="390"/>
      <c r="L604" s="390"/>
      <c r="M604" s="390"/>
      <c r="N604" s="390"/>
      <c r="O604" s="390"/>
      <c r="P604" s="390"/>
      <c r="Q604" s="390"/>
      <c r="R604" s="390"/>
      <c r="S604" s="390"/>
      <c r="T604" s="390"/>
      <c r="U604" s="390"/>
      <c r="V604" s="390"/>
      <c r="W604" s="390"/>
      <c r="X604" s="390"/>
      <c r="Y604" s="390"/>
      <c r="Z604" s="390"/>
      <c r="AA604" s="390"/>
    </row>
    <row r="605">
      <c r="A605" s="390"/>
      <c r="B605" s="390"/>
      <c r="C605" s="390"/>
      <c r="D605" s="390"/>
      <c r="E605" s="390"/>
      <c r="F605" s="390"/>
      <c r="G605" s="390"/>
      <c r="H605" s="390"/>
      <c r="I605" s="390"/>
      <c r="J605" s="390"/>
      <c r="K605" s="390"/>
      <c r="L605" s="390"/>
      <c r="M605" s="390"/>
      <c r="N605" s="390"/>
      <c r="O605" s="390"/>
      <c r="P605" s="390"/>
      <c r="Q605" s="390"/>
      <c r="R605" s="390"/>
      <c r="S605" s="390"/>
      <c r="T605" s="390"/>
      <c r="U605" s="390"/>
      <c r="V605" s="390"/>
      <c r="W605" s="390"/>
      <c r="X605" s="390"/>
      <c r="Y605" s="390"/>
      <c r="Z605" s="390"/>
      <c r="AA605" s="390"/>
    </row>
    <row r="606">
      <c r="A606" s="390"/>
      <c r="B606" s="390"/>
      <c r="C606" s="390"/>
      <c r="D606" s="390"/>
      <c r="E606" s="390"/>
      <c r="F606" s="390"/>
      <c r="G606" s="390"/>
      <c r="H606" s="390"/>
      <c r="I606" s="390"/>
      <c r="J606" s="390"/>
      <c r="K606" s="390"/>
      <c r="L606" s="390"/>
      <c r="M606" s="390"/>
      <c r="N606" s="390"/>
      <c r="O606" s="390"/>
      <c r="P606" s="390"/>
      <c r="Q606" s="390"/>
      <c r="R606" s="390"/>
      <c r="S606" s="390"/>
      <c r="T606" s="390"/>
      <c r="U606" s="390"/>
      <c r="V606" s="390"/>
      <c r="W606" s="390"/>
      <c r="X606" s="390"/>
      <c r="Y606" s="390"/>
      <c r="Z606" s="390"/>
      <c r="AA606" s="390"/>
    </row>
    <row r="607">
      <c r="A607" s="390"/>
      <c r="B607" s="390"/>
      <c r="C607" s="390"/>
      <c r="D607" s="390"/>
      <c r="E607" s="390"/>
      <c r="F607" s="390"/>
      <c r="G607" s="390"/>
      <c r="H607" s="390"/>
      <c r="I607" s="390"/>
      <c r="J607" s="390"/>
      <c r="K607" s="390"/>
      <c r="L607" s="390"/>
      <c r="M607" s="390"/>
      <c r="N607" s="390"/>
      <c r="O607" s="390"/>
      <c r="P607" s="390"/>
      <c r="Q607" s="390"/>
      <c r="R607" s="390"/>
      <c r="S607" s="390"/>
      <c r="T607" s="390"/>
      <c r="U607" s="390"/>
      <c r="V607" s="390"/>
      <c r="W607" s="390"/>
      <c r="X607" s="390"/>
      <c r="Y607" s="390"/>
      <c r="Z607" s="390"/>
      <c r="AA607" s="390"/>
    </row>
    <row r="608">
      <c r="A608" s="390"/>
      <c r="B608" s="390"/>
      <c r="C608" s="390"/>
      <c r="D608" s="390"/>
      <c r="E608" s="390"/>
      <c r="F608" s="390"/>
      <c r="G608" s="390"/>
      <c r="H608" s="390"/>
      <c r="I608" s="390"/>
      <c r="J608" s="390"/>
      <c r="K608" s="390"/>
      <c r="L608" s="390"/>
      <c r="M608" s="390"/>
      <c r="N608" s="390"/>
      <c r="O608" s="390"/>
      <c r="P608" s="390"/>
      <c r="Q608" s="390"/>
      <c r="R608" s="390"/>
      <c r="S608" s="390"/>
      <c r="T608" s="390"/>
      <c r="U608" s="390"/>
      <c r="V608" s="390"/>
      <c r="W608" s="390"/>
      <c r="X608" s="390"/>
      <c r="Y608" s="390"/>
      <c r="Z608" s="390"/>
      <c r="AA608" s="390"/>
    </row>
    <row r="609">
      <c r="A609" s="390"/>
      <c r="B609" s="390"/>
      <c r="C609" s="390"/>
      <c r="D609" s="390"/>
      <c r="E609" s="390"/>
      <c r="F609" s="390"/>
      <c r="G609" s="390"/>
      <c r="H609" s="390"/>
      <c r="I609" s="390"/>
      <c r="J609" s="390"/>
      <c r="K609" s="390"/>
      <c r="L609" s="390"/>
      <c r="M609" s="390"/>
      <c r="N609" s="390"/>
      <c r="O609" s="390"/>
      <c r="P609" s="390"/>
      <c r="Q609" s="390"/>
      <c r="R609" s="390"/>
      <c r="S609" s="390"/>
      <c r="T609" s="390"/>
      <c r="U609" s="390"/>
      <c r="V609" s="390"/>
      <c r="W609" s="390"/>
      <c r="X609" s="390"/>
      <c r="Y609" s="390"/>
      <c r="Z609" s="390"/>
      <c r="AA609" s="390"/>
    </row>
    <row r="610">
      <c r="A610" s="390"/>
      <c r="B610" s="390"/>
      <c r="C610" s="390"/>
      <c r="D610" s="390"/>
      <c r="E610" s="390"/>
      <c r="F610" s="390"/>
      <c r="G610" s="390"/>
      <c r="H610" s="390"/>
      <c r="I610" s="390"/>
      <c r="J610" s="390"/>
      <c r="K610" s="390"/>
      <c r="L610" s="390"/>
      <c r="M610" s="390"/>
      <c r="N610" s="390"/>
      <c r="O610" s="390"/>
      <c r="P610" s="390"/>
      <c r="Q610" s="390"/>
      <c r="R610" s="390"/>
      <c r="S610" s="390"/>
      <c r="T610" s="390"/>
      <c r="U610" s="390"/>
      <c r="V610" s="390"/>
      <c r="W610" s="390"/>
      <c r="X610" s="390"/>
      <c r="Y610" s="390"/>
      <c r="Z610" s="390"/>
      <c r="AA610" s="390"/>
    </row>
    <row r="611">
      <c r="A611" s="390"/>
      <c r="B611" s="390"/>
      <c r="C611" s="390"/>
      <c r="D611" s="390"/>
      <c r="E611" s="390"/>
      <c r="F611" s="390"/>
      <c r="G611" s="390"/>
      <c r="H611" s="390"/>
      <c r="I611" s="390"/>
      <c r="J611" s="390"/>
      <c r="K611" s="390"/>
      <c r="L611" s="390"/>
      <c r="M611" s="390"/>
      <c r="N611" s="390"/>
      <c r="O611" s="390"/>
      <c r="P611" s="390"/>
      <c r="Q611" s="390"/>
      <c r="R611" s="390"/>
      <c r="S611" s="390"/>
      <c r="T611" s="390"/>
      <c r="U611" s="390"/>
      <c r="V611" s="390"/>
      <c r="W611" s="390"/>
      <c r="X611" s="390"/>
      <c r="Y611" s="390"/>
      <c r="Z611" s="390"/>
      <c r="AA611" s="390"/>
    </row>
    <row r="612">
      <c r="A612" s="390"/>
      <c r="B612" s="390"/>
      <c r="C612" s="390"/>
      <c r="D612" s="390"/>
      <c r="E612" s="390"/>
      <c r="F612" s="390"/>
      <c r="G612" s="390"/>
      <c r="H612" s="390"/>
      <c r="I612" s="390"/>
      <c r="J612" s="390"/>
      <c r="K612" s="390"/>
      <c r="L612" s="390"/>
      <c r="M612" s="390"/>
      <c r="N612" s="390"/>
      <c r="O612" s="390"/>
      <c r="P612" s="390"/>
      <c r="Q612" s="390"/>
      <c r="R612" s="390"/>
      <c r="S612" s="390"/>
      <c r="T612" s="390"/>
      <c r="U612" s="390"/>
      <c r="V612" s="390"/>
      <c r="W612" s="390"/>
      <c r="X612" s="390"/>
      <c r="Y612" s="390"/>
      <c r="Z612" s="390"/>
      <c r="AA612" s="390"/>
    </row>
    <row r="613">
      <c r="A613" s="390"/>
      <c r="B613" s="390"/>
      <c r="C613" s="390"/>
      <c r="D613" s="390"/>
      <c r="E613" s="390"/>
      <c r="F613" s="390"/>
      <c r="G613" s="390"/>
      <c r="H613" s="390"/>
      <c r="I613" s="390"/>
      <c r="J613" s="390"/>
      <c r="K613" s="390"/>
      <c r="L613" s="390"/>
      <c r="M613" s="390"/>
      <c r="N613" s="390"/>
      <c r="O613" s="390"/>
      <c r="P613" s="390"/>
      <c r="Q613" s="390"/>
      <c r="R613" s="390"/>
      <c r="S613" s="390"/>
      <c r="T613" s="390"/>
      <c r="U613" s="390"/>
      <c r="V613" s="390"/>
      <c r="W613" s="390"/>
      <c r="X613" s="390"/>
      <c r="Y613" s="390"/>
      <c r="Z613" s="390"/>
      <c r="AA613" s="390"/>
    </row>
    <row r="614">
      <c r="A614" s="390"/>
      <c r="B614" s="390"/>
      <c r="C614" s="390"/>
      <c r="D614" s="390"/>
      <c r="E614" s="390"/>
      <c r="F614" s="390"/>
      <c r="G614" s="390"/>
      <c r="H614" s="390"/>
      <c r="I614" s="390"/>
      <c r="J614" s="390"/>
      <c r="K614" s="390"/>
      <c r="L614" s="390"/>
      <c r="M614" s="390"/>
      <c r="N614" s="390"/>
      <c r="O614" s="390"/>
      <c r="P614" s="390"/>
      <c r="Q614" s="390"/>
      <c r="R614" s="390"/>
      <c r="S614" s="390"/>
      <c r="T614" s="390"/>
      <c r="U614" s="390"/>
      <c r="V614" s="390"/>
      <c r="W614" s="390"/>
      <c r="X614" s="390"/>
      <c r="Y614" s="390"/>
      <c r="Z614" s="390"/>
      <c r="AA614" s="390"/>
    </row>
    <row r="615">
      <c r="A615" s="390"/>
      <c r="B615" s="390"/>
      <c r="C615" s="390"/>
      <c r="D615" s="390"/>
      <c r="E615" s="390"/>
      <c r="F615" s="390"/>
      <c r="G615" s="390"/>
      <c r="H615" s="390"/>
      <c r="I615" s="390"/>
      <c r="J615" s="390"/>
      <c r="K615" s="390"/>
      <c r="L615" s="390"/>
      <c r="M615" s="390"/>
      <c r="N615" s="390"/>
      <c r="O615" s="390"/>
      <c r="P615" s="390"/>
      <c r="Q615" s="390"/>
      <c r="R615" s="390"/>
      <c r="S615" s="390"/>
      <c r="T615" s="390"/>
      <c r="U615" s="390"/>
      <c r="V615" s="390"/>
      <c r="W615" s="390"/>
      <c r="X615" s="390"/>
      <c r="Y615" s="390"/>
      <c r="Z615" s="390"/>
      <c r="AA615" s="390"/>
    </row>
    <row r="616">
      <c r="A616" s="390"/>
      <c r="B616" s="390"/>
      <c r="C616" s="390"/>
      <c r="D616" s="390"/>
      <c r="E616" s="390"/>
      <c r="F616" s="390"/>
      <c r="G616" s="390"/>
      <c r="H616" s="390"/>
      <c r="I616" s="390"/>
      <c r="J616" s="390"/>
      <c r="K616" s="390"/>
      <c r="L616" s="390"/>
      <c r="M616" s="390"/>
      <c r="N616" s="390"/>
      <c r="O616" s="390"/>
      <c r="P616" s="390"/>
      <c r="Q616" s="390"/>
      <c r="R616" s="390"/>
      <c r="S616" s="390"/>
      <c r="T616" s="390"/>
      <c r="U616" s="390"/>
      <c r="V616" s="390"/>
      <c r="W616" s="390"/>
      <c r="X616" s="390"/>
      <c r="Y616" s="390"/>
      <c r="Z616" s="390"/>
      <c r="AA616" s="390"/>
    </row>
    <row r="617">
      <c r="A617" s="390"/>
      <c r="B617" s="390"/>
      <c r="C617" s="390"/>
      <c r="D617" s="390"/>
      <c r="E617" s="390"/>
      <c r="F617" s="390"/>
      <c r="G617" s="390"/>
      <c r="H617" s="390"/>
      <c r="I617" s="390"/>
      <c r="J617" s="390"/>
      <c r="K617" s="390"/>
      <c r="L617" s="390"/>
      <c r="M617" s="390"/>
      <c r="N617" s="390"/>
      <c r="O617" s="390"/>
      <c r="P617" s="390"/>
      <c r="Q617" s="390"/>
      <c r="R617" s="390"/>
      <c r="S617" s="390"/>
      <c r="T617" s="390"/>
      <c r="U617" s="390"/>
      <c r="V617" s="390"/>
      <c r="W617" s="390"/>
      <c r="X617" s="390"/>
      <c r="Y617" s="390"/>
      <c r="Z617" s="390"/>
      <c r="AA617" s="390"/>
    </row>
    <row r="618">
      <c r="A618" s="390"/>
      <c r="B618" s="390"/>
      <c r="C618" s="390"/>
      <c r="D618" s="390"/>
      <c r="E618" s="390"/>
      <c r="F618" s="390"/>
      <c r="G618" s="390"/>
      <c r="H618" s="390"/>
      <c r="I618" s="390"/>
      <c r="J618" s="390"/>
      <c r="K618" s="390"/>
      <c r="L618" s="390"/>
      <c r="M618" s="390"/>
      <c r="N618" s="390"/>
      <c r="O618" s="390"/>
      <c r="P618" s="390"/>
      <c r="Q618" s="390"/>
      <c r="R618" s="390"/>
      <c r="S618" s="390"/>
      <c r="T618" s="390"/>
      <c r="U618" s="390"/>
      <c r="V618" s="390"/>
      <c r="W618" s="390"/>
      <c r="X618" s="390"/>
      <c r="Y618" s="390"/>
      <c r="Z618" s="390"/>
      <c r="AA618" s="390"/>
    </row>
    <row r="619">
      <c r="A619" s="390"/>
      <c r="B619" s="390"/>
      <c r="C619" s="390"/>
      <c r="D619" s="390"/>
      <c r="E619" s="390"/>
      <c r="F619" s="390"/>
      <c r="G619" s="390"/>
      <c r="H619" s="390"/>
      <c r="I619" s="390"/>
      <c r="J619" s="390"/>
      <c r="K619" s="390"/>
      <c r="L619" s="390"/>
      <c r="M619" s="390"/>
      <c r="N619" s="390"/>
      <c r="O619" s="390"/>
      <c r="P619" s="390"/>
      <c r="Q619" s="390"/>
      <c r="R619" s="390"/>
      <c r="S619" s="390"/>
      <c r="T619" s="390"/>
      <c r="U619" s="390"/>
      <c r="V619" s="390"/>
      <c r="W619" s="390"/>
      <c r="X619" s="390"/>
      <c r="Y619" s="390"/>
      <c r="Z619" s="390"/>
      <c r="AA619" s="390"/>
    </row>
    <row r="620">
      <c r="A620" s="390"/>
      <c r="B620" s="390"/>
      <c r="C620" s="390"/>
      <c r="D620" s="390"/>
      <c r="E620" s="390"/>
      <c r="F620" s="390"/>
      <c r="G620" s="390"/>
      <c r="H620" s="390"/>
      <c r="I620" s="390"/>
      <c r="J620" s="390"/>
      <c r="K620" s="390"/>
      <c r="L620" s="390"/>
      <c r="M620" s="390"/>
      <c r="N620" s="390"/>
      <c r="O620" s="390"/>
      <c r="P620" s="390"/>
      <c r="Q620" s="390"/>
      <c r="R620" s="390"/>
      <c r="S620" s="390"/>
      <c r="T620" s="390"/>
      <c r="U620" s="390"/>
      <c r="V620" s="390"/>
      <c r="W620" s="390"/>
      <c r="X620" s="390"/>
      <c r="Y620" s="390"/>
      <c r="Z620" s="390"/>
      <c r="AA620" s="390"/>
    </row>
    <row r="621">
      <c r="A621" s="390"/>
      <c r="B621" s="390"/>
      <c r="C621" s="390"/>
      <c r="D621" s="390"/>
      <c r="E621" s="390"/>
      <c r="F621" s="390"/>
      <c r="G621" s="390"/>
      <c r="H621" s="390"/>
      <c r="I621" s="390"/>
      <c r="J621" s="390"/>
      <c r="K621" s="390"/>
      <c r="L621" s="390"/>
      <c r="M621" s="390"/>
      <c r="N621" s="390"/>
      <c r="O621" s="390"/>
      <c r="P621" s="390"/>
      <c r="Q621" s="390"/>
      <c r="R621" s="390"/>
      <c r="S621" s="390"/>
      <c r="T621" s="390"/>
      <c r="U621" s="390"/>
      <c r="V621" s="390"/>
      <c r="W621" s="390"/>
      <c r="X621" s="390"/>
      <c r="Y621" s="390"/>
      <c r="Z621" s="390"/>
      <c r="AA621" s="390"/>
    </row>
    <row r="622">
      <c r="A622" s="390"/>
      <c r="B622" s="390"/>
      <c r="C622" s="390"/>
      <c r="D622" s="390"/>
      <c r="E622" s="390"/>
      <c r="F622" s="390"/>
      <c r="G622" s="390"/>
      <c r="H622" s="390"/>
      <c r="I622" s="390"/>
      <c r="J622" s="390"/>
      <c r="K622" s="390"/>
      <c r="L622" s="390"/>
      <c r="M622" s="390"/>
      <c r="N622" s="390"/>
      <c r="O622" s="390"/>
      <c r="P622" s="390"/>
      <c r="Q622" s="390"/>
      <c r="R622" s="390"/>
      <c r="S622" s="390"/>
      <c r="T622" s="390"/>
      <c r="U622" s="390"/>
      <c r="V622" s="390"/>
      <c r="W622" s="390"/>
      <c r="X622" s="390"/>
      <c r="Y622" s="390"/>
      <c r="Z622" s="390"/>
      <c r="AA622" s="390"/>
    </row>
    <row r="623">
      <c r="A623" s="390"/>
      <c r="B623" s="390"/>
      <c r="C623" s="390"/>
      <c r="D623" s="390"/>
      <c r="E623" s="390"/>
      <c r="F623" s="390"/>
      <c r="G623" s="390"/>
      <c r="H623" s="390"/>
      <c r="I623" s="390"/>
      <c r="J623" s="390"/>
      <c r="K623" s="390"/>
      <c r="L623" s="390"/>
      <c r="M623" s="390"/>
      <c r="N623" s="390"/>
      <c r="O623" s="390"/>
      <c r="P623" s="390"/>
      <c r="Q623" s="390"/>
      <c r="R623" s="390"/>
      <c r="S623" s="390"/>
      <c r="T623" s="390"/>
      <c r="U623" s="390"/>
      <c r="V623" s="390"/>
      <c r="W623" s="390"/>
      <c r="X623" s="390"/>
      <c r="Y623" s="390"/>
      <c r="Z623" s="390"/>
      <c r="AA623" s="390"/>
    </row>
    <row r="624">
      <c r="A624" s="390"/>
      <c r="B624" s="390"/>
      <c r="C624" s="390"/>
      <c r="D624" s="390"/>
      <c r="E624" s="390"/>
      <c r="F624" s="390"/>
      <c r="G624" s="390"/>
      <c r="H624" s="390"/>
      <c r="I624" s="390"/>
      <c r="J624" s="390"/>
      <c r="K624" s="390"/>
      <c r="L624" s="390"/>
      <c r="M624" s="390"/>
      <c r="N624" s="390"/>
      <c r="O624" s="390"/>
      <c r="P624" s="390"/>
      <c r="Q624" s="390"/>
      <c r="R624" s="390"/>
      <c r="S624" s="390"/>
      <c r="T624" s="390"/>
      <c r="U624" s="390"/>
      <c r="V624" s="390"/>
      <c r="W624" s="390"/>
      <c r="X624" s="390"/>
      <c r="Y624" s="390"/>
      <c r="Z624" s="390"/>
      <c r="AA624" s="390"/>
    </row>
    <row r="625">
      <c r="A625" s="390"/>
      <c r="B625" s="390"/>
      <c r="C625" s="390"/>
      <c r="D625" s="390"/>
      <c r="E625" s="390"/>
      <c r="F625" s="390"/>
      <c r="G625" s="390"/>
      <c r="H625" s="390"/>
      <c r="I625" s="390"/>
      <c r="J625" s="390"/>
      <c r="K625" s="390"/>
      <c r="L625" s="390"/>
      <c r="M625" s="390"/>
      <c r="N625" s="390"/>
      <c r="O625" s="390"/>
      <c r="P625" s="390"/>
      <c r="Q625" s="390"/>
      <c r="R625" s="390"/>
      <c r="S625" s="390"/>
      <c r="T625" s="390"/>
      <c r="U625" s="390"/>
      <c r="V625" s="390"/>
      <c r="W625" s="390"/>
      <c r="X625" s="390"/>
      <c r="Y625" s="390"/>
      <c r="Z625" s="390"/>
      <c r="AA625" s="390"/>
    </row>
    <row r="626">
      <c r="A626" s="390"/>
      <c r="B626" s="390"/>
      <c r="C626" s="390"/>
      <c r="D626" s="390"/>
      <c r="E626" s="390"/>
      <c r="F626" s="390"/>
      <c r="G626" s="390"/>
      <c r="H626" s="390"/>
      <c r="I626" s="390"/>
      <c r="J626" s="390"/>
      <c r="K626" s="390"/>
      <c r="L626" s="390"/>
      <c r="M626" s="390"/>
      <c r="N626" s="390"/>
      <c r="O626" s="390"/>
      <c r="P626" s="390"/>
      <c r="Q626" s="390"/>
      <c r="R626" s="390"/>
      <c r="S626" s="390"/>
      <c r="T626" s="390"/>
      <c r="U626" s="390"/>
      <c r="V626" s="390"/>
      <c r="W626" s="390"/>
      <c r="X626" s="390"/>
      <c r="Y626" s="390"/>
      <c r="Z626" s="390"/>
      <c r="AA626" s="390"/>
    </row>
    <row r="627">
      <c r="A627" s="390"/>
      <c r="B627" s="390"/>
      <c r="C627" s="390"/>
      <c r="D627" s="390"/>
      <c r="E627" s="390"/>
      <c r="F627" s="390"/>
      <c r="G627" s="390"/>
      <c r="H627" s="390"/>
      <c r="I627" s="390"/>
      <c r="J627" s="390"/>
      <c r="K627" s="390"/>
      <c r="L627" s="390"/>
      <c r="M627" s="390"/>
      <c r="N627" s="390"/>
      <c r="O627" s="390"/>
      <c r="P627" s="390"/>
      <c r="Q627" s="390"/>
      <c r="R627" s="390"/>
      <c r="S627" s="390"/>
      <c r="T627" s="390"/>
      <c r="U627" s="390"/>
      <c r="V627" s="390"/>
      <c r="W627" s="390"/>
      <c r="X627" s="390"/>
      <c r="Y627" s="390"/>
      <c r="Z627" s="390"/>
      <c r="AA627" s="390"/>
    </row>
    <row r="628">
      <c r="A628" s="390"/>
      <c r="B628" s="390"/>
      <c r="C628" s="390"/>
      <c r="D628" s="390"/>
      <c r="E628" s="390"/>
      <c r="F628" s="390"/>
      <c r="G628" s="390"/>
      <c r="H628" s="390"/>
      <c r="I628" s="390"/>
      <c r="J628" s="390"/>
      <c r="K628" s="390"/>
      <c r="L628" s="390"/>
      <c r="M628" s="390"/>
      <c r="N628" s="390"/>
      <c r="O628" s="390"/>
      <c r="P628" s="390"/>
      <c r="Q628" s="390"/>
      <c r="R628" s="390"/>
      <c r="S628" s="390"/>
      <c r="T628" s="390"/>
      <c r="U628" s="390"/>
      <c r="V628" s="390"/>
      <c r="W628" s="390"/>
      <c r="X628" s="390"/>
      <c r="Y628" s="390"/>
      <c r="Z628" s="390"/>
      <c r="AA628" s="390"/>
    </row>
    <row r="629">
      <c r="A629" s="390"/>
      <c r="B629" s="390"/>
      <c r="C629" s="390"/>
      <c r="D629" s="390"/>
      <c r="E629" s="390"/>
      <c r="F629" s="390"/>
      <c r="G629" s="390"/>
      <c r="H629" s="390"/>
      <c r="I629" s="390"/>
      <c r="J629" s="390"/>
      <c r="K629" s="390"/>
      <c r="L629" s="390"/>
      <c r="M629" s="390"/>
      <c r="N629" s="390"/>
      <c r="O629" s="390"/>
      <c r="P629" s="390"/>
      <c r="Q629" s="390"/>
      <c r="R629" s="390"/>
      <c r="S629" s="390"/>
      <c r="T629" s="390"/>
      <c r="U629" s="390"/>
      <c r="V629" s="390"/>
      <c r="W629" s="390"/>
      <c r="X629" s="390"/>
      <c r="Y629" s="390"/>
      <c r="Z629" s="390"/>
      <c r="AA629" s="390"/>
    </row>
    <row r="630">
      <c r="A630" s="390"/>
      <c r="B630" s="390"/>
      <c r="C630" s="390"/>
      <c r="D630" s="390"/>
      <c r="E630" s="390"/>
      <c r="F630" s="390"/>
      <c r="G630" s="390"/>
      <c r="H630" s="390"/>
      <c r="I630" s="390"/>
      <c r="J630" s="390"/>
      <c r="K630" s="390"/>
      <c r="L630" s="390"/>
      <c r="M630" s="390"/>
      <c r="N630" s="390"/>
      <c r="O630" s="390"/>
      <c r="P630" s="390"/>
      <c r="Q630" s="390"/>
      <c r="R630" s="390"/>
      <c r="S630" s="390"/>
      <c r="T630" s="390"/>
      <c r="U630" s="390"/>
      <c r="V630" s="390"/>
      <c r="W630" s="390"/>
      <c r="X630" s="390"/>
      <c r="Y630" s="390"/>
      <c r="Z630" s="390"/>
      <c r="AA630" s="390"/>
    </row>
    <row r="631">
      <c r="A631" s="390"/>
      <c r="B631" s="390"/>
      <c r="C631" s="390"/>
      <c r="D631" s="390"/>
      <c r="E631" s="390"/>
      <c r="F631" s="390"/>
      <c r="G631" s="390"/>
      <c r="H631" s="390"/>
      <c r="I631" s="390"/>
      <c r="J631" s="390"/>
      <c r="K631" s="390"/>
      <c r="L631" s="390"/>
      <c r="M631" s="390"/>
      <c r="N631" s="390"/>
      <c r="O631" s="390"/>
      <c r="P631" s="390"/>
      <c r="Q631" s="390"/>
      <c r="R631" s="390"/>
      <c r="S631" s="390"/>
      <c r="T631" s="390"/>
      <c r="U631" s="390"/>
      <c r="V631" s="390"/>
      <c r="W631" s="390"/>
      <c r="X631" s="390"/>
      <c r="Y631" s="390"/>
      <c r="Z631" s="390"/>
      <c r="AA631" s="390"/>
    </row>
    <row r="632">
      <c r="A632" s="390"/>
      <c r="B632" s="390"/>
      <c r="C632" s="390"/>
      <c r="D632" s="390"/>
      <c r="E632" s="390"/>
      <c r="F632" s="390"/>
      <c r="G632" s="390"/>
      <c r="H632" s="390"/>
      <c r="I632" s="390"/>
      <c r="J632" s="390"/>
      <c r="K632" s="390"/>
      <c r="L632" s="390"/>
      <c r="M632" s="390"/>
      <c r="N632" s="390"/>
      <c r="O632" s="390"/>
      <c r="P632" s="390"/>
      <c r="Q632" s="390"/>
      <c r="R632" s="390"/>
      <c r="S632" s="390"/>
      <c r="T632" s="390"/>
      <c r="U632" s="390"/>
      <c r="V632" s="390"/>
      <c r="W632" s="390"/>
      <c r="X632" s="390"/>
      <c r="Y632" s="390"/>
      <c r="Z632" s="390"/>
      <c r="AA632" s="390"/>
    </row>
    <row r="633">
      <c r="A633" s="390"/>
      <c r="B633" s="390"/>
      <c r="C633" s="390"/>
      <c r="D633" s="390"/>
      <c r="E633" s="390"/>
      <c r="F633" s="390"/>
      <c r="G633" s="390"/>
      <c r="H633" s="390"/>
      <c r="I633" s="390"/>
      <c r="J633" s="390"/>
      <c r="K633" s="390"/>
      <c r="L633" s="390"/>
      <c r="M633" s="390"/>
      <c r="N633" s="390"/>
      <c r="O633" s="390"/>
      <c r="P633" s="390"/>
      <c r="Q633" s="390"/>
      <c r="R633" s="390"/>
      <c r="S633" s="390"/>
      <c r="T633" s="390"/>
      <c r="U633" s="390"/>
      <c r="V633" s="390"/>
      <c r="W633" s="390"/>
      <c r="X633" s="390"/>
      <c r="Y633" s="390"/>
      <c r="Z633" s="390"/>
      <c r="AA633" s="390"/>
    </row>
    <row r="634">
      <c r="A634" s="390"/>
      <c r="B634" s="390"/>
      <c r="C634" s="390"/>
      <c r="D634" s="390"/>
      <c r="E634" s="390"/>
      <c r="F634" s="390"/>
      <c r="G634" s="390"/>
      <c r="H634" s="390"/>
      <c r="I634" s="390"/>
      <c r="J634" s="390"/>
      <c r="K634" s="390"/>
      <c r="L634" s="390"/>
      <c r="M634" s="390"/>
      <c r="N634" s="390"/>
      <c r="O634" s="390"/>
      <c r="P634" s="390"/>
      <c r="Q634" s="390"/>
      <c r="R634" s="390"/>
      <c r="S634" s="390"/>
      <c r="T634" s="390"/>
      <c r="U634" s="390"/>
      <c r="V634" s="390"/>
      <c r="W634" s="390"/>
      <c r="X634" s="390"/>
      <c r="Y634" s="390"/>
      <c r="Z634" s="390"/>
      <c r="AA634" s="390"/>
    </row>
    <row r="635">
      <c r="A635" s="390"/>
      <c r="B635" s="390"/>
      <c r="C635" s="390"/>
      <c r="D635" s="390"/>
      <c r="E635" s="390"/>
      <c r="F635" s="390"/>
      <c r="G635" s="390"/>
      <c r="H635" s="390"/>
      <c r="I635" s="390"/>
      <c r="J635" s="390"/>
      <c r="K635" s="390"/>
      <c r="L635" s="390"/>
      <c r="M635" s="390"/>
      <c r="N635" s="390"/>
      <c r="O635" s="390"/>
      <c r="P635" s="390"/>
      <c r="Q635" s="390"/>
      <c r="R635" s="390"/>
      <c r="S635" s="390"/>
      <c r="T635" s="390"/>
      <c r="U635" s="390"/>
      <c r="V635" s="390"/>
      <c r="W635" s="390"/>
      <c r="X635" s="390"/>
      <c r="Y635" s="390"/>
      <c r="Z635" s="390"/>
      <c r="AA635" s="390"/>
    </row>
    <row r="636">
      <c r="A636" s="390"/>
      <c r="B636" s="390"/>
      <c r="C636" s="390"/>
      <c r="D636" s="390"/>
      <c r="E636" s="390"/>
      <c r="F636" s="390"/>
      <c r="G636" s="390"/>
      <c r="H636" s="390"/>
      <c r="I636" s="390"/>
      <c r="J636" s="390"/>
      <c r="K636" s="390"/>
      <c r="L636" s="390"/>
      <c r="M636" s="390"/>
      <c r="N636" s="390"/>
      <c r="O636" s="390"/>
      <c r="P636" s="390"/>
      <c r="Q636" s="390"/>
      <c r="R636" s="390"/>
      <c r="S636" s="390"/>
      <c r="T636" s="390"/>
      <c r="U636" s="390"/>
      <c r="V636" s="390"/>
      <c r="W636" s="390"/>
      <c r="X636" s="390"/>
      <c r="Y636" s="390"/>
      <c r="Z636" s="390"/>
      <c r="AA636" s="390"/>
    </row>
    <row r="637">
      <c r="A637" s="390"/>
      <c r="B637" s="390"/>
      <c r="C637" s="390"/>
      <c r="D637" s="390"/>
      <c r="E637" s="390"/>
      <c r="F637" s="390"/>
      <c r="G637" s="390"/>
      <c r="H637" s="390"/>
      <c r="I637" s="390"/>
      <c r="J637" s="390"/>
      <c r="K637" s="390"/>
      <c r="L637" s="390"/>
      <c r="M637" s="390"/>
      <c r="N637" s="390"/>
      <c r="O637" s="390"/>
      <c r="P637" s="390"/>
      <c r="Q637" s="390"/>
      <c r="R637" s="390"/>
      <c r="S637" s="390"/>
      <c r="T637" s="390"/>
      <c r="U637" s="390"/>
      <c r="V637" s="390"/>
      <c r="W637" s="390"/>
      <c r="X637" s="390"/>
      <c r="Y637" s="390"/>
      <c r="Z637" s="390"/>
      <c r="AA637" s="390"/>
    </row>
    <row r="638">
      <c r="A638" s="390"/>
      <c r="B638" s="390"/>
      <c r="C638" s="390"/>
      <c r="D638" s="390"/>
      <c r="E638" s="390"/>
      <c r="F638" s="390"/>
      <c r="G638" s="390"/>
      <c r="H638" s="390"/>
      <c r="I638" s="390"/>
      <c r="J638" s="390"/>
      <c r="K638" s="390"/>
      <c r="L638" s="390"/>
      <c r="M638" s="390"/>
      <c r="N638" s="390"/>
      <c r="O638" s="390"/>
      <c r="P638" s="390"/>
      <c r="Q638" s="390"/>
      <c r="R638" s="390"/>
      <c r="S638" s="390"/>
      <c r="T638" s="390"/>
      <c r="U638" s="390"/>
      <c r="V638" s="390"/>
      <c r="W638" s="390"/>
      <c r="X638" s="390"/>
      <c r="Y638" s="390"/>
      <c r="Z638" s="390"/>
      <c r="AA638" s="390"/>
    </row>
    <row r="639">
      <c r="A639" s="390"/>
      <c r="B639" s="390"/>
      <c r="C639" s="390"/>
      <c r="D639" s="390"/>
      <c r="E639" s="390"/>
      <c r="F639" s="390"/>
      <c r="G639" s="390"/>
      <c r="H639" s="390"/>
      <c r="I639" s="390"/>
      <c r="J639" s="390"/>
      <c r="K639" s="390"/>
      <c r="L639" s="390"/>
      <c r="M639" s="390"/>
      <c r="N639" s="390"/>
      <c r="O639" s="390"/>
      <c r="P639" s="390"/>
      <c r="Q639" s="390"/>
      <c r="R639" s="390"/>
      <c r="S639" s="390"/>
      <c r="T639" s="390"/>
      <c r="U639" s="390"/>
      <c r="V639" s="390"/>
      <c r="W639" s="390"/>
      <c r="X639" s="390"/>
      <c r="Y639" s="390"/>
      <c r="Z639" s="390"/>
      <c r="AA639" s="390"/>
    </row>
    <row r="640">
      <c r="A640" s="390"/>
      <c r="B640" s="390"/>
      <c r="C640" s="390"/>
      <c r="D640" s="390"/>
      <c r="E640" s="390"/>
      <c r="F640" s="390"/>
      <c r="G640" s="390"/>
      <c r="H640" s="390"/>
      <c r="I640" s="390"/>
      <c r="J640" s="390"/>
      <c r="K640" s="390"/>
      <c r="L640" s="390"/>
      <c r="M640" s="390"/>
      <c r="N640" s="390"/>
      <c r="O640" s="390"/>
      <c r="P640" s="390"/>
      <c r="Q640" s="390"/>
      <c r="R640" s="390"/>
      <c r="S640" s="390"/>
      <c r="T640" s="390"/>
      <c r="U640" s="390"/>
      <c r="V640" s="390"/>
      <c r="W640" s="390"/>
      <c r="X640" s="390"/>
      <c r="Y640" s="390"/>
      <c r="Z640" s="390"/>
      <c r="AA640" s="390"/>
    </row>
    <row r="641">
      <c r="A641" s="390"/>
      <c r="B641" s="390"/>
      <c r="C641" s="390"/>
      <c r="D641" s="390"/>
      <c r="E641" s="390"/>
      <c r="F641" s="390"/>
      <c r="G641" s="390"/>
      <c r="H641" s="390"/>
      <c r="I641" s="390"/>
      <c r="J641" s="390"/>
      <c r="K641" s="390"/>
      <c r="L641" s="390"/>
      <c r="M641" s="390"/>
      <c r="N641" s="390"/>
      <c r="O641" s="390"/>
      <c r="P641" s="390"/>
      <c r="Q641" s="390"/>
      <c r="R641" s="390"/>
      <c r="S641" s="390"/>
      <c r="T641" s="390"/>
      <c r="U641" s="390"/>
      <c r="V641" s="390"/>
      <c r="W641" s="390"/>
      <c r="X641" s="390"/>
      <c r="Y641" s="390"/>
      <c r="Z641" s="390"/>
      <c r="AA641" s="390"/>
    </row>
    <row r="642">
      <c r="A642" s="390"/>
      <c r="B642" s="390"/>
      <c r="C642" s="390"/>
      <c r="D642" s="390"/>
      <c r="E642" s="390"/>
      <c r="F642" s="390"/>
      <c r="G642" s="390"/>
      <c r="H642" s="390"/>
      <c r="I642" s="390"/>
      <c r="J642" s="390"/>
      <c r="K642" s="390"/>
      <c r="L642" s="390"/>
      <c r="M642" s="390"/>
      <c r="N642" s="390"/>
      <c r="O642" s="390"/>
      <c r="P642" s="390"/>
      <c r="Q642" s="390"/>
      <c r="R642" s="390"/>
      <c r="S642" s="390"/>
      <c r="T642" s="390"/>
      <c r="U642" s="390"/>
      <c r="V642" s="390"/>
      <c r="W642" s="390"/>
      <c r="X642" s="390"/>
      <c r="Y642" s="390"/>
      <c r="Z642" s="390"/>
      <c r="AA642" s="390"/>
    </row>
    <row r="643">
      <c r="A643" s="390"/>
      <c r="B643" s="390"/>
      <c r="C643" s="390"/>
      <c r="D643" s="390"/>
      <c r="E643" s="390"/>
      <c r="F643" s="390"/>
      <c r="G643" s="390"/>
      <c r="H643" s="390"/>
      <c r="I643" s="390"/>
      <c r="J643" s="390"/>
      <c r="K643" s="390"/>
      <c r="L643" s="390"/>
      <c r="M643" s="390"/>
      <c r="N643" s="390"/>
      <c r="O643" s="390"/>
      <c r="P643" s="390"/>
      <c r="Q643" s="390"/>
      <c r="R643" s="390"/>
      <c r="S643" s="390"/>
      <c r="T643" s="390"/>
      <c r="U643" s="390"/>
      <c r="V643" s="390"/>
      <c r="W643" s="390"/>
      <c r="X643" s="390"/>
      <c r="Y643" s="390"/>
      <c r="Z643" s="390"/>
      <c r="AA643" s="390"/>
    </row>
    <row r="644">
      <c r="A644" s="390"/>
      <c r="B644" s="390"/>
      <c r="C644" s="390"/>
      <c r="D644" s="390"/>
      <c r="E644" s="390"/>
      <c r="F644" s="390"/>
      <c r="G644" s="390"/>
      <c r="H644" s="390"/>
      <c r="I644" s="390"/>
      <c r="J644" s="390"/>
      <c r="K644" s="390"/>
      <c r="L644" s="390"/>
      <c r="M644" s="390"/>
      <c r="N644" s="390"/>
      <c r="O644" s="390"/>
      <c r="P644" s="390"/>
      <c r="Q644" s="390"/>
      <c r="R644" s="390"/>
      <c r="S644" s="390"/>
      <c r="T644" s="390"/>
      <c r="U644" s="390"/>
      <c r="V644" s="390"/>
      <c r="W644" s="390"/>
      <c r="X644" s="390"/>
      <c r="Y644" s="390"/>
      <c r="Z644" s="390"/>
      <c r="AA644" s="390"/>
    </row>
    <row r="645">
      <c r="A645" s="390"/>
      <c r="B645" s="390"/>
      <c r="C645" s="390"/>
      <c r="D645" s="390"/>
      <c r="E645" s="390"/>
      <c r="F645" s="390"/>
      <c r="G645" s="390"/>
      <c r="H645" s="390"/>
      <c r="I645" s="390"/>
      <c r="J645" s="390"/>
      <c r="K645" s="390"/>
      <c r="L645" s="390"/>
      <c r="M645" s="390"/>
      <c r="N645" s="390"/>
      <c r="O645" s="390"/>
      <c r="P645" s="390"/>
      <c r="Q645" s="390"/>
      <c r="R645" s="390"/>
      <c r="S645" s="390"/>
      <c r="T645" s="390"/>
      <c r="U645" s="390"/>
      <c r="V645" s="390"/>
      <c r="W645" s="390"/>
      <c r="X645" s="390"/>
      <c r="Y645" s="390"/>
      <c r="Z645" s="390"/>
      <c r="AA645" s="390"/>
    </row>
    <row r="646">
      <c r="A646" s="390"/>
      <c r="B646" s="390"/>
      <c r="C646" s="390"/>
      <c r="D646" s="390"/>
      <c r="E646" s="390"/>
      <c r="F646" s="390"/>
      <c r="G646" s="390"/>
      <c r="H646" s="390"/>
      <c r="I646" s="390"/>
      <c r="J646" s="390"/>
      <c r="K646" s="390"/>
      <c r="L646" s="390"/>
      <c r="M646" s="390"/>
      <c r="N646" s="390"/>
      <c r="O646" s="390"/>
      <c r="P646" s="390"/>
      <c r="Q646" s="390"/>
      <c r="R646" s="390"/>
      <c r="S646" s="390"/>
      <c r="T646" s="390"/>
      <c r="U646" s="390"/>
      <c r="V646" s="390"/>
      <c r="W646" s="390"/>
      <c r="X646" s="390"/>
      <c r="Y646" s="390"/>
      <c r="Z646" s="390"/>
      <c r="AA646" s="390"/>
    </row>
    <row r="647">
      <c r="A647" s="390"/>
      <c r="B647" s="390"/>
      <c r="C647" s="390"/>
      <c r="D647" s="390"/>
      <c r="E647" s="390"/>
      <c r="F647" s="390"/>
      <c r="G647" s="390"/>
      <c r="H647" s="390"/>
      <c r="I647" s="390"/>
      <c r="J647" s="390"/>
      <c r="K647" s="390"/>
      <c r="L647" s="390"/>
      <c r="M647" s="390"/>
      <c r="N647" s="390"/>
      <c r="O647" s="390"/>
      <c r="P647" s="390"/>
      <c r="Q647" s="390"/>
      <c r="R647" s="390"/>
      <c r="S647" s="390"/>
      <c r="T647" s="390"/>
      <c r="U647" s="390"/>
      <c r="V647" s="390"/>
      <c r="W647" s="390"/>
      <c r="X647" s="390"/>
      <c r="Y647" s="390"/>
      <c r="Z647" s="390"/>
      <c r="AA647" s="390"/>
    </row>
    <row r="648">
      <c r="A648" s="390"/>
      <c r="B648" s="390"/>
      <c r="C648" s="390"/>
      <c r="D648" s="390"/>
      <c r="E648" s="390"/>
      <c r="F648" s="390"/>
      <c r="G648" s="390"/>
      <c r="H648" s="390"/>
      <c r="I648" s="390"/>
      <c r="J648" s="390"/>
      <c r="K648" s="390"/>
      <c r="L648" s="390"/>
      <c r="M648" s="390"/>
      <c r="N648" s="390"/>
      <c r="O648" s="390"/>
      <c r="P648" s="390"/>
      <c r="Q648" s="390"/>
      <c r="R648" s="390"/>
      <c r="S648" s="390"/>
      <c r="T648" s="390"/>
      <c r="U648" s="390"/>
      <c r="V648" s="390"/>
      <c r="W648" s="390"/>
      <c r="X648" s="390"/>
      <c r="Y648" s="390"/>
      <c r="Z648" s="390"/>
      <c r="AA648" s="390"/>
    </row>
    <row r="649">
      <c r="A649" s="390"/>
      <c r="B649" s="390"/>
      <c r="C649" s="390"/>
      <c r="D649" s="390"/>
      <c r="E649" s="390"/>
      <c r="F649" s="390"/>
      <c r="G649" s="390"/>
      <c r="H649" s="390"/>
      <c r="I649" s="390"/>
      <c r="J649" s="390"/>
      <c r="K649" s="390"/>
      <c r="L649" s="390"/>
      <c r="M649" s="390"/>
      <c r="N649" s="390"/>
      <c r="O649" s="390"/>
      <c r="P649" s="390"/>
      <c r="Q649" s="390"/>
      <c r="R649" s="390"/>
      <c r="S649" s="390"/>
      <c r="T649" s="390"/>
      <c r="U649" s="390"/>
      <c r="V649" s="390"/>
      <c r="W649" s="390"/>
      <c r="X649" s="390"/>
      <c r="Y649" s="390"/>
      <c r="Z649" s="390"/>
      <c r="AA649" s="390"/>
    </row>
    <row r="650">
      <c r="A650" s="390"/>
      <c r="B650" s="390"/>
      <c r="C650" s="390"/>
      <c r="D650" s="390"/>
      <c r="E650" s="390"/>
      <c r="F650" s="390"/>
      <c r="G650" s="390"/>
      <c r="H650" s="390"/>
      <c r="I650" s="390"/>
      <c r="J650" s="390"/>
      <c r="K650" s="390"/>
      <c r="L650" s="390"/>
      <c r="M650" s="390"/>
      <c r="N650" s="390"/>
      <c r="O650" s="390"/>
      <c r="P650" s="390"/>
      <c r="Q650" s="390"/>
      <c r="R650" s="390"/>
      <c r="S650" s="390"/>
      <c r="T650" s="390"/>
      <c r="U650" s="390"/>
      <c r="V650" s="390"/>
      <c r="W650" s="390"/>
      <c r="X650" s="390"/>
      <c r="Y650" s="390"/>
      <c r="Z650" s="390"/>
      <c r="AA650" s="390"/>
    </row>
    <row r="651">
      <c r="A651" s="390"/>
      <c r="B651" s="390"/>
      <c r="C651" s="390"/>
      <c r="D651" s="390"/>
      <c r="E651" s="390"/>
      <c r="F651" s="390"/>
      <c r="G651" s="390"/>
      <c r="H651" s="390"/>
      <c r="I651" s="390"/>
      <c r="J651" s="390"/>
      <c r="K651" s="390"/>
      <c r="L651" s="390"/>
      <c r="M651" s="390"/>
      <c r="N651" s="390"/>
      <c r="O651" s="390"/>
      <c r="P651" s="390"/>
      <c r="Q651" s="390"/>
      <c r="R651" s="390"/>
      <c r="S651" s="390"/>
      <c r="T651" s="390"/>
      <c r="U651" s="390"/>
      <c r="V651" s="390"/>
      <c r="W651" s="390"/>
      <c r="X651" s="390"/>
      <c r="Y651" s="390"/>
      <c r="Z651" s="390"/>
      <c r="AA651" s="390"/>
    </row>
    <row r="652">
      <c r="A652" s="390"/>
      <c r="B652" s="390"/>
      <c r="C652" s="390"/>
      <c r="D652" s="390"/>
      <c r="E652" s="390"/>
      <c r="F652" s="390"/>
      <c r="G652" s="390"/>
      <c r="H652" s="390"/>
      <c r="I652" s="390"/>
      <c r="J652" s="390"/>
      <c r="K652" s="390"/>
      <c r="L652" s="390"/>
      <c r="M652" s="390"/>
      <c r="N652" s="390"/>
      <c r="O652" s="390"/>
      <c r="P652" s="390"/>
      <c r="Q652" s="390"/>
      <c r="R652" s="390"/>
      <c r="S652" s="390"/>
      <c r="T652" s="390"/>
      <c r="U652" s="390"/>
      <c r="V652" s="390"/>
      <c r="W652" s="390"/>
      <c r="X652" s="390"/>
      <c r="Y652" s="390"/>
      <c r="Z652" s="390"/>
      <c r="AA652" s="390"/>
    </row>
    <row r="653">
      <c r="A653" s="390"/>
      <c r="B653" s="390"/>
      <c r="C653" s="390"/>
      <c r="D653" s="390"/>
      <c r="E653" s="390"/>
      <c r="F653" s="390"/>
      <c r="G653" s="390"/>
      <c r="H653" s="390"/>
      <c r="I653" s="390"/>
      <c r="J653" s="390"/>
      <c r="K653" s="390"/>
      <c r="L653" s="390"/>
      <c r="M653" s="390"/>
      <c r="N653" s="390"/>
      <c r="O653" s="390"/>
      <c r="P653" s="390"/>
      <c r="Q653" s="390"/>
      <c r="R653" s="390"/>
      <c r="S653" s="390"/>
      <c r="T653" s="390"/>
      <c r="U653" s="390"/>
      <c r="V653" s="390"/>
      <c r="W653" s="390"/>
      <c r="X653" s="390"/>
      <c r="Y653" s="390"/>
      <c r="Z653" s="390"/>
      <c r="AA653" s="390"/>
    </row>
    <row r="654">
      <c r="A654" s="390"/>
      <c r="B654" s="390"/>
      <c r="C654" s="390"/>
      <c r="D654" s="390"/>
      <c r="E654" s="390"/>
      <c r="F654" s="390"/>
      <c r="G654" s="390"/>
      <c r="H654" s="390"/>
      <c r="I654" s="390"/>
      <c r="J654" s="390"/>
      <c r="K654" s="390"/>
      <c r="L654" s="390"/>
      <c r="M654" s="390"/>
      <c r="N654" s="390"/>
      <c r="O654" s="390"/>
      <c r="P654" s="390"/>
      <c r="Q654" s="390"/>
      <c r="R654" s="390"/>
      <c r="S654" s="390"/>
      <c r="T654" s="390"/>
      <c r="U654" s="390"/>
      <c r="V654" s="390"/>
      <c r="W654" s="390"/>
      <c r="X654" s="390"/>
      <c r="Y654" s="390"/>
      <c r="Z654" s="390"/>
      <c r="AA654" s="390"/>
    </row>
    <row r="655">
      <c r="A655" s="390"/>
      <c r="B655" s="390"/>
      <c r="C655" s="390"/>
      <c r="D655" s="390"/>
      <c r="E655" s="390"/>
      <c r="F655" s="390"/>
      <c r="G655" s="390"/>
      <c r="H655" s="390"/>
      <c r="I655" s="390"/>
      <c r="J655" s="390"/>
      <c r="K655" s="390"/>
      <c r="L655" s="390"/>
      <c r="M655" s="390"/>
      <c r="N655" s="390"/>
      <c r="O655" s="390"/>
      <c r="P655" s="390"/>
      <c r="Q655" s="390"/>
      <c r="R655" s="390"/>
      <c r="S655" s="390"/>
      <c r="T655" s="390"/>
      <c r="U655" s="390"/>
      <c r="V655" s="390"/>
      <c r="W655" s="390"/>
      <c r="X655" s="390"/>
      <c r="Y655" s="390"/>
      <c r="Z655" s="390"/>
      <c r="AA655" s="390"/>
    </row>
    <row r="656">
      <c r="A656" s="390"/>
      <c r="B656" s="390"/>
      <c r="C656" s="390"/>
      <c r="D656" s="390"/>
      <c r="E656" s="390"/>
      <c r="F656" s="390"/>
      <c r="G656" s="390"/>
      <c r="H656" s="390"/>
      <c r="I656" s="390"/>
      <c r="J656" s="390"/>
      <c r="K656" s="390"/>
      <c r="L656" s="390"/>
      <c r="M656" s="390"/>
      <c r="N656" s="390"/>
      <c r="O656" s="390"/>
      <c r="P656" s="390"/>
      <c r="Q656" s="390"/>
      <c r="R656" s="390"/>
      <c r="S656" s="390"/>
      <c r="T656" s="390"/>
      <c r="U656" s="390"/>
      <c r="V656" s="390"/>
      <c r="W656" s="390"/>
      <c r="X656" s="390"/>
      <c r="Y656" s="390"/>
      <c r="Z656" s="390"/>
      <c r="AA656" s="390"/>
    </row>
    <row r="657">
      <c r="A657" s="390"/>
      <c r="B657" s="390"/>
      <c r="C657" s="390"/>
      <c r="D657" s="390"/>
      <c r="E657" s="390"/>
      <c r="F657" s="390"/>
      <c r="G657" s="390"/>
      <c r="H657" s="390"/>
      <c r="I657" s="390"/>
      <c r="J657" s="390"/>
      <c r="K657" s="390"/>
      <c r="L657" s="390"/>
      <c r="M657" s="390"/>
      <c r="N657" s="390"/>
      <c r="O657" s="390"/>
      <c r="P657" s="390"/>
      <c r="Q657" s="390"/>
      <c r="R657" s="390"/>
      <c r="S657" s="390"/>
      <c r="T657" s="390"/>
      <c r="U657" s="390"/>
      <c r="V657" s="390"/>
      <c r="W657" s="390"/>
      <c r="X657" s="390"/>
      <c r="Y657" s="390"/>
      <c r="Z657" s="390"/>
      <c r="AA657" s="390"/>
    </row>
    <row r="658">
      <c r="A658" s="390"/>
      <c r="B658" s="390"/>
      <c r="C658" s="390"/>
      <c r="D658" s="390"/>
      <c r="E658" s="390"/>
      <c r="F658" s="390"/>
      <c r="G658" s="390"/>
      <c r="H658" s="390"/>
      <c r="I658" s="390"/>
      <c r="J658" s="390"/>
      <c r="K658" s="390"/>
      <c r="L658" s="390"/>
      <c r="M658" s="390"/>
      <c r="N658" s="390"/>
      <c r="O658" s="390"/>
      <c r="P658" s="390"/>
      <c r="Q658" s="390"/>
      <c r="R658" s="390"/>
      <c r="S658" s="390"/>
      <c r="T658" s="390"/>
      <c r="U658" s="390"/>
      <c r="V658" s="390"/>
      <c r="W658" s="390"/>
      <c r="X658" s="390"/>
      <c r="Y658" s="390"/>
      <c r="Z658" s="390"/>
      <c r="AA658" s="390"/>
    </row>
    <row r="659">
      <c r="A659" s="390"/>
      <c r="B659" s="390"/>
      <c r="C659" s="390"/>
      <c r="D659" s="390"/>
      <c r="E659" s="390"/>
      <c r="F659" s="390"/>
      <c r="G659" s="390"/>
      <c r="H659" s="390"/>
      <c r="I659" s="390"/>
      <c r="J659" s="390"/>
      <c r="K659" s="390"/>
      <c r="L659" s="390"/>
      <c r="M659" s="390"/>
      <c r="N659" s="390"/>
      <c r="O659" s="390"/>
      <c r="P659" s="390"/>
      <c r="Q659" s="390"/>
      <c r="R659" s="390"/>
      <c r="S659" s="390"/>
      <c r="T659" s="390"/>
      <c r="U659" s="390"/>
      <c r="V659" s="390"/>
      <c r="W659" s="390"/>
      <c r="X659" s="390"/>
      <c r="Y659" s="390"/>
      <c r="Z659" s="390"/>
      <c r="AA659" s="390"/>
    </row>
    <row r="660">
      <c r="A660" s="390"/>
      <c r="B660" s="390"/>
      <c r="C660" s="390"/>
      <c r="D660" s="390"/>
      <c r="E660" s="390"/>
      <c r="F660" s="390"/>
      <c r="G660" s="390"/>
      <c r="H660" s="390"/>
      <c r="I660" s="390"/>
      <c r="J660" s="390"/>
      <c r="K660" s="390"/>
      <c r="L660" s="390"/>
      <c r="M660" s="390"/>
      <c r="N660" s="390"/>
      <c r="O660" s="390"/>
      <c r="P660" s="390"/>
      <c r="Q660" s="390"/>
      <c r="R660" s="390"/>
      <c r="S660" s="390"/>
      <c r="T660" s="390"/>
      <c r="U660" s="390"/>
      <c r="V660" s="390"/>
      <c r="W660" s="390"/>
      <c r="X660" s="390"/>
      <c r="Y660" s="390"/>
      <c r="Z660" s="390"/>
      <c r="AA660" s="390"/>
    </row>
    <row r="661">
      <c r="A661" s="390"/>
      <c r="B661" s="390"/>
      <c r="C661" s="390"/>
      <c r="D661" s="390"/>
      <c r="E661" s="390"/>
      <c r="F661" s="390"/>
      <c r="G661" s="390"/>
      <c r="H661" s="390"/>
      <c r="I661" s="390"/>
      <c r="J661" s="390"/>
      <c r="K661" s="390"/>
      <c r="L661" s="390"/>
      <c r="M661" s="390"/>
      <c r="N661" s="390"/>
      <c r="O661" s="390"/>
      <c r="P661" s="390"/>
      <c r="Q661" s="390"/>
      <c r="R661" s="390"/>
      <c r="S661" s="390"/>
      <c r="T661" s="390"/>
      <c r="U661" s="390"/>
      <c r="V661" s="390"/>
      <c r="W661" s="390"/>
      <c r="X661" s="390"/>
      <c r="Y661" s="390"/>
      <c r="Z661" s="390"/>
      <c r="AA661" s="390"/>
    </row>
    <row r="662">
      <c r="A662" s="390"/>
      <c r="B662" s="390"/>
      <c r="C662" s="390"/>
      <c r="D662" s="390"/>
      <c r="E662" s="390"/>
      <c r="F662" s="390"/>
      <c r="G662" s="390"/>
      <c r="H662" s="390"/>
      <c r="I662" s="390"/>
      <c r="J662" s="390"/>
      <c r="K662" s="390"/>
      <c r="L662" s="390"/>
      <c r="M662" s="390"/>
      <c r="N662" s="390"/>
      <c r="O662" s="390"/>
      <c r="P662" s="390"/>
      <c r="Q662" s="390"/>
      <c r="R662" s="390"/>
      <c r="S662" s="390"/>
      <c r="T662" s="390"/>
      <c r="U662" s="390"/>
      <c r="V662" s="390"/>
      <c r="W662" s="390"/>
      <c r="X662" s="390"/>
      <c r="Y662" s="390"/>
      <c r="Z662" s="390"/>
      <c r="AA662" s="390"/>
    </row>
    <row r="663">
      <c r="A663" s="390"/>
      <c r="B663" s="390"/>
      <c r="C663" s="390"/>
      <c r="D663" s="390"/>
      <c r="E663" s="390"/>
      <c r="F663" s="390"/>
      <c r="G663" s="390"/>
      <c r="H663" s="390"/>
      <c r="I663" s="390"/>
      <c r="J663" s="390"/>
      <c r="K663" s="390"/>
      <c r="L663" s="390"/>
      <c r="M663" s="390"/>
      <c r="N663" s="390"/>
      <c r="O663" s="390"/>
      <c r="P663" s="390"/>
      <c r="Q663" s="390"/>
      <c r="R663" s="390"/>
      <c r="S663" s="390"/>
      <c r="T663" s="390"/>
      <c r="U663" s="390"/>
      <c r="V663" s="390"/>
      <c r="W663" s="390"/>
      <c r="X663" s="390"/>
      <c r="Y663" s="390"/>
      <c r="Z663" s="390"/>
      <c r="AA663" s="390"/>
    </row>
    <row r="664">
      <c r="A664" s="390"/>
      <c r="B664" s="390"/>
      <c r="C664" s="390"/>
      <c r="D664" s="390"/>
      <c r="E664" s="390"/>
      <c r="F664" s="390"/>
      <c r="G664" s="390"/>
      <c r="H664" s="390"/>
      <c r="I664" s="390"/>
      <c r="J664" s="390"/>
      <c r="K664" s="390"/>
      <c r="L664" s="390"/>
      <c r="M664" s="390"/>
      <c r="N664" s="390"/>
      <c r="O664" s="390"/>
      <c r="P664" s="390"/>
      <c r="Q664" s="390"/>
      <c r="R664" s="390"/>
      <c r="S664" s="390"/>
      <c r="T664" s="390"/>
      <c r="U664" s="390"/>
      <c r="V664" s="390"/>
      <c r="W664" s="390"/>
      <c r="X664" s="390"/>
      <c r="Y664" s="390"/>
      <c r="Z664" s="390"/>
      <c r="AA664" s="390"/>
    </row>
    <row r="665">
      <c r="A665" s="390"/>
      <c r="B665" s="390"/>
      <c r="C665" s="390"/>
      <c r="D665" s="390"/>
      <c r="E665" s="390"/>
      <c r="F665" s="390"/>
      <c r="G665" s="390"/>
      <c r="H665" s="390"/>
      <c r="I665" s="390"/>
      <c r="J665" s="390"/>
      <c r="K665" s="390"/>
      <c r="L665" s="390"/>
      <c r="M665" s="390"/>
      <c r="N665" s="390"/>
      <c r="O665" s="390"/>
      <c r="P665" s="390"/>
      <c r="Q665" s="390"/>
      <c r="R665" s="390"/>
      <c r="S665" s="390"/>
      <c r="T665" s="390"/>
      <c r="U665" s="390"/>
      <c r="V665" s="390"/>
      <c r="W665" s="390"/>
      <c r="X665" s="390"/>
      <c r="Y665" s="390"/>
      <c r="Z665" s="390"/>
      <c r="AA665" s="390"/>
    </row>
    <row r="666">
      <c r="A666" s="390"/>
      <c r="B666" s="390"/>
      <c r="C666" s="390"/>
      <c r="D666" s="390"/>
      <c r="E666" s="390"/>
      <c r="F666" s="390"/>
      <c r="G666" s="390"/>
      <c r="H666" s="390"/>
      <c r="I666" s="390"/>
      <c r="J666" s="390"/>
      <c r="K666" s="390"/>
      <c r="L666" s="390"/>
      <c r="M666" s="390"/>
      <c r="N666" s="390"/>
      <c r="O666" s="390"/>
      <c r="P666" s="390"/>
      <c r="Q666" s="390"/>
      <c r="R666" s="390"/>
      <c r="S666" s="390"/>
      <c r="T666" s="390"/>
      <c r="U666" s="390"/>
      <c r="V666" s="390"/>
      <c r="W666" s="390"/>
      <c r="X666" s="390"/>
      <c r="Y666" s="390"/>
      <c r="Z666" s="390"/>
      <c r="AA666" s="390"/>
    </row>
    <row r="667">
      <c r="A667" s="390"/>
      <c r="B667" s="390"/>
      <c r="C667" s="390"/>
      <c r="D667" s="390"/>
      <c r="E667" s="390"/>
      <c r="F667" s="390"/>
      <c r="G667" s="390"/>
      <c r="H667" s="390"/>
      <c r="I667" s="390"/>
      <c r="J667" s="390"/>
      <c r="K667" s="390"/>
      <c r="L667" s="390"/>
      <c r="M667" s="390"/>
      <c r="N667" s="390"/>
      <c r="O667" s="390"/>
      <c r="P667" s="390"/>
      <c r="Q667" s="390"/>
      <c r="R667" s="390"/>
      <c r="S667" s="390"/>
      <c r="T667" s="390"/>
      <c r="U667" s="390"/>
      <c r="V667" s="390"/>
      <c r="W667" s="390"/>
      <c r="X667" s="390"/>
      <c r="Y667" s="390"/>
      <c r="Z667" s="390"/>
      <c r="AA667" s="390"/>
    </row>
    <row r="668">
      <c r="A668" s="390"/>
      <c r="B668" s="390"/>
      <c r="C668" s="390"/>
      <c r="D668" s="390"/>
      <c r="E668" s="390"/>
      <c r="F668" s="390"/>
      <c r="G668" s="390"/>
      <c r="H668" s="390"/>
      <c r="I668" s="390"/>
      <c r="J668" s="390"/>
      <c r="K668" s="390"/>
      <c r="L668" s="390"/>
      <c r="M668" s="390"/>
      <c r="N668" s="390"/>
      <c r="O668" s="390"/>
      <c r="P668" s="390"/>
      <c r="Q668" s="390"/>
      <c r="R668" s="390"/>
      <c r="S668" s="390"/>
      <c r="T668" s="390"/>
      <c r="U668" s="390"/>
      <c r="V668" s="390"/>
      <c r="W668" s="390"/>
      <c r="X668" s="390"/>
      <c r="Y668" s="390"/>
      <c r="Z668" s="390"/>
      <c r="AA668" s="390"/>
    </row>
    <row r="669">
      <c r="A669" s="390"/>
      <c r="B669" s="390"/>
      <c r="C669" s="390"/>
      <c r="D669" s="390"/>
      <c r="E669" s="390"/>
      <c r="F669" s="390"/>
      <c r="G669" s="390"/>
      <c r="H669" s="390"/>
      <c r="I669" s="390"/>
      <c r="J669" s="390"/>
      <c r="K669" s="390"/>
      <c r="L669" s="390"/>
      <c r="M669" s="390"/>
      <c r="N669" s="390"/>
      <c r="O669" s="390"/>
      <c r="P669" s="390"/>
      <c r="Q669" s="390"/>
      <c r="R669" s="390"/>
      <c r="S669" s="390"/>
      <c r="T669" s="390"/>
      <c r="U669" s="390"/>
      <c r="V669" s="390"/>
      <c r="W669" s="390"/>
      <c r="X669" s="390"/>
      <c r="Y669" s="390"/>
      <c r="Z669" s="390"/>
      <c r="AA669" s="390"/>
    </row>
    <row r="670">
      <c r="A670" s="390"/>
      <c r="B670" s="390"/>
      <c r="C670" s="390"/>
      <c r="D670" s="390"/>
      <c r="E670" s="390"/>
      <c r="F670" s="390"/>
      <c r="G670" s="390"/>
      <c r="H670" s="390"/>
      <c r="I670" s="390"/>
      <c r="J670" s="390"/>
      <c r="K670" s="390"/>
      <c r="L670" s="390"/>
      <c r="M670" s="390"/>
      <c r="N670" s="390"/>
      <c r="O670" s="390"/>
      <c r="P670" s="390"/>
      <c r="Q670" s="390"/>
      <c r="R670" s="390"/>
      <c r="S670" s="390"/>
      <c r="T670" s="390"/>
      <c r="U670" s="390"/>
      <c r="V670" s="390"/>
      <c r="W670" s="390"/>
      <c r="X670" s="390"/>
      <c r="Y670" s="390"/>
      <c r="Z670" s="390"/>
      <c r="AA670" s="390"/>
    </row>
    <row r="671">
      <c r="A671" s="390"/>
      <c r="B671" s="390"/>
      <c r="C671" s="390"/>
      <c r="D671" s="390"/>
      <c r="E671" s="390"/>
      <c r="F671" s="390"/>
      <c r="G671" s="390"/>
      <c r="H671" s="390"/>
      <c r="I671" s="390"/>
      <c r="J671" s="390"/>
      <c r="K671" s="390"/>
      <c r="L671" s="390"/>
      <c r="M671" s="390"/>
      <c r="N671" s="390"/>
      <c r="O671" s="390"/>
      <c r="P671" s="390"/>
      <c r="Q671" s="390"/>
      <c r="R671" s="390"/>
      <c r="S671" s="390"/>
      <c r="T671" s="390"/>
      <c r="U671" s="390"/>
      <c r="V671" s="390"/>
      <c r="W671" s="390"/>
      <c r="X671" s="390"/>
      <c r="Y671" s="390"/>
      <c r="Z671" s="390"/>
      <c r="AA671" s="390"/>
    </row>
    <row r="672">
      <c r="A672" s="390"/>
      <c r="B672" s="390"/>
      <c r="C672" s="390"/>
      <c r="D672" s="390"/>
      <c r="E672" s="390"/>
      <c r="F672" s="390"/>
      <c r="G672" s="390"/>
      <c r="H672" s="390"/>
      <c r="I672" s="390"/>
      <c r="J672" s="390"/>
      <c r="K672" s="390"/>
      <c r="L672" s="390"/>
      <c r="M672" s="390"/>
      <c r="N672" s="390"/>
      <c r="O672" s="390"/>
      <c r="P672" s="390"/>
      <c r="Q672" s="390"/>
      <c r="R672" s="390"/>
      <c r="S672" s="390"/>
      <c r="T672" s="390"/>
      <c r="U672" s="390"/>
      <c r="V672" s="390"/>
      <c r="W672" s="390"/>
      <c r="X672" s="390"/>
      <c r="Y672" s="390"/>
      <c r="Z672" s="390"/>
      <c r="AA672" s="390"/>
    </row>
    <row r="673">
      <c r="A673" s="390"/>
      <c r="B673" s="390"/>
      <c r="C673" s="390"/>
      <c r="D673" s="390"/>
      <c r="E673" s="390"/>
      <c r="F673" s="390"/>
      <c r="G673" s="390"/>
      <c r="H673" s="390"/>
      <c r="I673" s="390"/>
      <c r="J673" s="390"/>
      <c r="K673" s="390"/>
      <c r="L673" s="390"/>
      <c r="M673" s="390"/>
      <c r="N673" s="390"/>
      <c r="O673" s="390"/>
      <c r="P673" s="390"/>
      <c r="Q673" s="390"/>
      <c r="R673" s="390"/>
      <c r="S673" s="390"/>
      <c r="T673" s="390"/>
      <c r="U673" s="390"/>
      <c r="V673" s="390"/>
      <c r="W673" s="390"/>
      <c r="X673" s="390"/>
      <c r="Y673" s="390"/>
      <c r="Z673" s="390"/>
      <c r="AA673" s="390"/>
    </row>
    <row r="674">
      <c r="A674" s="390"/>
      <c r="B674" s="390"/>
      <c r="C674" s="390"/>
      <c r="D674" s="390"/>
      <c r="E674" s="390"/>
      <c r="F674" s="390"/>
      <c r="G674" s="390"/>
      <c r="H674" s="390"/>
      <c r="I674" s="390"/>
      <c r="J674" s="390"/>
      <c r="K674" s="390"/>
      <c r="L674" s="390"/>
      <c r="M674" s="390"/>
      <c r="N674" s="390"/>
      <c r="O674" s="390"/>
      <c r="P674" s="390"/>
      <c r="Q674" s="390"/>
      <c r="R674" s="390"/>
      <c r="S674" s="390"/>
      <c r="T674" s="390"/>
      <c r="U674" s="390"/>
      <c r="V674" s="390"/>
      <c r="W674" s="390"/>
      <c r="X674" s="390"/>
      <c r="Y674" s="390"/>
      <c r="Z674" s="390"/>
      <c r="AA674" s="390"/>
    </row>
    <row r="675">
      <c r="A675" s="390"/>
      <c r="B675" s="390"/>
      <c r="C675" s="390"/>
      <c r="D675" s="390"/>
      <c r="E675" s="390"/>
      <c r="F675" s="390"/>
      <c r="G675" s="390"/>
      <c r="H675" s="390"/>
      <c r="I675" s="390"/>
      <c r="J675" s="390"/>
      <c r="K675" s="390"/>
      <c r="L675" s="390"/>
      <c r="M675" s="390"/>
      <c r="N675" s="390"/>
      <c r="O675" s="390"/>
      <c r="P675" s="390"/>
      <c r="Q675" s="390"/>
      <c r="R675" s="390"/>
      <c r="S675" s="390"/>
      <c r="T675" s="390"/>
      <c r="U675" s="390"/>
      <c r="V675" s="390"/>
      <c r="W675" s="390"/>
      <c r="X675" s="390"/>
      <c r="Y675" s="390"/>
      <c r="Z675" s="390"/>
      <c r="AA675" s="390"/>
    </row>
    <row r="676">
      <c r="A676" s="390"/>
      <c r="B676" s="390"/>
      <c r="C676" s="390"/>
      <c r="D676" s="390"/>
      <c r="E676" s="390"/>
      <c r="F676" s="390"/>
      <c r="G676" s="390"/>
      <c r="H676" s="390"/>
      <c r="I676" s="390"/>
      <c r="J676" s="390"/>
      <c r="K676" s="390"/>
      <c r="L676" s="390"/>
      <c r="M676" s="390"/>
      <c r="N676" s="390"/>
      <c r="O676" s="390"/>
      <c r="P676" s="390"/>
      <c r="Q676" s="390"/>
      <c r="R676" s="390"/>
      <c r="S676" s="390"/>
      <c r="T676" s="390"/>
      <c r="U676" s="390"/>
      <c r="V676" s="390"/>
      <c r="W676" s="390"/>
      <c r="X676" s="390"/>
      <c r="Y676" s="390"/>
      <c r="Z676" s="390"/>
      <c r="AA676" s="390"/>
    </row>
    <row r="677">
      <c r="A677" s="390"/>
      <c r="B677" s="390"/>
      <c r="C677" s="390"/>
      <c r="D677" s="390"/>
      <c r="E677" s="390"/>
      <c r="F677" s="390"/>
      <c r="G677" s="390"/>
      <c r="H677" s="390"/>
      <c r="I677" s="390"/>
      <c r="J677" s="390"/>
      <c r="K677" s="390"/>
      <c r="L677" s="390"/>
      <c r="M677" s="390"/>
      <c r="N677" s="390"/>
      <c r="O677" s="390"/>
      <c r="P677" s="390"/>
      <c r="Q677" s="390"/>
      <c r="R677" s="390"/>
      <c r="S677" s="390"/>
      <c r="T677" s="390"/>
      <c r="U677" s="390"/>
      <c r="V677" s="390"/>
      <c r="W677" s="390"/>
      <c r="X677" s="390"/>
      <c r="Y677" s="390"/>
      <c r="Z677" s="390"/>
      <c r="AA677" s="390"/>
    </row>
    <row r="678">
      <c r="A678" s="390"/>
      <c r="B678" s="390"/>
      <c r="C678" s="390"/>
      <c r="D678" s="390"/>
      <c r="E678" s="390"/>
      <c r="F678" s="390"/>
      <c r="G678" s="390"/>
      <c r="H678" s="390"/>
      <c r="I678" s="390"/>
      <c r="J678" s="390"/>
      <c r="K678" s="390"/>
      <c r="L678" s="390"/>
      <c r="M678" s="390"/>
      <c r="N678" s="390"/>
      <c r="O678" s="390"/>
      <c r="P678" s="390"/>
      <c r="Q678" s="390"/>
      <c r="R678" s="390"/>
      <c r="S678" s="390"/>
      <c r="T678" s="390"/>
      <c r="U678" s="390"/>
      <c r="V678" s="390"/>
      <c r="W678" s="390"/>
      <c r="X678" s="390"/>
      <c r="Y678" s="390"/>
      <c r="Z678" s="390"/>
      <c r="AA678" s="390"/>
    </row>
    <row r="679">
      <c r="A679" s="390"/>
      <c r="B679" s="390"/>
      <c r="C679" s="390"/>
      <c r="D679" s="390"/>
      <c r="E679" s="390"/>
      <c r="F679" s="390"/>
      <c r="G679" s="390"/>
      <c r="H679" s="390"/>
      <c r="I679" s="390"/>
      <c r="J679" s="390"/>
      <c r="K679" s="390"/>
      <c r="L679" s="390"/>
      <c r="M679" s="390"/>
      <c r="N679" s="390"/>
      <c r="O679" s="390"/>
      <c r="P679" s="390"/>
      <c r="Q679" s="390"/>
      <c r="R679" s="390"/>
      <c r="S679" s="390"/>
      <c r="T679" s="390"/>
      <c r="U679" s="390"/>
      <c r="V679" s="390"/>
      <c r="W679" s="390"/>
      <c r="X679" s="390"/>
      <c r="Y679" s="390"/>
      <c r="Z679" s="390"/>
      <c r="AA679" s="390"/>
    </row>
    <row r="680">
      <c r="A680" s="390"/>
      <c r="B680" s="390"/>
      <c r="C680" s="390"/>
      <c r="D680" s="390"/>
      <c r="E680" s="390"/>
      <c r="F680" s="390"/>
      <c r="G680" s="390"/>
      <c r="H680" s="390"/>
      <c r="I680" s="390"/>
      <c r="J680" s="390"/>
      <c r="K680" s="390"/>
      <c r="L680" s="390"/>
      <c r="M680" s="390"/>
      <c r="N680" s="390"/>
      <c r="O680" s="390"/>
      <c r="P680" s="390"/>
      <c r="Q680" s="390"/>
      <c r="R680" s="390"/>
      <c r="S680" s="390"/>
      <c r="T680" s="390"/>
      <c r="U680" s="390"/>
      <c r="V680" s="390"/>
      <c r="W680" s="390"/>
      <c r="X680" s="390"/>
      <c r="Y680" s="390"/>
      <c r="Z680" s="390"/>
      <c r="AA680" s="390"/>
    </row>
    <row r="681">
      <c r="A681" s="390"/>
      <c r="B681" s="390"/>
      <c r="C681" s="390"/>
      <c r="D681" s="390"/>
      <c r="E681" s="390"/>
      <c r="F681" s="390"/>
      <c r="G681" s="390"/>
      <c r="H681" s="390"/>
      <c r="I681" s="390"/>
      <c r="J681" s="390"/>
      <c r="K681" s="390"/>
      <c r="L681" s="390"/>
      <c r="M681" s="390"/>
      <c r="N681" s="390"/>
      <c r="O681" s="390"/>
      <c r="P681" s="390"/>
      <c r="Q681" s="390"/>
      <c r="R681" s="390"/>
      <c r="S681" s="390"/>
      <c r="T681" s="390"/>
      <c r="U681" s="390"/>
      <c r="V681" s="390"/>
      <c r="W681" s="390"/>
      <c r="X681" s="390"/>
      <c r="Y681" s="390"/>
      <c r="Z681" s="390"/>
      <c r="AA681" s="390"/>
    </row>
    <row r="682">
      <c r="A682" s="390"/>
      <c r="B682" s="390"/>
      <c r="C682" s="390"/>
      <c r="D682" s="390"/>
      <c r="E682" s="390"/>
      <c r="F682" s="390"/>
      <c r="G682" s="390"/>
      <c r="H682" s="390"/>
      <c r="I682" s="390"/>
      <c r="J682" s="390"/>
      <c r="K682" s="390"/>
      <c r="L682" s="390"/>
      <c r="M682" s="390"/>
      <c r="N682" s="390"/>
      <c r="O682" s="390"/>
      <c r="P682" s="390"/>
      <c r="Q682" s="390"/>
      <c r="R682" s="390"/>
      <c r="S682" s="390"/>
      <c r="T682" s="390"/>
      <c r="U682" s="390"/>
      <c r="V682" s="390"/>
      <c r="W682" s="390"/>
      <c r="X682" s="390"/>
      <c r="Y682" s="390"/>
      <c r="Z682" s="390"/>
      <c r="AA682" s="390"/>
    </row>
    <row r="683">
      <c r="A683" s="390"/>
      <c r="B683" s="390"/>
      <c r="C683" s="390"/>
      <c r="D683" s="390"/>
      <c r="E683" s="390"/>
      <c r="F683" s="390"/>
      <c r="G683" s="390"/>
      <c r="H683" s="390"/>
      <c r="I683" s="390"/>
      <c r="J683" s="390"/>
      <c r="K683" s="390"/>
      <c r="L683" s="390"/>
      <c r="M683" s="390"/>
      <c r="N683" s="390"/>
      <c r="O683" s="390"/>
      <c r="P683" s="390"/>
      <c r="Q683" s="390"/>
      <c r="R683" s="390"/>
      <c r="S683" s="390"/>
      <c r="T683" s="390"/>
      <c r="U683" s="390"/>
      <c r="V683" s="390"/>
      <c r="W683" s="390"/>
      <c r="X683" s="390"/>
      <c r="Y683" s="390"/>
      <c r="Z683" s="390"/>
      <c r="AA683" s="390"/>
    </row>
    <row r="684">
      <c r="A684" s="390"/>
      <c r="B684" s="390"/>
      <c r="C684" s="390"/>
      <c r="D684" s="390"/>
      <c r="E684" s="390"/>
      <c r="F684" s="390"/>
      <c r="G684" s="390"/>
      <c r="H684" s="390"/>
      <c r="I684" s="390"/>
      <c r="J684" s="390"/>
      <c r="K684" s="390"/>
      <c r="L684" s="390"/>
      <c r="M684" s="390"/>
      <c r="N684" s="390"/>
      <c r="O684" s="390"/>
      <c r="P684" s="390"/>
      <c r="Q684" s="390"/>
      <c r="R684" s="390"/>
      <c r="S684" s="390"/>
      <c r="T684" s="390"/>
      <c r="U684" s="390"/>
      <c r="V684" s="390"/>
      <c r="W684" s="390"/>
      <c r="X684" s="390"/>
      <c r="Y684" s="390"/>
      <c r="Z684" s="390"/>
      <c r="AA684" s="390"/>
    </row>
    <row r="685">
      <c r="A685" s="390"/>
      <c r="B685" s="390"/>
      <c r="C685" s="390"/>
      <c r="D685" s="390"/>
      <c r="E685" s="390"/>
      <c r="F685" s="390"/>
      <c r="G685" s="390"/>
      <c r="H685" s="390"/>
      <c r="I685" s="390"/>
      <c r="J685" s="390"/>
      <c r="K685" s="390"/>
      <c r="L685" s="390"/>
      <c r="M685" s="390"/>
      <c r="N685" s="390"/>
      <c r="O685" s="390"/>
      <c r="P685" s="390"/>
      <c r="Q685" s="390"/>
      <c r="R685" s="390"/>
      <c r="S685" s="390"/>
      <c r="T685" s="390"/>
      <c r="U685" s="390"/>
      <c r="V685" s="390"/>
      <c r="W685" s="390"/>
      <c r="X685" s="390"/>
      <c r="Y685" s="390"/>
      <c r="Z685" s="390"/>
      <c r="AA685" s="390"/>
    </row>
    <row r="686">
      <c r="A686" s="390"/>
      <c r="B686" s="390"/>
      <c r="C686" s="390"/>
      <c r="D686" s="390"/>
      <c r="E686" s="390"/>
      <c r="F686" s="390"/>
      <c r="G686" s="390"/>
      <c r="H686" s="390"/>
      <c r="I686" s="390"/>
      <c r="J686" s="390"/>
      <c r="K686" s="390"/>
      <c r="L686" s="390"/>
      <c r="M686" s="390"/>
      <c r="N686" s="390"/>
      <c r="O686" s="390"/>
      <c r="P686" s="390"/>
      <c r="Q686" s="390"/>
      <c r="R686" s="390"/>
      <c r="S686" s="390"/>
      <c r="T686" s="390"/>
      <c r="U686" s="390"/>
      <c r="V686" s="390"/>
      <c r="W686" s="390"/>
      <c r="X686" s="390"/>
      <c r="Y686" s="390"/>
      <c r="Z686" s="390"/>
      <c r="AA686" s="390"/>
    </row>
    <row r="687">
      <c r="A687" s="390"/>
      <c r="B687" s="390"/>
      <c r="C687" s="390"/>
      <c r="D687" s="390"/>
      <c r="E687" s="390"/>
      <c r="F687" s="390"/>
      <c r="G687" s="390"/>
      <c r="H687" s="390"/>
      <c r="I687" s="390"/>
      <c r="J687" s="390"/>
      <c r="K687" s="390"/>
      <c r="L687" s="390"/>
      <c r="M687" s="390"/>
      <c r="N687" s="390"/>
      <c r="O687" s="390"/>
      <c r="P687" s="390"/>
      <c r="Q687" s="390"/>
      <c r="R687" s="390"/>
      <c r="S687" s="390"/>
      <c r="T687" s="390"/>
      <c r="U687" s="390"/>
      <c r="V687" s="390"/>
      <c r="W687" s="390"/>
      <c r="X687" s="390"/>
      <c r="Y687" s="390"/>
      <c r="Z687" s="390"/>
      <c r="AA687" s="390"/>
    </row>
    <row r="688">
      <c r="A688" s="390"/>
      <c r="B688" s="390"/>
      <c r="C688" s="390"/>
      <c r="D688" s="390"/>
      <c r="E688" s="390"/>
      <c r="F688" s="390"/>
      <c r="G688" s="390"/>
      <c r="H688" s="390"/>
      <c r="I688" s="390"/>
      <c r="J688" s="390"/>
      <c r="K688" s="390"/>
      <c r="L688" s="390"/>
      <c r="M688" s="390"/>
      <c r="N688" s="390"/>
      <c r="O688" s="390"/>
      <c r="P688" s="390"/>
      <c r="Q688" s="390"/>
      <c r="R688" s="390"/>
      <c r="S688" s="390"/>
      <c r="T688" s="390"/>
      <c r="U688" s="390"/>
      <c r="V688" s="390"/>
      <c r="W688" s="390"/>
      <c r="X688" s="390"/>
      <c r="Y688" s="390"/>
      <c r="Z688" s="390"/>
      <c r="AA688" s="390"/>
    </row>
    <row r="689">
      <c r="A689" s="390"/>
      <c r="B689" s="390"/>
      <c r="C689" s="390"/>
      <c r="D689" s="390"/>
      <c r="E689" s="390"/>
      <c r="F689" s="390"/>
      <c r="G689" s="390"/>
      <c r="H689" s="390"/>
      <c r="I689" s="390"/>
      <c r="J689" s="390"/>
      <c r="K689" s="390"/>
      <c r="L689" s="390"/>
      <c r="M689" s="390"/>
      <c r="N689" s="390"/>
      <c r="O689" s="390"/>
      <c r="P689" s="390"/>
      <c r="Q689" s="390"/>
      <c r="R689" s="390"/>
      <c r="S689" s="390"/>
      <c r="T689" s="390"/>
      <c r="U689" s="390"/>
      <c r="V689" s="390"/>
      <c r="W689" s="390"/>
      <c r="X689" s="390"/>
      <c r="Y689" s="390"/>
      <c r="Z689" s="390"/>
      <c r="AA689" s="390"/>
    </row>
    <row r="690">
      <c r="A690" s="390"/>
      <c r="B690" s="390"/>
      <c r="C690" s="390"/>
      <c r="D690" s="390"/>
      <c r="E690" s="390"/>
      <c r="F690" s="390"/>
      <c r="G690" s="390"/>
      <c r="H690" s="390"/>
      <c r="I690" s="390"/>
      <c r="J690" s="390"/>
      <c r="K690" s="390"/>
      <c r="L690" s="390"/>
      <c r="M690" s="390"/>
      <c r="N690" s="390"/>
      <c r="O690" s="390"/>
      <c r="P690" s="390"/>
      <c r="Q690" s="390"/>
      <c r="R690" s="390"/>
      <c r="S690" s="390"/>
      <c r="T690" s="390"/>
      <c r="U690" s="390"/>
      <c r="V690" s="390"/>
      <c r="W690" s="390"/>
      <c r="X690" s="390"/>
      <c r="Y690" s="390"/>
      <c r="Z690" s="390"/>
      <c r="AA690" s="390"/>
    </row>
    <row r="691">
      <c r="A691" s="390"/>
      <c r="B691" s="390"/>
      <c r="C691" s="390"/>
      <c r="D691" s="390"/>
      <c r="E691" s="390"/>
      <c r="F691" s="390"/>
      <c r="G691" s="390"/>
      <c r="H691" s="390"/>
      <c r="I691" s="390"/>
      <c r="J691" s="390"/>
      <c r="K691" s="390"/>
      <c r="L691" s="390"/>
      <c r="M691" s="390"/>
      <c r="N691" s="390"/>
      <c r="O691" s="390"/>
      <c r="P691" s="390"/>
      <c r="Q691" s="390"/>
      <c r="R691" s="390"/>
      <c r="S691" s="390"/>
      <c r="T691" s="390"/>
      <c r="U691" s="390"/>
      <c r="V691" s="390"/>
      <c r="W691" s="390"/>
      <c r="X691" s="390"/>
      <c r="Y691" s="390"/>
      <c r="Z691" s="390"/>
      <c r="AA691" s="390"/>
    </row>
    <row r="692">
      <c r="A692" s="390"/>
      <c r="B692" s="390"/>
      <c r="C692" s="390"/>
      <c r="D692" s="390"/>
      <c r="E692" s="390"/>
      <c r="F692" s="390"/>
      <c r="G692" s="390"/>
      <c r="H692" s="390"/>
      <c r="I692" s="390"/>
      <c r="J692" s="390"/>
      <c r="K692" s="390"/>
      <c r="L692" s="390"/>
      <c r="M692" s="390"/>
      <c r="N692" s="390"/>
      <c r="O692" s="390"/>
      <c r="P692" s="390"/>
      <c r="Q692" s="390"/>
      <c r="R692" s="390"/>
      <c r="S692" s="390"/>
      <c r="T692" s="390"/>
      <c r="U692" s="390"/>
      <c r="V692" s="390"/>
      <c r="W692" s="390"/>
      <c r="X692" s="390"/>
      <c r="Y692" s="390"/>
      <c r="Z692" s="390"/>
      <c r="AA692" s="390"/>
    </row>
    <row r="693">
      <c r="A693" s="390"/>
      <c r="B693" s="390"/>
      <c r="C693" s="390"/>
      <c r="D693" s="390"/>
      <c r="E693" s="390"/>
      <c r="F693" s="390"/>
      <c r="G693" s="390"/>
      <c r="H693" s="390"/>
      <c r="I693" s="390"/>
      <c r="J693" s="390"/>
      <c r="K693" s="390"/>
      <c r="L693" s="390"/>
      <c r="M693" s="390"/>
      <c r="N693" s="390"/>
      <c r="O693" s="390"/>
      <c r="P693" s="390"/>
      <c r="Q693" s="390"/>
      <c r="R693" s="390"/>
      <c r="S693" s="390"/>
      <c r="T693" s="390"/>
      <c r="U693" s="390"/>
      <c r="V693" s="390"/>
      <c r="W693" s="390"/>
      <c r="X693" s="390"/>
      <c r="Y693" s="390"/>
      <c r="Z693" s="390"/>
      <c r="AA693" s="390"/>
    </row>
    <row r="694">
      <c r="A694" s="390"/>
      <c r="B694" s="390"/>
      <c r="C694" s="390"/>
      <c r="D694" s="390"/>
      <c r="E694" s="390"/>
      <c r="F694" s="390"/>
      <c r="G694" s="390"/>
      <c r="H694" s="390"/>
      <c r="I694" s="390"/>
      <c r="J694" s="390"/>
      <c r="K694" s="390"/>
      <c r="L694" s="390"/>
      <c r="M694" s="390"/>
      <c r="N694" s="390"/>
      <c r="O694" s="390"/>
      <c r="P694" s="390"/>
      <c r="Q694" s="390"/>
      <c r="R694" s="390"/>
      <c r="S694" s="390"/>
      <c r="T694" s="390"/>
      <c r="U694" s="390"/>
      <c r="V694" s="390"/>
      <c r="W694" s="390"/>
      <c r="X694" s="390"/>
      <c r="Y694" s="390"/>
      <c r="Z694" s="390"/>
      <c r="AA694" s="390"/>
    </row>
    <row r="695">
      <c r="A695" s="390"/>
      <c r="B695" s="390"/>
      <c r="C695" s="390"/>
      <c r="D695" s="390"/>
      <c r="E695" s="390"/>
      <c r="F695" s="390"/>
      <c r="G695" s="390"/>
      <c r="H695" s="390"/>
      <c r="I695" s="390"/>
      <c r="J695" s="390"/>
      <c r="K695" s="390"/>
      <c r="L695" s="390"/>
      <c r="M695" s="390"/>
      <c r="N695" s="390"/>
      <c r="O695" s="390"/>
      <c r="P695" s="390"/>
      <c r="Q695" s="390"/>
      <c r="R695" s="390"/>
      <c r="S695" s="390"/>
      <c r="T695" s="390"/>
      <c r="U695" s="390"/>
      <c r="V695" s="390"/>
      <c r="W695" s="390"/>
      <c r="X695" s="390"/>
      <c r="Y695" s="390"/>
      <c r="Z695" s="390"/>
      <c r="AA695" s="390"/>
    </row>
    <row r="696">
      <c r="A696" s="390"/>
      <c r="B696" s="390"/>
      <c r="C696" s="390"/>
      <c r="D696" s="390"/>
      <c r="E696" s="390"/>
      <c r="F696" s="390"/>
      <c r="G696" s="390"/>
      <c r="H696" s="390"/>
      <c r="I696" s="390"/>
      <c r="J696" s="390"/>
      <c r="K696" s="390"/>
      <c r="L696" s="390"/>
      <c r="M696" s="390"/>
      <c r="N696" s="390"/>
      <c r="O696" s="390"/>
      <c r="P696" s="390"/>
      <c r="Q696" s="390"/>
      <c r="R696" s="390"/>
      <c r="S696" s="390"/>
      <c r="T696" s="390"/>
      <c r="U696" s="390"/>
      <c r="V696" s="390"/>
      <c r="W696" s="390"/>
      <c r="X696" s="390"/>
      <c r="Y696" s="390"/>
      <c r="Z696" s="390"/>
      <c r="AA696" s="390"/>
    </row>
    <row r="697">
      <c r="A697" s="390"/>
      <c r="B697" s="390"/>
      <c r="C697" s="390"/>
      <c r="D697" s="390"/>
      <c r="E697" s="390"/>
      <c r="F697" s="390"/>
      <c r="G697" s="390"/>
      <c r="H697" s="390"/>
      <c r="I697" s="390"/>
      <c r="J697" s="390"/>
      <c r="K697" s="390"/>
      <c r="L697" s="390"/>
      <c r="M697" s="390"/>
      <c r="N697" s="390"/>
      <c r="O697" s="390"/>
      <c r="P697" s="390"/>
      <c r="Q697" s="390"/>
      <c r="R697" s="390"/>
      <c r="S697" s="390"/>
      <c r="T697" s="390"/>
      <c r="U697" s="390"/>
      <c r="V697" s="390"/>
      <c r="W697" s="390"/>
      <c r="X697" s="390"/>
      <c r="Y697" s="390"/>
      <c r="Z697" s="390"/>
      <c r="AA697" s="390"/>
    </row>
    <row r="698">
      <c r="A698" s="390"/>
      <c r="B698" s="390"/>
      <c r="C698" s="390"/>
      <c r="D698" s="390"/>
      <c r="E698" s="390"/>
      <c r="F698" s="390"/>
      <c r="G698" s="390"/>
      <c r="H698" s="390"/>
      <c r="I698" s="390"/>
      <c r="J698" s="390"/>
      <c r="K698" s="390"/>
      <c r="L698" s="390"/>
      <c r="M698" s="390"/>
      <c r="N698" s="390"/>
      <c r="O698" s="390"/>
      <c r="P698" s="390"/>
      <c r="Q698" s="390"/>
      <c r="R698" s="390"/>
      <c r="S698" s="390"/>
      <c r="T698" s="390"/>
      <c r="U698" s="390"/>
      <c r="V698" s="390"/>
      <c r="W698" s="390"/>
      <c r="X698" s="390"/>
      <c r="Y698" s="390"/>
      <c r="Z698" s="390"/>
      <c r="AA698" s="390"/>
    </row>
    <row r="699">
      <c r="A699" s="390"/>
      <c r="B699" s="390"/>
      <c r="C699" s="390"/>
      <c r="D699" s="390"/>
      <c r="E699" s="390"/>
      <c r="F699" s="390"/>
      <c r="G699" s="390"/>
      <c r="H699" s="390"/>
      <c r="I699" s="390"/>
      <c r="J699" s="390"/>
      <c r="K699" s="390"/>
      <c r="L699" s="390"/>
      <c r="M699" s="390"/>
      <c r="N699" s="390"/>
      <c r="O699" s="390"/>
      <c r="P699" s="390"/>
      <c r="Q699" s="390"/>
      <c r="R699" s="390"/>
      <c r="S699" s="390"/>
      <c r="T699" s="390"/>
      <c r="U699" s="390"/>
      <c r="V699" s="390"/>
      <c r="W699" s="390"/>
      <c r="X699" s="390"/>
      <c r="Y699" s="390"/>
      <c r="Z699" s="390"/>
      <c r="AA699" s="390"/>
    </row>
    <row r="700">
      <c r="A700" s="390"/>
      <c r="B700" s="390"/>
      <c r="C700" s="390"/>
      <c r="D700" s="390"/>
      <c r="E700" s="390"/>
      <c r="F700" s="390"/>
      <c r="G700" s="390"/>
      <c r="H700" s="390"/>
      <c r="I700" s="390"/>
      <c r="J700" s="390"/>
      <c r="K700" s="390"/>
      <c r="L700" s="390"/>
      <c r="M700" s="390"/>
      <c r="N700" s="390"/>
      <c r="O700" s="390"/>
      <c r="P700" s="390"/>
      <c r="Q700" s="390"/>
      <c r="R700" s="390"/>
      <c r="S700" s="390"/>
      <c r="T700" s="390"/>
      <c r="U700" s="390"/>
      <c r="V700" s="390"/>
      <c r="W700" s="390"/>
      <c r="X700" s="390"/>
      <c r="Y700" s="390"/>
      <c r="Z700" s="390"/>
      <c r="AA700" s="390"/>
    </row>
    <row r="701">
      <c r="A701" s="390"/>
      <c r="B701" s="390"/>
      <c r="C701" s="390"/>
      <c r="D701" s="390"/>
      <c r="E701" s="390"/>
      <c r="F701" s="390"/>
      <c r="G701" s="390"/>
      <c r="H701" s="390"/>
      <c r="I701" s="390"/>
      <c r="J701" s="390"/>
      <c r="K701" s="390"/>
      <c r="L701" s="390"/>
      <c r="M701" s="390"/>
      <c r="N701" s="390"/>
      <c r="O701" s="390"/>
      <c r="P701" s="390"/>
      <c r="Q701" s="390"/>
      <c r="R701" s="390"/>
      <c r="S701" s="390"/>
      <c r="T701" s="390"/>
      <c r="U701" s="390"/>
      <c r="V701" s="390"/>
      <c r="W701" s="390"/>
      <c r="X701" s="390"/>
      <c r="Y701" s="390"/>
      <c r="Z701" s="390"/>
      <c r="AA701" s="390"/>
    </row>
    <row r="702">
      <c r="A702" s="390"/>
      <c r="B702" s="390"/>
      <c r="C702" s="390"/>
      <c r="D702" s="390"/>
      <c r="E702" s="390"/>
      <c r="F702" s="390"/>
      <c r="G702" s="390"/>
      <c r="H702" s="390"/>
      <c r="I702" s="390"/>
      <c r="J702" s="390"/>
      <c r="K702" s="390"/>
      <c r="L702" s="390"/>
      <c r="M702" s="390"/>
      <c r="N702" s="390"/>
      <c r="O702" s="390"/>
      <c r="P702" s="390"/>
      <c r="Q702" s="390"/>
      <c r="R702" s="390"/>
      <c r="S702" s="390"/>
      <c r="T702" s="390"/>
      <c r="U702" s="390"/>
      <c r="V702" s="390"/>
      <c r="W702" s="390"/>
      <c r="X702" s="390"/>
      <c r="Y702" s="390"/>
      <c r="Z702" s="390"/>
      <c r="AA702" s="390"/>
    </row>
    <row r="703">
      <c r="A703" s="390"/>
      <c r="B703" s="390"/>
      <c r="C703" s="390"/>
      <c r="D703" s="390"/>
      <c r="E703" s="390"/>
      <c r="F703" s="390"/>
      <c r="G703" s="390"/>
      <c r="H703" s="390"/>
      <c r="I703" s="390"/>
      <c r="J703" s="390"/>
      <c r="K703" s="390"/>
      <c r="L703" s="390"/>
      <c r="M703" s="390"/>
      <c r="N703" s="390"/>
      <c r="O703" s="390"/>
      <c r="P703" s="390"/>
      <c r="Q703" s="390"/>
      <c r="R703" s="390"/>
      <c r="S703" s="390"/>
      <c r="T703" s="390"/>
      <c r="U703" s="390"/>
      <c r="V703" s="390"/>
      <c r="W703" s="390"/>
      <c r="X703" s="390"/>
      <c r="Y703" s="390"/>
      <c r="Z703" s="390"/>
      <c r="AA703" s="390"/>
    </row>
    <row r="704">
      <c r="A704" s="390"/>
      <c r="B704" s="390"/>
      <c r="C704" s="390"/>
      <c r="D704" s="390"/>
      <c r="E704" s="390"/>
      <c r="F704" s="390"/>
      <c r="G704" s="390"/>
      <c r="H704" s="390"/>
      <c r="I704" s="390"/>
      <c r="J704" s="390"/>
      <c r="K704" s="390"/>
      <c r="L704" s="390"/>
      <c r="M704" s="390"/>
      <c r="N704" s="390"/>
      <c r="O704" s="390"/>
      <c r="P704" s="390"/>
      <c r="Q704" s="390"/>
      <c r="R704" s="390"/>
      <c r="S704" s="390"/>
      <c r="T704" s="390"/>
      <c r="U704" s="390"/>
      <c r="V704" s="390"/>
      <c r="W704" s="390"/>
      <c r="X704" s="390"/>
      <c r="Y704" s="390"/>
      <c r="Z704" s="390"/>
      <c r="AA704" s="390"/>
    </row>
    <row r="705">
      <c r="A705" s="390"/>
      <c r="B705" s="390"/>
      <c r="C705" s="390"/>
      <c r="D705" s="390"/>
      <c r="E705" s="390"/>
      <c r="F705" s="390"/>
      <c r="G705" s="390"/>
      <c r="H705" s="390"/>
      <c r="I705" s="390"/>
      <c r="J705" s="390"/>
      <c r="K705" s="390"/>
      <c r="L705" s="390"/>
      <c r="M705" s="390"/>
      <c r="N705" s="390"/>
      <c r="O705" s="390"/>
      <c r="P705" s="390"/>
      <c r="Q705" s="390"/>
      <c r="R705" s="390"/>
      <c r="S705" s="390"/>
      <c r="T705" s="390"/>
      <c r="U705" s="390"/>
      <c r="V705" s="390"/>
      <c r="W705" s="390"/>
      <c r="X705" s="390"/>
      <c r="Y705" s="390"/>
      <c r="Z705" s="390"/>
      <c r="AA705" s="390"/>
    </row>
    <row r="706">
      <c r="A706" s="390"/>
      <c r="B706" s="390"/>
      <c r="C706" s="390"/>
      <c r="D706" s="390"/>
      <c r="E706" s="390"/>
      <c r="F706" s="390"/>
      <c r="G706" s="390"/>
      <c r="H706" s="390"/>
      <c r="I706" s="390"/>
      <c r="J706" s="390"/>
      <c r="K706" s="390"/>
      <c r="L706" s="390"/>
      <c r="M706" s="390"/>
      <c r="N706" s="390"/>
      <c r="O706" s="390"/>
      <c r="P706" s="390"/>
      <c r="Q706" s="390"/>
      <c r="R706" s="390"/>
      <c r="S706" s="390"/>
      <c r="T706" s="390"/>
      <c r="U706" s="390"/>
      <c r="V706" s="390"/>
      <c r="W706" s="390"/>
      <c r="X706" s="390"/>
      <c r="Y706" s="390"/>
      <c r="Z706" s="390"/>
      <c r="AA706" s="390"/>
    </row>
    <row r="707">
      <c r="A707" s="390"/>
      <c r="B707" s="390"/>
      <c r="C707" s="390"/>
      <c r="D707" s="390"/>
      <c r="E707" s="390"/>
      <c r="F707" s="390"/>
      <c r="G707" s="390"/>
      <c r="H707" s="390"/>
      <c r="I707" s="390"/>
      <c r="J707" s="390"/>
      <c r="K707" s="390"/>
      <c r="L707" s="390"/>
      <c r="M707" s="390"/>
      <c r="N707" s="390"/>
      <c r="O707" s="390"/>
      <c r="P707" s="390"/>
      <c r="Q707" s="390"/>
      <c r="R707" s="390"/>
      <c r="S707" s="390"/>
      <c r="T707" s="390"/>
      <c r="U707" s="390"/>
      <c r="V707" s="390"/>
      <c r="W707" s="390"/>
      <c r="X707" s="390"/>
      <c r="Y707" s="390"/>
      <c r="Z707" s="390"/>
      <c r="AA707" s="390"/>
    </row>
    <row r="708">
      <c r="A708" s="390"/>
      <c r="B708" s="390"/>
      <c r="C708" s="390"/>
      <c r="D708" s="390"/>
      <c r="E708" s="390"/>
      <c r="F708" s="390"/>
      <c r="G708" s="390"/>
      <c r="H708" s="390"/>
      <c r="I708" s="390"/>
      <c r="J708" s="390"/>
      <c r="K708" s="390"/>
      <c r="L708" s="390"/>
      <c r="M708" s="390"/>
      <c r="N708" s="390"/>
      <c r="O708" s="390"/>
      <c r="P708" s="390"/>
      <c r="Q708" s="390"/>
      <c r="R708" s="390"/>
      <c r="S708" s="390"/>
      <c r="T708" s="390"/>
      <c r="U708" s="390"/>
      <c r="V708" s="390"/>
      <c r="W708" s="390"/>
      <c r="X708" s="390"/>
      <c r="Y708" s="390"/>
      <c r="Z708" s="390"/>
      <c r="AA708" s="390"/>
    </row>
    <row r="709">
      <c r="A709" s="390"/>
      <c r="B709" s="390"/>
      <c r="C709" s="390"/>
      <c r="D709" s="390"/>
      <c r="E709" s="390"/>
      <c r="F709" s="390"/>
      <c r="G709" s="390"/>
      <c r="H709" s="390"/>
      <c r="I709" s="390"/>
      <c r="J709" s="390"/>
      <c r="K709" s="390"/>
      <c r="L709" s="390"/>
      <c r="M709" s="390"/>
      <c r="N709" s="390"/>
      <c r="O709" s="390"/>
      <c r="P709" s="390"/>
      <c r="Q709" s="390"/>
      <c r="R709" s="390"/>
      <c r="S709" s="390"/>
      <c r="T709" s="390"/>
      <c r="U709" s="390"/>
      <c r="V709" s="390"/>
      <c r="W709" s="390"/>
      <c r="X709" s="390"/>
      <c r="Y709" s="390"/>
      <c r="Z709" s="390"/>
      <c r="AA709" s="390"/>
    </row>
    <row r="710">
      <c r="A710" s="390"/>
      <c r="B710" s="390"/>
      <c r="C710" s="390"/>
      <c r="D710" s="390"/>
      <c r="E710" s="390"/>
      <c r="F710" s="390"/>
      <c r="G710" s="390"/>
      <c r="H710" s="390"/>
      <c r="I710" s="390"/>
      <c r="J710" s="390"/>
      <c r="K710" s="390"/>
      <c r="L710" s="390"/>
      <c r="M710" s="390"/>
      <c r="N710" s="390"/>
      <c r="O710" s="390"/>
      <c r="P710" s="390"/>
      <c r="Q710" s="390"/>
      <c r="R710" s="390"/>
      <c r="S710" s="390"/>
      <c r="T710" s="390"/>
      <c r="U710" s="390"/>
      <c r="V710" s="390"/>
      <c r="W710" s="390"/>
      <c r="X710" s="390"/>
      <c r="Y710" s="390"/>
      <c r="Z710" s="390"/>
      <c r="AA710" s="390"/>
    </row>
    <row r="711">
      <c r="A711" s="390"/>
      <c r="B711" s="390"/>
      <c r="C711" s="390"/>
      <c r="D711" s="390"/>
      <c r="E711" s="390"/>
      <c r="F711" s="390"/>
      <c r="G711" s="390"/>
      <c r="H711" s="390"/>
      <c r="I711" s="390"/>
      <c r="J711" s="390"/>
      <c r="K711" s="390"/>
      <c r="L711" s="390"/>
      <c r="M711" s="390"/>
      <c r="N711" s="390"/>
      <c r="O711" s="390"/>
      <c r="P711" s="390"/>
      <c r="Q711" s="390"/>
      <c r="R711" s="390"/>
      <c r="S711" s="390"/>
      <c r="T711" s="390"/>
      <c r="U711" s="390"/>
      <c r="V711" s="390"/>
      <c r="W711" s="390"/>
      <c r="X711" s="390"/>
      <c r="Y711" s="390"/>
      <c r="Z711" s="390"/>
      <c r="AA711" s="390"/>
    </row>
    <row r="712">
      <c r="A712" s="390"/>
      <c r="B712" s="390"/>
      <c r="C712" s="390"/>
      <c r="D712" s="390"/>
      <c r="E712" s="390"/>
      <c r="F712" s="390"/>
      <c r="G712" s="390"/>
      <c r="H712" s="390"/>
      <c r="I712" s="390"/>
      <c r="J712" s="390"/>
      <c r="K712" s="390"/>
      <c r="L712" s="390"/>
      <c r="M712" s="390"/>
      <c r="N712" s="390"/>
      <c r="O712" s="390"/>
      <c r="P712" s="390"/>
      <c r="Q712" s="390"/>
      <c r="R712" s="390"/>
      <c r="S712" s="390"/>
      <c r="T712" s="390"/>
      <c r="U712" s="390"/>
      <c r="V712" s="390"/>
      <c r="W712" s="390"/>
      <c r="X712" s="390"/>
      <c r="Y712" s="390"/>
      <c r="Z712" s="390"/>
      <c r="AA712" s="390"/>
    </row>
    <row r="713">
      <c r="A713" s="390"/>
      <c r="B713" s="390"/>
      <c r="C713" s="390"/>
      <c r="D713" s="390"/>
      <c r="E713" s="390"/>
      <c r="F713" s="390"/>
      <c r="G713" s="390"/>
      <c r="H713" s="390"/>
      <c r="I713" s="390"/>
      <c r="J713" s="390"/>
      <c r="K713" s="390"/>
      <c r="L713" s="390"/>
      <c r="M713" s="390"/>
      <c r="N713" s="390"/>
      <c r="O713" s="390"/>
      <c r="P713" s="390"/>
      <c r="Q713" s="390"/>
      <c r="R713" s="390"/>
      <c r="S713" s="390"/>
      <c r="T713" s="390"/>
      <c r="U713" s="390"/>
      <c r="V713" s="390"/>
      <c r="W713" s="390"/>
      <c r="X713" s="390"/>
      <c r="Y713" s="390"/>
      <c r="Z713" s="390"/>
      <c r="AA713" s="390"/>
    </row>
    <row r="714">
      <c r="A714" s="390"/>
      <c r="B714" s="390"/>
      <c r="C714" s="390"/>
      <c r="D714" s="390"/>
      <c r="E714" s="390"/>
      <c r="F714" s="390"/>
      <c r="G714" s="390"/>
      <c r="H714" s="390"/>
      <c r="I714" s="390"/>
      <c r="J714" s="390"/>
      <c r="K714" s="390"/>
      <c r="L714" s="390"/>
      <c r="M714" s="390"/>
      <c r="N714" s="390"/>
      <c r="O714" s="390"/>
      <c r="P714" s="390"/>
      <c r="Q714" s="390"/>
      <c r="R714" s="390"/>
      <c r="S714" s="390"/>
      <c r="T714" s="390"/>
      <c r="U714" s="390"/>
      <c r="V714" s="390"/>
      <c r="W714" s="390"/>
      <c r="X714" s="390"/>
      <c r="Y714" s="390"/>
      <c r="Z714" s="390"/>
      <c r="AA714" s="390"/>
    </row>
    <row r="715">
      <c r="A715" s="390"/>
      <c r="B715" s="390"/>
      <c r="C715" s="390"/>
      <c r="D715" s="390"/>
      <c r="E715" s="390"/>
      <c r="F715" s="390"/>
      <c r="G715" s="390"/>
      <c r="H715" s="390"/>
      <c r="I715" s="390"/>
      <c r="J715" s="390"/>
      <c r="K715" s="390"/>
      <c r="L715" s="390"/>
      <c r="M715" s="390"/>
      <c r="N715" s="390"/>
      <c r="O715" s="390"/>
      <c r="P715" s="390"/>
      <c r="Q715" s="390"/>
      <c r="R715" s="390"/>
      <c r="S715" s="390"/>
      <c r="T715" s="390"/>
      <c r="U715" s="390"/>
      <c r="V715" s="390"/>
      <c r="W715" s="390"/>
      <c r="X715" s="390"/>
      <c r="Y715" s="390"/>
      <c r="Z715" s="390"/>
      <c r="AA715" s="390"/>
    </row>
    <row r="716">
      <c r="A716" s="390"/>
      <c r="B716" s="390"/>
      <c r="C716" s="390"/>
      <c r="D716" s="390"/>
      <c r="E716" s="390"/>
      <c r="F716" s="390"/>
      <c r="G716" s="390"/>
      <c r="H716" s="390"/>
      <c r="I716" s="390"/>
      <c r="J716" s="390"/>
      <c r="K716" s="390"/>
      <c r="L716" s="390"/>
      <c r="M716" s="390"/>
      <c r="N716" s="390"/>
      <c r="O716" s="390"/>
      <c r="P716" s="390"/>
      <c r="Q716" s="390"/>
      <c r="R716" s="390"/>
      <c r="S716" s="390"/>
      <c r="T716" s="390"/>
      <c r="U716" s="390"/>
      <c r="V716" s="390"/>
      <c r="W716" s="390"/>
      <c r="X716" s="390"/>
      <c r="Y716" s="390"/>
      <c r="Z716" s="390"/>
      <c r="AA716" s="390"/>
    </row>
    <row r="717">
      <c r="A717" s="390"/>
      <c r="B717" s="390"/>
      <c r="C717" s="390"/>
      <c r="D717" s="390"/>
      <c r="E717" s="390"/>
      <c r="F717" s="390"/>
      <c r="G717" s="390"/>
      <c r="H717" s="390"/>
      <c r="I717" s="390"/>
      <c r="J717" s="390"/>
      <c r="K717" s="390"/>
      <c r="L717" s="390"/>
      <c r="M717" s="390"/>
      <c r="N717" s="390"/>
      <c r="O717" s="390"/>
      <c r="P717" s="390"/>
      <c r="Q717" s="390"/>
      <c r="R717" s="390"/>
      <c r="S717" s="390"/>
      <c r="T717" s="390"/>
      <c r="U717" s="390"/>
      <c r="V717" s="390"/>
      <c r="W717" s="390"/>
      <c r="X717" s="390"/>
      <c r="Y717" s="390"/>
      <c r="Z717" s="390"/>
      <c r="AA717" s="390"/>
    </row>
    <row r="718">
      <c r="A718" s="390"/>
      <c r="B718" s="390"/>
      <c r="C718" s="390"/>
      <c r="D718" s="390"/>
      <c r="E718" s="390"/>
      <c r="F718" s="390"/>
      <c r="G718" s="390"/>
      <c r="H718" s="390"/>
      <c r="I718" s="390"/>
      <c r="J718" s="390"/>
      <c r="K718" s="390"/>
      <c r="L718" s="390"/>
      <c r="M718" s="390"/>
      <c r="N718" s="390"/>
      <c r="O718" s="390"/>
      <c r="P718" s="390"/>
      <c r="Q718" s="390"/>
      <c r="R718" s="390"/>
      <c r="S718" s="390"/>
      <c r="T718" s="390"/>
      <c r="U718" s="390"/>
      <c r="V718" s="390"/>
      <c r="W718" s="390"/>
      <c r="X718" s="390"/>
      <c r="Y718" s="390"/>
      <c r="Z718" s="390"/>
      <c r="AA718" s="390"/>
    </row>
    <row r="719">
      <c r="A719" s="390"/>
      <c r="B719" s="390"/>
      <c r="C719" s="390"/>
      <c r="D719" s="390"/>
      <c r="E719" s="390"/>
      <c r="F719" s="390"/>
      <c r="G719" s="390"/>
      <c r="H719" s="390"/>
      <c r="I719" s="390"/>
      <c r="J719" s="390"/>
      <c r="K719" s="390"/>
      <c r="L719" s="390"/>
      <c r="M719" s="390"/>
      <c r="N719" s="390"/>
      <c r="O719" s="390"/>
      <c r="P719" s="390"/>
      <c r="Q719" s="390"/>
      <c r="R719" s="390"/>
      <c r="S719" s="390"/>
      <c r="T719" s="390"/>
      <c r="U719" s="390"/>
      <c r="V719" s="390"/>
      <c r="W719" s="390"/>
      <c r="X719" s="390"/>
      <c r="Y719" s="390"/>
      <c r="Z719" s="390"/>
      <c r="AA719" s="390"/>
    </row>
    <row r="720">
      <c r="A720" s="390"/>
      <c r="B720" s="390"/>
      <c r="C720" s="390"/>
      <c r="D720" s="390"/>
      <c r="E720" s="390"/>
      <c r="F720" s="390"/>
      <c r="G720" s="390"/>
      <c r="H720" s="390"/>
      <c r="I720" s="390"/>
      <c r="J720" s="390"/>
      <c r="K720" s="390"/>
      <c r="L720" s="390"/>
      <c r="M720" s="390"/>
      <c r="N720" s="390"/>
      <c r="O720" s="390"/>
      <c r="P720" s="390"/>
      <c r="Q720" s="390"/>
      <c r="R720" s="390"/>
      <c r="S720" s="390"/>
      <c r="T720" s="390"/>
      <c r="U720" s="390"/>
      <c r="V720" s="390"/>
      <c r="W720" s="390"/>
      <c r="X720" s="390"/>
      <c r="Y720" s="390"/>
      <c r="Z720" s="390"/>
      <c r="AA720" s="390"/>
    </row>
    <row r="721">
      <c r="A721" s="390"/>
      <c r="B721" s="390"/>
      <c r="C721" s="390"/>
      <c r="D721" s="390"/>
      <c r="E721" s="390"/>
      <c r="F721" s="390"/>
      <c r="G721" s="390"/>
      <c r="H721" s="390"/>
      <c r="I721" s="390"/>
      <c r="J721" s="390"/>
      <c r="K721" s="390"/>
      <c r="L721" s="390"/>
      <c r="M721" s="390"/>
      <c r="N721" s="390"/>
      <c r="O721" s="390"/>
      <c r="P721" s="390"/>
      <c r="Q721" s="390"/>
      <c r="R721" s="390"/>
      <c r="S721" s="390"/>
      <c r="T721" s="390"/>
      <c r="U721" s="390"/>
      <c r="V721" s="390"/>
      <c r="W721" s="390"/>
      <c r="X721" s="390"/>
      <c r="Y721" s="390"/>
      <c r="Z721" s="390"/>
      <c r="AA721" s="390"/>
    </row>
    <row r="722">
      <c r="A722" s="390"/>
      <c r="B722" s="390"/>
      <c r="C722" s="390"/>
      <c r="D722" s="390"/>
      <c r="E722" s="390"/>
      <c r="F722" s="390"/>
      <c r="G722" s="390"/>
      <c r="H722" s="390"/>
      <c r="I722" s="390"/>
      <c r="J722" s="390"/>
      <c r="K722" s="390"/>
      <c r="L722" s="390"/>
      <c r="M722" s="390"/>
      <c r="N722" s="390"/>
      <c r="O722" s="390"/>
      <c r="P722" s="390"/>
      <c r="Q722" s="390"/>
      <c r="R722" s="390"/>
      <c r="S722" s="390"/>
      <c r="T722" s="390"/>
      <c r="U722" s="390"/>
      <c r="V722" s="390"/>
      <c r="W722" s="390"/>
      <c r="X722" s="390"/>
      <c r="Y722" s="390"/>
      <c r="Z722" s="390"/>
      <c r="AA722" s="390"/>
    </row>
    <row r="723">
      <c r="A723" s="390"/>
      <c r="B723" s="390"/>
      <c r="C723" s="390"/>
      <c r="D723" s="390"/>
      <c r="E723" s="390"/>
      <c r="F723" s="390"/>
      <c r="G723" s="390"/>
      <c r="H723" s="390"/>
      <c r="I723" s="390"/>
      <c r="J723" s="390"/>
      <c r="K723" s="390"/>
      <c r="L723" s="390"/>
      <c r="M723" s="390"/>
      <c r="N723" s="390"/>
      <c r="O723" s="390"/>
      <c r="P723" s="390"/>
      <c r="Q723" s="390"/>
      <c r="R723" s="390"/>
      <c r="S723" s="390"/>
      <c r="T723" s="390"/>
      <c r="U723" s="390"/>
      <c r="V723" s="390"/>
      <c r="W723" s="390"/>
      <c r="X723" s="390"/>
      <c r="Y723" s="390"/>
      <c r="Z723" s="390"/>
      <c r="AA723" s="390"/>
    </row>
    <row r="724">
      <c r="A724" s="390"/>
      <c r="B724" s="390"/>
      <c r="C724" s="390"/>
      <c r="D724" s="390"/>
      <c r="E724" s="390"/>
      <c r="F724" s="390"/>
      <c r="G724" s="390"/>
      <c r="H724" s="390"/>
      <c r="I724" s="390"/>
      <c r="J724" s="390"/>
      <c r="K724" s="390"/>
      <c r="L724" s="390"/>
      <c r="M724" s="390"/>
      <c r="N724" s="390"/>
      <c r="O724" s="390"/>
      <c r="P724" s="390"/>
      <c r="Q724" s="390"/>
      <c r="R724" s="390"/>
      <c r="S724" s="390"/>
      <c r="T724" s="390"/>
      <c r="U724" s="390"/>
      <c r="V724" s="390"/>
      <c r="W724" s="390"/>
      <c r="X724" s="390"/>
      <c r="Y724" s="390"/>
      <c r="Z724" s="390"/>
      <c r="AA724" s="390"/>
    </row>
    <row r="725">
      <c r="A725" s="390"/>
      <c r="B725" s="390"/>
      <c r="C725" s="390"/>
      <c r="D725" s="390"/>
      <c r="E725" s="390"/>
      <c r="F725" s="390"/>
      <c r="G725" s="390"/>
      <c r="H725" s="390"/>
      <c r="I725" s="390"/>
      <c r="J725" s="390"/>
      <c r="K725" s="390"/>
      <c r="L725" s="390"/>
      <c r="M725" s="390"/>
      <c r="N725" s="390"/>
      <c r="O725" s="390"/>
      <c r="P725" s="390"/>
      <c r="Q725" s="390"/>
      <c r="R725" s="390"/>
      <c r="S725" s="390"/>
      <c r="T725" s="390"/>
      <c r="U725" s="390"/>
      <c r="V725" s="390"/>
      <c r="W725" s="390"/>
      <c r="X725" s="390"/>
      <c r="Y725" s="390"/>
      <c r="Z725" s="390"/>
      <c r="AA725" s="390"/>
    </row>
    <row r="726">
      <c r="A726" s="390"/>
      <c r="B726" s="390"/>
      <c r="C726" s="390"/>
      <c r="D726" s="390"/>
      <c r="E726" s="390"/>
      <c r="F726" s="390"/>
      <c r="G726" s="390"/>
      <c r="H726" s="390"/>
      <c r="I726" s="390"/>
      <c r="J726" s="390"/>
      <c r="K726" s="390"/>
      <c r="L726" s="390"/>
      <c r="M726" s="390"/>
      <c r="N726" s="390"/>
      <c r="O726" s="390"/>
      <c r="P726" s="390"/>
      <c r="Q726" s="390"/>
      <c r="R726" s="390"/>
      <c r="S726" s="390"/>
      <c r="T726" s="390"/>
      <c r="U726" s="390"/>
      <c r="V726" s="390"/>
      <c r="W726" s="390"/>
      <c r="X726" s="390"/>
      <c r="Y726" s="390"/>
      <c r="Z726" s="390"/>
      <c r="AA726" s="390"/>
    </row>
    <row r="727">
      <c r="A727" s="390"/>
      <c r="B727" s="390"/>
      <c r="C727" s="390"/>
      <c r="D727" s="390"/>
      <c r="E727" s="390"/>
      <c r="F727" s="390"/>
      <c r="G727" s="390"/>
      <c r="H727" s="390"/>
      <c r="I727" s="390"/>
      <c r="J727" s="390"/>
      <c r="K727" s="390"/>
      <c r="L727" s="390"/>
      <c r="M727" s="390"/>
      <c r="N727" s="390"/>
      <c r="O727" s="390"/>
      <c r="P727" s="390"/>
      <c r="Q727" s="390"/>
      <c r="R727" s="390"/>
      <c r="S727" s="390"/>
      <c r="T727" s="390"/>
      <c r="U727" s="390"/>
      <c r="V727" s="390"/>
      <c r="W727" s="390"/>
      <c r="X727" s="390"/>
      <c r="Y727" s="390"/>
      <c r="Z727" s="390"/>
      <c r="AA727" s="390"/>
    </row>
    <row r="728">
      <c r="A728" s="390"/>
      <c r="B728" s="390"/>
      <c r="C728" s="390"/>
      <c r="D728" s="390"/>
      <c r="E728" s="390"/>
      <c r="F728" s="390"/>
      <c r="G728" s="390"/>
      <c r="H728" s="390"/>
      <c r="I728" s="390"/>
      <c r="J728" s="390"/>
      <c r="K728" s="390"/>
      <c r="L728" s="390"/>
      <c r="M728" s="390"/>
      <c r="N728" s="390"/>
      <c r="O728" s="390"/>
      <c r="P728" s="390"/>
      <c r="Q728" s="390"/>
      <c r="R728" s="390"/>
      <c r="S728" s="390"/>
      <c r="T728" s="390"/>
      <c r="U728" s="390"/>
      <c r="V728" s="390"/>
      <c r="W728" s="390"/>
      <c r="X728" s="390"/>
      <c r="Y728" s="390"/>
      <c r="Z728" s="390"/>
      <c r="AA728" s="390"/>
    </row>
    <row r="729">
      <c r="A729" s="390"/>
      <c r="B729" s="390"/>
      <c r="C729" s="390"/>
      <c r="D729" s="390"/>
      <c r="E729" s="390"/>
      <c r="F729" s="390"/>
      <c r="G729" s="390"/>
      <c r="H729" s="390"/>
      <c r="I729" s="390"/>
      <c r="J729" s="390"/>
      <c r="K729" s="390"/>
      <c r="L729" s="390"/>
      <c r="M729" s="390"/>
      <c r="N729" s="390"/>
      <c r="O729" s="390"/>
      <c r="P729" s="390"/>
      <c r="Q729" s="390"/>
      <c r="R729" s="390"/>
      <c r="S729" s="390"/>
      <c r="T729" s="390"/>
      <c r="U729" s="390"/>
      <c r="V729" s="390"/>
      <c r="W729" s="390"/>
      <c r="X729" s="390"/>
      <c r="Y729" s="390"/>
      <c r="Z729" s="390"/>
      <c r="AA729" s="390"/>
    </row>
    <row r="730">
      <c r="A730" s="390"/>
      <c r="B730" s="390"/>
      <c r="C730" s="390"/>
      <c r="D730" s="390"/>
      <c r="E730" s="390"/>
      <c r="F730" s="390"/>
      <c r="G730" s="390"/>
      <c r="H730" s="390"/>
      <c r="I730" s="390"/>
      <c r="J730" s="390"/>
      <c r="K730" s="390"/>
      <c r="L730" s="390"/>
      <c r="M730" s="390"/>
      <c r="N730" s="390"/>
      <c r="O730" s="390"/>
      <c r="P730" s="390"/>
      <c r="Q730" s="390"/>
      <c r="R730" s="390"/>
      <c r="S730" s="390"/>
      <c r="T730" s="390"/>
      <c r="U730" s="390"/>
      <c r="V730" s="390"/>
      <c r="W730" s="390"/>
      <c r="X730" s="390"/>
      <c r="Y730" s="390"/>
      <c r="Z730" s="390"/>
      <c r="AA730" s="390"/>
    </row>
    <row r="731">
      <c r="A731" s="390"/>
      <c r="B731" s="390"/>
      <c r="C731" s="390"/>
      <c r="D731" s="390"/>
      <c r="E731" s="390"/>
      <c r="F731" s="390"/>
      <c r="G731" s="390"/>
      <c r="H731" s="390"/>
      <c r="I731" s="390"/>
      <c r="J731" s="390"/>
      <c r="K731" s="390"/>
      <c r="L731" s="390"/>
      <c r="M731" s="390"/>
      <c r="N731" s="390"/>
      <c r="O731" s="390"/>
      <c r="P731" s="390"/>
      <c r="Q731" s="390"/>
      <c r="R731" s="390"/>
      <c r="S731" s="390"/>
      <c r="T731" s="390"/>
      <c r="U731" s="390"/>
      <c r="V731" s="390"/>
      <c r="W731" s="390"/>
      <c r="X731" s="390"/>
      <c r="Y731" s="390"/>
      <c r="Z731" s="390"/>
      <c r="AA731" s="390"/>
    </row>
    <row r="732">
      <c r="A732" s="390"/>
      <c r="B732" s="390"/>
      <c r="C732" s="390"/>
      <c r="D732" s="390"/>
      <c r="E732" s="390"/>
      <c r="F732" s="390"/>
      <c r="G732" s="390"/>
      <c r="H732" s="390"/>
      <c r="I732" s="390"/>
      <c r="J732" s="390"/>
      <c r="K732" s="390"/>
      <c r="L732" s="390"/>
      <c r="M732" s="390"/>
      <c r="N732" s="390"/>
      <c r="O732" s="390"/>
      <c r="P732" s="390"/>
      <c r="Q732" s="390"/>
      <c r="R732" s="390"/>
      <c r="S732" s="390"/>
      <c r="T732" s="390"/>
      <c r="U732" s="390"/>
      <c r="V732" s="390"/>
      <c r="W732" s="390"/>
      <c r="X732" s="390"/>
      <c r="Y732" s="390"/>
      <c r="Z732" s="390"/>
      <c r="AA732" s="390"/>
    </row>
    <row r="733">
      <c r="A733" s="390"/>
      <c r="B733" s="390"/>
      <c r="C733" s="390"/>
      <c r="D733" s="390"/>
      <c r="E733" s="390"/>
      <c r="F733" s="390"/>
      <c r="G733" s="390"/>
      <c r="H733" s="390"/>
      <c r="I733" s="390"/>
      <c r="J733" s="390"/>
      <c r="K733" s="390"/>
      <c r="L733" s="390"/>
      <c r="M733" s="390"/>
      <c r="N733" s="390"/>
      <c r="O733" s="390"/>
      <c r="P733" s="390"/>
      <c r="Q733" s="390"/>
      <c r="R733" s="390"/>
      <c r="S733" s="390"/>
      <c r="T733" s="390"/>
      <c r="U733" s="390"/>
      <c r="V733" s="390"/>
      <c r="W733" s="390"/>
      <c r="X733" s="390"/>
      <c r="Y733" s="390"/>
      <c r="Z733" s="390"/>
      <c r="AA733" s="390"/>
    </row>
    <row r="734">
      <c r="A734" s="390"/>
      <c r="B734" s="390"/>
      <c r="C734" s="390"/>
      <c r="D734" s="390"/>
      <c r="E734" s="390"/>
      <c r="F734" s="390"/>
      <c r="G734" s="390"/>
      <c r="H734" s="390"/>
      <c r="I734" s="390"/>
      <c r="J734" s="390"/>
      <c r="K734" s="390"/>
      <c r="L734" s="390"/>
      <c r="M734" s="390"/>
      <c r="N734" s="390"/>
      <c r="O734" s="390"/>
      <c r="P734" s="390"/>
      <c r="Q734" s="390"/>
      <c r="R734" s="390"/>
      <c r="S734" s="390"/>
      <c r="T734" s="390"/>
      <c r="U734" s="390"/>
      <c r="V734" s="390"/>
      <c r="W734" s="390"/>
      <c r="X734" s="390"/>
      <c r="Y734" s="390"/>
      <c r="Z734" s="390"/>
      <c r="AA734" s="390"/>
    </row>
    <row r="735">
      <c r="A735" s="390"/>
      <c r="B735" s="390"/>
      <c r="C735" s="390"/>
      <c r="D735" s="390"/>
      <c r="E735" s="390"/>
      <c r="F735" s="390"/>
      <c r="G735" s="390"/>
      <c r="H735" s="390"/>
      <c r="I735" s="390"/>
      <c r="J735" s="390"/>
      <c r="K735" s="390"/>
      <c r="L735" s="390"/>
      <c r="M735" s="390"/>
      <c r="N735" s="390"/>
      <c r="O735" s="390"/>
      <c r="P735" s="390"/>
      <c r="Q735" s="390"/>
      <c r="R735" s="390"/>
      <c r="S735" s="390"/>
      <c r="T735" s="390"/>
      <c r="U735" s="390"/>
      <c r="V735" s="390"/>
      <c r="W735" s="390"/>
      <c r="X735" s="390"/>
      <c r="Y735" s="390"/>
      <c r="Z735" s="390"/>
      <c r="AA735" s="390"/>
    </row>
    <row r="736">
      <c r="A736" s="390"/>
      <c r="B736" s="390"/>
      <c r="C736" s="390"/>
      <c r="D736" s="390"/>
      <c r="E736" s="390"/>
      <c r="F736" s="390"/>
      <c r="G736" s="390"/>
      <c r="H736" s="390"/>
      <c r="I736" s="390"/>
      <c r="J736" s="390"/>
      <c r="K736" s="390"/>
      <c r="L736" s="390"/>
      <c r="M736" s="390"/>
      <c r="N736" s="390"/>
      <c r="O736" s="390"/>
      <c r="P736" s="390"/>
      <c r="Q736" s="390"/>
      <c r="R736" s="390"/>
      <c r="S736" s="390"/>
      <c r="T736" s="390"/>
      <c r="U736" s="390"/>
      <c r="V736" s="390"/>
      <c r="W736" s="390"/>
      <c r="X736" s="390"/>
      <c r="Y736" s="390"/>
      <c r="Z736" s="390"/>
      <c r="AA736" s="390"/>
    </row>
    <row r="737">
      <c r="A737" s="390"/>
      <c r="B737" s="390"/>
      <c r="C737" s="390"/>
      <c r="D737" s="390"/>
      <c r="E737" s="390"/>
      <c r="F737" s="390"/>
      <c r="G737" s="390"/>
      <c r="H737" s="390"/>
      <c r="I737" s="390"/>
      <c r="J737" s="390"/>
      <c r="K737" s="390"/>
      <c r="L737" s="390"/>
      <c r="M737" s="390"/>
      <c r="N737" s="390"/>
      <c r="O737" s="390"/>
      <c r="P737" s="390"/>
      <c r="Q737" s="390"/>
      <c r="R737" s="390"/>
      <c r="S737" s="390"/>
      <c r="T737" s="390"/>
      <c r="U737" s="390"/>
      <c r="V737" s="390"/>
      <c r="W737" s="390"/>
      <c r="X737" s="390"/>
      <c r="Y737" s="390"/>
      <c r="Z737" s="390"/>
      <c r="AA737" s="390"/>
    </row>
    <row r="738">
      <c r="A738" s="390"/>
      <c r="B738" s="390"/>
      <c r="C738" s="390"/>
      <c r="D738" s="390"/>
      <c r="E738" s="390"/>
      <c r="F738" s="390"/>
      <c r="G738" s="390"/>
      <c r="H738" s="390"/>
      <c r="I738" s="390"/>
      <c r="J738" s="390"/>
      <c r="K738" s="390"/>
      <c r="L738" s="390"/>
      <c r="M738" s="390"/>
      <c r="N738" s="390"/>
      <c r="O738" s="390"/>
      <c r="P738" s="390"/>
      <c r="Q738" s="390"/>
      <c r="R738" s="390"/>
      <c r="S738" s="390"/>
      <c r="T738" s="390"/>
      <c r="U738" s="390"/>
      <c r="V738" s="390"/>
      <c r="W738" s="390"/>
      <c r="X738" s="390"/>
      <c r="Y738" s="390"/>
      <c r="Z738" s="390"/>
      <c r="AA738" s="390"/>
    </row>
    <row r="739">
      <c r="A739" s="390"/>
      <c r="B739" s="390"/>
      <c r="C739" s="390"/>
      <c r="D739" s="390"/>
      <c r="E739" s="390"/>
      <c r="F739" s="390"/>
      <c r="G739" s="390"/>
      <c r="H739" s="390"/>
      <c r="I739" s="390"/>
      <c r="J739" s="390"/>
      <c r="K739" s="390"/>
      <c r="L739" s="390"/>
      <c r="M739" s="390"/>
      <c r="N739" s="390"/>
      <c r="O739" s="390"/>
      <c r="P739" s="390"/>
      <c r="Q739" s="390"/>
      <c r="R739" s="390"/>
      <c r="S739" s="390"/>
      <c r="T739" s="390"/>
      <c r="U739" s="390"/>
      <c r="V739" s="390"/>
      <c r="W739" s="390"/>
      <c r="X739" s="390"/>
      <c r="Y739" s="390"/>
      <c r="Z739" s="390"/>
      <c r="AA739" s="390"/>
    </row>
    <row r="740">
      <c r="A740" s="390"/>
      <c r="B740" s="390"/>
      <c r="C740" s="390"/>
      <c r="D740" s="390"/>
      <c r="E740" s="390"/>
      <c r="F740" s="390"/>
      <c r="G740" s="390"/>
      <c r="H740" s="390"/>
      <c r="I740" s="390"/>
      <c r="J740" s="390"/>
      <c r="K740" s="390"/>
      <c r="L740" s="390"/>
      <c r="M740" s="390"/>
      <c r="N740" s="390"/>
      <c r="O740" s="390"/>
      <c r="P740" s="390"/>
      <c r="Q740" s="390"/>
      <c r="R740" s="390"/>
      <c r="S740" s="390"/>
      <c r="T740" s="390"/>
      <c r="U740" s="390"/>
      <c r="V740" s="390"/>
      <c r="W740" s="390"/>
      <c r="X740" s="390"/>
      <c r="Y740" s="390"/>
      <c r="Z740" s="390"/>
      <c r="AA740" s="390"/>
    </row>
    <row r="741">
      <c r="A741" s="390"/>
      <c r="B741" s="390"/>
      <c r="C741" s="390"/>
      <c r="D741" s="390"/>
      <c r="E741" s="390"/>
      <c r="F741" s="390"/>
      <c r="G741" s="390"/>
      <c r="H741" s="390"/>
      <c r="I741" s="390"/>
      <c r="J741" s="390"/>
      <c r="K741" s="390"/>
      <c r="L741" s="390"/>
      <c r="M741" s="390"/>
      <c r="N741" s="390"/>
      <c r="O741" s="390"/>
      <c r="P741" s="390"/>
      <c r="Q741" s="390"/>
      <c r="R741" s="390"/>
      <c r="S741" s="390"/>
      <c r="T741" s="390"/>
      <c r="U741" s="390"/>
      <c r="V741" s="390"/>
      <c r="W741" s="390"/>
      <c r="X741" s="390"/>
      <c r="Y741" s="390"/>
      <c r="Z741" s="390"/>
      <c r="AA741" s="390"/>
    </row>
    <row r="742">
      <c r="A742" s="390"/>
      <c r="B742" s="390"/>
      <c r="C742" s="390"/>
      <c r="D742" s="390"/>
      <c r="E742" s="390"/>
      <c r="F742" s="390"/>
      <c r="G742" s="390"/>
      <c r="H742" s="390"/>
      <c r="I742" s="390"/>
      <c r="J742" s="390"/>
      <c r="K742" s="390"/>
      <c r="L742" s="390"/>
      <c r="M742" s="390"/>
      <c r="N742" s="390"/>
      <c r="O742" s="390"/>
      <c r="P742" s="390"/>
      <c r="Q742" s="390"/>
      <c r="R742" s="390"/>
      <c r="S742" s="390"/>
      <c r="T742" s="390"/>
      <c r="U742" s="390"/>
      <c r="V742" s="390"/>
      <c r="W742" s="390"/>
      <c r="X742" s="390"/>
      <c r="Y742" s="390"/>
      <c r="Z742" s="390"/>
      <c r="AA742" s="390"/>
    </row>
    <row r="743">
      <c r="A743" s="390"/>
      <c r="B743" s="390"/>
      <c r="C743" s="390"/>
      <c r="D743" s="390"/>
      <c r="E743" s="390"/>
      <c r="F743" s="390"/>
      <c r="G743" s="390"/>
      <c r="H743" s="390"/>
      <c r="I743" s="390"/>
      <c r="J743" s="390"/>
      <c r="K743" s="390"/>
      <c r="L743" s="390"/>
      <c r="M743" s="390"/>
      <c r="N743" s="390"/>
      <c r="O743" s="390"/>
      <c r="P743" s="390"/>
      <c r="Q743" s="390"/>
      <c r="R743" s="390"/>
      <c r="S743" s="390"/>
      <c r="T743" s="390"/>
      <c r="U743" s="390"/>
      <c r="V743" s="390"/>
      <c r="W743" s="390"/>
      <c r="X743" s="390"/>
      <c r="Y743" s="390"/>
      <c r="Z743" s="390"/>
      <c r="AA743" s="390"/>
    </row>
    <row r="744">
      <c r="A744" s="390"/>
      <c r="B744" s="390"/>
      <c r="C744" s="390"/>
      <c r="D744" s="390"/>
      <c r="E744" s="390"/>
      <c r="F744" s="390"/>
      <c r="G744" s="390"/>
      <c r="H744" s="390"/>
      <c r="I744" s="390"/>
      <c r="J744" s="390"/>
      <c r="K744" s="390"/>
      <c r="L744" s="390"/>
      <c r="M744" s="390"/>
      <c r="N744" s="390"/>
      <c r="O744" s="390"/>
      <c r="P744" s="390"/>
      <c r="Q744" s="390"/>
      <c r="R744" s="390"/>
      <c r="S744" s="390"/>
      <c r="T744" s="390"/>
      <c r="U744" s="390"/>
      <c r="V744" s="390"/>
      <c r="W744" s="390"/>
      <c r="X744" s="390"/>
      <c r="Y744" s="390"/>
      <c r="Z744" s="390"/>
      <c r="AA744" s="390"/>
    </row>
    <row r="745">
      <c r="A745" s="390"/>
      <c r="B745" s="390"/>
      <c r="C745" s="390"/>
      <c r="D745" s="390"/>
      <c r="E745" s="390"/>
      <c r="F745" s="390"/>
      <c r="G745" s="390"/>
      <c r="H745" s="390"/>
      <c r="I745" s="390"/>
      <c r="J745" s="390"/>
      <c r="K745" s="390"/>
      <c r="L745" s="390"/>
      <c r="M745" s="390"/>
      <c r="N745" s="390"/>
      <c r="O745" s="390"/>
      <c r="P745" s="390"/>
      <c r="Q745" s="390"/>
      <c r="R745" s="390"/>
      <c r="S745" s="390"/>
      <c r="T745" s="390"/>
      <c r="U745" s="390"/>
      <c r="V745" s="390"/>
      <c r="W745" s="390"/>
      <c r="X745" s="390"/>
      <c r="Y745" s="390"/>
      <c r="Z745" s="390"/>
      <c r="AA745" s="390"/>
    </row>
    <row r="746">
      <c r="A746" s="390"/>
      <c r="B746" s="390"/>
      <c r="C746" s="390"/>
      <c r="D746" s="390"/>
      <c r="E746" s="390"/>
      <c r="F746" s="390"/>
      <c r="G746" s="390"/>
      <c r="H746" s="390"/>
      <c r="I746" s="390"/>
      <c r="J746" s="390"/>
      <c r="K746" s="390"/>
      <c r="L746" s="390"/>
      <c r="M746" s="390"/>
      <c r="N746" s="390"/>
      <c r="O746" s="390"/>
      <c r="P746" s="390"/>
      <c r="Q746" s="390"/>
      <c r="R746" s="390"/>
      <c r="S746" s="390"/>
      <c r="T746" s="390"/>
      <c r="U746" s="390"/>
      <c r="V746" s="390"/>
      <c r="W746" s="390"/>
      <c r="X746" s="390"/>
      <c r="Y746" s="390"/>
      <c r="Z746" s="390"/>
      <c r="AA746" s="390"/>
    </row>
    <row r="747">
      <c r="A747" s="390"/>
      <c r="B747" s="390"/>
      <c r="C747" s="390"/>
      <c r="D747" s="390"/>
      <c r="E747" s="390"/>
      <c r="F747" s="390"/>
      <c r="G747" s="390"/>
      <c r="H747" s="390"/>
      <c r="I747" s="390"/>
      <c r="J747" s="390"/>
      <c r="K747" s="390"/>
      <c r="L747" s="390"/>
      <c r="M747" s="390"/>
      <c r="N747" s="390"/>
      <c r="O747" s="390"/>
      <c r="P747" s="390"/>
      <c r="Q747" s="390"/>
      <c r="R747" s="390"/>
      <c r="S747" s="390"/>
      <c r="T747" s="390"/>
      <c r="U747" s="390"/>
      <c r="V747" s="390"/>
      <c r="W747" s="390"/>
      <c r="X747" s="390"/>
      <c r="Y747" s="390"/>
      <c r="Z747" s="390"/>
      <c r="AA747" s="390"/>
    </row>
    <row r="748">
      <c r="A748" s="390"/>
      <c r="B748" s="390"/>
      <c r="C748" s="390"/>
      <c r="D748" s="390"/>
      <c r="E748" s="390"/>
      <c r="F748" s="390"/>
      <c r="G748" s="390"/>
      <c r="H748" s="390"/>
      <c r="I748" s="390"/>
      <c r="J748" s="390"/>
      <c r="K748" s="390"/>
      <c r="L748" s="390"/>
      <c r="M748" s="390"/>
      <c r="N748" s="390"/>
      <c r="O748" s="390"/>
      <c r="P748" s="390"/>
      <c r="Q748" s="390"/>
      <c r="R748" s="390"/>
      <c r="S748" s="390"/>
      <c r="T748" s="390"/>
      <c r="U748" s="390"/>
      <c r="V748" s="390"/>
      <c r="W748" s="390"/>
      <c r="X748" s="390"/>
      <c r="Y748" s="390"/>
      <c r="Z748" s="390"/>
      <c r="AA748" s="390"/>
    </row>
    <row r="749">
      <c r="A749" s="390"/>
      <c r="B749" s="390"/>
      <c r="C749" s="390"/>
      <c r="D749" s="390"/>
      <c r="E749" s="390"/>
      <c r="F749" s="390"/>
      <c r="G749" s="390"/>
      <c r="H749" s="390"/>
      <c r="I749" s="390"/>
      <c r="J749" s="390"/>
      <c r="K749" s="390"/>
      <c r="L749" s="390"/>
      <c r="M749" s="390"/>
      <c r="N749" s="390"/>
      <c r="O749" s="390"/>
      <c r="P749" s="390"/>
      <c r="Q749" s="390"/>
      <c r="R749" s="390"/>
      <c r="S749" s="390"/>
      <c r="T749" s="390"/>
      <c r="U749" s="390"/>
      <c r="V749" s="390"/>
      <c r="W749" s="390"/>
      <c r="X749" s="390"/>
      <c r="Y749" s="390"/>
      <c r="Z749" s="390"/>
      <c r="AA749" s="390"/>
    </row>
    <row r="750">
      <c r="A750" s="390"/>
      <c r="B750" s="390"/>
      <c r="C750" s="390"/>
      <c r="D750" s="390"/>
      <c r="E750" s="390"/>
      <c r="F750" s="390"/>
      <c r="G750" s="390"/>
      <c r="H750" s="390"/>
      <c r="I750" s="390"/>
      <c r="J750" s="390"/>
      <c r="K750" s="390"/>
      <c r="L750" s="390"/>
      <c r="M750" s="390"/>
      <c r="N750" s="390"/>
      <c r="O750" s="390"/>
      <c r="P750" s="390"/>
      <c r="Q750" s="390"/>
      <c r="R750" s="390"/>
      <c r="S750" s="390"/>
      <c r="T750" s="390"/>
      <c r="U750" s="390"/>
      <c r="V750" s="390"/>
      <c r="W750" s="390"/>
      <c r="X750" s="390"/>
      <c r="Y750" s="390"/>
      <c r="Z750" s="390"/>
      <c r="AA750" s="390"/>
    </row>
    <row r="751">
      <c r="A751" s="390"/>
      <c r="B751" s="390"/>
      <c r="C751" s="390"/>
      <c r="D751" s="390"/>
      <c r="E751" s="390"/>
      <c r="F751" s="390"/>
      <c r="G751" s="390"/>
      <c r="H751" s="390"/>
      <c r="I751" s="390"/>
      <c r="J751" s="390"/>
      <c r="K751" s="390"/>
      <c r="L751" s="390"/>
      <c r="M751" s="390"/>
      <c r="N751" s="390"/>
      <c r="O751" s="390"/>
      <c r="P751" s="390"/>
      <c r="Q751" s="390"/>
      <c r="R751" s="390"/>
      <c r="S751" s="390"/>
      <c r="T751" s="390"/>
      <c r="U751" s="390"/>
      <c r="V751" s="390"/>
      <c r="W751" s="390"/>
      <c r="X751" s="390"/>
      <c r="Y751" s="390"/>
      <c r="Z751" s="390"/>
      <c r="AA751" s="390"/>
    </row>
    <row r="752">
      <c r="A752" s="390"/>
      <c r="B752" s="390"/>
      <c r="C752" s="390"/>
      <c r="D752" s="390"/>
      <c r="E752" s="390"/>
      <c r="F752" s="390"/>
      <c r="G752" s="390"/>
      <c r="H752" s="390"/>
      <c r="I752" s="390"/>
      <c r="J752" s="390"/>
      <c r="K752" s="390"/>
      <c r="L752" s="390"/>
      <c r="M752" s="390"/>
      <c r="N752" s="390"/>
      <c r="O752" s="390"/>
      <c r="P752" s="390"/>
      <c r="Q752" s="390"/>
      <c r="R752" s="390"/>
      <c r="S752" s="390"/>
      <c r="T752" s="390"/>
      <c r="U752" s="390"/>
      <c r="V752" s="390"/>
      <c r="W752" s="390"/>
      <c r="X752" s="390"/>
      <c r="Y752" s="390"/>
      <c r="Z752" s="390"/>
      <c r="AA752" s="390"/>
    </row>
    <row r="753">
      <c r="A753" s="390"/>
      <c r="B753" s="390"/>
      <c r="C753" s="390"/>
      <c r="D753" s="390"/>
      <c r="E753" s="390"/>
      <c r="F753" s="390"/>
      <c r="G753" s="390"/>
      <c r="H753" s="390"/>
      <c r="I753" s="390"/>
      <c r="J753" s="390"/>
      <c r="K753" s="390"/>
      <c r="L753" s="390"/>
      <c r="M753" s="390"/>
      <c r="N753" s="390"/>
      <c r="O753" s="390"/>
      <c r="P753" s="390"/>
      <c r="Q753" s="390"/>
      <c r="R753" s="390"/>
      <c r="S753" s="390"/>
      <c r="T753" s="390"/>
      <c r="U753" s="390"/>
      <c r="V753" s="390"/>
      <c r="W753" s="390"/>
      <c r="X753" s="390"/>
      <c r="Y753" s="390"/>
      <c r="Z753" s="390"/>
      <c r="AA753" s="390"/>
    </row>
    <row r="754">
      <c r="A754" s="390"/>
      <c r="B754" s="390"/>
      <c r="C754" s="390"/>
      <c r="D754" s="390"/>
      <c r="E754" s="390"/>
      <c r="F754" s="390"/>
      <c r="G754" s="390"/>
      <c r="H754" s="390"/>
      <c r="I754" s="390"/>
      <c r="J754" s="390"/>
      <c r="K754" s="390"/>
      <c r="L754" s="390"/>
      <c r="M754" s="390"/>
      <c r="N754" s="390"/>
      <c r="O754" s="390"/>
      <c r="P754" s="390"/>
      <c r="Q754" s="390"/>
      <c r="R754" s="390"/>
      <c r="S754" s="390"/>
      <c r="T754" s="390"/>
      <c r="U754" s="390"/>
      <c r="V754" s="390"/>
      <c r="W754" s="390"/>
      <c r="X754" s="390"/>
      <c r="Y754" s="390"/>
      <c r="Z754" s="390"/>
      <c r="AA754" s="390"/>
    </row>
    <row r="755">
      <c r="A755" s="390"/>
      <c r="B755" s="390"/>
      <c r="C755" s="390"/>
      <c r="D755" s="390"/>
      <c r="E755" s="390"/>
      <c r="F755" s="390"/>
      <c r="G755" s="390"/>
      <c r="H755" s="390"/>
      <c r="I755" s="390"/>
      <c r="J755" s="390"/>
      <c r="K755" s="390"/>
      <c r="L755" s="390"/>
      <c r="M755" s="390"/>
      <c r="N755" s="390"/>
      <c r="O755" s="390"/>
      <c r="P755" s="390"/>
      <c r="Q755" s="390"/>
      <c r="R755" s="390"/>
      <c r="S755" s="390"/>
      <c r="T755" s="390"/>
      <c r="U755" s="390"/>
      <c r="V755" s="390"/>
      <c r="W755" s="390"/>
      <c r="X755" s="390"/>
      <c r="Y755" s="390"/>
      <c r="Z755" s="390"/>
      <c r="AA755" s="390"/>
    </row>
    <row r="756">
      <c r="A756" s="390"/>
      <c r="B756" s="390"/>
      <c r="C756" s="390"/>
      <c r="D756" s="390"/>
      <c r="E756" s="390"/>
      <c r="F756" s="390"/>
      <c r="G756" s="390"/>
      <c r="H756" s="390"/>
      <c r="I756" s="390"/>
      <c r="J756" s="390"/>
      <c r="K756" s="390"/>
      <c r="L756" s="390"/>
      <c r="M756" s="390"/>
      <c r="N756" s="390"/>
      <c r="O756" s="390"/>
      <c r="P756" s="390"/>
      <c r="Q756" s="390"/>
      <c r="R756" s="390"/>
      <c r="S756" s="390"/>
      <c r="T756" s="390"/>
      <c r="U756" s="390"/>
      <c r="V756" s="390"/>
      <c r="W756" s="390"/>
      <c r="X756" s="390"/>
      <c r="Y756" s="390"/>
      <c r="Z756" s="390"/>
      <c r="AA756" s="390"/>
    </row>
    <row r="757">
      <c r="A757" s="390"/>
      <c r="B757" s="390"/>
      <c r="C757" s="390"/>
      <c r="D757" s="390"/>
      <c r="E757" s="390"/>
      <c r="F757" s="390"/>
      <c r="G757" s="390"/>
      <c r="H757" s="390"/>
      <c r="I757" s="390"/>
      <c r="J757" s="390"/>
      <c r="K757" s="390"/>
      <c r="L757" s="390"/>
      <c r="M757" s="390"/>
      <c r="N757" s="390"/>
      <c r="O757" s="390"/>
      <c r="P757" s="390"/>
      <c r="Q757" s="390"/>
      <c r="R757" s="390"/>
      <c r="S757" s="390"/>
      <c r="T757" s="390"/>
      <c r="U757" s="390"/>
      <c r="V757" s="390"/>
      <c r="W757" s="390"/>
      <c r="X757" s="390"/>
      <c r="Y757" s="390"/>
      <c r="Z757" s="390"/>
      <c r="AA757" s="390"/>
    </row>
    <row r="758">
      <c r="A758" s="390"/>
      <c r="B758" s="390"/>
      <c r="C758" s="390"/>
      <c r="D758" s="390"/>
      <c r="E758" s="390"/>
      <c r="F758" s="390"/>
      <c r="G758" s="390"/>
      <c r="H758" s="390"/>
      <c r="I758" s="390"/>
      <c r="J758" s="390"/>
      <c r="K758" s="390"/>
      <c r="L758" s="390"/>
      <c r="M758" s="390"/>
      <c r="N758" s="390"/>
      <c r="O758" s="390"/>
      <c r="P758" s="390"/>
      <c r="Q758" s="390"/>
      <c r="R758" s="390"/>
      <c r="S758" s="390"/>
      <c r="T758" s="390"/>
      <c r="U758" s="390"/>
      <c r="V758" s="390"/>
      <c r="W758" s="390"/>
      <c r="X758" s="390"/>
      <c r="Y758" s="390"/>
      <c r="Z758" s="390"/>
      <c r="AA758" s="390"/>
    </row>
    <row r="759">
      <c r="A759" s="390"/>
      <c r="B759" s="390"/>
      <c r="C759" s="390"/>
      <c r="D759" s="390"/>
      <c r="E759" s="390"/>
      <c r="F759" s="390"/>
      <c r="G759" s="390"/>
      <c r="H759" s="390"/>
      <c r="I759" s="390"/>
      <c r="J759" s="390"/>
      <c r="K759" s="390"/>
      <c r="L759" s="390"/>
      <c r="M759" s="390"/>
      <c r="N759" s="390"/>
      <c r="O759" s="390"/>
      <c r="P759" s="390"/>
      <c r="Q759" s="390"/>
      <c r="R759" s="390"/>
      <c r="S759" s="390"/>
      <c r="T759" s="390"/>
      <c r="U759" s="390"/>
      <c r="V759" s="390"/>
      <c r="W759" s="390"/>
      <c r="X759" s="390"/>
      <c r="Y759" s="390"/>
      <c r="Z759" s="390"/>
      <c r="AA759" s="390"/>
    </row>
    <row r="760">
      <c r="A760" s="390"/>
      <c r="B760" s="390"/>
      <c r="C760" s="390"/>
      <c r="D760" s="390"/>
      <c r="E760" s="390"/>
      <c r="F760" s="390"/>
      <c r="G760" s="390"/>
      <c r="H760" s="390"/>
      <c r="I760" s="390"/>
      <c r="J760" s="390"/>
      <c r="K760" s="390"/>
      <c r="L760" s="390"/>
      <c r="M760" s="390"/>
      <c r="N760" s="390"/>
      <c r="O760" s="390"/>
      <c r="P760" s="390"/>
      <c r="Q760" s="390"/>
      <c r="R760" s="390"/>
      <c r="S760" s="390"/>
      <c r="T760" s="390"/>
      <c r="U760" s="390"/>
      <c r="V760" s="390"/>
      <c r="W760" s="390"/>
      <c r="X760" s="390"/>
      <c r="Y760" s="390"/>
      <c r="Z760" s="390"/>
      <c r="AA760" s="390"/>
    </row>
    <row r="761">
      <c r="A761" s="390"/>
      <c r="B761" s="390"/>
      <c r="C761" s="390"/>
      <c r="D761" s="390"/>
      <c r="E761" s="390"/>
      <c r="F761" s="390"/>
      <c r="G761" s="390"/>
      <c r="H761" s="390"/>
      <c r="I761" s="390"/>
      <c r="J761" s="390"/>
      <c r="K761" s="390"/>
      <c r="L761" s="390"/>
      <c r="M761" s="390"/>
      <c r="N761" s="390"/>
      <c r="O761" s="390"/>
      <c r="P761" s="390"/>
      <c r="Q761" s="390"/>
      <c r="R761" s="390"/>
      <c r="S761" s="390"/>
      <c r="T761" s="390"/>
      <c r="U761" s="390"/>
      <c r="V761" s="390"/>
      <c r="W761" s="390"/>
      <c r="X761" s="390"/>
      <c r="Y761" s="390"/>
      <c r="Z761" s="390"/>
      <c r="AA761" s="390"/>
    </row>
    <row r="762">
      <c r="A762" s="390"/>
      <c r="B762" s="390"/>
      <c r="C762" s="390"/>
      <c r="D762" s="390"/>
      <c r="E762" s="390"/>
      <c r="F762" s="390"/>
      <c r="G762" s="390"/>
      <c r="H762" s="390"/>
      <c r="I762" s="390"/>
      <c r="J762" s="390"/>
      <c r="K762" s="390"/>
      <c r="L762" s="390"/>
      <c r="M762" s="390"/>
      <c r="N762" s="390"/>
      <c r="O762" s="390"/>
      <c r="P762" s="390"/>
      <c r="Q762" s="390"/>
      <c r="R762" s="390"/>
      <c r="S762" s="390"/>
      <c r="T762" s="390"/>
      <c r="U762" s="390"/>
      <c r="V762" s="390"/>
      <c r="W762" s="390"/>
      <c r="X762" s="390"/>
      <c r="Y762" s="390"/>
      <c r="Z762" s="390"/>
      <c r="AA762" s="390"/>
    </row>
    <row r="763">
      <c r="A763" s="390"/>
      <c r="B763" s="390"/>
      <c r="C763" s="390"/>
      <c r="D763" s="390"/>
      <c r="E763" s="390"/>
      <c r="F763" s="390"/>
      <c r="G763" s="390"/>
      <c r="H763" s="390"/>
      <c r="I763" s="390"/>
      <c r="J763" s="390"/>
      <c r="K763" s="390"/>
      <c r="L763" s="390"/>
      <c r="M763" s="390"/>
      <c r="N763" s="390"/>
      <c r="O763" s="390"/>
      <c r="P763" s="390"/>
      <c r="Q763" s="390"/>
      <c r="R763" s="390"/>
      <c r="S763" s="390"/>
      <c r="T763" s="390"/>
      <c r="U763" s="390"/>
      <c r="V763" s="390"/>
      <c r="W763" s="390"/>
      <c r="X763" s="390"/>
      <c r="Y763" s="390"/>
      <c r="Z763" s="390"/>
      <c r="AA763" s="390"/>
    </row>
    <row r="764">
      <c r="A764" s="390"/>
      <c r="B764" s="390"/>
      <c r="C764" s="390"/>
      <c r="D764" s="390"/>
      <c r="E764" s="390"/>
      <c r="F764" s="390"/>
      <c r="G764" s="390"/>
      <c r="H764" s="390"/>
      <c r="I764" s="390"/>
      <c r="J764" s="390"/>
      <c r="K764" s="390"/>
      <c r="L764" s="390"/>
      <c r="M764" s="390"/>
      <c r="N764" s="390"/>
      <c r="O764" s="390"/>
      <c r="P764" s="390"/>
      <c r="Q764" s="390"/>
      <c r="R764" s="390"/>
      <c r="S764" s="390"/>
      <c r="T764" s="390"/>
      <c r="U764" s="390"/>
      <c r="V764" s="390"/>
      <c r="W764" s="390"/>
      <c r="X764" s="390"/>
      <c r="Y764" s="390"/>
      <c r="Z764" s="390"/>
      <c r="AA764" s="390"/>
    </row>
    <row r="765">
      <c r="A765" s="390"/>
      <c r="B765" s="390"/>
      <c r="C765" s="390"/>
      <c r="D765" s="390"/>
      <c r="E765" s="390"/>
      <c r="F765" s="390"/>
      <c r="G765" s="390"/>
      <c r="H765" s="390"/>
      <c r="I765" s="390"/>
      <c r="J765" s="390"/>
      <c r="K765" s="390"/>
      <c r="L765" s="390"/>
      <c r="M765" s="390"/>
      <c r="N765" s="390"/>
      <c r="O765" s="390"/>
      <c r="P765" s="390"/>
      <c r="Q765" s="390"/>
      <c r="R765" s="390"/>
      <c r="S765" s="390"/>
      <c r="T765" s="390"/>
      <c r="U765" s="390"/>
      <c r="V765" s="390"/>
      <c r="W765" s="390"/>
      <c r="X765" s="390"/>
      <c r="Y765" s="390"/>
      <c r="Z765" s="390"/>
      <c r="AA765" s="390"/>
    </row>
    <row r="766">
      <c r="A766" s="390"/>
      <c r="B766" s="390"/>
      <c r="C766" s="390"/>
      <c r="D766" s="390"/>
      <c r="E766" s="390"/>
      <c r="F766" s="390"/>
      <c r="G766" s="390"/>
      <c r="H766" s="390"/>
      <c r="I766" s="390"/>
      <c r="J766" s="390"/>
      <c r="K766" s="390"/>
      <c r="L766" s="390"/>
      <c r="M766" s="390"/>
      <c r="N766" s="390"/>
      <c r="O766" s="390"/>
      <c r="P766" s="390"/>
      <c r="Q766" s="390"/>
      <c r="R766" s="390"/>
      <c r="S766" s="390"/>
      <c r="T766" s="390"/>
      <c r="U766" s="390"/>
      <c r="V766" s="390"/>
      <c r="W766" s="390"/>
      <c r="X766" s="390"/>
      <c r="Y766" s="390"/>
      <c r="Z766" s="390"/>
      <c r="AA766" s="390"/>
    </row>
    <row r="767">
      <c r="A767" s="390"/>
      <c r="B767" s="390"/>
      <c r="C767" s="390"/>
      <c r="D767" s="390"/>
      <c r="E767" s="390"/>
      <c r="F767" s="390"/>
      <c r="G767" s="390"/>
      <c r="H767" s="390"/>
      <c r="I767" s="390"/>
      <c r="J767" s="390"/>
      <c r="K767" s="390"/>
      <c r="L767" s="390"/>
      <c r="M767" s="390"/>
      <c r="N767" s="390"/>
      <c r="O767" s="390"/>
      <c r="P767" s="390"/>
      <c r="Q767" s="390"/>
      <c r="R767" s="390"/>
      <c r="S767" s="390"/>
      <c r="T767" s="390"/>
      <c r="U767" s="390"/>
      <c r="V767" s="390"/>
      <c r="W767" s="390"/>
      <c r="X767" s="390"/>
      <c r="Y767" s="390"/>
      <c r="Z767" s="390"/>
      <c r="AA767" s="390"/>
    </row>
    <row r="768">
      <c r="A768" s="390"/>
      <c r="B768" s="390"/>
      <c r="C768" s="390"/>
      <c r="D768" s="390"/>
      <c r="E768" s="390"/>
      <c r="F768" s="390"/>
      <c r="G768" s="390"/>
      <c r="H768" s="390"/>
      <c r="I768" s="390"/>
      <c r="J768" s="390"/>
      <c r="K768" s="390"/>
      <c r="L768" s="390"/>
      <c r="M768" s="390"/>
      <c r="N768" s="390"/>
      <c r="O768" s="390"/>
      <c r="P768" s="390"/>
      <c r="Q768" s="390"/>
      <c r="R768" s="390"/>
      <c r="S768" s="390"/>
      <c r="T768" s="390"/>
      <c r="U768" s="390"/>
      <c r="V768" s="390"/>
      <c r="W768" s="390"/>
      <c r="X768" s="390"/>
      <c r="Y768" s="390"/>
      <c r="Z768" s="390"/>
      <c r="AA768" s="390"/>
    </row>
    <row r="769">
      <c r="A769" s="390"/>
      <c r="B769" s="390"/>
      <c r="C769" s="390"/>
      <c r="D769" s="390"/>
      <c r="E769" s="390"/>
      <c r="F769" s="390"/>
      <c r="G769" s="390"/>
      <c r="H769" s="390"/>
      <c r="I769" s="390"/>
      <c r="J769" s="390"/>
      <c r="K769" s="390"/>
      <c r="L769" s="390"/>
      <c r="M769" s="390"/>
      <c r="N769" s="390"/>
      <c r="O769" s="390"/>
      <c r="P769" s="390"/>
      <c r="Q769" s="390"/>
      <c r="R769" s="390"/>
      <c r="S769" s="390"/>
      <c r="T769" s="390"/>
      <c r="U769" s="390"/>
      <c r="V769" s="390"/>
      <c r="W769" s="390"/>
      <c r="X769" s="390"/>
      <c r="Y769" s="390"/>
      <c r="Z769" s="390"/>
      <c r="AA769" s="390"/>
    </row>
    <row r="770">
      <c r="A770" s="390"/>
      <c r="B770" s="390"/>
      <c r="C770" s="390"/>
      <c r="D770" s="390"/>
      <c r="E770" s="390"/>
      <c r="F770" s="390"/>
      <c r="G770" s="390"/>
      <c r="H770" s="390"/>
      <c r="I770" s="390"/>
      <c r="J770" s="390"/>
      <c r="K770" s="390"/>
      <c r="L770" s="390"/>
      <c r="M770" s="390"/>
      <c r="N770" s="390"/>
      <c r="O770" s="390"/>
      <c r="P770" s="390"/>
      <c r="Q770" s="390"/>
      <c r="R770" s="390"/>
      <c r="S770" s="390"/>
      <c r="T770" s="390"/>
      <c r="U770" s="390"/>
      <c r="V770" s="390"/>
      <c r="W770" s="390"/>
      <c r="X770" s="390"/>
      <c r="Y770" s="390"/>
      <c r="Z770" s="390"/>
      <c r="AA770" s="390"/>
    </row>
    <row r="771">
      <c r="A771" s="390"/>
      <c r="B771" s="390"/>
      <c r="C771" s="390"/>
      <c r="D771" s="390"/>
      <c r="E771" s="390"/>
      <c r="F771" s="390"/>
      <c r="G771" s="390"/>
      <c r="H771" s="390"/>
      <c r="I771" s="390"/>
      <c r="J771" s="390"/>
      <c r="K771" s="390"/>
      <c r="L771" s="390"/>
      <c r="M771" s="390"/>
      <c r="N771" s="390"/>
      <c r="O771" s="390"/>
      <c r="P771" s="390"/>
      <c r="Q771" s="390"/>
      <c r="R771" s="390"/>
      <c r="S771" s="390"/>
      <c r="T771" s="390"/>
      <c r="U771" s="390"/>
      <c r="V771" s="390"/>
      <c r="W771" s="390"/>
      <c r="X771" s="390"/>
      <c r="Y771" s="390"/>
      <c r="Z771" s="390"/>
      <c r="AA771" s="390"/>
    </row>
    <row r="772">
      <c r="A772" s="390"/>
      <c r="B772" s="390"/>
      <c r="C772" s="390"/>
      <c r="D772" s="390"/>
      <c r="E772" s="390"/>
      <c r="F772" s="390"/>
      <c r="G772" s="390"/>
      <c r="H772" s="390"/>
      <c r="I772" s="390"/>
      <c r="J772" s="390"/>
      <c r="K772" s="390"/>
      <c r="L772" s="390"/>
      <c r="M772" s="390"/>
      <c r="N772" s="390"/>
      <c r="O772" s="390"/>
      <c r="P772" s="390"/>
      <c r="Q772" s="390"/>
      <c r="R772" s="390"/>
      <c r="S772" s="390"/>
      <c r="T772" s="390"/>
      <c r="U772" s="390"/>
      <c r="V772" s="390"/>
      <c r="W772" s="390"/>
      <c r="X772" s="390"/>
      <c r="Y772" s="390"/>
      <c r="Z772" s="390"/>
      <c r="AA772" s="390"/>
    </row>
    <row r="773">
      <c r="A773" s="390"/>
      <c r="B773" s="390"/>
      <c r="C773" s="390"/>
      <c r="D773" s="390"/>
      <c r="E773" s="390"/>
      <c r="F773" s="390"/>
      <c r="G773" s="390"/>
      <c r="H773" s="390"/>
      <c r="I773" s="390"/>
      <c r="J773" s="390"/>
      <c r="K773" s="390"/>
      <c r="L773" s="390"/>
      <c r="M773" s="390"/>
      <c r="N773" s="390"/>
      <c r="O773" s="390"/>
      <c r="P773" s="390"/>
      <c r="Q773" s="390"/>
      <c r="R773" s="390"/>
      <c r="S773" s="390"/>
      <c r="T773" s="390"/>
      <c r="U773" s="390"/>
      <c r="V773" s="390"/>
      <c r="W773" s="390"/>
      <c r="X773" s="390"/>
      <c r="Y773" s="390"/>
      <c r="Z773" s="390"/>
      <c r="AA773" s="390"/>
    </row>
    <row r="774">
      <c r="A774" s="390"/>
      <c r="B774" s="390"/>
      <c r="C774" s="390"/>
      <c r="D774" s="390"/>
      <c r="E774" s="390"/>
      <c r="F774" s="390"/>
      <c r="G774" s="390"/>
      <c r="H774" s="390"/>
      <c r="I774" s="390"/>
      <c r="J774" s="390"/>
      <c r="K774" s="390"/>
      <c r="L774" s="390"/>
      <c r="M774" s="390"/>
      <c r="N774" s="390"/>
      <c r="O774" s="390"/>
      <c r="P774" s="390"/>
      <c r="Q774" s="390"/>
      <c r="R774" s="390"/>
      <c r="S774" s="390"/>
      <c r="T774" s="390"/>
      <c r="U774" s="390"/>
      <c r="V774" s="390"/>
      <c r="W774" s="390"/>
      <c r="X774" s="390"/>
      <c r="Y774" s="390"/>
      <c r="Z774" s="390"/>
      <c r="AA774" s="390"/>
    </row>
    <row r="775">
      <c r="A775" s="390"/>
      <c r="B775" s="390"/>
      <c r="C775" s="390"/>
      <c r="D775" s="390"/>
      <c r="E775" s="390"/>
      <c r="F775" s="390"/>
      <c r="G775" s="390"/>
      <c r="H775" s="390"/>
      <c r="I775" s="390"/>
      <c r="J775" s="390"/>
      <c r="K775" s="390"/>
      <c r="L775" s="390"/>
      <c r="M775" s="390"/>
      <c r="N775" s="390"/>
      <c r="O775" s="390"/>
      <c r="P775" s="390"/>
      <c r="Q775" s="390"/>
      <c r="R775" s="390"/>
      <c r="S775" s="390"/>
      <c r="T775" s="390"/>
      <c r="U775" s="390"/>
      <c r="V775" s="390"/>
      <c r="W775" s="390"/>
      <c r="X775" s="390"/>
      <c r="Y775" s="390"/>
      <c r="Z775" s="390"/>
      <c r="AA775" s="390"/>
    </row>
    <row r="776">
      <c r="A776" s="390"/>
      <c r="B776" s="390"/>
      <c r="C776" s="390"/>
      <c r="D776" s="390"/>
      <c r="E776" s="390"/>
      <c r="F776" s="390"/>
      <c r="G776" s="390"/>
      <c r="H776" s="390"/>
      <c r="I776" s="390"/>
      <c r="J776" s="390"/>
      <c r="K776" s="390"/>
      <c r="L776" s="390"/>
      <c r="M776" s="390"/>
      <c r="N776" s="390"/>
      <c r="O776" s="390"/>
      <c r="P776" s="390"/>
      <c r="Q776" s="390"/>
      <c r="R776" s="390"/>
      <c r="S776" s="390"/>
      <c r="T776" s="390"/>
      <c r="U776" s="390"/>
      <c r="V776" s="390"/>
      <c r="W776" s="390"/>
      <c r="X776" s="390"/>
      <c r="Y776" s="390"/>
      <c r="Z776" s="390"/>
      <c r="AA776" s="390"/>
    </row>
    <row r="777">
      <c r="A777" s="390"/>
      <c r="B777" s="390"/>
      <c r="C777" s="390"/>
      <c r="D777" s="390"/>
      <c r="E777" s="390"/>
      <c r="F777" s="390"/>
      <c r="G777" s="390"/>
      <c r="H777" s="390"/>
      <c r="I777" s="390"/>
      <c r="J777" s="390"/>
      <c r="K777" s="390"/>
      <c r="L777" s="390"/>
      <c r="M777" s="390"/>
      <c r="N777" s="390"/>
      <c r="O777" s="390"/>
      <c r="P777" s="390"/>
      <c r="Q777" s="390"/>
      <c r="R777" s="390"/>
      <c r="S777" s="390"/>
      <c r="T777" s="390"/>
      <c r="U777" s="390"/>
      <c r="V777" s="390"/>
      <c r="W777" s="390"/>
      <c r="X777" s="390"/>
      <c r="Y777" s="390"/>
      <c r="Z777" s="390"/>
      <c r="AA777" s="390"/>
    </row>
    <row r="778">
      <c r="A778" s="390"/>
      <c r="B778" s="390"/>
      <c r="C778" s="390"/>
      <c r="D778" s="390"/>
      <c r="E778" s="390"/>
      <c r="F778" s="390"/>
      <c r="G778" s="390"/>
      <c r="H778" s="390"/>
      <c r="I778" s="390"/>
      <c r="J778" s="390"/>
      <c r="K778" s="390"/>
      <c r="L778" s="390"/>
      <c r="M778" s="390"/>
      <c r="N778" s="390"/>
      <c r="O778" s="390"/>
      <c r="P778" s="390"/>
      <c r="Q778" s="390"/>
      <c r="R778" s="390"/>
      <c r="S778" s="390"/>
      <c r="T778" s="390"/>
      <c r="U778" s="390"/>
      <c r="V778" s="390"/>
      <c r="W778" s="390"/>
      <c r="X778" s="390"/>
      <c r="Y778" s="390"/>
      <c r="Z778" s="390"/>
      <c r="AA778" s="390"/>
    </row>
    <row r="779">
      <c r="A779" s="390"/>
      <c r="B779" s="390"/>
      <c r="C779" s="390"/>
      <c r="D779" s="390"/>
      <c r="E779" s="390"/>
      <c r="F779" s="390"/>
      <c r="G779" s="390"/>
      <c r="H779" s="390"/>
      <c r="I779" s="390"/>
      <c r="J779" s="390"/>
      <c r="K779" s="390"/>
      <c r="L779" s="390"/>
      <c r="M779" s="390"/>
      <c r="N779" s="390"/>
      <c r="O779" s="390"/>
      <c r="P779" s="390"/>
      <c r="Q779" s="390"/>
      <c r="R779" s="390"/>
      <c r="S779" s="390"/>
      <c r="T779" s="390"/>
      <c r="U779" s="390"/>
      <c r="V779" s="390"/>
      <c r="W779" s="390"/>
      <c r="X779" s="390"/>
      <c r="Y779" s="390"/>
      <c r="Z779" s="390"/>
      <c r="AA779" s="390"/>
    </row>
    <row r="780">
      <c r="A780" s="390"/>
      <c r="B780" s="390"/>
      <c r="C780" s="390"/>
      <c r="D780" s="390"/>
      <c r="E780" s="390"/>
      <c r="F780" s="390"/>
      <c r="G780" s="390"/>
      <c r="H780" s="390"/>
      <c r="I780" s="390"/>
      <c r="J780" s="390"/>
      <c r="K780" s="390"/>
      <c r="L780" s="390"/>
      <c r="M780" s="390"/>
      <c r="N780" s="390"/>
      <c r="O780" s="390"/>
      <c r="P780" s="390"/>
      <c r="Q780" s="390"/>
      <c r="R780" s="390"/>
      <c r="S780" s="390"/>
      <c r="T780" s="390"/>
      <c r="U780" s="390"/>
      <c r="V780" s="390"/>
      <c r="W780" s="390"/>
      <c r="X780" s="390"/>
      <c r="Y780" s="390"/>
      <c r="Z780" s="390"/>
      <c r="AA780" s="390"/>
    </row>
    <row r="781">
      <c r="A781" s="390"/>
      <c r="B781" s="390"/>
      <c r="C781" s="390"/>
      <c r="D781" s="390"/>
      <c r="E781" s="390"/>
      <c r="F781" s="390"/>
      <c r="G781" s="390"/>
      <c r="H781" s="390"/>
      <c r="I781" s="390"/>
      <c r="J781" s="390"/>
      <c r="K781" s="390"/>
      <c r="L781" s="390"/>
      <c r="M781" s="390"/>
      <c r="N781" s="390"/>
      <c r="O781" s="390"/>
      <c r="P781" s="390"/>
      <c r="Q781" s="390"/>
      <c r="R781" s="390"/>
      <c r="S781" s="390"/>
      <c r="T781" s="390"/>
      <c r="U781" s="390"/>
      <c r="V781" s="390"/>
      <c r="W781" s="390"/>
      <c r="X781" s="390"/>
      <c r="Y781" s="390"/>
      <c r="Z781" s="390"/>
      <c r="AA781" s="390"/>
    </row>
    <row r="782">
      <c r="A782" s="390"/>
      <c r="B782" s="390"/>
      <c r="C782" s="390"/>
      <c r="D782" s="390"/>
      <c r="E782" s="390"/>
      <c r="F782" s="390"/>
      <c r="G782" s="390"/>
      <c r="H782" s="390"/>
      <c r="I782" s="390"/>
      <c r="J782" s="390"/>
      <c r="K782" s="390"/>
      <c r="L782" s="390"/>
      <c r="M782" s="390"/>
      <c r="N782" s="390"/>
      <c r="O782" s="390"/>
      <c r="P782" s="390"/>
      <c r="Q782" s="390"/>
      <c r="R782" s="390"/>
      <c r="S782" s="390"/>
      <c r="T782" s="390"/>
      <c r="U782" s="390"/>
      <c r="V782" s="390"/>
      <c r="W782" s="390"/>
      <c r="X782" s="390"/>
      <c r="Y782" s="390"/>
      <c r="Z782" s="390"/>
      <c r="AA782" s="390"/>
    </row>
    <row r="783">
      <c r="A783" s="390"/>
      <c r="B783" s="390"/>
      <c r="C783" s="390"/>
      <c r="D783" s="390"/>
      <c r="E783" s="390"/>
      <c r="F783" s="390"/>
      <c r="G783" s="390"/>
      <c r="H783" s="390"/>
      <c r="I783" s="390"/>
      <c r="J783" s="390"/>
      <c r="K783" s="390"/>
      <c r="L783" s="390"/>
      <c r="M783" s="390"/>
      <c r="N783" s="390"/>
      <c r="O783" s="390"/>
      <c r="P783" s="390"/>
      <c r="Q783" s="390"/>
      <c r="R783" s="390"/>
      <c r="S783" s="390"/>
      <c r="T783" s="390"/>
      <c r="U783" s="390"/>
      <c r="V783" s="390"/>
      <c r="W783" s="390"/>
      <c r="X783" s="390"/>
      <c r="Y783" s="390"/>
      <c r="Z783" s="390"/>
      <c r="AA783" s="390"/>
    </row>
    <row r="784">
      <c r="A784" s="390"/>
      <c r="B784" s="390"/>
      <c r="C784" s="390"/>
      <c r="D784" s="390"/>
      <c r="E784" s="390"/>
      <c r="F784" s="390"/>
      <c r="G784" s="390"/>
      <c r="H784" s="390"/>
      <c r="I784" s="390"/>
      <c r="J784" s="390"/>
      <c r="K784" s="390"/>
      <c r="L784" s="390"/>
      <c r="M784" s="390"/>
      <c r="N784" s="390"/>
      <c r="O784" s="390"/>
      <c r="P784" s="390"/>
      <c r="Q784" s="390"/>
      <c r="R784" s="390"/>
      <c r="S784" s="390"/>
      <c r="T784" s="390"/>
      <c r="U784" s="390"/>
      <c r="V784" s="390"/>
      <c r="W784" s="390"/>
      <c r="X784" s="390"/>
      <c r="Y784" s="390"/>
      <c r="Z784" s="390"/>
      <c r="AA784" s="390"/>
    </row>
    <row r="785">
      <c r="A785" s="390"/>
      <c r="B785" s="390"/>
      <c r="C785" s="390"/>
      <c r="D785" s="390"/>
      <c r="E785" s="390"/>
      <c r="F785" s="390"/>
      <c r="G785" s="390"/>
      <c r="H785" s="390"/>
      <c r="I785" s="390"/>
      <c r="J785" s="390"/>
      <c r="K785" s="390"/>
      <c r="L785" s="390"/>
      <c r="M785" s="390"/>
      <c r="N785" s="390"/>
      <c r="O785" s="390"/>
      <c r="P785" s="390"/>
      <c r="Q785" s="390"/>
      <c r="R785" s="390"/>
      <c r="S785" s="390"/>
      <c r="T785" s="390"/>
      <c r="U785" s="390"/>
      <c r="V785" s="390"/>
      <c r="W785" s="390"/>
      <c r="X785" s="390"/>
      <c r="Y785" s="390"/>
      <c r="Z785" s="390"/>
      <c r="AA785" s="390"/>
    </row>
    <row r="786">
      <c r="A786" s="390"/>
      <c r="B786" s="390"/>
      <c r="C786" s="390"/>
      <c r="D786" s="390"/>
      <c r="E786" s="390"/>
      <c r="F786" s="390"/>
      <c r="G786" s="390"/>
      <c r="H786" s="390"/>
      <c r="I786" s="390"/>
      <c r="J786" s="390"/>
      <c r="K786" s="390"/>
      <c r="L786" s="390"/>
      <c r="M786" s="390"/>
      <c r="N786" s="390"/>
      <c r="O786" s="390"/>
      <c r="P786" s="390"/>
      <c r="Q786" s="390"/>
      <c r="R786" s="390"/>
      <c r="S786" s="390"/>
      <c r="T786" s="390"/>
      <c r="U786" s="390"/>
      <c r="V786" s="390"/>
      <c r="W786" s="390"/>
      <c r="X786" s="390"/>
      <c r="Y786" s="390"/>
      <c r="Z786" s="390"/>
      <c r="AA786" s="390"/>
    </row>
    <row r="787">
      <c r="A787" s="390"/>
      <c r="B787" s="390"/>
      <c r="C787" s="390"/>
      <c r="D787" s="390"/>
      <c r="E787" s="390"/>
      <c r="F787" s="390"/>
      <c r="G787" s="390"/>
      <c r="H787" s="390"/>
      <c r="I787" s="390"/>
      <c r="J787" s="390"/>
      <c r="K787" s="390"/>
      <c r="L787" s="390"/>
      <c r="M787" s="390"/>
      <c r="N787" s="390"/>
      <c r="O787" s="390"/>
      <c r="P787" s="390"/>
      <c r="Q787" s="390"/>
      <c r="R787" s="390"/>
      <c r="S787" s="390"/>
      <c r="T787" s="390"/>
      <c r="U787" s="390"/>
      <c r="V787" s="390"/>
      <c r="W787" s="390"/>
      <c r="X787" s="390"/>
      <c r="Y787" s="390"/>
      <c r="Z787" s="390"/>
      <c r="AA787" s="390"/>
    </row>
    <row r="788">
      <c r="A788" s="390"/>
      <c r="B788" s="390"/>
      <c r="C788" s="390"/>
      <c r="D788" s="390"/>
      <c r="E788" s="390"/>
      <c r="F788" s="390"/>
      <c r="G788" s="390"/>
      <c r="H788" s="390"/>
      <c r="I788" s="390"/>
      <c r="J788" s="390"/>
      <c r="K788" s="390"/>
      <c r="L788" s="390"/>
      <c r="M788" s="390"/>
      <c r="N788" s="390"/>
      <c r="O788" s="390"/>
      <c r="P788" s="390"/>
      <c r="Q788" s="390"/>
      <c r="R788" s="390"/>
      <c r="S788" s="390"/>
      <c r="T788" s="390"/>
      <c r="U788" s="390"/>
      <c r="V788" s="390"/>
      <c r="W788" s="390"/>
      <c r="X788" s="390"/>
      <c r="Y788" s="390"/>
      <c r="Z788" s="390"/>
      <c r="AA788" s="390"/>
    </row>
    <row r="789">
      <c r="A789" s="390"/>
      <c r="B789" s="390"/>
      <c r="C789" s="390"/>
      <c r="D789" s="390"/>
      <c r="E789" s="390"/>
      <c r="F789" s="390"/>
      <c r="G789" s="390"/>
      <c r="H789" s="390"/>
      <c r="I789" s="390"/>
      <c r="J789" s="390"/>
      <c r="K789" s="390"/>
      <c r="L789" s="390"/>
      <c r="M789" s="390"/>
      <c r="N789" s="390"/>
      <c r="O789" s="390"/>
      <c r="P789" s="390"/>
      <c r="Q789" s="390"/>
      <c r="R789" s="390"/>
      <c r="S789" s="390"/>
      <c r="T789" s="390"/>
      <c r="U789" s="390"/>
      <c r="V789" s="390"/>
      <c r="W789" s="390"/>
      <c r="X789" s="390"/>
      <c r="Y789" s="390"/>
      <c r="Z789" s="390"/>
      <c r="AA789" s="390"/>
    </row>
    <row r="790">
      <c r="A790" s="390"/>
      <c r="B790" s="390"/>
      <c r="C790" s="390"/>
      <c r="D790" s="390"/>
      <c r="E790" s="390"/>
      <c r="F790" s="390"/>
      <c r="G790" s="390"/>
      <c r="H790" s="390"/>
      <c r="I790" s="390"/>
      <c r="J790" s="390"/>
      <c r="K790" s="390"/>
      <c r="L790" s="390"/>
      <c r="M790" s="390"/>
      <c r="N790" s="390"/>
      <c r="O790" s="390"/>
      <c r="P790" s="390"/>
      <c r="Q790" s="390"/>
      <c r="R790" s="390"/>
      <c r="S790" s="390"/>
      <c r="T790" s="390"/>
      <c r="U790" s="390"/>
      <c r="V790" s="390"/>
      <c r="W790" s="390"/>
      <c r="X790" s="390"/>
      <c r="Y790" s="390"/>
      <c r="Z790" s="390"/>
      <c r="AA790" s="390"/>
    </row>
    <row r="791">
      <c r="A791" s="390"/>
      <c r="B791" s="390"/>
      <c r="C791" s="390"/>
      <c r="D791" s="390"/>
      <c r="E791" s="390"/>
      <c r="F791" s="390"/>
      <c r="G791" s="390"/>
      <c r="H791" s="390"/>
      <c r="I791" s="390"/>
      <c r="J791" s="390"/>
      <c r="K791" s="390"/>
      <c r="L791" s="390"/>
      <c r="M791" s="390"/>
      <c r="N791" s="390"/>
      <c r="O791" s="390"/>
      <c r="P791" s="390"/>
      <c r="Q791" s="390"/>
      <c r="R791" s="390"/>
      <c r="S791" s="390"/>
      <c r="T791" s="390"/>
      <c r="U791" s="390"/>
      <c r="V791" s="390"/>
      <c r="W791" s="390"/>
      <c r="X791" s="390"/>
      <c r="Y791" s="390"/>
      <c r="Z791" s="390"/>
      <c r="AA791" s="390"/>
    </row>
    <row r="792">
      <c r="A792" s="390"/>
      <c r="B792" s="390"/>
      <c r="C792" s="390"/>
      <c r="D792" s="390"/>
      <c r="E792" s="390"/>
      <c r="F792" s="390"/>
      <c r="G792" s="390"/>
      <c r="H792" s="390"/>
      <c r="I792" s="390"/>
      <c r="J792" s="390"/>
      <c r="K792" s="390"/>
      <c r="L792" s="390"/>
      <c r="M792" s="390"/>
      <c r="N792" s="390"/>
      <c r="O792" s="390"/>
      <c r="P792" s="390"/>
      <c r="Q792" s="390"/>
      <c r="R792" s="390"/>
      <c r="S792" s="390"/>
      <c r="T792" s="390"/>
      <c r="U792" s="390"/>
      <c r="V792" s="390"/>
      <c r="W792" s="390"/>
      <c r="X792" s="390"/>
      <c r="Y792" s="390"/>
      <c r="Z792" s="390"/>
      <c r="AA792" s="390"/>
    </row>
    <row r="793">
      <c r="A793" s="390"/>
      <c r="B793" s="390"/>
      <c r="C793" s="390"/>
      <c r="D793" s="390"/>
      <c r="E793" s="390"/>
      <c r="F793" s="390"/>
      <c r="G793" s="390"/>
      <c r="H793" s="390"/>
      <c r="I793" s="390"/>
      <c r="J793" s="390"/>
      <c r="K793" s="390"/>
      <c r="L793" s="390"/>
      <c r="M793" s="390"/>
      <c r="N793" s="390"/>
      <c r="O793" s="390"/>
      <c r="P793" s="390"/>
      <c r="Q793" s="390"/>
      <c r="R793" s="390"/>
      <c r="S793" s="390"/>
      <c r="T793" s="390"/>
      <c r="U793" s="390"/>
      <c r="V793" s="390"/>
      <c r="W793" s="390"/>
      <c r="X793" s="390"/>
      <c r="Y793" s="390"/>
      <c r="Z793" s="390"/>
      <c r="AA793" s="390"/>
    </row>
    <row r="794">
      <c r="A794" s="390"/>
      <c r="B794" s="390"/>
      <c r="C794" s="390"/>
      <c r="D794" s="390"/>
      <c r="E794" s="390"/>
      <c r="F794" s="390"/>
      <c r="G794" s="390"/>
      <c r="H794" s="390"/>
      <c r="I794" s="390"/>
      <c r="J794" s="390"/>
      <c r="K794" s="390"/>
      <c r="L794" s="390"/>
      <c r="M794" s="390"/>
      <c r="N794" s="390"/>
      <c r="O794" s="390"/>
      <c r="P794" s="390"/>
      <c r="Q794" s="390"/>
      <c r="R794" s="390"/>
      <c r="S794" s="390"/>
      <c r="T794" s="390"/>
      <c r="U794" s="390"/>
      <c r="V794" s="390"/>
      <c r="W794" s="390"/>
      <c r="X794" s="390"/>
      <c r="Y794" s="390"/>
      <c r="Z794" s="390"/>
      <c r="AA794" s="390"/>
    </row>
    <row r="795">
      <c r="A795" s="390"/>
      <c r="B795" s="390"/>
      <c r="C795" s="390"/>
      <c r="D795" s="390"/>
      <c r="E795" s="390"/>
      <c r="F795" s="390"/>
      <c r="G795" s="390"/>
      <c r="H795" s="390"/>
      <c r="I795" s="390"/>
      <c r="J795" s="390"/>
      <c r="K795" s="390"/>
      <c r="L795" s="390"/>
      <c r="M795" s="390"/>
      <c r="N795" s="390"/>
      <c r="O795" s="390"/>
      <c r="P795" s="390"/>
      <c r="Q795" s="390"/>
      <c r="R795" s="390"/>
      <c r="S795" s="390"/>
      <c r="T795" s="390"/>
      <c r="U795" s="390"/>
      <c r="V795" s="390"/>
      <c r="W795" s="390"/>
      <c r="X795" s="390"/>
      <c r="Y795" s="390"/>
      <c r="Z795" s="390"/>
      <c r="AA795" s="390"/>
    </row>
    <row r="796">
      <c r="A796" s="390"/>
      <c r="B796" s="390"/>
      <c r="C796" s="390"/>
      <c r="D796" s="390"/>
      <c r="E796" s="390"/>
      <c r="F796" s="390"/>
      <c r="G796" s="390"/>
      <c r="H796" s="390"/>
      <c r="I796" s="390"/>
      <c r="J796" s="390"/>
      <c r="K796" s="390"/>
      <c r="L796" s="390"/>
      <c r="M796" s="390"/>
      <c r="N796" s="390"/>
      <c r="O796" s="390"/>
      <c r="P796" s="390"/>
      <c r="Q796" s="390"/>
      <c r="R796" s="390"/>
      <c r="S796" s="390"/>
      <c r="T796" s="390"/>
      <c r="U796" s="390"/>
      <c r="V796" s="390"/>
      <c r="W796" s="390"/>
      <c r="X796" s="390"/>
      <c r="Y796" s="390"/>
      <c r="Z796" s="390"/>
      <c r="AA796" s="390"/>
    </row>
    <row r="797">
      <c r="A797" s="390"/>
      <c r="B797" s="390"/>
      <c r="C797" s="390"/>
      <c r="D797" s="390"/>
      <c r="E797" s="390"/>
      <c r="F797" s="390"/>
      <c r="G797" s="390"/>
      <c r="H797" s="390"/>
      <c r="I797" s="390"/>
      <c r="J797" s="390"/>
      <c r="K797" s="390"/>
      <c r="L797" s="390"/>
      <c r="M797" s="390"/>
      <c r="N797" s="390"/>
      <c r="O797" s="390"/>
      <c r="P797" s="390"/>
      <c r="Q797" s="390"/>
      <c r="R797" s="390"/>
      <c r="S797" s="390"/>
      <c r="T797" s="390"/>
      <c r="U797" s="390"/>
      <c r="V797" s="390"/>
      <c r="W797" s="390"/>
      <c r="X797" s="390"/>
      <c r="Y797" s="390"/>
      <c r="Z797" s="390"/>
      <c r="AA797" s="390"/>
    </row>
    <row r="798">
      <c r="A798" s="390"/>
      <c r="B798" s="390"/>
      <c r="C798" s="390"/>
      <c r="D798" s="390"/>
      <c r="E798" s="390"/>
      <c r="F798" s="390"/>
      <c r="G798" s="390"/>
      <c r="H798" s="390"/>
      <c r="I798" s="390"/>
      <c r="J798" s="390"/>
      <c r="K798" s="390"/>
      <c r="L798" s="390"/>
      <c r="M798" s="390"/>
      <c r="N798" s="390"/>
      <c r="O798" s="390"/>
      <c r="P798" s="390"/>
      <c r="Q798" s="390"/>
      <c r="R798" s="390"/>
      <c r="S798" s="390"/>
      <c r="T798" s="390"/>
      <c r="U798" s="390"/>
      <c r="V798" s="390"/>
      <c r="W798" s="390"/>
      <c r="X798" s="390"/>
      <c r="Y798" s="390"/>
      <c r="Z798" s="390"/>
      <c r="AA798" s="390"/>
    </row>
    <row r="799">
      <c r="A799" s="390"/>
      <c r="B799" s="390"/>
      <c r="C799" s="390"/>
      <c r="D799" s="390"/>
      <c r="E799" s="390"/>
      <c r="F799" s="390"/>
      <c r="G799" s="390"/>
      <c r="H799" s="390"/>
      <c r="I799" s="390"/>
      <c r="J799" s="390"/>
      <c r="K799" s="390"/>
      <c r="L799" s="390"/>
      <c r="M799" s="390"/>
      <c r="N799" s="390"/>
      <c r="O799" s="390"/>
      <c r="P799" s="390"/>
      <c r="Q799" s="390"/>
      <c r="R799" s="390"/>
      <c r="S799" s="390"/>
      <c r="T799" s="390"/>
      <c r="U799" s="390"/>
      <c r="V799" s="390"/>
      <c r="W799" s="390"/>
      <c r="X799" s="390"/>
      <c r="Y799" s="390"/>
      <c r="Z799" s="390"/>
      <c r="AA799" s="390"/>
    </row>
    <row r="800">
      <c r="A800" s="390"/>
      <c r="B800" s="390"/>
      <c r="C800" s="390"/>
      <c r="D800" s="390"/>
      <c r="E800" s="390"/>
      <c r="F800" s="390"/>
      <c r="G800" s="390"/>
      <c r="H800" s="390"/>
      <c r="I800" s="390"/>
      <c r="J800" s="390"/>
      <c r="K800" s="390"/>
      <c r="L800" s="390"/>
      <c r="M800" s="390"/>
      <c r="N800" s="390"/>
      <c r="O800" s="390"/>
      <c r="P800" s="390"/>
      <c r="Q800" s="390"/>
      <c r="R800" s="390"/>
      <c r="S800" s="390"/>
      <c r="T800" s="390"/>
      <c r="U800" s="390"/>
      <c r="V800" s="390"/>
      <c r="W800" s="390"/>
      <c r="X800" s="390"/>
      <c r="Y800" s="390"/>
      <c r="Z800" s="390"/>
      <c r="AA800" s="390"/>
    </row>
    <row r="801">
      <c r="A801" s="390"/>
      <c r="B801" s="390"/>
      <c r="C801" s="390"/>
      <c r="D801" s="390"/>
      <c r="E801" s="390"/>
      <c r="F801" s="390"/>
      <c r="G801" s="390"/>
      <c r="H801" s="390"/>
      <c r="I801" s="390"/>
      <c r="J801" s="390"/>
      <c r="K801" s="390"/>
      <c r="L801" s="390"/>
      <c r="M801" s="390"/>
      <c r="N801" s="390"/>
      <c r="O801" s="390"/>
      <c r="P801" s="390"/>
      <c r="Q801" s="390"/>
      <c r="R801" s="390"/>
      <c r="S801" s="390"/>
      <c r="T801" s="390"/>
      <c r="U801" s="390"/>
      <c r="V801" s="390"/>
      <c r="W801" s="390"/>
      <c r="X801" s="390"/>
      <c r="Y801" s="390"/>
      <c r="Z801" s="390"/>
      <c r="AA801" s="390"/>
    </row>
    <row r="802">
      <c r="A802" s="390"/>
      <c r="B802" s="390"/>
      <c r="C802" s="390"/>
      <c r="D802" s="390"/>
      <c r="E802" s="390"/>
      <c r="F802" s="390"/>
      <c r="G802" s="390"/>
      <c r="H802" s="390"/>
      <c r="I802" s="390"/>
      <c r="J802" s="390"/>
      <c r="K802" s="390"/>
      <c r="L802" s="390"/>
      <c r="M802" s="390"/>
      <c r="N802" s="390"/>
      <c r="O802" s="390"/>
      <c r="P802" s="390"/>
      <c r="Q802" s="390"/>
      <c r="R802" s="390"/>
      <c r="S802" s="390"/>
      <c r="T802" s="390"/>
      <c r="U802" s="390"/>
      <c r="V802" s="390"/>
      <c r="W802" s="390"/>
      <c r="X802" s="390"/>
      <c r="Y802" s="390"/>
      <c r="Z802" s="390"/>
      <c r="AA802" s="390"/>
    </row>
    <row r="803">
      <c r="A803" s="390"/>
      <c r="B803" s="390"/>
      <c r="C803" s="390"/>
      <c r="D803" s="390"/>
      <c r="E803" s="390"/>
      <c r="F803" s="390"/>
      <c r="G803" s="390"/>
      <c r="H803" s="390"/>
      <c r="I803" s="390"/>
      <c r="J803" s="390"/>
      <c r="K803" s="390"/>
      <c r="L803" s="390"/>
      <c r="M803" s="390"/>
      <c r="N803" s="390"/>
      <c r="O803" s="390"/>
      <c r="P803" s="390"/>
      <c r="Q803" s="390"/>
      <c r="R803" s="390"/>
      <c r="S803" s="390"/>
      <c r="T803" s="390"/>
      <c r="U803" s="390"/>
      <c r="V803" s="390"/>
      <c r="W803" s="390"/>
      <c r="X803" s="390"/>
      <c r="Y803" s="390"/>
      <c r="Z803" s="390"/>
      <c r="AA803" s="390"/>
    </row>
    <row r="804">
      <c r="A804" s="390"/>
      <c r="B804" s="390"/>
      <c r="C804" s="390"/>
      <c r="D804" s="390"/>
      <c r="E804" s="390"/>
      <c r="F804" s="390"/>
      <c r="G804" s="390"/>
      <c r="H804" s="390"/>
      <c r="I804" s="390"/>
      <c r="J804" s="390"/>
      <c r="K804" s="390"/>
      <c r="L804" s="390"/>
      <c r="M804" s="390"/>
      <c r="N804" s="390"/>
      <c r="O804" s="390"/>
      <c r="P804" s="390"/>
      <c r="Q804" s="390"/>
      <c r="R804" s="390"/>
      <c r="S804" s="390"/>
      <c r="T804" s="390"/>
      <c r="U804" s="390"/>
      <c r="V804" s="390"/>
      <c r="W804" s="390"/>
      <c r="X804" s="390"/>
      <c r="Y804" s="390"/>
      <c r="Z804" s="390"/>
      <c r="AA804" s="390"/>
    </row>
    <row r="805">
      <c r="A805" s="390"/>
      <c r="B805" s="390"/>
      <c r="C805" s="390"/>
      <c r="D805" s="390"/>
      <c r="E805" s="390"/>
      <c r="F805" s="390"/>
      <c r="G805" s="390"/>
      <c r="H805" s="390"/>
      <c r="I805" s="390"/>
      <c r="J805" s="390"/>
      <c r="K805" s="390"/>
      <c r="L805" s="390"/>
      <c r="M805" s="390"/>
      <c r="N805" s="390"/>
      <c r="O805" s="390"/>
      <c r="P805" s="390"/>
      <c r="Q805" s="390"/>
      <c r="R805" s="390"/>
      <c r="S805" s="390"/>
      <c r="T805" s="390"/>
      <c r="U805" s="390"/>
      <c r="V805" s="390"/>
      <c r="W805" s="390"/>
      <c r="X805" s="390"/>
      <c r="Y805" s="390"/>
      <c r="Z805" s="390"/>
      <c r="AA805" s="390"/>
    </row>
    <row r="806">
      <c r="A806" s="390"/>
      <c r="B806" s="390"/>
      <c r="C806" s="390"/>
      <c r="D806" s="390"/>
      <c r="E806" s="390"/>
      <c r="F806" s="390"/>
      <c r="G806" s="390"/>
      <c r="H806" s="390"/>
      <c r="I806" s="390"/>
      <c r="J806" s="390"/>
      <c r="K806" s="390"/>
      <c r="L806" s="390"/>
      <c r="M806" s="390"/>
      <c r="N806" s="390"/>
      <c r="O806" s="390"/>
      <c r="P806" s="390"/>
      <c r="Q806" s="390"/>
      <c r="R806" s="390"/>
      <c r="S806" s="390"/>
      <c r="T806" s="390"/>
      <c r="U806" s="390"/>
      <c r="V806" s="390"/>
      <c r="W806" s="390"/>
      <c r="X806" s="390"/>
      <c r="Y806" s="390"/>
      <c r="Z806" s="390"/>
      <c r="AA806" s="390"/>
    </row>
    <row r="807">
      <c r="A807" s="390"/>
      <c r="B807" s="390"/>
      <c r="C807" s="390"/>
      <c r="D807" s="390"/>
      <c r="E807" s="390"/>
      <c r="F807" s="390"/>
      <c r="G807" s="390"/>
      <c r="H807" s="390"/>
      <c r="I807" s="390"/>
      <c r="J807" s="390"/>
      <c r="K807" s="390"/>
      <c r="L807" s="390"/>
      <c r="M807" s="390"/>
      <c r="N807" s="390"/>
      <c r="O807" s="390"/>
      <c r="P807" s="390"/>
      <c r="Q807" s="390"/>
      <c r="R807" s="390"/>
      <c r="S807" s="390"/>
      <c r="T807" s="390"/>
      <c r="U807" s="390"/>
      <c r="V807" s="390"/>
      <c r="W807" s="390"/>
      <c r="X807" s="390"/>
      <c r="Y807" s="390"/>
      <c r="Z807" s="390"/>
      <c r="AA807" s="390"/>
    </row>
    <row r="808">
      <c r="A808" s="390"/>
      <c r="B808" s="390"/>
      <c r="C808" s="390"/>
      <c r="D808" s="390"/>
      <c r="E808" s="390"/>
      <c r="F808" s="390"/>
      <c r="G808" s="390"/>
      <c r="H808" s="390"/>
      <c r="I808" s="390"/>
      <c r="J808" s="390"/>
      <c r="K808" s="390"/>
      <c r="L808" s="390"/>
      <c r="M808" s="390"/>
      <c r="N808" s="390"/>
      <c r="O808" s="390"/>
      <c r="P808" s="390"/>
      <c r="Q808" s="390"/>
      <c r="R808" s="390"/>
      <c r="S808" s="390"/>
      <c r="T808" s="390"/>
      <c r="U808" s="390"/>
      <c r="V808" s="390"/>
      <c r="W808" s="390"/>
      <c r="X808" s="390"/>
      <c r="Y808" s="390"/>
      <c r="Z808" s="390"/>
      <c r="AA808" s="390"/>
    </row>
    <row r="809">
      <c r="A809" s="390"/>
      <c r="B809" s="390"/>
      <c r="C809" s="390"/>
      <c r="D809" s="390"/>
      <c r="E809" s="390"/>
      <c r="F809" s="390"/>
      <c r="G809" s="390"/>
      <c r="H809" s="390"/>
      <c r="I809" s="390"/>
      <c r="J809" s="390"/>
      <c r="K809" s="390"/>
      <c r="L809" s="390"/>
      <c r="M809" s="390"/>
      <c r="N809" s="390"/>
      <c r="O809" s="390"/>
      <c r="P809" s="390"/>
      <c r="Q809" s="390"/>
      <c r="R809" s="390"/>
      <c r="S809" s="390"/>
      <c r="T809" s="390"/>
      <c r="U809" s="390"/>
      <c r="V809" s="390"/>
      <c r="W809" s="390"/>
      <c r="X809" s="390"/>
      <c r="Y809" s="390"/>
      <c r="Z809" s="390"/>
      <c r="AA809" s="390"/>
    </row>
    <row r="810">
      <c r="A810" s="390"/>
      <c r="B810" s="390"/>
      <c r="C810" s="390"/>
      <c r="D810" s="390"/>
      <c r="E810" s="390"/>
      <c r="F810" s="390"/>
      <c r="G810" s="390"/>
      <c r="H810" s="390"/>
      <c r="I810" s="390"/>
      <c r="J810" s="390"/>
      <c r="K810" s="390"/>
      <c r="L810" s="390"/>
      <c r="M810" s="390"/>
      <c r="N810" s="390"/>
      <c r="O810" s="390"/>
      <c r="P810" s="390"/>
      <c r="Q810" s="390"/>
      <c r="R810" s="390"/>
      <c r="S810" s="390"/>
      <c r="T810" s="390"/>
      <c r="U810" s="390"/>
      <c r="V810" s="390"/>
      <c r="W810" s="390"/>
      <c r="X810" s="390"/>
      <c r="Y810" s="390"/>
      <c r="Z810" s="390"/>
      <c r="AA810" s="390"/>
    </row>
    <row r="811">
      <c r="A811" s="390"/>
      <c r="B811" s="390"/>
      <c r="C811" s="390"/>
      <c r="D811" s="390"/>
      <c r="E811" s="390"/>
      <c r="F811" s="390"/>
      <c r="G811" s="390"/>
      <c r="H811" s="390"/>
      <c r="I811" s="390"/>
      <c r="J811" s="390"/>
      <c r="K811" s="390"/>
      <c r="L811" s="390"/>
      <c r="M811" s="390"/>
      <c r="N811" s="390"/>
      <c r="O811" s="390"/>
      <c r="P811" s="390"/>
      <c r="Q811" s="390"/>
      <c r="R811" s="390"/>
      <c r="S811" s="390"/>
      <c r="T811" s="390"/>
      <c r="U811" s="390"/>
      <c r="V811" s="390"/>
      <c r="W811" s="390"/>
      <c r="X811" s="390"/>
      <c r="Y811" s="390"/>
      <c r="Z811" s="390"/>
      <c r="AA811" s="390"/>
    </row>
    <row r="812">
      <c r="A812" s="390"/>
      <c r="B812" s="390"/>
      <c r="C812" s="390"/>
      <c r="D812" s="390"/>
      <c r="E812" s="390"/>
      <c r="F812" s="390"/>
      <c r="G812" s="390"/>
      <c r="H812" s="390"/>
      <c r="I812" s="390"/>
      <c r="J812" s="390"/>
      <c r="K812" s="390"/>
      <c r="L812" s="390"/>
      <c r="M812" s="390"/>
      <c r="N812" s="390"/>
      <c r="O812" s="390"/>
      <c r="P812" s="390"/>
      <c r="Q812" s="390"/>
      <c r="R812" s="390"/>
      <c r="S812" s="390"/>
      <c r="T812" s="390"/>
      <c r="U812" s="390"/>
      <c r="V812" s="390"/>
      <c r="W812" s="390"/>
      <c r="X812" s="390"/>
      <c r="Y812" s="390"/>
      <c r="Z812" s="390"/>
      <c r="AA812" s="390"/>
    </row>
    <row r="813">
      <c r="A813" s="390"/>
      <c r="B813" s="390"/>
      <c r="C813" s="390"/>
      <c r="D813" s="390"/>
      <c r="E813" s="390"/>
      <c r="F813" s="390"/>
      <c r="G813" s="390"/>
      <c r="H813" s="390"/>
      <c r="I813" s="390"/>
      <c r="J813" s="390"/>
      <c r="K813" s="390"/>
      <c r="L813" s="390"/>
      <c r="M813" s="390"/>
      <c r="N813" s="390"/>
      <c r="O813" s="390"/>
      <c r="P813" s="390"/>
      <c r="Q813" s="390"/>
      <c r="R813" s="390"/>
      <c r="S813" s="390"/>
      <c r="T813" s="390"/>
      <c r="U813" s="390"/>
      <c r="V813" s="390"/>
      <c r="W813" s="390"/>
      <c r="X813" s="390"/>
      <c r="Y813" s="390"/>
      <c r="Z813" s="390"/>
      <c r="AA813" s="390"/>
    </row>
    <row r="814">
      <c r="A814" s="390"/>
      <c r="B814" s="390"/>
      <c r="C814" s="390"/>
      <c r="D814" s="390"/>
      <c r="E814" s="390"/>
      <c r="F814" s="390"/>
      <c r="G814" s="390"/>
      <c r="H814" s="390"/>
      <c r="I814" s="390"/>
      <c r="J814" s="390"/>
      <c r="K814" s="390"/>
      <c r="L814" s="390"/>
      <c r="M814" s="390"/>
      <c r="N814" s="390"/>
      <c r="O814" s="390"/>
      <c r="P814" s="390"/>
      <c r="Q814" s="390"/>
      <c r="R814" s="390"/>
      <c r="S814" s="390"/>
      <c r="T814" s="390"/>
      <c r="U814" s="390"/>
      <c r="V814" s="390"/>
      <c r="W814" s="390"/>
      <c r="X814" s="390"/>
      <c r="Y814" s="390"/>
      <c r="Z814" s="390"/>
      <c r="AA814" s="390"/>
    </row>
    <row r="815">
      <c r="A815" s="390"/>
      <c r="B815" s="390"/>
      <c r="C815" s="390"/>
      <c r="D815" s="390"/>
      <c r="E815" s="390"/>
      <c r="F815" s="390"/>
      <c r="G815" s="390"/>
      <c r="H815" s="390"/>
      <c r="I815" s="390"/>
      <c r="J815" s="390"/>
      <c r="K815" s="390"/>
      <c r="L815" s="390"/>
      <c r="M815" s="390"/>
      <c r="N815" s="390"/>
      <c r="O815" s="390"/>
      <c r="P815" s="390"/>
      <c r="Q815" s="390"/>
      <c r="R815" s="390"/>
      <c r="S815" s="390"/>
      <c r="T815" s="390"/>
      <c r="U815" s="390"/>
      <c r="V815" s="390"/>
      <c r="W815" s="390"/>
      <c r="X815" s="390"/>
      <c r="Y815" s="390"/>
      <c r="Z815" s="390"/>
      <c r="AA815" s="390"/>
    </row>
    <row r="816">
      <c r="A816" s="390"/>
      <c r="B816" s="390"/>
      <c r="C816" s="390"/>
      <c r="D816" s="390"/>
      <c r="E816" s="390"/>
      <c r="F816" s="390"/>
      <c r="G816" s="390"/>
      <c r="H816" s="390"/>
      <c r="I816" s="390"/>
      <c r="J816" s="390"/>
      <c r="K816" s="390"/>
      <c r="L816" s="390"/>
      <c r="M816" s="390"/>
      <c r="N816" s="390"/>
      <c r="O816" s="390"/>
      <c r="P816" s="390"/>
      <c r="Q816" s="390"/>
      <c r="R816" s="390"/>
      <c r="S816" s="390"/>
      <c r="T816" s="390"/>
      <c r="U816" s="390"/>
      <c r="V816" s="390"/>
      <c r="W816" s="390"/>
      <c r="X816" s="390"/>
      <c r="Y816" s="390"/>
      <c r="Z816" s="390"/>
      <c r="AA816" s="390"/>
    </row>
    <row r="817">
      <c r="A817" s="390"/>
      <c r="B817" s="390"/>
      <c r="C817" s="390"/>
      <c r="D817" s="390"/>
      <c r="E817" s="390"/>
      <c r="F817" s="390"/>
      <c r="G817" s="390"/>
      <c r="H817" s="390"/>
      <c r="I817" s="390"/>
      <c r="J817" s="390"/>
      <c r="K817" s="390"/>
      <c r="L817" s="390"/>
      <c r="M817" s="390"/>
      <c r="N817" s="390"/>
      <c r="O817" s="390"/>
      <c r="P817" s="390"/>
      <c r="Q817" s="390"/>
      <c r="R817" s="390"/>
      <c r="S817" s="390"/>
      <c r="T817" s="390"/>
      <c r="U817" s="390"/>
      <c r="V817" s="390"/>
      <c r="W817" s="390"/>
      <c r="X817" s="390"/>
      <c r="Y817" s="390"/>
      <c r="Z817" s="390"/>
      <c r="AA817" s="390"/>
    </row>
    <row r="818">
      <c r="A818" s="390"/>
      <c r="B818" s="390"/>
      <c r="C818" s="390"/>
      <c r="D818" s="390"/>
      <c r="E818" s="390"/>
      <c r="F818" s="390"/>
      <c r="G818" s="390"/>
      <c r="H818" s="390"/>
      <c r="I818" s="390"/>
      <c r="J818" s="390"/>
      <c r="K818" s="390"/>
      <c r="L818" s="390"/>
      <c r="M818" s="390"/>
      <c r="N818" s="390"/>
      <c r="O818" s="390"/>
      <c r="P818" s="390"/>
      <c r="Q818" s="390"/>
      <c r="R818" s="390"/>
      <c r="S818" s="390"/>
      <c r="T818" s="390"/>
      <c r="U818" s="390"/>
      <c r="V818" s="390"/>
      <c r="W818" s="390"/>
      <c r="X818" s="390"/>
      <c r="Y818" s="390"/>
      <c r="Z818" s="390"/>
      <c r="AA818" s="390"/>
    </row>
    <row r="819">
      <c r="A819" s="390"/>
      <c r="B819" s="390"/>
      <c r="C819" s="390"/>
      <c r="D819" s="390"/>
      <c r="E819" s="390"/>
      <c r="F819" s="390"/>
      <c r="G819" s="390"/>
      <c r="H819" s="390"/>
      <c r="I819" s="390"/>
      <c r="J819" s="390"/>
      <c r="K819" s="390"/>
      <c r="L819" s="390"/>
      <c r="M819" s="390"/>
      <c r="N819" s="390"/>
      <c r="O819" s="390"/>
      <c r="P819" s="390"/>
      <c r="Q819" s="390"/>
      <c r="R819" s="390"/>
      <c r="S819" s="390"/>
      <c r="T819" s="390"/>
      <c r="U819" s="390"/>
      <c r="V819" s="390"/>
      <c r="W819" s="390"/>
      <c r="X819" s="390"/>
      <c r="Y819" s="390"/>
      <c r="Z819" s="390"/>
      <c r="AA819" s="390"/>
    </row>
    <row r="820">
      <c r="A820" s="390"/>
      <c r="B820" s="390"/>
      <c r="C820" s="390"/>
      <c r="D820" s="390"/>
      <c r="E820" s="390"/>
      <c r="F820" s="390"/>
      <c r="G820" s="390"/>
      <c r="H820" s="390"/>
      <c r="I820" s="390"/>
      <c r="J820" s="390"/>
      <c r="K820" s="390"/>
      <c r="L820" s="390"/>
      <c r="M820" s="390"/>
      <c r="N820" s="390"/>
      <c r="O820" s="390"/>
      <c r="P820" s="390"/>
      <c r="Q820" s="390"/>
      <c r="R820" s="390"/>
      <c r="S820" s="390"/>
      <c r="T820" s="390"/>
      <c r="U820" s="390"/>
      <c r="V820" s="390"/>
      <c r="W820" s="390"/>
      <c r="X820" s="390"/>
      <c r="Y820" s="390"/>
      <c r="Z820" s="390"/>
      <c r="AA820" s="390"/>
    </row>
    <row r="821">
      <c r="A821" s="390"/>
      <c r="B821" s="390"/>
      <c r="C821" s="390"/>
      <c r="D821" s="390"/>
      <c r="E821" s="390"/>
      <c r="F821" s="390"/>
      <c r="G821" s="390"/>
      <c r="H821" s="390"/>
      <c r="I821" s="390"/>
      <c r="J821" s="390"/>
      <c r="K821" s="390"/>
      <c r="L821" s="390"/>
      <c r="M821" s="390"/>
      <c r="N821" s="390"/>
      <c r="O821" s="390"/>
      <c r="P821" s="390"/>
      <c r="Q821" s="390"/>
      <c r="R821" s="390"/>
      <c r="S821" s="390"/>
      <c r="T821" s="390"/>
      <c r="U821" s="390"/>
      <c r="V821" s="390"/>
      <c r="W821" s="390"/>
      <c r="X821" s="390"/>
      <c r="Y821" s="390"/>
      <c r="Z821" s="390"/>
      <c r="AA821" s="390"/>
    </row>
    <row r="822">
      <c r="A822" s="390"/>
      <c r="B822" s="390"/>
      <c r="C822" s="390"/>
      <c r="D822" s="390"/>
      <c r="E822" s="390"/>
      <c r="F822" s="390"/>
      <c r="G822" s="390"/>
      <c r="H822" s="390"/>
      <c r="I822" s="390"/>
      <c r="J822" s="390"/>
      <c r="K822" s="390"/>
      <c r="L822" s="390"/>
      <c r="M822" s="390"/>
      <c r="N822" s="390"/>
      <c r="O822" s="390"/>
      <c r="P822" s="390"/>
      <c r="Q822" s="390"/>
      <c r="R822" s="390"/>
      <c r="S822" s="390"/>
      <c r="T822" s="390"/>
      <c r="U822" s="390"/>
      <c r="V822" s="390"/>
      <c r="W822" s="390"/>
      <c r="X822" s="390"/>
      <c r="Y822" s="390"/>
      <c r="Z822" s="390"/>
      <c r="AA822" s="390"/>
    </row>
    <row r="823">
      <c r="A823" s="390"/>
      <c r="B823" s="390"/>
      <c r="C823" s="390"/>
      <c r="D823" s="390"/>
      <c r="E823" s="390"/>
      <c r="F823" s="390"/>
      <c r="G823" s="390"/>
      <c r="H823" s="390"/>
      <c r="I823" s="390"/>
      <c r="J823" s="390"/>
      <c r="K823" s="390"/>
      <c r="L823" s="390"/>
      <c r="M823" s="390"/>
      <c r="N823" s="390"/>
      <c r="O823" s="390"/>
      <c r="P823" s="390"/>
      <c r="Q823" s="390"/>
      <c r="R823" s="390"/>
      <c r="S823" s="390"/>
      <c r="T823" s="390"/>
      <c r="U823" s="390"/>
      <c r="V823" s="390"/>
      <c r="W823" s="390"/>
      <c r="X823" s="390"/>
      <c r="Y823" s="390"/>
      <c r="Z823" s="390"/>
      <c r="AA823" s="390"/>
    </row>
    <row r="824">
      <c r="A824" s="390"/>
      <c r="B824" s="390"/>
      <c r="C824" s="390"/>
      <c r="D824" s="390"/>
      <c r="E824" s="390"/>
      <c r="F824" s="390"/>
      <c r="G824" s="390"/>
      <c r="H824" s="390"/>
      <c r="I824" s="390"/>
      <c r="J824" s="390"/>
      <c r="K824" s="390"/>
      <c r="L824" s="390"/>
      <c r="M824" s="390"/>
      <c r="N824" s="390"/>
      <c r="O824" s="390"/>
      <c r="P824" s="390"/>
      <c r="Q824" s="390"/>
      <c r="R824" s="390"/>
      <c r="S824" s="390"/>
      <c r="T824" s="390"/>
      <c r="U824" s="390"/>
      <c r="V824" s="390"/>
      <c r="W824" s="390"/>
      <c r="X824" s="390"/>
      <c r="Y824" s="390"/>
      <c r="Z824" s="390"/>
      <c r="AA824" s="390"/>
    </row>
    <row r="825">
      <c r="A825" s="390"/>
      <c r="B825" s="390"/>
      <c r="C825" s="390"/>
      <c r="D825" s="390"/>
      <c r="E825" s="390"/>
      <c r="F825" s="390"/>
      <c r="G825" s="390"/>
      <c r="H825" s="390"/>
      <c r="I825" s="390"/>
      <c r="J825" s="390"/>
      <c r="K825" s="390"/>
      <c r="L825" s="390"/>
      <c r="M825" s="390"/>
      <c r="N825" s="390"/>
      <c r="O825" s="390"/>
      <c r="P825" s="390"/>
      <c r="Q825" s="390"/>
      <c r="R825" s="390"/>
      <c r="S825" s="390"/>
      <c r="T825" s="390"/>
      <c r="U825" s="390"/>
      <c r="V825" s="390"/>
      <c r="W825" s="390"/>
      <c r="X825" s="390"/>
      <c r="Y825" s="390"/>
      <c r="Z825" s="390"/>
      <c r="AA825" s="390"/>
    </row>
    <row r="826">
      <c r="A826" s="390"/>
      <c r="B826" s="390"/>
      <c r="C826" s="390"/>
      <c r="D826" s="390"/>
      <c r="E826" s="390"/>
      <c r="F826" s="390"/>
      <c r="G826" s="390"/>
      <c r="H826" s="390"/>
      <c r="I826" s="390"/>
      <c r="J826" s="390"/>
      <c r="K826" s="390"/>
      <c r="L826" s="390"/>
      <c r="M826" s="390"/>
      <c r="N826" s="390"/>
      <c r="O826" s="390"/>
      <c r="P826" s="390"/>
      <c r="Q826" s="390"/>
      <c r="R826" s="390"/>
      <c r="S826" s="390"/>
      <c r="T826" s="390"/>
      <c r="U826" s="390"/>
      <c r="V826" s="390"/>
      <c r="W826" s="390"/>
      <c r="X826" s="390"/>
      <c r="Y826" s="390"/>
      <c r="Z826" s="390"/>
      <c r="AA826" s="390"/>
    </row>
    <row r="827">
      <c r="A827" s="390"/>
      <c r="B827" s="390"/>
      <c r="C827" s="390"/>
      <c r="D827" s="390"/>
      <c r="E827" s="390"/>
      <c r="F827" s="390"/>
      <c r="G827" s="390"/>
      <c r="H827" s="390"/>
      <c r="I827" s="390"/>
      <c r="J827" s="390"/>
      <c r="K827" s="390"/>
      <c r="L827" s="390"/>
      <c r="M827" s="390"/>
      <c r="N827" s="390"/>
      <c r="O827" s="390"/>
      <c r="P827" s="390"/>
      <c r="Q827" s="390"/>
      <c r="R827" s="390"/>
      <c r="S827" s="390"/>
      <c r="T827" s="390"/>
      <c r="U827" s="390"/>
      <c r="V827" s="390"/>
      <c r="W827" s="390"/>
      <c r="X827" s="390"/>
      <c r="Y827" s="390"/>
      <c r="Z827" s="390"/>
      <c r="AA827" s="390"/>
    </row>
    <row r="828">
      <c r="A828" s="390"/>
      <c r="B828" s="390"/>
      <c r="C828" s="390"/>
      <c r="D828" s="390"/>
      <c r="E828" s="390"/>
      <c r="F828" s="390"/>
      <c r="G828" s="390"/>
      <c r="H828" s="390"/>
      <c r="I828" s="390"/>
      <c r="J828" s="390"/>
      <c r="K828" s="390"/>
      <c r="L828" s="390"/>
      <c r="M828" s="390"/>
      <c r="N828" s="390"/>
      <c r="O828" s="390"/>
      <c r="P828" s="390"/>
      <c r="Q828" s="390"/>
      <c r="R828" s="390"/>
      <c r="S828" s="390"/>
      <c r="T828" s="390"/>
      <c r="U828" s="390"/>
      <c r="V828" s="390"/>
      <c r="W828" s="390"/>
      <c r="X828" s="390"/>
      <c r="Y828" s="390"/>
      <c r="Z828" s="390"/>
      <c r="AA828" s="390"/>
    </row>
    <row r="829">
      <c r="A829" s="390"/>
      <c r="B829" s="390"/>
      <c r="C829" s="390"/>
      <c r="D829" s="390"/>
      <c r="E829" s="390"/>
      <c r="F829" s="390"/>
      <c r="G829" s="390"/>
      <c r="H829" s="390"/>
      <c r="I829" s="390"/>
      <c r="J829" s="390"/>
      <c r="K829" s="390"/>
      <c r="L829" s="390"/>
      <c r="M829" s="390"/>
      <c r="N829" s="390"/>
      <c r="O829" s="390"/>
      <c r="P829" s="390"/>
      <c r="Q829" s="390"/>
      <c r="R829" s="390"/>
      <c r="S829" s="390"/>
      <c r="T829" s="390"/>
      <c r="U829" s="390"/>
      <c r="V829" s="390"/>
      <c r="W829" s="390"/>
      <c r="X829" s="390"/>
      <c r="Y829" s="390"/>
      <c r="Z829" s="390"/>
      <c r="AA829" s="390"/>
    </row>
    <row r="830">
      <c r="A830" s="390"/>
      <c r="B830" s="390"/>
      <c r="C830" s="390"/>
      <c r="D830" s="390"/>
      <c r="E830" s="390"/>
      <c r="F830" s="390"/>
      <c r="G830" s="390"/>
      <c r="H830" s="390"/>
      <c r="I830" s="390"/>
      <c r="J830" s="390"/>
      <c r="K830" s="390"/>
      <c r="L830" s="390"/>
      <c r="M830" s="390"/>
      <c r="N830" s="390"/>
      <c r="O830" s="390"/>
      <c r="P830" s="390"/>
      <c r="Q830" s="390"/>
      <c r="R830" s="390"/>
      <c r="S830" s="390"/>
      <c r="T830" s="390"/>
      <c r="U830" s="390"/>
      <c r="V830" s="390"/>
      <c r="W830" s="390"/>
      <c r="X830" s="390"/>
      <c r="Y830" s="390"/>
      <c r="Z830" s="390"/>
      <c r="AA830" s="390"/>
    </row>
    <row r="831">
      <c r="A831" s="390"/>
      <c r="B831" s="390"/>
      <c r="C831" s="390"/>
      <c r="D831" s="390"/>
      <c r="E831" s="390"/>
      <c r="F831" s="390"/>
      <c r="G831" s="390"/>
      <c r="H831" s="390"/>
      <c r="I831" s="390"/>
      <c r="J831" s="390"/>
      <c r="K831" s="390"/>
      <c r="L831" s="390"/>
      <c r="M831" s="390"/>
      <c r="N831" s="390"/>
      <c r="O831" s="390"/>
      <c r="P831" s="390"/>
      <c r="Q831" s="390"/>
      <c r="R831" s="390"/>
      <c r="S831" s="390"/>
      <c r="T831" s="390"/>
      <c r="U831" s="390"/>
      <c r="V831" s="390"/>
      <c r="W831" s="390"/>
      <c r="X831" s="390"/>
      <c r="Y831" s="390"/>
      <c r="Z831" s="390"/>
      <c r="AA831" s="390"/>
    </row>
    <row r="832">
      <c r="A832" s="390"/>
      <c r="B832" s="390"/>
      <c r="C832" s="390"/>
      <c r="D832" s="390"/>
      <c r="E832" s="390"/>
      <c r="F832" s="390"/>
      <c r="G832" s="390"/>
      <c r="H832" s="390"/>
      <c r="I832" s="390"/>
      <c r="J832" s="390"/>
      <c r="K832" s="390"/>
      <c r="L832" s="390"/>
      <c r="M832" s="390"/>
      <c r="N832" s="390"/>
      <c r="O832" s="390"/>
      <c r="P832" s="390"/>
      <c r="Q832" s="390"/>
      <c r="R832" s="390"/>
      <c r="S832" s="390"/>
      <c r="T832" s="390"/>
      <c r="U832" s="390"/>
      <c r="V832" s="390"/>
      <c r="W832" s="390"/>
      <c r="X832" s="390"/>
      <c r="Y832" s="390"/>
      <c r="Z832" s="390"/>
      <c r="AA832" s="390"/>
    </row>
    <row r="833">
      <c r="A833" s="390"/>
      <c r="B833" s="390"/>
      <c r="C833" s="390"/>
      <c r="D833" s="390"/>
      <c r="E833" s="390"/>
      <c r="F833" s="390"/>
      <c r="G833" s="390"/>
      <c r="H833" s="390"/>
      <c r="I833" s="390"/>
      <c r="J833" s="390"/>
      <c r="K833" s="390"/>
      <c r="L833" s="390"/>
      <c r="M833" s="390"/>
      <c r="N833" s="390"/>
      <c r="O833" s="390"/>
      <c r="P833" s="390"/>
      <c r="Q833" s="390"/>
      <c r="R833" s="390"/>
      <c r="S833" s="390"/>
      <c r="T833" s="390"/>
      <c r="U833" s="390"/>
      <c r="V833" s="390"/>
      <c r="W833" s="390"/>
      <c r="X833" s="390"/>
      <c r="Y833" s="390"/>
      <c r="Z833" s="390"/>
      <c r="AA833" s="390"/>
    </row>
    <row r="834">
      <c r="A834" s="390"/>
      <c r="B834" s="390"/>
      <c r="C834" s="390"/>
      <c r="D834" s="390"/>
      <c r="E834" s="390"/>
      <c r="F834" s="390"/>
      <c r="G834" s="390"/>
      <c r="H834" s="390"/>
      <c r="I834" s="390"/>
      <c r="J834" s="390"/>
      <c r="K834" s="390"/>
      <c r="L834" s="390"/>
      <c r="M834" s="390"/>
      <c r="N834" s="390"/>
      <c r="O834" s="390"/>
      <c r="P834" s="390"/>
      <c r="Q834" s="390"/>
      <c r="R834" s="390"/>
      <c r="S834" s="390"/>
      <c r="T834" s="390"/>
      <c r="U834" s="390"/>
      <c r="V834" s="390"/>
      <c r="W834" s="390"/>
      <c r="X834" s="390"/>
      <c r="Y834" s="390"/>
      <c r="Z834" s="390"/>
      <c r="AA834" s="390"/>
    </row>
    <row r="835">
      <c r="A835" s="390"/>
      <c r="B835" s="390"/>
      <c r="C835" s="390"/>
      <c r="D835" s="390"/>
      <c r="E835" s="390"/>
      <c r="F835" s="390"/>
      <c r="G835" s="390"/>
      <c r="H835" s="390"/>
      <c r="I835" s="390"/>
      <c r="J835" s="390"/>
      <c r="K835" s="390"/>
      <c r="L835" s="390"/>
      <c r="M835" s="390"/>
      <c r="N835" s="390"/>
      <c r="O835" s="390"/>
      <c r="P835" s="390"/>
      <c r="Q835" s="390"/>
      <c r="R835" s="390"/>
      <c r="S835" s="390"/>
      <c r="T835" s="390"/>
      <c r="U835" s="390"/>
      <c r="V835" s="390"/>
      <c r="W835" s="390"/>
      <c r="X835" s="390"/>
      <c r="Y835" s="390"/>
      <c r="Z835" s="390"/>
      <c r="AA835" s="390"/>
    </row>
    <row r="836">
      <c r="A836" s="390"/>
      <c r="B836" s="390"/>
      <c r="C836" s="390"/>
      <c r="D836" s="390"/>
      <c r="E836" s="390"/>
      <c r="F836" s="390"/>
      <c r="G836" s="390"/>
      <c r="H836" s="390"/>
      <c r="I836" s="390"/>
      <c r="J836" s="390"/>
      <c r="K836" s="390"/>
      <c r="L836" s="390"/>
      <c r="M836" s="390"/>
      <c r="N836" s="390"/>
      <c r="O836" s="390"/>
      <c r="P836" s="390"/>
      <c r="Q836" s="390"/>
      <c r="R836" s="390"/>
      <c r="S836" s="390"/>
      <c r="T836" s="390"/>
      <c r="U836" s="390"/>
      <c r="V836" s="390"/>
      <c r="W836" s="390"/>
      <c r="X836" s="390"/>
      <c r="Y836" s="390"/>
      <c r="Z836" s="390"/>
      <c r="AA836" s="390"/>
    </row>
    <row r="837">
      <c r="A837" s="390"/>
      <c r="B837" s="390"/>
      <c r="C837" s="390"/>
      <c r="D837" s="390"/>
      <c r="E837" s="390"/>
      <c r="F837" s="390"/>
      <c r="G837" s="390"/>
      <c r="H837" s="390"/>
      <c r="I837" s="390"/>
      <c r="J837" s="390"/>
      <c r="K837" s="390"/>
      <c r="L837" s="390"/>
      <c r="M837" s="390"/>
      <c r="N837" s="390"/>
      <c r="O837" s="390"/>
      <c r="P837" s="390"/>
      <c r="Q837" s="390"/>
      <c r="R837" s="390"/>
      <c r="S837" s="390"/>
      <c r="T837" s="390"/>
      <c r="U837" s="390"/>
      <c r="V837" s="390"/>
      <c r="W837" s="390"/>
      <c r="X837" s="390"/>
      <c r="Y837" s="390"/>
      <c r="Z837" s="390"/>
      <c r="AA837" s="390"/>
    </row>
    <row r="838">
      <c r="A838" s="390"/>
      <c r="B838" s="390"/>
      <c r="C838" s="390"/>
      <c r="D838" s="390"/>
      <c r="E838" s="390"/>
      <c r="F838" s="390"/>
      <c r="G838" s="390"/>
      <c r="H838" s="390"/>
      <c r="I838" s="390"/>
      <c r="J838" s="390"/>
      <c r="K838" s="390"/>
      <c r="L838" s="390"/>
      <c r="M838" s="390"/>
      <c r="N838" s="390"/>
      <c r="O838" s="390"/>
      <c r="P838" s="390"/>
      <c r="Q838" s="390"/>
      <c r="R838" s="390"/>
      <c r="S838" s="390"/>
      <c r="T838" s="390"/>
      <c r="U838" s="390"/>
      <c r="V838" s="390"/>
      <c r="W838" s="390"/>
      <c r="X838" s="390"/>
      <c r="Y838" s="390"/>
      <c r="Z838" s="390"/>
      <c r="AA838" s="390"/>
    </row>
    <row r="839">
      <c r="A839" s="390"/>
      <c r="B839" s="390"/>
      <c r="C839" s="390"/>
      <c r="D839" s="390"/>
      <c r="E839" s="390"/>
      <c r="F839" s="390"/>
      <c r="G839" s="390"/>
      <c r="H839" s="390"/>
      <c r="I839" s="390"/>
      <c r="J839" s="390"/>
      <c r="K839" s="390"/>
      <c r="L839" s="390"/>
      <c r="M839" s="390"/>
      <c r="N839" s="390"/>
      <c r="O839" s="390"/>
      <c r="P839" s="390"/>
      <c r="Q839" s="390"/>
      <c r="R839" s="390"/>
      <c r="S839" s="390"/>
      <c r="T839" s="390"/>
      <c r="U839" s="390"/>
      <c r="V839" s="390"/>
      <c r="W839" s="390"/>
      <c r="X839" s="390"/>
      <c r="Y839" s="390"/>
      <c r="Z839" s="390"/>
      <c r="AA839" s="390"/>
    </row>
    <row r="840">
      <c r="A840" s="390"/>
      <c r="B840" s="390"/>
      <c r="C840" s="390"/>
      <c r="D840" s="390"/>
      <c r="E840" s="390"/>
      <c r="F840" s="390"/>
      <c r="G840" s="390"/>
      <c r="H840" s="390"/>
      <c r="I840" s="390"/>
      <c r="J840" s="390"/>
      <c r="K840" s="390"/>
      <c r="L840" s="390"/>
      <c r="M840" s="390"/>
      <c r="N840" s="390"/>
      <c r="O840" s="390"/>
      <c r="P840" s="390"/>
      <c r="Q840" s="390"/>
      <c r="R840" s="390"/>
      <c r="S840" s="390"/>
      <c r="T840" s="390"/>
      <c r="U840" s="390"/>
      <c r="V840" s="390"/>
      <c r="W840" s="390"/>
      <c r="X840" s="390"/>
      <c r="Y840" s="390"/>
      <c r="Z840" s="390"/>
      <c r="AA840" s="390"/>
    </row>
    <row r="841">
      <c r="A841" s="390"/>
      <c r="B841" s="390"/>
      <c r="C841" s="390"/>
      <c r="D841" s="390"/>
      <c r="E841" s="390"/>
      <c r="F841" s="390"/>
      <c r="G841" s="390"/>
      <c r="H841" s="390"/>
      <c r="I841" s="390"/>
      <c r="J841" s="390"/>
      <c r="K841" s="390"/>
      <c r="L841" s="390"/>
      <c r="M841" s="390"/>
      <c r="N841" s="390"/>
      <c r="O841" s="390"/>
      <c r="P841" s="390"/>
      <c r="Q841" s="390"/>
      <c r="R841" s="390"/>
      <c r="S841" s="390"/>
      <c r="T841" s="390"/>
      <c r="U841" s="390"/>
      <c r="V841" s="390"/>
      <c r="W841" s="390"/>
      <c r="X841" s="390"/>
      <c r="Y841" s="390"/>
      <c r="Z841" s="390"/>
      <c r="AA841" s="390"/>
    </row>
    <row r="842">
      <c r="A842" s="390"/>
      <c r="B842" s="390"/>
      <c r="C842" s="390"/>
      <c r="D842" s="390"/>
      <c r="E842" s="390"/>
      <c r="F842" s="390"/>
      <c r="G842" s="390"/>
      <c r="H842" s="390"/>
      <c r="I842" s="390"/>
      <c r="J842" s="390"/>
      <c r="K842" s="390"/>
      <c r="L842" s="390"/>
      <c r="M842" s="390"/>
      <c r="N842" s="390"/>
      <c r="O842" s="390"/>
      <c r="P842" s="390"/>
      <c r="Q842" s="390"/>
      <c r="R842" s="390"/>
      <c r="S842" s="390"/>
      <c r="T842" s="390"/>
      <c r="U842" s="390"/>
      <c r="V842" s="390"/>
      <c r="W842" s="390"/>
      <c r="X842" s="390"/>
      <c r="Y842" s="390"/>
      <c r="Z842" s="390"/>
      <c r="AA842" s="390"/>
    </row>
    <row r="843">
      <c r="A843" s="390"/>
      <c r="B843" s="390"/>
      <c r="C843" s="390"/>
      <c r="D843" s="390"/>
      <c r="E843" s="390"/>
      <c r="F843" s="390"/>
      <c r="G843" s="390"/>
      <c r="H843" s="390"/>
      <c r="I843" s="390"/>
      <c r="J843" s="390"/>
      <c r="K843" s="390"/>
      <c r="L843" s="390"/>
      <c r="M843" s="390"/>
      <c r="N843" s="390"/>
      <c r="O843" s="390"/>
      <c r="P843" s="390"/>
      <c r="Q843" s="390"/>
      <c r="R843" s="390"/>
      <c r="S843" s="390"/>
      <c r="T843" s="390"/>
      <c r="U843" s="390"/>
      <c r="V843" s="390"/>
      <c r="W843" s="390"/>
      <c r="X843" s="390"/>
      <c r="Y843" s="390"/>
      <c r="Z843" s="390"/>
      <c r="AA843" s="390"/>
    </row>
    <row r="844">
      <c r="A844" s="390"/>
      <c r="B844" s="390"/>
      <c r="C844" s="390"/>
      <c r="D844" s="390"/>
      <c r="E844" s="390"/>
      <c r="F844" s="390"/>
      <c r="G844" s="390"/>
      <c r="H844" s="390"/>
      <c r="I844" s="390"/>
      <c r="J844" s="390"/>
      <c r="K844" s="390"/>
      <c r="L844" s="390"/>
      <c r="M844" s="390"/>
      <c r="N844" s="390"/>
      <c r="O844" s="390"/>
      <c r="P844" s="390"/>
      <c r="Q844" s="390"/>
      <c r="R844" s="390"/>
      <c r="S844" s="390"/>
      <c r="T844" s="390"/>
      <c r="U844" s="390"/>
      <c r="V844" s="390"/>
      <c r="W844" s="390"/>
      <c r="X844" s="390"/>
      <c r="Y844" s="390"/>
      <c r="Z844" s="390"/>
      <c r="AA844" s="390"/>
    </row>
    <row r="845">
      <c r="A845" s="390"/>
      <c r="B845" s="390"/>
      <c r="C845" s="390"/>
      <c r="D845" s="390"/>
      <c r="E845" s="390"/>
      <c r="F845" s="390"/>
      <c r="G845" s="390"/>
      <c r="H845" s="390"/>
      <c r="I845" s="390"/>
      <c r="J845" s="390"/>
      <c r="K845" s="390"/>
      <c r="L845" s="390"/>
      <c r="M845" s="390"/>
      <c r="N845" s="390"/>
      <c r="O845" s="390"/>
      <c r="P845" s="390"/>
      <c r="Q845" s="390"/>
      <c r="R845" s="390"/>
      <c r="S845" s="390"/>
      <c r="T845" s="390"/>
      <c r="U845" s="390"/>
      <c r="V845" s="390"/>
      <c r="W845" s="390"/>
      <c r="X845" s="390"/>
      <c r="Y845" s="390"/>
      <c r="Z845" s="390"/>
      <c r="AA845" s="390"/>
    </row>
    <row r="846">
      <c r="A846" s="390"/>
      <c r="B846" s="390"/>
      <c r="C846" s="390"/>
      <c r="D846" s="390"/>
      <c r="E846" s="390"/>
      <c r="F846" s="390"/>
      <c r="G846" s="390"/>
      <c r="H846" s="390"/>
      <c r="I846" s="390"/>
      <c r="J846" s="390"/>
      <c r="K846" s="390"/>
      <c r="L846" s="390"/>
      <c r="M846" s="390"/>
      <c r="N846" s="390"/>
      <c r="O846" s="390"/>
      <c r="P846" s="390"/>
      <c r="Q846" s="390"/>
      <c r="R846" s="390"/>
      <c r="S846" s="390"/>
      <c r="T846" s="390"/>
      <c r="U846" s="390"/>
      <c r="V846" s="390"/>
      <c r="W846" s="390"/>
      <c r="X846" s="390"/>
      <c r="Y846" s="390"/>
      <c r="Z846" s="390"/>
      <c r="AA846" s="390"/>
    </row>
    <row r="847">
      <c r="A847" s="390"/>
      <c r="B847" s="390"/>
      <c r="C847" s="390"/>
      <c r="D847" s="390"/>
      <c r="E847" s="390"/>
      <c r="F847" s="390"/>
      <c r="G847" s="390"/>
      <c r="H847" s="390"/>
      <c r="I847" s="390"/>
      <c r="J847" s="390"/>
      <c r="K847" s="390"/>
      <c r="L847" s="390"/>
      <c r="M847" s="390"/>
      <c r="N847" s="390"/>
      <c r="O847" s="390"/>
      <c r="P847" s="390"/>
      <c r="Q847" s="390"/>
      <c r="R847" s="390"/>
      <c r="S847" s="390"/>
      <c r="T847" s="390"/>
      <c r="U847" s="390"/>
      <c r="V847" s="390"/>
      <c r="W847" s="390"/>
      <c r="X847" s="390"/>
      <c r="Y847" s="390"/>
      <c r="Z847" s="390"/>
      <c r="AA847" s="390"/>
    </row>
    <row r="848">
      <c r="A848" s="390"/>
      <c r="B848" s="390"/>
      <c r="C848" s="390"/>
      <c r="D848" s="390"/>
      <c r="E848" s="390"/>
      <c r="F848" s="390"/>
      <c r="G848" s="390"/>
      <c r="H848" s="390"/>
      <c r="I848" s="390"/>
      <c r="J848" s="390"/>
      <c r="K848" s="390"/>
      <c r="L848" s="390"/>
      <c r="M848" s="390"/>
      <c r="N848" s="390"/>
      <c r="O848" s="390"/>
      <c r="P848" s="390"/>
      <c r="Q848" s="390"/>
      <c r="R848" s="390"/>
      <c r="S848" s="390"/>
      <c r="T848" s="390"/>
      <c r="U848" s="390"/>
      <c r="V848" s="390"/>
      <c r="W848" s="390"/>
      <c r="X848" s="390"/>
      <c r="Y848" s="390"/>
      <c r="Z848" s="390"/>
      <c r="AA848" s="390"/>
    </row>
    <row r="849">
      <c r="A849" s="390"/>
      <c r="B849" s="390"/>
      <c r="C849" s="390"/>
      <c r="D849" s="390"/>
      <c r="E849" s="390"/>
      <c r="F849" s="390"/>
      <c r="G849" s="390"/>
      <c r="H849" s="390"/>
      <c r="I849" s="390"/>
      <c r="J849" s="390"/>
      <c r="K849" s="390"/>
      <c r="L849" s="390"/>
      <c r="M849" s="390"/>
      <c r="N849" s="390"/>
      <c r="O849" s="390"/>
      <c r="P849" s="390"/>
      <c r="Q849" s="390"/>
      <c r="R849" s="390"/>
      <c r="S849" s="390"/>
      <c r="T849" s="390"/>
      <c r="U849" s="390"/>
      <c r="V849" s="390"/>
      <c r="W849" s="390"/>
      <c r="X849" s="390"/>
      <c r="Y849" s="390"/>
      <c r="Z849" s="390"/>
      <c r="AA849" s="390"/>
    </row>
    <row r="850">
      <c r="A850" s="390"/>
      <c r="B850" s="390"/>
      <c r="C850" s="390"/>
      <c r="D850" s="390"/>
      <c r="E850" s="390"/>
      <c r="F850" s="390"/>
      <c r="G850" s="390"/>
      <c r="H850" s="390"/>
      <c r="I850" s="390"/>
      <c r="J850" s="390"/>
      <c r="K850" s="390"/>
      <c r="L850" s="390"/>
      <c r="M850" s="390"/>
      <c r="N850" s="390"/>
      <c r="O850" s="390"/>
      <c r="P850" s="390"/>
      <c r="Q850" s="390"/>
      <c r="R850" s="390"/>
      <c r="S850" s="390"/>
      <c r="T850" s="390"/>
      <c r="U850" s="390"/>
      <c r="V850" s="390"/>
      <c r="W850" s="390"/>
      <c r="X850" s="390"/>
      <c r="Y850" s="390"/>
      <c r="Z850" s="390"/>
      <c r="AA850" s="390"/>
    </row>
    <row r="851">
      <c r="A851" s="390"/>
      <c r="B851" s="390"/>
      <c r="C851" s="390"/>
      <c r="D851" s="390"/>
      <c r="E851" s="390"/>
      <c r="F851" s="390"/>
      <c r="G851" s="390"/>
      <c r="H851" s="390"/>
      <c r="I851" s="390"/>
      <c r="J851" s="390"/>
      <c r="K851" s="390"/>
      <c r="L851" s="390"/>
      <c r="M851" s="390"/>
      <c r="N851" s="390"/>
      <c r="O851" s="390"/>
      <c r="P851" s="390"/>
      <c r="Q851" s="390"/>
      <c r="R851" s="390"/>
      <c r="S851" s="390"/>
      <c r="T851" s="390"/>
      <c r="U851" s="390"/>
      <c r="V851" s="390"/>
      <c r="W851" s="390"/>
      <c r="X851" s="390"/>
      <c r="Y851" s="390"/>
      <c r="Z851" s="390"/>
      <c r="AA851" s="390"/>
    </row>
    <row r="852">
      <c r="A852" s="390"/>
      <c r="B852" s="390"/>
      <c r="C852" s="390"/>
      <c r="D852" s="390"/>
      <c r="E852" s="390"/>
      <c r="F852" s="390"/>
      <c r="G852" s="390"/>
      <c r="H852" s="390"/>
      <c r="I852" s="390"/>
      <c r="J852" s="390"/>
      <c r="K852" s="390"/>
      <c r="L852" s="390"/>
      <c r="M852" s="390"/>
      <c r="N852" s="390"/>
      <c r="O852" s="390"/>
      <c r="P852" s="390"/>
      <c r="Q852" s="390"/>
      <c r="R852" s="390"/>
      <c r="S852" s="390"/>
      <c r="T852" s="390"/>
      <c r="U852" s="390"/>
      <c r="V852" s="390"/>
      <c r="W852" s="390"/>
      <c r="X852" s="390"/>
      <c r="Y852" s="390"/>
      <c r="Z852" s="390"/>
      <c r="AA852" s="390"/>
    </row>
    <row r="853">
      <c r="A853" s="390"/>
      <c r="B853" s="390"/>
      <c r="C853" s="390"/>
      <c r="D853" s="390"/>
      <c r="E853" s="390"/>
      <c r="F853" s="390"/>
      <c r="G853" s="390"/>
      <c r="H853" s="390"/>
      <c r="I853" s="390"/>
      <c r="J853" s="390"/>
      <c r="K853" s="390"/>
      <c r="L853" s="390"/>
      <c r="M853" s="390"/>
      <c r="N853" s="390"/>
      <c r="O853" s="390"/>
      <c r="P853" s="390"/>
      <c r="Q853" s="390"/>
      <c r="R853" s="390"/>
      <c r="S853" s="390"/>
      <c r="T853" s="390"/>
      <c r="U853" s="390"/>
      <c r="V853" s="390"/>
      <c r="W853" s="390"/>
      <c r="X853" s="390"/>
      <c r="Y853" s="390"/>
      <c r="Z853" s="390"/>
      <c r="AA853" s="390"/>
    </row>
    <row r="854">
      <c r="A854" s="390"/>
      <c r="B854" s="390"/>
      <c r="C854" s="390"/>
      <c r="D854" s="390"/>
      <c r="E854" s="390"/>
      <c r="F854" s="390"/>
      <c r="G854" s="390"/>
      <c r="H854" s="390"/>
      <c r="I854" s="390"/>
      <c r="J854" s="390"/>
      <c r="K854" s="390"/>
      <c r="L854" s="390"/>
      <c r="M854" s="390"/>
      <c r="N854" s="390"/>
      <c r="O854" s="390"/>
      <c r="P854" s="390"/>
      <c r="Q854" s="390"/>
      <c r="R854" s="390"/>
      <c r="S854" s="390"/>
      <c r="T854" s="390"/>
      <c r="U854" s="390"/>
      <c r="V854" s="390"/>
      <c r="W854" s="390"/>
      <c r="X854" s="390"/>
      <c r="Y854" s="390"/>
      <c r="Z854" s="390"/>
      <c r="AA854" s="390"/>
    </row>
    <row r="855">
      <c r="A855" s="390"/>
      <c r="B855" s="390"/>
      <c r="C855" s="390"/>
      <c r="D855" s="390"/>
      <c r="E855" s="390"/>
      <c r="F855" s="390"/>
      <c r="G855" s="390"/>
      <c r="H855" s="390"/>
      <c r="I855" s="390"/>
      <c r="J855" s="390"/>
      <c r="K855" s="390"/>
      <c r="L855" s="390"/>
      <c r="M855" s="390"/>
      <c r="N855" s="390"/>
      <c r="O855" s="390"/>
      <c r="P855" s="390"/>
      <c r="Q855" s="390"/>
      <c r="R855" s="390"/>
      <c r="S855" s="390"/>
      <c r="T855" s="390"/>
      <c r="U855" s="390"/>
      <c r="V855" s="390"/>
      <c r="W855" s="390"/>
      <c r="X855" s="390"/>
      <c r="Y855" s="390"/>
      <c r="Z855" s="390"/>
      <c r="AA855" s="390"/>
    </row>
    <row r="856">
      <c r="A856" s="390"/>
      <c r="B856" s="390"/>
      <c r="C856" s="390"/>
      <c r="D856" s="390"/>
      <c r="E856" s="390"/>
      <c r="F856" s="390"/>
      <c r="G856" s="390"/>
      <c r="H856" s="390"/>
      <c r="I856" s="390"/>
      <c r="J856" s="390"/>
      <c r="K856" s="390"/>
      <c r="L856" s="390"/>
      <c r="M856" s="390"/>
      <c r="N856" s="390"/>
      <c r="O856" s="390"/>
      <c r="P856" s="390"/>
      <c r="Q856" s="390"/>
      <c r="R856" s="390"/>
      <c r="S856" s="390"/>
      <c r="T856" s="390"/>
      <c r="U856" s="390"/>
      <c r="V856" s="390"/>
      <c r="W856" s="390"/>
      <c r="X856" s="390"/>
      <c r="Y856" s="390"/>
      <c r="Z856" s="390"/>
      <c r="AA856" s="390"/>
    </row>
    <row r="857">
      <c r="A857" s="390"/>
      <c r="B857" s="390"/>
      <c r="C857" s="390"/>
      <c r="D857" s="390"/>
      <c r="E857" s="390"/>
      <c r="F857" s="390"/>
      <c r="G857" s="390"/>
      <c r="H857" s="390"/>
      <c r="I857" s="390"/>
      <c r="J857" s="390"/>
      <c r="K857" s="390"/>
      <c r="L857" s="390"/>
      <c r="M857" s="390"/>
      <c r="N857" s="390"/>
      <c r="O857" s="390"/>
      <c r="P857" s="390"/>
      <c r="Q857" s="390"/>
      <c r="R857" s="390"/>
      <c r="S857" s="390"/>
      <c r="T857" s="390"/>
      <c r="U857" s="390"/>
      <c r="V857" s="390"/>
      <c r="W857" s="390"/>
      <c r="X857" s="390"/>
      <c r="Y857" s="390"/>
      <c r="Z857" s="390"/>
      <c r="AA857" s="390"/>
    </row>
    <row r="858">
      <c r="A858" s="390"/>
      <c r="B858" s="390"/>
      <c r="C858" s="390"/>
      <c r="D858" s="390"/>
      <c r="E858" s="390"/>
      <c r="F858" s="390"/>
      <c r="G858" s="390"/>
      <c r="H858" s="390"/>
      <c r="I858" s="390"/>
      <c r="J858" s="390"/>
      <c r="K858" s="390"/>
      <c r="L858" s="390"/>
      <c r="M858" s="390"/>
      <c r="N858" s="390"/>
      <c r="O858" s="390"/>
      <c r="P858" s="390"/>
      <c r="Q858" s="390"/>
      <c r="R858" s="390"/>
      <c r="S858" s="390"/>
      <c r="T858" s="390"/>
      <c r="U858" s="390"/>
      <c r="V858" s="390"/>
      <c r="W858" s="390"/>
      <c r="X858" s="390"/>
      <c r="Y858" s="390"/>
      <c r="Z858" s="390"/>
      <c r="AA858" s="390"/>
    </row>
    <row r="859">
      <c r="A859" s="390"/>
      <c r="B859" s="390"/>
      <c r="C859" s="390"/>
      <c r="D859" s="390"/>
      <c r="E859" s="390"/>
      <c r="F859" s="390"/>
      <c r="G859" s="390"/>
      <c r="H859" s="390"/>
      <c r="I859" s="390"/>
      <c r="J859" s="390"/>
      <c r="K859" s="390"/>
      <c r="L859" s="390"/>
      <c r="M859" s="390"/>
      <c r="N859" s="390"/>
      <c r="O859" s="390"/>
      <c r="P859" s="390"/>
      <c r="Q859" s="390"/>
      <c r="R859" s="390"/>
      <c r="S859" s="390"/>
      <c r="T859" s="390"/>
      <c r="U859" s="390"/>
      <c r="V859" s="390"/>
      <c r="W859" s="390"/>
      <c r="X859" s="390"/>
      <c r="Y859" s="390"/>
      <c r="Z859" s="390"/>
      <c r="AA859" s="390"/>
    </row>
    <row r="860">
      <c r="A860" s="390"/>
      <c r="B860" s="390"/>
      <c r="C860" s="390"/>
      <c r="D860" s="390"/>
      <c r="E860" s="390"/>
      <c r="F860" s="390"/>
      <c r="G860" s="390"/>
      <c r="H860" s="390"/>
      <c r="I860" s="390"/>
      <c r="J860" s="390"/>
      <c r="K860" s="390"/>
      <c r="L860" s="390"/>
      <c r="M860" s="390"/>
      <c r="N860" s="390"/>
      <c r="O860" s="390"/>
      <c r="P860" s="390"/>
      <c r="Q860" s="390"/>
      <c r="R860" s="390"/>
      <c r="S860" s="390"/>
      <c r="T860" s="390"/>
      <c r="U860" s="390"/>
      <c r="V860" s="390"/>
      <c r="W860" s="390"/>
      <c r="X860" s="390"/>
      <c r="Y860" s="390"/>
      <c r="Z860" s="390"/>
      <c r="AA860" s="390"/>
    </row>
    <row r="861">
      <c r="A861" s="390"/>
      <c r="B861" s="390"/>
      <c r="C861" s="390"/>
      <c r="D861" s="390"/>
      <c r="E861" s="390"/>
      <c r="F861" s="390"/>
      <c r="G861" s="390"/>
      <c r="H861" s="390"/>
      <c r="I861" s="390"/>
      <c r="J861" s="390"/>
      <c r="K861" s="390"/>
      <c r="L861" s="390"/>
      <c r="M861" s="390"/>
      <c r="N861" s="390"/>
      <c r="O861" s="390"/>
      <c r="P861" s="390"/>
      <c r="Q861" s="390"/>
      <c r="R861" s="390"/>
      <c r="S861" s="390"/>
      <c r="T861" s="390"/>
      <c r="U861" s="390"/>
      <c r="V861" s="390"/>
      <c r="W861" s="390"/>
      <c r="X861" s="390"/>
      <c r="Y861" s="390"/>
      <c r="Z861" s="390"/>
      <c r="AA861" s="390"/>
    </row>
    <row r="862">
      <c r="A862" s="390"/>
      <c r="B862" s="390"/>
      <c r="C862" s="390"/>
      <c r="D862" s="390"/>
      <c r="E862" s="390"/>
      <c r="F862" s="390"/>
      <c r="G862" s="390"/>
      <c r="H862" s="390"/>
      <c r="I862" s="390"/>
      <c r="J862" s="390"/>
      <c r="K862" s="390"/>
      <c r="L862" s="390"/>
      <c r="M862" s="390"/>
      <c r="N862" s="390"/>
      <c r="O862" s="390"/>
      <c r="P862" s="390"/>
      <c r="Q862" s="390"/>
      <c r="R862" s="390"/>
      <c r="S862" s="390"/>
      <c r="T862" s="390"/>
      <c r="U862" s="390"/>
      <c r="V862" s="390"/>
      <c r="W862" s="390"/>
      <c r="X862" s="390"/>
      <c r="Y862" s="390"/>
      <c r="Z862" s="390"/>
      <c r="AA862" s="390"/>
    </row>
    <row r="863">
      <c r="A863" s="390"/>
      <c r="B863" s="390"/>
      <c r="C863" s="390"/>
      <c r="D863" s="390"/>
      <c r="E863" s="390"/>
      <c r="F863" s="390"/>
      <c r="G863" s="390"/>
      <c r="H863" s="390"/>
      <c r="I863" s="390"/>
      <c r="J863" s="390"/>
      <c r="K863" s="390"/>
      <c r="L863" s="390"/>
      <c r="M863" s="390"/>
      <c r="N863" s="390"/>
      <c r="O863" s="390"/>
      <c r="P863" s="390"/>
      <c r="Q863" s="390"/>
      <c r="R863" s="390"/>
      <c r="S863" s="390"/>
      <c r="T863" s="390"/>
      <c r="U863" s="390"/>
      <c r="V863" s="390"/>
      <c r="W863" s="390"/>
      <c r="X863" s="390"/>
      <c r="Y863" s="390"/>
      <c r="Z863" s="390"/>
      <c r="AA863" s="390"/>
    </row>
    <row r="864">
      <c r="A864" s="390"/>
      <c r="B864" s="390"/>
      <c r="C864" s="390"/>
      <c r="D864" s="390"/>
      <c r="E864" s="390"/>
      <c r="F864" s="390"/>
      <c r="G864" s="390"/>
      <c r="H864" s="390"/>
      <c r="I864" s="390"/>
      <c r="J864" s="390"/>
      <c r="K864" s="390"/>
      <c r="L864" s="390"/>
      <c r="M864" s="390"/>
      <c r="N864" s="390"/>
      <c r="O864" s="390"/>
      <c r="P864" s="390"/>
      <c r="Q864" s="390"/>
      <c r="R864" s="390"/>
      <c r="S864" s="390"/>
      <c r="T864" s="390"/>
      <c r="U864" s="390"/>
      <c r="V864" s="390"/>
      <c r="W864" s="390"/>
      <c r="X864" s="390"/>
      <c r="Y864" s="390"/>
      <c r="Z864" s="390"/>
      <c r="AA864" s="390"/>
    </row>
    <row r="865">
      <c r="A865" s="390"/>
      <c r="B865" s="390"/>
      <c r="C865" s="390"/>
      <c r="D865" s="390"/>
      <c r="E865" s="390"/>
      <c r="F865" s="390"/>
      <c r="G865" s="390"/>
      <c r="H865" s="390"/>
      <c r="I865" s="390"/>
      <c r="J865" s="390"/>
      <c r="K865" s="390"/>
      <c r="L865" s="390"/>
      <c r="M865" s="390"/>
      <c r="N865" s="390"/>
      <c r="O865" s="390"/>
      <c r="P865" s="390"/>
      <c r="Q865" s="390"/>
      <c r="R865" s="390"/>
      <c r="S865" s="390"/>
      <c r="T865" s="390"/>
      <c r="U865" s="390"/>
      <c r="V865" s="390"/>
      <c r="W865" s="390"/>
      <c r="X865" s="390"/>
      <c r="Y865" s="390"/>
      <c r="Z865" s="390"/>
      <c r="AA865" s="390"/>
    </row>
    <row r="866">
      <c r="A866" s="390"/>
      <c r="B866" s="390"/>
      <c r="C866" s="390"/>
      <c r="D866" s="390"/>
      <c r="E866" s="390"/>
      <c r="F866" s="390"/>
      <c r="G866" s="390"/>
      <c r="H866" s="390"/>
      <c r="I866" s="390"/>
      <c r="J866" s="390"/>
      <c r="K866" s="390"/>
      <c r="L866" s="390"/>
      <c r="M866" s="390"/>
      <c r="N866" s="390"/>
      <c r="O866" s="390"/>
      <c r="P866" s="390"/>
      <c r="Q866" s="390"/>
      <c r="R866" s="390"/>
      <c r="S866" s="390"/>
      <c r="T866" s="390"/>
      <c r="U866" s="390"/>
      <c r="V866" s="390"/>
      <c r="W866" s="390"/>
      <c r="X866" s="390"/>
      <c r="Y866" s="390"/>
      <c r="Z866" s="390"/>
      <c r="AA866" s="390"/>
    </row>
    <row r="867">
      <c r="A867" s="390"/>
      <c r="B867" s="390"/>
      <c r="C867" s="390"/>
      <c r="D867" s="390"/>
      <c r="E867" s="390"/>
      <c r="F867" s="390"/>
      <c r="G867" s="390"/>
      <c r="H867" s="390"/>
      <c r="I867" s="390"/>
      <c r="J867" s="390"/>
      <c r="K867" s="390"/>
      <c r="L867" s="390"/>
      <c r="M867" s="390"/>
      <c r="N867" s="390"/>
      <c r="O867" s="390"/>
      <c r="P867" s="390"/>
      <c r="Q867" s="390"/>
      <c r="R867" s="390"/>
      <c r="S867" s="390"/>
      <c r="T867" s="390"/>
      <c r="U867" s="390"/>
      <c r="V867" s="390"/>
      <c r="W867" s="390"/>
      <c r="X867" s="390"/>
      <c r="Y867" s="390"/>
      <c r="Z867" s="390"/>
      <c r="AA867" s="390"/>
    </row>
    <row r="868">
      <c r="A868" s="390"/>
      <c r="B868" s="390"/>
      <c r="C868" s="390"/>
      <c r="D868" s="390"/>
      <c r="E868" s="390"/>
      <c r="F868" s="390"/>
      <c r="G868" s="390"/>
      <c r="H868" s="390"/>
      <c r="I868" s="390"/>
      <c r="J868" s="390"/>
      <c r="K868" s="390"/>
      <c r="L868" s="390"/>
      <c r="M868" s="390"/>
      <c r="N868" s="390"/>
      <c r="O868" s="390"/>
      <c r="P868" s="390"/>
      <c r="Q868" s="390"/>
      <c r="R868" s="390"/>
      <c r="S868" s="390"/>
      <c r="T868" s="390"/>
      <c r="U868" s="390"/>
      <c r="V868" s="390"/>
      <c r="W868" s="390"/>
      <c r="X868" s="390"/>
      <c r="Y868" s="390"/>
      <c r="Z868" s="390"/>
      <c r="AA868" s="390"/>
    </row>
    <row r="869">
      <c r="A869" s="390"/>
      <c r="B869" s="390"/>
      <c r="C869" s="390"/>
      <c r="D869" s="390"/>
      <c r="E869" s="390"/>
      <c r="F869" s="390"/>
      <c r="G869" s="390"/>
      <c r="H869" s="390"/>
      <c r="I869" s="390"/>
      <c r="J869" s="390"/>
      <c r="K869" s="390"/>
      <c r="L869" s="390"/>
      <c r="M869" s="390"/>
      <c r="N869" s="390"/>
      <c r="O869" s="390"/>
      <c r="P869" s="390"/>
      <c r="Q869" s="390"/>
      <c r="R869" s="390"/>
      <c r="S869" s="390"/>
      <c r="T869" s="390"/>
      <c r="U869" s="390"/>
      <c r="V869" s="390"/>
      <c r="W869" s="390"/>
      <c r="X869" s="390"/>
      <c r="Y869" s="390"/>
      <c r="Z869" s="390"/>
      <c r="AA869" s="390"/>
    </row>
    <row r="870">
      <c r="A870" s="390"/>
      <c r="B870" s="390"/>
      <c r="C870" s="390"/>
      <c r="D870" s="390"/>
      <c r="E870" s="390"/>
      <c r="F870" s="390"/>
      <c r="G870" s="390"/>
      <c r="H870" s="390"/>
      <c r="I870" s="390"/>
      <c r="J870" s="390"/>
      <c r="K870" s="390"/>
      <c r="L870" s="390"/>
      <c r="M870" s="390"/>
      <c r="N870" s="390"/>
      <c r="O870" s="390"/>
      <c r="P870" s="390"/>
      <c r="Q870" s="390"/>
      <c r="R870" s="390"/>
      <c r="S870" s="390"/>
      <c r="T870" s="390"/>
      <c r="U870" s="390"/>
      <c r="V870" s="390"/>
      <c r="W870" s="390"/>
      <c r="X870" s="390"/>
      <c r="Y870" s="390"/>
      <c r="Z870" s="390"/>
      <c r="AA870" s="390"/>
    </row>
    <row r="871">
      <c r="A871" s="390"/>
      <c r="B871" s="390"/>
      <c r="C871" s="390"/>
      <c r="D871" s="390"/>
      <c r="E871" s="390"/>
      <c r="F871" s="390"/>
      <c r="G871" s="390"/>
      <c r="H871" s="390"/>
      <c r="I871" s="390"/>
      <c r="J871" s="390"/>
      <c r="K871" s="390"/>
      <c r="L871" s="390"/>
      <c r="M871" s="390"/>
      <c r="N871" s="390"/>
      <c r="O871" s="390"/>
      <c r="P871" s="390"/>
      <c r="Q871" s="390"/>
      <c r="R871" s="390"/>
      <c r="S871" s="390"/>
      <c r="T871" s="390"/>
      <c r="U871" s="390"/>
      <c r="V871" s="390"/>
      <c r="W871" s="390"/>
      <c r="X871" s="390"/>
      <c r="Y871" s="390"/>
      <c r="Z871" s="390"/>
      <c r="AA871" s="390"/>
    </row>
    <row r="872">
      <c r="A872" s="390"/>
      <c r="B872" s="390"/>
      <c r="C872" s="390"/>
      <c r="D872" s="390"/>
      <c r="E872" s="390"/>
      <c r="F872" s="390"/>
      <c r="G872" s="390"/>
      <c r="H872" s="390"/>
      <c r="I872" s="390"/>
      <c r="J872" s="390"/>
      <c r="K872" s="390"/>
      <c r="L872" s="390"/>
      <c r="M872" s="390"/>
      <c r="N872" s="390"/>
      <c r="O872" s="390"/>
      <c r="P872" s="390"/>
      <c r="Q872" s="390"/>
      <c r="R872" s="390"/>
      <c r="S872" s="390"/>
      <c r="T872" s="390"/>
      <c r="U872" s="390"/>
      <c r="V872" s="390"/>
      <c r="W872" s="390"/>
      <c r="X872" s="390"/>
      <c r="Y872" s="390"/>
      <c r="Z872" s="390"/>
      <c r="AA872" s="390"/>
    </row>
    <row r="873">
      <c r="A873" s="390"/>
      <c r="B873" s="390"/>
      <c r="C873" s="390"/>
      <c r="D873" s="390"/>
      <c r="E873" s="390"/>
      <c r="F873" s="390"/>
      <c r="G873" s="390"/>
      <c r="H873" s="390"/>
      <c r="I873" s="390"/>
      <c r="J873" s="390"/>
      <c r="K873" s="390"/>
      <c r="L873" s="390"/>
      <c r="M873" s="390"/>
      <c r="N873" s="390"/>
      <c r="O873" s="390"/>
      <c r="P873" s="390"/>
      <c r="Q873" s="390"/>
      <c r="R873" s="390"/>
      <c r="S873" s="390"/>
      <c r="T873" s="390"/>
      <c r="U873" s="390"/>
      <c r="V873" s="390"/>
      <c r="W873" s="390"/>
      <c r="X873" s="390"/>
      <c r="Y873" s="390"/>
      <c r="Z873" s="390"/>
      <c r="AA873" s="390"/>
    </row>
    <row r="874">
      <c r="A874" s="390"/>
      <c r="B874" s="390"/>
      <c r="C874" s="390"/>
      <c r="D874" s="390"/>
      <c r="E874" s="390"/>
      <c r="F874" s="390"/>
      <c r="G874" s="390"/>
      <c r="H874" s="390"/>
      <c r="I874" s="390"/>
      <c r="J874" s="390"/>
      <c r="K874" s="390"/>
      <c r="L874" s="390"/>
      <c r="M874" s="390"/>
      <c r="N874" s="390"/>
      <c r="O874" s="390"/>
      <c r="P874" s="390"/>
      <c r="Q874" s="390"/>
      <c r="R874" s="390"/>
      <c r="S874" s="390"/>
      <c r="T874" s="390"/>
      <c r="U874" s="390"/>
      <c r="V874" s="390"/>
      <c r="W874" s="390"/>
      <c r="X874" s="390"/>
      <c r="Y874" s="390"/>
      <c r="Z874" s="390"/>
      <c r="AA874" s="390"/>
    </row>
    <row r="875">
      <c r="A875" s="390"/>
      <c r="B875" s="390"/>
      <c r="C875" s="390"/>
      <c r="D875" s="390"/>
      <c r="E875" s="390"/>
      <c r="F875" s="390"/>
      <c r="G875" s="390"/>
      <c r="H875" s="390"/>
      <c r="I875" s="390"/>
      <c r="J875" s="390"/>
      <c r="K875" s="390"/>
      <c r="L875" s="390"/>
      <c r="M875" s="390"/>
      <c r="N875" s="390"/>
      <c r="O875" s="390"/>
      <c r="P875" s="390"/>
      <c r="Q875" s="390"/>
      <c r="R875" s="390"/>
      <c r="S875" s="390"/>
      <c r="T875" s="390"/>
      <c r="U875" s="390"/>
      <c r="V875" s="390"/>
      <c r="W875" s="390"/>
      <c r="X875" s="390"/>
      <c r="Y875" s="390"/>
      <c r="Z875" s="390"/>
      <c r="AA875" s="390"/>
    </row>
    <row r="876">
      <c r="A876" s="390"/>
      <c r="B876" s="390"/>
      <c r="C876" s="390"/>
      <c r="D876" s="390"/>
      <c r="E876" s="390"/>
      <c r="F876" s="390"/>
      <c r="G876" s="390"/>
      <c r="H876" s="390"/>
      <c r="I876" s="390"/>
      <c r="J876" s="390"/>
      <c r="K876" s="390"/>
      <c r="L876" s="390"/>
      <c r="M876" s="390"/>
      <c r="N876" s="390"/>
      <c r="O876" s="390"/>
      <c r="P876" s="390"/>
      <c r="Q876" s="390"/>
      <c r="R876" s="390"/>
      <c r="S876" s="390"/>
      <c r="T876" s="390"/>
      <c r="U876" s="390"/>
      <c r="V876" s="390"/>
      <c r="W876" s="390"/>
      <c r="X876" s="390"/>
      <c r="Y876" s="390"/>
      <c r="Z876" s="390"/>
      <c r="AA876" s="390"/>
    </row>
    <row r="877">
      <c r="A877" s="390"/>
      <c r="B877" s="390"/>
      <c r="C877" s="390"/>
      <c r="D877" s="390"/>
      <c r="E877" s="390"/>
      <c r="F877" s="390"/>
      <c r="G877" s="390"/>
      <c r="H877" s="390"/>
      <c r="I877" s="390"/>
      <c r="J877" s="390"/>
      <c r="K877" s="390"/>
      <c r="L877" s="390"/>
      <c r="M877" s="390"/>
      <c r="N877" s="390"/>
      <c r="O877" s="390"/>
      <c r="P877" s="390"/>
      <c r="Q877" s="390"/>
      <c r="R877" s="390"/>
      <c r="S877" s="390"/>
      <c r="T877" s="390"/>
      <c r="U877" s="390"/>
      <c r="V877" s="390"/>
      <c r="W877" s="390"/>
      <c r="X877" s="390"/>
      <c r="Y877" s="390"/>
      <c r="Z877" s="390"/>
      <c r="AA877" s="390"/>
    </row>
    <row r="878">
      <c r="A878" s="390"/>
      <c r="B878" s="390"/>
      <c r="C878" s="390"/>
      <c r="D878" s="390"/>
      <c r="E878" s="390"/>
      <c r="F878" s="390"/>
      <c r="G878" s="390"/>
      <c r="H878" s="390"/>
      <c r="I878" s="390"/>
      <c r="J878" s="390"/>
      <c r="K878" s="390"/>
      <c r="L878" s="390"/>
      <c r="M878" s="390"/>
      <c r="N878" s="390"/>
      <c r="O878" s="390"/>
      <c r="P878" s="390"/>
      <c r="Q878" s="390"/>
      <c r="R878" s="390"/>
      <c r="S878" s="390"/>
      <c r="T878" s="390"/>
      <c r="U878" s="390"/>
      <c r="V878" s="390"/>
      <c r="W878" s="390"/>
      <c r="X878" s="390"/>
      <c r="Y878" s="390"/>
      <c r="Z878" s="390"/>
      <c r="AA878" s="390"/>
    </row>
    <row r="879">
      <c r="A879" s="390"/>
      <c r="B879" s="390"/>
      <c r="C879" s="390"/>
      <c r="D879" s="390"/>
      <c r="E879" s="390"/>
      <c r="F879" s="390"/>
      <c r="G879" s="390"/>
      <c r="H879" s="390"/>
      <c r="I879" s="390"/>
      <c r="J879" s="390"/>
      <c r="K879" s="390"/>
      <c r="L879" s="390"/>
      <c r="M879" s="390"/>
      <c r="N879" s="390"/>
      <c r="O879" s="390"/>
      <c r="P879" s="390"/>
      <c r="Q879" s="390"/>
      <c r="R879" s="390"/>
      <c r="S879" s="390"/>
      <c r="T879" s="390"/>
      <c r="U879" s="390"/>
      <c r="V879" s="390"/>
      <c r="W879" s="390"/>
      <c r="X879" s="390"/>
      <c r="Y879" s="390"/>
      <c r="Z879" s="390"/>
      <c r="AA879" s="390"/>
    </row>
    <row r="880">
      <c r="A880" s="390"/>
      <c r="B880" s="390"/>
      <c r="C880" s="390"/>
      <c r="D880" s="390"/>
      <c r="E880" s="390"/>
      <c r="F880" s="390"/>
      <c r="G880" s="390"/>
      <c r="H880" s="390"/>
      <c r="I880" s="390"/>
      <c r="J880" s="390"/>
      <c r="K880" s="390"/>
      <c r="L880" s="390"/>
      <c r="M880" s="390"/>
      <c r="N880" s="390"/>
      <c r="O880" s="390"/>
      <c r="P880" s="390"/>
      <c r="Q880" s="390"/>
      <c r="R880" s="390"/>
      <c r="S880" s="390"/>
      <c r="T880" s="390"/>
      <c r="U880" s="390"/>
      <c r="V880" s="390"/>
      <c r="W880" s="390"/>
      <c r="X880" s="390"/>
      <c r="Y880" s="390"/>
      <c r="Z880" s="390"/>
      <c r="AA880" s="390"/>
    </row>
    <row r="881">
      <c r="A881" s="390"/>
      <c r="B881" s="390"/>
      <c r="C881" s="390"/>
      <c r="D881" s="390"/>
      <c r="E881" s="390"/>
      <c r="F881" s="390"/>
      <c r="G881" s="390"/>
      <c r="H881" s="390"/>
      <c r="I881" s="390"/>
      <c r="J881" s="390"/>
      <c r="K881" s="390"/>
      <c r="L881" s="390"/>
      <c r="M881" s="390"/>
      <c r="N881" s="390"/>
      <c r="O881" s="390"/>
      <c r="P881" s="390"/>
      <c r="Q881" s="390"/>
      <c r="R881" s="390"/>
      <c r="S881" s="390"/>
      <c r="T881" s="390"/>
      <c r="U881" s="390"/>
      <c r="V881" s="390"/>
      <c r="W881" s="390"/>
      <c r="X881" s="390"/>
      <c r="Y881" s="390"/>
      <c r="Z881" s="390"/>
      <c r="AA881" s="390"/>
    </row>
    <row r="882">
      <c r="A882" s="390"/>
      <c r="B882" s="390"/>
      <c r="C882" s="390"/>
      <c r="D882" s="390"/>
      <c r="E882" s="390"/>
      <c r="F882" s="390"/>
      <c r="G882" s="390"/>
      <c r="H882" s="390"/>
      <c r="I882" s="390"/>
      <c r="J882" s="390"/>
      <c r="K882" s="390"/>
      <c r="L882" s="390"/>
      <c r="M882" s="390"/>
      <c r="N882" s="390"/>
      <c r="O882" s="390"/>
      <c r="P882" s="390"/>
      <c r="Q882" s="390"/>
      <c r="R882" s="390"/>
      <c r="S882" s="390"/>
      <c r="T882" s="390"/>
      <c r="U882" s="390"/>
      <c r="V882" s="390"/>
      <c r="W882" s="390"/>
      <c r="X882" s="390"/>
      <c r="Y882" s="390"/>
      <c r="Z882" s="390"/>
      <c r="AA882" s="390"/>
    </row>
    <row r="883">
      <c r="A883" s="390"/>
      <c r="B883" s="390"/>
      <c r="C883" s="390"/>
      <c r="D883" s="390"/>
      <c r="E883" s="390"/>
      <c r="F883" s="390"/>
      <c r="G883" s="390"/>
      <c r="H883" s="390"/>
      <c r="I883" s="390"/>
      <c r="J883" s="390"/>
      <c r="K883" s="390"/>
      <c r="L883" s="390"/>
      <c r="M883" s="390"/>
      <c r="N883" s="390"/>
      <c r="O883" s="390"/>
      <c r="P883" s="390"/>
      <c r="Q883" s="390"/>
      <c r="R883" s="390"/>
      <c r="S883" s="390"/>
      <c r="T883" s="390"/>
      <c r="U883" s="390"/>
      <c r="V883" s="390"/>
      <c r="W883" s="390"/>
      <c r="X883" s="390"/>
      <c r="Y883" s="390"/>
      <c r="Z883" s="390"/>
      <c r="AA883" s="390"/>
    </row>
    <row r="884">
      <c r="A884" s="390"/>
      <c r="B884" s="390"/>
      <c r="C884" s="390"/>
      <c r="D884" s="390"/>
      <c r="E884" s="390"/>
      <c r="F884" s="390"/>
      <c r="G884" s="390"/>
      <c r="H884" s="390"/>
      <c r="I884" s="390"/>
      <c r="J884" s="390"/>
      <c r="K884" s="390"/>
      <c r="L884" s="390"/>
      <c r="M884" s="390"/>
      <c r="N884" s="390"/>
      <c r="O884" s="390"/>
      <c r="P884" s="390"/>
      <c r="Q884" s="390"/>
      <c r="R884" s="390"/>
      <c r="S884" s="390"/>
      <c r="T884" s="390"/>
      <c r="U884" s="390"/>
      <c r="V884" s="390"/>
      <c r="W884" s="390"/>
      <c r="X884" s="390"/>
      <c r="Y884" s="390"/>
      <c r="Z884" s="390"/>
      <c r="AA884" s="390"/>
    </row>
    <row r="885">
      <c r="A885" s="390"/>
      <c r="B885" s="390"/>
      <c r="C885" s="390"/>
      <c r="D885" s="390"/>
      <c r="E885" s="390"/>
      <c r="F885" s="390"/>
      <c r="G885" s="390"/>
      <c r="H885" s="390"/>
      <c r="I885" s="390"/>
      <c r="J885" s="390"/>
      <c r="K885" s="390"/>
      <c r="L885" s="390"/>
      <c r="M885" s="390"/>
      <c r="N885" s="390"/>
      <c r="O885" s="390"/>
      <c r="P885" s="390"/>
      <c r="Q885" s="390"/>
      <c r="R885" s="390"/>
      <c r="S885" s="390"/>
      <c r="T885" s="390"/>
      <c r="U885" s="390"/>
      <c r="V885" s="390"/>
      <c r="W885" s="390"/>
      <c r="X885" s="390"/>
      <c r="Y885" s="390"/>
      <c r="Z885" s="390"/>
      <c r="AA885" s="390"/>
    </row>
    <row r="886">
      <c r="A886" s="390"/>
      <c r="B886" s="390"/>
      <c r="C886" s="390"/>
      <c r="D886" s="390"/>
      <c r="E886" s="390"/>
      <c r="F886" s="390"/>
      <c r="G886" s="390"/>
      <c r="H886" s="390"/>
      <c r="I886" s="390"/>
      <c r="J886" s="390"/>
      <c r="K886" s="390"/>
      <c r="L886" s="390"/>
      <c r="M886" s="390"/>
      <c r="N886" s="390"/>
      <c r="O886" s="390"/>
      <c r="P886" s="390"/>
      <c r="Q886" s="390"/>
      <c r="R886" s="390"/>
      <c r="S886" s="390"/>
      <c r="T886" s="390"/>
      <c r="U886" s="390"/>
      <c r="V886" s="390"/>
      <c r="W886" s="390"/>
      <c r="X886" s="390"/>
      <c r="Y886" s="390"/>
      <c r="Z886" s="390"/>
      <c r="AA886" s="390"/>
    </row>
    <row r="887">
      <c r="A887" s="390"/>
      <c r="B887" s="390"/>
      <c r="C887" s="390"/>
      <c r="D887" s="390"/>
      <c r="E887" s="390"/>
      <c r="F887" s="390"/>
      <c r="G887" s="390"/>
      <c r="H887" s="390"/>
      <c r="I887" s="390"/>
      <c r="J887" s="390"/>
      <c r="K887" s="390"/>
      <c r="L887" s="390"/>
      <c r="M887" s="390"/>
      <c r="N887" s="390"/>
      <c r="O887" s="390"/>
      <c r="P887" s="390"/>
      <c r="Q887" s="390"/>
      <c r="R887" s="390"/>
      <c r="S887" s="390"/>
      <c r="T887" s="390"/>
      <c r="U887" s="390"/>
      <c r="V887" s="390"/>
      <c r="W887" s="390"/>
      <c r="X887" s="390"/>
      <c r="Y887" s="390"/>
      <c r="Z887" s="390"/>
      <c r="AA887" s="390"/>
    </row>
    <row r="888">
      <c r="A888" s="390"/>
      <c r="B888" s="390"/>
      <c r="C888" s="390"/>
      <c r="D888" s="390"/>
      <c r="E888" s="390"/>
      <c r="F888" s="390"/>
      <c r="G888" s="390"/>
      <c r="H888" s="390"/>
      <c r="I888" s="390"/>
      <c r="J888" s="390"/>
      <c r="K888" s="390"/>
      <c r="L888" s="390"/>
      <c r="M888" s="390"/>
      <c r="N888" s="390"/>
      <c r="O888" s="390"/>
      <c r="P888" s="390"/>
      <c r="Q888" s="390"/>
      <c r="R888" s="390"/>
      <c r="S888" s="390"/>
      <c r="T888" s="390"/>
      <c r="U888" s="390"/>
      <c r="V888" s="390"/>
      <c r="W888" s="390"/>
      <c r="X888" s="390"/>
      <c r="Y888" s="390"/>
      <c r="Z888" s="390"/>
      <c r="AA888" s="390"/>
    </row>
    <row r="889">
      <c r="A889" s="390"/>
      <c r="B889" s="390"/>
      <c r="C889" s="390"/>
      <c r="D889" s="390"/>
      <c r="E889" s="390"/>
      <c r="F889" s="390"/>
      <c r="G889" s="390"/>
      <c r="H889" s="390"/>
      <c r="I889" s="390"/>
      <c r="J889" s="390"/>
      <c r="K889" s="390"/>
      <c r="L889" s="390"/>
      <c r="M889" s="390"/>
      <c r="N889" s="390"/>
      <c r="O889" s="390"/>
      <c r="P889" s="390"/>
      <c r="Q889" s="390"/>
      <c r="R889" s="390"/>
      <c r="S889" s="390"/>
      <c r="T889" s="390"/>
      <c r="U889" s="390"/>
      <c r="V889" s="390"/>
      <c r="W889" s="390"/>
      <c r="X889" s="390"/>
      <c r="Y889" s="390"/>
      <c r="Z889" s="390"/>
      <c r="AA889" s="390"/>
    </row>
    <row r="890">
      <c r="A890" s="390"/>
      <c r="B890" s="390"/>
      <c r="C890" s="390"/>
      <c r="D890" s="390"/>
      <c r="E890" s="390"/>
      <c r="F890" s="390"/>
      <c r="G890" s="390"/>
      <c r="H890" s="390"/>
      <c r="I890" s="390"/>
      <c r="J890" s="390"/>
      <c r="K890" s="390"/>
      <c r="L890" s="390"/>
      <c r="M890" s="390"/>
      <c r="N890" s="390"/>
      <c r="O890" s="390"/>
      <c r="P890" s="390"/>
      <c r="Q890" s="390"/>
      <c r="R890" s="390"/>
      <c r="S890" s="390"/>
      <c r="T890" s="390"/>
      <c r="U890" s="390"/>
      <c r="V890" s="390"/>
      <c r="W890" s="390"/>
      <c r="X890" s="390"/>
      <c r="Y890" s="390"/>
      <c r="Z890" s="390"/>
      <c r="AA890" s="390"/>
    </row>
    <row r="891">
      <c r="A891" s="390"/>
      <c r="B891" s="390"/>
      <c r="C891" s="390"/>
      <c r="D891" s="390"/>
      <c r="E891" s="390"/>
      <c r="F891" s="390"/>
      <c r="G891" s="390"/>
      <c r="H891" s="390"/>
      <c r="I891" s="390"/>
      <c r="J891" s="390"/>
      <c r="K891" s="390"/>
      <c r="L891" s="390"/>
      <c r="M891" s="390"/>
      <c r="N891" s="390"/>
      <c r="O891" s="390"/>
      <c r="P891" s="390"/>
      <c r="Q891" s="390"/>
      <c r="R891" s="390"/>
      <c r="S891" s="390"/>
      <c r="T891" s="390"/>
      <c r="U891" s="390"/>
      <c r="V891" s="390"/>
      <c r="W891" s="390"/>
      <c r="X891" s="390"/>
      <c r="Y891" s="390"/>
      <c r="Z891" s="390"/>
      <c r="AA891" s="390"/>
    </row>
    <row r="892">
      <c r="A892" s="390"/>
      <c r="B892" s="390"/>
      <c r="C892" s="390"/>
      <c r="D892" s="390"/>
      <c r="E892" s="390"/>
      <c r="F892" s="390"/>
      <c r="G892" s="390"/>
      <c r="H892" s="390"/>
      <c r="I892" s="390"/>
      <c r="J892" s="390"/>
      <c r="K892" s="390"/>
      <c r="L892" s="390"/>
      <c r="M892" s="390"/>
      <c r="N892" s="390"/>
      <c r="O892" s="390"/>
      <c r="P892" s="390"/>
      <c r="Q892" s="390"/>
      <c r="R892" s="390"/>
      <c r="S892" s="390"/>
      <c r="T892" s="390"/>
      <c r="U892" s="390"/>
      <c r="V892" s="390"/>
      <c r="W892" s="390"/>
      <c r="X892" s="390"/>
      <c r="Y892" s="390"/>
      <c r="Z892" s="390"/>
      <c r="AA892" s="390"/>
    </row>
    <row r="893">
      <c r="A893" s="390"/>
      <c r="B893" s="390"/>
      <c r="C893" s="390"/>
      <c r="D893" s="390"/>
      <c r="E893" s="390"/>
      <c r="F893" s="390"/>
      <c r="G893" s="390"/>
      <c r="H893" s="390"/>
      <c r="I893" s="390"/>
      <c r="J893" s="390"/>
      <c r="K893" s="390"/>
      <c r="L893" s="390"/>
      <c r="M893" s="390"/>
      <c r="N893" s="390"/>
      <c r="O893" s="390"/>
      <c r="P893" s="390"/>
      <c r="Q893" s="390"/>
      <c r="R893" s="390"/>
      <c r="S893" s="390"/>
      <c r="T893" s="390"/>
      <c r="U893" s="390"/>
      <c r="V893" s="390"/>
      <c r="W893" s="390"/>
      <c r="X893" s="390"/>
      <c r="Y893" s="390"/>
      <c r="Z893" s="390"/>
      <c r="AA893" s="390"/>
    </row>
    <row r="894">
      <c r="A894" s="390"/>
      <c r="B894" s="390"/>
      <c r="C894" s="390"/>
      <c r="D894" s="390"/>
      <c r="E894" s="390"/>
      <c r="F894" s="390"/>
      <c r="G894" s="390"/>
      <c r="H894" s="390"/>
      <c r="I894" s="390"/>
      <c r="J894" s="390"/>
      <c r="K894" s="390"/>
      <c r="L894" s="390"/>
      <c r="M894" s="390"/>
      <c r="N894" s="390"/>
      <c r="O894" s="390"/>
      <c r="P894" s="390"/>
      <c r="Q894" s="390"/>
      <c r="R894" s="390"/>
      <c r="S894" s="390"/>
      <c r="T894" s="390"/>
      <c r="U894" s="390"/>
      <c r="V894" s="390"/>
      <c r="W894" s="390"/>
      <c r="X894" s="390"/>
      <c r="Y894" s="390"/>
      <c r="Z894" s="390"/>
      <c r="AA894" s="390"/>
    </row>
    <row r="895">
      <c r="A895" s="390"/>
      <c r="B895" s="390"/>
      <c r="C895" s="390"/>
      <c r="D895" s="390"/>
      <c r="E895" s="390"/>
      <c r="F895" s="390"/>
      <c r="G895" s="390"/>
      <c r="H895" s="390"/>
      <c r="I895" s="390"/>
      <c r="J895" s="390"/>
      <c r="K895" s="390"/>
      <c r="L895" s="390"/>
      <c r="M895" s="390"/>
      <c r="N895" s="390"/>
      <c r="O895" s="390"/>
      <c r="P895" s="390"/>
      <c r="Q895" s="390"/>
      <c r="R895" s="390"/>
      <c r="S895" s="390"/>
      <c r="T895" s="390"/>
      <c r="U895" s="390"/>
      <c r="V895" s="390"/>
      <c r="W895" s="390"/>
      <c r="X895" s="390"/>
      <c r="Y895" s="390"/>
      <c r="Z895" s="390"/>
      <c r="AA895" s="390"/>
    </row>
    <row r="896">
      <c r="A896" s="390"/>
      <c r="B896" s="390"/>
      <c r="C896" s="390"/>
      <c r="D896" s="390"/>
      <c r="E896" s="390"/>
      <c r="F896" s="390"/>
      <c r="G896" s="390"/>
      <c r="H896" s="390"/>
      <c r="I896" s="390"/>
      <c r="J896" s="390"/>
      <c r="K896" s="390"/>
      <c r="L896" s="390"/>
      <c r="M896" s="390"/>
      <c r="N896" s="390"/>
      <c r="O896" s="390"/>
      <c r="P896" s="390"/>
      <c r="Q896" s="390"/>
      <c r="R896" s="390"/>
      <c r="S896" s="390"/>
      <c r="T896" s="390"/>
      <c r="U896" s="390"/>
      <c r="V896" s="390"/>
      <c r="W896" s="390"/>
      <c r="X896" s="390"/>
      <c r="Y896" s="390"/>
      <c r="Z896" s="390"/>
      <c r="AA896" s="390"/>
    </row>
    <row r="897">
      <c r="A897" s="390"/>
      <c r="B897" s="390"/>
      <c r="C897" s="390"/>
      <c r="D897" s="390"/>
      <c r="E897" s="390"/>
      <c r="F897" s="390"/>
      <c r="G897" s="390"/>
      <c r="H897" s="390"/>
      <c r="I897" s="390"/>
      <c r="J897" s="390"/>
      <c r="K897" s="390"/>
      <c r="L897" s="390"/>
      <c r="M897" s="390"/>
      <c r="N897" s="390"/>
      <c r="O897" s="390"/>
      <c r="P897" s="390"/>
      <c r="Q897" s="390"/>
      <c r="R897" s="390"/>
      <c r="S897" s="390"/>
      <c r="T897" s="390"/>
      <c r="U897" s="390"/>
      <c r="V897" s="390"/>
      <c r="W897" s="390"/>
      <c r="X897" s="390"/>
      <c r="Y897" s="390"/>
      <c r="Z897" s="390"/>
      <c r="AA897" s="390"/>
    </row>
    <row r="898">
      <c r="A898" s="390"/>
      <c r="B898" s="390"/>
      <c r="C898" s="390"/>
      <c r="D898" s="390"/>
      <c r="E898" s="390"/>
      <c r="F898" s="390"/>
      <c r="G898" s="390"/>
      <c r="H898" s="390"/>
      <c r="I898" s="390"/>
      <c r="J898" s="390"/>
      <c r="K898" s="390"/>
      <c r="L898" s="390"/>
      <c r="M898" s="390"/>
      <c r="N898" s="390"/>
      <c r="O898" s="390"/>
      <c r="P898" s="390"/>
      <c r="Q898" s="390"/>
      <c r="R898" s="390"/>
      <c r="S898" s="390"/>
      <c r="T898" s="390"/>
      <c r="U898" s="390"/>
      <c r="V898" s="390"/>
      <c r="W898" s="390"/>
      <c r="X898" s="390"/>
      <c r="Y898" s="390"/>
      <c r="Z898" s="390"/>
      <c r="AA898" s="390"/>
    </row>
    <row r="899">
      <c r="A899" s="390"/>
      <c r="B899" s="390"/>
      <c r="C899" s="390"/>
      <c r="D899" s="390"/>
      <c r="E899" s="390"/>
      <c r="F899" s="390"/>
      <c r="G899" s="390"/>
      <c r="H899" s="390"/>
      <c r="I899" s="390"/>
      <c r="J899" s="390"/>
      <c r="K899" s="390"/>
      <c r="L899" s="390"/>
      <c r="M899" s="390"/>
      <c r="N899" s="390"/>
      <c r="O899" s="390"/>
      <c r="P899" s="390"/>
      <c r="Q899" s="390"/>
      <c r="R899" s="390"/>
      <c r="S899" s="390"/>
      <c r="T899" s="390"/>
      <c r="U899" s="390"/>
      <c r="V899" s="390"/>
      <c r="W899" s="390"/>
      <c r="X899" s="390"/>
      <c r="Y899" s="390"/>
      <c r="Z899" s="390"/>
      <c r="AA899" s="390"/>
    </row>
    <row r="900">
      <c r="A900" s="390"/>
      <c r="B900" s="390"/>
      <c r="C900" s="390"/>
      <c r="D900" s="390"/>
      <c r="E900" s="390"/>
      <c r="F900" s="390"/>
      <c r="G900" s="390"/>
      <c r="H900" s="390"/>
      <c r="I900" s="390"/>
      <c r="J900" s="390"/>
      <c r="K900" s="390"/>
      <c r="L900" s="390"/>
      <c r="M900" s="390"/>
      <c r="N900" s="390"/>
      <c r="O900" s="390"/>
      <c r="P900" s="390"/>
      <c r="Q900" s="390"/>
      <c r="R900" s="390"/>
      <c r="S900" s="390"/>
      <c r="T900" s="390"/>
      <c r="U900" s="390"/>
      <c r="V900" s="390"/>
      <c r="W900" s="390"/>
      <c r="X900" s="390"/>
      <c r="Y900" s="390"/>
      <c r="Z900" s="390"/>
      <c r="AA900" s="390"/>
    </row>
    <row r="901">
      <c r="A901" s="390"/>
      <c r="B901" s="390"/>
      <c r="C901" s="390"/>
      <c r="D901" s="390"/>
      <c r="E901" s="390"/>
      <c r="F901" s="390"/>
      <c r="G901" s="390"/>
      <c r="H901" s="390"/>
      <c r="I901" s="390"/>
      <c r="J901" s="390"/>
      <c r="K901" s="390"/>
      <c r="L901" s="390"/>
      <c r="M901" s="390"/>
      <c r="N901" s="390"/>
      <c r="O901" s="390"/>
      <c r="P901" s="390"/>
      <c r="Q901" s="390"/>
      <c r="R901" s="390"/>
      <c r="S901" s="390"/>
      <c r="T901" s="390"/>
      <c r="U901" s="390"/>
      <c r="V901" s="390"/>
      <c r="W901" s="390"/>
      <c r="X901" s="390"/>
      <c r="Y901" s="390"/>
      <c r="Z901" s="390"/>
      <c r="AA901" s="390"/>
    </row>
    <row r="902">
      <c r="A902" s="390"/>
      <c r="B902" s="390"/>
      <c r="C902" s="390"/>
      <c r="D902" s="390"/>
      <c r="E902" s="390"/>
      <c r="F902" s="390"/>
      <c r="G902" s="390"/>
      <c r="H902" s="390"/>
      <c r="I902" s="390"/>
      <c r="J902" s="390"/>
      <c r="K902" s="390"/>
      <c r="L902" s="390"/>
      <c r="M902" s="390"/>
      <c r="N902" s="390"/>
      <c r="O902" s="390"/>
      <c r="P902" s="390"/>
      <c r="Q902" s="390"/>
      <c r="R902" s="390"/>
      <c r="S902" s="390"/>
      <c r="T902" s="390"/>
      <c r="U902" s="390"/>
      <c r="V902" s="390"/>
      <c r="W902" s="390"/>
      <c r="X902" s="390"/>
      <c r="Y902" s="390"/>
      <c r="Z902" s="390"/>
      <c r="AA902" s="390"/>
    </row>
    <row r="903">
      <c r="A903" s="390"/>
      <c r="B903" s="390"/>
      <c r="C903" s="390"/>
      <c r="D903" s="390"/>
      <c r="E903" s="390"/>
      <c r="F903" s="390"/>
      <c r="G903" s="390"/>
      <c r="H903" s="390"/>
      <c r="I903" s="390"/>
      <c r="J903" s="390"/>
      <c r="K903" s="390"/>
      <c r="L903" s="390"/>
      <c r="M903" s="390"/>
      <c r="N903" s="390"/>
      <c r="O903" s="390"/>
      <c r="P903" s="390"/>
      <c r="Q903" s="390"/>
      <c r="R903" s="390"/>
      <c r="S903" s="390"/>
      <c r="T903" s="390"/>
      <c r="U903" s="390"/>
      <c r="V903" s="390"/>
      <c r="W903" s="390"/>
      <c r="X903" s="390"/>
      <c r="Y903" s="390"/>
      <c r="Z903" s="390"/>
      <c r="AA903" s="390"/>
    </row>
    <row r="904">
      <c r="A904" s="390"/>
      <c r="B904" s="390"/>
      <c r="C904" s="390"/>
      <c r="D904" s="390"/>
      <c r="E904" s="390"/>
      <c r="F904" s="390"/>
      <c r="G904" s="390"/>
      <c r="H904" s="390"/>
      <c r="I904" s="390"/>
      <c r="J904" s="390"/>
      <c r="K904" s="390"/>
      <c r="L904" s="390"/>
      <c r="M904" s="390"/>
      <c r="N904" s="390"/>
      <c r="O904" s="390"/>
      <c r="P904" s="390"/>
      <c r="Q904" s="390"/>
      <c r="R904" s="390"/>
      <c r="S904" s="390"/>
      <c r="T904" s="390"/>
      <c r="U904" s="390"/>
      <c r="V904" s="390"/>
      <c r="W904" s="390"/>
      <c r="X904" s="390"/>
      <c r="Y904" s="390"/>
      <c r="Z904" s="390"/>
      <c r="AA904" s="390"/>
    </row>
    <row r="905">
      <c r="A905" s="390"/>
      <c r="B905" s="390"/>
      <c r="C905" s="390"/>
      <c r="D905" s="390"/>
      <c r="E905" s="390"/>
      <c r="F905" s="390"/>
      <c r="G905" s="390"/>
      <c r="H905" s="390"/>
      <c r="I905" s="390"/>
      <c r="J905" s="390"/>
      <c r="K905" s="390"/>
      <c r="L905" s="390"/>
      <c r="M905" s="390"/>
      <c r="N905" s="390"/>
      <c r="O905" s="390"/>
      <c r="P905" s="390"/>
      <c r="Q905" s="390"/>
      <c r="R905" s="390"/>
      <c r="S905" s="390"/>
      <c r="T905" s="390"/>
      <c r="U905" s="390"/>
      <c r="V905" s="390"/>
      <c r="W905" s="390"/>
      <c r="X905" s="390"/>
      <c r="Y905" s="390"/>
      <c r="Z905" s="390"/>
      <c r="AA905" s="390"/>
    </row>
    <row r="906">
      <c r="A906" s="390"/>
      <c r="B906" s="390"/>
      <c r="C906" s="390"/>
      <c r="D906" s="390"/>
      <c r="E906" s="390"/>
      <c r="F906" s="390"/>
      <c r="G906" s="390"/>
      <c r="H906" s="390"/>
      <c r="I906" s="390"/>
      <c r="J906" s="390"/>
      <c r="K906" s="390"/>
      <c r="L906" s="390"/>
      <c r="M906" s="390"/>
      <c r="N906" s="390"/>
      <c r="O906" s="390"/>
      <c r="P906" s="390"/>
      <c r="Q906" s="390"/>
      <c r="R906" s="390"/>
      <c r="S906" s="390"/>
      <c r="T906" s="390"/>
      <c r="U906" s="390"/>
      <c r="V906" s="390"/>
      <c r="W906" s="390"/>
      <c r="X906" s="390"/>
      <c r="Y906" s="390"/>
      <c r="Z906" s="390"/>
      <c r="AA906" s="390"/>
    </row>
    <row r="907">
      <c r="A907" s="390"/>
      <c r="B907" s="390"/>
      <c r="C907" s="390"/>
      <c r="D907" s="390"/>
      <c r="E907" s="390"/>
      <c r="F907" s="390"/>
      <c r="G907" s="390"/>
      <c r="H907" s="390"/>
      <c r="I907" s="390"/>
      <c r="J907" s="390"/>
      <c r="K907" s="390"/>
      <c r="L907" s="390"/>
      <c r="M907" s="390"/>
      <c r="N907" s="390"/>
      <c r="O907" s="390"/>
      <c r="P907" s="390"/>
      <c r="Q907" s="390"/>
      <c r="R907" s="390"/>
      <c r="S907" s="390"/>
      <c r="T907" s="390"/>
      <c r="U907" s="390"/>
      <c r="V907" s="390"/>
      <c r="W907" s="390"/>
      <c r="X907" s="390"/>
      <c r="Y907" s="390"/>
      <c r="Z907" s="390"/>
      <c r="AA907" s="390"/>
    </row>
    <row r="908">
      <c r="A908" s="390"/>
      <c r="B908" s="390"/>
      <c r="C908" s="390"/>
      <c r="D908" s="390"/>
      <c r="E908" s="390"/>
      <c r="F908" s="390"/>
      <c r="G908" s="390"/>
      <c r="H908" s="390"/>
      <c r="I908" s="390"/>
      <c r="J908" s="390"/>
      <c r="K908" s="390"/>
      <c r="L908" s="390"/>
      <c r="M908" s="390"/>
      <c r="N908" s="390"/>
      <c r="O908" s="390"/>
      <c r="P908" s="390"/>
      <c r="Q908" s="390"/>
      <c r="R908" s="390"/>
      <c r="S908" s="390"/>
      <c r="T908" s="390"/>
      <c r="U908" s="390"/>
      <c r="V908" s="390"/>
      <c r="W908" s="390"/>
      <c r="X908" s="390"/>
      <c r="Y908" s="390"/>
      <c r="Z908" s="390"/>
      <c r="AA908" s="390"/>
    </row>
    <row r="909">
      <c r="A909" s="390"/>
      <c r="B909" s="390"/>
      <c r="C909" s="390"/>
      <c r="D909" s="390"/>
      <c r="E909" s="390"/>
      <c r="F909" s="390"/>
      <c r="G909" s="390"/>
      <c r="H909" s="390"/>
      <c r="I909" s="390"/>
      <c r="J909" s="390"/>
      <c r="K909" s="390"/>
      <c r="L909" s="390"/>
      <c r="M909" s="390"/>
      <c r="N909" s="390"/>
      <c r="O909" s="390"/>
      <c r="P909" s="390"/>
      <c r="Q909" s="390"/>
      <c r="R909" s="390"/>
      <c r="S909" s="390"/>
      <c r="T909" s="390"/>
      <c r="U909" s="390"/>
      <c r="V909" s="390"/>
      <c r="W909" s="390"/>
      <c r="X909" s="390"/>
      <c r="Y909" s="390"/>
      <c r="Z909" s="390"/>
      <c r="AA909" s="390"/>
    </row>
    <row r="910">
      <c r="A910" s="390"/>
      <c r="B910" s="390"/>
      <c r="C910" s="390"/>
      <c r="D910" s="390"/>
      <c r="E910" s="390"/>
      <c r="F910" s="390"/>
      <c r="G910" s="390"/>
      <c r="H910" s="390"/>
      <c r="I910" s="390"/>
      <c r="J910" s="390"/>
      <c r="K910" s="390"/>
      <c r="L910" s="390"/>
      <c r="M910" s="390"/>
      <c r="N910" s="390"/>
      <c r="O910" s="390"/>
      <c r="P910" s="390"/>
      <c r="Q910" s="390"/>
      <c r="R910" s="390"/>
      <c r="S910" s="390"/>
      <c r="T910" s="390"/>
      <c r="U910" s="390"/>
      <c r="V910" s="390"/>
      <c r="W910" s="390"/>
      <c r="X910" s="390"/>
      <c r="Y910" s="390"/>
      <c r="Z910" s="390"/>
      <c r="AA910" s="390"/>
    </row>
    <row r="911">
      <c r="A911" s="390"/>
      <c r="B911" s="390"/>
      <c r="C911" s="390"/>
      <c r="D911" s="390"/>
      <c r="E911" s="390"/>
      <c r="F911" s="390"/>
      <c r="G911" s="390"/>
      <c r="H911" s="390"/>
      <c r="I911" s="390"/>
      <c r="J911" s="390"/>
      <c r="K911" s="390"/>
      <c r="L911" s="390"/>
      <c r="M911" s="390"/>
      <c r="N911" s="390"/>
      <c r="O911" s="390"/>
      <c r="P911" s="390"/>
      <c r="Q911" s="390"/>
      <c r="R911" s="390"/>
      <c r="S911" s="390"/>
      <c r="T911" s="390"/>
      <c r="U911" s="390"/>
      <c r="V911" s="390"/>
      <c r="W911" s="390"/>
      <c r="X911" s="390"/>
      <c r="Y911" s="390"/>
      <c r="Z911" s="390"/>
      <c r="AA911" s="390"/>
    </row>
    <row r="912">
      <c r="A912" s="390"/>
      <c r="B912" s="390"/>
      <c r="C912" s="390"/>
      <c r="D912" s="390"/>
      <c r="E912" s="390"/>
      <c r="F912" s="390"/>
      <c r="G912" s="390"/>
      <c r="H912" s="390"/>
      <c r="I912" s="390"/>
      <c r="J912" s="390"/>
      <c r="K912" s="390"/>
      <c r="L912" s="390"/>
      <c r="M912" s="390"/>
      <c r="N912" s="390"/>
      <c r="O912" s="390"/>
      <c r="P912" s="390"/>
      <c r="Q912" s="390"/>
      <c r="R912" s="390"/>
      <c r="S912" s="390"/>
      <c r="T912" s="390"/>
      <c r="U912" s="390"/>
      <c r="V912" s="390"/>
      <c r="W912" s="390"/>
      <c r="X912" s="390"/>
      <c r="Y912" s="390"/>
      <c r="Z912" s="390"/>
      <c r="AA912" s="390"/>
    </row>
    <row r="913">
      <c r="A913" s="390"/>
      <c r="B913" s="390"/>
      <c r="C913" s="390"/>
      <c r="D913" s="390"/>
      <c r="E913" s="390"/>
      <c r="F913" s="390"/>
      <c r="G913" s="390"/>
      <c r="H913" s="390"/>
      <c r="I913" s="390"/>
      <c r="J913" s="390"/>
      <c r="K913" s="390"/>
      <c r="L913" s="390"/>
      <c r="M913" s="390"/>
      <c r="N913" s="390"/>
      <c r="O913" s="390"/>
      <c r="P913" s="390"/>
      <c r="Q913" s="390"/>
      <c r="R913" s="390"/>
      <c r="S913" s="390"/>
      <c r="T913" s="390"/>
      <c r="U913" s="390"/>
      <c r="V913" s="390"/>
      <c r="W913" s="390"/>
      <c r="X913" s="390"/>
      <c r="Y913" s="390"/>
      <c r="Z913" s="390"/>
      <c r="AA913" s="390"/>
    </row>
    <row r="914">
      <c r="A914" s="390"/>
      <c r="B914" s="390"/>
      <c r="C914" s="390"/>
      <c r="D914" s="390"/>
      <c r="E914" s="390"/>
      <c r="F914" s="390"/>
      <c r="G914" s="390"/>
      <c r="H914" s="390"/>
      <c r="I914" s="390"/>
      <c r="J914" s="390"/>
      <c r="K914" s="390"/>
      <c r="L914" s="390"/>
      <c r="M914" s="390"/>
      <c r="N914" s="390"/>
      <c r="O914" s="390"/>
      <c r="P914" s="390"/>
      <c r="Q914" s="390"/>
      <c r="R914" s="390"/>
      <c r="S914" s="390"/>
      <c r="T914" s="390"/>
      <c r="U914" s="390"/>
      <c r="V914" s="390"/>
      <c r="W914" s="390"/>
      <c r="X914" s="390"/>
      <c r="Y914" s="390"/>
      <c r="Z914" s="390"/>
      <c r="AA914" s="390"/>
    </row>
    <row r="915">
      <c r="A915" s="390"/>
      <c r="B915" s="390"/>
      <c r="C915" s="390"/>
      <c r="D915" s="390"/>
      <c r="E915" s="390"/>
      <c r="F915" s="390"/>
      <c r="G915" s="390"/>
      <c r="H915" s="390"/>
      <c r="I915" s="390"/>
      <c r="J915" s="390"/>
      <c r="K915" s="390"/>
      <c r="L915" s="390"/>
      <c r="M915" s="390"/>
      <c r="N915" s="390"/>
      <c r="O915" s="390"/>
      <c r="P915" s="390"/>
      <c r="Q915" s="390"/>
      <c r="R915" s="390"/>
      <c r="S915" s="390"/>
      <c r="T915" s="390"/>
      <c r="U915" s="390"/>
      <c r="V915" s="390"/>
      <c r="W915" s="390"/>
      <c r="X915" s="390"/>
      <c r="Y915" s="390"/>
      <c r="Z915" s="390"/>
      <c r="AA915" s="390"/>
    </row>
    <row r="916">
      <c r="A916" s="390"/>
      <c r="B916" s="390"/>
      <c r="C916" s="390"/>
      <c r="D916" s="390"/>
      <c r="E916" s="390"/>
      <c r="F916" s="390"/>
      <c r="G916" s="390"/>
      <c r="H916" s="390"/>
      <c r="I916" s="390"/>
      <c r="J916" s="390"/>
      <c r="K916" s="390"/>
      <c r="L916" s="390"/>
      <c r="M916" s="390"/>
      <c r="N916" s="390"/>
      <c r="O916" s="390"/>
      <c r="P916" s="390"/>
      <c r="Q916" s="390"/>
      <c r="R916" s="390"/>
      <c r="S916" s="390"/>
      <c r="T916" s="390"/>
      <c r="U916" s="390"/>
      <c r="V916" s="390"/>
      <c r="W916" s="390"/>
      <c r="X916" s="390"/>
      <c r="Y916" s="390"/>
      <c r="Z916" s="390"/>
      <c r="AA916" s="390"/>
    </row>
    <row r="917">
      <c r="A917" s="390"/>
      <c r="B917" s="390"/>
      <c r="C917" s="390"/>
      <c r="D917" s="390"/>
      <c r="E917" s="390"/>
      <c r="F917" s="390"/>
      <c r="G917" s="390"/>
      <c r="H917" s="390"/>
      <c r="I917" s="390"/>
      <c r="J917" s="390"/>
      <c r="K917" s="390"/>
      <c r="L917" s="390"/>
      <c r="M917" s="390"/>
      <c r="N917" s="390"/>
      <c r="O917" s="390"/>
      <c r="P917" s="390"/>
      <c r="Q917" s="390"/>
      <c r="R917" s="390"/>
      <c r="S917" s="390"/>
      <c r="T917" s="390"/>
      <c r="U917" s="390"/>
      <c r="V917" s="390"/>
      <c r="W917" s="390"/>
      <c r="X917" s="390"/>
      <c r="Y917" s="390"/>
      <c r="Z917" s="390"/>
      <c r="AA917" s="390"/>
    </row>
    <row r="918">
      <c r="A918" s="390"/>
      <c r="B918" s="390"/>
      <c r="C918" s="390"/>
      <c r="D918" s="390"/>
      <c r="E918" s="390"/>
      <c r="F918" s="390"/>
      <c r="G918" s="390"/>
      <c r="H918" s="390"/>
      <c r="I918" s="390"/>
      <c r="J918" s="390"/>
      <c r="K918" s="390"/>
      <c r="L918" s="390"/>
      <c r="M918" s="390"/>
      <c r="N918" s="390"/>
      <c r="O918" s="390"/>
      <c r="P918" s="390"/>
      <c r="Q918" s="390"/>
      <c r="R918" s="390"/>
      <c r="S918" s="390"/>
      <c r="T918" s="390"/>
      <c r="U918" s="390"/>
      <c r="V918" s="390"/>
      <c r="W918" s="390"/>
      <c r="X918" s="390"/>
      <c r="Y918" s="390"/>
      <c r="Z918" s="390"/>
      <c r="AA918" s="390"/>
    </row>
    <row r="919">
      <c r="A919" s="390"/>
      <c r="B919" s="390"/>
      <c r="C919" s="390"/>
      <c r="D919" s="390"/>
      <c r="E919" s="390"/>
      <c r="F919" s="390"/>
      <c r="G919" s="390"/>
      <c r="H919" s="390"/>
      <c r="I919" s="390"/>
      <c r="J919" s="390"/>
      <c r="K919" s="390"/>
      <c r="L919" s="390"/>
      <c r="M919" s="390"/>
      <c r="N919" s="390"/>
      <c r="O919" s="390"/>
      <c r="P919" s="390"/>
      <c r="Q919" s="390"/>
      <c r="R919" s="390"/>
      <c r="S919" s="390"/>
      <c r="T919" s="390"/>
      <c r="U919" s="390"/>
      <c r="V919" s="390"/>
      <c r="W919" s="390"/>
      <c r="X919" s="390"/>
      <c r="Y919" s="390"/>
      <c r="Z919" s="390"/>
      <c r="AA919" s="390"/>
    </row>
    <row r="920">
      <c r="A920" s="390"/>
      <c r="B920" s="390"/>
      <c r="C920" s="390"/>
      <c r="D920" s="390"/>
      <c r="E920" s="390"/>
      <c r="F920" s="390"/>
      <c r="G920" s="390"/>
      <c r="H920" s="390"/>
      <c r="I920" s="390"/>
      <c r="J920" s="390"/>
      <c r="K920" s="390"/>
      <c r="L920" s="390"/>
      <c r="M920" s="390"/>
      <c r="N920" s="390"/>
      <c r="O920" s="390"/>
      <c r="P920" s="390"/>
      <c r="Q920" s="390"/>
      <c r="R920" s="390"/>
      <c r="S920" s="390"/>
      <c r="T920" s="390"/>
      <c r="U920" s="390"/>
      <c r="V920" s="390"/>
      <c r="W920" s="390"/>
      <c r="X920" s="390"/>
      <c r="Y920" s="390"/>
      <c r="Z920" s="390"/>
      <c r="AA920" s="390"/>
    </row>
    <row r="921">
      <c r="A921" s="390"/>
      <c r="B921" s="390"/>
      <c r="C921" s="390"/>
      <c r="D921" s="390"/>
      <c r="E921" s="390"/>
      <c r="F921" s="390"/>
      <c r="G921" s="390"/>
      <c r="H921" s="390"/>
      <c r="I921" s="390"/>
      <c r="J921" s="390"/>
      <c r="K921" s="390"/>
      <c r="L921" s="390"/>
      <c r="M921" s="390"/>
      <c r="N921" s="390"/>
      <c r="O921" s="390"/>
      <c r="P921" s="390"/>
      <c r="Q921" s="390"/>
      <c r="R921" s="390"/>
      <c r="S921" s="390"/>
      <c r="T921" s="390"/>
      <c r="U921" s="390"/>
      <c r="V921" s="390"/>
      <c r="W921" s="390"/>
      <c r="X921" s="390"/>
      <c r="Y921" s="390"/>
      <c r="Z921" s="390"/>
      <c r="AA921" s="390"/>
    </row>
    <row r="922">
      <c r="A922" s="390"/>
      <c r="B922" s="390"/>
      <c r="C922" s="390"/>
      <c r="D922" s="390"/>
      <c r="E922" s="390"/>
      <c r="F922" s="390"/>
      <c r="G922" s="390"/>
      <c r="H922" s="390"/>
      <c r="I922" s="390"/>
      <c r="J922" s="390"/>
      <c r="K922" s="390"/>
      <c r="L922" s="390"/>
      <c r="M922" s="390"/>
      <c r="N922" s="390"/>
      <c r="O922" s="390"/>
      <c r="P922" s="390"/>
      <c r="Q922" s="390"/>
      <c r="R922" s="390"/>
      <c r="S922" s="390"/>
      <c r="T922" s="390"/>
      <c r="U922" s="390"/>
      <c r="V922" s="390"/>
      <c r="W922" s="390"/>
      <c r="X922" s="390"/>
      <c r="Y922" s="390"/>
      <c r="Z922" s="390"/>
      <c r="AA922" s="390"/>
    </row>
    <row r="923">
      <c r="A923" s="390"/>
      <c r="B923" s="390"/>
      <c r="C923" s="390"/>
      <c r="D923" s="390"/>
      <c r="E923" s="390"/>
      <c r="F923" s="390"/>
      <c r="G923" s="390"/>
      <c r="H923" s="390"/>
      <c r="I923" s="390"/>
      <c r="J923" s="390"/>
      <c r="K923" s="390"/>
      <c r="L923" s="390"/>
      <c r="M923" s="390"/>
      <c r="N923" s="390"/>
      <c r="O923" s="390"/>
      <c r="P923" s="390"/>
      <c r="Q923" s="390"/>
      <c r="R923" s="390"/>
      <c r="S923" s="390"/>
      <c r="T923" s="390"/>
      <c r="U923" s="390"/>
      <c r="V923" s="390"/>
      <c r="W923" s="390"/>
      <c r="X923" s="390"/>
      <c r="Y923" s="390"/>
      <c r="Z923" s="390"/>
      <c r="AA923" s="390"/>
    </row>
    <row r="924">
      <c r="A924" s="390"/>
      <c r="B924" s="390"/>
      <c r="C924" s="390"/>
      <c r="D924" s="390"/>
      <c r="E924" s="390"/>
      <c r="F924" s="390"/>
      <c r="G924" s="390"/>
      <c r="H924" s="390"/>
      <c r="I924" s="390"/>
      <c r="J924" s="390"/>
      <c r="K924" s="390"/>
      <c r="L924" s="390"/>
      <c r="M924" s="390"/>
      <c r="N924" s="390"/>
      <c r="O924" s="390"/>
      <c r="P924" s="390"/>
      <c r="Q924" s="390"/>
      <c r="R924" s="390"/>
      <c r="S924" s="390"/>
      <c r="T924" s="390"/>
      <c r="U924" s="390"/>
      <c r="V924" s="390"/>
      <c r="W924" s="390"/>
      <c r="X924" s="390"/>
      <c r="Y924" s="390"/>
      <c r="Z924" s="390"/>
      <c r="AA924" s="390"/>
    </row>
    <row r="925">
      <c r="A925" s="390"/>
      <c r="B925" s="390"/>
      <c r="C925" s="390"/>
      <c r="D925" s="390"/>
      <c r="E925" s="390"/>
      <c r="F925" s="390"/>
      <c r="G925" s="390"/>
      <c r="H925" s="390"/>
      <c r="I925" s="390"/>
      <c r="J925" s="390"/>
      <c r="K925" s="390"/>
      <c r="L925" s="390"/>
      <c r="M925" s="390"/>
      <c r="N925" s="390"/>
      <c r="O925" s="390"/>
      <c r="P925" s="390"/>
      <c r="Q925" s="390"/>
      <c r="R925" s="390"/>
      <c r="S925" s="390"/>
      <c r="T925" s="390"/>
      <c r="U925" s="390"/>
      <c r="V925" s="390"/>
      <c r="W925" s="390"/>
      <c r="X925" s="390"/>
      <c r="Y925" s="390"/>
      <c r="Z925" s="390"/>
      <c r="AA925" s="390"/>
    </row>
    <row r="926">
      <c r="A926" s="390"/>
      <c r="B926" s="390"/>
      <c r="C926" s="390"/>
      <c r="D926" s="390"/>
      <c r="E926" s="390"/>
      <c r="F926" s="390"/>
      <c r="G926" s="390"/>
      <c r="H926" s="390"/>
      <c r="I926" s="390"/>
      <c r="J926" s="390"/>
      <c r="K926" s="390"/>
      <c r="L926" s="390"/>
      <c r="M926" s="390"/>
      <c r="N926" s="390"/>
      <c r="O926" s="390"/>
      <c r="P926" s="390"/>
      <c r="Q926" s="390"/>
      <c r="R926" s="390"/>
      <c r="S926" s="390"/>
      <c r="T926" s="390"/>
      <c r="U926" s="390"/>
      <c r="V926" s="390"/>
      <c r="W926" s="390"/>
      <c r="X926" s="390"/>
      <c r="Y926" s="390"/>
      <c r="Z926" s="390"/>
      <c r="AA926" s="390"/>
    </row>
    <row r="927">
      <c r="A927" s="390"/>
      <c r="B927" s="390"/>
      <c r="C927" s="390"/>
      <c r="D927" s="390"/>
      <c r="E927" s="390"/>
      <c r="F927" s="390"/>
      <c r="G927" s="390"/>
      <c r="H927" s="390"/>
      <c r="I927" s="390"/>
      <c r="J927" s="390"/>
      <c r="K927" s="390"/>
      <c r="L927" s="390"/>
      <c r="M927" s="390"/>
      <c r="N927" s="390"/>
      <c r="O927" s="390"/>
      <c r="P927" s="390"/>
      <c r="Q927" s="390"/>
      <c r="R927" s="390"/>
      <c r="S927" s="390"/>
      <c r="T927" s="390"/>
      <c r="U927" s="390"/>
      <c r="V927" s="390"/>
      <c r="W927" s="390"/>
      <c r="X927" s="390"/>
      <c r="Y927" s="390"/>
      <c r="Z927" s="390"/>
      <c r="AA927" s="390"/>
    </row>
    <row r="928">
      <c r="A928" s="390"/>
      <c r="B928" s="390"/>
      <c r="C928" s="390"/>
      <c r="D928" s="390"/>
      <c r="E928" s="390"/>
      <c r="F928" s="390"/>
      <c r="G928" s="390"/>
      <c r="H928" s="390"/>
      <c r="I928" s="390"/>
      <c r="J928" s="390"/>
      <c r="K928" s="390"/>
      <c r="L928" s="390"/>
      <c r="M928" s="390"/>
      <c r="N928" s="390"/>
      <c r="O928" s="390"/>
      <c r="P928" s="390"/>
      <c r="Q928" s="390"/>
      <c r="R928" s="390"/>
      <c r="S928" s="390"/>
      <c r="T928" s="390"/>
      <c r="U928" s="390"/>
      <c r="V928" s="390"/>
      <c r="W928" s="390"/>
      <c r="X928" s="390"/>
      <c r="Y928" s="390"/>
      <c r="Z928" s="390"/>
      <c r="AA928" s="390"/>
    </row>
    <row r="929">
      <c r="A929" s="390"/>
      <c r="B929" s="390"/>
      <c r="C929" s="390"/>
      <c r="D929" s="390"/>
      <c r="E929" s="390"/>
      <c r="F929" s="390"/>
      <c r="G929" s="390"/>
      <c r="H929" s="390"/>
      <c r="I929" s="390"/>
      <c r="J929" s="390"/>
      <c r="K929" s="390"/>
      <c r="L929" s="390"/>
      <c r="M929" s="390"/>
      <c r="N929" s="390"/>
      <c r="O929" s="390"/>
      <c r="P929" s="390"/>
      <c r="Q929" s="390"/>
      <c r="R929" s="390"/>
      <c r="S929" s="390"/>
      <c r="T929" s="390"/>
      <c r="U929" s="390"/>
      <c r="V929" s="390"/>
      <c r="W929" s="390"/>
      <c r="X929" s="390"/>
      <c r="Y929" s="390"/>
      <c r="Z929" s="390"/>
      <c r="AA929" s="390"/>
    </row>
    <row r="930">
      <c r="A930" s="390"/>
      <c r="B930" s="390"/>
      <c r="C930" s="390"/>
      <c r="D930" s="390"/>
      <c r="E930" s="390"/>
      <c r="F930" s="390"/>
      <c r="G930" s="390"/>
      <c r="H930" s="390"/>
      <c r="I930" s="390"/>
      <c r="J930" s="390"/>
      <c r="K930" s="390"/>
      <c r="L930" s="390"/>
      <c r="M930" s="390"/>
      <c r="N930" s="390"/>
      <c r="O930" s="390"/>
      <c r="P930" s="390"/>
      <c r="Q930" s="390"/>
      <c r="R930" s="390"/>
      <c r="S930" s="390"/>
      <c r="T930" s="390"/>
      <c r="U930" s="390"/>
      <c r="V930" s="390"/>
      <c r="W930" s="390"/>
      <c r="X930" s="390"/>
      <c r="Y930" s="390"/>
      <c r="Z930" s="390"/>
      <c r="AA930" s="390"/>
    </row>
    <row r="931">
      <c r="A931" s="390"/>
      <c r="B931" s="390"/>
      <c r="C931" s="390"/>
      <c r="D931" s="390"/>
      <c r="E931" s="390"/>
      <c r="F931" s="390"/>
      <c r="G931" s="390"/>
      <c r="H931" s="390"/>
      <c r="I931" s="390"/>
      <c r="J931" s="390"/>
      <c r="K931" s="390"/>
      <c r="L931" s="390"/>
      <c r="M931" s="390"/>
      <c r="N931" s="390"/>
      <c r="O931" s="390"/>
      <c r="P931" s="390"/>
      <c r="Q931" s="390"/>
      <c r="R931" s="390"/>
      <c r="S931" s="390"/>
      <c r="T931" s="390"/>
      <c r="U931" s="390"/>
      <c r="V931" s="390"/>
      <c r="W931" s="390"/>
      <c r="X931" s="390"/>
      <c r="Y931" s="390"/>
      <c r="Z931" s="390"/>
      <c r="AA931" s="390"/>
    </row>
    <row r="932">
      <c r="A932" s="390"/>
      <c r="B932" s="390"/>
      <c r="C932" s="390"/>
      <c r="D932" s="390"/>
      <c r="E932" s="390"/>
      <c r="F932" s="390"/>
      <c r="G932" s="390"/>
      <c r="H932" s="390"/>
      <c r="I932" s="390"/>
      <c r="J932" s="390"/>
      <c r="K932" s="390"/>
      <c r="L932" s="390"/>
      <c r="M932" s="390"/>
      <c r="N932" s="390"/>
      <c r="O932" s="390"/>
      <c r="P932" s="390"/>
      <c r="Q932" s="390"/>
      <c r="R932" s="390"/>
      <c r="S932" s="390"/>
      <c r="T932" s="390"/>
      <c r="U932" s="390"/>
      <c r="V932" s="390"/>
      <c r="W932" s="390"/>
      <c r="X932" s="390"/>
      <c r="Y932" s="390"/>
      <c r="Z932" s="390"/>
      <c r="AA932" s="390"/>
    </row>
    <row r="933">
      <c r="A933" s="390"/>
      <c r="B933" s="390"/>
      <c r="C933" s="390"/>
      <c r="D933" s="390"/>
      <c r="E933" s="390"/>
      <c r="F933" s="390"/>
      <c r="G933" s="390"/>
      <c r="H933" s="390"/>
      <c r="I933" s="390"/>
      <c r="J933" s="390"/>
      <c r="K933" s="390"/>
      <c r="L933" s="390"/>
      <c r="M933" s="390"/>
      <c r="N933" s="390"/>
      <c r="O933" s="390"/>
      <c r="P933" s="390"/>
      <c r="Q933" s="390"/>
      <c r="R933" s="390"/>
      <c r="S933" s="390"/>
      <c r="T933" s="390"/>
      <c r="U933" s="390"/>
      <c r="V933" s="390"/>
      <c r="W933" s="390"/>
      <c r="X933" s="390"/>
      <c r="Y933" s="390"/>
      <c r="Z933" s="390"/>
      <c r="AA933" s="390"/>
    </row>
    <row r="934">
      <c r="A934" s="390"/>
      <c r="B934" s="390"/>
      <c r="C934" s="390"/>
      <c r="D934" s="390"/>
      <c r="E934" s="390"/>
      <c r="F934" s="390"/>
      <c r="G934" s="390"/>
      <c r="H934" s="390"/>
      <c r="I934" s="390"/>
      <c r="J934" s="390"/>
      <c r="K934" s="390"/>
      <c r="L934" s="390"/>
      <c r="M934" s="390"/>
      <c r="N934" s="390"/>
      <c r="O934" s="390"/>
      <c r="P934" s="390"/>
      <c r="Q934" s="390"/>
      <c r="R934" s="390"/>
      <c r="S934" s="390"/>
      <c r="T934" s="390"/>
      <c r="U934" s="390"/>
      <c r="V934" s="390"/>
      <c r="W934" s="390"/>
      <c r="X934" s="390"/>
      <c r="Y934" s="390"/>
      <c r="Z934" s="390"/>
      <c r="AA934" s="390"/>
    </row>
    <row r="935">
      <c r="A935" s="390"/>
      <c r="B935" s="390"/>
      <c r="C935" s="390"/>
      <c r="D935" s="390"/>
      <c r="E935" s="390"/>
      <c r="F935" s="390"/>
      <c r="G935" s="390"/>
      <c r="H935" s="390"/>
      <c r="I935" s="390"/>
      <c r="J935" s="390"/>
      <c r="K935" s="390"/>
      <c r="L935" s="390"/>
      <c r="M935" s="390"/>
      <c r="N935" s="390"/>
      <c r="O935" s="390"/>
      <c r="P935" s="390"/>
      <c r="Q935" s="390"/>
      <c r="R935" s="390"/>
      <c r="S935" s="390"/>
      <c r="T935" s="390"/>
      <c r="U935" s="390"/>
      <c r="V935" s="390"/>
      <c r="W935" s="390"/>
      <c r="X935" s="390"/>
      <c r="Y935" s="390"/>
      <c r="Z935" s="390"/>
      <c r="AA935" s="390"/>
    </row>
    <row r="936">
      <c r="A936" s="390"/>
      <c r="B936" s="390"/>
      <c r="C936" s="390"/>
      <c r="D936" s="390"/>
      <c r="E936" s="390"/>
      <c r="F936" s="390"/>
      <c r="G936" s="390"/>
      <c r="H936" s="390"/>
      <c r="I936" s="390"/>
      <c r="J936" s="390"/>
      <c r="K936" s="390"/>
      <c r="L936" s="390"/>
      <c r="M936" s="390"/>
      <c r="N936" s="390"/>
      <c r="O936" s="390"/>
      <c r="P936" s="390"/>
      <c r="Q936" s="390"/>
      <c r="R936" s="390"/>
      <c r="S936" s="390"/>
      <c r="T936" s="390"/>
      <c r="U936" s="390"/>
      <c r="V936" s="390"/>
      <c r="W936" s="390"/>
      <c r="X936" s="390"/>
      <c r="Y936" s="390"/>
      <c r="Z936" s="390"/>
      <c r="AA936" s="390"/>
    </row>
    <row r="937">
      <c r="A937" s="390"/>
      <c r="B937" s="390"/>
      <c r="C937" s="390"/>
      <c r="D937" s="390"/>
      <c r="E937" s="390"/>
      <c r="F937" s="390"/>
      <c r="G937" s="390"/>
      <c r="H937" s="390"/>
      <c r="I937" s="390"/>
      <c r="J937" s="390"/>
      <c r="K937" s="390"/>
      <c r="L937" s="390"/>
      <c r="M937" s="390"/>
      <c r="N937" s="390"/>
      <c r="O937" s="390"/>
      <c r="P937" s="390"/>
      <c r="Q937" s="390"/>
      <c r="R937" s="390"/>
      <c r="S937" s="390"/>
      <c r="T937" s="390"/>
      <c r="U937" s="390"/>
      <c r="V937" s="390"/>
      <c r="W937" s="390"/>
      <c r="X937" s="390"/>
      <c r="Y937" s="390"/>
      <c r="Z937" s="390"/>
      <c r="AA937" s="390"/>
    </row>
    <row r="938">
      <c r="A938" s="390"/>
      <c r="B938" s="390"/>
      <c r="C938" s="390"/>
      <c r="D938" s="390"/>
      <c r="E938" s="390"/>
      <c r="F938" s="390"/>
      <c r="G938" s="390"/>
      <c r="H938" s="390"/>
      <c r="I938" s="390"/>
      <c r="J938" s="390"/>
      <c r="K938" s="390"/>
      <c r="L938" s="390"/>
      <c r="M938" s="390"/>
      <c r="N938" s="390"/>
      <c r="O938" s="390"/>
      <c r="P938" s="390"/>
      <c r="Q938" s="390"/>
      <c r="R938" s="390"/>
      <c r="S938" s="390"/>
      <c r="T938" s="390"/>
      <c r="U938" s="390"/>
      <c r="V938" s="390"/>
      <c r="W938" s="390"/>
      <c r="X938" s="390"/>
      <c r="Y938" s="390"/>
      <c r="Z938" s="390"/>
      <c r="AA938" s="390"/>
    </row>
    <row r="939">
      <c r="A939" s="390"/>
      <c r="B939" s="390"/>
      <c r="C939" s="390"/>
      <c r="D939" s="390"/>
      <c r="E939" s="390"/>
      <c r="F939" s="390"/>
      <c r="G939" s="390"/>
      <c r="H939" s="390"/>
      <c r="I939" s="390"/>
      <c r="J939" s="390"/>
      <c r="K939" s="390"/>
      <c r="L939" s="390"/>
      <c r="M939" s="390"/>
      <c r="N939" s="390"/>
      <c r="O939" s="390"/>
      <c r="P939" s="390"/>
      <c r="Q939" s="390"/>
      <c r="R939" s="390"/>
      <c r="S939" s="390"/>
      <c r="T939" s="390"/>
      <c r="U939" s="390"/>
      <c r="V939" s="390"/>
      <c r="W939" s="390"/>
      <c r="X939" s="390"/>
      <c r="Y939" s="390"/>
      <c r="Z939" s="390"/>
      <c r="AA939" s="390"/>
    </row>
    <row r="940">
      <c r="A940" s="390"/>
      <c r="B940" s="390"/>
      <c r="C940" s="390"/>
      <c r="D940" s="390"/>
      <c r="E940" s="390"/>
      <c r="F940" s="390"/>
      <c r="G940" s="390"/>
      <c r="H940" s="390"/>
      <c r="I940" s="390"/>
      <c r="J940" s="390"/>
      <c r="K940" s="390"/>
      <c r="L940" s="390"/>
      <c r="M940" s="390"/>
      <c r="N940" s="390"/>
      <c r="O940" s="390"/>
      <c r="P940" s="390"/>
      <c r="Q940" s="390"/>
      <c r="R940" s="390"/>
      <c r="S940" s="390"/>
      <c r="T940" s="390"/>
      <c r="U940" s="390"/>
      <c r="V940" s="390"/>
      <c r="W940" s="390"/>
      <c r="X940" s="390"/>
      <c r="Y940" s="390"/>
      <c r="Z940" s="390"/>
      <c r="AA940" s="390"/>
    </row>
    <row r="941">
      <c r="A941" s="390"/>
      <c r="B941" s="390"/>
      <c r="C941" s="390"/>
      <c r="D941" s="390"/>
      <c r="E941" s="390"/>
      <c r="F941" s="390"/>
      <c r="G941" s="390"/>
      <c r="H941" s="390"/>
      <c r="I941" s="390"/>
      <c r="J941" s="390"/>
      <c r="K941" s="390"/>
      <c r="L941" s="390"/>
      <c r="M941" s="390"/>
      <c r="N941" s="390"/>
      <c r="O941" s="390"/>
      <c r="P941" s="390"/>
      <c r="Q941" s="390"/>
      <c r="R941" s="390"/>
      <c r="S941" s="390"/>
      <c r="T941" s="390"/>
      <c r="U941" s="390"/>
      <c r="V941" s="390"/>
      <c r="W941" s="390"/>
      <c r="X941" s="390"/>
      <c r="Y941" s="390"/>
      <c r="Z941" s="390"/>
      <c r="AA941" s="390"/>
    </row>
    <row r="942">
      <c r="A942" s="390"/>
      <c r="B942" s="390"/>
      <c r="C942" s="390"/>
      <c r="D942" s="390"/>
      <c r="E942" s="390"/>
      <c r="F942" s="390"/>
      <c r="G942" s="390"/>
      <c r="H942" s="390"/>
      <c r="I942" s="390"/>
      <c r="J942" s="390"/>
      <c r="K942" s="390"/>
      <c r="L942" s="390"/>
      <c r="M942" s="390"/>
      <c r="N942" s="390"/>
      <c r="O942" s="390"/>
      <c r="P942" s="390"/>
      <c r="Q942" s="390"/>
      <c r="R942" s="390"/>
      <c r="S942" s="390"/>
      <c r="T942" s="390"/>
      <c r="U942" s="390"/>
      <c r="V942" s="390"/>
      <c r="W942" s="390"/>
      <c r="X942" s="390"/>
      <c r="Y942" s="390"/>
      <c r="Z942" s="390"/>
      <c r="AA942" s="390"/>
    </row>
    <row r="943">
      <c r="A943" s="390"/>
      <c r="B943" s="390"/>
      <c r="C943" s="390"/>
      <c r="D943" s="390"/>
      <c r="E943" s="390"/>
      <c r="F943" s="390"/>
      <c r="G943" s="390"/>
      <c r="H943" s="390"/>
      <c r="I943" s="390"/>
      <c r="J943" s="390"/>
      <c r="K943" s="390"/>
      <c r="L943" s="390"/>
      <c r="M943" s="390"/>
      <c r="N943" s="390"/>
      <c r="O943" s="390"/>
      <c r="P943" s="390"/>
      <c r="Q943" s="390"/>
      <c r="R943" s="390"/>
      <c r="S943" s="390"/>
      <c r="T943" s="390"/>
      <c r="U943" s="390"/>
      <c r="V943" s="390"/>
      <c r="W943" s="390"/>
      <c r="X943" s="390"/>
      <c r="Y943" s="390"/>
      <c r="Z943" s="390"/>
      <c r="AA943" s="390"/>
    </row>
    <row r="944">
      <c r="A944" s="390"/>
      <c r="B944" s="390"/>
      <c r="C944" s="390"/>
      <c r="D944" s="390"/>
      <c r="E944" s="390"/>
      <c r="F944" s="390"/>
      <c r="G944" s="390"/>
      <c r="H944" s="390"/>
      <c r="I944" s="390"/>
      <c r="J944" s="390"/>
      <c r="K944" s="390"/>
      <c r="L944" s="390"/>
      <c r="M944" s="390"/>
      <c r="N944" s="390"/>
      <c r="O944" s="390"/>
      <c r="P944" s="390"/>
      <c r="Q944" s="390"/>
      <c r="R944" s="390"/>
      <c r="S944" s="390"/>
      <c r="T944" s="390"/>
      <c r="U944" s="390"/>
      <c r="V944" s="390"/>
      <c r="W944" s="390"/>
      <c r="X944" s="390"/>
      <c r="Y944" s="390"/>
      <c r="Z944" s="390"/>
      <c r="AA944" s="390"/>
    </row>
    <row r="945">
      <c r="A945" s="390"/>
      <c r="B945" s="390"/>
      <c r="C945" s="390"/>
      <c r="D945" s="390"/>
      <c r="E945" s="390"/>
      <c r="F945" s="390"/>
      <c r="G945" s="390"/>
      <c r="H945" s="390"/>
      <c r="I945" s="390"/>
      <c r="J945" s="390"/>
      <c r="K945" s="390"/>
      <c r="L945" s="390"/>
      <c r="M945" s="390"/>
      <c r="N945" s="390"/>
      <c r="O945" s="390"/>
      <c r="P945" s="390"/>
      <c r="Q945" s="390"/>
      <c r="R945" s="390"/>
      <c r="S945" s="390"/>
      <c r="T945" s="390"/>
      <c r="U945" s="390"/>
      <c r="V945" s="390"/>
      <c r="W945" s="390"/>
      <c r="X945" s="390"/>
      <c r="Y945" s="390"/>
      <c r="Z945" s="390"/>
      <c r="AA945" s="390"/>
    </row>
    <row r="946">
      <c r="A946" s="390"/>
      <c r="B946" s="390"/>
      <c r="C946" s="390"/>
      <c r="D946" s="390"/>
      <c r="E946" s="390"/>
      <c r="F946" s="390"/>
      <c r="G946" s="390"/>
      <c r="H946" s="390"/>
      <c r="I946" s="390"/>
      <c r="J946" s="390"/>
      <c r="K946" s="390"/>
      <c r="L946" s="390"/>
      <c r="M946" s="390"/>
      <c r="N946" s="390"/>
      <c r="O946" s="390"/>
      <c r="P946" s="390"/>
      <c r="Q946" s="390"/>
      <c r="R946" s="390"/>
      <c r="S946" s="390"/>
      <c r="T946" s="390"/>
      <c r="U946" s="390"/>
      <c r="V946" s="390"/>
      <c r="W946" s="390"/>
      <c r="X946" s="390"/>
      <c r="Y946" s="390"/>
      <c r="Z946" s="390"/>
      <c r="AA946" s="390"/>
    </row>
    <row r="947">
      <c r="A947" s="390"/>
      <c r="B947" s="390"/>
      <c r="C947" s="390"/>
      <c r="D947" s="390"/>
      <c r="E947" s="390"/>
      <c r="F947" s="390"/>
      <c r="G947" s="390"/>
      <c r="H947" s="390"/>
      <c r="I947" s="390"/>
      <c r="J947" s="390"/>
      <c r="K947" s="390"/>
      <c r="L947" s="390"/>
      <c r="M947" s="390"/>
      <c r="N947" s="390"/>
      <c r="O947" s="390"/>
      <c r="P947" s="390"/>
      <c r="Q947" s="390"/>
      <c r="R947" s="390"/>
      <c r="S947" s="390"/>
      <c r="T947" s="390"/>
      <c r="U947" s="390"/>
      <c r="V947" s="390"/>
      <c r="W947" s="390"/>
      <c r="X947" s="390"/>
      <c r="Y947" s="390"/>
      <c r="Z947" s="390"/>
      <c r="AA947" s="390"/>
    </row>
    <row r="948">
      <c r="A948" s="390"/>
      <c r="B948" s="390"/>
      <c r="C948" s="390"/>
      <c r="D948" s="390"/>
      <c r="E948" s="390"/>
      <c r="F948" s="390"/>
      <c r="G948" s="390"/>
      <c r="H948" s="390"/>
      <c r="I948" s="390"/>
      <c r="J948" s="390"/>
      <c r="K948" s="390"/>
      <c r="L948" s="390"/>
      <c r="M948" s="390"/>
      <c r="N948" s="390"/>
      <c r="O948" s="390"/>
      <c r="P948" s="390"/>
      <c r="Q948" s="390"/>
      <c r="R948" s="390"/>
      <c r="S948" s="390"/>
      <c r="T948" s="390"/>
      <c r="U948" s="390"/>
      <c r="V948" s="390"/>
      <c r="W948" s="390"/>
      <c r="X948" s="390"/>
      <c r="Y948" s="390"/>
      <c r="Z948" s="390"/>
      <c r="AA948" s="390"/>
    </row>
    <row r="949">
      <c r="A949" s="390"/>
      <c r="B949" s="390"/>
      <c r="C949" s="390"/>
      <c r="D949" s="390"/>
      <c r="E949" s="390"/>
      <c r="F949" s="390"/>
      <c r="G949" s="390"/>
      <c r="H949" s="390"/>
      <c r="I949" s="390"/>
      <c r="J949" s="390"/>
      <c r="K949" s="390"/>
      <c r="L949" s="390"/>
      <c r="M949" s="390"/>
      <c r="N949" s="390"/>
      <c r="O949" s="390"/>
      <c r="P949" s="390"/>
      <c r="Q949" s="390"/>
      <c r="R949" s="390"/>
      <c r="S949" s="390"/>
      <c r="T949" s="390"/>
      <c r="U949" s="390"/>
      <c r="V949" s="390"/>
      <c r="W949" s="390"/>
      <c r="X949" s="390"/>
      <c r="Y949" s="390"/>
      <c r="Z949" s="390"/>
      <c r="AA949" s="390"/>
    </row>
    <row r="950">
      <c r="A950" s="390"/>
      <c r="B950" s="390"/>
      <c r="C950" s="390"/>
      <c r="D950" s="390"/>
      <c r="E950" s="390"/>
      <c r="F950" s="390"/>
      <c r="G950" s="390"/>
      <c r="H950" s="390"/>
      <c r="I950" s="390"/>
      <c r="J950" s="390"/>
      <c r="K950" s="390"/>
      <c r="L950" s="390"/>
      <c r="M950" s="390"/>
      <c r="N950" s="390"/>
      <c r="O950" s="390"/>
      <c r="P950" s="390"/>
      <c r="Q950" s="390"/>
      <c r="R950" s="390"/>
      <c r="S950" s="390"/>
      <c r="T950" s="390"/>
      <c r="U950" s="390"/>
      <c r="V950" s="390"/>
      <c r="W950" s="390"/>
      <c r="X950" s="390"/>
      <c r="Y950" s="390"/>
      <c r="Z950" s="390"/>
      <c r="AA950" s="390"/>
    </row>
    <row r="951">
      <c r="A951" s="390"/>
      <c r="B951" s="390"/>
      <c r="C951" s="390"/>
      <c r="D951" s="390"/>
      <c r="E951" s="390"/>
      <c r="F951" s="390"/>
      <c r="G951" s="390"/>
      <c r="H951" s="390"/>
      <c r="I951" s="390"/>
      <c r="J951" s="390"/>
      <c r="K951" s="390"/>
      <c r="L951" s="390"/>
      <c r="M951" s="390"/>
      <c r="N951" s="390"/>
      <c r="O951" s="390"/>
      <c r="P951" s="390"/>
      <c r="Q951" s="390"/>
      <c r="R951" s="390"/>
      <c r="S951" s="390"/>
      <c r="T951" s="390"/>
      <c r="U951" s="390"/>
      <c r="V951" s="390"/>
      <c r="W951" s="390"/>
      <c r="X951" s="390"/>
      <c r="Y951" s="390"/>
      <c r="Z951" s="390"/>
      <c r="AA951" s="390"/>
    </row>
    <row r="952">
      <c r="A952" s="390"/>
      <c r="B952" s="390"/>
      <c r="C952" s="390"/>
      <c r="D952" s="390"/>
      <c r="E952" s="390"/>
      <c r="F952" s="390"/>
      <c r="G952" s="390"/>
      <c r="H952" s="390"/>
      <c r="I952" s="390"/>
      <c r="J952" s="390"/>
      <c r="K952" s="390"/>
      <c r="L952" s="390"/>
      <c r="M952" s="390"/>
      <c r="N952" s="390"/>
      <c r="O952" s="390"/>
      <c r="P952" s="390"/>
      <c r="Q952" s="390"/>
      <c r="R952" s="390"/>
      <c r="S952" s="390"/>
      <c r="T952" s="390"/>
      <c r="U952" s="390"/>
      <c r="V952" s="390"/>
      <c r="W952" s="390"/>
      <c r="X952" s="390"/>
      <c r="Y952" s="390"/>
      <c r="Z952" s="390"/>
      <c r="AA952" s="390"/>
    </row>
    <row r="953">
      <c r="A953" s="390"/>
      <c r="B953" s="390"/>
      <c r="C953" s="390"/>
      <c r="D953" s="390"/>
      <c r="E953" s="390"/>
      <c r="F953" s="390"/>
      <c r="G953" s="390"/>
      <c r="H953" s="390"/>
      <c r="I953" s="390"/>
      <c r="J953" s="390"/>
      <c r="K953" s="390"/>
      <c r="L953" s="390"/>
      <c r="M953" s="390"/>
      <c r="N953" s="390"/>
      <c r="O953" s="390"/>
      <c r="P953" s="390"/>
      <c r="Q953" s="390"/>
      <c r="R953" s="390"/>
      <c r="S953" s="390"/>
      <c r="T953" s="390"/>
      <c r="U953" s="390"/>
      <c r="V953" s="390"/>
      <c r="W953" s="390"/>
      <c r="X953" s="390"/>
      <c r="Y953" s="390"/>
      <c r="Z953" s="390"/>
      <c r="AA953" s="390"/>
    </row>
    <row r="954">
      <c r="A954" s="390"/>
      <c r="B954" s="390"/>
      <c r="C954" s="390"/>
      <c r="D954" s="390"/>
      <c r="E954" s="390"/>
      <c r="F954" s="390"/>
      <c r="G954" s="390"/>
      <c r="H954" s="390"/>
      <c r="I954" s="390"/>
      <c r="J954" s="390"/>
      <c r="K954" s="390"/>
      <c r="L954" s="390"/>
      <c r="M954" s="390"/>
      <c r="N954" s="390"/>
      <c r="O954" s="390"/>
      <c r="P954" s="390"/>
      <c r="Q954" s="390"/>
      <c r="R954" s="390"/>
      <c r="S954" s="390"/>
      <c r="T954" s="390"/>
      <c r="U954" s="390"/>
      <c r="V954" s="390"/>
      <c r="W954" s="390"/>
      <c r="X954" s="390"/>
      <c r="Y954" s="390"/>
      <c r="Z954" s="390"/>
      <c r="AA954" s="390"/>
    </row>
    <row r="955">
      <c r="A955" s="390"/>
      <c r="B955" s="390"/>
      <c r="C955" s="390"/>
      <c r="D955" s="390"/>
      <c r="E955" s="390"/>
      <c r="F955" s="390"/>
      <c r="G955" s="390"/>
      <c r="H955" s="390"/>
      <c r="I955" s="390"/>
      <c r="J955" s="390"/>
      <c r="K955" s="390"/>
      <c r="L955" s="390"/>
      <c r="M955" s="390"/>
      <c r="N955" s="390"/>
      <c r="O955" s="390"/>
      <c r="P955" s="390"/>
      <c r="Q955" s="390"/>
      <c r="R955" s="390"/>
      <c r="S955" s="390"/>
      <c r="T955" s="390"/>
      <c r="U955" s="390"/>
      <c r="V955" s="390"/>
      <c r="W955" s="390"/>
      <c r="X955" s="390"/>
      <c r="Y955" s="390"/>
      <c r="Z955" s="390"/>
      <c r="AA955" s="390"/>
    </row>
    <row r="956">
      <c r="A956" s="390"/>
      <c r="B956" s="390"/>
      <c r="C956" s="390"/>
      <c r="D956" s="390"/>
      <c r="E956" s="390"/>
      <c r="F956" s="390"/>
      <c r="G956" s="390"/>
      <c r="H956" s="390"/>
      <c r="I956" s="390"/>
      <c r="J956" s="390"/>
      <c r="K956" s="390"/>
      <c r="L956" s="390"/>
      <c r="M956" s="390"/>
      <c r="N956" s="390"/>
      <c r="O956" s="390"/>
      <c r="P956" s="390"/>
      <c r="Q956" s="390"/>
      <c r="R956" s="390"/>
      <c r="S956" s="390"/>
      <c r="T956" s="390"/>
      <c r="U956" s="390"/>
      <c r="V956" s="390"/>
      <c r="W956" s="390"/>
      <c r="X956" s="390"/>
      <c r="Y956" s="390"/>
      <c r="Z956" s="390"/>
      <c r="AA956" s="390"/>
    </row>
    <row r="957">
      <c r="A957" s="390"/>
      <c r="B957" s="390"/>
      <c r="C957" s="390"/>
      <c r="D957" s="390"/>
      <c r="E957" s="390"/>
      <c r="F957" s="390"/>
      <c r="G957" s="390"/>
      <c r="H957" s="390"/>
      <c r="I957" s="390"/>
      <c r="J957" s="390"/>
      <c r="K957" s="390"/>
      <c r="L957" s="390"/>
      <c r="M957" s="390"/>
      <c r="N957" s="390"/>
      <c r="O957" s="390"/>
      <c r="P957" s="390"/>
      <c r="Q957" s="390"/>
      <c r="R957" s="390"/>
      <c r="S957" s="390"/>
      <c r="T957" s="390"/>
      <c r="U957" s="390"/>
      <c r="V957" s="390"/>
      <c r="W957" s="390"/>
      <c r="X957" s="390"/>
      <c r="Y957" s="390"/>
      <c r="Z957" s="390"/>
      <c r="AA957" s="390"/>
    </row>
    <row r="958">
      <c r="A958" s="390"/>
      <c r="B958" s="390"/>
      <c r="C958" s="390"/>
      <c r="D958" s="390"/>
      <c r="E958" s="390"/>
      <c r="F958" s="390"/>
      <c r="G958" s="390"/>
      <c r="H958" s="390"/>
      <c r="I958" s="390"/>
      <c r="J958" s="390"/>
      <c r="K958" s="390"/>
      <c r="L958" s="390"/>
      <c r="M958" s="390"/>
      <c r="N958" s="390"/>
      <c r="O958" s="390"/>
      <c r="P958" s="390"/>
      <c r="Q958" s="390"/>
      <c r="R958" s="390"/>
      <c r="S958" s="390"/>
      <c r="T958" s="390"/>
      <c r="U958" s="390"/>
      <c r="V958" s="390"/>
      <c r="W958" s="390"/>
      <c r="X958" s="390"/>
      <c r="Y958" s="390"/>
      <c r="Z958" s="390"/>
      <c r="AA958" s="390"/>
    </row>
    <row r="959">
      <c r="A959" s="390"/>
      <c r="B959" s="390"/>
      <c r="C959" s="390"/>
      <c r="D959" s="390"/>
      <c r="E959" s="390"/>
      <c r="F959" s="390"/>
      <c r="G959" s="390"/>
      <c r="H959" s="390"/>
      <c r="I959" s="390"/>
      <c r="J959" s="390"/>
      <c r="K959" s="390"/>
      <c r="L959" s="390"/>
      <c r="M959" s="390"/>
      <c r="N959" s="390"/>
      <c r="O959" s="390"/>
      <c r="P959" s="390"/>
      <c r="Q959" s="390"/>
      <c r="R959" s="390"/>
      <c r="S959" s="390"/>
      <c r="T959" s="390"/>
      <c r="U959" s="390"/>
      <c r="V959" s="390"/>
      <c r="W959" s="390"/>
      <c r="X959" s="390"/>
      <c r="Y959" s="390"/>
      <c r="Z959" s="390"/>
      <c r="AA959" s="390"/>
    </row>
    <row r="960">
      <c r="A960" s="390"/>
      <c r="B960" s="390"/>
      <c r="C960" s="390"/>
      <c r="D960" s="390"/>
      <c r="E960" s="390"/>
      <c r="F960" s="390"/>
      <c r="G960" s="390"/>
      <c r="H960" s="390"/>
      <c r="I960" s="390"/>
      <c r="J960" s="390"/>
      <c r="K960" s="390"/>
      <c r="L960" s="390"/>
      <c r="M960" s="390"/>
      <c r="N960" s="390"/>
      <c r="O960" s="390"/>
      <c r="P960" s="390"/>
      <c r="Q960" s="390"/>
      <c r="R960" s="390"/>
      <c r="S960" s="390"/>
      <c r="T960" s="390"/>
      <c r="U960" s="390"/>
      <c r="V960" s="390"/>
      <c r="W960" s="390"/>
      <c r="X960" s="390"/>
      <c r="Y960" s="390"/>
      <c r="Z960" s="390"/>
      <c r="AA960" s="390"/>
    </row>
    <row r="961">
      <c r="A961" s="390"/>
      <c r="B961" s="390"/>
      <c r="C961" s="390"/>
      <c r="D961" s="390"/>
      <c r="E961" s="390"/>
      <c r="F961" s="390"/>
      <c r="G961" s="390"/>
      <c r="H961" s="390"/>
      <c r="I961" s="390"/>
      <c r="J961" s="390"/>
      <c r="K961" s="390"/>
      <c r="L961" s="390"/>
      <c r="M961" s="390"/>
      <c r="N961" s="390"/>
      <c r="O961" s="390"/>
      <c r="P961" s="390"/>
      <c r="Q961" s="390"/>
      <c r="R961" s="390"/>
      <c r="S961" s="390"/>
      <c r="T961" s="390"/>
      <c r="U961" s="390"/>
      <c r="V961" s="390"/>
      <c r="W961" s="390"/>
      <c r="X961" s="390"/>
      <c r="Y961" s="390"/>
      <c r="Z961" s="390"/>
      <c r="AA961" s="390"/>
    </row>
    <row r="962">
      <c r="A962" s="390"/>
      <c r="B962" s="390"/>
      <c r="C962" s="390"/>
      <c r="D962" s="390"/>
      <c r="E962" s="390"/>
      <c r="F962" s="390"/>
      <c r="G962" s="390"/>
      <c r="H962" s="390"/>
      <c r="I962" s="390"/>
      <c r="J962" s="390"/>
      <c r="K962" s="390"/>
      <c r="L962" s="390"/>
      <c r="M962" s="390"/>
      <c r="N962" s="390"/>
      <c r="O962" s="390"/>
      <c r="P962" s="390"/>
      <c r="Q962" s="390"/>
      <c r="R962" s="390"/>
      <c r="S962" s="390"/>
      <c r="T962" s="390"/>
      <c r="U962" s="390"/>
      <c r="V962" s="390"/>
      <c r="W962" s="390"/>
      <c r="X962" s="390"/>
      <c r="Y962" s="390"/>
      <c r="Z962" s="390"/>
      <c r="AA962" s="390"/>
    </row>
    <row r="963">
      <c r="A963" s="390"/>
      <c r="B963" s="390"/>
      <c r="C963" s="390"/>
      <c r="D963" s="390"/>
      <c r="E963" s="390"/>
      <c r="F963" s="390"/>
      <c r="G963" s="390"/>
      <c r="H963" s="390"/>
      <c r="I963" s="390"/>
      <c r="J963" s="390"/>
      <c r="K963" s="390"/>
      <c r="L963" s="390"/>
      <c r="M963" s="390"/>
      <c r="N963" s="390"/>
      <c r="O963" s="390"/>
      <c r="P963" s="390"/>
      <c r="Q963" s="390"/>
      <c r="R963" s="390"/>
      <c r="S963" s="390"/>
      <c r="T963" s="390"/>
      <c r="U963" s="390"/>
      <c r="V963" s="390"/>
      <c r="W963" s="390"/>
      <c r="X963" s="390"/>
      <c r="Y963" s="390"/>
      <c r="Z963" s="390"/>
      <c r="AA963" s="390"/>
    </row>
    <row r="964">
      <c r="A964" s="390"/>
      <c r="B964" s="390"/>
      <c r="C964" s="390"/>
      <c r="D964" s="390"/>
      <c r="E964" s="390"/>
      <c r="F964" s="390"/>
      <c r="G964" s="390"/>
      <c r="H964" s="390"/>
      <c r="I964" s="390"/>
      <c r="J964" s="390"/>
      <c r="K964" s="390"/>
      <c r="L964" s="390"/>
      <c r="M964" s="390"/>
      <c r="N964" s="390"/>
      <c r="O964" s="390"/>
      <c r="P964" s="390"/>
      <c r="Q964" s="390"/>
      <c r="R964" s="390"/>
      <c r="S964" s="390"/>
      <c r="T964" s="390"/>
      <c r="U964" s="390"/>
      <c r="V964" s="390"/>
      <c r="W964" s="390"/>
      <c r="X964" s="390"/>
      <c r="Y964" s="390"/>
      <c r="Z964" s="390"/>
      <c r="AA964" s="390"/>
    </row>
    <row r="965">
      <c r="A965" s="390"/>
      <c r="B965" s="390"/>
      <c r="C965" s="390"/>
      <c r="D965" s="390"/>
      <c r="E965" s="390"/>
      <c r="F965" s="390"/>
      <c r="G965" s="390"/>
      <c r="H965" s="390"/>
      <c r="I965" s="390"/>
      <c r="J965" s="390"/>
      <c r="K965" s="390"/>
      <c r="L965" s="390"/>
      <c r="M965" s="390"/>
      <c r="N965" s="390"/>
      <c r="O965" s="390"/>
      <c r="P965" s="390"/>
      <c r="Q965" s="390"/>
      <c r="R965" s="390"/>
      <c r="S965" s="390"/>
      <c r="T965" s="390"/>
      <c r="U965" s="390"/>
      <c r="V965" s="390"/>
      <c r="W965" s="390"/>
      <c r="X965" s="390"/>
      <c r="Y965" s="390"/>
      <c r="Z965" s="390"/>
      <c r="AA965" s="390"/>
    </row>
    <row r="966">
      <c r="A966" s="390"/>
      <c r="B966" s="390"/>
      <c r="C966" s="390"/>
      <c r="D966" s="390"/>
      <c r="E966" s="390"/>
      <c r="F966" s="390"/>
      <c r="G966" s="390"/>
      <c r="H966" s="390"/>
      <c r="I966" s="390"/>
      <c r="J966" s="390"/>
      <c r="K966" s="390"/>
      <c r="L966" s="390"/>
      <c r="M966" s="390"/>
      <c r="N966" s="390"/>
      <c r="O966" s="390"/>
      <c r="P966" s="390"/>
      <c r="Q966" s="390"/>
      <c r="R966" s="390"/>
      <c r="S966" s="390"/>
      <c r="T966" s="390"/>
      <c r="U966" s="390"/>
      <c r="V966" s="390"/>
      <c r="W966" s="390"/>
      <c r="X966" s="390"/>
      <c r="Y966" s="390"/>
      <c r="Z966" s="390"/>
      <c r="AA966" s="390"/>
    </row>
    <row r="967">
      <c r="A967" s="390"/>
      <c r="B967" s="390"/>
      <c r="C967" s="390"/>
      <c r="D967" s="390"/>
      <c r="E967" s="390"/>
      <c r="F967" s="390"/>
      <c r="G967" s="390"/>
      <c r="H967" s="390"/>
      <c r="I967" s="390"/>
      <c r="J967" s="390"/>
      <c r="K967" s="390"/>
      <c r="L967" s="390"/>
      <c r="M967" s="390"/>
      <c r="N967" s="390"/>
      <c r="O967" s="390"/>
      <c r="P967" s="390"/>
      <c r="Q967" s="390"/>
      <c r="R967" s="390"/>
      <c r="S967" s="390"/>
      <c r="T967" s="390"/>
      <c r="U967" s="390"/>
      <c r="V967" s="390"/>
      <c r="W967" s="390"/>
      <c r="X967" s="390"/>
      <c r="Y967" s="390"/>
      <c r="Z967" s="390"/>
      <c r="AA967" s="390"/>
    </row>
    <row r="968">
      <c r="A968" s="390"/>
      <c r="B968" s="390"/>
      <c r="C968" s="390"/>
      <c r="D968" s="390"/>
      <c r="E968" s="390"/>
      <c r="F968" s="390"/>
      <c r="G968" s="390"/>
      <c r="H968" s="390"/>
      <c r="I968" s="390"/>
      <c r="J968" s="390"/>
      <c r="K968" s="390"/>
      <c r="L968" s="390"/>
      <c r="M968" s="390"/>
      <c r="N968" s="390"/>
      <c r="O968" s="390"/>
      <c r="P968" s="390"/>
      <c r="Q968" s="390"/>
      <c r="R968" s="390"/>
      <c r="S968" s="390"/>
      <c r="T968" s="390"/>
      <c r="U968" s="390"/>
      <c r="V968" s="390"/>
      <c r="W968" s="390"/>
      <c r="X968" s="390"/>
      <c r="Y968" s="390"/>
      <c r="Z968" s="390"/>
      <c r="AA968" s="390"/>
    </row>
    <row r="969">
      <c r="A969" s="390"/>
      <c r="B969" s="390"/>
      <c r="C969" s="390"/>
      <c r="D969" s="390"/>
      <c r="E969" s="390"/>
      <c r="F969" s="390"/>
      <c r="G969" s="390"/>
      <c r="H969" s="390"/>
      <c r="I969" s="390"/>
      <c r="J969" s="390"/>
      <c r="K969" s="390"/>
      <c r="L969" s="390"/>
      <c r="M969" s="390"/>
      <c r="N969" s="390"/>
      <c r="O969" s="390"/>
      <c r="P969" s="390"/>
      <c r="Q969" s="390"/>
      <c r="R969" s="390"/>
      <c r="S969" s="390"/>
      <c r="T969" s="390"/>
      <c r="U969" s="390"/>
      <c r="V969" s="390"/>
      <c r="W969" s="390"/>
      <c r="X969" s="390"/>
      <c r="Y969" s="390"/>
      <c r="Z969" s="390"/>
      <c r="AA969" s="390"/>
    </row>
    <row r="970">
      <c r="A970" s="390"/>
      <c r="B970" s="390"/>
      <c r="C970" s="390"/>
      <c r="D970" s="390"/>
      <c r="E970" s="390"/>
      <c r="F970" s="390"/>
      <c r="G970" s="390"/>
      <c r="H970" s="390"/>
      <c r="I970" s="390"/>
      <c r="J970" s="390"/>
      <c r="K970" s="390"/>
      <c r="L970" s="390"/>
      <c r="M970" s="390"/>
      <c r="N970" s="390"/>
      <c r="O970" s="390"/>
      <c r="P970" s="390"/>
      <c r="Q970" s="390"/>
      <c r="R970" s="390"/>
      <c r="S970" s="390"/>
      <c r="T970" s="390"/>
      <c r="U970" s="390"/>
      <c r="V970" s="390"/>
      <c r="W970" s="390"/>
      <c r="X970" s="390"/>
      <c r="Y970" s="390"/>
      <c r="Z970" s="390"/>
      <c r="AA970" s="390"/>
    </row>
    <row r="971">
      <c r="A971" s="390"/>
      <c r="B971" s="390"/>
      <c r="C971" s="390"/>
      <c r="D971" s="390"/>
      <c r="E971" s="390"/>
      <c r="F971" s="390"/>
      <c r="G971" s="390"/>
      <c r="H971" s="390"/>
      <c r="I971" s="390"/>
      <c r="J971" s="390"/>
      <c r="K971" s="390"/>
      <c r="L971" s="390"/>
      <c r="M971" s="390"/>
      <c r="N971" s="390"/>
      <c r="O971" s="390"/>
      <c r="P971" s="390"/>
      <c r="Q971" s="390"/>
      <c r="R971" s="390"/>
      <c r="S971" s="390"/>
      <c r="T971" s="390"/>
      <c r="U971" s="390"/>
      <c r="V971" s="390"/>
      <c r="W971" s="390"/>
      <c r="X971" s="390"/>
      <c r="Y971" s="390"/>
      <c r="Z971" s="390"/>
      <c r="AA971" s="390"/>
    </row>
    <row r="972">
      <c r="A972" s="390"/>
      <c r="B972" s="390"/>
      <c r="C972" s="390"/>
      <c r="D972" s="390"/>
      <c r="E972" s="390"/>
      <c r="F972" s="390"/>
      <c r="G972" s="390"/>
      <c r="H972" s="390"/>
      <c r="I972" s="390"/>
      <c r="J972" s="390"/>
      <c r="K972" s="390"/>
      <c r="L972" s="390"/>
      <c r="M972" s="390"/>
      <c r="N972" s="390"/>
      <c r="O972" s="390"/>
      <c r="P972" s="390"/>
      <c r="Q972" s="390"/>
      <c r="R972" s="390"/>
      <c r="S972" s="390"/>
      <c r="T972" s="390"/>
      <c r="U972" s="390"/>
      <c r="V972" s="390"/>
      <c r="W972" s="390"/>
      <c r="X972" s="390"/>
      <c r="Y972" s="390"/>
      <c r="Z972" s="390"/>
      <c r="AA972" s="390"/>
    </row>
    <row r="973">
      <c r="A973" s="390"/>
      <c r="B973" s="390"/>
      <c r="C973" s="390"/>
      <c r="D973" s="390"/>
      <c r="E973" s="390"/>
      <c r="F973" s="390"/>
      <c r="G973" s="390"/>
      <c r="H973" s="390"/>
      <c r="I973" s="390"/>
      <c r="J973" s="390"/>
      <c r="K973" s="390"/>
      <c r="L973" s="390"/>
      <c r="M973" s="390"/>
      <c r="N973" s="390"/>
      <c r="O973" s="390"/>
      <c r="P973" s="390"/>
      <c r="Q973" s="390"/>
      <c r="R973" s="390"/>
      <c r="S973" s="390"/>
      <c r="T973" s="390"/>
      <c r="U973" s="390"/>
      <c r="V973" s="390"/>
      <c r="W973" s="390"/>
      <c r="X973" s="390"/>
      <c r="Y973" s="390"/>
      <c r="Z973" s="390"/>
      <c r="AA973" s="390"/>
    </row>
    <row r="974">
      <c r="A974" s="390"/>
      <c r="B974" s="390"/>
      <c r="C974" s="390"/>
      <c r="D974" s="390"/>
      <c r="E974" s="390"/>
      <c r="F974" s="390"/>
      <c r="G974" s="390"/>
      <c r="H974" s="390"/>
      <c r="I974" s="390"/>
      <c r="J974" s="390"/>
      <c r="K974" s="390"/>
      <c r="L974" s="390"/>
      <c r="M974" s="390"/>
      <c r="N974" s="390"/>
      <c r="O974" s="390"/>
      <c r="P974" s="390"/>
      <c r="Q974" s="390"/>
      <c r="R974" s="390"/>
      <c r="S974" s="390"/>
      <c r="T974" s="390"/>
      <c r="U974" s="390"/>
      <c r="V974" s="390"/>
      <c r="W974" s="390"/>
      <c r="X974" s="390"/>
      <c r="Y974" s="390"/>
      <c r="Z974" s="390"/>
      <c r="AA974" s="390"/>
    </row>
    <row r="975">
      <c r="A975" s="390"/>
      <c r="B975" s="390"/>
      <c r="C975" s="390"/>
      <c r="D975" s="390"/>
      <c r="E975" s="390"/>
      <c r="F975" s="390"/>
      <c r="G975" s="390"/>
      <c r="H975" s="390"/>
      <c r="I975" s="390"/>
      <c r="J975" s="390"/>
      <c r="K975" s="390"/>
      <c r="L975" s="390"/>
      <c r="M975" s="390"/>
      <c r="N975" s="390"/>
      <c r="O975" s="390"/>
      <c r="P975" s="390"/>
      <c r="Q975" s="390"/>
      <c r="R975" s="390"/>
      <c r="S975" s="390"/>
      <c r="T975" s="390"/>
      <c r="U975" s="390"/>
      <c r="V975" s="390"/>
      <c r="W975" s="390"/>
      <c r="X975" s="390"/>
      <c r="Y975" s="390"/>
      <c r="Z975" s="390"/>
      <c r="AA975" s="390"/>
    </row>
    <row r="976">
      <c r="A976" s="390"/>
      <c r="B976" s="390"/>
      <c r="C976" s="390"/>
      <c r="D976" s="390"/>
      <c r="E976" s="390"/>
      <c r="F976" s="390"/>
      <c r="G976" s="390"/>
      <c r="H976" s="390"/>
      <c r="I976" s="390"/>
      <c r="J976" s="390"/>
      <c r="K976" s="390"/>
      <c r="L976" s="390"/>
      <c r="M976" s="390"/>
      <c r="N976" s="390"/>
      <c r="O976" s="390"/>
      <c r="P976" s="390"/>
      <c r="Q976" s="390"/>
      <c r="R976" s="390"/>
      <c r="S976" s="390"/>
      <c r="T976" s="390"/>
      <c r="U976" s="390"/>
      <c r="V976" s="390"/>
      <c r="W976" s="390"/>
      <c r="X976" s="390"/>
      <c r="Y976" s="390"/>
      <c r="Z976" s="390"/>
      <c r="AA976" s="390"/>
    </row>
    <row r="977">
      <c r="A977" s="390"/>
      <c r="B977" s="390"/>
      <c r="C977" s="390"/>
      <c r="D977" s="390"/>
      <c r="E977" s="390"/>
      <c r="F977" s="390"/>
      <c r="G977" s="390"/>
      <c r="H977" s="390"/>
      <c r="I977" s="390"/>
      <c r="J977" s="390"/>
      <c r="K977" s="390"/>
      <c r="L977" s="390"/>
      <c r="M977" s="390"/>
      <c r="N977" s="390"/>
      <c r="O977" s="390"/>
      <c r="P977" s="390"/>
      <c r="Q977" s="390"/>
      <c r="R977" s="390"/>
      <c r="S977" s="390"/>
      <c r="T977" s="390"/>
      <c r="U977" s="390"/>
      <c r="V977" s="390"/>
      <c r="W977" s="390"/>
      <c r="X977" s="390"/>
      <c r="Y977" s="390"/>
      <c r="Z977" s="390"/>
      <c r="AA977" s="390"/>
    </row>
    <row r="978">
      <c r="A978" s="390"/>
      <c r="B978" s="390"/>
      <c r="C978" s="390"/>
      <c r="D978" s="390"/>
      <c r="E978" s="390"/>
      <c r="F978" s="390"/>
      <c r="G978" s="390"/>
      <c r="H978" s="390"/>
      <c r="I978" s="390"/>
      <c r="J978" s="390"/>
      <c r="K978" s="390"/>
      <c r="L978" s="390"/>
      <c r="M978" s="390"/>
      <c r="N978" s="390"/>
      <c r="O978" s="390"/>
      <c r="P978" s="390"/>
      <c r="Q978" s="390"/>
      <c r="R978" s="390"/>
      <c r="S978" s="390"/>
      <c r="T978" s="390"/>
      <c r="U978" s="390"/>
      <c r="V978" s="390"/>
      <c r="W978" s="390"/>
      <c r="X978" s="390"/>
      <c r="Y978" s="390"/>
      <c r="Z978" s="390"/>
      <c r="AA978" s="390"/>
    </row>
    <row r="979">
      <c r="A979" s="430"/>
      <c r="B979" s="430"/>
      <c r="C979" s="430"/>
      <c r="D979" s="430"/>
      <c r="E979" s="430"/>
      <c r="F979" s="430"/>
      <c r="G979" s="430"/>
      <c r="H979" s="430"/>
      <c r="I979" s="430"/>
      <c r="J979" s="430"/>
      <c r="K979" s="430"/>
      <c r="L979" s="430"/>
      <c r="M979" s="430"/>
      <c r="N979" s="430"/>
      <c r="O979" s="430"/>
      <c r="P979" s="430"/>
      <c r="Q979" s="430"/>
      <c r="R979" s="430"/>
      <c r="S979" s="430"/>
      <c r="T979" s="430"/>
      <c r="U979" s="430"/>
      <c r="V979" s="430"/>
      <c r="W979" s="430"/>
      <c r="X979" s="430"/>
      <c r="Y979" s="430"/>
      <c r="Z979" s="430"/>
      <c r="AA979" s="430"/>
    </row>
  </sheetData>
  <mergeCells count="18">
    <mergeCell ref="M3:N3"/>
    <mergeCell ref="O3:P3"/>
    <mergeCell ref="Q3:R3"/>
    <mergeCell ref="C42:D42"/>
    <mergeCell ref="E42:F42"/>
    <mergeCell ref="G42:H42"/>
    <mergeCell ref="I42:J42"/>
    <mergeCell ref="K42:L42"/>
    <mergeCell ref="M42:N42"/>
    <mergeCell ref="O42:P42"/>
    <mergeCell ref="Q42:R42"/>
    <mergeCell ref="A3:A4"/>
    <mergeCell ref="B3:B4"/>
    <mergeCell ref="C3:D3"/>
    <mergeCell ref="E3:F3"/>
    <mergeCell ref="G3:H3"/>
    <mergeCell ref="I3:J3"/>
    <mergeCell ref="K3:L3"/>
  </mergeCells>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25"/>
    <col customWidth="1" min="2" max="2" width="9.38"/>
    <col customWidth="1" min="3" max="3" width="9.5"/>
    <col customWidth="1" min="4" max="4" width="6.5"/>
    <col customWidth="1" min="5" max="5" width="9.38"/>
    <col customWidth="1" min="6" max="6" width="9.5"/>
    <col customWidth="1" min="7" max="7" width="5.63"/>
    <col customWidth="1" min="8" max="9" width="9.38"/>
    <col customWidth="1" min="10" max="10" width="5.88"/>
    <col customWidth="1" min="11" max="12" width="9.38"/>
    <col customWidth="1" min="13" max="13" width="6.0"/>
    <col customWidth="1" min="14" max="15" width="9.38"/>
    <col customWidth="1" min="16" max="16" width="6.13"/>
    <col customWidth="1" min="17" max="18" width="9.38"/>
    <col customWidth="1" min="19" max="19" width="6.13"/>
    <col customWidth="1" min="20" max="20" width="9.38"/>
    <col customWidth="1" min="21" max="21" width="9.5"/>
  </cols>
  <sheetData>
    <row r="1">
      <c r="A1" s="462" t="s">
        <v>991</v>
      </c>
      <c r="V1" s="393"/>
      <c r="W1" s="393"/>
      <c r="X1" s="393"/>
      <c r="Y1" s="393"/>
      <c r="Z1" s="393"/>
      <c r="AA1" s="393"/>
      <c r="AB1" s="393"/>
      <c r="AC1" s="393"/>
    </row>
    <row r="2">
      <c r="A2" s="463" t="s">
        <v>362</v>
      </c>
      <c r="B2" s="464"/>
      <c r="C2" s="465"/>
      <c r="D2" s="463" t="s">
        <v>70</v>
      </c>
      <c r="E2" s="464"/>
      <c r="F2" s="465"/>
      <c r="G2" s="463" t="s">
        <v>67</v>
      </c>
      <c r="H2" s="464"/>
      <c r="I2" s="466"/>
      <c r="J2" s="463" t="s">
        <v>62</v>
      </c>
      <c r="K2" s="464"/>
      <c r="L2" s="466"/>
      <c r="M2" s="463" t="s">
        <v>119</v>
      </c>
      <c r="N2" s="464"/>
      <c r="O2" s="466"/>
      <c r="P2" s="463" t="s">
        <v>125</v>
      </c>
      <c r="Q2" s="464"/>
      <c r="R2" s="466"/>
      <c r="S2" s="467" t="s">
        <v>135</v>
      </c>
      <c r="T2" s="464"/>
      <c r="U2" s="465"/>
      <c r="V2" s="393"/>
      <c r="W2" s="393"/>
      <c r="X2" s="393"/>
      <c r="Y2" s="393"/>
      <c r="Z2" s="393"/>
      <c r="AA2" s="393"/>
      <c r="AB2" s="393"/>
      <c r="AC2" s="393"/>
    </row>
    <row r="3">
      <c r="A3" s="468" t="s">
        <v>992</v>
      </c>
      <c r="B3" s="469" t="s">
        <v>296</v>
      </c>
      <c r="C3" s="470" t="s">
        <v>297</v>
      </c>
      <c r="D3" s="468" t="s">
        <v>992</v>
      </c>
      <c r="E3" s="469" t="s">
        <v>296</v>
      </c>
      <c r="F3" s="470" t="s">
        <v>297</v>
      </c>
      <c r="G3" s="468" t="s">
        <v>992</v>
      </c>
      <c r="H3" s="469" t="s">
        <v>296</v>
      </c>
      <c r="I3" s="470" t="s">
        <v>297</v>
      </c>
      <c r="J3" s="468" t="s">
        <v>992</v>
      </c>
      <c r="K3" s="469" t="s">
        <v>296</v>
      </c>
      <c r="L3" s="470" t="s">
        <v>297</v>
      </c>
      <c r="M3" s="468" t="s">
        <v>992</v>
      </c>
      <c r="N3" s="469" t="s">
        <v>296</v>
      </c>
      <c r="O3" s="470" t="s">
        <v>297</v>
      </c>
      <c r="P3" s="468" t="s">
        <v>992</v>
      </c>
      <c r="Q3" s="469" t="s">
        <v>296</v>
      </c>
      <c r="R3" s="470" t="s">
        <v>297</v>
      </c>
      <c r="S3" s="468" t="s">
        <v>992</v>
      </c>
      <c r="T3" s="469" t="s">
        <v>296</v>
      </c>
      <c r="U3" s="470" t="s">
        <v>297</v>
      </c>
      <c r="V3" s="393"/>
      <c r="W3" s="393"/>
      <c r="X3" s="393"/>
      <c r="Y3" s="393"/>
      <c r="Z3" s="393"/>
      <c r="AA3" s="393"/>
      <c r="AB3" s="393"/>
      <c r="AC3" s="393"/>
    </row>
    <row r="4">
      <c r="A4" s="471" t="s">
        <v>300</v>
      </c>
      <c r="B4" s="11">
        <v>72336.0</v>
      </c>
      <c r="C4" s="472">
        <v>72647.0</v>
      </c>
      <c r="D4" s="471" t="s">
        <v>300</v>
      </c>
      <c r="E4" s="11">
        <v>8593870.0</v>
      </c>
      <c r="F4" s="472">
        <v>8593998.0</v>
      </c>
      <c r="G4" s="471" t="s">
        <v>300</v>
      </c>
      <c r="H4" s="11">
        <v>0.0</v>
      </c>
      <c r="I4" s="473">
        <v>6688.0</v>
      </c>
      <c r="J4" s="471" t="s">
        <v>300</v>
      </c>
      <c r="K4" s="11">
        <v>150.0</v>
      </c>
      <c r="L4" s="473">
        <v>6537.0</v>
      </c>
      <c r="M4" s="471" t="s">
        <v>300</v>
      </c>
      <c r="N4" s="11">
        <v>1.0</v>
      </c>
      <c r="O4" s="473">
        <v>379.0</v>
      </c>
      <c r="P4" s="471" t="s">
        <v>300</v>
      </c>
      <c r="Q4" s="11">
        <v>21232.0</v>
      </c>
      <c r="R4" s="473">
        <v>21510.0</v>
      </c>
      <c r="S4" s="471" t="s">
        <v>300</v>
      </c>
      <c r="T4" s="11">
        <v>1509.0</v>
      </c>
      <c r="U4" s="472">
        <v>7033.0</v>
      </c>
    </row>
    <row r="5">
      <c r="A5" s="471" t="s">
        <v>300</v>
      </c>
      <c r="B5" s="11">
        <v>84105.0</v>
      </c>
      <c r="C5" s="472">
        <v>91264.0</v>
      </c>
      <c r="D5" s="471" t="s">
        <v>300</v>
      </c>
      <c r="E5" s="11">
        <v>8595296.0</v>
      </c>
      <c r="F5" s="472">
        <v>8596160.0</v>
      </c>
      <c r="G5" s="471" t="s">
        <v>300</v>
      </c>
      <c r="H5" s="11">
        <v>6912.0</v>
      </c>
      <c r="I5" s="473">
        <v>13090.0</v>
      </c>
      <c r="J5" s="471" t="s">
        <v>300</v>
      </c>
      <c r="K5" s="11">
        <v>7499.0</v>
      </c>
      <c r="L5" s="473">
        <v>13023.0</v>
      </c>
      <c r="M5" s="471" t="s">
        <v>300</v>
      </c>
      <c r="N5" s="11">
        <v>17730.0</v>
      </c>
      <c r="O5" s="473">
        <v>17932.0</v>
      </c>
      <c r="P5" s="471" t="s">
        <v>300</v>
      </c>
      <c r="Q5" s="11">
        <v>21858.0</v>
      </c>
      <c r="R5" s="473">
        <v>22032.0</v>
      </c>
      <c r="S5" s="471" t="s">
        <v>300</v>
      </c>
      <c r="T5" s="11">
        <v>7736.0</v>
      </c>
      <c r="U5" s="472">
        <v>12859.0</v>
      </c>
    </row>
    <row r="6">
      <c r="A6" s="471" t="s">
        <v>300</v>
      </c>
      <c r="B6" s="11">
        <v>91315.0</v>
      </c>
      <c r="C6" s="472">
        <v>96100.0</v>
      </c>
      <c r="D6" s="471" t="s">
        <v>300</v>
      </c>
      <c r="E6" s="11">
        <v>8596224.0</v>
      </c>
      <c r="F6" s="472">
        <v>8598400.0</v>
      </c>
      <c r="G6" s="471" t="s">
        <v>300</v>
      </c>
      <c r="H6" s="11">
        <v>14439.0</v>
      </c>
      <c r="I6" s="473">
        <v>14619.0</v>
      </c>
      <c r="J6" s="471" t="s">
        <v>300</v>
      </c>
      <c r="K6" s="11">
        <v>14492.0</v>
      </c>
      <c r="L6" s="473">
        <v>15220.0</v>
      </c>
      <c r="M6" s="471" t="s">
        <v>300</v>
      </c>
      <c r="N6" s="11">
        <v>18828.0</v>
      </c>
      <c r="O6" s="473">
        <v>18981.0</v>
      </c>
      <c r="P6" s="471" t="s">
        <v>300</v>
      </c>
      <c r="Q6" s="11">
        <v>22910.0</v>
      </c>
      <c r="R6" s="473">
        <v>23097.0</v>
      </c>
      <c r="S6" s="471" t="s">
        <v>300</v>
      </c>
      <c r="T6" s="11">
        <v>50319.0</v>
      </c>
      <c r="U6" s="472">
        <v>50494.0</v>
      </c>
    </row>
    <row r="7">
      <c r="A7" s="471" t="s">
        <v>300</v>
      </c>
      <c r="B7" s="11">
        <v>96980.0</v>
      </c>
      <c r="C7" s="472">
        <v>97475.0</v>
      </c>
      <c r="D7" s="471" t="s">
        <v>300</v>
      </c>
      <c r="E7" s="11">
        <v>8598817.0</v>
      </c>
      <c r="F7" s="472">
        <v>8598977.0</v>
      </c>
      <c r="G7" s="471" t="s">
        <v>300</v>
      </c>
      <c r="H7" s="11">
        <v>15285.0</v>
      </c>
      <c r="I7" s="473">
        <v>17109.0</v>
      </c>
      <c r="J7" s="471" t="s">
        <v>300</v>
      </c>
      <c r="K7" s="11">
        <v>26445.0</v>
      </c>
      <c r="L7" s="473">
        <v>26681.0</v>
      </c>
      <c r="M7" s="471" t="s">
        <v>300</v>
      </c>
      <c r="N7" s="11">
        <v>21487.0</v>
      </c>
      <c r="O7" s="473">
        <v>21848.0</v>
      </c>
      <c r="P7" s="471" t="s">
        <v>300</v>
      </c>
      <c r="Q7" s="11">
        <v>23448.0</v>
      </c>
      <c r="R7" s="473">
        <v>23617.0</v>
      </c>
      <c r="S7" s="471" t="s">
        <v>300</v>
      </c>
      <c r="T7" s="11">
        <v>65599.0</v>
      </c>
      <c r="U7" s="472">
        <v>65774.0</v>
      </c>
    </row>
    <row r="8">
      <c r="A8" s="471" t="s">
        <v>300</v>
      </c>
      <c r="B8" s="11">
        <v>97839.0</v>
      </c>
      <c r="C8" s="472">
        <v>98619.0</v>
      </c>
      <c r="D8" s="471" t="s">
        <v>300</v>
      </c>
      <c r="E8" s="11">
        <v>8599414.0</v>
      </c>
      <c r="F8" s="472">
        <v>8599606.0</v>
      </c>
      <c r="G8" s="471" t="s">
        <v>300</v>
      </c>
      <c r="H8" s="11">
        <v>21257.0</v>
      </c>
      <c r="I8" s="473">
        <v>22185.0</v>
      </c>
      <c r="J8" s="471" t="s">
        <v>300</v>
      </c>
      <c r="K8" s="11">
        <v>32058.0</v>
      </c>
      <c r="L8" s="473">
        <v>32186.0</v>
      </c>
      <c r="M8" s="471" t="s">
        <v>300</v>
      </c>
      <c r="N8" s="11">
        <v>21872.0</v>
      </c>
      <c r="O8" s="473">
        <v>23447.0</v>
      </c>
      <c r="P8" s="471" t="s">
        <v>300</v>
      </c>
      <c r="Q8" s="11">
        <v>29216.0</v>
      </c>
      <c r="R8" s="473">
        <v>29375.0</v>
      </c>
      <c r="S8" s="471" t="s">
        <v>300</v>
      </c>
      <c r="T8" s="11">
        <v>142646.0</v>
      </c>
      <c r="U8" s="472">
        <v>142821.0</v>
      </c>
    </row>
    <row r="9">
      <c r="A9" s="471" t="s">
        <v>300</v>
      </c>
      <c r="B9" s="11">
        <v>100408.0</v>
      </c>
      <c r="C9" s="472">
        <v>100502.0</v>
      </c>
      <c r="D9" s="471" t="s">
        <v>300</v>
      </c>
      <c r="E9" s="11">
        <v>8602623.0</v>
      </c>
      <c r="F9" s="472">
        <v>8602719.0</v>
      </c>
      <c r="G9" s="471" t="s">
        <v>300</v>
      </c>
      <c r="H9" s="11">
        <v>28611.0</v>
      </c>
      <c r="I9" s="473">
        <v>28973.0</v>
      </c>
      <c r="J9" s="471" t="s">
        <v>300</v>
      </c>
      <c r="K9" s="11">
        <v>32239.0</v>
      </c>
      <c r="L9" s="473">
        <v>32364.0</v>
      </c>
      <c r="M9" s="471" t="s">
        <v>300</v>
      </c>
      <c r="N9" s="11">
        <v>23794.0</v>
      </c>
      <c r="O9" s="473">
        <v>23968.0</v>
      </c>
      <c r="P9" s="471" t="s">
        <v>300</v>
      </c>
      <c r="Q9" s="11">
        <v>31462.0</v>
      </c>
      <c r="R9" s="473">
        <v>31942.0</v>
      </c>
      <c r="S9" s="471" t="s">
        <v>300</v>
      </c>
      <c r="T9" s="11">
        <v>144818.0</v>
      </c>
      <c r="U9" s="472">
        <v>144906.0</v>
      </c>
    </row>
    <row r="10">
      <c r="A10" s="471" t="s">
        <v>300</v>
      </c>
      <c r="B10" s="11">
        <v>101436.0</v>
      </c>
      <c r="C10" s="472">
        <v>101873.0</v>
      </c>
      <c r="D10" s="471" t="s">
        <v>300</v>
      </c>
      <c r="E10" s="11">
        <v>8602945.0</v>
      </c>
      <c r="F10" s="472">
        <v>8605216.0</v>
      </c>
      <c r="G10" s="471" t="s">
        <v>300</v>
      </c>
      <c r="H10" s="11">
        <v>30898.0</v>
      </c>
      <c r="I10" s="473">
        <v>31058.0</v>
      </c>
      <c r="J10" s="471" t="s">
        <v>300</v>
      </c>
      <c r="K10" s="11">
        <v>32814.0</v>
      </c>
      <c r="L10" s="473">
        <v>37118.0</v>
      </c>
      <c r="M10" s="471" t="s">
        <v>300</v>
      </c>
      <c r="N10" s="11">
        <v>24783.0</v>
      </c>
      <c r="O10" s="473">
        <v>25162.0</v>
      </c>
      <c r="P10" s="471" t="s">
        <v>300</v>
      </c>
      <c r="Q10" s="11">
        <v>33540.0</v>
      </c>
      <c r="R10" s="473">
        <v>33683.0</v>
      </c>
      <c r="S10" s="471" t="s">
        <v>300</v>
      </c>
      <c r="T10" s="11">
        <v>148908.0</v>
      </c>
      <c r="U10" s="472">
        <v>149083.0</v>
      </c>
    </row>
    <row r="11">
      <c r="A11" s="471" t="s">
        <v>300</v>
      </c>
      <c r="B11" s="11">
        <v>102029.0</v>
      </c>
      <c r="C11" s="472">
        <v>102221.0</v>
      </c>
      <c r="D11" s="471" t="s">
        <v>300</v>
      </c>
      <c r="E11" s="11">
        <v>8605748.0</v>
      </c>
      <c r="F11" s="472">
        <v>8606004.0</v>
      </c>
      <c r="G11" s="471" t="s">
        <v>300</v>
      </c>
      <c r="H11" s="11">
        <v>37886.0</v>
      </c>
      <c r="I11" s="473">
        <v>38640.0</v>
      </c>
      <c r="J11" s="471" t="s">
        <v>300</v>
      </c>
      <c r="K11" s="11">
        <v>41195.0</v>
      </c>
      <c r="L11" s="473">
        <v>41356.0</v>
      </c>
      <c r="M11" s="471" t="s">
        <v>300</v>
      </c>
      <c r="N11" s="11">
        <v>29763.0</v>
      </c>
      <c r="O11" s="473">
        <v>29863.0</v>
      </c>
      <c r="P11" s="471" t="s">
        <v>300</v>
      </c>
      <c r="Q11" s="11">
        <v>35100.0</v>
      </c>
      <c r="R11" s="473">
        <v>35306.0</v>
      </c>
      <c r="S11" s="471" t="s">
        <v>300</v>
      </c>
      <c r="T11" s="11">
        <v>150274.0</v>
      </c>
      <c r="U11" s="472">
        <v>150378.0</v>
      </c>
    </row>
    <row r="12">
      <c r="A12" s="471" t="s">
        <v>300</v>
      </c>
      <c r="B12" s="11">
        <v>102563.0</v>
      </c>
      <c r="C12" s="472">
        <v>102731.0</v>
      </c>
      <c r="D12" s="471" t="s">
        <v>300</v>
      </c>
      <c r="E12" s="11">
        <v>8606154.0</v>
      </c>
      <c r="F12" s="472">
        <v>8607241.0</v>
      </c>
      <c r="G12" s="471" t="s">
        <v>300</v>
      </c>
      <c r="H12" s="11">
        <v>47654.0</v>
      </c>
      <c r="I12" s="473">
        <v>47727.0</v>
      </c>
      <c r="J12" s="471" t="s">
        <v>300</v>
      </c>
      <c r="K12" s="11">
        <v>43159.0</v>
      </c>
      <c r="L12" s="473">
        <v>43702.0</v>
      </c>
      <c r="M12" s="471" t="s">
        <v>300</v>
      </c>
      <c r="N12" s="11">
        <v>31387.0</v>
      </c>
      <c r="O12" s="473">
        <v>31574.0</v>
      </c>
      <c r="P12" s="471" t="s">
        <v>300</v>
      </c>
      <c r="Q12" s="11">
        <v>63102.0</v>
      </c>
      <c r="R12" s="473">
        <v>63351.0</v>
      </c>
      <c r="S12" s="471" t="s">
        <v>300</v>
      </c>
      <c r="T12" s="11">
        <v>154909.0</v>
      </c>
      <c r="U12" s="472">
        <v>155083.0</v>
      </c>
    </row>
    <row r="13">
      <c r="A13" s="471" t="s">
        <v>300</v>
      </c>
      <c r="B13" s="11">
        <v>125192.0</v>
      </c>
      <c r="C13" s="472">
        <v>126368.0</v>
      </c>
      <c r="D13" s="471" t="s">
        <v>300</v>
      </c>
      <c r="E13" s="11">
        <v>8607438.0</v>
      </c>
      <c r="F13" s="472">
        <v>8608014.0</v>
      </c>
      <c r="G13" s="471" t="s">
        <v>300</v>
      </c>
      <c r="H13" s="11">
        <v>51184.0</v>
      </c>
      <c r="I13" s="473">
        <v>51599.0</v>
      </c>
      <c r="J13" s="471" t="s">
        <v>300</v>
      </c>
      <c r="K13" s="11">
        <v>47118.0</v>
      </c>
      <c r="L13" s="473">
        <v>47389.0</v>
      </c>
      <c r="M13" s="471" t="s">
        <v>300</v>
      </c>
      <c r="N13" s="11">
        <v>33150.0</v>
      </c>
      <c r="O13" s="473">
        <v>33595.0</v>
      </c>
      <c r="P13" s="471" t="s">
        <v>300</v>
      </c>
      <c r="Q13" s="11">
        <v>87334.0</v>
      </c>
      <c r="R13" s="473">
        <v>87450.0</v>
      </c>
      <c r="S13" s="471" t="s">
        <v>300</v>
      </c>
      <c r="T13" s="11">
        <v>158087.0</v>
      </c>
      <c r="U13" s="472">
        <v>158262.0</v>
      </c>
    </row>
    <row r="14">
      <c r="A14" s="471" t="s">
        <v>300</v>
      </c>
      <c r="B14" s="11">
        <v>128709.0</v>
      </c>
      <c r="C14" s="472">
        <v>128781.0</v>
      </c>
      <c r="D14" s="471" t="s">
        <v>300</v>
      </c>
      <c r="E14" s="11">
        <v>8608879.0</v>
      </c>
      <c r="F14" s="472">
        <v>8609774.0</v>
      </c>
      <c r="G14" s="471" t="s">
        <v>300</v>
      </c>
      <c r="H14" s="11">
        <v>62961.0</v>
      </c>
      <c r="I14" s="473">
        <v>74305.0</v>
      </c>
      <c r="J14" s="471" t="s">
        <v>300</v>
      </c>
      <c r="K14" s="11">
        <v>48835.0</v>
      </c>
      <c r="L14" s="473">
        <v>48930.0</v>
      </c>
      <c r="M14" s="471" t="s">
        <v>300</v>
      </c>
      <c r="N14" s="11">
        <v>34008.0</v>
      </c>
      <c r="O14" s="473">
        <v>36700.0</v>
      </c>
      <c r="P14" s="471" t="s">
        <v>300</v>
      </c>
      <c r="Q14" s="11">
        <v>121756.0</v>
      </c>
      <c r="R14" s="473">
        <v>122109.0</v>
      </c>
      <c r="S14" s="471" t="s">
        <v>300</v>
      </c>
      <c r="T14" s="11">
        <v>201413.0</v>
      </c>
      <c r="U14" s="472">
        <v>201581.0</v>
      </c>
    </row>
    <row r="15">
      <c r="A15" s="471" t="s">
        <v>300</v>
      </c>
      <c r="B15" s="11">
        <v>134591.0</v>
      </c>
      <c r="C15" s="472">
        <v>134762.0</v>
      </c>
      <c r="D15" s="471" t="s">
        <v>300</v>
      </c>
      <c r="E15" s="11">
        <v>8609882.0</v>
      </c>
      <c r="F15" s="472">
        <v>8610138.0</v>
      </c>
      <c r="G15" s="471" t="s">
        <v>300</v>
      </c>
      <c r="H15" s="11">
        <v>82289.0</v>
      </c>
      <c r="I15" s="473">
        <v>82916.0</v>
      </c>
      <c r="J15" s="471" t="s">
        <v>300</v>
      </c>
      <c r="K15" s="11">
        <v>49404.0</v>
      </c>
      <c r="L15" s="473">
        <v>53047.0</v>
      </c>
      <c r="M15" s="471" t="s">
        <v>300</v>
      </c>
      <c r="N15" s="11">
        <v>38905.0</v>
      </c>
      <c r="O15" s="473">
        <v>39257.0</v>
      </c>
      <c r="P15" s="471" t="s">
        <v>300</v>
      </c>
      <c r="Q15" s="11">
        <v>122494.0</v>
      </c>
      <c r="R15" s="473">
        <v>122566.0</v>
      </c>
      <c r="S15" s="471" t="s">
        <v>300</v>
      </c>
      <c r="T15" s="11">
        <v>295261.0</v>
      </c>
      <c r="U15" s="472">
        <v>296795.0</v>
      </c>
    </row>
    <row r="16">
      <c r="A16" s="471" t="s">
        <v>300</v>
      </c>
      <c r="B16" s="11">
        <v>134947.0</v>
      </c>
      <c r="C16" s="472">
        <v>135051.0</v>
      </c>
      <c r="D16" s="471" t="s">
        <v>300</v>
      </c>
      <c r="E16" s="11">
        <v>8610296.0</v>
      </c>
      <c r="F16" s="472">
        <v>8610584.0</v>
      </c>
      <c r="G16" s="471" t="s">
        <v>300</v>
      </c>
      <c r="H16" s="11">
        <v>95992.0</v>
      </c>
      <c r="I16" s="473">
        <v>96308.0</v>
      </c>
      <c r="J16" s="471" t="s">
        <v>300</v>
      </c>
      <c r="K16" s="11">
        <v>55926.0</v>
      </c>
      <c r="L16" s="473">
        <v>56022.0</v>
      </c>
      <c r="M16" s="471" t="s">
        <v>300</v>
      </c>
      <c r="N16" s="11">
        <v>39464.0</v>
      </c>
      <c r="O16" s="473">
        <v>39563.0</v>
      </c>
      <c r="P16" s="471" t="s">
        <v>300</v>
      </c>
      <c r="Q16" s="11">
        <v>122812.0</v>
      </c>
      <c r="R16" s="473">
        <v>122918.0</v>
      </c>
      <c r="S16" s="471" t="s">
        <v>300</v>
      </c>
      <c r="T16" s="11">
        <v>298862.0</v>
      </c>
      <c r="U16" s="472">
        <v>300227.0</v>
      </c>
    </row>
    <row r="17">
      <c r="A17" s="471" t="s">
        <v>300</v>
      </c>
      <c r="B17" s="11">
        <v>142277.0</v>
      </c>
      <c r="C17" s="472">
        <v>142357.0</v>
      </c>
      <c r="D17" s="471" t="s">
        <v>300</v>
      </c>
      <c r="E17" s="11">
        <v>8610930.0</v>
      </c>
      <c r="F17" s="472">
        <v>8611986.0</v>
      </c>
      <c r="G17" s="471" t="s">
        <v>300</v>
      </c>
      <c r="H17" s="11">
        <v>108853.0</v>
      </c>
      <c r="I17" s="473">
        <v>109039.0</v>
      </c>
      <c r="J17" s="471" t="s">
        <v>300</v>
      </c>
      <c r="K17" s="11">
        <v>60582.0</v>
      </c>
      <c r="L17" s="473">
        <v>60710.0</v>
      </c>
      <c r="M17" s="471" t="s">
        <v>300</v>
      </c>
      <c r="N17" s="11">
        <v>39841.0</v>
      </c>
      <c r="O17" s="473">
        <v>39951.0</v>
      </c>
      <c r="P17" s="471" t="s">
        <v>300</v>
      </c>
      <c r="Q17" s="11">
        <v>126627.0</v>
      </c>
      <c r="R17" s="473">
        <v>126908.0</v>
      </c>
      <c r="S17" s="471" t="s">
        <v>300</v>
      </c>
      <c r="T17" s="11">
        <v>300751.0</v>
      </c>
      <c r="U17" s="472">
        <v>300929.0</v>
      </c>
    </row>
    <row r="18">
      <c r="A18" s="471" t="s">
        <v>300</v>
      </c>
      <c r="B18" s="11">
        <v>154896.0</v>
      </c>
      <c r="C18" s="472">
        <v>155000.0</v>
      </c>
      <c r="D18" s="471" t="s">
        <v>300</v>
      </c>
      <c r="E18" s="11">
        <v>8612412.0</v>
      </c>
      <c r="F18" s="472">
        <v>8612539.0</v>
      </c>
      <c r="G18" s="471" t="s">
        <v>300</v>
      </c>
      <c r="H18" s="11">
        <v>109811.0</v>
      </c>
      <c r="I18" s="473">
        <v>109975.0</v>
      </c>
      <c r="J18" s="471" t="s">
        <v>300</v>
      </c>
      <c r="K18" s="11">
        <v>62430.0</v>
      </c>
      <c r="L18" s="473">
        <v>62750.0</v>
      </c>
      <c r="M18" s="471" t="s">
        <v>300</v>
      </c>
      <c r="N18" s="11">
        <v>40360.0</v>
      </c>
      <c r="O18" s="473">
        <v>40493.0</v>
      </c>
      <c r="P18" s="471" t="s">
        <v>300</v>
      </c>
      <c r="Q18" s="11">
        <v>156879.0</v>
      </c>
      <c r="R18" s="473">
        <v>158816.0</v>
      </c>
      <c r="S18" s="471" t="s">
        <v>300</v>
      </c>
      <c r="T18" s="11">
        <v>311142.0</v>
      </c>
      <c r="U18" s="472">
        <v>312849.0</v>
      </c>
    </row>
    <row r="19">
      <c r="A19" s="471" t="s">
        <v>300</v>
      </c>
      <c r="B19" s="11">
        <v>159480.0</v>
      </c>
      <c r="C19" s="472">
        <v>159763.0</v>
      </c>
      <c r="D19" s="471" t="s">
        <v>300</v>
      </c>
      <c r="E19" s="11">
        <v>8612651.0</v>
      </c>
      <c r="F19" s="472">
        <v>8612815.0</v>
      </c>
      <c r="G19" s="471" t="s">
        <v>300</v>
      </c>
      <c r="H19" s="11">
        <v>146847.0</v>
      </c>
      <c r="I19" s="473">
        <v>146959.0</v>
      </c>
      <c r="J19" s="471" t="s">
        <v>300</v>
      </c>
      <c r="K19" s="11">
        <v>63033.0</v>
      </c>
      <c r="L19" s="473">
        <v>66668.0</v>
      </c>
      <c r="M19" s="471" t="s">
        <v>300</v>
      </c>
      <c r="N19" s="11">
        <v>69013.0</v>
      </c>
      <c r="O19" s="473">
        <v>69113.0</v>
      </c>
      <c r="P19" s="471" t="s">
        <v>300</v>
      </c>
      <c r="Q19" s="11">
        <v>165621.0</v>
      </c>
      <c r="R19" s="473">
        <v>165720.0</v>
      </c>
      <c r="S19" s="471" t="s">
        <v>300</v>
      </c>
      <c r="T19" s="11">
        <v>314732.0</v>
      </c>
      <c r="U19" s="472">
        <v>315075.0</v>
      </c>
    </row>
    <row r="20">
      <c r="A20" s="471" t="s">
        <v>300</v>
      </c>
      <c r="B20" s="11">
        <v>160148.0</v>
      </c>
      <c r="C20" s="472">
        <v>160257.0</v>
      </c>
      <c r="D20" s="471" t="s">
        <v>300</v>
      </c>
      <c r="E20" s="11">
        <v>8615135.0</v>
      </c>
      <c r="F20" s="472">
        <v>8615295.0</v>
      </c>
      <c r="G20" s="471" t="s">
        <v>300</v>
      </c>
      <c r="H20" s="11">
        <v>146983.0</v>
      </c>
      <c r="I20" s="473">
        <v>147293.0</v>
      </c>
      <c r="J20" s="471" t="s">
        <v>300</v>
      </c>
      <c r="K20" s="11">
        <v>69832.0</v>
      </c>
      <c r="L20" s="473">
        <v>69961.0</v>
      </c>
      <c r="M20" s="471" t="s">
        <v>300</v>
      </c>
      <c r="N20" s="11">
        <v>78375.0</v>
      </c>
      <c r="O20" s="473">
        <v>78484.0</v>
      </c>
      <c r="P20" s="471" t="s">
        <v>300</v>
      </c>
      <c r="Q20" s="11">
        <v>178672.0</v>
      </c>
      <c r="R20" s="473">
        <v>179062.0</v>
      </c>
      <c r="S20" s="471" t="s">
        <v>300</v>
      </c>
      <c r="T20" s="11">
        <v>315641.0</v>
      </c>
      <c r="U20" s="472">
        <v>315983.0</v>
      </c>
    </row>
    <row r="21">
      <c r="A21" s="471" t="s">
        <v>300</v>
      </c>
      <c r="B21" s="11">
        <v>160602.0</v>
      </c>
      <c r="C21" s="472">
        <v>160781.0</v>
      </c>
      <c r="D21" s="471" t="s">
        <v>300</v>
      </c>
      <c r="E21" s="11">
        <v>8616555.0</v>
      </c>
      <c r="F21" s="472">
        <v>8617226.0</v>
      </c>
      <c r="G21" s="471" t="s">
        <v>300</v>
      </c>
      <c r="H21" s="11">
        <v>148504.0</v>
      </c>
      <c r="I21" s="473">
        <v>149561.0</v>
      </c>
      <c r="J21" s="471" t="s">
        <v>300</v>
      </c>
      <c r="K21" s="11">
        <v>70475.0</v>
      </c>
      <c r="L21" s="473">
        <v>73350.0</v>
      </c>
      <c r="M21" s="471" t="s">
        <v>300</v>
      </c>
      <c r="N21" s="11">
        <v>80131.0</v>
      </c>
      <c r="O21" s="473">
        <v>80211.0</v>
      </c>
      <c r="P21" s="471" t="s">
        <v>300</v>
      </c>
      <c r="Q21" s="11">
        <v>181203.0</v>
      </c>
      <c r="R21" s="473">
        <v>181283.0</v>
      </c>
      <c r="S21" s="471" t="s">
        <v>300</v>
      </c>
      <c r="T21" s="11">
        <v>316305.0</v>
      </c>
      <c r="U21" s="472">
        <v>316931.0</v>
      </c>
    </row>
    <row r="22">
      <c r="A22" s="471" t="s">
        <v>300</v>
      </c>
      <c r="B22" s="11">
        <v>161647.0</v>
      </c>
      <c r="C22" s="472">
        <v>161821.0</v>
      </c>
      <c r="D22" s="471" t="s">
        <v>300</v>
      </c>
      <c r="E22" s="11">
        <v>8617510.0</v>
      </c>
      <c r="F22" s="472">
        <v>8617798.0</v>
      </c>
      <c r="G22" s="471" t="s">
        <v>300</v>
      </c>
      <c r="H22" s="11">
        <v>153600.0</v>
      </c>
      <c r="I22" s="473">
        <v>155347.0</v>
      </c>
      <c r="J22" s="471" t="s">
        <v>300</v>
      </c>
      <c r="K22" s="11">
        <v>73398.0</v>
      </c>
      <c r="L22" s="473">
        <v>74025.0</v>
      </c>
      <c r="M22" s="471" t="s">
        <v>300</v>
      </c>
      <c r="N22" s="11">
        <v>92760.0</v>
      </c>
      <c r="O22" s="473">
        <v>92913.0</v>
      </c>
      <c r="P22" s="471" t="s">
        <v>300</v>
      </c>
      <c r="Q22" s="11">
        <v>210829.0</v>
      </c>
      <c r="R22" s="473">
        <v>210903.0</v>
      </c>
      <c r="S22" s="471" t="s">
        <v>300</v>
      </c>
      <c r="T22" s="11">
        <v>317789.0</v>
      </c>
      <c r="U22" s="472">
        <v>320521.0</v>
      </c>
    </row>
    <row r="23">
      <c r="A23" s="471" t="s">
        <v>300</v>
      </c>
      <c r="B23" s="11">
        <v>171835.0</v>
      </c>
      <c r="C23" s="472">
        <v>171971.0</v>
      </c>
      <c r="D23" s="471" t="s">
        <v>300</v>
      </c>
      <c r="E23" s="11">
        <v>8618088.0</v>
      </c>
      <c r="F23" s="472">
        <v>8618536.0</v>
      </c>
      <c r="G23" s="471" t="s">
        <v>300</v>
      </c>
      <c r="H23" s="11">
        <v>158851.0</v>
      </c>
      <c r="I23" s="473">
        <v>158922.0</v>
      </c>
      <c r="J23" s="471" t="s">
        <v>300</v>
      </c>
      <c r="K23" s="11">
        <v>74419.0</v>
      </c>
      <c r="L23" s="473">
        <v>74515.0</v>
      </c>
      <c r="M23" s="471" t="s">
        <v>300</v>
      </c>
      <c r="N23" s="11">
        <v>93240.0</v>
      </c>
      <c r="O23" s="473">
        <v>93374.0</v>
      </c>
      <c r="P23" s="471" t="s">
        <v>300</v>
      </c>
      <c r="Q23" s="11">
        <v>215882.0</v>
      </c>
      <c r="R23" s="473">
        <v>216402.0</v>
      </c>
      <c r="S23" s="471" t="s">
        <v>300</v>
      </c>
      <c r="T23" s="11">
        <v>322758.0</v>
      </c>
      <c r="U23" s="472">
        <v>322956.0</v>
      </c>
    </row>
    <row r="24">
      <c r="A24" s="471" t="s">
        <v>300</v>
      </c>
      <c r="B24" s="11">
        <v>174115.0</v>
      </c>
      <c r="C24" s="472">
        <v>174288.0</v>
      </c>
      <c r="D24" s="471" t="s">
        <v>300</v>
      </c>
      <c r="E24" s="11">
        <v>8618860.0</v>
      </c>
      <c r="F24" s="472">
        <v>8619180.0</v>
      </c>
      <c r="G24" s="471" t="s">
        <v>300</v>
      </c>
      <c r="H24" s="11">
        <v>176060.0</v>
      </c>
      <c r="I24" s="473">
        <v>177279.0</v>
      </c>
      <c r="J24" s="471" t="s">
        <v>300</v>
      </c>
      <c r="K24" s="11">
        <v>77276.0</v>
      </c>
      <c r="L24" s="473">
        <v>77443.0</v>
      </c>
      <c r="M24" s="471" t="s">
        <v>300</v>
      </c>
      <c r="N24" s="11">
        <v>107956.0</v>
      </c>
      <c r="O24" s="473">
        <v>108027.0</v>
      </c>
      <c r="P24" s="471" t="s">
        <v>300</v>
      </c>
      <c r="Q24" s="11">
        <v>230807.0</v>
      </c>
      <c r="R24" s="473">
        <v>230953.0</v>
      </c>
      <c r="S24" s="471" t="s">
        <v>300</v>
      </c>
      <c r="T24" s="11">
        <v>326643.0</v>
      </c>
      <c r="U24" s="472">
        <v>326814.0</v>
      </c>
    </row>
    <row r="25">
      <c r="A25" s="471" t="s">
        <v>300</v>
      </c>
      <c r="B25" s="11">
        <v>197793.0</v>
      </c>
      <c r="C25" s="472">
        <v>198453.0</v>
      </c>
      <c r="D25" s="471" t="s">
        <v>300</v>
      </c>
      <c r="E25" s="11">
        <v>8619444.0</v>
      </c>
      <c r="F25" s="472">
        <v>8619636.0</v>
      </c>
      <c r="G25" s="471" t="s">
        <v>300</v>
      </c>
      <c r="H25" s="11">
        <v>177731.0</v>
      </c>
      <c r="I25" s="473">
        <v>177806.0</v>
      </c>
      <c r="J25" s="471" t="s">
        <v>300</v>
      </c>
      <c r="K25" s="11">
        <v>78691.0</v>
      </c>
      <c r="L25" s="473">
        <v>78819.0</v>
      </c>
      <c r="M25" s="471" t="s">
        <v>300</v>
      </c>
      <c r="N25" s="11">
        <v>127533.0</v>
      </c>
      <c r="O25" s="473">
        <v>127608.0</v>
      </c>
      <c r="P25" s="471" t="s">
        <v>300</v>
      </c>
      <c r="Q25" s="11">
        <v>245134.0</v>
      </c>
      <c r="R25" s="473">
        <v>245821.0</v>
      </c>
      <c r="S25" s="471" t="s">
        <v>300</v>
      </c>
      <c r="T25" s="11">
        <v>328609.0</v>
      </c>
      <c r="U25" s="472">
        <v>330314.0</v>
      </c>
    </row>
    <row r="26">
      <c r="A26" s="471" t="s">
        <v>300</v>
      </c>
      <c r="B26" s="11">
        <v>208077.0</v>
      </c>
      <c r="C26" s="472">
        <v>208660.0</v>
      </c>
      <c r="D26" s="471" t="s">
        <v>300</v>
      </c>
      <c r="E26" s="11">
        <v>8619709.0</v>
      </c>
      <c r="F26" s="472">
        <v>8621276.0</v>
      </c>
      <c r="G26" s="471" t="s">
        <v>300</v>
      </c>
      <c r="H26" s="11">
        <v>178575.0</v>
      </c>
      <c r="I26" s="473">
        <v>178680.0</v>
      </c>
      <c r="J26" s="471" t="s">
        <v>300</v>
      </c>
      <c r="K26" s="11">
        <v>80812.0</v>
      </c>
      <c r="L26" s="473">
        <v>80999.0</v>
      </c>
      <c r="M26" s="471" t="s">
        <v>300</v>
      </c>
      <c r="N26" s="11">
        <v>154196.0</v>
      </c>
      <c r="O26" s="473">
        <v>154378.0</v>
      </c>
      <c r="P26" s="471" t="s">
        <v>300</v>
      </c>
      <c r="Q26" s="11">
        <v>248479.0</v>
      </c>
      <c r="R26" s="473">
        <v>248818.0</v>
      </c>
      <c r="S26" s="471" t="s">
        <v>300</v>
      </c>
      <c r="T26" s="11">
        <v>333672.0</v>
      </c>
      <c r="U26" s="472">
        <v>333770.0</v>
      </c>
    </row>
    <row r="27">
      <c r="A27" s="471" t="s">
        <v>300</v>
      </c>
      <c r="B27" s="11">
        <v>232918.0</v>
      </c>
      <c r="C27" s="472">
        <v>233016.0</v>
      </c>
      <c r="D27" s="471" t="s">
        <v>300</v>
      </c>
      <c r="E27" s="11">
        <v>8621565.0</v>
      </c>
      <c r="F27" s="472">
        <v>8622845.0</v>
      </c>
      <c r="G27" s="471" t="s">
        <v>300</v>
      </c>
      <c r="H27" s="11">
        <v>179739.0</v>
      </c>
      <c r="I27" s="473">
        <v>179810.0</v>
      </c>
      <c r="J27" s="471" t="s">
        <v>300</v>
      </c>
      <c r="K27" s="11">
        <v>82827.0</v>
      </c>
      <c r="L27" s="473">
        <v>82918.0</v>
      </c>
      <c r="M27" s="471" t="s">
        <v>300</v>
      </c>
      <c r="N27" s="11">
        <v>162544.0</v>
      </c>
      <c r="O27" s="473">
        <v>162758.0</v>
      </c>
      <c r="P27" s="471" t="s">
        <v>300</v>
      </c>
      <c r="Q27" s="11">
        <v>255379.0</v>
      </c>
      <c r="R27" s="473">
        <v>255513.0</v>
      </c>
      <c r="S27" s="471" t="s">
        <v>300</v>
      </c>
      <c r="T27" s="11">
        <v>336138.0</v>
      </c>
      <c r="U27" s="472">
        <v>336478.0</v>
      </c>
    </row>
    <row r="28">
      <c r="A28" s="471" t="s">
        <v>300</v>
      </c>
      <c r="B28" s="11">
        <v>237565.0</v>
      </c>
      <c r="C28" s="472">
        <v>237740.0</v>
      </c>
      <c r="D28" s="471" t="s">
        <v>300</v>
      </c>
      <c r="E28" s="11">
        <v>8623273.0</v>
      </c>
      <c r="F28" s="472">
        <v>8623433.0</v>
      </c>
      <c r="G28" s="471" t="s">
        <v>300</v>
      </c>
      <c r="H28" s="11">
        <v>183310.0</v>
      </c>
      <c r="I28" s="473">
        <v>184346.0</v>
      </c>
      <c r="J28" s="471" t="s">
        <v>300</v>
      </c>
      <c r="K28" s="11">
        <v>83744.0</v>
      </c>
      <c r="L28" s="473">
        <v>83840.0</v>
      </c>
      <c r="M28" s="471" t="s">
        <v>300</v>
      </c>
      <c r="N28" s="11">
        <v>163341.0</v>
      </c>
      <c r="O28" s="473">
        <v>164036.0</v>
      </c>
      <c r="P28" s="471" t="s">
        <v>300</v>
      </c>
      <c r="Q28" s="11">
        <v>260841.0</v>
      </c>
      <c r="R28" s="473">
        <v>261109.0</v>
      </c>
      <c r="S28" s="471" t="s">
        <v>300</v>
      </c>
      <c r="T28" s="11">
        <v>337102.0</v>
      </c>
      <c r="U28" s="472">
        <v>337301.0</v>
      </c>
    </row>
    <row r="29">
      <c r="A29" s="471" t="s">
        <v>300</v>
      </c>
      <c r="B29" s="11">
        <v>252053.0</v>
      </c>
      <c r="C29" s="472">
        <v>252130.0</v>
      </c>
      <c r="D29" s="471" t="s">
        <v>300</v>
      </c>
      <c r="E29" s="11">
        <v>8628410.0</v>
      </c>
      <c r="F29" s="472">
        <v>8628570.0</v>
      </c>
      <c r="G29" s="471" t="s">
        <v>300</v>
      </c>
      <c r="H29" s="11">
        <v>198754.0</v>
      </c>
      <c r="I29" s="473">
        <v>201825.0</v>
      </c>
      <c r="J29" s="471" t="s">
        <v>300</v>
      </c>
      <c r="K29" s="11">
        <v>83979.0</v>
      </c>
      <c r="L29" s="473">
        <v>85156.0</v>
      </c>
      <c r="M29" s="471" t="s">
        <v>300</v>
      </c>
      <c r="N29" s="11">
        <v>181857.0</v>
      </c>
      <c r="O29" s="473">
        <v>182057.0</v>
      </c>
      <c r="P29" s="471" t="s">
        <v>300</v>
      </c>
      <c r="Q29" s="11">
        <v>261588.0</v>
      </c>
      <c r="R29" s="473">
        <v>261743.0</v>
      </c>
      <c r="S29" s="471" t="s">
        <v>300</v>
      </c>
      <c r="T29" s="11">
        <v>338234.0</v>
      </c>
      <c r="U29" s="472">
        <v>339442.0</v>
      </c>
    </row>
    <row r="30">
      <c r="A30" s="471" t="s">
        <v>300</v>
      </c>
      <c r="B30" s="11">
        <v>258246.0</v>
      </c>
      <c r="C30" s="472">
        <v>258809.0</v>
      </c>
      <c r="D30" s="471" t="s">
        <v>300</v>
      </c>
      <c r="E30" s="11">
        <v>8628811.0</v>
      </c>
      <c r="F30" s="472">
        <v>8629835.0</v>
      </c>
      <c r="G30" s="471" t="s">
        <v>300</v>
      </c>
      <c r="H30" s="11">
        <v>223791.0</v>
      </c>
      <c r="I30" s="473">
        <v>223926.0</v>
      </c>
      <c r="J30" s="471" t="s">
        <v>300</v>
      </c>
      <c r="K30" s="11">
        <v>85266.0</v>
      </c>
      <c r="L30" s="473">
        <v>86851.0</v>
      </c>
      <c r="M30" s="471" t="s">
        <v>300</v>
      </c>
      <c r="N30" s="11">
        <v>182517.0</v>
      </c>
      <c r="O30" s="473">
        <v>184257.0</v>
      </c>
      <c r="P30" s="471" t="s">
        <v>300</v>
      </c>
      <c r="Q30" s="11">
        <v>261799.0</v>
      </c>
      <c r="R30" s="473">
        <v>263136.0</v>
      </c>
      <c r="S30" s="471" t="s">
        <v>300</v>
      </c>
      <c r="T30" s="11">
        <v>343934.0</v>
      </c>
      <c r="U30" s="472">
        <v>344587.0</v>
      </c>
    </row>
    <row r="31">
      <c r="A31" s="471" t="s">
        <v>300</v>
      </c>
      <c r="B31" s="11">
        <v>259173.0</v>
      </c>
      <c r="C31" s="472">
        <v>259383.0</v>
      </c>
      <c r="D31" s="471" t="s">
        <v>300</v>
      </c>
      <c r="E31" s="11">
        <v>8630234.0</v>
      </c>
      <c r="F31" s="472">
        <v>8630814.0</v>
      </c>
      <c r="G31" s="471" t="s">
        <v>300</v>
      </c>
      <c r="H31" s="11">
        <v>245480.0</v>
      </c>
      <c r="I31" s="473">
        <v>247049.0</v>
      </c>
      <c r="J31" s="471" t="s">
        <v>300</v>
      </c>
      <c r="K31" s="11">
        <v>94937.0</v>
      </c>
      <c r="L31" s="473">
        <v>95692.0</v>
      </c>
      <c r="M31" s="471" t="s">
        <v>300</v>
      </c>
      <c r="N31" s="11">
        <v>184514.0</v>
      </c>
      <c r="O31" s="473">
        <v>185069.0</v>
      </c>
      <c r="P31" s="471" t="s">
        <v>300</v>
      </c>
      <c r="Q31" s="11">
        <v>268257.0</v>
      </c>
      <c r="R31" s="473">
        <v>268342.0</v>
      </c>
      <c r="S31" s="471" t="s">
        <v>300</v>
      </c>
      <c r="T31" s="11">
        <v>345684.0</v>
      </c>
      <c r="U31" s="472">
        <v>345854.0</v>
      </c>
    </row>
    <row r="32">
      <c r="A32" s="471" t="s">
        <v>300</v>
      </c>
      <c r="B32" s="11">
        <v>259922.0</v>
      </c>
      <c r="C32" s="472">
        <v>260181.0</v>
      </c>
      <c r="D32" s="471" t="s">
        <v>300</v>
      </c>
      <c r="E32" s="11">
        <v>8630945.0</v>
      </c>
      <c r="F32" s="472">
        <v>8631141.0</v>
      </c>
      <c r="G32" s="471" t="s">
        <v>300</v>
      </c>
      <c r="H32" s="11">
        <v>247493.0</v>
      </c>
      <c r="I32" s="473">
        <v>248899.0</v>
      </c>
      <c r="J32" s="471" t="s">
        <v>300</v>
      </c>
      <c r="K32" s="11">
        <v>97736.0</v>
      </c>
      <c r="L32" s="473">
        <v>99700.0</v>
      </c>
      <c r="M32" s="471" t="s">
        <v>300</v>
      </c>
      <c r="N32" s="11">
        <v>187031.0</v>
      </c>
      <c r="O32" s="473">
        <v>187605.0</v>
      </c>
      <c r="P32" s="471" t="s">
        <v>300</v>
      </c>
      <c r="Q32" s="11">
        <v>268757.0</v>
      </c>
      <c r="R32" s="473">
        <v>270775.0</v>
      </c>
      <c r="S32" s="471" t="s">
        <v>300</v>
      </c>
      <c r="T32" s="11">
        <v>346263.0</v>
      </c>
      <c r="U32" s="472">
        <v>346435.0</v>
      </c>
    </row>
    <row r="33">
      <c r="A33" s="471" t="s">
        <v>300</v>
      </c>
      <c r="B33" s="11">
        <v>263143.0</v>
      </c>
      <c r="C33" s="472">
        <v>263659.0</v>
      </c>
      <c r="D33" s="471" t="s">
        <v>300</v>
      </c>
      <c r="E33" s="11">
        <v>8633022.0</v>
      </c>
      <c r="F33" s="472">
        <v>8633186.0</v>
      </c>
      <c r="G33" s="471" t="s">
        <v>300</v>
      </c>
      <c r="H33" s="11">
        <v>251115.0</v>
      </c>
      <c r="I33" s="473">
        <v>251719.0</v>
      </c>
      <c r="J33" s="471" t="s">
        <v>300</v>
      </c>
      <c r="K33" s="11">
        <v>100385.0</v>
      </c>
      <c r="L33" s="473">
        <v>100737.0</v>
      </c>
      <c r="M33" s="471" t="s">
        <v>300</v>
      </c>
      <c r="N33" s="11">
        <v>198492.0</v>
      </c>
      <c r="O33" s="473">
        <v>198592.0</v>
      </c>
      <c r="P33" s="471" t="s">
        <v>300</v>
      </c>
      <c r="Q33" s="11">
        <v>278742.0</v>
      </c>
      <c r="R33" s="473">
        <v>278946.0</v>
      </c>
      <c r="S33" s="471" t="s">
        <v>300</v>
      </c>
      <c r="T33" s="11">
        <v>346872.0</v>
      </c>
      <c r="U33" s="472">
        <v>346965.0</v>
      </c>
    </row>
    <row r="34">
      <c r="A34" s="471" t="s">
        <v>300</v>
      </c>
      <c r="B34" s="11">
        <v>263833.0</v>
      </c>
      <c r="C34" s="472">
        <v>263907.0</v>
      </c>
      <c r="D34" s="471" t="s">
        <v>300</v>
      </c>
      <c r="E34" s="11">
        <v>8634157.0</v>
      </c>
      <c r="F34" s="472">
        <v>8634349.0</v>
      </c>
      <c r="G34" s="471" t="s">
        <v>300</v>
      </c>
      <c r="H34" s="11">
        <v>272611.0</v>
      </c>
      <c r="I34" s="473">
        <v>272683.0</v>
      </c>
      <c r="J34" s="471" t="s">
        <v>300</v>
      </c>
      <c r="K34" s="11">
        <v>100882.0</v>
      </c>
      <c r="L34" s="473">
        <v>102573.0</v>
      </c>
      <c r="M34" s="471" t="s">
        <v>300</v>
      </c>
      <c r="N34" s="11">
        <v>199408.0</v>
      </c>
      <c r="O34" s="473">
        <v>199484.0</v>
      </c>
      <c r="P34" s="471" t="s">
        <v>300</v>
      </c>
      <c r="Q34" s="11">
        <v>279389.0</v>
      </c>
      <c r="R34" s="473">
        <v>279737.0</v>
      </c>
      <c r="S34" s="471" t="s">
        <v>300</v>
      </c>
      <c r="T34" s="11">
        <v>347373.0</v>
      </c>
      <c r="U34" s="472">
        <v>347641.0</v>
      </c>
    </row>
    <row r="35">
      <c r="A35" s="471" t="s">
        <v>300</v>
      </c>
      <c r="B35" s="11">
        <v>264286.0</v>
      </c>
      <c r="C35" s="472">
        <v>264565.0</v>
      </c>
      <c r="D35" s="471" t="s">
        <v>300</v>
      </c>
      <c r="E35" s="11">
        <v>8637193.0</v>
      </c>
      <c r="F35" s="472">
        <v>8637383.0</v>
      </c>
      <c r="G35" s="471" t="s">
        <v>300</v>
      </c>
      <c r="H35" s="11">
        <v>277524.0</v>
      </c>
      <c r="I35" s="473">
        <v>277649.0</v>
      </c>
      <c r="J35" s="471" t="s">
        <v>300</v>
      </c>
      <c r="K35" s="11">
        <v>105167.0</v>
      </c>
      <c r="L35" s="473">
        <v>105504.0</v>
      </c>
      <c r="M35" s="471" t="s">
        <v>300</v>
      </c>
      <c r="N35" s="11">
        <v>209087.0</v>
      </c>
      <c r="O35" s="473">
        <v>209411.0</v>
      </c>
      <c r="P35" s="471" t="s">
        <v>300</v>
      </c>
      <c r="Q35" s="11">
        <v>280154.0</v>
      </c>
      <c r="R35" s="473">
        <v>280460.0</v>
      </c>
      <c r="S35" s="471" t="s">
        <v>300</v>
      </c>
      <c r="T35" s="11">
        <v>347859.0</v>
      </c>
      <c r="U35" s="472">
        <v>348201.0</v>
      </c>
    </row>
    <row r="36">
      <c r="A36" s="471" t="s">
        <v>300</v>
      </c>
      <c r="B36" s="11">
        <v>264852.0</v>
      </c>
      <c r="C36" s="472">
        <v>265047.0</v>
      </c>
      <c r="D36" s="471" t="s">
        <v>300</v>
      </c>
      <c r="E36" s="11">
        <v>8637589.0</v>
      </c>
      <c r="F36" s="472">
        <v>8638517.0</v>
      </c>
      <c r="G36" s="471" t="s">
        <v>300</v>
      </c>
      <c r="H36" s="11">
        <v>303377.0</v>
      </c>
      <c r="I36" s="473">
        <v>303505.0</v>
      </c>
      <c r="J36" s="471" t="s">
        <v>300</v>
      </c>
      <c r="K36" s="11">
        <v>106783.0</v>
      </c>
      <c r="L36" s="473">
        <v>107533.0</v>
      </c>
      <c r="M36" s="471" t="s">
        <v>300</v>
      </c>
      <c r="N36" s="11">
        <v>216950.0</v>
      </c>
      <c r="O36" s="473">
        <v>217096.0</v>
      </c>
      <c r="P36" s="471" t="s">
        <v>300</v>
      </c>
      <c r="Q36" s="11">
        <v>282770.0</v>
      </c>
      <c r="R36" s="473">
        <v>282962.0</v>
      </c>
      <c r="S36" s="471" t="s">
        <v>300</v>
      </c>
      <c r="T36" s="11">
        <v>353239.0</v>
      </c>
      <c r="U36" s="472">
        <v>354957.0</v>
      </c>
    </row>
    <row r="37">
      <c r="A37" s="471" t="s">
        <v>300</v>
      </c>
      <c r="B37" s="11">
        <v>268152.0</v>
      </c>
      <c r="C37" s="472">
        <v>268511.0</v>
      </c>
      <c r="D37" s="471" t="s">
        <v>300</v>
      </c>
      <c r="E37" s="11">
        <v>8638942.0</v>
      </c>
      <c r="F37" s="472">
        <v>8639910.0</v>
      </c>
      <c r="G37" s="471" t="s">
        <v>300</v>
      </c>
      <c r="H37" s="11">
        <v>304052.0</v>
      </c>
      <c r="I37" s="473">
        <v>304371.0</v>
      </c>
      <c r="J37" s="471" t="s">
        <v>300</v>
      </c>
      <c r="K37" s="11">
        <v>107630.0</v>
      </c>
      <c r="L37" s="473">
        <v>108394.0</v>
      </c>
      <c r="M37" s="471" t="s">
        <v>300</v>
      </c>
      <c r="N37" s="11">
        <v>226876.0</v>
      </c>
      <c r="O37" s="473">
        <v>227009.0</v>
      </c>
      <c r="P37" s="471" t="s">
        <v>300</v>
      </c>
      <c r="Q37" s="11">
        <v>284365.0</v>
      </c>
      <c r="R37" s="473">
        <v>284457.0</v>
      </c>
      <c r="S37" s="471" t="s">
        <v>300</v>
      </c>
      <c r="T37" s="11">
        <v>359046.0</v>
      </c>
      <c r="U37" s="472">
        <v>360071.0</v>
      </c>
    </row>
    <row r="38">
      <c r="A38" s="471" t="s">
        <v>300</v>
      </c>
      <c r="B38" s="11">
        <v>293558.0</v>
      </c>
      <c r="C38" s="472">
        <v>293731.0</v>
      </c>
      <c r="D38" s="471" t="s">
        <v>300</v>
      </c>
      <c r="E38" s="11">
        <v>8643709.0</v>
      </c>
      <c r="F38" s="472">
        <v>8643971.0</v>
      </c>
      <c r="G38" s="471" t="s">
        <v>300</v>
      </c>
      <c r="H38" s="11">
        <v>304751.0</v>
      </c>
      <c r="I38" s="473">
        <v>305070.0</v>
      </c>
      <c r="J38" s="471" t="s">
        <v>300</v>
      </c>
      <c r="K38" s="11">
        <v>109085.0</v>
      </c>
      <c r="L38" s="473">
        <v>110492.0</v>
      </c>
      <c r="M38" s="471" t="s">
        <v>300</v>
      </c>
      <c r="N38" s="11">
        <v>229053.0</v>
      </c>
      <c r="O38" s="473">
        <v>229136.0</v>
      </c>
      <c r="P38" s="471" t="s">
        <v>300</v>
      </c>
      <c r="Q38" s="11">
        <v>287656.0</v>
      </c>
      <c r="R38" s="473">
        <v>287748.0</v>
      </c>
      <c r="S38" s="471" t="s">
        <v>300</v>
      </c>
      <c r="T38" s="11">
        <v>362497.0</v>
      </c>
      <c r="U38" s="472">
        <v>363351.0</v>
      </c>
    </row>
    <row r="39">
      <c r="A39" s="471" t="s">
        <v>300</v>
      </c>
      <c r="B39" s="11">
        <v>317231.0</v>
      </c>
      <c r="C39" s="472">
        <v>317310.0</v>
      </c>
      <c r="D39" s="471" t="s">
        <v>300</v>
      </c>
      <c r="E39" s="11">
        <v>8645680.0</v>
      </c>
      <c r="F39" s="472">
        <v>8647048.0</v>
      </c>
      <c r="G39" s="471" t="s">
        <v>300</v>
      </c>
      <c r="H39" s="11">
        <v>308637.0</v>
      </c>
      <c r="I39" s="473">
        <v>308711.0</v>
      </c>
      <c r="J39" s="471" t="s">
        <v>300</v>
      </c>
      <c r="K39" s="11">
        <v>115101.0</v>
      </c>
      <c r="L39" s="473">
        <v>115504.0</v>
      </c>
      <c r="M39" s="471" t="s">
        <v>300</v>
      </c>
      <c r="N39" s="11">
        <v>230235.0</v>
      </c>
      <c r="O39" s="473">
        <v>230541.0</v>
      </c>
      <c r="P39" s="471" t="s">
        <v>300</v>
      </c>
      <c r="Q39" s="11">
        <v>300063.0</v>
      </c>
      <c r="R39" s="473">
        <v>300457.0</v>
      </c>
      <c r="S39" s="471" t="s">
        <v>300</v>
      </c>
      <c r="T39" s="11">
        <v>363965.0</v>
      </c>
      <c r="U39" s="472">
        <v>366858.0</v>
      </c>
    </row>
    <row r="40">
      <c r="A40" s="471" t="s">
        <v>300</v>
      </c>
      <c r="B40" s="11">
        <v>317700.0</v>
      </c>
      <c r="C40" s="472">
        <v>318018.0</v>
      </c>
      <c r="D40" s="471" t="s">
        <v>300</v>
      </c>
      <c r="E40" s="11">
        <v>8648966.0</v>
      </c>
      <c r="F40" s="472">
        <v>8652286.0</v>
      </c>
      <c r="G40" s="471" t="s">
        <v>300</v>
      </c>
      <c r="H40" s="11">
        <v>320901.0</v>
      </c>
      <c r="I40" s="473">
        <v>321254.0</v>
      </c>
      <c r="J40" s="471" t="s">
        <v>300</v>
      </c>
      <c r="K40" s="11">
        <v>116185.0</v>
      </c>
      <c r="L40" s="473">
        <v>116324.0</v>
      </c>
      <c r="M40" s="471" t="s">
        <v>300</v>
      </c>
      <c r="N40" s="11">
        <v>230647.0</v>
      </c>
      <c r="O40" s="473">
        <v>230721.0</v>
      </c>
      <c r="P40" s="471" t="s">
        <v>300</v>
      </c>
      <c r="Q40" s="11">
        <v>303338.0</v>
      </c>
      <c r="R40" s="473">
        <v>303409.0</v>
      </c>
      <c r="S40" s="471" t="s">
        <v>300</v>
      </c>
      <c r="T40" s="11">
        <v>367345.0</v>
      </c>
      <c r="U40" s="472">
        <v>367514.0</v>
      </c>
    </row>
    <row r="41">
      <c r="A41" s="471" t="s">
        <v>300</v>
      </c>
      <c r="B41" s="11">
        <v>346697.0</v>
      </c>
      <c r="C41" s="472">
        <v>346774.0</v>
      </c>
      <c r="D41" s="471" t="s">
        <v>300</v>
      </c>
      <c r="E41" s="11">
        <v>8652465.0</v>
      </c>
      <c r="F41" s="472">
        <v>8652625.0</v>
      </c>
      <c r="G41" s="471" t="s">
        <v>300</v>
      </c>
      <c r="H41" s="11">
        <v>342121.0</v>
      </c>
      <c r="I41" s="473">
        <v>342210.0</v>
      </c>
      <c r="J41" s="471" t="s">
        <v>300</v>
      </c>
      <c r="K41" s="11">
        <v>117595.0</v>
      </c>
      <c r="L41" s="473">
        <v>119821.0</v>
      </c>
      <c r="M41" s="471" t="s">
        <v>300</v>
      </c>
      <c r="N41" s="11">
        <v>231294.0</v>
      </c>
      <c r="O41" s="473">
        <v>231419.0</v>
      </c>
      <c r="P41" s="471" t="s">
        <v>300</v>
      </c>
      <c r="Q41" s="11">
        <v>318812.0</v>
      </c>
      <c r="R41" s="473">
        <v>320771.0</v>
      </c>
      <c r="S41" s="471" t="s">
        <v>300</v>
      </c>
      <c r="T41" s="11">
        <v>367910.0</v>
      </c>
      <c r="U41" s="472">
        <v>368773.0</v>
      </c>
    </row>
    <row r="42">
      <c r="A42" s="471" t="s">
        <v>300</v>
      </c>
      <c r="B42" s="11">
        <v>348609.0</v>
      </c>
      <c r="C42" s="472">
        <v>348773.0</v>
      </c>
      <c r="D42" s="471" t="s">
        <v>300</v>
      </c>
      <c r="E42" s="11">
        <v>8653732.0</v>
      </c>
      <c r="F42" s="472">
        <v>8653892.0</v>
      </c>
      <c r="G42" s="471" t="s">
        <v>300</v>
      </c>
      <c r="H42" s="11">
        <v>353408.0</v>
      </c>
      <c r="I42" s="473">
        <v>359043.0</v>
      </c>
      <c r="J42" s="471" t="s">
        <v>300</v>
      </c>
      <c r="K42" s="11">
        <v>123233.0</v>
      </c>
      <c r="L42" s="473">
        <v>123585.0</v>
      </c>
      <c r="M42" s="471" t="s">
        <v>300</v>
      </c>
      <c r="N42" s="11">
        <v>235934.0</v>
      </c>
      <c r="O42" s="473">
        <v>236150.0</v>
      </c>
      <c r="P42" s="471" t="s">
        <v>300</v>
      </c>
      <c r="Q42" s="11">
        <v>384018.0</v>
      </c>
      <c r="R42" s="473">
        <v>384196.0</v>
      </c>
      <c r="S42" s="471" t="s">
        <v>300</v>
      </c>
      <c r="T42" s="11">
        <v>369069.0</v>
      </c>
      <c r="U42" s="472">
        <v>369411.0</v>
      </c>
    </row>
    <row r="43">
      <c r="A43" s="471" t="s">
        <v>300</v>
      </c>
      <c r="B43" s="11">
        <v>349118.0</v>
      </c>
      <c r="C43" s="472">
        <v>349293.0</v>
      </c>
      <c r="D43" s="471" t="s">
        <v>300</v>
      </c>
      <c r="E43" s="11">
        <v>8653996.0</v>
      </c>
      <c r="F43" s="472">
        <v>8654188.0</v>
      </c>
      <c r="G43" s="471" t="s">
        <v>300</v>
      </c>
      <c r="H43" s="11">
        <v>359555.0</v>
      </c>
      <c r="I43" s="473">
        <v>360360.0</v>
      </c>
      <c r="J43" s="471" t="s">
        <v>300</v>
      </c>
      <c r="K43" s="11">
        <v>123920.0</v>
      </c>
      <c r="L43" s="473">
        <v>124075.0</v>
      </c>
      <c r="M43" s="471" t="s">
        <v>300</v>
      </c>
      <c r="N43" s="11">
        <v>242293.0</v>
      </c>
      <c r="O43" s="473">
        <v>242488.0</v>
      </c>
      <c r="P43" s="471" t="s">
        <v>300</v>
      </c>
      <c r="Q43" s="11">
        <v>385095.0</v>
      </c>
      <c r="R43" s="473">
        <v>385261.0</v>
      </c>
      <c r="S43" s="471" t="s">
        <v>300</v>
      </c>
      <c r="T43" s="11">
        <v>370198.0</v>
      </c>
      <c r="U43" s="472">
        <v>370369.0</v>
      </c>
    </row>
    <row r="44">
      <c r="A44" s="471" t="s">
        <v>300</v>
      </c>
      <c r="B44" s="11">
        <v>362293.0</v>
      </c>
      <c r="C44" s="472">
        <v>365622.0</v>
      </c>
      <c r="D44" s="471" t="s">
        <v>300</v>
      </c>
      <c r="E44" s="11">
        <v>8654708.0</v>
      </c>
      <c r="F44" s="472">
        <v>8655028.0</v>
      </c>
      <c r="G44" s="471" t="s">
        <v>300</v>
      </c>
      <c r="H44" s="11">
        <v>366873.0</v>
      </c>
      <c r="I44" s="473">
        <v>367367.0</v>
      </c>
      <c r="J44" s="471" t="s">
        <v>300</v>
      </c>
      <c r="K44" s="11">
        <v>124753.0</v>
      </c>
      <c r="L44" s="473">
        <v>125169.0</v>
      </c>
      <c r="M44" s="471" t="s">
        <v>300</v>
      </c>
      <c r="N44" s="11">
        <v>244078.0</v>
      </c>
      <c r="O44" s="473">
        <v>244170.0</v>
      </c>
      <c r="P44" s="471" t="s">
        <v>300</v>
      </c>
      <c r="Q44" s="11">
        <v>388412.0</v>
      </c>
      <c r="R44" s="473">
        <v>388586.0</v>
      </c>
      <c r="S44" s="471" t="s">
        <v>300</v>
      </c>
      <c r="T44" s="11">
        <v>374472.0</v>
      </c>
      <c r="U44" s="472">
        <v>374663.0</v>
      </c>
    </row>
    <row r="45">
      <c r="A45" s="471" t="s">
        <v>300</v>
      </c>
      <c r="B45" s="11">
        <v>437531.0</v>
      </c>
      <c r="C45" s="472">
        <v>439179.0</v>
      </c>
      <c r="D45" s="471" t="s">
        <v>300</v>
      </c>
      <c r="E45" s="11">
        <v>8655293.0</v>
      </c>
      <c r="F45" s="472">
        <v>8656445.0</v>
      </c>
      <c r="G45" s="471" t="s">
        <v>300</v>
      </c>
      <c r="H45" s="11">
        <v>369996.0</v>
      </c>
      <c r="I45" s="473">
        <v>370178.0</v>
      </c>
      <c r="J45" s="471" t="s">
        <v>300</v>
      </c>
      <c r="K45" s="11">
        <v>125358.0</v>
      </c>
      <c r="L45" s="473">
        <v>125707.0</v>
      </c>
      <c r="M45" s="471" t="s">
        <v>300</v>
      </c>
      <c r="N45" s="11">
        <v>250201.0</v>
      </c>
      <c r="O45" s="473">
        <v>250337.0</v>
      </c>
      <c r="P45" s="471" t="s">
        <v>300</v>
      </c>
      <c r="Q45" s="11">
        <v>392781.0</v>
      </c>
      <c r="R45" s="473">
        <v>392936.0</v>
      </c>
      <c r="S45" s="471" t="s">
        <v>300</v>
      </c>
      <c r="T45" s="11">
        <v>375673.0</v>
      </c>
      <c r="U45" s="472">
        <v>377968.0</v>
      </c>
    </row>
    <row r="46">
      <c r="A46" s="471" t="s">
        <v>300</v>
      </c>
      <c r="B46" s="11">
        <v>441477.0</v>
      </c>
      <c r="C46" s="472">
        <v>441852.0</v>
      </c>
      <c r="D46" s="471" t="s">
        <v>300</v>
      </c>
      <c r="E46" s="11">
        <v>8656590.0</v>
      </c>
      <c r="F46" s="472">
        <v>8658317.0</v>
      </c>
      <c r="G46" s="471" t="s">
        <v>300</v>
      </c>
      <c r="H46" s="11">
        <v>375645.0</v>
      </c>
      <c r="I46" s="473">
        <v>375797.0</v>
      </c>
      <c r="J46" s="471" t="s">
        <v>300</v>
      </c>
      <c r="K46" s="11">
        <v>125870.0</v>
      </c>
      <c r="L46" s="473">
        <v>126318.0</v>
      </c>
      <c r="M46" s="471" t="s">
        <v>300</v>
      </c>
      <c r="N46" s="11">
        <v>255450.0</v>
      </c>
      <c r="O46" s="473">
        <v>255683.0</v>
      </c>
      <c r="P46" s="471" t="s">
        <v>300</v>
      </c>
      <c r="Q46" s="11">
        <v>418150.0</v>
      </c>
      <c r="R46" s="473">
        <v>418248.0</v>
      </c>
      <c r="S46" s="471" t="s">
        <v>300</v>
      </c>
      <c r="T46" s="11">
        <v>382222.0</v>
      </c>
      <c r="U46" s="472">
        <v>382734.0</v>
      </c>
    </row>
    <row r="47">
      <c r="A47" s="471" t="s">
        <v>300</v>
      </c>
      <c r="B47" s="11">
        <v>466060.0</v>
      </c>
      <c r="C47" s="472">
        <v>466208.0</v>
      </c>
      <c r="D47" s="471" t="s">
        <v>300</v>
      </c>
      <c r="E47" s="11">
        <v>8658532.0</v>
      </c>
      <c r="F47" s="472">
        <v>8658628.0</v>
      </c>
      <c r="G47" s="471" t="s">
        <v>300</v>
      </c>
      <c r="H47" s="11">
        <v>394550.0</v>
      </c>
      <c r="I47" s="473">
        <v>394853.0</v>
      </c>
      <c r="J47" s="471" t="s">
        <v>300</v>
      </c>
      <c r="K47" s="11">
        <v>126455.0</v>
      </c>
      <c r="L47" s="473">
        <v>126967.0</v>
      </c>
      <c r="M47" s="471" t="s">
        <v>300</v>
      </c>
      <c r="N47" s="11">
        <v>256434.0</v>
      </c>
      <c r="O47" s="473">
        <v>260562.0</v>
      </c>
      <c r="P47" s="471" t="s">
        <v>300</v>
      </c>
      <c r="Q47" s="11">
        <v>418619.0</v>
      </c>
      <c r="R47" s="473">
        <v>418759.0</v>
      </c>
      <c r="S47" s="471" t="s">
        <v>300</v>
      </c>
      <c r="T47" s="11">
        <v>383748.0</v>
      </c>
      <c r="U47" s="472">
        <v>384207.0</v>
      </c>
    </row>
    <row r="48">
      <c r="A48" s="471" t="s">
        <v>300</v>
      </c>
      <c r="B48" s="11">
        <v>495894.0</v>
      </c>
      <c r="C48" s="472">
        <v>496026.0</v>
      </c>
      <c r="D48" s="471" t="s">
        <v>300</v>
      </c>
      <c r="E48" s="11">
        <v>8662302.0</v>
      </c>
      <c r="F48" s="472">
        <v>8662590.0</v>
      </c>
      <c r="G48" s="471" t="s">
        <v>300</v>
      </c>
      <c r="H48" s="11">
        <v>419264.0</v>
      </c>
      <c r="I48" s="473">
        <v>419362.0</v>
      </c>
      <c r="J48" s="471" t="s">
        <v>300</v>
      </c>
      <c r="K48" s="11">
        <v>127084.0</v>
      </c>
      <c r="L48" s="473">
        <v>127180.0</v>
      </c>
      <c r="M48" s="471" t="s">
        <v>300</v>
      </c>
      <c r="N48" s="11">
        <v>268501.0</v>
      </c>
      <c r="O48" s="473">
        <v>269566.0</v>
      </c>
      <c r="P48" s="471" t="s">
        <v>300</v>
      </c>
      <c r="Q48" s="11">
        <v>431296.0</v>
      </c>
      <c r="R48" s="473">
        <v>431546.0</v>
      </c>
      <c r="S48" s="471" t="s">
        <v>300</v>
      </c>
      <c r="T48" s="11">
        <v>385693.0</v>
      </c>
      <c r="U48" s="472">
        <v>386718.0</v>
      </c>
    </row>
    <row r="49">
      <c r="A49" s="471" t="s">
        <v>300</v>
      </c>
      <c r="B49" s="11">
        <v>518339.0</v>
      </c>
      <c r="C49" s="472">
        <v>518733.0</v>
      </c>
      <c r="D49" s="471" t="s">
        <v>300</v>
      </c>
      <c r="E49" s="11">
        <v>8664348.0</v>
      </c>
      <c r="F49" s="472">
        <v>8664476.0</v>
      </c>
      <c r="G49" s="471" t="s">
        <v>300</v>
      </c>
      <c r="H49" s="11">
        <v>437794.0</v>
      </c>
      <c r="I49" s="473">
        <v>437959.0</v>
      </c>
      <c r="J49" s="471" t="s">
        <v>300</v>
      </c>
      <c r="K49" s="11">
        <v>127270.0</v>
      </c>
      <c r="L49" s="473">
        <v>127654.0</v>
      </c>
      <c r="M49" s="471" t="s">
        <v>300</v>
      </c>
      <c r="N49" s="11">
        <v>271007.0</v>
      </c>
      <c r="O49" s="473">
        <v>271572.0</v>
      </c>
      <c r="P49" s="471" t="s">
        <v>300</v>
      </c>
      <c r="Q49" s="11">
        <v>434752.0</v>
      </c>
      <c r="R49" s="473">
        <v>435101.0</v>
      </c>
      <c r="S49" s="471" t="s">
        <v>300</v>
      </c>
      <c r="T49" s="11">
        <v>387756.0</v>
      </c>
      <c r="U49" s="472">
        <v>389668.0</v>
      </c>
    </row>
    <row r="50">
      <c r="A50" s="471" t="s">
        <v>300</v>
      </c>
      <c r="B50" s="11">
        <v>550311.0</v>
      </c>
      <c r="C50" s="472">
        <v>550479.0</v>
      </c>
      <c r="D50" s="471" t="s">
        <v>300</v>
      </c>
      <c r="E50" s="11">
        <v>8665128.0</v>
      </c>
      <c r="F50" s="472">
        <v>8665256.0</v>
      </c>
      <c r="G50" s="471" t="s">
        <v>300</v>
      </c>
      <c r="H50" s="11">
        <v>455370.0</v>
      </c>
      <c r="I50" s="473">
        <v>455444.0</v>
      </c>
      <c r="J50" s="471" t="s">
        <v>300</v>
      </c>
      <c r="K50" s="11">
        <v>128324.0</v>
      </c>
      <c r="L50" s="473">
        <v>128635.0</v>
      </c>
      <c r="M50" s="471" t="s">
        <v>300</v>
      </c>
      <c r="N50" s="11">
        <v>278932.0</v>
      </c>
      <c r="O50" s="473">
        <v>279059.0</v>
      </c>
      <c r="P50" s="471" t="s">
        <v>300</v>
      </c>
      <c r="Q50" s="11">
        <v>436998.0</v>
      </c>
      <c r="R50" s="473">
        <v>438716.0</v>
      </c>
      <c r="S50" s="471" t="s">
        <v>300</v>
      </c>
      <c r="T50" s="11">
        <v>391243.0</v>
      </c>
      <c r="U50" s="472">
        <v>391406.0</v>
      </c>
    </row>
    <row r="51">
      <c r="A51" s="471" t="s">
        <v>300</v>
      </c>
      <c r="B51" s="11">
        <v>564341.0</v>
      </c>
      <c r="C51" s="472">
        <v>564424.0</v>
      </c>
      <c r="D51" s="471" t="s">
        <v>300</v>
      </c>
      <c r="E51" s="11">
        <v>8665967.0</v>
      </c>
      <c r="F51" s="472">
        <v>8667023.0</v>
      </c>
      <c r="G51" s="471" t="s">
        <v>300</v>
      </c>
      <c r="H51" s="11">
        <v>495015.0</v>
      </c>
      <c r="I51" s="473">
        <v>495322.0</v>
      </c>
      <c r="J51" s="471" t="s">
        <v>300</v>
      </c>
      <c r="K51" s="11">
        <v>128698.0</v>
      </c>
      <c r="L51" s="473">
        <v>128869.0</v>
      </c>
      <c r="M51" s="471" t="s">
        <v>300</v>
      </c>
      <c r="N51" s="11">
        <v>279245.0</v>
      </c>
      <c r="O51" s="473">
        <v>279425.0</v>
      </c>
      <c r="P51" s="471" t="s">
        <v>300</v>
      </c>
      <c r="Q51" s="11">
        <v>438758.0</v>
      </c>
      <c r="R51" s="473">
        <v>439381.0</v>
      </c>
      <c r="S51" s="471" t="s">
        <v>300</v>
      </c>
      <c r="T51" s="11">
        <v>391991.0</v>
      </c>
      <c r="U51" s="472">
        <v>392170.0</v>
      </c>
    </row>
    <row r="52">
      <c r="A52" s="471" t="s">
        <v>300</v>
      </c>
      <c r="B52" s="11">
        <v>564467.0</v>
      </c>
      <c r="C52" s="472">
        <v>564887.0</v>
      </c>
      <c r="D52" s="471" t="s">
        <v>300</v>
      </c>
      <c r="E52" s="11">
        <v>8667518.0</v>
      </c>
      <c r="F52" s="472">
        <v>8668709.0</v>
      </c>
      <c r="G52" s="471" t="s">
        <v>300</v>
      </c>
      <c r="H52" s="11">
        <v>498245.0</v>
      </c>
      <c r="I52" s="473">
        <v>498705.0</v>
      </c>
      <c r="J52" s="471" t="s">
        <v>300</v>
      </c>
      <c r="K52" s="11">
        <v>129604.0</v>
      </c>
      <c r="L52" s="473">
        <v>129935.0</v>
      </c>
      <c r="M52" s="471" t="s">
        <v>300</v>
      </c>
      <c r="N52" s="11">
        <v>279539.0</v>
      </c>
      <c r="O52" s="473">
        <v>279618.0</v>
      </c>
      <c r="P52" s="471" t="s">
        <v>300</v>
      </c>
      <c r="Q52" s="11">
        <v>442221.0</v>
      </c>
      <c r="R52" s="473">
        <v>442611.0</v>
      </c>
      <c r="S52" s="471" t="s">
        <v>300</v>
      </c>
      <c r="T52" s="11">
        <v>392516.0</v>
      </c>
      <c r="U52" s="472">
        <v>393332.0</v>
      </c>
    </row>
    <row r="53">
      <c r="A53" s="471" t="s">
        <v>300</v>
      </c>
      <c r="B53" s="11">
        <v>568891.0</v>
      </c>
      <c r="C53" s="472">
        <v>569206.0</v>
      </c>
      <c r="D53" s="471" t="s">
        <v>300</v>
      </c>
      <c r="E53" s="11">
        <v>8669642.0</v>
      </c>
      <c r="F53" s="472">
        <v>8673386.0</v>
      </c>
      <c r="G53" s="471" t="s">
        <v>300</v>
      </c>
      <c r="H53" s="11">
        <v>498862.0</v>
      </c>
      <c r="I53" s="473">
        <v>499089.0</v>
      </c>
      <c r="J53" s="471" t="s">
        <v>300</v>
      </c>
      <c r="K53" s="11">
        <v>130376.0</v>
      </c>
      <c r="L53" s="473">
        <v>131272.0</v>
      </c>
      <c r="M53" s="471" t="s">
        <v>300</v>
      </c>
      <c r="N53" s="11">
        <v>286710.0</v>
      </c>
      <c r="O53" s="473">
        <v>286950.0</v>
      </c>
      <c r="P53" s="471" t="s">
        <v>300</v>
      </c>
      <c r="Q53" s="11">
        <v>442647.0</v>
      </c>
      <c r="R53" s="473">
        <v>442743.0</v>
      </c>
      <c r="S53" s="471" t="s">
        <v>300</v>
      </c>
      <c r="T53" s="11">
        <v>397405.0</v>
      </c>
      <c r="U53" s="472">
        <v>397583.0</v>
      </c>
    </row>
    <row r="54">
      <c r="A54" s="471" t="s">
        <v>300</v>
      </c>
      <c r="B54" s="11">
        <v>578077.0</v>
      </c>
      <c r="C54" s="472">
        <v>578321.0</v>
      </c>
      <c r="D54" s="471" t="s">
        <v>300</v>
      </c>
      <c r="E54" s="11">
        <v>8673545.0</v>
      </c>
      <c r="F54" s="472">
        <v>8673929.0</v>
      </c>
      <c r="G54" s="471" t="s">
        <v>300</v>
      </c>
      <c r="H54" s="11">
        <v>505305.0</v>
      </c>
      <c r="I54" s="473">
        <v>506818.0</v>
      </c>
      <c r="J54" s="471" t="s">
        <v>300</v>
      </c>
      <c r="K54" s="11">
        <v>139163.0</v>
      </c>
      <c r="L54" s="473">
        <v>139286.0</v>
      </c>
      <c r="M54" s="471" t="s">
        <v>300</v>
      </c>
      <c r="N54" s="11">
        <v>287063.0</v>
      </c>
      <c r="O54" s="473">
        <v>287639.0</v>
      </c>
      <c r="P54" s="471" t="s">
        <v>300</v>
      </c>
      <c r="Q54" s="11">
        <v>443297.0</v>
      </c>
      <c r="R54" s="473">
        <v>443587.0</v>
      </c>
      <c r="S54" s="471" t="s">
        <v>300</v>
      </c>
      <c r="T54" s="11">
        <v>397928.0</v>
      </c>
      <c r="U54" s="472">
        <v>399104.0</v>
      </c>
    </row>
    <row r="55">
      <c r="A55" s="471" t="s">
        <v>300</v>
      </c>
      <c r="B55" s="11">
        <v>582174.0</v>
      </c>
      <c r="C55" s="472">
        <v>582275.0</v>
      </c>
      <c r="D55" s="471" t="s">
        <v>300</v>
      </c>
      <c r="E55" s="11">
        <v>8675844.0</v>
      </c>
      <c r="F55" s="472">
        <v>8676580.0</v>
      </c>
      <c r="G55" s="471" t="s">
        <v>300</v>
      </c>
      <c r="H55" s="11">
        <v>507058.0</v>
      </c>
      <c r="I55" s="473">
        <v>507592.0</v>
      </c>
      <c r="J55" s="471" t="s">
        <v>300</v>
      </c>
      <c r="K55" s="11">
        <v>143509.0</v>
      </c>
      <c r="L55" s="473">
        <v>144886.0</v>
      </c>
      <c r="M55" s="471" t="s">
        <v>300</v>
      </c>
      <c r="N55" s="11">
        <v>304683.0</v>
      </c>
      <c r="O55" s="473">
        <v>304764.0</v>
      </c>
      <c r="P55" s="471" t="s">
        <v>300</v>
      </c>
      <c r="Q55" s="11">
        <v>444492.0</v>
      </c>
      <c r="R55" s="473">
        <v>444749.0</v>
      </c>
      <c r="S55" s="471" t="s">
        <v>300</v>
      </c>
      <c r="T55" s="11">
        <v>399873.0</v>
      </c>
      <c r="U55" s="472">
        <v>400043.0</v>
      </c>
    </row>
    <row r="56">
      <c r="A56" s="471" t="s">
        <v>300</v>
      </c>
      <c r="B56" s="11">
        <v>582533.0</v>
      </c>
      <c r="C56" s="472">
        <v>583165.0</v>
      </c>
      <c r="D56" s="471" t="s">
        <v>300</v>
      </c>
      <c r="E56" s="11">
        <v>8676836.0</v>
      </c>
      <c r="F56" s="472">
        <v>8677507.0</v>
      </c>
      <c r="G56" s="471" t="s">
        <v>300</v>
      </c>
      <c r="H56" s="11">
        <v>507908.0</v>
      </c>
      <c r="I56" s="473">
        <v>508531.0</v>
      </c>
      <c r="J56" s="471" t="s">
        <v>300</v>
      </c>
      <c r="K56" s="11">
        <v>148425.0</v>
      </c>
      <c r="L56" s="473">
        <v>148904.0</v>
      </c>
      <c r="M56" s="471" t="s">
        <v>300</v>
      </c>
      <c r="N56" s="11">
        <v>310368.0</v>
      </c>
      <c r="O56" s="473">
        <v>310492.0</v>
      </c>
      <c r="P56" s="471" t="s">
        <v>300</v>
      </c>
      <c r="Q56" s="11">
        <v>447746.0</v>
      </c>
      <c r="R56" s="473">
        <v>447944.0</v>
      </c>
      <c r="S56" s="471" t="s">
        <v>300</v>
      </c>
      <c r="T56" s="11">
        <v>403398.0</v>
      </c>
      <c r="U56" s="472">
        <v>403585.0</v>
      </c>
    </row>
    <row r="57">
      <c r="A57" s="471" t="s">
        <v>300</v>
      </c>
      <c r="B57" s="11">
        <v>605386.0</v>
      </c>
      <c r="C57" s="472">
        <v>605522.0</v>
      </c>
      <c r="D57" s="471" t="s">
        <v>300</v>
      </c>
      <c r="E57" s="11">
        <v>8677750.0</v>
      </c>
      <c r="F57" s="472">
        <v>8678134.0</v>
      </c>
      <c r="G57" s="471" t="s">
        <v>300</v>
      </c>
      <c r="H57" s="11">
        <v>529475.0</v>
      </c>
      <c r="I57" s="473">
        <v>529644.0</v>
      </c>
      <c r="J57" s="471" t="s">
        <v>300</v>
      </c>
      <c r="K57" s="11">
        <v>149168.0</v>
      </c>
      <c r="L57" s="473">
        <v>149679.0</v>
      </c>
      <c r="M57" s="471" t="s">
        <v>300</v>
      </c>
      <c r="N57" s="11">
        <v>310704.0</v>
      </c>
      <c r="O57" s="473">
        <v>310953.0</v>
      </c>
      <c r="P57" s="471" t="s">
        <v>300</v>
      </c>
      <c r="Q57" s="11">
        <v>482942.0</v>
      </c>
      <c r="R57" s="473">
        <v>483150.0</v>
      </c>
      <c r="S57" s="471" t="s">
        <v>300</v>
      </c>
      <c r="T57" s="11">
        <v>403930.0</v>
      </c>
      <c r="U57" s="472">
        <v>404104.0</v>
      </c>
    </row>
    <row r="58">
      <c r="A58" s="471" t="s">
        <v>300</v>
      </c>
      <c r="B58" s="11">
        <v>665010.0</v>
      </c>
      <c r="C58" s="472">
        <v>665106.0</v>
      </c>
      <c r="D58" s="471" t="s">
        <v>300</v>
      </c>
      <c r="E58" s="11">
        <v>8682746.0</v>
      </c>
      <c r="F58" s="472">
        <v>8683002.0</v>
      </c>
      <c r="G58" s="471" t="s">
        <v>300</v>
      </c>
      <c r="H58" s="11">
        <v>530027.0</v>
      </c>
      <c r="I58" s="473">
        <v>530259.0</v>
      </c>
      <c r="J58" s="471" t="s">
        <v>300</v>
      </c>
      <c r="K58" s="11">
        <v>150131.0</v>
      </c>
      <c r="L58" s="473">
        <v>150675.0</v>
      </c>
      <c r="M58" s="471" t="s">
        <v>300</v>
      </c>
      <c r="N58" s="11">
        <v>311843.0</v>
      </c>
      <c r="O58" s="473">
        <v>311935.0</v>
      </c>
      <c r="P58" s="471" t="s">
        <v>300</v>
      </c>
      <c r="Q58" s="11">
        <v>483442.0</v>
      </c>
      <c r="R58" s="473">
        <v>483548.0</v>
      </c>
      <c r="S58" s="471" t="s">
        <v>300</v>
      </c>
      <c r="T58" s="11">
        <v>404450.0</v>
      </c>
      <c r="U58" s="472">
        <v>404615.0</v>
      </c>
    </row>
    <row r="59">
      <c r="A59" s="471" t="s">
        <v>300</v>
      </c>
      <c r="B59" s="11">
        <v>687446.0</v>
      </c>
      <c r="C59" s="472">
        <v>687690.0</v>
      </c>
      <c r="D59" s="471" t="s">
        <v>300</v>
      </c>
      <c r="E59" s="11">
        <v>8683444.0</v>
      </c>
      <c r="F59" s="472">
        <v>8683540.0</v>
      </c>
      <c r="G59" s="471" t="s">
        <v>300</v>
      </c>
      <c r="H59" s="11">
        <v>530414.0</v>
      </c>
      <c r="I59" s="473">
        <v>530536.0</v>
      </c>
      <c r="J59" s="471" t="s">
        <v>300</v>
      </c>
      <c r="K59" s="11">
        <v>156475.0</v>
      </c>
      <c r="L59" s="473">
        <v>156571.0</v>
      </c>
      <c r="M59" s="471" t="s">
        <v>300</v>
      </c>
      <c r="N59" s="11">
        <v>313792.0</v>
      </c>
      <c r="O59" s="473">
        <v>313868.0</v>
      </c>
      <c r="P59" s="471" t="s">
        <v>300</v>
      </c>
      <c r="Q59" s="11">
        <v>494120.0</v>
      </c>
      <c r="R59" s="473">
        <v>494309.0</v>
      </c>
      <c r="S59" s="471" t="s">
        <v>300</v>
      </c>
      <c r="T59" s="11">
        <v>405995.0</v>
      </c>
      <c r="U59" s="472">
        <v>406958.0</v>
      </c>
    </row>
    <row r="60">
      <c r="A60" s="471" t="s">
        <v>300</v>
      </c>
      <c r="B60" s="11">
        <v>696226.0</v>
      </c>
      <c r="C60" s="472">
        <v>696893.0</v>
      </c>
      <c r="D60" s="471" t="s">
        <v>300</v>
      </c>
      <c r="E60" s="11">
        <v>8683740.0</v>
      </c>
      <c r="F60" s="472">
        <v>8683867.0</v>
      </c>
      <c r="G60" s="471" t="s">
        <v>300</v>
      </c>
      <c r="H60" s="11">
        <v>536570.0</v>
      </c>
      <c r="I60" s="473">
        <v>537859.0</v>
      </c>
      <c r="J60" s="471" t="s">
        <v>300</v>
      </c>
      <c r="K60" s="11">
        <v>158562.0</v>
      </c>
      <c r="L60" s="473">
        <v>160039.0</v>
      </c>
      <c r="M60" s="471" t="s">
        <v>300</v>
      </c>
      <c r="N60" s="11">
        <v>316743.0</v>
      </c>
      <c r="O60" s="473">
        <v>316880.0</v>
      </c>
      <c r="P60" s="471" t="s">
        <v>300</v>
      </c>
      <c r="Q60" s="11">
        <v>505785.0</v>
      </c>
      <c r="R60" s="473">
        <v>505942.0</v>
      </c>
      <c r="S60" s="471" t="s">
        <v>300</v>
      </c>
      <c r="T60" s="11">
        <v>408398.0</v>
      </c>
      <c r="U60" s="472">
        <v>408724.0</v>
      </c>
    </row>
    <row r="61">
      <c r="A61" s="471" t="s">
        <v>300</v>
      </c>
      <c r="B61" s="11">
        <v>700550.0</v>
      </c>
      <c r="C61" s="472">
        <v>700937.0</v>
      </c>
      <c r="D61" s="471" t="s">
        <v>300</v>
      </c>
      <c r="E61" s="11">
        <v>8684202.0</v>
      </c>
      <c r="F61" s="472">
        <v>8684938.0</v>
      </c>
      <c r="G61" s="471" t="s">
        <v>300</v>
      </c>
      <c r="H61" s="11">
        <v>545787.0</v>
      </c>
      <c r="I61" s="473">
        <v>545921.0</v>
      </c>
      <c r="J61" s="471" t="s">
        <v>300</v>
      </c>
      <c r="K61" s="11">
        <v>160853.0</v>
      </c>
      <c r="L61" s="473">
        <v>163007.0</v>
      </c>
      <c r="M61" s="471" t="s">
        <v>300</v>
      </c>
      <c r="N61" s="11">
        <v>317745.0</v>
      </c>
      <c r="O61" s="473">
        <v>318588.0</v>
      </c>
      <c r="P61" s="471" t="s">
        <v>300</v>
      </c>
      <c r="Q61" s="11">
        <v>507324.0</v>
      </c>
      <c r="R61" s="473">
        <v>507399.0</v>
      </c>
      <c r="S61" s="471" t="s">
        <v>300</v>
      </c>
      <c r="T61" s="11">
        <v>408842.0</v>
      </c>
      <c r="U61" s="472">
        <v>409013.0</v>
      </c>
    </row>
    <row r="62">
      <c r="A62" s="471" t="s">
        <v>300</v>
      </c>
      <c r="B62" s="11">
        <v>701293.0</v>
      </c>
      <c r="C62" s="472">
        <v>701426.0</v>
      </c>
      <c r="D62" s="471" t="s">
        <v>300</v>
      </c>
      <c r="E62" s="11">
        <v>8686866.0</v>
      </c>
      <c r="F62" s="472">
        <v>8687678.0</v>
      </c>
      <c r="G62" s="471" t="s">
        <v>300</v>
      </c>
      <c r="H62" s="11">
        <v>558494.0</v>
      </c>
      <c r="I62" s="473">
        <v>558647.0</v>
      </c>
      <c r="J62" s="471" t="s">
        <v>300</v>
      </c>
      <c r="K62" s="11">
        <v>164515.0</v>
      </c>
      <c r="L62" s="473">
        <v>164592.0</v>
      </c>
      <c r="M62" s="471" t="s">
        <v>300</v>
      </c>
      <c r="N62" s="11">
        <v>326614.0</v>
      </c>
      <c r="O62" s="473">
        <v>326940.0</v>
      </c>
      <c r="P62" s="471" t="s">
        <v>300</v>
      </c>
      <c r="Q62" s="11">
        <v>507693.0</v>
      </c>
      <c r="R62" s="473">
        <v>507824.0</v>
      </c>
      <c r="S62" s="471" t="s">
        <v>300</v>
      </c>
      <c r="T62" s="11">
        <v>410117.0</v>
      </c>
      <c r="U62" s="472">
        <v>410287.0</v>
      </c>
    </row>
    <row r="63">
      <c r="A63" s="471" t="s">
        <v>300</v>
      </c>
      <c r="B63" s="11">
        <v>716157.0</v>
      </c>
      <c r="C63" s="472">
        <v>716291.0</v>
      </c>
      <c r="D63" s="471" t="s">
        <v>300</v>
      </c>
      <c r="E63" s="11">
        <v>8687761.0</v>
      </c>
      <c r="F63" s="472">
        <v>8688369.0</v>
      </c>
      <c r="G63" s="471" t="s">
        <v>300</v>
      </c>
      <c r="H63" s="11">
        <v>610778.0</v>
      </c>
      <c r="I63" s="473">
        <v>611124.0</v>
      </c>
      <c r="J63" s="471" t="s">
        <v>300</v>
      </c>
      <c r="K63" s="11">
        <v>164868.0</v>
      </c>
      <c r="L63" s="473">
        <v>164996.0</v>
      </c>
      <c r="M63" s="471" t="s">
        <v>300</v>
      </c>
      <c r="N63" s="11">
        <v>330117.0</v>
      </c>
      <c r="O63" s="473">
        <v>330301.0</v>
      </c>
      <c r="P63" s="471" t="s">
        <v>300</v>
      </c>
      <c r="Q63" s="11">
        <v>517681.0</v>
      </c>
      <c r="R63" s="473">
        <v>517771.0</v>
      </c>
      <c r="S63" s="471" t="s">
        <v>300</v>
      </c>
      <c r="T63" s="11">
        <v>413225.0</v>
      </c>
      <c r="U63" s="472">
        <v>414226.0</v>
      </c>
    </row>
    <row r="64">
      <c r="A64" s="471" t="s">
        <v>300</v>
      </c>
      <c r="B64" s="11">
        <v>717827.0</v>
      </c>
      <c r="C64" s="472">
        <v>718002.0</v>
      </c>
      <c r="D64" s="471" t="s">
        <v>300</v>
      </c>
      <c r="E64" s="11">
        <v>8688608.0</v>
      </c>
      <c r="F64" s="472">
        <v>8689376.0</v>
      </c>
      <c r="G64" s="471" t="s">
        <v>300</v>
      </c>
      <c r="H64" s="11">
        <v>658261.0</v>
      </c>
      <c r="I64" s="473">
        <v>658770.0</v>
      </c>
      <c r="J64" s="471" t="s">
        <v>300</v>
      </c>
      <c r="K64" s="11">
        <v>168718.0</v>
      </c>
      <c r="L64" s="473">
        <v>169267.0</v>
      </c>
      <c r="M64" s="471" t="s">
        <v>300</v>
      </c>
      <c r="N64" s="11">
        <v>330440.0</v>
      </c>
      <c r="O64" s="473">
        <v>330596.0</v>
      </c>
      <c r="P64" s="471" t="s">
        <v>300</v>
      </c>
      <c r="Q64" s="11">
        <v>518282.0</v>
      </c>
      <c r="R64" s="473">
        <v>518372.0</v>
      </c>
      <c r="S64" s="471" t="s">
        <v>300</v>
      </c>
      <c r="T64" s="11">
        <v>415442.0</v>
      </c>
      <c r="U64" s="472">
        <v>415633.0</v>
      </c>
    </row>
    <row r="65">
      <c r="A65" s="471" t="s">
        <v>300</v>
      </c>
      <c r="B65" s="11">
        <v>719905.0</v>
      </c>
      <c r="C65" s="472">
        <v>720520.0</v>
      </c>
      <c r="D65" s="471" t="s">
        <v>300</v>
      </c>
      <c r="E65" s="11">
        <v>8689622.0</v>
      </c>
      <c r="F65" s="472">
        <v>8689878.0</v>
      </c>
      <c r="G65" s="471" t="s">
        <v>300</v>
      </c>
      <c r="H65" s="11">
        <v>702297.0</v>
      </c>
      <c r="I65" s="473">
        <v>702371.0</v>
      </c>
      <c r="J65" s="471" t="s">
        <v>300</v>
      </c>
      <c r="K65" s="11">
        <v>169391.0</v>
      </c>
      <c r="L65" s="473">
        <v>169623.0</v>
      </c>
      <c r="M65" s="471" t="s">
        <v>300</v>
      </c>
      <c r="N65" s="11">
        <v>332438.0</v>
      </c>
      <c r="O65" s="473">
        <v>332514.0</v>
      </c>
      <c r="P65" s="471" t="s">
        <v>300</v>
      </c>
      <c r="Q65" s="11">
        <v>529862.0</v>
      </c>
      <c r="R65" s="473">
        <v>529948.0</v>
      </c>
      <c r="S65" s="471" t="s">
        <v>300</v>
      </c>
      <c r="T65" s="11">
        <v>417151.0</v>
      </c>
      <c r="U65" s="472">
        <v>417342.0</v>
      </c>
    </row>
    <row r="66">
      <c r="A66" s="471" t="s">
        <v>300</v>
      </c>
      <c r="B66" s="11">
        <v>729160.0</v>
      </c>
      <c r="C66" s="472">
        <v>729231.0</v>
      </c>
      <c r="D66" s="471" t="s">
        <v>300</v>
      </c>
      <c r="E66" s="11">
        <v>8690073.0</v>
      </c>
      <c r="F66" s="472">
        <v>8690233.0</v>
      </c>
      <c r="G66" s="471" t="s">
        <v>300</v>
      </c>
      <c r="H66" s="11">
        <v>724009.0</v>
      </c>
      <c r="I66" s="473">
        <v>724081.0</v>
      </c>
      <c r="J66" s="471" t="s">
        <v>300</v>
      </c>
      <c r="K66" s="11">
        <v>169667.0</v>
      </c>
      <c r="L66" s="473">
        <v>173930.0</v>
      </c>
      <c r="M66" s="471" t="s">
        <v>300</v>
      </c>
      <c r="N66" s="11">
        <v>332919.0</v>
      </c>
      <c r="O66" s="473">
        <v>334719.0</v>
      </c>
      <c r="P66" s="471" t="s">
        <v>300</v>
      </c>
      <c r="Q66" s="11">
        <v>530060.0</v>
      </c>
      <c r="R66" s="473">
        <v>530461.0</v>
      </c>
      <c r="S66" s="471" t="s">
        <v>300</v>
      </c>
      <c r="T66" s="11">
        <v>422742.0</v>
      </c>
      <c r="U66" s="472">
        <v>422996.0</v>
      </c>
    </row>
    <row r="67">
      <c r="A67" s="471" t="s">
        <v>300</v>
      </c>
      <c r="B67" s="11">
        <v>739657.0</v>
      </c>
      <c r="C67" s="472">
        <v>739791.0</v>
      </c>
      <c r="D67" s="471" t="s">
        <v>300</v>
      </c>
      <c r="E67" s="11">
        <v>8690402.0</v>
      </c>
      <c r="F67" s="472">
        <v>8690562.0</v>
      </c>
      <c r="G67" s="471" t="s">
        <v>300</v>
      </c>
      <c r="H67" s="11">
        <v>731209.0</v>
      </c>
      <c r="I67" s="473">
        <v>732205.0</v>
      </c>
      <c r="J67" s="471" t="s">
        <v>300</v>
      </c>
      <c r="K67" s="11">
        <v>176177.0</v>
      </c>
      <c r="L67" s="473">
        <v>176296.0</v>
      </c>
      <c r="M67" s="471" t="s">
        <v>300</v>
      </c>
      <c r="N67" s="11">
        <v>348115.0</v>
      </c>
      <c r="O67" s="473">
        <v>348451.0</v>
      </c>
      <c r="P67" s="471" t="s">
        <v>300</v>
      </c>
      <c r="Q67" s="11">
        <v>544159.0</v>
      </c>
      <c r="R67" s="473">
        <v>544264.0</v>
      </c>
      <c r="S67" s="471" t="s">
        <v>300</v>
      </c>
      <c r="T67" s="11">
        <v>423512.0</v>
      </c>
      <c r="U67" s="472">
        <v>423755.0</v>
      </c>
    </row>
    <row r="68">
      <c r="A68" s="471" t="s">
        <v>300</v>
      </c>
      <c r="B68" s="11">
        <v>739934.0</v>
      </c>
      <c r="C68" s="472">
        <v>740338.0</v>
      </c>
      <c r="D68" s="471" t="s">
        <v>300</v>
      </c>
      <c r="E68" s="11">
        <v>8694777.0</v>
      </c>
      <c r="F68" s="472">
        <v>8696440.0</v>
      </c>
      <c r="G68" s="471" t="s">
        <v>300</v>
      </c>
      <c r="H68" s="11">
        <v>732306.0</v>
      </c>
      <c r="I68" s="473">
        <v>732553.0</v>
      </c>
      <c r="J68" s="471" t="s">
        <v>300</v>
      </c>
      <c r="K68" s="11">
        <v>177304.0</v>
      </c>
      <c r="L68" s="473">
        <v>177464.0</v>
      </c>
      <c r="M68" s="471" t="s">
        <v>300</v>
      </c>
      <c r="N68" s="11">
        <v>350468.0</v>
      </c>
      <c r="O68" s="473">
        <v>350601.0</v>
      </c>
      <c r="P68" s="471" t="s">
        <v>300</v>
      </c>
      <c r="Q68" s="11">
        <v>544474.0</v>
      </c>
      <c r="R68" s="473">
        <v>545199.0</v>
      </c>
      <c r="S68" s="471" t="s">
        <v>300</v>
      </c>
      <c r="T68" s="11">
        <v>424093.0</v>
      </c>
      <c r="U68" s="472">
        <v>424536.0</v>
      </c>
    </row>
    <row r="69">
      <c r="A69" s="471" t="s">
        <v>300</v>
      </c>
      <c r="B69" s="11">
        <v>742260.0</v>
      </c>
      <c r="C69" s="472">
        <v>742435.0</v>
      </c>
      <c r="D69" s="471" t="s">
        <v>300</v>
      </c>
      <c r="E69" s="11">
        <v>8697166.0</v>
      </c>
      <c r="F69" s="472">
        <v>8697358.0</v>
      </c>
      <c r="G69" s="471" t="s">
        <v>300</v>
      </c>
      <c r="H69" s="11">
        <v>732769.0</v>
      </c>
      <c r="I69" s="473">
        <v>732853.0</v>
      </c>
      <c r="J69" s="471" t="s">
        <v>300</v>
      </c>
      <c r="K69" s="11">
        <v>177876.0</v>
      </c>
      <c r="L69" s="473">
        <v>178027.0</v>
      </c>
      <c r="M69" s="471" t="s">
        <v>300</v>
      </c>
      <c r="N69" s="11">
        <v>383843.0</v>
      </c>
      <c r="O69" s="473">
        <v>383960.0</v>
      </c>
      <c r="P69" s="471" t="s">
        <v>300</v>
      </c>
      <c r="Q69" s="11">
        <v>545276.0</v>
      </c>
      <c r="R69" s="473">
        <v>545453.0</v>
      </c>
      <c r="S69" s="471" t="s">
        <v>300</v>
      </c>
      <c r="T69" s="11">
        <v>427614.0</v>
      </c>
      <c r="U69" s="472">
        <v>428536.0</v>
      </c>
    </row>
    <row r="70">
      <c r="A70" s="471" t="s">
        <v>300</v>
      </c>
      <c r="B70" s="11">
        <v>742647.0</v>
      </c>
      <c r="C70" s="472">
        <v>742935.0</v>
      </c>
      <c r="D70" s="471" t="s">
        <v>300</v>
      </c>
      <c r="E70" s="11">
        <v>8698284.0</v>
      </c>
      <c r="F70" s="472">
        <v>8698380.0</v>
      </c>
      <c r="G70" s="471" t="s">
        <v>300</v>
      </c>
      <c r="H70" s="11">
        <v>733110.0</v>
      </c>
      <c r="I70" s="473">
        <v>733236.0</v>
      </c>
      <c r="J70" s="471" t="s">
        <v>300</v>
      </c>
      <c r="K70" s="11">
        <v>178293.0</v>
      </c>
      <c r="L70" s="473">
        <v>178529.0</v>
      </c>
      <c r="M70" s="471" t="s">
        <v>300</v>
      </c>
      <c r="N70" s="11">
        <v>399175.0</v>
      </c>
      <c r="O70" s="473">
        <v>399266.0</v>
      </c>
      <c r="P70" s="471" t="s">
        <v>300</v>
      </c>
      <c r="Q70" s="11">
        <v>545960.0</v>
      </c>
      <c r="R70" s="473">
        <v>546177.0</v>
      </c>
      <c r="S70" s="471" t="s">
        <v>300</v>
      </c>
      <c r="T70" s="11">
        <v>431024.0</v>
      </c>
      <c r="U70" s="472">
        <v>431238.0</v>
      </c>
    </row>
    <row r="71">
      <c r="A71" s="471" t="s">
        <v>300</v>
      </c>
      <c r="B71" s="11">
        <v>744157.0</v>
      </c>
      <c r="C71" s="472">
        <v>744349.0</v>
      </c>
      <c r="D71" s="471" t="s">
        <v>300</v>
      </c>
      <c r="E71" s="11">
        <v>8698613.0</v>
      </c>
      <c r="F71" s="472">
        <v>8698995.0</v>
      </c>
      <c r="G71" s="471" t="s">
        <v>300</v>
      </c>
      <c r="H71" s="11">
        <v>733674.0</v>
      </c>
      <c r="I71" s="473">
        <v>734010.0</v>
      </c>
      <c r="J71" s="471" t="s">
        <v>300</v>
      </c>
      <c r="K71" s="11">
        <v>178782.0</v>
      </c>
      <c r="L71" s="473">
        <v>179561.0</v>
      </c>
      <c r="M71" s="471" t="s">
        <v>300</v>
      </c>
      <c r="N71" s="11">
        <v>400163.0</v>
      </c>
      <c r="O71" s="473">
        <v>400321.0</v>
      </c>
      <c r="P71" s="471" t="s">
        <v>300</v>
      </c>
      <c r="Q71" s="11">
        <v>546428.0</v>
      </c>
      <c r="R71" s="473">
        <v>546610.0</v>
      </c>
      <c r="S71" s="471" t="s">
        <v>300</v>
      </c>
      <c r="T71" s="11">
        <v>431603.0</v>
      </c>
      <c r="U71" s="472">
        <v>432452.0</v>
      </c>
    </row>
    <row r="72">
      <c r="A72" s="471" t="s">
        <v>300</v>
      </c>
      <c r="B72" s="11">
        <v>745874.0</v>
      </c>
      <c r="C72" s="472">
        <v>746116.0</v>
      </c>
      <c r="D72" s="471" t="s">
        <v>300</v>
      </c>
      <c r="E72" s="11">
        <v>8700373.0</v>
      </c>
      <c r="F72" s="472">
        <v>8700469.0</v>
      </c>
      <c r="G72" s="471" t="s">
        <v>300</v>
      </c>
      <c r="H72" s="11">
        <v>737399.0</v>
      </c>
      <c r="I72" s="473">
        <v>737641.0</v>
      </c>
      <c r="J72" s="471" t="s">
        <v>300</v>
      </c>
      <c r="K72" s="11">
        <v>179651.0</v>
      </c>
      <c r="L72" s="473">
        <v>179849.0</v>
      </c>
      <c r="M72" s="471" t="s">
        <v>300</v>
      </c>
      <c r="N72" s="11">
        <v>407278.0</v>
      </c>
      <c r="O72" s="473">
        <v>407465.0</v>
      </c>
      <c r="P72" s="471" t="s">
        <v>300</v>
      </c>
      <c r="Q72" s="11">
        <v>554007.0</v>
      </c>
      <c r="R72" s="473">
        <v>554289.0</v>
      </c>
      <c r="S72" s="471" t="s">
        <v>300</v>
      </c>
      <c r="T72" s="11">
        <v>434754.0</v>
      </c>
      <c r="U72" s="472">
        <v>434860.0</v>
      </c>
    </row>
    <row r="73">
      <c r="A73" s="471" t="s">
        <v>300</v>
      </c>
      <c r="B73" s="11">
        <v>753168.0</v>
      </c>
      <c r="C73" s="472">
        <v>753637.0</v>
      </c>
      <c r="D73" s="471" t="s">
        <v>300</v>
      </c>
      <c r="E73" s="11">
        <v>8700704.0</v>
      </c>
      <c r="F73" s="472">
        <v>8701152.0</v>
      </c>
      <c r="G73" s="471" t="s">
        <v>300</v>
      </c>
      <c r="H73" s="11">
        <v>737703.0</v>
      </c>
      <c r="I73" s="473">
        <v>738075.0</v>
      </c>
      <c r="J73" s="471" t="s">
        <v>300</v>
      </c>
      <c r="K73" s="11">
        <v>180257.0</v>
      </c>
      <c r="L73" s="473">
        <v>180665.0</v>
      </c>
      <c r="M73" s="471" t="s">
        <v>300</v>
      </c>
      <c r="N73" s="11">
        <v>409378.0</v>
      </c>
      <c r="O73" s="473">
        <v>409573.0</v>
      </c>
      <c r="P73" s="471" t="s">
        <v>300</v>
      </c>
      <c r="Q73" s="11">
        <v>575426.0</v>
      </c>
      <c r="R73" s="473">
        <v>576349.0</v>
      </c>
      <c r="S73" s="471" t="s">
        <v>300</v>
      </c>
      <c r="T73" s="11">
        <v>436464.0</v>
      </c>
      <c r="U73" s="472">
        <v>436804.0</v>
      </c>
    </row>
    <row r="74">
      <c r="A74" s="471" t="s">
        <v>300</v>
      </c>
      <c r="B74" s="11">
        <v>753728.0</v>
      </c>
      <c r="C74" s="472">
        <v>754464.0</v>
      </c>
      <c r="D74" s="471" t="s">
        <v>300</v>
      </c>
      <c r="E74" s="11">
        <v>8702375.0</v>
      </c>
      <c r="F74" s="472">
        <v>8702990.0</v>
      </c>
      <c r="G74" s="471" t="s">
        <v>300</v>
      </c>
      <c r="H74" s="11">
        <v>756383.0</v>
      </c>
      <c r="I74" s="473">
        <v>757163.0</v>
      </c>
      <c r="J74" s="471" t="s">
        <v>300</v>
      </c>
      <c r="K74" s="11">
        <v>181041.0</v>
      </c>
      <c r="L74" s="473">
        <v>181154.0</v>
      </c>
      <c r="M74" s="471" t="s">
        <v>300</v>
      </c>
      <c r="N74" s="11">
        <v>425445.0</v>
      </c>
      <c r="O74" s="473">
        <v>425572.0</v>
      </c>
      <c r="P74" s="471" t="s">
        <v>300</v>
      </c>
      <c r="Q74" s="11">
        <v>592012.0</v>
      </c>
      <c r="R74" s="473">
        <v>592096.0</v>
      </c>
      <c r="S74" s="471" t="s">
        <v>300</v>
      </c>
      <c r="T74" s="11">
        <v>437206.0</v>
      </c>
      <c r="U74" s="472">
        <v>437535.0</v>
      </c>
    </row>
    <row r="75">
      <c r="A75" s="471" t="s">
        <v>300</v>
      </c>
      <c r="B75" s="11">
        <v>783567.0</v>
      </c>
      <c r="C75" s="472">
        <v>783682.0</v>
      </c>
      <c r="D75" s="471" t="s">
        <v>300</v>
      </c>
      <c r="E75" s="11">
        <v>8703546.0</v>
      </c>
      <c r="F75" s="472">
        <v>8704090.0</v>
      </c>
      <c r="G75" s="471" t="s">
        <v>300</v>
      </c>
      <c r="H75" s="11">
        <v>757236.0</v>
      </c>
      <c r="I75" s="473">
        <v>757314.0</v>
      </c>
      <c r="J75" s="471" t="s">
        <v>300</v>
      </c>
      <c r="K75" s="11">
        <v>181601.0</v>
      </c>
      <c r="L75" s="473">
        <v>181844.0</v>
      </c>
      <c r="M75" s="471" t="s">
        <v>300</v>
      </c>
      <c r="N75" s="11">
        <v>432635.0</v>
      </c>
      <c r="O75" s="473">
        <v>433245.0</v>
      </c>
      <c r="P75" s="471" t="s">
        <v>300</v>
      </c>
      <c r="Q75" s="11">
        <v>619145.0</v>
      </c>
      <c r="R75" s="473">
        <v>620982.0</v>
      </c>
      <c r="S75" s="471" t="s">
        <v>300</v>
      </c>
      <c r="T75" s="11">
        <v>438156.0</v>
      </c>
      <c r="U75" s="472">
        <v>438668.0</v>
      </c>
    </row>
    <row r="76">
      <c r="A76" s="471" t="s">
        <v>300</v>
      </c>
      <c r="B76" s="11">
        <v>795111.0</v>
      </c>
      <c r="C76" s="472">
        <v>795267.0</v>
      </c>
      <c r="D76" s="471" t="s">
        <v>300</v>
      </c>
      <c r="E76" s="11">
        <v>8704215.0</v>
      </c>
      <c r="F76" s="472">
        <v>8704311.0</v>
      </c>
      <c r="G76" s="471" t="s">
        <v>300</v>
      </c>
      <c r="H76" s="11">
        <v>759876.0</v>
      </c>
      <c r="I76" s="473">
        <v>760172.0</v>
      </c>
      <c r="J76" s="471" t="s">
        <v>300</v>
      </c>
      <c r="K76" s="11">
        <v>181973.0</v>
      </c>
      <c r="L76" s="473">
        <v>182364.0</v>
      </c>
      <c r="M76" s="471" t="s">
        <v>300</v>
      </c>
      <c r="N76" s="11">
        <v>435296.0</v>
      </c>
      <c r="O76" s="473">
        <v>435549.0</v>
      </c>
      <c r="P76" s="471" t="s">
        <v>300</v>
      </c>
      <c r="Q76" s="11">
        <v>621882.0</v>
      </c>
      <c r="R76" s="473">
        <v>621992.0</v>
      </c>
      <c r="S76" s="471" t="s">
        <v>300</v>
      </c>
      <c r="T76" s="11">
        <v>442497.0</v>
      </c>
      <c r="U76" s="472">
        <v>442789.0</v>
      </c>
    </row>
    <row r="77">
      <c r="A77" s="471" t="s">
        <v>300</v>
      </c>
      <c r="B77" s="11">
        <v>813945.0</v>
      </c>
      <c r="C77" s="472">
        <v>814098.0</v>
      </c>
      <c r="D77" s="471" t="s">
        <v>300</v>
      </c>
      <c r="E77" s="11">
        <v>8705445.0</v>
      </c>
      <c r="F77" s="472">
        <v>8706341.0</v>
      </c>
      <c r="G77" s="471" t="s">
        <v>300</v>
      </c>
      <c r="H77" s="11">
        <v>760242.0</v>
      </c>
      <c r="I77" s="473">
        <v>760543.0</v>
      </c>
      <c r="J77" s="471" t="s">
        <v>300</v>
      </c>
      <c r="K77" s="11">
        <v>185767.0</v>
      </c>
      <c r="L77" s="473">
        <v>185927.0</v>
      </c>
      <c r="M77" s="471" t="s">
        <v>300</v>
      </c>
      <c r="N77" s="11">
        <v>438373.0</v>
      </c>
      <c r="O77" s="473">
        <v>438448.0</v>
      </c>
      <c r="P77" s="471" t="s">
        <v>300</v>
      </c>
      <c r="Q77" s="11">
        <v>628728.0</v>
      </c>
      <c r="R77" s="473">
        <v>629186.0</v>
      </c>
      <c r="S77" s="471" t="s">
        <v>300</v>
      </c>
      <c r="T77" s="11">
        <v>444044.0</v>
      </c>
      <c r="U77" s="472">
        <v>444148.0</v>
      </c>
    </row>
    <row r="78">
      <c r="A78" s="471" t="s">
        <v>300</v>
      </c>
      <c r="B78" s="11">
        <v>816569.0</v>
      </c>
      <c r="C78" s="472">
        <v>816654.0</v>
      </c>
      <c r="D78" s="471" t="s">
        <v>300</v>
      </c>
      <c r="E78" s="11">
        <v>8706966.0</v>
      </c>
      <c r="F78" s="472">
        <v>8707222.0</v>
      </c>
      <c r="G78" s="471" t="s">
        <v>300</v>
      </c>
      <c r="H78" s="11">
        <v>762717.0</v>
      </c>
      <c r="I78" s="473">
        <v>762801.0</v>
      </c>
      <c r="J78" s="471" t="s">
        <v>300</v>
      </c>
      <c r="K78" s="11">
        <v>186305.0</v>
      </c>
      <c r="L78" s="473">
        <v>188685.0</v>
      </c>
      <c r="M78" s="471" t="s">
        <v>300</v>
      </c>
      <c r="N78" s="11">
        <v>441613.0</v>
      </c>
      <c r="O78" s="473">
        <v>441687.0</v>
      </c>
      <c r="P78" s="471" t="s">
        <v>300</v>
      </c>
      <c r="Q78" s="11">
        <v>629420.0</v>
      </c>
      <c r="R78" s="473">
        <v>629681.0</v>
      </c>
      <c r="S78" s="471" t="s">
        <v>300</v>
      </c>
      <c r="T78" s="11">
        <v>446366.0</v>
      </c>
      <c r="U78" s="472">
        <v>448649.0</v>
      </c>
    </row>
    <row r="79">
      <c r="A79" s="471" t="s">
        <v>300</v>
      </c>
      <c r="B79" s="11">
        <v>819442.0</v>
      </c>
      <c r="C79" s="472">
        <v>819857.0</v>
      </c>
      <c r="D79" s="471" t="s">
        <v>300</v>
      </c>
      <c r="E79" s="11">
        <v>8707469.0</v>
      </c>
      <c r="F79" s="472">
        <v>8708781.0</v>
      </c>
      <c r="G79" s="471" t="s">
        <v>300</v>
      </c>
      <c r="H79" s="11">
        <v>773501.0</v>
      </c>
      <c r="I79" s="473">
        <v>773816.0</v>
      </c>
      <c r="J79" s="471" t="s">
        <v>300</v>
      </c>
      <c r="K79" s="11">
        <v>193275.0</v>
      </c>
      <c r="L79" s="473">
        <v>193741.0</v>
      </c>
      <c r="M79" s="471" t="s">
        <v>300</v>
      </c>
      <c r="N79" s="11">
        <v>445040.0</v>
      </c>
      <c r="O79" s="473">
        <v>445218.0</v>
      </c>
      <c r="P79" s="471" t="s">
        <v>300</v>
      </c>
      <c r="Q79" s="11">
        <v>629744.0</v>
      </c>
      <c r="R79" s="473">
        <v>631404.0</v>
      </c>
      <c r="S79" s="471" t="s">
        <v>300</v>
      </c>
      <c r="T79" s="11">
        <v>449107.0</v>
      </c>
      <c r="U79" s="472">
        <v>450130.0</v>
      </c>
    </row>
    <row r="80">
      <c r="A80" s="471" t="s">
        <v>300</v>
      </c>
      <c r="B80" s="11">
        <v>824267.0</v>
      </c>
      <c r="C80" s="472">
        <v>824560.0</v>
      </c>
      <c r="D80" s="471" t="s">
        <v>300</v>
      </c>
      <c r="E80" s="11">
        <v>8709687.0</v>
      </c>
      <c r="F80" s="472">
        <v>8712375.0</v>
      </c>
      <c r="G80" s="471" t="s">
        <v>300</v>
      </c>
      <c r="H80" s="11">
        <v>773862.0</v>
      </c>
      <c r="I80" s="473">
        <v>774010.0</v>
      </c>
      <c r="J80" s="471" t="s">
        <v>300</v>
      </c>
      <c r="K80" s="11">
        <v>193886.0</v>
      </c>
      <c r="L80" s="473">
        <v>194045.0</v>
      </c>
      <c r="M80" s="471" t="s">
        <v>300</v>
      </c>
      <c r="N80" s="11">
        <v>446714.0</v>
      </c>
      <c r="O80" s="473">
        <v>446790.0</v>
      </c>
      <c r="P80" s="471" t="s">
        <v>300</v>
      </c>
      <c r="Q80" s="11">
        <v>644678.0</v>
      </c>
      <c r="R80" s="473">
        <v>645097.0</v>
      </c>
      <c r="S80" s="471" t="s">
        <v>300</v>
      </c>
      <c r="T80" s="11">
        <v>452839.0</v>
      </c>
      <c r="U80" s="472">
        <v>453691.0</v>
      </c>
    </row>
    <row r="81">
      <c r="A81" s="471" t="s">
        <v>300</v>
      </c>
      <c r="B81" s="11">
        <v>883873.0</v>
      </c>
      <c r="C81" s="472">
        <v>890435.0</v>
      </c>
      <c r="D81" s="471" t="s">
        <v>300</v>
      </c>
      <c r="E81" s="11">
        <v>8713957.0</v>
      </c>
      <c r="F81" s="472">
        <v>8714565.0</v>
      </c>
      <c r="G81" s="471" t="s">
        <v>300</v>
      </c>
      <c r="H81" s="11">
        <v>774474.0</v>
      </c>
      <c r="I81" s="473">
        <v>775507.0</v>
      </c>
      <c r="J81" s="471" t="s">
        <v>300</v>
      </c>
      <c r="K81" s="11">
        <v>194616.0</v>
      </c>
      <c r="L81" s="473">
        <v>194818.0</v>
      </c>
      <c r="M81" s="471" t="s">
        <v>300</v>
      </c>
      <c r="N81" s="11">
        <v>446816.0</v>
      </c>
      <c r="O81" s="473">
        <v>447318.0</v>
      </c>
      <c r="P81" s="471" t="s">
        <v>300</v>
      </c>
      <c r="Q81" s="11">
        <v>648286.0</v>
      </c>
      <c r="R81" s="473">
        <v>648373.0</v>
      </c>
      <c r="S81" s="471" t="s">
        <v>300</v>
      </c>
      <c r="T81" s="11">
        <v>454215.0</v>
      </c>
      <c r="U81" s="472">
        <v>454765.0</v>
      </c>
    </row>
    <row r="82">
      <c r="A82" s="471" t="s">
        <v>300</v>
      </c>
      <c r="B82" s="11">
        <v>969925.0</v>
      </c>
      <c r="C82" s="472">
        <v>969997.0</v>
      </c>
      <c r="D82" s="471" t="s">
        <v>300</v>
      </c>
      <c r="E82" s="11">
        <v>8715171.0</v>
      </c>
      <c r="F82" s="472">
        <v>8716811.0</v>
      </c>
      <c r="G82" s="471" t="s">
        <v>300</v>
      </c>
      <c r="H82" s="11">
        <v>775725.0</v>
      </c>
      <c r="I82" s="473">
        <v>776382.0</v>
      </c>
      <c r="J82" s="471" t="s">
        <v>300</v>
      </c>
      <c r="K82" s="11">
        <v>195246.0</v>
      </c>
      <c r="L82" s="473">
        <v>197580.0</v>
      </c>
      <c r="M82" s="471" t="s">
        <v>300</v>
      </c>
      <c r="N82" s="11">
        <v>447905.0</v>
      </c>
      <c r="O82" s="473">
        <v>448155.0</v>
      </c>
      <c r="P82" s="471" t="s">
        <v>300</v>
      </c>
      <c r="Q82" s="11">
        <v>674660.0</v>
      </c>
      <c r="R82" s="473">
        <v>674776.0</v>
      </c>
      <c r="S82" s="471" t="s">
        <v>300</v>
      </c>
      <c r="T82" s="11">
        <v>457062.0</v>
      </c>
      <c r="U82" s="472">
        <v>458769.0</v>
      </c>
    </row>
    <row r="83">
      <c r="A83" s="471" t="s">
        <v>300</v>
      </c>
      <c r="B83" s="11">
        <v>985881.0</v>
      </c>
      <c r="C83" s="472">
        <v>985959.0</v>
      </c>
      <c r="D83" s="471" t="s">
        <v>300</v>
      </c>
      <c r="E83" s="11">
        <v>8717138.0</v>
      </c>
      <c r="F83" s="472">
        <v>8717842.0</v>
      </c>
      <c r="G83" s="471" t="s">
        <v>300</v>
      </c>
      <c r="H83" s="11">
        <v>776819.0</v>
      </c>
      <c r="I83" s="473">
        <v>777134.0</v>
      </c>
      <c r="J83" s="471" t="s">
        <v>300</v>
      </c>
      <c r="K83" s="11">
        <v>202474.0</v>
      </c>
      <c r="L83" s="473">
        <v>202624.0</v>
      </c>
      <c r="M83" s="471" t="s">
        <v>300</v>
      </c>
      <c r="N83" s="11">
        <v>453046.0</v>
      </c>
      <c r="O83" s="473">
        <v>453471.0</v>
      </c>
      <c r="P83" s="471" t="s">
        <v>300</v>
      </c>
      <c r="Q83" s="11">
        <v>684043.0</v>
      </c>
      <c r="R83" s="473">
        <v>684136.0</v>
      </c>
      <c r="S83" s="471" t="s">
        <v>300</v>
      </c>
      <c r="T83" s="11">
        <v>460168.0</v>
      </c>
      <c r="U83" s="472">
        <v>460397.0</v>
      </c>
    </row>
    <row r="84">
      <c r="A84" s="471" t="s">
        <v>300</v>
      </c>
      <c r="B84" s="11">
        <v>988245.0</v>
      </c>
      <c r="C84" s="472">
        <v>988832.0</v>
      </c>
      <c r="D84" s="471" t="s">
        <v>300</v>
      </c>
      <c r="E84" s="11">
        <v>8717916.0</v>
      </c>
      <c r="F84" s="472">
        <v>8718492.0</v>
      </c>
      <c r="G84" s="471" t="s">
        <v>300</v>
      </c>
      <c r="H84" s="11">
        <v>777216.0</v>
      </c>
      <c r="I84" s="473">
        <v>779467.0</v>
      </c>
      <c r="J84" s="471" t="s">
        <v>300</v>
      </c>
      <c r="K84" s="11">
        <v>205700.0</v>
      </c>
      <c r="L84" s="473">
        <v>207107.0</v>
      </c>
      <c r="M84" s="471" t="s">
        <v>300</v>
      </c>
      <c r="N84" s="11">
        <v>466705.0</v>
      </c>
      <c r="O84" s="473">
        <v>467234.0</v>
      </c>
      <c r="P84" s="471" t="s">
        <v>300</v>
      </c>
      <c r="Q84" s="11">
        <v>684818.0</v>
      </c>
      <c r="R84" s="473">
        <v>685010.0</v>
      </c>
      <c r="S84" s="471" t="s">
        <v>300</v>
      </c>
      <c r="T84" s="11">
        <v>461825.0</v>
      </c>
      <c r="U84" s="472">
        <v>462343.0</v>
      </c>
    </row>
    <row r="85">
      <c r="A85" s="471" t="s">
        <v>300</v>
      </c>
      <c r="B85" s="11">
        <v>1018706.0</v>
      </c>
      <c r="C85" s="472">
        <v>1019538.0</v>
      </c>
      <c r="D85" s="471" t="s">
        <v>300</v>
      </c>
      <c r="E85" s="11">
        <v>8722370.0</v>
      </c>
      <c r="F85" s="472">
        <v>8723224.0</v>
      </c>
      <c r="G85" s="471" t="s">
        <v>300</v>
      </c>
      <c r="H85" s="11">
        <v>779666.0</v>
      </c>
      <c r="I85" s="473">
        <v>779736.0</v>
      </c>
      <c r="J85" s="471" t="s">
        <v>300</v>
      </c>
      <c r="K85" s="11">
        <v>207378.0</v>
      </c>
      <c r="L85" s="473">
        <v>207666.0</v>
      </c>
      <c r="M85" s="471" t="s">
        <v>300</v>
      </c>
      <c r="N85" s="11">
        <v>472259.0</v>
      </c>
      <c r="O85" s="473">
        <v>472412.0</v>
      </c>
      <c r="P85" s="471" t="s">
        <v>300</v>
      </c>
      <c r="Q85" s="11">
        <v>686479.0</v>
      </c>
      <c r="R85" s="473">
        <v>686578.0</v>
      </c>
      <c r="S85" s="471" t="s">
        <v>300</v>
      </c>
      <c r="T85" s="11">
        <v>463223.0</v>
      </c>
      <c r="U85" s="472">
        <v>465684.0</v>
      </c>
    </row>
    <row r="86">
      <c r="A86" s="471" t="s">
        <v>300</v>
      </c>
      <c r="B86" s="11">
        <v>1020404.0</v>
      </c>
      <c r="C86" s="472">
        <v>1020579.0</v>
      </c>
      <c r="D86" s="471" t="s">
        <v>300</v>
      </c>
      <c r="E86" s="11">
        <v>8723818.0</v>
      </c>
      <c r="F86" s="472">
        <v>8725162.0</v>
      </c>
      <c r="G86" s="471" t="s">
        <v>300</v>
      </c>
      <c r="H86" s="11">
        <v>779946.0</v>
      </c>
      <c r="I86" s="473">
        <v>780396.0</v>
      </c>
      <c r="J86" s="471" t="s">
        <v>300</v>
      </c>
      <c r="K86" s="11">
        <v>209333.0</v>
      </c>
      <c r="L86" s="473">
        <v>209540.0</v>
      </c>
      <c r="M86" s="471" t="s">
        <v>300</v>
      </c>
      <c r="N86" s="11">
        <v>496086.0</v>
      </c>
      <c r="O86" s="473">
        <v>496616.0</v>
      </c>
      <c r="P86" s="471" t="s">
        <v>300</v>
      </c>
      <c r="Q86" s="11">
        <v>700632.0</v>
      </c>
      <c r="R86" s="473">
        <v>701484.0</v>
      </c>
      <c r="S86" s="471" t="s">
        <v>300</v>
      </c>
      <c r="T86" s="11">
        <v>466526.0</v>
      </c>
      <c r="U86" s="472">
        <v>467208.0</v>
      </c>
    </row>
    <row r="87">
      <c r="A87" s="471" t="s">
        <v>300</v>
      </c>
      <c r="B87" s="11">
        <v>1021414.0</v>
      </c>
      <c r="C87" s="472">
        <v>1021574.0</v>
      </c>
      <c r="D87" s="471" t="s">
        <v>300</v>
      </c>
      <c r="E87" s="11">
        <v>8725404.0</v>
      </c>
      <c r="F87" s="472">
        <v>8725852.0</v>
      </c>
      <c r="G87" s="471" t="s">
        <v>300</v>
      </c>
      <c r="H87" s="11">
        <v>800333.0</v>
      </c>
      <c r="I87" s="473">
        <v>800518.0</v>
      </c>
      <c r="J87" s="471" t="s">
        <v>300</v>
      </c>
      <c r="K87" s="11">
        <v>209755.0</v>
      </c>
      <c r="L87" s="473">
        <v>211372.0</v>
      </c>
      <c r="M87" s="471" t="s">
        <v>300</v>
      </c>
      <c r="N87" s="11">
        <v>506057.0</v>
      </c>
      <c r="O87" s="473">
        <v>506240.0</v>
      </c>
      <c r="P87" s="471" t="s">
        <v>300</v>
      </c>
      <c r="Q87" s="11">
        <v>709908.0</v>
      </c>
      <c r="R87" s="473">
        <v>709996.0</v>
      </c>
      <c r="S87" s="471" t="s">
        <v>300</v>
      </c>
      <c r="T87" s="11">
        <v>469347.0</v>
      </c>
      <c r="U87" s="472">
        <v>469463.0</v>
      </c>
    </row>
    <row r="88">
      <c r="A88" s="471" t="s">
        <v>300</v>
      </c>
      <c r="B88" s="11">
        <v>1043381.0</v>
      </c>
      <c r="C88" s="472">
        <v>1043538.0</v>
      </c>
      <c r="D88" s="471" t="s">
        <v>300</v>
      </c>
      <c r="E88" s="11">
        <v>8726108.0</v>
      </c>
      <c r="F88" s="472">
        <v>8726908.0</v>
      </c>
      <c r="G88" s="471" t="s">
        <v>300</v>
      </c>
      <c r="H88" s="11">
        <v>842185.0</v>
      </c>
      <c r="I88" s="473">
        <v>842366.0</v>
      </c>
      <c r="J88" s="471" t="s">
        <v>300</v>
      </c>
      <c r="K88" s="11">
        <v>215492.0</v>
      </c>
      <c r="L88" s="473">
        <v>215907.0</v>
      </c>
      <c r="M88" s="471" t="s">
        <v>300</v>
      </c>
      <c r="N88" s="11">
        <v>517409.0</v>
      </c>
      <c r="O88" s="473">
        <v>517659.0</v>
      </c>
      <c r="P88" s="471" t="s">
        <v>300</v>
      </c>
      <c r="Q88" s="11">
        <v>710115.0</v>
      </c>
      <c r="R88" s="473">
        <v>710187.0</v>
      </c>
      <c r="S88" s="471" t="s">
        <v>300</v>
      </c>
      <c r="T88" s="11">
        <v>470165.0</v>
      </c>
      <c r="U88" s="472">
        <v>470450.0</v>
      </c>
    </row>
    <row r="89">
      <c r="A89" s="471" t="s">
        <v>300</v>
      </c>
      <c r="B89" s="11">
        <v>1043923.0</v>
      </c>
      <c r="C89" s="472">
        <v>1044315.0</v>
      </c>
      <c r="D89" s="471" t="s">
        <v>300</v>
      </c>
      <c r="E89" s="11">
        <v>8732242.0</v>
      </c>
      <c r="F89" s="472">
        <v>8732946.0</v>
      </c>
      <c r="G89" s="471" t="s">
        <v>300</v>
      </c>
      <c r="H89" s="11">
        <v>852673.0</v>
      </c>
      <c r="I89" s="473">
        <v>852764.0</v>
      </c>
      <c r="J89" s="471" t="s">
        <v>300</v>
      </c>
      <c r="K89" s="11">
        <v>217410.0</v>
      </c>
      <c r="L89" s="473">
        <v>219520.0</v>
      </c>
      <c r="M89" s="471" t="s">
        <v>300</v>
      </c>
      <c r="N89" s="11">
        <v>517900.0</v>
      </c>
      <c r="O89" s="473">
        <v>517981.0</v>
      </c>
      <c r="P89" s="471" t="s">
        <v>300</v>
      </c>
      <c r="Q89" s="11">
        <v>723655.0</v>
      </c>
      <c r="R89" s="473">
        <v>723795.0</v>
      </c>
      <c r="S89" s="471" t="s">
        <v>300</v>
      </c>
      <c r="T89" s="11">
        <v>470684.0</v>
      </c>
      <c r="U89" s="472">
        <v>471031.0</v>
      </c>
    </row>
    <row r="90">
      <c r="A90" s="471" t="s">
        <v>300</v>
      </c>
      <c r="B90" s="11">
        <v>1082015.0</v>
      </c>
      <c r="C90" s="472">
        <v>1082193.0</v>
      </c>
      <c r="D90" s="471" t="s">
        <v>300</v>
      </c>
      <c r="E90" s="11">
        <v>8737366.0</v>
      </c>
      <c r="F90" s="472">
        <v>8740883.0</v>
      </c>
      <c r="G90" s="471" t="s">
        <v>300</v>
      </c>
      <c r="H90" s="11">
        <v>852887.0</v>
      </c>
      <c r="I90" s="473">
        <v>853984.0</v>
      </c>
      <c r="J90" s="471" t="s">
        <v>300</v>
      </c>
      <c r="K90" s="11">
        <v>220478.0</v>
      </c>
      <c r="L90" s="473">
        <v>221029.0</v>
      </c>
      <c r="M90" s="471" t="s">
        <v>300</v>
      </c>
      <c r="N90" s="11">
        <v>519256.0</v>
      </c>
      <c r="O90" s="473">
        <v>519471.0</v>
      </c>
      <c r="P90" s="471" t="s">
        <v>300</v>
      </c>
      <c r="Q90" s="11">
        <v>731930.0</v>
      </c>
      <c r="R90" s="473">
        <v>732170.0</v>
      </c>
      <c r="S90" s="471" t="s">
        <v>300</v>
      </c>
      <c r="T90" s="11">
        <v>473294.0</v>
      </c>
      <c r="U90" s="472">
        <v>473777.0</v>
      </c>
    </row>
    <row r="91">
      <c r="A91" s="471" t="s">
        <v>300</v>
      </c>
      <c r="B91" s="11">
        <v>1099503.0</v>
      </c>
      <c r="C91" s="472">
        <v>1099880.0</v>
      </c>
      <c r="D91" s="471" t="s">
        <v>300</v>
      </c>
      <c r="E91" s="11">
        <v>8741096.0</v>
      </c>
      <c r="F91" s="472">
        <v>8741224.0</v>
      </c>
      <c r="G91" s="471" t="s">
        <v>300</v>
      </c>
      <c r="H91" s="11">
        <v>854079.0</v>
      </c>
      <c r="I91" s="473">
        <v>854149.0</v>
      </c>
      <c r="J91" s="471" t="s">
        <v>300</v>
      </c>
      <c r="K91" s="11">
        <v>228220.0</v>
      </c>
      <c r="L91" s="473">
        <v>228294.0</v>
      </c>
      <c r="M91" s="471" t="s">
        <v>300</v>
      </c>
      <c r="N91" s="11">
        <v>519498.0</v>
      </c>
      <c r="O91" s="473">
        <v>519754.0</v>
      </c>
      <c r="P91" s="471" t="s">
        <v>300</v>
      </c>
      <c r="Q91" s="11">
        <v>760741.0</v>
      </c>
      <c r="R91" s="473">
        <v>761066.0</v>
      </c>
      <c r="S91" s="471" t="s">
        <v>300</v>
      </c>
      <c r="T91" s="11">
        <v>479711.0</v>
      </c>
      <c r="U91" s="472">
        <v>480223.0</v>
      </c>
    </row>
    <row r="92">
      <c r="A92" s="471" t="s">
        <v>300</v>
      </c>
      <c r="B92" s="11">
        <v>1100245.0</v>
      </c>
      <c r="C92" s="472">
        <v>1100421.0</v>
      </c>
      <c r="D92" s="471" t="s">
        <v>300</v>
      </c>
      <c r="E92" s="11">
        <v>8741535.0</v>
      </c>
      <c r="F92" s="472">
        <v>8741695.0</v>
      </c>
      <c r="G92" s="471" t="s">
        <v>300</v>
      </c>
      <c r="H92" s="11">
        <v>854264.0</v>
      </c>
      <c r="I92" s="473">
        <v>854342.0</v>
      </c>
      <c r="J92" s="471" t="s">
        <v>300</v>
      </c>
      <c r="K92" s="11">
        <v>228360.0</v>
      </c>
      <c r="L92" s="473">
        <v>228860.0</v>
      </c>
      <c r="M92" s="471" t="s">
        <v>300</v>
      </c>
      <c r="N92" s="11">
        <v>521384.0</v>
      </c>
      <c r="O92" s="473">
        <v>522067.0</v>
      </c>
      <c r="P92" s="471" t="s">
        <v>300</v>
      </c>
      <c r="Q92" s="11">
        <v>766751.0</v>
      </c>
      <c r="R92" s="473">
        <v>766943.0</v>
      </c>
      <c r="S92" s="471" t="s">
        <v>300</v>
      </c>
      <c r="T92" s="11">
        <v>490454.0</v>
      </c>
      <c r="U92" s="472">
        <v>490534.0</v>
      </c>
    </row>
    <row r="93">
      <c r="A93" s="471" t="s">
        <v>300</v>
      </c>
      <c r="B93" s="11">
        <v>1111175.0</v>
      </c>
      <c r="C93" s="472">
        <v>1111289.0</v>
      </c>
      <c r="D93" s="471" t="s">
        <v>300</v>
      </c>
      <c r="E93" s="11">
        <v>8742152.0</v>
      </c>
      <c r="F93" s="472">
        <v>8742632.0</v>
      </c>
      <c r="G93" s="471" t="s">
        <v>300</v>
      </c>
      <c r="H93" s="11">
        <v>854457.0</v>
      </c>
      <c r="I93" s="473">
        <v>854557.0</v>
      </c>
      <c r="J93" s="471" t="s">
        <v>300</v>
      </c>
      <c r="K93" s="11">
        <v>229351.0</v>
      </c>
      <c r="L93" s="473">
        <v>229703.0</v>
      </c>
      <c r="M93" s="471" t="s">
        <v>300</v>
      </c>
      <c r="N93" s="11">
        <v>522114.0</v>
      </c>
      <c r="O93" s="473">
        <v>522218.0</v>
      </c>
      <c r="P93" s="471" t="s">
        <v>300</v>
      </c>
      <c r="Q93" s="11">
        <v>773333.0</v>
      </c>
      <c r="R93" s="473">
        <v>773462.0</v>
      </c>
      <c r="S93" s="471" t="s">
        <v>300</v>
      </c>
      <c r="T93" s="11">
        <v>490973.0</v>
      </c>
      <c r="U93" s="472">
        <v>491826.0</v>
      </c>
    </row>
    <row r="94">
      <c r="A94" s="471" t="s">
        <v>300</v>
      </c>
      <c r="B94" s="11">
        <v>1163134.0</v>
      </c>
      <c r="C94" s="472">
        <v>1163410.0</v>
      </c>
      <c r="D94" s="471" t="s">
        <v>300</v>
      </c>
      <c r="E94" s="11">
        <v>8743689.0</v>
      </c>
      <c r="F94" s="472">
        <v>8743849.0</v>
      </c>
      <c r="G94" s="471" t="s">
        <v>300</v>
      </c>
      <c r="H94" s="11">
        <v>854674.0</v>
      </c>
      <c r="I94" s="473">
        <v>854760.0</v>
      </c>
      <c r="J94" s="471" t="s">
        <v>300</v>
      </c>
      <c r="K94" s="11">
        <v>229864.0</v>
      </c>
      <c r="L94" s="473">
        <v>230310.0</v>
      </c>
      <c r="M94" s="471" t="s">
        <v>300</v>
      </c>
      <c r="N94" s="11">
        <v>522932.0</v>
      </c>
      <c r="O94" s="473">
        <v>523632.0</v>
      </c>
      <c r="P94" s="471" t="s">
        <v>300</v>
      </c>
      <c r="Q94" s="11">
        <v>782163.0</v>
      </c>
      <c r="R94" s="473">
        <v>782466.0</v>
      </c>
      <c r="S94" s="471" t="s">
        <v>300</v>
      </c>
      <c r="T94" s="11">
        <v>493023.0</v>
      </c>
      <c r="U94" s="472">
        <v>493194.0</v>
      </c>
    </row>
    <row r="95">
      <c r="A95" s="471" t="s">
        <v>300</v>
      </c>
      <c r="B95" s="11">
        <v>1163953.0</v>
      </c>
      <c r="C95" s="472">
        <v>1164086.0</v>
      </c>
      <c r="D95" s="471" t="s">
        <v>300</v>
      </c>
      <c r="E95" s="11">
        <v>8744446.0</v>
      </c>
      <c r="F95" s="472">
        <v>8745310.0</v>
      </c>
      <c r="G95" s="471" t="s">
        <v>300</v>
      </c>
      <c r="H95" s="11">
        <v>854871.0</v>
      </c>
      <c r="I95" s="473">
        <v>854965.0</v>
      </c>
      <c r="J95" s="471" t="s">
        <v>300</v>
      </c>
      <c r="K95" s="11">
        <v>231794.0</v>
      </c>
      <c r="L95" s="473">
        <v>232274.0</v>
      </c>
      <c r="M95" s="471" t="s">
        <v>300</v>
      </c>
      <c r="N95" s="11">
        <v>531082.0</v>
      </c>
      <c r="O95" s="473">
        <v>531337.0</v>
      </c>
      <c r="P95" s="471" t="s">
        <v>300</v>
      </c>
      <c r="Q95" s="11">
        <v>783295.0</v>
      </c>
      <c r="R95" s="473">
        <v>783497.0</v>
      </c>
      <c r="S95" s="471" t="s">
        <v>300</v>
      </c>
      <c r="T95" s="11">
        <v>495752.0</v>
      </c>
      <c r="U95" s="472">
        <v>496435.0</v>
      </c>
    </row>
    <row r="96">
      <c r="A96" s="471" t="s">
        <v>300</v>
      </c>
      <c r="B96" s="11">
        <v>1175352.0</v>
      </c>
      <c r="C96" s="472">
        <v>1175480.0</v>
      </c>
      <c r="D96" s="471" t="s">
        <v>300</v>
      </c>
      <c r="E96" s="11">
        <v>8745418.0</v>
      </c>
      <c r="F96" s="472">
        <v>8745770.0</v>
      </c>
      <c r="G96" s="471" t="s">
        <v>300</v>
      </c>
      <c r="H96" s="11">
        <v>855041.0</v>
      </c>
      <c r="I96" s="473">
        <v>855473.0</v>
      </c>
      <c r="J96" s="471" t="s">
        <v>300</v>
      </c>
      <c r="K96" s="11">
        <v>232783.0</v>
      </c>
      <c r="L96" s="473">
        <v>233103.0</v>
      </c>
      <c r="M96" s="471" t="s">
        <v>300</v>
      </c>
      <c r="N96" s="11">
        <v>539985.0</v>
      </c>
      <c r="O96" s="473">
        <v>540095.0</v>
      </c>
      <c r="P96" s="471" t="s">
        <v>300</v>
      </c>
      <c r="Q96" s="11">
        <v>819083.0</v>
      </c>
      <c r="R96" s="473">
        <v>819163.0</v>
      </c>
      <c r="S96" s="471" t="s">
        <v>300</v>
      </c>
      <c r="T96" s="11">
        <v>498236.0</v>
      </c>
      <c r="U96" s="472">
        <v>498749.0</v>
      </c>
    </row>
    <row r="97">
      <c r="A97" s="471" t="s">
        <v>300</v>
      </c>
      <c r="B97" s="11">
        <v>1184829.0</v>
      </c>
      <c r="C97" s="472">
        <v>1187954.0</v>
      </c>
      <c r="D97" s="471" t="s">
        <v>300</v>
      </c>
      <c r="E97" s="11">
        <v>8747508.0</v>
      </c>
      <c r="F97" s="472">
        <v>8747700.0</v>
      </c>
      <c r="G97" s="471" t="s">
        <v>300</v>
      </c>
      <c r="H97" s="11">
        <v>864961.0</v>
      </c>
      <c r="I97" s="473">
        <v>865449.0</v>
      </c>
      <c r="J97" s="471" t="s">
        <v>300</v>
      </c>
      <c r="K97" s="11">
        <v>234465.0</v>
      </c>
      <c r="L97" s="473">
        <v>234749.0</v>
      </c>
      <c r="M97" s="471" t="s">
        <v>300</v>
      </c>
      <c r="N97" s="11">
        <v>570742.0</v>
      </c>
      <c r="O97" s="473">
        <v>571245.0</v>
      </c>
      <c r="P97" s="471" t="s">
        <v>300</v>
      </c>
      <c r="Q97" s="11">
        <v>822804.0</v>
      </c>
      <c r="R97" s="473">
        <v>823066.0</v>
      </c>
      <c r="S97" s="471" t="s">
        <v>300</v>
      </c>
      <c r="T97" s="11">
        <v>498919.0</v>
      </c>
      <c r="U97" s="472">
        <v>499162.0</v>
      </c>
    </row>
    <row r="98">
      <c r="A98" s="471" t="s">
        <v>300</v>
      </c>
      <c r="B98" s="11">
        <v>1216821.0</v>
      </c>
      <c r="C98" s="472">
        <v>1217197.0</v>
      </c>
      <c r="D98" s="471" t="s">
        <v>300</v>
      </c>
      <c r="E98" s="11">
        <v>8748246.0</v>
      </c>
      <c r="F98" s="472">
        <v>8748790.0</v>
      </c>
      <c r="G98" s="471" t="s">
        <v>300</v>
      </c>
      <c r="H98" s="11">
        <v>892033.0</v>
      </c>
      <c r="I98" s="473">
        <v>892171.0</v>
      </c>
      <c r="J98" s="471" t="s">
        <v>300</v>
      </c>
      <c r="K98" s="11">
        <v>235921.0</v>
      </c>
      <c r="L98" s="473">
        <v>237723.0</v>
      </c>
      <c r="M98" s="471" t="s">
        <v>300</v>
      </c>
      <c r="N98" s="11">
        <v>578475.0</v>
      </c>
      <c r="O98" s="473">
        <v>578686.0</v>
      </c>
      <c r="P98" s="471" t="s">
        <v>300</v>
      </c>
      <c r="Q98" s="11">
        <v>862240.0</v>
      </c>
      <c r="R98" s="473">
        <v>863353.0</v>
      </c>
      <c r="S98" s="471" t="s">
        <v>300</v>
      </c>
      <c r="T98" s="11">
        <v>499854.0</v>
      </c>
      <c r="U98" s="472">
        <v>502148.0</v>
      </c>
    </row>
    <row r="99">
      <c r="A99" s="471" t="s">
        <v>300</v>
      </c>
      <c r="B99" s="11">
        <v>1219936.0</v>
      </c>
      <c r="C99" s="472">
        <v>1220009.0</v>
      </c>
      <c r="D99" s="471" t="s">
        <v>300</v>
      </c>
      <c r="E99" s="11">
        <v>8748932.0</v>
      </c>
      <c r="F99" s="472">
        <v>8749092.0</v>
      </c>
      <c r="G99" s="471" t="s">
        <v>300</v>
      </c>
      <c r="H99" s="11">
        <v>901114.0</v>
      </c>
      <c r="I99" s="473">
        <v>901556.0</v>
      </c>
      <c r="J99" s="471" t="s">
        <v>300</v>
      </c>
      <c r="K99" s="11">
        <v>240113.0</v>
      </c>
      <c r="L99" s="473">
        <v>240241.0</v>
      </c>
      <c r="M99" s="471" t="s">
        <v>300</v>
      </c>
      <c r="N99" s="11">
        <v>579558.0</v>
      </c>
      <c r="O99" s="473">
        <v>581133.0</v>
      </c>
      <c r="P99" s="471" t="s">
        <v>300</v>
      </c>
      <c r="Q99" s="11">
        <v>863631.0</v>
      </c>
      <c r="R99" s="473">
        <v>865002.0</v>
      </c>
      <c r="S99" s="471" t="s">
        <v>300</v>
      </c>
      <c r="T99" s="11">
        <v>502606.0</v>
      </c>
      <c r="U99" s="472">
        <v>502809.0</v>
      </c>
    </row>
    <row r="100">
      <c r="A100" s="471" t="s">
        <v>300</v>
      </c>
      <c r="B100" s="11">
        <v>1220873.0</v>
      </c>
      <c r="C100" s="472">
        <v>1220998.0</v>
      </c>
      <c r="D100" s="471" t="s">
        <v>300</v>
      </c>
      <c r="E100" s="11">
        <v>8749439.0</v>
      </c>
      <c r="F100" s="472">
        <v>8749727.0</v>
      </c>
      <c r="G100" s="471" t="s">
        <v>300</v>
      </c>
      <c r="H100" s="11">
        <v>926701.0</v>
      </c>
      <c r="I100" s="473">
        <v>926841.0</v>
      </c>
      <c r="J100" s="471" t="s">
        <v>300</v>
      </c>
      <c r="K100" s="11">
        <v>244771.0</v>
      </c>
      <c r="L100" s="473">
        <v>247219.0</v>
      </c>
      <c r="M100" s="471" t="s">
        <v>300</v>
      </c>
      <c r="N100" s="11">
        <v>592886.0</v>
      </c>
      <c r="O100" s="473">
        <v>593225.0</v>
      </c>
      <c r="P100" s="471" t="s">
        <v>300</v>
      </c>
      <c r="Q100" s="11">
        <v>872252.0</v>
      </c>
      <c r="R100" s="473">
        <v>872342.0</v>
      </c>
      <c r="S100" s="471" t="s">
        <v>300</v>
      </c>
      <c r="T100" s="11">
        <v>505554.0</v>
      </c>
      <c r="U100" s="472">
        <v>505876.0</v>
      </c>
    </row>
    <row r="101">
      <c r="A101" s="471" t="s">
        <v>300</v>
      </c>
      <c r="B101" s="11">
        <v>1253071.0</v>
      </c>
      <c r="C101" s="472">
        <v>1253271.0</v>
      </c>
      <c r="D101" s="471" t="s">
        <v>300</v>
      </c>
      <c r="E101" s="11">
        <v>8750299.0</v>
      </c>
      <c r="F101" s="472">
        <v>8750779.0</v>
      </c>
      <c r="G101" s="471" t="s">
        <v>300</v>
      </c>
      <c r="H101" s="11">
        <v>937994.0</v>
      </c>
      <c r="I101" s="473">
        <v>938303.0</v>
      </c>
      <c r="J101" s="471" t="s">
        <v>300</v>
      </c>
      <c r="K101" s="11">
        <v>248453.0</v>
      </c>
      <c r="L101" s="473">
        <v>250911.0</v>
      </c>
      <c r="M101" s="471" t="s">
        <v>300</v>
      </c>
      <c r="N101" s="11">
        <v>604186.0</v>
      </c>
      <c r="O101" s="473">
        <v>604300.0</v>
      </c>
      <c r="P101" s="471" t="s">
        <v>300</v>
      </c>
      <c r="Q101" s="11">
        <v>873313.0</v>
      </c>
      <c r="R101" s="473">
        <v>873473.0</v>
      </c>
      <c r="S101" s="471" t="s">
        <v>300</v>
      </c>
      <c r="T101" s="11">
        <v>507279.0</v>
      </c>
      <c r="U101" s="472">
        <v>509632.0</v>
      </c>
    </row>
    <row r="102">
      <c r="A102" s="471" t="s">
        <v>300</v>
      </c>
      <c r="B102" s="11">
        <v>1295125.0</v>
      </c>
      <c r="C102" s="472">
        <v>1295203.0</v>
      </c>
      <c r="D102" s="471" t="s">
        <v>300</v>
      </c>
      <c r="E102" s="11">
        <v>8751326.0</v>
      </c>
      <c r="F102" s="472">
        <v>8754882.0</v>
      </c>
      <c r="G102" s="471" t="s">
        <v>300</v>
      </c>
      <c r="H102" s="11">
        <v>949364.0</v>
      </c>
      <c r="I102" s="473">
        <v>950044.0</v>
      </c>
      <c r="J102" s="471" t="s">
        <v>300</v>
      </c>
      <c r="K102" s="11">
        <v>255941.0</v>
      </c>
      <c r="L102" s="473">
        <v>256037.0</v>
      </c>
      <c r="M102" s="471" t="s">
        <v>300</v>
      </c>
      <c r="N102" s="11">
        <v>638529.0</v>
      </c>
      <c r="O102" s="473">
        <v>638667.0</v>
      </c>
      <c r="P102" s="471" t="s">
        <v>300</v>
      </c>
      <c r="Q102" s="11">
        <v>873673.0</v>
      </c>
      <c r="R102" s="473">
        <v>873833.0</v>
      </c>
      <c r="S102" s="471" t="s">
        <v>300</v>
      </c>
      <c r="T102" s="11">
        <v>510635.0</v>
      </c>
      <c r="U102" s="472">
        <v>511318.0</v>
      </c>
    </row>
    <row r="103">
      <c r="A103" s="471" t="s">
        <v>300</v>
      </c>
      <c r="B103" s="11">
        <v>1316044.0</v>
      </c>
      <c r="C103" s="472">
        <v>1316168.0</v>
      </c>
      <c r="D103" s="471" t="s">
        <v>300</v>
      </c>
      <c r="E103" s="11">
        <v>8756823.0</v>
      </c>
      <c r="F103" s="472">
        <v>8757335.0</v>
      </c>
      <c r="G103" s="471" t="s">
        <v>300</v>
      </c>
      <c r="H103" s="11">
        <v>959292.0</v>
      </c>
      <c r="I103" s="473">
        <v>959362.0</v>
      </c>
      <c r="J103" s="471" t="s">
        <v>300</v>
      </c>
      <c r="K103" s="11">
        <v>256412.0</v>
      </c>
      <c r="L103" s="473">
        <v>257882.0</v>
      </c>
      <c r="M103" s="471" t="s">
        <v>300</v>
      </c>
      <c r="N103" s="11">
        <v>667158.0</v>
      </c>
      <c r="O103" s="473">
        <v>667602.0</v>
      </c>
      <c r="P103" s="471" t="s">
        <v>300</v>
      </c>
      <c r="Q103" s="11">
        <v>874074.0</v>
      </c>
      <c r="R103" s="473">
        <v>875073.0</v>
      </c>
      <c r="S103" s="471" t="s">
        <v>300</v>
      </c>
      <c r="T103" s="11">
        <v>514107.0</v>
      </c>
      <c r="U103" s="472">
        <v>514254.0</v>
      </c>
    </row>
    <row r="104">
      <c r="A104" s="471" t="s">
        <v>300</v>
      </c>
      <c r="B104" s="11">
        <v>1317615.0</v>
      </c>
      <c r="C104" s="472">
        <v>1318064.0</v>
      </c>
      <c r="D104" s="471" t="s">
        <v>300</v>
      </c>
      <c r="E104" s="11">
        <v>8758688.0</v>
      </c>
      <c r="F104" s="472">
        <v>8759425.0</v>
      </c>
      <c r="G104" s="471" t="s">
        <v>300</v>
      </c>
      <c r="H104" s="11">
        <v>961481.0</v>
      </c>
      <c r="I104" s="473">
        <v>961569.0</v>
      </c>
      <c r="J104" s="471" t="s">
        <v>300</v>
      </c>
      <c r="K104" s="11">
        <v>262255.0</v>
      </c>
      <c r="L104" s="473">
        <v>265995.0</v>
      </c>
      <c r="M104" s="471" t="s">
        <v>300</v>
      </c>
      <c r="N104" s="11">
        <v>671908.0</v>
      </c>
      <c r="O104" s="473">
        <v>672010.0</v>
      </c>
      <c r="P104" s="471" t="s">
        <v>300</v>
      </c>
      <c r="Q104" s="11">
        <v>875344.0</v>
      </c>
      <c r="R104" s="473">
        <v>875674.0</v>
      </c>
      <c r="S104" s="471" t="s">
        <v>300</v>
      </c>
      <c r="T104" s="11">
        <v>516047.0</v>
      </c>
      <c r="U104" s="472">
        <v>516163.0</v>
      </c>
    </row>
    <row r="105">
      <c r="A105" s="471" t="s">
        <v>300</v>
      </c>
      <c r="B105" s="11">
        <v>1378780.0</v>
      </c>
      <c r="C105" s="472">
        <v>1378955.0</v>
      </c>
      <c r="D105" s="471" t="s">
        <v>300</v>
      </c>
      <c r="E105" s="11">
        <v>8759695.0</v>
      </c>
      <c r="F105" s="472">
        <v>8759919.0</v>
      </c>
      <c r="G105" s="471" t="s">
        <v>300</v>
      </c>
      <c r="H105" s="11">
        <v>1012832.0</v>
      </c>
      <c r="I105" s="473">
        <v>1012956.0</v>
      </c>
      <c r="J105" s="471" t="s">
        <v>300</v>
      </c>
      <c r="K105" s="11">
        <v>267638.0</v>
      </c>
      <c r="L105" s="473">
        <v>267734.0</v>
      </c>
      <c r="M105" s="471" t="s">
        <v>300</v>
      </c>
      <c r="N105" s="11">
        <v>672304.0</v>
      </c>
      <c r="O105" s="473">
        <v>672408.0</v>
      </c>
      <c r="P105" s="471" t="s">
        <v>300</v>
      </c>
      <c r="Q105" s="11">
        <v>876416.0</v>
      </c>
      <c r="R105" s="473">
        <v>876819.0</v>
      </c>
      <c r="S105" s="471" t="s">
        <v>300</v>
      </c>
      <c r="T105" s="11">
        <v>516510.0</v>
      </c>
      <c r="U105" s="472">
        <v>516999.0</v>
      </c>
    </row>
    <row r="106">
      <c r="A106" s="471" t="s">
        <v>300</v>
      </c>
      <c r="B106" s="11">
        <v>1383512.0</v>
      </c>
      <c r="C106" s="472">
        <v>1383680.0</v>
      </c>
      <c r="D106" s="471" t="s">
        <v>300</v>
      </c>
      <c r="E106" s="11">
        <v>8760190.0</v>
      </c>
      <c r="F106" s="472">
        <v>8760511.0</v>
      </c>
      <c r="G106" s="471" t="s">
        <v>300</v>
      </c>
      <c r="H106" s="11">
        <v>1024106.0</v>
      </c>
      <c r="I106" s="473">
        <v>1024208.0</v>
      </c>
      <c r="J106" s="471" t="s">
        <v>300</v>
      </c>
      <c r="K106" s="11">
        <v>268645.0</v>
      </c>
      <c r="L106" s="473">
        <v>268779.0</v>
      </c>
      <c r="M106" s="471" t="s">
        <v>300</v>
      </c>
      <c r="N106" s="11">
        <v>672525.0</v>
      </c>
      <c r="O106" s="473">
        <v>673177.0</v>
      </c>
      <c r="P106" s="471" t="s">
        <v>300</v>
      </c>
      <c r="Q106" s="11">
        <v>881288.0</v>
      </c>
      <c r="R106" s="473">
        <v>881775.0</v>
      </c>
      <c r="S106" s="471" t="s">
        <v>300</v>
      </c>
      <c r="T106" s="11">
        <v>518238.0</v>
      </c>
      <c r="U106" s="472">
        <v>518751.0</v>
      </c>
    </row>
    <row r="107">
      <c r="A107" s="471" t="s">
        <v>300</v>
      </c>
      <c r="B107" s="11">
        <v>1411029.0</v>
      </c>
      <c r="C107" s="472">
        <v>1411102.0</v>
      </c>
      <c r="D107" s="471" t="s">
        <v>300</v>
      </c>
      <c r="E107" s="11">
        <v>8761732.0</v>
      </c>
      <c r="F107" s="472">
        <v>8762852.0</v>
      </c>
      <c r="G107" s="471" t="s">
        <v>300</v>
      </c>
      <c r="H107" s="11">
        <v>1038979.0</v>
      </c>
      <c r="I107" s="473">
        <v>1039144.0</v>
      </c>
      <c r="J107" s="471" t="s">
        <v>300</v>
      </c>
      <c r="K107" s="11">
        <v>268820.0</v>
      </c>
      <c r="L107" s="473">
        <v>272861.0</v>
      </c>
      <c r="M107" s="471" t="s">
        <v>300</v>
      </c>
      <c r="N107" s="11">
        <v>674282.0</v>
      </c>
      <c r="O107" s="473">
        <v>674458.0</v>
      </c>
      <c r="P107" s="471" t="s">
        <v>300</v>
      </c>
      <c r="Q107" s="11">
        <v>881800.0</v>
      </c>
      <c r="R107" s="473">
        <v>881949.0</v>
      </c>
      <c r="S107" s="471" t="s">
        <v>300</v>
      </c>
      <c r="T107" s="11">
        <v>521661.0</v>
      </c>
      <c r="U107" s="472">
        <v>523368.0</v>
      </c>
    </row>
    <row r="108">
      <c r="A108" s="471" t="s">
        <v>300</v>
      </c>
      <c r="B108" s="11">
        <v>1413155.0</v>
      </c>
      <c r="C108" s="472">
        <v>1413234.0</v>
      </c>
      <c r="D108" s="471" t="s">
        <v>300</v>
      </c>
      <c r="E108" s="11">
        <v>8763871.0</v>
      </c>
      <c r="F108" s="472">
        <v>8764383.0</v>
      </c>
      <c r="G108" s="471" t="s">
        <v>300</v>
      </c>
      <c r="H108" s="11">
        <v>1046598.0</v>
      </c>
      <c r="I108" s="473">
        <v>1046683.0</v>
      </c>
      <c r="J108" s="471" t="s">
        <v>300</v>
      </c>
      <c r="K108" s="11">
        <v>272928.0</v>
      </c>
      <c r="L108" s="473">
        <v>273203.0</v>
      </c>
      <c r="M108" s="471" t="s">
        <v>300</v>
      </c>
      <c r="N108" s="11">
        <v>675070.0</v>
      </c>
      <c r="O108" s="473">
        <v>675612.0</v>
      </c>
      <c r="P108" s="471" t="s">
        <v>300</v>
      </c>
      <c r="Q108" s="11">
        <v>883458.0</v>
      </c>
      <c r="R108" s="473">
        <v>883537.0</v>
      </c>
      <c r="S108" s="471" t="s">
        <v>300</v>
      </c>
      <c r="T108" s="11">
        <v>535217.0</v>
      </c>
      <c r="U108" s="472">
        <v>535396.0</v>
      </c>
    </row>
    <row r="109">
      <c r="A109" s="471" t="s">
        <v>300</v>
      </c>
      <c r="B109" s="11">
        <v>1439387.0</v>
      </c>
      <c r="C109" s="472">
        <v>1439552.0</v>
      </c>
      <c r="D109" s="471" t="s">
        <v>300</v>
      </c>
      <c r="E109" s="11">
        <v>8765001.0</v>
      </c>
      <c r="F109" s="472">
        <v>8765609.0</v>
      </c>
      <c r="G109" s="471" t="s">
        <v>300</v>
      </c>
      <c r="H109" s="11">
        <v>1051051.0</v>
      </c>
      <c r="I109" s="473">
        <v>1052778.0</v>
      </c>
      <c r="J109" s="471" t="s">
        <v>300</v>
      </c>
      <c r="K109" s="11">
        <v>273405.0</v>
      </c>
      <c r="L109" s="473">
        <v>273504.0</v>
      </c>
      <c r="M109" s="471" t="s">
        <v>300</v>
      </c>
      <c r="N109" s="11">
        <v>676951.0</v>
      </c>
      <c r="O109" s="473">
        <v>677039.0</v>
      </c>
      <c r="P109" s="471" t="s">
        <v>300</v>
      </c>
      <c r="Q109" s="11">
        <v>899437.0</v>
      </c>
      <c r="R109" s="473">
        <v>899642.0</v>
      </c>
      <c r="S109" s="471" t="s">
        <v>300</v>
      </c>
      <c r="T109" s="11">
        <v>535666.0</v>
      </c>
      <c r="U109" s="472">
        <v>536179.0</v>
      </c>
    </row>
    <row r="110">
      <c r="A110" s="471" t="s">
        <v>300</v>
      </c>
      <c r="B110" s="11">
        <v>1439748.0</v>
      </c>
      <c r="C110" s="472">
        <v>1439828.0</v>
      </c>
      <c r="D110" s="471" t="s">
        <v>300</v>
      </c>
      <c r="E110" s="11">
        <v>8766451.0</v>
      </c>
      <c r="F110" s="472">
        <v>8767603.0</v>
      </c>
      <c r="G110" s="471" t="s">
        <v>300</v>
      </c>
      <c r="H110" s="11">
        <v>1058292.0</v>
      </c>
      <c r="I110" s="473">
        <v>1058396.0</v>
      </c>
      <c r="J110" s="471" t="s">
        <v>300</v>
      </c>
      <c r="K110" s="11">
        <v>273596.0</v>
      </c>
      <c r="L110" s="473">
        <v>274268.0</v>
      </c>
      <c r="M110" s="471" t="s">
        <v>300</v>
      </c>
      <c r="N110" s="11">
        <v>682248.0</v>
      </c>
      <c r="O110" s="473">
        <v>682998.0</v>
      </c>
      <c r="P110" s="471" t="s">
        <v>300</v>
      </c>
      <c r="Q110" s="11">
        <v>899773.0</v>
      </c>
      <c r="R110" s="473">
        <v>900621.0</v>
      </c>
      <c r="S110" s="471" t="s">
        <v>300</v>
      </c>
      <c r="T110" s="11">
        <v>537167.0</v>
      </c>
      <c r="U110" s="472">
        <v>537361.0</v>
      </c>
    </row>
    <row r="111">
      <c r="A111" s="471" t="s">
        <v>300</v>
      </c>
      <c r="B111" s="11">
        <v>1453025.0</v>
      </c>
      <c r="C111" s="472">
        <v>1453207.0</v>
      </c>
      <c r="D111" s="471" t="s">
        <v>300</v>
      </c>
      <c r="E111" s="11">
        <v>8769256.0</v>
      </c>
      <c r="F111" s="472">
        <v>8769352.0</v>
      </c>
      <c r="G111" s="471" t="s">
        <v>300</v>
      </c>
      <c r="H111" s="11">
        <v>1075284.0</v>
      </c>
      <c r="I111" s="473">
        <v>1075372.0</v>
      </c>
      <c r="J111" s="471" t="s">
        <v>300</v>
      </c>
      <c r="K111" s="11">
        <v>274705.0</v>
      </c>
      <c r="L111" s="473">
        <v>275857.0</v>
      </c>
      <c r="M111" s="471" t="s">
        <v>300</v>
      </c>
      <c r="N111" s="11">
        <v>683353.0</v>
      </c>
      <c r="O111" s="473">
        <v>683657.0</v>
      </c>
      <c r="P111" s="471" t="s">
        <v>300</v>
      </c>
      <c r="Q111" s="11">
        <v>901046.0</v>
      </c>
      <c r="R111" s="473">
        <v>901532.0</v>
      </c>
      <c r="S111" s="471" t="s">
        <v>300</v>
      </c>
      <c r="T111" s="11">
        <v>537462.0</v>
      </c>
      <c r="U111" s="472">
        <v>537614.0</v>
      </c>
    </row>
    <row r="112">
      <c r="A112" s="471" t="s">
        <v>300</v>
      </c>
      <c r="B112" s="11">
        <v>1474923.0</v>
      </c>
      <c r="C112" s="472">
        <v>1477991.0</v>
      </c>
      <c r="D112" s="471" t="s">
        <v>300</v>
      </c>
      <c r="E112" s="11">
        <v>8769508.0</v>
      </c>
      <c r="F112" s="472">
        <v>8769732.0</v>
      </c>
      <c r="G112" s="471" t="s">
        <v>300</v>
      </c>
      <c r="H112" s="11">
        <v>1087436.0</v>
      </c>
      <c r="I112" s="473">
        <v>1088760.0</v>
      </c>
      <c r="J112" s="471" t="s">
        <v>300</v>
      </c>
      <c r="K112" s="11">
        <v>283684.0</v>
      </c>
      <c r="L112" s="473">
        <v>286241.0</v>
      </c>
      <c r="M112" s="471" t="s">
        <v>300</v>
      </c>
      <c r="N112" s="11">
        <v>685359.0</v>
      </c>
      <c r="O112" s="473">
        <v>685475.0</v>
      </c>
      <c r="P112" s="471" t="s">
        <v>300</v>
      </c>
      <c r="Q112" s="11">
        <v>901606.0</v>
      </c>
      <c r="R112" s="473">
        <v>901786.0</v>
      </c>
      <c r="S112" s="471" t="s">
        <v>300</v>
      </c>
      <c r="T112" s="11">
        <v>537705.0</v>
      </c>
      <c r="U112" s="472">
        <v>538900.0</v>
      </c>
    </row>
    <row r="113">
      <c r="A113" s="471" t="s">
        <v>300</v>
      </c>
      <c r="B113" s="11">
        <v>1483460.0</v>
      </c>
      <c r="C113" s="472">
        <v>1484187.0</v>
      </c>
      <c r="D113" s="471" t="s">
        <v>300</v>
      </c>
      <c r="E113" s="11">
        <v>8769860.0</v>
      </c>
      <c r="F113" s="472">
        <v>8770180.0</v>
      </c>
      <c r="G113" s="471" t="s">
        <v>300</v>
      </c>
      <c r="H113" s="11">
        <v>1089042.0</v>
      </c>
      <c r="I113" s="473">
        <v>1089178.0</v>
      </c>
      <c r="J113" s="471" t="s">
        <v>300</v>
      </c>
      <c r="K113" s="11">
        <v>287707.0</v>
      </c>
      <c r="L113" s="473">
        <v>288219.0</v>
      </c>
      <c r="M113" s="471" t="s">
        <v>300</v>
      </c>
      <c r="N113" s="11">
        <v>689813.0</v>
      </c>
      <c r="O113" s="473">
        <v>689935.0</v>
      </c>
      <c r="P113" s="471" t="s">
        <v>300</v>
      </c>
      <c r="Q113" s="11">
        <v>901913.0</v>
      </c>
      <c r="R113" s="473">
        <v>902053.0</v>
      </c>
      <c r="S113" s="471" t="s">
        <v>300</v>
      </c>
      <c r="T113" s="11">
        <v>539116.0</v>
      </c>
      <c r="U113" s="472">
        <v>539287.0</v>
      </c>
    </row>
    <row r="114">
      <c r="A114" s="471" t="s">
        <v>300</v>
      </c>
      <c r="B114" s="11">
        <v>1488498.0</v>
      </c>
      <c r="C114" s="472">
        <v>1488763.0</v>
      </c>
      <c r="D114" s="471" t="s">
        <v>300</v>
      </c>
      <c r="E114" s="11">
        <v>8770449.0</v>
      </c>
      <c r="F114" s="472">
        <v>8770993.0</v>
      </c>
      <c r="G114" s="471" t="s">
        <v>300</v>
      </c>
      <c r="H114" s="11">
        <v>1089507.0</v>
      </c>
      <c r="I114" s="473">
        <v>1089599.0</v>
      </c>
      <c r="J114" s="471" t="s">
        <v>300</v>
      </c>
      <c r="K114" s="11">
        <v>288418.0</v>
      </c>
      <c r="L114" s="473">
        <v>288610.0</v>
      </c>
      <c r="M114" s="471" t="s">
        <v>300</v>
      </c>
      <c r="N114" s="11">
        <v>690023.0</v>
      </c>
      <c r="O114" s="473">
        <v>690611.0</v>
      </c>
      <c r="P114" s="471" t="s">
        <v>300</v>
      </c>
      <c r="Q114" s="11">
        <v>918786.0</v>
      </c>
      <c r="R114" s="473">
        <v>918965.0</v>
      </c>
      <c r="S114" s="471" t="s">
        <v>300</v>
      </c>
      <c r="T114" s="11">
        <v>539405.0</v>
      </c>
      <c r="U114" s="472">
        <v>539510.0</v>
      </c>
    </row>
    <row r="115">
      <c r="A115" s="471" t="s">
        <v>300</v>
      </c>
      <c r="B115" s="11">
        <v>1495458.0</v>
      </c>
      <c r="C115" s="472">
        <v>1495585.0</v>
      </c>
      <c r="D115" s="471" t="s">
        <v>300</v>
      </c>
      <c r="E115" s="11">
        <v>8771893.0</v>
      </c>
      <c r="F115" s="472">
        <v>8772341.0</v>
      </c>
      <c r="G115" s="471" t="s">
        <v>300</v>
      </c>
      <c r="H115" s="11">
        <v>1092572.0</v>
      </c>
      <c r="I115" s="473">
        <v>1092711.0</v>
      </c>
      <c r="J115" s="471" t="s">
        <v>300</v>
      </c>
      <c r="K115" s="11">
        <v>288971.0</v>
      </c>
      <c r="L115" s="473">
        <v>290647.0</v>
      </c>
      <c r="M115" s="471" t="s">
        <v>300</v>
      </c>
      <c r="N115" s="11">
        <v>690883.0</v>
      </c>
      <c r="O115" s="473">
        <v>691063.0</v>
      </c>
      <c r="P115" s="471" t="s">
        <v>300</v>
      </c>
      <c r="Q115" s="11">
        <v>950156.0</v>
      </c>
      <c r="R115" s="473">
        <v>950230.0</v>
      </c>
      <c r="S115" s="471" t="s">
        <v>300</v>
      </c>
      <c r="T115" s="11">
        <v>541370.0</v>
      </c>
      <c r="U115" s="472">
        <v>542052.0</v>
      </c>
    </row>
    <row r="116">
      <c r="A116" s="471" t="s">
        <v>300</v>
      </c>
      <c r="B116" s="11">
        <v>1495783.0</v>
      </c>
      <c r="C116" s="472">
        <v>1495912.0</v>
      </c>
      <c r="D116" s="471" t="s">
        <v>300</v>
      </c>
      <c r="E116" s="11">
        <v>8773428.0</v>
      </c>
      <c r="F116" s="472">
        <v>8773844.0</v>
      </c>
      <c r="G116" s="471" t="s">
        <v>300</v>
      </c>
      <c r="H116" s="11">
        <v>1096622.0</v>
      </c>
      <c r="I116" s="473">
        <v>1096772.0</v>
      </c>
      <c r="J116" s="471" t="s">
        <v>300</v>
      </c>
      <c r="K116" s="11">
        <v>291076.0</v>
      </c>
      <c r="L116" s="473">
        <v>291255.0</v>
      </c>
      <c r="M116" s="471" t="s">
        <v>300</v>
      </c>
      <c r="N116" s="11">
        <v>691230.0</v>
      </c>
      <c r="O116" s="473">
        <v>691455.0</v>
      </c>
      <c r="P116" s="471" t="s">
        <v>300</v>
      </c>
      <c r="Q116" s="11">
        <v>957471.0</v>
      </c>
      <c r="R116" s="473">
        <v>957585.0</v>
      </c>
      <c r="S116" s="471" t="s">
        <v>300</v>
      </c>
      <c r="T116" s="11">
        <v>543962.0</v>
      </c>
      <c r="U116" s="472">
        <v>544132.0</v>
      </c>
    </row>
    <row r="117">
      <c r="A117" s="471" t="s">
        <v>300</v>
      </c>
      <c r="B117" s="11">
        <v>1495968.0</v>
      </c>
      <c r="C117" s="472">
        <v>1496096.0</v>
      </c>
      <c r="D117" s="471" t="s">
        <v>300</v>
      </c>
      <c r="E117" s="11">
        <v>8774544.0</v>
      </c>
      <c r="F117" s="472">
        <v>8775649.0</v>
      </c>
      <c r="G117" s="471" t="s">
        <v>300</v>
      </c>
      <c r="H117" s="11">
        <v>1111041.0</v>
      </c>
      <c r="I117" s="473">
        <v>1113135.0</v>
      </c>
      <c r="J117" s="471" t="s">
        <v>300</v>
      </c>
      <c r="K117" s="11">
        <v>302909.0</v>
      </c>
      <c r="L117" s="473">
        <v>303087.0</v>
      </c>
      <c r="M117" s="471" t="s">
        <v>300</v>
      </c>
      <c r="N117" s="11">
        <v>692141.0</v>
      </c>
      <c r="O117" s="473">
        <v>692501.0</v>
      </c>
      <c r="P117" s="471" t="s">
        <v>300</v>
      </c>
      <c r="Q117" s="11">
        <v>978863.0</v>
      </c>
      <c r="R117" s="473">
        <v>979139.0</v>
      </c>
      <c r="S117" s="471" t="s">
        <v>300</v>
      </c>
      <c r="T117" s="11">
        <v>544823.0</v>
      </c>
      <c r="U117" s="472">
        <v>545669.0</v>
      </c>
    </row>
    <row r="118">
      <c r="A118" s="471" t="s">
        <v>300</v>
      </c>
      <c r="B118" s="11">
        <v>1499382.0</v>
      </c>
      <c r="C118" s="472">
        <v>1499510.0</v>
      </c>
      <c r="D118" s="471" t="s">
        <v>300</v>
      </c>
      <c r="E118" s="11">
        <v>8778094.0</v>
      </c>
      <c r="F118" s="472">
        <v>8778510.0</v>
      </c>
      <c r="G118" s="471" t="s">
        <v>300</v>
      </c>
      <c r="H118" s="11">
        <v>1125191.0</v>
      </c>
      <c r="I118" s="473">
        <v>1125309.0</v>
      </c>
      <c r="J118" s="471" t="s">
        <v>300</v>
      </c>
      <c r="K118" s="11">
        <v>307997.0</v>
      </c>
      <c r="L118" s="473">
        <v>308221.0</v>
      </c>
      <c r="M118" s="471" t="s">
        <v>300</v>
      </c>
      <c r="N118" s="11">
        <v>692658.0</v>
      </c>
      <c r="O118" s="473">
        <v>692748.0</v>
      </c>
      <c r="P118" s="471" t="s">
        <v>300</v>
      </c>
      <c r="Q118" s="11">
        <v>979573.0</v>
      </c>
      <c r="R118" s="473">
        <v>979808.0</v>
      </c>
      <c r="S118" s="471" t="s">
        <v>300</v>
      </c>
      <c r="T118" s="11">
        <v>546673.0</v>
      </c>
      <c r="U118" s="472">
        <v>547185.0</v>
      </c>
    </row>
    <row r="119">
      <c r="A119" s="471" t="s">
        <v>300</v>
      </c>
      <c r="B119" s="11">
        <v>1573405.0</v>
      </c>
      <c r="C119" s="472">
        <v>1573588.0</v>
      </c>
      <c r="D119" s="471" t="s">
        <v>300</v>
      </c>
      <c r="E119" s="11">
        <v>8778661.0</v>
      </c>
      <c r="F119" s="472">
        <v>8779333.0</v>
      </c>
      <c r="G119" s="471" t="s">
        <v>300</v>
      </c>
      <c r="H119" s="11">
        <v>1147087.0</v>
      </c>
      <c r="I119" s="473">
        <v>1147474.0</v>
      </c>
      <c r="J119" s="471" t="s">
        <v>300</v>
      </c>
      <c r="K119" s="11">
        <v>308358.0</v>
      </c>
      <c r="L119" s="473">
        <v>308710.0</v>
      </c>
      <c r="M119" s="471" t="s">
        <v>300</v>
      </c>
      <c r="N119" s="11">
        <v>693379.0</v>
      </c>
      <c r="O119" s="473">
        <v>694523.0</v>
      </c>
      <c r="P119" s="471" t="s">
        <v>300</v>
      </c>
      <c r="Q119" s="11">
        <v>981496.0</v>
      </c>
      <c r="R119" s="473">
        <v>981706.0</v>
      </c>
      <c r="S119" s="471" t="s">
        <v>300</v>
      </c>
      <c r="T119" s="11">
        <v>547984.0</v>
      </c>
      <c r="U119" s="472">
        <v>548324.0</v>
      </c>
    </row>
    <row r="120">
      <c r="A120" s="471" t="s">
        <v>300</v>
      </c>
      <c r="B120" s="11">
        <v>1573933.0</v>
      </c>
      <c r="C120" s="472">
        <v>1574108.0</v>
      </c>
      <c r="D120" s="471" t="s">
        <v>300</v>
      </c>
      <c r="E120" s="11">
        <v>8779553.0</v>
      </c>
      <c r="F120" s="472">
        <v>8780033.0</v>
      </c>
      <c r="G120" s="471" t="s">
        <v>300</v>
      </c>
      <c r="H120" s="11">
        <v>1148007.0</v>
      </c>
      <c r="I120" s="473">
        <v>1149626.0</v>
      </c>
      <c r="J120" s="471" t="s">
        <v>300</v>
      </c>
      <c r="K120" s="11">
        <v>308926.0</v>
      </c>
      <c r="L120" s="473">
        <v>309708.0</v>
      </c>
      <c r="M120" s="471" t="s">
        <v>300</v>
      </c>
      <c r="N120" s="11">
        <v>711494.0</v>
      </c>
      <c r="O120" s="473">
        <v>711718.0</v>
      </c>
      <c r="P120" s="471" t="s">
        <v>300</v>
      </c>
      <c r="Q120" s="11">
        <v>984623.0</v>
      </c>
      <c r="R120" s="473">
        <v>984782.0</v>
      </c>
      <c r="S120" s="471" t="s">
        <v>300</v>
      </c>
      <c r="T120" s="11">
        <v>549668.0</v>
      </c>
      <c r="U120" s="472">
        <v>550535.0</v>
      </c>
    </row>
    <row r="121">
      <c r="A121" s="471" t="s">
        <v>300</v>
      </c>
      <c r="B121" s="11">
        <v>1587431.0</v>
      </c>
      <c r="C121" s="472">
        <v>1587597.0</v>
      </c>
      <c r="D121" s="471" t="s">
        <v>300</v>
      </c>
      <c r="E121" s="11">
        <v>8780230.0</v>
      </c>
      <c r="F121" s="472">
        <v>8780806.0</v>
      </c>
      <c r="G121" s="471" t="s">
        <v>300</v>
      </c>
      <c r="H121" s="11">
        <v>1151286.0</v>
      </c>
      <c r="I121" s="473">
        <v>1151934.0</v>
      </c>
      <c r="J121" s="471" t="s">
        <v>300</v>
      </c>
      <c r="K121" s="11">
        <v>309751.0</v>
      </c>
      <c r="L121" s="473">
        <v>310527.0</v>
      </c>
      <c r="M121" s="471" t="s">
        <v>300</v>
      </c>
      <c r="N121" s="11">
        <v>712354.0</v>
      </c>
      <c r="O121" s="473">
        <v>712948.0</v>
      </c>
      <c r="P121" s="471" t="s">
        <v>300</v>
      </c>
      <c r="Q121" s="11">
        <v>992056.0</v>
      </c>
      <c r="R121" s="473">
        <v>997030.0</v>
      </c>
      <c r="S121" s="471" t="s">
        <v>300</v>
      </c>
      <c r="T121" s="11">
        <v>556434.0</v>
      </c>
      <c r="U121" s="472">
        <v>557369.0</v>
      </c>
    </row>
    <row r="122">
      <c r="A122" s="471" t="s">
        <v>300</v>
      </c>
      <c r="B122" s="11">
        <v>1614977.0</v>
      </c>
      <c r="C122" s="472">
        <v>1615134.0</v>
      </c>
      <c r="D122" s="471" t="s">
        <v>300</v>
      </c>
      <c r="E122" s="11">
        <v>8780974.0</v>
      </c>
      <c r="F122" s="472">
        <v>8781486.0</v>
      </c>
      <c r="G122" s="471" t="s">
        <v>300</v>
      </c>
      <c r="H122" s="11">
        <v>1156484.0</v>
      </c>
      <c r="I122" s="473">
        <v>1156723.0</v>
      </c>
      <c r="J122" s="471" t="s">
        <v>300</v>
      </c>
      <c r="K122" s="11">
        <v>310652.0</v>
      </c>
      <c r="L122" s="473">
        <v>310940.0</v>
      </c>
      <c r="M122" s="471" t="s">
        <v>300</v>
      </c>
      <c r="N122" s="11">
        <v>714846.0</v>
      </c>
      <c r="O122" s="473">
        <v>715019.0</v>
      </c>
      <c r="P122" s="471" t="s">
        <v>300</v>
      </c>
      <c r="Q122" s="11">
        <v>1009286.0</v>
      </c>
      <c r="R122" s="473">
        <v>1009476.0</v>
      </c>
      <c r="S122" s="471" t="s">
        <v>300</v>
      </c>
      <c r="T122" s="11">
        <v>557671.0</v>
      </c>
      <c r="U122" s="472">
        <v>558012.0</v>
      </c>
    </row>
    <row r="123">
      <c r="A123" s="471" t="s">
        <v>300</v>
      </c>
      <c r="B123" s="11">
        <v>1655567.0</v>
      </c>
      <c r="C123" s="472">
        <v>1655746.0</v>
      </c>
      <c r="D123" s="471" t="s">
        <v>300</v>
      </c>
      <c r="E123" s="11">
        <v>8781727.0</v>
      </c>
      <c r="F123" s="472">
        <v>8782750.0</v>
      </c>
      <c r="G123" s="471" t="s">
        <v>300</v>
      </c>
      <c r="H123" s="11">
        <v>1157085.0</v>
      </c>
      <c r="I123" s="473">
        <v>1165540.0</v>
      </c>
      <c r="J123" s="471" t="s">
        <v>300</v>
      </c>
      <c r="K123" s="11">
        <v>311321.0</v>
      </c>
      <c r="L123" s="473">
        <v>312921.0</v>
      </c>
      <c r="M123" s="471" t="s">
        <v>300</v>
      </c>
      <c r="N123" s="11">
        <v>728550.0</v>
      </c>
      <c r="O123" s="473">
        <v>728821.0</v>
      </c>
      <c r="P123" s="471" t="s">
        <v>300</v>
      </c>
      <c r="Q123" s="11">
        <v>1009727.0</v>
      </c>
      <c r="R123" s="473">
        <v>1009884.0</v>
      </c>
      <c r="S123" s="471" t="s">
        <v>300</v>
      </c>
      <c r="T123" s="11">
        <v>558161.0</v>
      </c>
      <c r="U123" s="472">
        <v>558717.0</v>
      </c>
    </row>
    <row r="124">
      <c r="A124" s="471" t="s">
        <v>300</v>
      </c>
      <c r="B124" s="11">
        <v>1658585.0</v>
      </c>
      <c r="C124" s="472">
        <v>1659130.0</v>
      </c>
      <c r="D124" s="471" t="s">
        <v>300</v>
      </c>
      <c r="E124" s="11">
        <v>8782900.0</v>
      </c>
      <c r="F124" s="472">
        <v>8783540.0</v>
      </c>
      <c r="G124" s="471" t="s">
        <v>300</v>
      </c>
      <c r="H124" s="11">
        <v>1165654.0</v>
      </c>
      <c r="I124" s="473">
        <v>1174136.0</v>
      </c>
      <c r="J124" s="471" t="s">
        <v>300</v>
      </c>
      <c r="K124" s="11">
        <v>313059.0</v>
      </c>
      <c r="L124" s="473">
        <v>313155.0</v>
      </c>
      <c r="M124" s="471" t="s">
        <v>300</v>
      </c>
      <c r="N124" s="11">
        <v>742988.0</v>
      </c>
      <c r="O124" s="473">
        <v>743612.0</v>
      </c>
      <c r="P124" s="471" t="s">
        <v>300</v>
      </c>
      <c r="Q124" s="11">
        <v>1017638.0</v>
      </c>
      <c r="R124" s="473">
        <v>1017998.0</v>
      </c>
      <c r="S124" s="471" t="s">
        <v>300</v>
      </c>
      <c r="T124" s="11">
        <v>560438.0</v>
      </c>
      <c r="U124" s="472">
        <v>560609.0</v>
      </c>
    </row>
    <row r="125">
      <c r="A125" s="471" t="s">
        <v>300</v>
      </c>
      <c r="B125" s="11">
        <v>1667329.0</v>
      </c>
      <c r="C125" s="472">
        <v>1669215.0</v>
      </c>
      <c r="D125" s="471" t="s">
        <v>300</v>
      </c>
      <c r="E125" s="11">
        <v>8783850.0</v>
      </c>
      <c r="F125" s="472">
        <v>8785649.0</v>
      </c>
      <c r="G125" s="471" t="s">
        <v>300</v>
      </c>
      <c r="H125" s="11">
        <v>1175810.0</v>
      </c>
      <c r="I125" s="473">
        <v>1176327.0</v>
      </c>
      <c r="J125" s="471" t="s">
        <v>300</v>
      </c>
      <c r="K125" s="11">
        <v>313180.0</v>
      </c>
      <c r="L125" s="473">
        <v>313308.0</v>
      </c>
      <c r="M125" s="471" t="s">
        <v>300</v>
      </c>
      <c r="N125" s="11">
        <v>744093.0</v>
      </c>
      <c r="O125" s="473">
        <v>744237.0</v>
      </c>
      <c r="P125" s="471" t="s">
        <v>300</v>
      </c>
      <c r="Q125" s="11">
        <v>1018103.0</v>
      </c>
      <c r="R125" s="473">
        <v>1018259.0</v>
      </c>
      <c r="S125" s="471" t="s">
        <v>300</v>
      </c>
      <c r="T125" s="11">
        <v>561406.0</v>
      </c>
      <c r="U125" s="472">
        <v>561748.0</v>
      </c>
    </row>
    <row r="126">
      <c r="A126" s="471" t="s">
        <v>300</v>
      </c>
      <c r="B126" s="11">
        <v>1669543.0</v>
      </c>
      <c r="C126" s="472">
        <v>1669666.0</v>
      </c>
      <c r="D126" s="471" t="s">
        <v>300</v>
      </c>
      <c r="E126" s="11">
        <v>8786183.0</v>
      </c>
      <c r="F126" s="472">
        <v>8786695.0</v>
      </c>
      <c r="G126" s="471" t="s">
        <v>300</v>
      </c>
      <c r="H126" s="11">
        <v>1176586.0</v>
      </c>
      <c r="I126" s="473">
        <v>1176928.0</v>
      </c>
      <c r="J126" s="471" t="s">
        <v>300</v>
      </c>
      <c r="K126" s="11">
        <v>313661.0</v>
      </c>
      <c r="L126" s="473">
        <v>313853.0</v>
      </c>
      <c r="M126" s="471" t="s">
        <v>300</v>
      </c>
      <c r="N126" s="11">
        <v>744518.0</v>
      </c>
      <c r="O126" s="473">
        <v>744614.0</v>
      </c>
      <c r="P126" s="471" t="s">
        <v>300</v>
      </c>
      <c r="Q126" s="11">
        <v>1057707.0</v>
      </c>
      <c r="R126" s="473">
        <v>1057783.0</v>
      </c>
      <c r="S126" s="471" t="s">
        <v>300</v>
      </c>
      <c r="T126" s="11">
        <v>561990.0</v>
      </c>
      <c r="U126" s="472">
        <v>562161.0</v>
      </c>
    </row>
    <row r="127">
      <c r="A127" s="471" t="s">
        <v>300</v>
      </c>
      <c r="B127" s="11">
        <v>1672902.0</v>
      </c>
      <c r="C127" s="472">
        <v>1673080.0</v>
      </c>
      <c r="D127" s="471" t="s">
        <v>300</v>
      </c>
      <c r="E127" s="11">
        <v>8786909.0</v>
      </c>
      <c r="F127" s="472">
        <v>8787389.0</v>
      </c>
      <c r="G127" s="471" t="s">
        <v>300</v>
      </c>
      <c r="H127" s="11">
        <v>1177552.0</v>
      </c>
      <c r="I127" s="473">
        <v>1177817.0</v>
      </c>
      <c r="J127" s="471" t="s">
        <v>300</v>
      </c>
      <c r="K127" s="11">
        <v>314588.0</v>
      </c>
      <c r="L127" s="473">
        <v>315116.0</v>
      </c>
      <c r="M127" s="471" t="s">
        <v>300</v>
      </c>
      <c r="N127" s="11">
        <v>744922.0</v>
      </c>
      <c r="O127" s="473">
        <v>745065.0</v>
      </c>
      <c r="P127" s="471" t="s">
        <v>300</v>
      </c>
      <c r="Q127" s="11">
        <v>1067050.0</v>
      </c>
      <c r="R127" s="473">
        <v>1067222.0</v>
      </c>
      <c r="S127" s="471" t="s">
        <v>300</v>
      </c>
      <c r="T127" s="11">
        <v>563778.0</v>
      </c>
      <c r="U127" s="472">
        <v>564299.0</v>
      </c>
    </row>
    <row r="128">
      <c r="A128" s="471" t="s">
        <v>300</v>
      </c>
      <c r="B128" s="11">
        <v>1677289.0</v>
      </c>
      <c r="C128" s="472">
        <v>1677385.0</v>
      </c>
      <c r="D128" s="471" t="s">
        <v>300</v>
      </c>
      <c r="E128" s="11">
        <v>8787753.0</v>
      </c>
      <c r="F128" s="472">
        <v>8789290.0</v>
      </c>
      <c r="G128" s="471" t="s">
        <v>300</v>
      </c>
      <c r="H128" s="11">
        <v>1179568.0</v>
      </c>
      <c r="I128" s="473">
        <v>1179693.0</v>
      </c>
      <c r="J128" s="471" t="s">
        <v>300</v>
      </c>
      <c r="K128" s="11">
        <v>315501.0</v>
      </c>
      <c r="L128" s="473">
        <v>315672.0</v>
      </c>
      <c r="M128" s="471" t="s">
        <v>300</v>
      </c>
      <c r="N128" s="11">
        <v>777353.0</v>
      </c>
      <c r="O128" s="473">
        <v>777688.0</v>
      </c>
      <c r="P128" s="471" t="s">
        <v>300</v>
      </c>
      <c r="Q128" s="11">
        <v>1068248.0</v>
      </c>
      <c r="R128" s="473">
        <v>1068506.0</v>
      </c>
      <c r="S128" s="471" t="s">
        <v>300</v>
      </c>
      <c r="T128" s="11">
        <v>564461.0</v>
      </c>
      <c r="U128" s="472">
        <v>564550.0</v>
      </c>
    </row>
    <row r="129">
      <c r="A129" s="471" t="s">
        <v>300</v>
      </c>
      <c r="B129" s="11">
        <v>1706654.0</v>
      </c>
      <c r="C129" s="472">
        <v>1706879.0</v>
      </c>
      <c r="D129" s="471" t="s">
        <v>300</v>
      </c>
      <c r="E129" s="11">
        <v>8789488.0</v>
      </c>
      <c r="F129" s="472">
        <v>8791055.0</v>
      </c>
      <c r="G129" s="471" t="s">
        <v>300</v>
      </c>
      <c r="H129" s="11">
        <v>1180913.0</v>
      </c>
      <c r="I129" s="473">
        <v>1181968.0</v>
      </c>
      <c r="J129" s="471" t="s">
        <v>300</v>
      </c>
      <c r="K129" s="11">
        <v>316307.0</v>
      </c>
      <c r="L129" s="473">
        <v>316403.0</v>
      </c>
      <c r="M129" s="471" t="s">
        <v>300</v>
      </c>
      <c r="N129" s="11">
        <v>783515.0</v>
      </c>
      <c r="O129" s="473">
        <v>783626.0</v>
      </c>
      <c r="P129" s="471" t="s">
        <v>300</v>
      </c>
      <c r="Q129" s="11">
        <v>1107633.0</v>
      </c>
      <c r="R129" s="473">
        <v>1107736.0</v>
      </c>
      <c r="S129" s="471" t="s">
        <v>300</v>
      </c>
      <c r="T129" s="11">
        <v>564620.0</v>
      </c>
      <c r="U129" s="472">
        <v>565284.0</v>
      </c>
    </row>
    <row r="130">
      <c r="A130" s="471" t="s">
        <v>300</v>
      </c>
      <c r="B130" s="11">
        <v>1718175.0</v>
      </c>
      <c r="C130" s="472">
        <v>1718255.0</v>
      </c>
      <c r="D130" s="471" t="s">
        <v>300</v>
      </c>
      <c r="E130" s="11">
        <v>8791761.0</v>
      </c>
      <c r="F130" s="472">
        <v>8792273.0</v>
      </c>
      <c r="G130" s="471" t="s">
        <v>300</v>
      </c>
      <c r="H130" s="11">
        <v>1183242.0</v>
      </c>
      <c r="I130" s="473">
        <v>1183441.0</v>
      </c>
      <c r="J130" s="471" t="s">
        <v>300</v>
      </c>
      <c r="K130" s="11">
        <v>325406.0</v>
      </c>
      <c r="L130" s="473">
        <v>325598.0</v>
      </c>
      <c r="M130" s="471" t="s">
        <v>300</v>
      </c>
      <c r="N130" s="11">
        <v>786479.0</v>
      </c>
      <c r="O130" s="473">
        <v>786569.0</v>
      </c>
      <c r="P130" s="471" t="s">
        <v>300</v>
      </c>
      <c r="Q130" s="11">
        <v>1107900.0</v>
      </c>
      <c r="R130" s="473">
        <v>1108068.0</v>
      </c>
      <c r="S130" s="471" t="s">
        <v>300</v>
      </c>
      <c r="T130" s="11">
        <v>568242.0</v>
      </c>
      <c r="U130" s="472">
        <v>570460.0</v>
      </c>
    </row>
    <row r="131">
      <c r="A131" s="471" t="s">
        <v>300</v>
      </c>
      <c r="B131" s="11">
        <v>1775939.0</v>
      </c>
      <c r="C131" s="472">
        <v>1776166.0</v>
      </c>
      <c r="D131" s="471" t="s">
        <v>300</v>
      </c>
      <c r="E131" s="11">
        <v>8793345.0</v>
      </c>
      <c r="F131" s="472">
        <v>8793441.0</v>
      </c>
      <c r="G131" s="471" t="s">
        <v>300</v>
      </c>
      <c r="H131" s="11">
        <v>1183788.0</v>
      </c>
      <c r="I131" s="473">
        <v>1183988.0</v>
      </c>
      <c r="J131" s="471" t="s">
        <v>300</v>
      </c>
      <c r="K131" s="11">
        <v>325823.0</v>
      </c>
      <c r="L131" s="473">
        <v>328925.0</v>
      </c>
      <c r="M131" s="471" t="s">
        <v>300</v>
      </c>
      <c r="N131" s="11">
        <v>788477.0</v>
      </c>
      <c r="O131" s="473">
        <v>789995.0</v>
      </c>
      <c r="P131" s="471" t="s">
        <v>300</v>
      </c>
      <c r="Q131" s="11">
        <v>1111874.0</v>
      </c>
      <c r="R131" s="473">
        <v>1112060.0</v>
      </c>
      <c r="S131" s="471" t="s">
        <v>300</v>
      </c>
      <c r="T131" s="11">
        <v>571529.0</v>
      </c>
      <c r="U131" s="472">
        <v>572211.0</v>
      </c>
    </row>
    <row r="132">
      <c r="A132" s="471" t="s">
        <v>300</v>
      </c>
      <c r="B132" s="11">
        <v>1796250.0</v>
      </c>
      <c r="C132" s="472">
        <v>1797445.0</v>
      </c>
      <c r="D132" s="471" t="s">
        <v>300</v>
      </c>
      <c r="E132" s="11">
        <v>8795404.0</v>
      </c>
      <c r="F132" s="472">
        <v>8796524.0</v>
      </c>
      <c r="G132" s="471" t="s">
        <v>300</v>
      </c>
      <c r="H132" s="11">
        <v>1184065.0</v>
      </c>
      <c r="I132" s="473">
        <v>1184147.0</v>
      </c>
      <c r="J132" s="471" t="s">
        <v>300</v>
      </c>
      <c r="K132" s="11">
        <v>329070.0</v>
      </c>
      <c r="L132" s="473">
        <v>329230.0</v>
      </c>
      <c r="M132" s="471" t="s">
        <v>300</v>
      </c>
      <c r="N132" s="11">
        <v>814401.0</v>
      </c>
      <c r="O132" s="473">
        <v>814635.0</v>
      </c>
      <c r="P132" s="471" t="s">
        <v>300</v>
      </c>
      <c r="Q132" s="11">
        <v>1115257.0</v>
      </c>
      <c r="R132" s="473">
        <v>1115874.0</v>
      </c>
      <c r="S132" s="471" t="s">
        <v>300</v>
      </c>
      <c r="T132" s="11">
        <v>580232.0</v>
      </c>
      <c r="U132" s="472">
        <v>580350.0</v>
      </c>
    </row>
    <row r="133">
      <c r="A133" s="471" t="s">
        <v>300</v>
      </c>
      <c r="B133" s="11">
        <v>1838906.0</v>
      </c>
      <c r="C133" s="472">
        <v>1839309.0</v>
      </c>
      <c r="D133" s="471" t="s">
        <v>300</v>
      </c>
      <c r="E133" s="11">
        <v>8796728.0</v>
      </c>
      <c r="F133" s="472">
        <v>8796863.0</v>
      </c>
      <c r="G133" s="471" t="s">
        <v>300</v>
      </c>
      <c r="H133" s="11">
        <v>1184167.0</v>
      </c>
      <c r="I133" s="473">
        <v>1191043.0</v>
      </c>
      <c r="J133" s="471" t="s">
        <v>300</v>
      </c>
      <c r="K133" s="11">
        <v>337543.0</v>
      </c>
      <c r="L133" s="473">
        <v>337671.0</v>
      </c>
      <c r="M133" s="471" t="s">
        <v>300</v>
      </c>
      <c r="N133" s="11">
        <v>829982.0</v>
      </c>
      <c r="O133" s="473">
        <v>830072.0</v>
      </c>
      <c r="P133" s="471" t="s">
        <v>300</v>
      </c>
      <c r="Q133" s="11">
        <v>1116238.0</v>
      </c>
      <c r="R133" s="473">
        <v>1116361.0</v>
      </c>
      <c r="S133" s="471" t="s">
        <v>300</v>
      </c>
      <c r="T133" s="11">
        <v>595753.0</v>
      </c>
      <c r="U133" s="472">
        <v>596092.0</v>
      </c>
    </row>
    <row r="134">
      <c r="A134" s="471" t="s">
        <v>300</v>
      </c>
      <c r="B134" s="11">
        <v>1875329.0</v>
      </c>
      <c r="C134" s="472">
        <v>1875808.0</v>
      </c>
      <c r="D134" s="471" t="s">
        <v>300</v>
      </c>
      <c r="E134" s="11">
        <v>8798207.0</v>
      </c>
      <c r="F134" s="472">
        <v>8798943.0</v>
      </c>
      <c r="G134" s="471" t="s">
        <v>300</v>
      </c>
      <c r="H134" s="11">
        <v>1193649.0</v>
      </c>
      <c r="I134" s="473">
        <v>1200633.0</v>
      </c>
      <c r="J134" s="471" t="s">
        <v>300</v>
      </c>
      <c r="K134" s="11">
        <v>338752.0</v>
      </c>
      <c r="L134" s="473">
        <v>339360.0</v>
      </c>
      <c r="M134" s="471" t="s">
        <v>300</v>
      </c>
      <c r="N134" s="11">
        <v>839532.0</v>
      </c>
      <c r="O134" s="473">
        <v>839870.0</v>
      </c>
      <c r="P134" s="471" t="s">
        <v>300</v>
      </c>
      <c r="Q134" s="11">
        <v>1133231.0</v>
      </c>
      <c r="R134" s="473">
        <v>1133334.0</v>
      </c>
      <c r="S134" s="471" t="s">
        <v>300</v>
      </c>
      <c r="T134" s="11">
        <v>600567.0</v>
      </c>
      <c r="U134" s="472">
        <v>600658.0</v>
      </c>
    </row>
    <row r="135">
      <c r="A135" s="471" t="s">
        <v>300</v>
      </c>
      <c r="B135" s="11">
        <v>1877557.0</v>
      </c>
      <c r="C135" s="472">
        <v>1877637.0</v>
      </c>
      <c r="D135" s="471" t="s">
        <v>300</v>
      </c>
      <c r="E135" s="11">
        <v>8799051.0</v>
      </c>
      <c r="F135" s="472">
        <v>8799691.0</v>
      </c>
      <c r="G135" s="471" t="s">
        <v>300</v>
      </c>
      <c r="H135" s="11">
        <v>1203128.0</v>
      </c>
      <c r="I135" s="473">
        <v>1208963.0</v>
      </c>
      <c r="J135" s="471" t="s">
        <v>300</v>
      </c>
      <c r="K135" s="11">
        <v>341097.0</v>
      </c>
      <c r="L135" s="473">
        <v>341182.0</v>
      </c>
      <c r="M135" s="471" t="s">
        <v>300</v>
      </c>
      <c r="N135" s="11">
        <v>841690.0</v>
      </c>
      <c r="O135" s="473">
        <v>841833.0</v>
      </c>
      <c r="P135" s="471" t="s">
        <v>300</v>
      </c>
      <c r="Q135" s="11">
        <v>1133867.0</v>
      </c>
      <c r="R135" s="473">
        <v>1133951.0</v>
      </c>
      <c r="S135" s="471" t="s">
        <v>300</v>
      </c>
      <c r="T135" s="11">
        <v>603100.0</v>
      </c>
      <c r="U135" s="472">
        <v>603271.0</v>
      </c>
    </row>
    <row r="136">
      <c r="A136" s="471" t="s">
        <v>300</v>
      </c>
      <c r="B136" s="11">
        <v>2044190.0</v>
      </c>
      <c r="C136" s="472">
        <v>2044280.0</v>
      </c>
      <c r="D136" s="471" t="s">
        <v>300</v>
      </c>
      <c r="E136" s="11">
        <v>8801119.0</v>
      </c>
      <c r="F136" s="472">
        <v>8801855.0</v>
      </c>
      <c r="G136" s="471" t="s">
        <v>300</v>
      </c>
      <c r="H136" s="11">
        <v>1209765.0</v>
      </c>
      <c r="I136" s="473">
        <v>1211523.0</v>
      </c>
      <c r="J136" s="471" t="s">
        <v>300</v>
      </c>
      <c r="K136" s="11">
        <v>343164.0</v>
      </c>
      <c r="L136" s="473">
        <v>343323.0</v>
      </c>
      <c r="M136" s="471" t="s">
        <v>300</v>
      </c>
      <c r="N136" s="11">
        <v>852141.0</v>
      </c>
      <c r="O136" s="473">
        <v>852427.0</v>
      </c>
      <c r="P136" s="471" t="s">
        <v>300</v>
      </c>
      <c r="Q136" s="11">
        <v>1140927.0</v>
      </c>
      <c r="R136" s="473">
        <v>1141109.0</v>
      </c>
      <c r="S136" s="471" t="s">
        <v>300</v>
      </c>
      <c r="T136" s="11">
        <v>604586.0</v>
      </c>
      <c r="U136" s="472">
        <v>605440.0</v>
      </c>
    </row>
    <row r="137">
      <c r="A137" s="471" t="s">
        <v>300</v>
      </c>
      <c r="B137" s="11">
        <v>2067309.0</v>
      </c>
      <c r="C137" s="472">
        <v>2067893.0</v>
      </c>
      <c r="D137" s="471" t="s">
        <v>300</v>
      </c>
      <c r="E137" s="11">
        <v>8802032.0</v>
      </c>
      <c r="F137" s="472">
        <v>8802672.0</v>
      </c>
      <c r="G137" s="471" t="s">
        <v>300</v>
      </c>
      <c r="H137" s="11">
        <v>1213637.0</v>
      </c>
      <c r="I137" s="473">
        <v>1213845.0</v>
      </c>
      <c r="J137" s="471" t="s">
        <v>300</v>
      </c>
      <c r="K137" s="11">
        <v>344950.0</v>
      </c>
      <c r="L137" s="473">
        <v>345430.0</v>
      </c>
      <c r="M137" s="471" t="s">
        <v>300</v>
      </c>
      <c r="N137" s="11">
        <v>878416.0</v>
      </c>
      <c r="O137" s="473">
        <v>879467.0</v>
      </c>
      <c r="P137" s="471" t="s">
        <v>300</v>
      </c>
      <c r="Q137" s="11">
        <v>1170261.0</v>
      </c>
      <c r="R137" s="473">
        <v>1170396.0</v>
      </c>
      <c r="S137" s="471" t="s">
        <v>300</v>
      </c>
      <c r="T137" s="11">
        <v>606551.0</v>
      </c>
      <c r="U137" s="472">
        <v>606892.0</v>
      </c>
    </row>
    <row r="138">
      <c r="A138" s="471" t="s">
        <v>300</v>
      </c>
      <c r="B138" s="11">
        <v>2072421.0</v>
      </c>
      <c r="C138" s="472">
        <v>2072589.0</v>
      </c>
      <c r="D138" s="471" t="s">
        <v>300</v>
      </c>
      <c r="E138" s="11">
        <v>8804224.0</v>
      </c>
      <c r="F138" s="472">
        <v>8805924.0</v>
      </c>
      <c r="G138" s="471" t="s">
        <v>300</v>
      </c>
      <c r="H138" s="11">
        <v>1220329.0</v>
      </c>
      <c r="I138" s="473">
        <v>1220416.0</v>
      </c>
      <c r="J138" s="471" t="s">
        <v>300</v>
      </c>
      <c r="K138" s="11">
        <v>345724.0</v>
      </c>
      <c r="L138" s="473">
        <v>346076.0</v>
      </c>
      <c r="M138" s="471" t="s">
        <v>300</v>
      </c>
      <c r="N138" s="11">
        <v>889911.0</v>
      </c>
      <c r="O138" s="473">
        <v>891871.0</v>
      </c>
      <c r="P138" s="471" t="s">
        <v>300</v>
      </c>
      <c r="Q138" s="11">
        <v>1174499.0</v>
      </c>
      <c r="R138" s="473">
        <v>1174622.0</v>
      </c>
      <c r="S138" s="471" t="s">
        <v>300</v>
      </c>
      <c r="T138" s="11">
        <v>607268.0</v>
      </c>
      <c r="U138" s="472">
        <v>608312.0</v>
      </c>
    </row>
    <row r="139">
      <c r="A139" s="471" t="s">
        <v>300</v>
      </c>
      <c r="B139" s="11">
        <v>2077320.0</v>
      </c>
      <c r="C139" s="472">
        <v>2077470.0</v>
      </c>
      <c r="D139" s="471" t="s">
        <v>300</v>
      </c>
      <c r="E139" s="11">
        <v>8807156.0</v>
      </c>
      <c r="F139" s="472">
        <v>8810068.0</v>
      </c>
      <c r="G139" s="471" t="s">
        <v>300</v>
      </c>
      <c r="H139" s="11">
        <v>1222794.0</v>
      </c>
      <c r="I139" s="473">
        <v>1223138.0</v>
      </c>
      <c r="J139" s="471" t="s">
        <v>300</v>
      </c>
      <c r="K139" s="11">
        <v>350300.0</v>
      </c>
      <c r="L139" s="473">
        <v>351835.0</v>
      </c>
      <c r="M139" s="471" t="s">
        <v>300</v>
      </c>
      <c r="N139" s="11">
        <v>893129.0</v>
      </c>
      <c r="O139" s="473">
        <v>893531.0</v>
      </c>
      <c r="P139" s="471" t="s">
        <v>300</v>
      </c>
      <c r="Q139" s="11">
        <v>1190853.0</v>
      </c>
      <c r="R139" s="473">
        <v>1191085.0</v>
      </c>
      <c r="S139" s="471" t="s">
        <v>300</v>
      </c>
      <c r="T139" s="11">
        <v>610443.0</v>
      </c>
      <c r="U139" s="472">
        <v>610614.0</v>
      </c>
    </row>
    <row r="140">
      <c r="A140" s="471" t="s">
        <v>300</v>
      </c>
      <c r="B140" s="11">
        <v>2078397.0</v>
      </c>
      <c r="C140" s="472">
        <v>2078580.0</v>
      </c>
      <c r="D140" s="471" t="s">
        <v>300</v>
      </c>
      <c r="E140" s="11">
        <v>8810589.0</v>
      </c>
      <c r="F140" s="472">
        <v>8810813.0</v>
      </c>
      <c r="G140" s="471" t="s">
        <v>300</v>
      </c>
      <c r="H140" s="11">
        <v>1223585.0</v>
      </c>
      <c r="I140" s="473">
        <v>1223696.0</v>
      </c>
      <c r="J140" s="471" t="s">
        <v>300</v>
      </c>
      <c r="K140" s="11">
        <v>352193.0</v>
      </c>
      <c r="L140" s="473">
        <v>352705.0</v>
      </c>
      <c r="M140" s="471" t="s">
        <v>300</v>
      </c>
      <c r="N140" s="11">
        <v>895534.0</v>
      </c>
      <c r="O140" s="473">
        <v>895715.0</v>
      </c>
      <c r="P140" s="471" t="s">
        <v>300</v>
      </c>
      <c r="Q140" s="11">
        <v>1193506.0</v>
      </c>
      <c r="R140" s="473">
        <v>1194018.0</v>
      </c>
      <c r="S140" s="471" t="s">
        <v>300</v>
      </c>
      <c r="T140" s="11">
        <v>611205.0</v>
      </c>
      <c r="U140" s="472">
        <v>613756.0</v>
      </c>
    </row>
    <row r="141">
      <c r="A141" s="471" t="s">
        <v>300</v>
      </c>
      <c r="B141" s="11">
        <v>2082285.0</v>
      </c>
      <c r="C141" s="472">
        <v>2082364.0</v>
      </c>
      <c r="D141" s="471" t="s">
        <v>300</v>
      </c>
      <c r="E141" s="11">
        <v>8811298.0</v>
      </c>
      <c r="F141" s="472">
        <v>8811554.0</v>
      </c>
      <c r="G141" s="471" t="s">
        <v>300</v>
      </c>
      <c r="H141" s="11">
        <v>1309339.0</v>
      </c>
      <c r="I141" s="473">
        <v>1309589.0</v>
      </c>
      <c r="J141" s="471" t="s">
        <v>300</v>
      </c>
      <c r="K141" s="11">
        <v>355939.0</v>
      </c>
      <c r="L141" s="473">
        <v>356419.0</v>
      </c>
      <c r="M141" s="471" t="s">
        <v>300</v>
      </c>
      <c r="N141" s="11">
        <v>906798.0</v>
      </c>
      <c r="O141" s="473">
        <v>907121.0</v>
      </c>
      <c r="P141" s="471" t="s">
        <v>300</v>
      </c>
      <c r="Q141" s="11">
        <v>1210798.0</v>
      </c>
      <c r="R141" s="473">
        <v>1210909.0</v>
      </c>
      <c r="S141" s="471" t="s">
        <v>300</v>
      </c>
      <c r="T141" s="11">
        <v>618021.0</v>
      </c>
      <c r="U141" s="472">
        <v>618616.0</v>
      </c>
    </row>
    <row r="142">
      <c r="A142" s="471" t="s">
        <v>300</v>
      </c>
      <c r="B142" s="11">
        <v>2088368.0</v>
      </c>
      <c r="C142" s="472">
        <v>2091183.0</v>
      </c>
      <c r="D142" s="471" t="s">
        <v>300</v>
      </c>
      <c r="E142" s="11">
        <v>8811814.0</v>
      </c>
      <c r="F142" s="472">
        <v>8814179.0</v>
      </c>
      <c r="G142" s="471" t="s">
        <v>300</v>
      </c>
      <c r="H142" s="11">
        <v>1328705.0</v>
      </c>
      <c r="I142" s="473">
        <v>1333595.0</v>
      </c>
      <c r="J142" s="471" t="s">
        <v>300</v>
      </c>
      <c r="K142" s="11">
        <v>357105.0</v>
      </c>
      <c r="L142" s="473">
        <v>357201.0</v>
      </c>
      <c r="M142" s="471" t="s">
        <v>300</v>
      </c>
      <c r="N142" s="11">
        <v>947647.0</v>
      </c>
      <c r="O142" s="473">
        <v>947743.0</v>
      </c>
      <c r="P142" s="471" t="s">
        <v>300</v>
      </c>
      <c r="Q142" s="11">
        <v>1212950.0</v>
      </c>
      <c r="R142" s="473">
        <v>1213804.0</v>
      </c>
      <c r="S142" s="471" t="s">
        <v>300</v>
      </c>
      <c r="T142" s="11">
        <v>618982.0</v>
      </c>
      <c r="U142" s="472">
        <v>619860.0</v>
      </c>
    </row>
    <row r="143">
      <c r="A143" s="471" t="s">
        <v>300</v>
      </c>
      <c r="B143" s="11">
        <v>2132635.0</v>
      </c>
      <c r="C143" s="472">
        <v>2132785.0</v>
      </c>
      <c r="D143" s="471" t="s">
        <v>300</v>
      </c>
      <c r="E143" s="11">
        <v>8815901.0</v>
      </c>
      <c r="F143" s="472">
        <v>8816413.0</v>
      </c>
      <c r="G143" s="471" t="s">
        <v>300</v>
      </c>
      <c r="H143" s="11">
        <v>1334137.0</v>
      </c>
      <c r="I143" s="473">
        <v>1334403.0</v>
      </c>
      <c r="J143" s="471" t="s">
        <v>300</v>
      </c>
      <c r="K143" s="11">
        <v>357342.0</v>
      </c>
      <c r="L143" s="473">
        <v>357437.0</v>
      </c>
      <c r="M143" s="471" t="s">
        <v>300</v>
      </c>
      <c r="N143" s="11">
        <v>948801.0</v>
      </c>
      <c r="O143" s="473">
        <v>948915.0</v>
      </c>
      <c r="P143" s="471" t="s">
        <v>300</v>
      </c>
      <c r="Q143" s="11">
        <v>1224460.0</v>
      </c>
      <c r="R143" s="473">
        <v>1224659.0</v>
      </c>
      <c r="S143" s="471" t="s">
        <v>300</v>
      </c>
      <c r="T143" s="11">
        <v>620071.0</v>
      </c>
      <c r="U143" s="472">
        <v>620519.0</v>
      </c>
    </row>
    <row r="144">
      <c r="A144" s="471" t="s">
        <v>300</v>
      </c>
      <c r="B144" s="11">
        <v>2133172.0</v>
      </c>
      <c r="C144" s="472">
        <v>2133391.0</v>
      </c>
      <c r="D144" s="471" t="s">
        <v>300</v>
      </c>
      <c r="E144" s="11">
        <v>8816718.0</v>
      </c>
      <c r="F144" s="472">
        <v>8816814.0</v>
      </c>
      <c r="G144" s="471" t="s">
        <v>300</v>
      </c>
      <c r="H144" s="11">
        <v>1335285.0</v>
      </c>
      <c r="I144" s="473">
        <v>1335548.0</v>
      </c>
      <c r="J144" s="471" t="s">
        <v>300</v>
      </c>
      <c r="K144" s="11">
        <v>357657.0</v>
      </c>
      <c r="L144" s="473">
        <v>357879.0</v>
      </c>
      <c r="M144" s="471" t="s">
        <v>300</v>
      </c>
      <c r="N144" s="11">
        <v>960291.0</v>
      </c>
      <c r="O144" s="473">
        <v>960425.0</v>
      </c>
      <c r="P144" s="471" t="s">
        <v>300</v>
      </c>
      <c r="Q144" s="11">
        <v>1224824.0</v>
      </c>
      <c r="R144" s="473">
        <v>1224952.0</v>
      </c>
      <c r="S144" s="471" t="s">
        <v>300</v>
      </c>
      <c r="T144" s="11">
        <v>626425.0</v>
      </c>
      <c r="U144" s="472">
        <v>626604.0</v>
      </c>
    </row>
    <row r="145">
      <c r="A145" s="471" t="s">
        <v>300</v>
      </c>
      <c r="B145" s="11">
        <v>2245131.0</v>
      </c>
      <c r="C145" s="472">
        <v>2245358.0</v>
      </c>
      <c r="D145" s="471" t="s">
        <v>300</v>
      </c>
      <c r="E145" s="11">
        <v>8817315.0</v>
      </c>
      <c r="F145" s="472">
        <v>8817668.0</v>
      </c>
      <c r="G145" s="471" t="s">
        <v>300</v>
      </c>
      <c r="H145" s="11">
        <v>1335721.0</v>
      </c>
      <c r="I145" s="473">
        <v>1335825.0</v>
      </c>
      <c r="J145" s="471" t="s">
        <v>300</v>
      </c>
      <c r="K145" s="11">
        <v>360061.0</v>
      </c>
      <c r="L145" s="473">
        <v>360221.0</v>
      </c>
      <c r="M145" s="471" t="s">
        <v>300</v>
      </c>
      <c r="N145" s="11">
        <v>965970.0</v>
      </c>
      <c r="O145" s="473">
        <v>966280.0</v>
      </c>
      <c r="P145" s="471" t="s">
        <v>300</v>
      </c>
      <c r="Q145" s="11">
        <v>1234067.0</v>
      </c>
      <c r="R145" s="473">
        <v>1234184.0</v>
      </c>
      <c r="S145" s="471" t="s">
        <v>300</v>
      </c>
      <c r="T145" s="11">
        <v>629225.0</v>
      </c>
      <c r="U145" s="472">
        <v>629738.0</v>
      </c>
    </row>
    <row r="146">
      <c r="A146" s="471" t="s">
        <v>300</v>
      </c>
      <c r="B146" s="11">
        <v>2293682.0</v>
      </c>
      <c r="C146" s="472">
        <v>2293754.0</v>
      </c>
      <c r="D146" s="471" t="s">
        <v>300</v>
      </c>
      <c r="E146" s="11">
        <v>8819007.0</v>
      </c>
      <c r="F146" s="472">
        <v>8819391.0</v>
      </c>
      <c r="G146" s="471" t="s">
        <v>300</v>
      </c>
      <c r="H146" s="11">
        <v>1336433.0</v>
      </c>
      <c r="I146" s="473">
        <v>1336879.0</v>
      </c>
      <c r="J146" s="471" t="s">
        <v>300</v>
      </c>
      <c r="K146" s="11">
        <v>368205.0</v>
      </c>
      <c r="L146" s="473">
        <v>368294.0</v>
      </c>
      <c r="M146" s="471" t="s">
        <v>300</v>
      </c>
      <c r="N146" s="11">
        <v>996821.0</v>
      </c>
      <c r="O146" s="473">
        <v>996902.0</v>
      </c>
      <c r="P146" s="471" t="s">
        <v>300</v>
      </c>
      <c r="Q146" s="11">
        <v>1264804.0</v>
      </c>
      <c r="R146" s="473">
        <v>1265386.0</v>
      </c>
      <c r="S146" s="471" t="s">
        <v>300</v>
      </c>
      <c r="T146" s="11">
        <v>630386.0</v>
      </c>
      <c r="U146" s="472">
        <v>630557.0</v>
      </c>
    </row>
    <row r="147">
      <c r="A147" s="471" t="s">
        <v>300</v>
      </c>
      <c r="B147" s="11">
        <v>2295435.0</v>
      </c>
      <c r="C147" s="472">
        <v>2295505.0</v>
      </c>
      <c r="D147" s="471" t="s">
        <v>300</v>
      </c>
      <c r="E147" s="11">
        <v>8820847.0</v>
      </c>
      <c r="F147" s="472">
        <v>8820943.0</v>
      </c>
      <c r="G147" s="471" t="s">
        <v>300</v>
      </c>
      <c r="H147" s="11">
        <v>1337015.0</v>
      </c>
      <c r="I147" s="473">
        <v>1338006.0</v>
      </c>
      <c r="J147" s="471" t="s">
        <v>300</v>
      </c>
      <c r="K147" s="11">
        <v>368573.0</v>
      </c>
      <c r="L147" s="473">
        <v>368667.0</v>
      </c>
      <c r="M147" s="471" t="s">
        <v>300</v>
      </c>
      <c r="N147" s="11">
        <v>1007383.0</v>
      </c>
      <c r="O147" s="473">
        <v>1007474.0</v>
      </c>
      <c r="P147" s="471" t="s">
        <v>300</v>
      </c>
      <c r="Q147" s="11">
        <v>1272718.0</v>
      </c>
      <c r="R147" s="473">
        <v>1272796.0</v>
      </c>
      <c r="S147" s="471" t="s">
        <v>300</v>
      </c>
      <c r="T147" s="11">
        <v>631086.0</v>
      </c>
      <c r="U147" s="472">
        <v>632766.0</v>
      </c>
    </row>
    <row r="148">
      <c r="A148" s="471" t="s">
        <v>300</v>
      </c>
      <c r="B148" s="11">
        <v>2384231.0</v>
      </c>
      <c r="C148" s="472">
        <v>2384312.0</v>
      </c>
      <c r="D148" s="471" t="s">
        <v>300</v>
      </c>
      <c r="E148" s="11">
        <v>8821099.0</v>
      </c>
      <c r="F148" s="472">
        <v>8821355.0</v>
      </c>
      <c r="G148" s="471" t="s">
        <v>300</v>
      </c>
      <c r="H148" s="11">
        <v>1345098.0</v>
      </c>
      <c r="I148" s="473">
        <v>1348143.0</v>
      </c>
      <c r="J148" s="471" t="s">
        <v>300</v>
      </c>
      <c r="K148" s="11">
        <v>368760.0</v>
      </c>
      <c r="L148" s="473">
        <v>369016.0</v>
      </c>
      <c r="M148" s="471" t="s">
        <v>300</v>
      </c>
      <c r="N148" s="11">
        <v>1017329.0</v>
      </c>
      <c r="O148" s="473">
        <v>1017636.0</v>
      </c>
      <c r="P148" s="471" t="s">
        <v>300</v>
      </c>
      <c r="Q148" s="11">
        <v>1273073.0</v>
      </c>
      <c r="R148" s="473">
        <v>1273299.0</v>
      </c>
      <c r="S148" s="471" t="s">
        <v>300</v>
      </c>
      <c r="T148" s="11">
        <v>635223.0</v>
      </c>
      <c r="U148" s="472">
        <v>635362.0</v>
      </c>
    </row>
    <row r="149">
      <c r="A149" s="471" t="s">
        <v>300</v>
      </c>
      <c r="B149" s="11">
        <v>2386516.0</v>
      </c>
      <c r="C149" s="472">
        <v>2386776.0</v>
      </c>
      <c r="D149" s="471" t="s">
        <v>300</v>
      </c>
      <c r="E149" s="11">
        <v>8824205.0</v>
      </c>
      <c r="F149" s="472">
        <v>8824845.0</v>
      </c>
      <c r="G149" s="471" t="s">
        <v>300</v>
      </c>
      <c r="H149" s="11">
        <v>1348750.0</v>
      </c>
      <c r="I149" s="473">
        <v>1349048.0</v>
      </c>
      <c r="J149" s="471" t="s">
        <v>300</v>
      </c>
      <c r="K149" s="11">
        <v>370931.0</v>
      </c>
      <c r="L149" s="473">
        <v>371027.0</v>
      </c>
      <c r="M149" s="471" t="s">
        <v>300</v>
      </c>
      <c r="N149" s="11">
        <v>1019580.0</v>
      </c>
      <c r="O149" s="473">
        <v>1021951.0</v>
      </c>
      <c r="P149" s="471" t="s">
        <v>300</v>
      </c>
      <c r="Q149" s="11">
        <v>1303716.0</v>
      </c>
      <c r="R149" s="473">
        <v>1304120.0</v>
      </c>
      <c r="S149" s="471" t="s">
        <v>300</v>
      </c>
      <c r="T149" s="11">
        <v>635857.0</v>
      </c>
      <c r="U149" s="472">
        <v>636012.0</v>
      </c>
    </row>
    <row r="150">
      <c r="A150" s="471" t="s">
        <v>300</v>
      </c>
      <c r="B150" s="11">
        <v>2418434.0</v>
      </c>
      <c r="C150" s="472">
        <v>2418667.0</v>
      </c>
      <c r="D150" s="471" t="s">
        <v>300</v>
      </c>
      <c r="E150" s="11">
        <v>8825137.0</v>
      </c>
      <c r="F150" s="472">
        <v>8825365.0</v>
      </c>
      <c r="G150" s="471" t="s">
        <v>300</v>
      </c>
      <c r="H150" s="11">
        <v>1349274.0</v>
      </c>
      <c r="I150" s="473">
        <v>1349593.0</v>
      </c>
      <c r="J150" s="471" t="s">
        <v>300</v>
      </c>
      <c r="K150" s="11">
        <v>371692.0</v>
      </c>
      <c r="L150" s="473">
        <v>372076.0</v>
      </c>
      <c r="M150" s="471" t="s">
        <v>300</v>
      </c>
      <c r="N150" s="11">
        <v>1057234.0</v>
      </c>
      <c r="O150" s="473">
        <v>1057686.0</v>
      </c>
      <c r="P150" s="471" t="s">
        <v>300</v>
      </c>
      <c r="Q150" s="11">
        <v>1331956.0</v>
      </c>
      <c r="R150" s="473">
        <v>1332041.0</v>
      </c>
      <c r="S150" s="471" t="s">
        <v>300</v>
      </c>
      <c r="T150" s="11">
        <v>640090.0</v>
      </c>
      <c r="U150" s="472">
        <v>641456.0</v>
      </c>
    </row>
    <row r="151">
      <c r="A151" s="471" t="s">
        <v>300</v>
      </c>
      <c r="B151" s="11">
        <v>2457540.0</v>
      </c>
      <c r="C151" s="472">
        <v>2457635.0</v>
      </c>
      <c r="D151" s="471" t="s">
        <v>300</v>
      </c>
      <c r="E151" s="11">
        <v>8827433.0</v>
      </c>
      <c r="F151" s="472">
        <v>8827977.0</v>
      </c>
      <c r="G151" s="471" t="s">
        <v>300</v>
      </c>
      <c r="H151" s="11">
        <v>1349656.0</v>
      </c>
      <c r="I151" s="473">
        <v>1350251.0</v>
      </c>
      <c r="J151" s="471" t="s">
        <v>300</v>
      </c>
      <c r="K151" s="11">
        <v>372347.0</v>
      </c>
      <c r="L151" s="473">
        <v>372474.0</v>
      </c>
      <c r="M151" s="471" t="s">
        <v>300</v>
      </c>
      <c r="N151" s="11">
        <v>1058054.0</v>
      </c>
      <c r="O151" s="473">
        <v>1058617.0</v>
      </c>
      <c r="P151" s="471" t="s">
        <v>300</v>
      </c>
      <c r="Q151" s="11">
        <v>1345221.0</v>
      </c>
      <c r="R151" s="473">
        <v>1345328.0</v>
      </c>
      <c r="S151" s="471" t="s">
        <v>300</v>
      </c>
      <c r="T151" s="11">
        <v>641979.0</v>
      </c>
      <c r="U151" s="472">
        <v>642805.0</v>
      </c>
    </row>
    <row r="152">
      <c r="A152" s="471" t="s">
        <v>300</v>
      </c>
      <c r="B152" s="11">
        <v>2511365.0</v>
      </c>
      <c r="C152" s="472">
        <v>2511544.0</v>
      </c>
      <c r="D152" s="471" t="s">
        <v>300</v>
      </c>
      <c r="E152" s="11">
        <v>8829404.0</v>
      </c>
      <c r="F152" s="472">
        <v>8829500.0</v>
      </c>
      <c r="G152" s="471" t="s">
        <v>300</v>
      </c>
      <c r="H152" s="11">
        <v>1354479.0</v>
      </c>
      <c r="I152" s="473">
        <v>1354654.0</v>
      </c>
      <c r="J152" s="471" t="s">
        <v>300</v>
      </c>
      <c r="K152" s="11">
        <v>374126.0</v>
      </c>
      <c r="L152" s="473">
        <v>374287.0</v>
      </c>
      <c r="M152" s="471" t="s">
        <v>300</v>
      </c>
      <c r="N152" s="11">
        <v>1063367.0</v>
      </c>
      <c r="O152" s="473">
        <v>1065998.0</v>
      </c>
      <c r="P152" s="471" t="s">
        <v>300</v>
      </c>
      <c r="Q152" s="11">
        <v>1363085.0</v>
      </c>
      <c r="R152" s="473">
        <v>1363390.0</v>
      </c>
      <c r="S152" s="471" t="s">
        <v>300</v>
      </c>
      <c r="T152" s="11">
        <v>644660.0</v>
      </c>
      <c r="U152" s="472">
        <v>645063.0</v>
      </c>
    </row>
    <row r="153">
      <c r="A153" s="471" t="s">
        <v>300</v>
      </c>
      <c r="B153" s="11">
        <v>2572422.0</v>
      </c>
      <c r="C153" s="472">
        <v>2572752.0</v>
      </c>
      <c r="D153" s="471" t="s">
        <v>300</v>
      </c>
      <c r="E153" s="11">
        <v>8835617.0</v>
      </c>
      <c r="F153" s="472">
        <v>8837057.0</v>
      </c>
      <c r="G153" s="471" t="s">
        <v>300</v>
      </c>
      <c r="H153" s="11">
        <v>1391945.0</v>
      </c>
      <c r="I153" s="473">
        <v>1392082.0</v>
      </c>
      <c r="J153" s="471" t="s">
        <v>300</v>
      </c>
      <c r="K153" s="11">
        <v>375803.0</v>
      </c>
      <c r="L153" s="473">
        <v>375899.0</v>
      </c>
      <c r="M153" s="471" t="s">
        <v>300</v>
      </c>
      <c r="N153" s="11">
        <v>1072136.0</v>
      </c>
      <c r="O153" s="473">
        <v>1072271.0</v>
      </c>
      <c r="P153" s="471" t="s">
        <v>300</v>
      </c>
      <c r="Q153" s="11">
        <v>1371675.0</v>
      </c>
      <c r="R153" s="473">
        <v>1371762.0</v>
      </c>
      <c r="S153" s="471" t="s">
        <v>300</v>
      </c>
      <c r="T153" s="11">
        <v>653594.0</v>
      </c>
      <c r="U153" s="472">
        <v>654659.0</v>
      </c>
    </row>
    <row r="154">
      <c r="A154" s="471" t="s">
        <v>300</v>
      </c>
      <c r="B154" s="11">
        <v>2616684.0</v>
      </c>
      <c r="C154" s="472">
        <v>2617530.0</v>
      </c>
      <c r="D154" s="471" t="s">
        <v>300</v>
      </c>
      <c r="E154" s="11">
        <v>8837399.0</v>
      </c>
      <c r="F154" s="472">
        <v>8838487.0</v>
      </c>
      <c r="G154" s="471" t="s">
        <v>300</v>
      </c>
      <c r="H154" s="11">
        <v>1394495.0</v>
      </c>
      <c r="I154" s="473">
        <v>1394633.0</v>
      </c>
      <c r="J154" s="471" t="s">
        <v>300</v>
      </c>
      <c r="K154" s="11">
        <v>376340.0</v>
      </c>
      <c r="L154" s="473">
        <v>376564.0</v>
      </c>
      <c r="M154" s="471" t="s">
        <v>300</v>
      </c>
      <c r="N154" s="11">
        <v>1085281.0</v>
      </c>
      <c r="O154" s="473">
        <v>1085465.0</v>
      </c>
      <c r="P154" s="471" t="s">
        <v>300</v>
      </c>
      <c r="Q154" s="11">
        <v>1383720.0</v>
      </c>
      <c r="R154" s="473">
        <v>1383794.0</v>
      </c>
      <c r="S154" s="471" t="s">
        <v>300</v>
      </c>
      <c r="T154" s="11">
        <v>657003.0</v>
      </c>
      <c r="U154" s="472">
        <v>659392.0</v>
      </c>
    </row>
    <row r="155">
      <c r="A155" s="471" t="s">
        <v>300</v>
      </c>
      <c r="B155" s="11">
        <v>2645611.0</v>
      </c>
      <c r="C155" s="472">
        <v>2645870.0</v>
      </c>
      <c r="D155" s="471" t="s">
        <v>300</v>
      </c>
      <c r="E155" s="11">
        <v>8839384.0</v>
      </c>
      <c r="F155" s="472">
        <v>8839480.0</v>
      </c>
      <c r="G155" s="471" t="s">
        <v>300</v>
      </c>
      <c r="H155" s="11">
        <v>1395164.0</v>
      </c>
      <c r="I155" s="473">
        <v>1395302.0</v>
      </c>
      <c r="J155" s="471" t="s">
        <v>300</v>
      </c>
      <c r="K155" s="11">
        <v>376896.0</v>
      </c>
      <c r="L155" s="473">
        <v>377662.0</v>
      </c>
      <c r="M155" s="471" t="s">
        <v>300</v>
      </c>
      <c r="N155" s="11">
        <v>1089532.0</v>
      </c>
      <c r="O155" s="473">
        <v>1089680.0</v>
      </c>
      <c r="P155" s="471" t="s">
        <v>300</v>
      </c>
      <c r="Q155" s="11">
        <v>1450558.0</v>
      </c>
      <c r="R155" s="473">
        <v>1450699.0</v>
      </c>
      <c r="S155" s="471" t="s">
        <v>300</v>
      </c>
      <c r="T155" s="11">
        <v>662263.0</v>
      </c>
      <c r="U155" s="472">
        <v>662435.0</v>
      </c>
    </row>
    <row r="156">
      <c r="A156" s="471" t="s">
        <v>300</v>
      </c>
      <c r="B156" s="11">
        <v>2649146.0</v>
      </c>
      <c r="C156" s="472">
        <v>2649248.0</v>
      </c>
      <c r="D156" s="471" t="s">
        <v>300</v>
      </c>
      <c r="E156" s="11">
        <v>8839847.0</v>
      </c>
      <c r="F156" s="472">
        <v>8840645.0</v>
      </c>
      <c r="G156" s="471" t="s">
        <v>300</v>
      </c>
      <c r="H156" s="11">
        <v>1447501.0</v>
      </c>
      <c r="I156" s="473">
        <v>1448177.0</v>
      </c>
      <c r="J156" s="471" t="s">
        <v>300</v>
      </c>
      <c r="K156" s="11">
        <v>382773.0</v>
      </c>
      <c r="L156" s="473">
        <v>383284.0</v>
      </c>
      <c r="M156" s="471" t="s">
        <v>300</v>
      </c>
      <c r="N156" s="11">
        <v>1089805.0</v>
      </c>
      <c r="O156" s="473">
        <v>1089976.0</v>
      </c>
      <c r="P156" s="471" t="s">
        <v>300</v>
      </c>
      <c r="Q156" s="11">
        <v>1505500.0</v>
      </c>
      <c r="R156" s="473">
        <v>1505733.0</v>
      </c>
      <c r="S156" s="471" t="s">
        <v>300</v>
      </c>
      <c r="T156" s="11">
        <v>665502.0</v>
      </c>
      <c r="U156" s="472">
        <v>665673.0</v>
      </c>
    </row>
    <row r="157">
      <c r="A157" s="471" t="s">
        <v>300</v>
      </c>
      <c r="B157" s="11">
        <v>2650128.0</v>
      </c>
      <c r="C157" s="472">
        <v>2650568.0</v>
      </c>
      <c r="D157" s="471" t="s">
        <v>300</v>
      </c>
      <c r="E157" s="11">
        <v>8841238.0</v>
      </c>
      <c r="F157" s="472">
        <v>8841430.0</v>
      </c>
      <c r="G157" s="471" t="s">
        <v>300</v>
      </c>
      <c r="H157" s="11">
        <v>1467059.0</v>
      </c>
      <c r="I157" s="473">
        <v>1467167.0</v>
      </c>
      <c r="J157" s="471" t="s">
        <v>300</v>
      </c>
      <c r="K157" s="11">
        <v>383453.0</v>
      </c>
      <c r="L157" s="473">
        <v>383869.0</v>
      </c>
      <c r="M157" s="471" t="s">
        <v>300</v>
      </c>
      <c r="N157" s="11">
        <v>1090351.0</v>
      </c>
      <c r="O157" s="473">
        <v>1090442.0</v>
      </c>
      <c r="P157" s="471" t="s">
        <v>300</v>
      </c>
      <c r="Q157" s="11">
        <v>1591267.0</v>
      </c>
      <c r="R157" s="473">
        <v>1591642.0</v>
      </c>
      <c r="S157" s="471" t="s">
        <v>300</v>
      </c>
      <c r="T157" s="11">
        <v>665741.0</v>
      </c>
      <c r="U157" s="472">
        <v>665911.0</v>
      </c>
    </row>
    <row r="158">
      <c r="A158" s="471" t="s">
        <v>300</v>
      </c>
      <c r="B158" s="11">
        <v>2664035.0</v>
      </c>
      <c r="C158" s="472">
        <v>2664532.0</v>
      </c>
      <c r="D158" s="471" t="s">
        <v>300</v>
      </c>
      <c r="E158" s="11">
        <v>8845986.0</v>
      </c>
      <c r="F158" s="472">
        <v>8846274.0</v>
      </c>
      <c r="G158" s="471" t="s">
        <v>300</v>
      </c>
      <c r="H158" s="11">
        <v>1494303.0</v>
      </c>
      <c r="I158" s="473">
        <v>1494401.0</v>
      </c>
      <c r="J158" s="471" t="s">
        <v>300</v>
      </c>
      <c r="K158" s="11">
        <v>390621.0</v>
      </c>
      <c r="L158" s="473">
        <v>390812.0</v>
      </c>
      <c r="M158" s="471" t="s">
        <v>300</v>
      </c>
      <c r="N158" s="11">
        <v>1100782.0</v>
      </c>
      <c r="O158" s="473">
        <v>1101481.0</v>
      </c>
      <c r="P158" s="471" t="s">
        <v>300</v>
      </c>
      <c r="Q158" s="11">
        <v>1591825.0</v>
      </c>
      <c r="R158" s="473">
        <v>1592713.0</v>
      </c>
      <c r="S158" s="471" t="s">
        <v>300</v>
      </c>
      <c r="T158" s="11">
        <v>666245.0</v>
      </c>
      <c r="U158" s="472">
        <v>666416.0</v>
      </c>
    </row>
    <row r="159">
      <c r="A159" s="471" t="s">
        <v>300</v>
      </c>
      <c r="B159" s="11">
        <v>2734879.0</v>
      </c>
      <c r="C159" s="472">
        <v>2735058.0</v>
      </c>
      <c r="D159" s="471" t="s">
        <v>300</v>
      </c>
      <c r="E159" s="11">
        <v>8846546.0</v>
      </c>
      <c r="F159" s="472">
        <v>8847878.0</v>
      </c>
      <c r="G159" s="471" t="s">
        <v>300</v>
      </c>
      <c r="H159" s="11">
        <v>1508761.0</v>
      </c>
      <c r="I159" s="473">
        <v>1509123.0</v>
      </c>
      <c r="J159" s="471" t="s">
        <v>300</v>
      </c>
      <c r="K159" s="11">
        <v>391309.0</v>
      </c>
      <c r="L159" s="473">
        <v>393416.0</v>
      </c>
      <c r="M159" s="471" t="s">
        <v>300</v>
      </c>
      <c r="N159" s="11">
        <v>1105070.0</v>
      </c>
      <c r="O159" s="473">
        <v>1105233.0</v>
      </c>
      <c r="P159" s="471" t="s">
        <v>300</v>
      </c>
      <c r="Q159" s="11">
        <v>1611501.0</v>
      </c>
      <c r="R159" s="473">
        <v>1611633.0</v>
      </c>
      <c r="S159" s="471" t="s">
        <v>300</v>
      </c>
      <c r="T159" s="11">
        <v>666782.0</v>
      </c>
      <c r="U159" s="472">
        <v>667294.0</v>
      </c>
    </row>
    <row r="160">
      <c r="A160" s="471" t="s">
        <v>300</v>
      </c>
      <c r="B160" s="11">
        <v>2759614.0</v>
      </c>
      <c r="C160" s="472">
        <v>2759895.0</v>
      </c>
      <c r="D160" s="471" t="s">
        <v>300</v>
      </c>
      <c r="E160" s="11">
        <v>8848317.0</v>
      </c>
      <c r="F160" s="472">
        <v>8849340.0</v>
      </c>
      <c r="G160" s="471" t="s">
        <v>300</v>
      </c>
      <c r="H160" s="11">
        <v>1509178.0</v>
      </c>
      <c r="I160" s="473">
        <v>1509410.0</v>
      </c>
      <c r="J160" s="471" t="s">
        <v>300</v>
      </c>
      <c r="K160" s="11">
        <v>399934.0</v>
      </c>
      <c r="L160" s="473">
        <v>400030.0</v>
      </c>
      <c r="M160" s="471" t="s">
        <v>300</v>
      </c>
      <c r="N160" s="11">
        <v>1106319.0</v>
      </c>
      <c r="O160" s="473">
        <v>1106496.0</v>
      </c>
      <c r="P160" s="471" t="s">
        <v>300</v>
      </c>
      <c r="Q160" s="11">
        <v>1775327.0</v>
      </c>
      <c r="R160" s="473">
        <v>1775399.0</v>
      </c>
      <c r="S160" s="471" t="s">
        <v>300</v>
      </c>
      <c r="T160" s="11">
        <v>674185.0</v>
      </c>
      <c r="U160" s="472">
        <v>675893.0</v>
      </c>
    </row>
    <row r="161">
      <c r="A161" s="471" t="s">
        <v>300</v>
      </c>
      <c r="B161" s="11">
        <v>2879218.0</v>
      </c>
      <c r="C161" s="472">
        <v>2879393.0</v>
      </c>
      <c r="D161" s="471" t="s">
        <v>300</v>
      </c>
      <c r="E161" s="11">
        <v>8849475.0</v>
      </c>
      <c r="F161" s="472">
        <v>8850212.0</v>
      </c>
      <c r="G161" s="471" t="s">
        <v>300</v>
      </c>
      <c r="H161" s="11">
        <v>1509596.0</v>
      </c>
      <c r="I161" s="473">
        <v>1509862.0</v>
      </c>
      <c r="J161" s="471" t="s">
        <v>300</v>
      </c>
      <c r="K161" s="11">
        <v>401088.0</v>
      </c>
      <c r="L161" s="473">
        <v>401376.0</v>
      </c>
      <c r="M161" s="471" t="s">
        <v>300</v>
      </c>
      <c r="N161" s="11">
        <v>1111175.0</v>
      </c>
      <c r="O161" s="473">
        <v>1111270.0</v>
      </c>
      <c r="P161" s="471" t="s">
        <v>300</v>
      </c>
      <c r="Q161" s="11">
        <v>1803606.0</v>
      </c>
      <c r="R161" s="473">
        <v>1803719.0</v>
      </c>
      <c r="S161" s="471" t="s">
        <v>300</v>
      </c>
      <c r="T161" s="11">
        <v>676819.0</v>
      </c>
      <c r="U161" s="472">
        <v>677160.0</v>
      </c>
    </row>
    <row r="162">
      <c r="A162" s="471" t="s">
        <v>300</v>
      </c>
      <c r="B162" s="11">
        <v>2905354.0</v>
      </c>
      <c r="C162" s="472">
        <v>2905436.0</v>
      </c>
      <c r="D162" s="471" t="s">
        <v>300</v>
      </c>
      <c r="E162" s="11">
        <v>8850239.0</v>
      </c>
      <c r="F162" s="472">
        <v>8850655.0</v>
      </c>
      <c r="G162" s="471" t="s">
        <v>300</v>
      </c>
      <c r="H162" s="11">
        <v>1541744.0</v>
      </c>
      <c r="I162" s="473">
        <v>1541837.0</v>
      </c>
      <c r="J162" s="471" t="s">
        <v>300</v>
      </c>
      <c r="K162" s="11">
        <v>408001.0</v>
      </c>
      <c r="L162" s="473">
        <v>408129.0</v>
      </c>
      <c r="M162" s="471" t="s">
        <v>300</v>
      </c>
      <c r="N162" s="11">
        <v>1119073.0</v>
      </c>
      <c r="O162" s="473">
        <v>1127628.0</v>
      </c>
      <c r="P162" s="471" t="s">
        <v>300</v>
      </c>
      <c r="Q162" s="11">
        <v>1811770.0</v>
      </c>
      <c r="R162" s="473">
        <v>1811904.0</v>
      </c>
      <c r="S162" s="471" t="s">
        <v>300</v>
      </c>
      <c r="T162" s="11">
        <v>680548.0</v>
      </c>
      <c r="U162" s="472">
        <v>681060.0</v>
      </c>
    </row>
    <row r="163">
      <c r="A163" s="471" t="s">
        <v>300</v>
      </c>
      <c r="B163" s="11">
        <v>3098019.0</v>
      </c>
      <c r="C163" s="472">
        <v>3098139.0</v>
      </c>
      <c r="D163" s="471" t="s">
        <v>300</v>
      </c>
      <c r="E163" s="11">
        <v>8851067.0</v>
      </c>
      <c r="F163" s="472">
        <v>8851446.0</v>
      </c>
      <c r="G163" s="471" t="s">
        <v>300</v>
      </c>
      <c r="H163" s="11">
        <v>1556340.0</v>
      </c>
      <c r="I163" s="473">
        <v>1556475.0</v>
      </c>
      <c r="J163" s="471" t="s">
        <v>300</v>
      </c>
      <c r="K163" s="11">
        <v>408266.0</v>
      </c>
      <c r="L163" s="473">
        <v>408394.0</v>
      </c>
      <c r="M163" s="471" t="s">
        <v>300</v>
      </c>
      <c r="N163" s="11">
        <v>1128586.0</v>
      </c>
      <c r="O163" s="473">
        <v>1128901.0</v>
      </c>
      <c r="P163" s="471" t="s">
        <v>300</v>
      </c>
      <c r="Q163" s="11">
        <v>1858094.0</v>
      </c>
      <c r="R163" s="473">
        <v>1859562.0</v>
      </c>
      <c r="S163" s="471" t="s">
        <v>300</v>
      </c>
      <c r="T163" s="11">
        <v>681274.0</v>
      </c>
      <c r="U163" s="472">
        <v>681647.0</v>
      </c>
    </row>
    <row r="164">
      <c r="A164" s="471" t="s">
        <v>300</v>
      </c>
      <c r="B164" s="11">
        <v>3184349.0</v>
      </c>
      <c r="C164" s="472">
        <v>3184631.0</v>
      </c>
      <c r="D164" s="471" t="s">
        <v>300</v>
      </c>
      <c r="E164" s="11">
        <v>8854774.0</v>
      </c>
      <c r="F164" s="472">
        <v>8855057.0</v>
      </c>
      <c r="G164" s="471" t="s">
        <v>300</v>
      </c>
      <c r="H164" s="11">
        <v>1557157.0</v>
      </c>
      <c r="I164" s="473">
        <v>1557495.0</v>
      </c>
      <c r="J164" s="471" t="s">
        <v>300</v>
      </c>
      <c r="K164" s="11">
        <v>408886.0</v>
      </c>
      <c r="L164" s="473">
        <v>408982.0</v>
      </c>
      <c r="M164" s="471" t="s">
        <v>300</v>
      </c>
      <c r="N164" s="11">
        <v>1149974.0</v>
      </c>
      <c r="O164" s="473">
        <v>1150056.0</v>
      </c>
      <c r="P164" s="471" t="s">
        <v>300</v>
      </c>
      <c r="Q164" s="11">
        <v>1877222.0</v>
      </c>
      <c r="R164" s="473">
        <v>1877531.0</v>
      </c>
      <c r="S164" s="471" t="s">
        <v>300</v>
      </c>
      <c r="T164" s="11">
        <v>682158.0</v>
      </c>
      <c r="U164" s="472">
        <v>683199.0</v>
      </c>
    </row>
    <row r="165">
      <c r="A165" s="471" t="s">
        <v>300</v>
      </c>
      <c r="B165" s="11">
        <v>3252035.0</v>
      </c>
      <c r="C165" s="472">
        <v>3252214.0</v>
      </c>
      <c r="D165" s="471" t="s">
        <v>300</v>
      </c>
      <c r="E165" s="11">
        <v>8855167.0</v>
      </c>
      <c r="F165" s="472">
        <v>8855295.0</v>
      </c>
      <c r="G165" s="471" t="s">
        <v>300</v>
      </c>
      <c r="H165" s="11">
        <v>1682139.0</v>
      </c>
      <c r="I165" s="473">
        <v>1682433.0</v>
      </c>
      <c r="J165" s="471" t="s">
        <v>300</v>
      </c>
      <c r="K165" s="11">
        <v>409268.0</v>
      </c>
      <c r="L165" s="473">
        <v>409524.0</v>
      </c>
      <c r="M165" s="471" t="s">
        <v>300</v>
      </c>
      <c r="N165" s="11">
        <v>1179950.0</v>
      </c>
      <c r="O165" s="473">
        <v>1180406.0</v>
      </c>
      <c r="P165" s="471" t="s">
        <v>300</v>
      </c>
      <c r="Q165" s="11">
        <v>1877697.0</v>
      </c>
      <c r="R165" s="473">
        <v>1877969.0</v>
      </c>
      <c r="S165" s="471" t="s">
        <v>300</v>
      </c>
      <c r="T165" s="11">
        <v>685707.0</v>
      </c>
      <c r="U165" s="472">
        <v>685971.0</v>
      </c>
    </row>
    <row r="166">
      <c r="A166" s="471" t="s">
        <v>300</v>
      </c>
      <c r="B166" s="11">
        <v>3253136.0</v>
      </c>
      <c r="C166" s="472">
        <v>3253279.0</v>
      </c>
      <c r="D166" s="471" t="s">
        <v>300</v>
      </c>
      <c r="E166" s="11">
        <v>8856335.0</v>
      </c>
      <c r="F166" s="472">
        <v>8856495.0</v>
      </c>
      <c r="G166" s="471" t="s">
        <v>300</v>
      </c>
      <c r="H166" s="11">
        <v>1682752.0</v>
      </c>
      <c r="I166" s="473">
        <v>1682850.0</v>
      </c>
      <c r="J166" s="471" t="s">
        <v>300</v>
      </c>
      <c r="K166" s="11">
        <v>410804.0</v>
      </c>
      <c r="L166" s="473">
        <v>411589.0</v>
      </c>
      <c r="M166" s="471" t="s">
        <v>300</v>
      </c>
      <c r="N166" s="11">
        <v>1231173.0</v>
      </c>
      <c r="O166" s="473">
        <v>1232893.0</v>
      </c>
      <c r="P166" s="471" t="s">
        <v>300</v>
      </c>
      <c r="Q166" s="11">
        <v>1893855.0</v>
      </c>
      <c r="R166" s="473">
        <v>1894399.0</v>
      </c>
      <c r="S166" s="471" t="s">
        <v>300</v>
      </c>
      <c r="T166" s="11">
        <v>690101.0</v>
      </c>
      <c r="U166" s="472">
        <v>690275.0</v>
      </c>
    </row>
    <row r="167">
      <c r="A167" s="471" t="s">
        <v>300</v>
      </c>
      <c r="B167" s="11">
        <v>3253728.0</v>
      </c>
      <c r="C167" s="472">
        <v>3253804.0</v>
      </c>
      <c r="D167" s="471" t="s">
        <v>300</v>
      </c>
      <c r="E167" s="11">
        <v>8856757.0</v>
      </c>
      <c r="F167" s="472">
        <v>8857685.0</v>
      </c>
      <c r="G167" s="471" t="s">
        <v>300</v>
      </c>
      <c r="H167" s="11">
        <v>1683014.0</v>
      </c>
      <c r="I167" s="473">
        <v>1683161.0</v>
      </c>
      <c r="J167" s="471" t="s">
        <v>300</v>
      </c>
      <c r="K167" s="11">
        <v>417105.0</v>
      </c>
      <c r="L167" s="473">
        <v>417586.0</v>
      </c>
      <c r="M167" s="471" t="s">
        <v>300</v>
      </c>
      <c r="N167" s="11">
        <v>1234393.0</v>
      </c>
      <c r="O167" s="473">
        <v>1240814.0</v>
      </c>
      <c r="P167" s="471" t="s">
        <v>300</v>
      </c>
      <c r="Q167" s="11">
        <v>1962475.0</v>
      </c>
      <c r="R167" s="473">
        <v>1963297.0</v>
      </c>
      <c r="S167" s="471" t="s">
        <v>300</v>
      </c>
      <c r="T167" s="11">
        <v>691685.0</v>
      </c>
      <c r="U167" s="472">
        <v>692088.0</v>
      </c>
    </row>
    <row r="168">
      <c r="A168" s="471" t="s">
        <v>300</v>
      </c>
      <c r="B168" s="11">
        <v>3253928.0</v>
      </c>
      <c r="C168" s="472">
        <v>3258601.0</v>
      </c>
      <c r="D168" s="471" t="s">
        <v>300</v>
      </c>
      <c r="E168" s="11">
        <v>8858277.0</v>
      </c>
      <c r="F168" s="472">
        <v>8858789.0</v>
      </c>
      <c r="G168" s="471" t="s">
        <v>300</v>
      </c>
      <c r="H168" s="11">
        <v>1720866.0</v>
      </c>
      <c r="I168" s="473">
        <v>1720938.0</v>
      </c>
      <c r="J168" s="471" t="s">
        <v>300</v>
      </c>
      <c r="K168" s="11">
        <v>418304.0</v>
      </c>
      <c r="L168" s="473">
        <v>420887.0</v>
      </c>
      <c r="M168" s="471" t="s">
        <v>300</v>
      </c>
      <c r="N168" s="11">
        <v>1241956.0</v>
      </c>
      <c r="O168" s="473">
        <v>1242048.0</v>
      </c>
      <c r="P168" s="471" t="s">
        <v>300</v>
      </c>
      <c r="Q168" s="11">
        <v>1972422.0</v>
      </c>
      <c r="R168" s="473">
        <v>1972494.0</v>
      </c>
      <c r="S168" s="471" t="s">
        <v>300</v>
      </c>
      <c r="T168" s="11">
        <v>692394.0</v>
      </c>
      <c r="U168" s="472">
        <v>693077.0</v>
      </c>
    </row>
    <row r="169">
      <c r="A169" s="471" t="s">
        <v>300</v>
      </c>
      <c r="B169" s="11">
        <v>3258944.0</v>
      </c>
      <c r="C169" s="472">
        <v>3259067.0</v>
      </c>
      <c r="D169" s="471" t="s">
        <v>300</v>
      </c>
      <c r="E169" s="11">
        <v>8859337.0</v>
      </c>
      <c r="F169" s="472">
        <v>8859963.0</v>
      </c>
      <c r="G169" s="471" t="s">
        <v>300</v>
      </c>
      <c r="H169" s="11">
        <v>1799282.0</v>
      </c>
      <c r="I169" s="473">
        <v>1799855.0</v>
      </c>
      <c r="J169" s="471" t="s">
        <v>300</v>
      </c>
      <c r="K169" s="11">
        <v>422436.0</v>
      </c>
      <c r="L169" s="473">
        <v>423650.0</v>
      </c>
      <c r="M169" s="471" t="s">
        <v>300</v>
      </c>
      <c r="N169" s="11">
        <v>1242287.0</v>
      </c>
      <c r="O169" s="473">
        <v>1242363.0</v>
      </c>
      <c r="P169" s="471" t="s">
        <v>300</v>
      </c>
      <c r="Q169" s="11">
        <v>1972834.0</v>
      </c>
      <c r="R169" s="473">
        <v>1972987.0</v>
      </c>
      <c r="S169" s="471" t="s">
        <v>300</v>
      </c>
      <c r="T169" s="11">
        <v>693644.0</v>
      </c>
      <c r="U169" s="472">
        <v>695440.0</v>
      </c>
    </row>
    <row r="170">
      <c r="A170" s="471" t="s">
        <v>300</v>
      </c>
      <c r="B170" s="11">
        <v>3346627.0</v>
      </c>
      <c r="C170" s="472">
        <v>3351460.0</v>
      </c>
      <c r="D170" s="471" t="s">
        <v>300</v>
      </c>
      <c r="E170" s="11">
        <v>8861789.0</v>
      </c>
      <c r="F170" s="472">
        <v>8861916.0</v>
      </c>
      <c r="G170" s="471" t="s">
        <v>300</v>
      </c>
      <c r="H170" s="11">
        <v>1904050.0</v>
      </c>
      <c r="I170" s="473">
        <v>1904286.0</v>
      </c>
      <c r="J170" s="471" t="s">
        <v>300</v>
      </c>
      <c r="K170" s="11">
        <v>424021.0</v>
      </c>
      <c r="L170" s="473">
        <v>424586.0</v>
      </c>
      <c r="M170" s="471" t="s">
        <v>300</v>
      </c>
      <c r="N170" s="11">
        <v>1252700.0</v>
      </c>
      <c r="O170" s="473">
        <v>1253009.0</v>
      </c>
      <c r="P170" s="471" t="s">
        <v>300</v>
      </c>
      <c r="Q170" s="11">
        <v>1973365.0</v>
      </c>
      <c r="R170" s="473">
        <v>1973475.0</v>
      </c>
      <c r="S170" s="471" t="s">
        <v>300</v>
      </c>
      <c r="T170" s="11">
        <v>699697.0</v>
      </c>
      <c r="U170" s="472">
        <v>699784.0</v>
      </c>
    </row>
    <row r="171">
      <c r="A171" s="471" t="s">
        <v>300</v>
      </c>
      <c r="B171" s="11">
        <v>3509236.0</v>
      </c>
      <c r="C171" s="472">
        <v>3510343.0</v>
      </c>
      <c r="D171" s="471" t="s">
        <v>300</v>
      </c>
      <c r="E171" s="11">
        <v>8862052.0</v>
      </c>
      <c r="F171" s="472">
        <v>8862180.0</v>
      </c>
      <c r="G171" s="471" t="s">
        <v>300</v>
      </c>
      <c r="H171" s="11">
        <v>1934675.0</v>
      </c>
      <c r="I171" s="473">
        <v>1935002.0</v>
      </c>
      <c r="J171" s="471" t="s">
        <v>300</v>
      </c>
      <c r="K171" s="11">
        <v>425222.0</v>
      </c>
      <c r="L171" s="473">
        <v>425541.0</v>
      </c>
      <c r="M171" s="471" t="s">
        <v>300</v>
      </c>
      <c r="N171" s="11">
        <v>1253130.0</v>
      </c>
      <c r="O171" s="473">
        <v>1253269.0</v>
      </c>
      <c r="P171" s="471" t="s">
        <v>300</v>
      </c>
      <c r="Q171" s="11">
        <v>1973546.0</v>
      </c>
      <c r="R171" s="473">
        <v>1973820.0</v>
      </c>
      <c r="S171" s="471" t="s">
        <v>300</v>
      </c>
      <c r="T171" s="11">
        <v>700649.0</v>
      </c>
      <c r="U171" s="472">
        <v>703032.0</v>
      </c>
    </row>
    <row r="172">
      <c r="A172" s="471" t="s">
        <v>300</v>
      </c>
      <c r="B172" s="11">
        <v>3510467.0</v>
      </c>
      <c r="C172" s="472">
        <v>3511242.0</v>
      </c>
      <c r="D172" s="471" t="s">
        <v>300</v>
      </c>
      <c r="E172" s="11">
        <v>8862681.0</v>
      </c>
      <c r="F172" s="472">
        <v>8862777.0</v>
      </c>
      <c r="G172" s="471" t="s">
        <v>300</v>
      </c>
      <c r="H172" s="11">
        <v>1955489.0</v>
      </c>
      <c r="I172" s="473">
        <v>1955572.0</v>
      </c>
      <c r="J172" s="471" t="s">
        <v>300</v>
      </c>
      <c r="K172" s="11">
        <v>425859.0</v>
      </c>
      <c r="L172" s="473">
        <v>426019.0</v>
      </c>
      <c r="M172" s="471" t="s">
        <v>300</v>
      </c>
      <c r="N172" s="11">
        <v>1256593.0</v>
      </c>
      <c r="O172" s="473">
        <v>1256771.0</v>
      </c>
      <c r="P172" s="471" t="s">
        <v>300</v>
      </c>
      <c r="Q172" s="11">
        <v>2203328.0</v>
      </c>
      <c r="R172" s="473">
        <v>2203432.0</v>
      </c>
      <c r="S172" s="471" t="s">
        <v>300</v>
      </c>
      <c r="T172" s="11">
        <v>704222.0</v>
      </c>
      <c r="U172" s="472">
        <v>704904.0</v>
      </c>
    </row>
    <row r="173">
      <c r="A173" s="471" t="s">
        <v>300</v>
      </c>
      <c r="B173" s="11">
        <v>3653561.0</v>
      </c>
      <c r="C173" s="472">
        <v>3653969.0</v>
      </c>
      <c r="D173" s="471" t="s">
        <v>300</v>
      </c>
      <c r="E173" s="11">
        <v>8862900.0</v>
      </c>
      <c r="F173" s="472">
        <v>8864021.0</v>
      </c>
      <c r="G173" s="471" t="s">
        <v>300</v>
      </c>
      <c r="H173" s="11">
        <v>1955870.0</v>
      </c>
      <c r="I173" s="473">
        <v>1956074.0</v>
      </c>
      <c r="J173" s="471" t="s">
        <v>300</v>
      </c>
      <c r="K173" s="11">
        <v>426276.0</v>
      </c>
      <c r="L173" s="473">
        <v>426467.0</v>
      </c>
      <c r="M173" s="471" t="s">
        <v>300</v>
      </c>
      <c r="N173" s="11">
        <v>1267585.0</v>
      </c>
      <c r="O173" s="473">
        <v>1267717.0</v>
      </c>
      <c r="P173" s="471" t="s">
        <v>300</v>
      </c>
      <c r="Q173" s="11">
        <v>2204189.0</v>
      </c>
      <c r="R173" s="473">
        <v>2204388.0</v>
      </c>
      <c r="S173" s="471" t="s">
        <v>300</v>
      </c>
      <c r="T173" s="11">
        <v>705952.0</v>
      </c>
      <c r="U173" s="472">
        <v>708171.0</v>
      </c>
    </row>
    <row r="174">
      <c r="A174" s="471" t="s">
        <v>300</v>
      </c>
      <c r="B174" s="11">
        <v>3796886.0</v>
      </c>
      <c r="C174" s="472">
        <v>3797121.0</v>
      </c>
      <c r="D174" s="471" t="s">
        <v>300</v>
      </c>
      <c r="E174" s="11">
        <v>8864202.0</v>
      </c>
      <c r="F174" s="472">
        <v>8864714.0</v>
      </c>
      <c r="G174" s="471" t="s">
        <v>300</v>
      </c>
      <c r="H174" s="11">
        <v>1977234.0</v>
      </c>
      <c r="I174" s="473">
        <v>1977892.0</v>
      </c>
      <c r="J174" s="471" t="s">
        <v>300</v>
      </c>
      <c r="K174" s="11">
        <v>426993.0</v>
      </c>
      <c r="L174" s="473">
        <v>427090.0</v>
      </c>
      <c r="M174" s="471" t="s">
        <v>300</v>
      </c>
      <c r="N174" s="11">
        <v>1280369.0</v>
      </c>
      <c r="O174" s="473">
        <v>1280572.0</v>
      </c>
      <c r="P174" s="471" t="s">
        <v>300</v>
      </c>
      <c r="Q174" s="11">
        <v>2402187.0</v>
      </c>
      <c r="R174" s="473">
        <v>2402427.0</v>
      </c>
      <c r="S174" s="471" t="s">
        <v>300</v>
      </c>
      <c r="T174" s="11">
        <v>713009.0</v>
      </c>
      <c r="U174" s="472">
        <v>714715.0</v>
      </c>
    </row>
    <row r="175">
      <c r="A175" s="471" t="s">
        <v>300</v>
      </c>
      <c r="B175" s="11">
        <v>3814521.0</v>
      </c>
      <c r="C175" s="472">
        <v>3814620.0</v>
      </c>
      <c r="D175" s="471" t="s">
        <v>300</v>
      </c>
      <c r="E175" s="11">
        <v>8864829.0</v>
      </c>
      <c r="F175" s="472">
        <v>8865405.0</v>
      </c>
      <c r="G175" s="471" t="s">
        <v>300</v>
      </c>
      <c r="H175" s="11">
        <v>1978192.0</v>
      </c>
      <c r="I175" s="473">
        <v>1978392.0</v>
      </c>
      <c r="J175" s="471" t="s">
        <v>300</v>
      </c>
      <c r="K175" s="11">
        <v>427242.0</v>
      </c>
      <c r="L175" s="473">
        <v>427466.0</v>
      </c>
      <c r="M175" s="471" t="s">
        <v>300</v>
      </c>
      <c r="N175" s="11">
        <v>1290145.0</v>
      </c>
      <c r="O175" s="473">
        <v>1290469.0</v>
      </c>
      <c r="P175" s="471" t="s">
        <v>300</v>
      </c>
      <c r="Q175" s="11">
        <v>3129576.0</v>
      </c>
      <c r="R175" s="473">
        <v>3129891.0</v>
      </c>
      <c r="S175" s="471" t="s">
        <v>300</v>
      </c>
      <c r="T175" s="11">
        <v>714869.0</v>
      </c>
      <c r="U175" s="472">
        <v>715040.0</v>
      </c>
    </row>
    <row r="176">
      <c r="A176" s="471" t="s">
        <v>300</v>
      </c>
      <c r="B176" s="11">
        <v>4097307.0</v>
      </c>
      <c r="C176" s="472">
        <v>4097773.0</v>
      </c>
      <c r="D176" s="471" t="s">
        <v>300</v>
      </c>
      <c r="E176" s="11">
        <v>8865703.0</v>
      </c>
      <c r="F176" s="472">
        <v>8865959.0</v>
      </c>
      <c r="G176" s="471" t="s">
        <v>300</v>
      </c>
      <c r="H176" s="11">
        <v>2027825.0</v>
      </c>
      <c r="I176" s="473">
        <v>2028470.0</v>
      </c>
      <c r="J176" s="471" t="s">
        <v>300</v>
      </c>
      <c r="K176" s="11">
        <v>427563.0</v>
      </c>
      <c r="L176" s="473">
        <v>427659.0</v>
      </c>
      <c r="M176" s="471" t="s">
        <v>300</v>
      </c>
      <c r="N176" s="11">
        <v>1330560.0</v>
      </c>
      <c r="O176" s="473">
        <v>1330789.0</v>
      </c>
      <c r="P176" s="471" t="s">
        <v>300</v>
      </c>
      <c r="Q176" s="11">
        <v>3511829.0</v>
      </c>
      <c r="R176" s="473">
        <v>3513689.0</v>
      </c>
      <c r="S176" s="471" t="s">
        <v>300</v>
      </c>
      <c r="T176" s="11">
        <v>715210.0</v>
      </c>
      <c r="U176" s="472">
        <v>715381.0</v>
      </c>
    </row>
    <row r="177">
      <c r="A177" s="471" t="s">
        <v>300</v>
      </c>
      <c r="B177" s="11">
        <v>4247826.0</v>
      </c>
      <c r="C177" s="472">
        <v>4248116.0</v>
      </c>
      <c r="D177" s="471" t="s">
        <v>300</v>
      </c>
      <c r="E177" s="11">
        <v>8866170.0</v>
      </c>
      <c r="F177" s="472">
        <v>8867157.0</v>
      </c>
      <c r="G177" s="471" t="s">
        <v>300</v>
      </c>
      <c r="H177" s="11">
        <v>2030473.0</v>
      </c>
      <c r="I177" s="473">
        <v>2030545.0</v>
      </c>
      <c r="J177" s="471" t="s">
        <v>300</v>
      </c>
      <c r="K177" s="11">
        <v>428107.0</v>
      </c>
      <c r="L177" s="473">
        <v>428715.0</v>
      </c>
      <c r="M177" s="471" t="s">
        <v>300</v>
      </c>
      <c r="N177" s="11">
        <v>1341840.0</v>
      </c>
      <c r="O177" s="473">
        <v>1342170.0</v>
      </c>
      <c r="P177" s="471" t="s">
        <v>300</v>
      </c>
      <c r="Q177" s="11">
        <v>3516487.0</v>
      </c>
      <c r="R177" s="473">
        <v>3517417.0</v>
      </c>
      <c r="S177" s="471" t="s">
        <v>300</v>
      </c>
      <c r="T177" s="11">
        <v>716748.0</v>
      </c>
      <c r="U177" s="472">
        <v>717423.0</v>
      </c>
    </row>
    <row r="178">
      <c r="A178" s="471" t="s">
        <v>300</v>
      </c>
      <c r="B178" s="11">
        <v>4286096.0</v>
      </c>
      <c r="C178" s="472">
        <v>4286547.0</v>
      </c>
      <c r="D178" s="471" t="s">
        <v>300</v>
      </c>
      <c r="E178" s="11">
        <v>8867606.0</v>
      </c>
      <c r="F178" s="472">
        <v>8868022.0</v>
      </c>
      <c r="G178" s="471" t="s">
        <v>300</v>
      </c>
      <c r="H178" s="11">
        <v>2030617.0</v>
      </c>
      <c r="I178" s="473">
        <v>2030687.0</v>
      </c>
      <c r="J178" s="471" t="s">
        <v>300</v>
      </c>
      <c r="K178" s="11">
        <v>428805.0</v>
      </c>
      <c r="L178" s="473">
        <v>429417.0</v>
      </c>
      <c r="M178" s="471" t="s">
        <v>300</v>
      </c>
      <c r="N178" s="11">
        <v>1347799.0</v>
      </c>
      <c r="O178" s="473">
        <v>1347905.0</v>
      </c>
      <c r="P178" s="471" t="s">
        <v>300</v>
      </c>
      <c r="Q178" s="11">
        <v>3522029.0</v>
      </c>
      <c r="R178" s="473">
        <v>3522339.0</v>
      </c>
      <c r="S178" s="471" t="s">
        <v>300</v>
      </c>
      <c r="T178" s="11">
        <v>717794.0</v>
      </c>
      <c r="U178" s="472">
        <v>718473.0</v>
      </c>
    </row>
    <row r="179">
      <c r="A179" s="471" t="s">
        <v>300</v>
      </c>
      <c r="B179" s="11">
        <v>4302057.0</v>
      </c>
      <c r="C179" s="472">
        <v>4302131.0</v>
      </c>
      <c r="D179" s="471" t="s">
        <v>300</v>
      </c>
      <c r="E179" s="11">
        <v>8868336.0</v>
      </c>
      <c r="F179" s="472">
        <v>8868688.0</v>
      </c>
      <c r="G179" s="471" t="s">
        <v>300</v>
      </c>
      <c r="H179" s="11">
        <v>2031829.0</v>
      </c>
      <c r="I179" s="473">
        <v>2032101.0</v>
      </c>
      <c r="J179" s="471" t="s">
        <v>300</v>
      </c>
      <c r="K179" s="11">
        <v>434650.0</v>
      </c>
      <c r="L179" s="473">
        <v>434746.0</v>
      </c>
      <c r="M179" s="471" t="s">
        <v>300</v>
      </c>
      <c r="N179" s="11">
        <v>1366670.0</v>
      </c>
      <c r="O179" s="473">
        <v>1367562.0</v>
      </c>
      <c r="P179" s="471" t="s">
        <v>300</v>
      </c>
      <c r="Q179" s="11">
        <v>3919001.0</v>
      </c>
      <c r="R179" s="473">
        <v>3919621.0</v>
      </c>
      <c r="S179" s="471" t="s">
        <v>300</v>
      </c>
      <c r="T179" s="11">
        <v>719753.0</v>
      </c>
      <c r="U179" s="472">
        <v>719964.0</v>
      </c>
    </row>
    <row r="180">
      <c r="A180" s="471" t="s">
        <v>300</v>
      </c>
      <c r="B180" s="11">
        <v>4524002.0</v>
      </c>
      <c r="C180" s="472">
        <v>4524200.0</v>
      </c>
      <c r="D180" s="471" t="s">
        <v>300</v>
      </c>
      <c r="E180" s="11">
        <v>8869165.0</v>
      </c>
      <c r="F180" s="472">
        <v>8869549.0</v>
      </c>
      <c r="G180" s="471" t="s">
        <v>300</v>
      </c>
      <c r="H180" s="11">
        <v>2041832.0</v>
      </c>
      <c r="I180" s="473">
        <v>2042202.0</v>
      </c>
      <c r="J180" s="471" t="s">
        <v>300</v>
      </c>
      <c r="K180" s="11">
        <v>436031.0</v>
      </c>
      <c r="L180" s="473">
        <v>436223.0</v>
      </c>
      <c r="M180" s="471" t="s">
        <v>300</v>
      </c>
      <c r="N180" s="11">
        <v>1389053.0</v>
      </c>
      <c r="O180" s="473">
        <v>1389151.0</v>
      </c>
      <c r="P180" s="471" t="s">
        <v>300</v>
      </c>
      <c r="Q180" s="11">
        <v>4251532.0</v>
      </c>
      <c r="R180" s="473">
        <v>4251711.0</v>
      </c>
      <c r="S180" s="471" t="s">
        <v>300</v>
      </c>
      <c r="T180" s="11">
        <v>721116.0</v>
      </c>
      <c r="U180" s="472">
        <v>723446.0</v>
      </c>
    </row>
    <row r="181">
      <c r="A181" s="471" t="s">
        <v>300</v>
      </c>
      <c r="B181" s="11">
        <v>4525594.0</v>
      </c>
      <c r="C181" s="472">
        <v>4525784.0</v>
      </c>
      <c r="D181" s="471" t="s">
        <v>300</v>
      </c>
      <c r="E181" s="11">
        <v>8871524.0</v>
      </c>
      <c r="F181" s="472">
        <v>8871780.0</v>
      </c>
      <c r="G181" s="471" t="s">
        <v>300</v>
      </c>
      <c r="H181" s="11">
        <v>2095425.0</v>
      </c>
      <c r="I181" s="473">
        <v>2095710.0</v>
      </c>
      <c r="J181" s="471" t="s">
        <v>300</v>
      </c>
      <c r="K181" s="11">
        <v>436897.0</v>
      </c>
      <c r="L181" s="473">
        <v>437790.0</v>
      </c>
      <c r="M181" s="471" t="s">
        <v>300</v>
      </c>
      <c r="N181" s="11">
        <v>1417370.0</v>
      </c>
      <c r="O181" s="473">
        <v>1417670.0</v>
      </c>
      <c r="P181" s="471" t="s">
        <v>300</v>
      </c>
      <c r="Q181" s="11">
        <v>4459203.0</v>
      </c>
      <c r="R181" s="473">
        <v>4459379.0</v>
      </c>
      <c r="S181" s="471" t="s">
        <v>300</v>
      </c>
      <c r="T181" s="11">
        <v>725118.0</v>
      </c>
      <c r="U181" s="472">
        <v>725438.0</v>
      </c>
    </row>
    <row r="182">
      <c r="A182" s="471" t="s">
        <v>300</v>
      </c>
      <c r="B182" s="11">
        <v>4535668.0</v>
      </c>
      <c r="C182" s="472">
        <v>4535763.0</v>
      </c>
      <c r="D182" s="471" t="s">
        <v>300</v>
      </c>
      <c r="E182" s="11">
        <v>8872319.0</v>
      </c>
      <c r="F182" s="472">
        <v>8873119.0</v>
      </c>
      <c r="G182" s="471" t="s">
        <v>300</v>
      </c>
      <c r="H182" s="11">
        <v>2119434.0</v>
      </c>
      <c r="I182" s="473">
        <v>2119574.0</v>
      </c>
      <c r="J182" s="471" t="s">
        <v>300</v>
      </c>
      <c r="K182" s="11">
        <v>439667.0</v>
      </c>
      <c r="L182" s="473">
        <v>439923.0</v>
      </c>
      <c r="M182" s="471" t="s">
        <v>300</v>
      </c>
      <c r="N182" s="11">
        <v>1421667.0</v>
      </c>
      <c r="O182" s="473">
        <v>1421739.0</v>
      </c>
      <c r="P182" s="471" t="s">
        <v>300</v>
      </c>
      <c r="Q182" s="11">
        <v>4601839.0</v>
      </c>
      <c r="R182" s="473">
        <v>4602592.0</v>
      </c>
      <c r="S182" s="471" t="s">
        <v>300</v>
      </c>
      <c r="T182" s="11">
        <v>725767.0</v>
      </c>
      <c r="U182" s="472">
        <v>727054.0</v>
      </c>
    </row>
    <row r="183">
      <c r="A183" s="471" t="s">
        <v>300</v>
      </c>
      <c r="B183" s="11">
        <v>4630455.0</v>
      </c>
      <c r="C183" s="472">
        <v>4630645.0</v>
      </c>
      <c r="D183" s="471" t="s">
        <v>300</v>
      </c>
      <c r="E183" s="11">
        <v>8874798.0</v>
      </c>
      <c r="F183" s="472">
        <v>8876590.0</v>
      </c>
      <c r="G183" s="471" t="s">
        <v>300</v>
      </c>
      <c r="H183" s="11">
        <v>2120613.0</v>
      </c>
      <c r="I183" s="473">
        <v>2120745.0</v>
      </c>
      <c r="J183" s="471" t="s">
        <v>300</v>
      </c>
      <c r="K183" s="11">
        <v>440483.0</v>
      </c>
      <c r="L183" s="473">
        <v>443011.0</v>
      </c>
      <c r="M183" s="471" t="s">
        <v>300</v>
      </c>
      <c r="N183" s="11">
        <v>1421852.0</v>
      </c>
      <c r="O183" s="473">
        <v>1421935.0</v>
      </c>
      <c r="P183" s="471" t="s">
        <v>300</v>
      </c>
      <c r="Q183" s="11">
        <v>4618541.0</v>
      </c>
      <c r="R183" s="473">
        <v>4624616.0</v>
      </c>
      <c r="S183" s="471" t="s">
        <v>300</v>
      </c>
      <c r="T183" s="11">
        <v>728522.0</v>
      </c>
      <c r="U183" s="472">
        <v>728693.0</v>
      </c>
    </row>
    <row r="184">
      <c r="A184" s="471" t="s">
        <v>300</v>
      </c>
      <c r="B184" s="11">
        <v>4633548.0</v>
      </c>
      <c r="C184" s="472">
        <v>4634390.0</v>
      </c>
      <c r="D184" s="471" t="s">
        <v>300</v>
      </c>
      <c r="E184" s="11">
        <v>8879244.0</v>
      </c>
      <c r="F184" s="472">
        <v>8880236.0</v>
      </c>
      <c r="G184" s="471" t="s">
        <v>300</v>
      </c>
      <c r="H184" s="11">
        <v>2121009.0</v>
      </c>
      <c r="I184" s="473">
        <v>2124291.0</v>
      </c>
      <c r="J184" s="471" t="s">
        <v>300</v>
      </c>
      <c r="K184" s="11">
        <v>445909.0</v>
      </c>
      <c r="L184" s="473">
        <v>446100.0</v>
      </c>
      <c r="M184" s="471" t="s">
        <v>300</v>
      </c>
      <c r="N184" s="11">
        <v>1462811.0</v>
      </c>
      <c r="O184" s="473">
        <v>1463105.0</v>
      </c>
      <c r="P184" s="471" t="s">
        <v>300</v>
      </c>
      <c r="Q184" s="11">
        <v>4631506.0</v>
      </c>
      <c r="R184" s="473">
        <v>4631596.0</v>
      </c>
      <c r="S184" s="471" t="s">
        <v>300</v>
      </c>
      <c r="T184" s="11">
        <v>728865.0</v>
      </c>
      <c r="U184" s="472">
        <v>729206.0</v>
      </c>
    </row>
    <row r="185">
      <c r="A185" s="471" t="s">
        <v>300</v>
      </c>
      <c r="B185" s="11">
        <v>4634440.0</v>
      </c>
      <c r="C185" s="472">
        <v>4634614.0</v>
      </c>
      <c r="D185" s="471" t="s">
        <v>300</v>
      </c>
      <c r="E185" s="11">
        <v>8883868.0</v>
      </c>
      <c r="F185" s="472">
        <v>8883964.0</v>
      </c>
      <c r="G185" s="471" t="s">
        <v>300</v>
      </c>
      <c r="H185" s="11">
        <v>2124729.0</v>
      </c>
      <c r="I185" s="473">
        <v>2125071.0</v>
      </c>
      <c r="J185" s="471" t="s">
        <v>300</v>
      </c>
      <c r="K185" s="11">
        <v>446365.0</v>
      </c>
      <c r="L185" s="473">
        <v>446485.0</v>
      </c>
      <c r="M185" s="471" t="s">
        <v>300</v>
      </c>
      <c r="N185" s="11">
        <v>1465736.0</v>
      </c>
      <c r="O185" s="473">
        <v>1465899.0</v>
      </c>
      <c r="P185" s="471" t="s">
        <v>300</v>
      </c>
      <c r="Q185" s="11">
        <v>4905457.0</v>
      </c>
      <c r="R185" s="473">
        <v>4905683.0</v>
      </c>
      <c r="S185" s="471" t="s">
        <v>300</v>
      </c>
      <c r="T185" s="11">
        <v>730516.0</v>
      </c>
      <c r="U185" s="472">
        <v>731882.0</v>
      </c>
    </row>
    <row r="186">
      <c r="A186" s="471" t="s">
        <v>300</v>
      </c>
      <c r="B186" s="11">
        <v>4642053.0</v>
      </c>
      <c r="C186" s="472">
        <v>4642232.0</v>
      </c>
      <c r="D186" s="471" t="s">
        <v>300</v>
      </c>
      <c r="E186" s="11">
        <v>8884117.0</v>
      </c>
      <c r="F186" s="472">
        <v>8885365.0</v>
      </c>
      <c r="G186" s="471" t="s">
        <v>300</v>
      </c>
      <c r="H186" s="11">
        <v>2125491.0</v>
      </c>
      <c r="I186" s="473">
        <v>2125625.0</v>
      </c>
      <c r="J186" s="471" t="s">
        <v>300</v>
      </c>
      <c r="K186" s="11">
        <v>450975.0</v>
      </c>
      <c r="L186" s="473">
        <v>451743.0</v>
      </c>
      <c r="M186" s="471" t="s">
        <v>300</v>
      </c>
      <c r="N186" s="11">
        <v>1468351.0</v>
      </c>
      <c r="O186" s="473">
        <v>1468515.0</v>
      </c>
      <c r="P186" s="471" t="s">
        <v>300</v>
      </c>
      <c r="Q186" s="11">
        <v>5018321.0</v>
      </c>
      <c r="R186" s="473">
        <v>5019104.0</v>
      </c>
      <c r="S186" s="471" t="s">
        <v>300</v>
      </c>
      <c r="T186" s="11">
        <v>731943.0</v>
      </c>
      <c r="U186" s="472">
        <v>732113.0</v>
      </c>
    </row>
    <row r="187">
      <c r="A187" s="471" t="s">
        <v>300</v>
      </c>
      <c r="B187" s="11">
        <v>4642575.0</v>
      </c>
      <c r="C187" s="472">
        <v>4642750.0</v>
      </c>
      <c r="D187" s="471" t="s">
        <v>300</v>
      </c>
      <c r="E187" s="11">
        <v>8885997.0</v>
      </c>
      <c r="F187" s="472">
        <v>8886185.0</v>
      </c>
      <c r="G187" s="471" t="s">
        <v>300</v>
      </c>
      <c r="H187" s="11">
        <v>2170793.0</v>
      </c>
      <c r="I187" s="473">
        <v>2170949.0</v>
      </c>
      <c r="J187" s="471" t="s">
        <v>300</v>
      </c>
      <c r="K187" s="11">
        <v>451860.0</v>
      </c>
      <c r="L187" s="473">
        <v>451988.0</v>
      </c>
      <c r="M187" s="471" t="s">
        <v>300</v>
      </c>
      <c r="N187" s="11">
        <v>1469397.0</v>
      </c>
      <c r="O187" s="473">
        <v>1469575.0</v>
      </c>
      <c r="P187" s="471" t="s">
        <v>300</v>
      </c>
      <c r="Q187" s="11">
        <v>5227274.0</v>
      </c>
      <c r="R187" s="473">
        <v>5232765.0</v>
      </c>
      <c r="S187" s="471" t="s">
        <v>300</v>
      </c>
      <c r="T187" s="11">
        <v>733153.0</v>
      </c>
      <c r="U187" s="472">
        <v>733836.0</v>
      </c>
    </row>
    <row r="188">
      <c r="A188" s="471" t="s">
        <v>300</v>
      </c>
      <c r="B188" s="11">
        <v>4647221.0</v>
      </c>
      <c r="C188" s="472">
        <v>4647452.0</v>
      </c>
      <c r="D188" s="471" t="s">
        <v>300</v>
      </c>
      <c r="E188" s="11">
        <v>8886555.0</v>
      </c>
      <c r="F188" s="472">
        <v>8887003.0</v>
      </c>
      <c r="G188" s="471" t="s">
        <v>300</v>
      </c>
      <c r="H188" s="11">
        <v>2211258.0</v>
      </c>
      <c r="I188" s="473">
        <v>2211610.0</v>
      </c>
      <c r="J188" s="471" t="s">
        <v>300</v>
      </c>
      <c r="K188" s="11">
        <v>454066.0</v>
      </c>
      <c r="L188" s="473">
        <v>454322.0</v>
      </c>
      <c r="M188" s="471" t="s">
        <v>300</v>
      </c>
      <c r="N188" s="11">
        <v>1470452.0</v>
      </c>
      <c r="O188" s="473">
        <v>1470620.0</v>
      </c>
      <c r="P188" s="471" t="s">
        <v>300</v>
      </c>
      <c r="Q188" s="11">
        <v>5397867.0</v>
      </c>
      <c r="R188" s="473">
        <v>5397963.0</v>
      </c>
      <c r="S188" s="471" t="s">
        <v>300</v>
      </c>
      <c r="T188" s="11">
        <v>737816.0</v>
      </c>
      <c r="U188" s="472">
        <v>738023.0</v>
      </c>
    </row>
    <row r="189">
      <c r="A189" s="471" t="s">
        <v>300</v>
      </c>
      <c r="B189" s="11">
        <v>4650435.0</v>
      </c>
      <c r="C189" s="472">
        <v>4650622.0</v>
      </c>
      <c r="D189" s="471" t="s">
        <v>300</v>
      </c>
      <c r="E189" s="11">
        <v>8887731.0</v>
      </c>
      <c r="F189" s="472">
        <v>8888116.0</v>
      </c>
      <c r="G189" s="471" t="s">
        <v>300</v>
      </c>
      <c r="H189" s="11">
        <v>2219449.0</v>
      </c>
      <c r="I189" s="473">
        <v>2220493.0</v>
      </c>
      <c r="J189" s="471" t="s">
        <v>300</v>
      </c>
      <c r="K189" s="11">
        <v>454399.0</v>
      </c>
      <c r="L189" s="473">
        <v>454783.0</v>
      </c>
      <c r="M189" s="471" t="s">
        <v>300</v>
      </c>
      <c r="N189" s="11">
        <v>1482690.0</v>
      </c>
      <c r="O189" s="473">
        <v>1482775.0</v>
      </c>
      <c r="P189" s="471" t="s">
        <v>300</v>
      </c>
      <c r="Q189" s="11">
        <v>5446629.0</v>
      </c>
      <c r="R189" s="473">
        <v>5450372.0</v>
      </c>
      <c r="S189" s="471" t="s">
        <v>300</v>
      </c>
      <c r="T189" s="11">
        <v>738368.0</v>
      </c>
      <c r="U189" s="472">
        <v>739051.0</v>
      </c>
    </row>
    <row r="190">
      <c r="A190" s="471" t="s">
        <v>300</v>
      </c>
      <c r="B190" s="11">
        <v>4661835.0</v>
      </c>
      <c r="C190" s="472">
        <v>4663658.0</v>
      </c>
      <c r="D190" s="471" t="s">
        <v>300</v>
      </c>
      <c r="E190" s="11">
        <v>8889460.0</v>
      </c>
      <c r="F190" s="472">
        <v>8890980.0</v>
      </c>
      <c r="G190" s="471" t="s">
        <v>300</v>
      </c>
      <c r="H190" s="11">
        <v>2220629.0</v>
      </c>
      <c r="I190" s="473">
        <v>2221352.0</v>
      </c>
      <c r="J190" s="471" t="s">
        <v>300</v>
      </c>
      <c r="K190" s="11">
        <v>456927.0</v>
      </c>
      <c r="L190" s="473">
        <v>457822.0</v>
      </c>
      <c r="M190" s="471" t="s">
        <v>300</v>
      </c>
      <c r="N190" s="11">
        <v>1484552.0</v>
      </c>
      <c r="O190" s="473">
        <v>1484624.0</v>
      </c>
      <c r="P190" s="471" t="s">
        <v>300</v>
      </c>
      <c r="Q190" s="11">
        <v>6263989.0</v>
      </c>
      <c r="R190" s="473">
        <v>6264073.0</v>
      </c>
      <c r="S190" s="471" t="s">
        <v>300</v>
      </c>
      <c r="T190" s="11">
        <v>740102.0</v>
      </c>
      <c r="U190" s="472">
        <v>740444.0</v>
      </c>
    </row>
    <row r="191">
      <c r="A191" s="471" t="s">
        <v>300</v>
      </c>
      <c r="B191" s="11">
        <v>4698943.0</v>
      </c>
      <c r="C191" s="472">
        <v>4699034.0</v>
      </c>
      <c r="D191" s="471" t="s">
        <v>300</v>
      </c>
      <c r="E191" s="11">
        <v>8892229.0</v>
      </c>
      <c r="F191" s="472">
        <v>8892965.0</v>
      </c>
      <c r="G191" s="471" t="s">
        <v>300</v>
      </c>
      <c r="H191" s="11">
        <v>2305209.0</v>
      </c>
      <c r="I191" s="473">
        <v>2305285.0</v>
      </c>
      <c r="J191" s="471" t="s">
        <v>300</v>
      </c>
      <c r="K191" s="11">
        <v>458152.0</v>
      </c>
      <c r="L191" s="473">
        <v>459272.0</v>
      </c>
      <c r="M191" s="471" t="s">
        <v>300</v>
      </c>
      <c r="N191" s="11">
        <v>1493121.0</v>
      </c>
      <c r="O191" s="473">
        <v>1493903.0</v>
      </c>
      <c r="P191" s="471" t="s">
        <v>300</v>
      </c>
      <c r="Q191" s="11">
        <v>6325185.0</v>
      </c>
      <c r="R191" s="473">
        <v>6325297.0</v>
      </c>
      <c r="S191" s="471" t="s">
        <v>300</v>
      </c>
      <c r="T191" s="11">
        <v>740803.0</v>
      </c>
      <c r="U191" s="472">
        <v>740973.0</v>
      </c>
    </row>
    <row r="192">
      <c r="A192" s="471" t="s">
        <v>300</v>
      </c>
      <c r="B192" s="11">
        <v>5003648.0</v>
      </c>
      <c r="C192" s="472">
        <v>5004702.0</v>
      </c>
      <c r="D192" s="471" t="s">
        <v>300</v>
      </c>
      <c r="E192" s="11">
        <v>8893604.0</v>
      </c>
      <c r="F192" s="472">
        <v>8893920.0</v>
      </c>
      <c r="G192" s="471" t="s">
        <v>300</v>
      </c>
      <c r="H192" s="11">
        <v>2355665.0</v>
      </c>
      <c r="I192" s="473">
        <v>2355744.0</v>
      </c>
      <c r="J192" s="471" t="s">
        <v>300</v>
      </c>
      <c r="K192" s="11">
        <v>461817.0</v>
      </c>
      <c r="L192" s="473">
        <v>462770.0</v>
      </c>
      <c r="M192" s="471" t="s">
        <v>300</v>
      </c>
      <c r="N192" s="11">
        <v>1575311.0</v>
      </c>
      <c r="O192" s="473">
        <v>1576300.0</v>
      </c>
      <c r="P192" s="471" t="s">
        <v>300</v>
      </c>
      <c r="Q192" s="11">
        <v>6407325.0</v>
      </c>
      <c r="R192" s="473">
        <v>6407635.0</v>
      </c>
      <c r="S192" s="471" t="s">
        <v>300</v>
      </c>
      <c r="T192" s="11">
        <v>741149.0</v>
      </c>
      <c r="U192" s="472">
        <v>741320.0</v>
      </c>
    </row>
    <row r="193">
      <c r="A193" s="471" t="s">
        <v>300</v>
      </c>
      <c r="B193" s="11">
        <v>5005388.0</v>
      </c>
      <c r="C193" s="472">
        <v>5005697.0</v>
      </c>
      <c r="D193" s="471" t="s">
        <v>300</v>
      </c>
      <c r="E193" s="11">
        <v>8894336.0</v>
      </c>
      <c r="F193" s="472">
        <v>8894496.0</v>
      </c>
      <c r="G193" s="471" t="s">
        <v>300</v>
      </c>
      <c r="H193" s="11">
        <v>2377624.0</v>
      </c>
      <c r="I193" s="473">
        <v>2377765.0</v>
      </c>
      <c r="J193" s="471" t="s">
        <v>300</v>
      </c>
      <c r="K193" s="11">
        <v>463092.0</v>
      </c>
      <c r="L193" s="473">
        <v>463348.0</v>
      </c>
      <c r="M193" s="471" t="s">
        <v>300</v>
      </c>
      <c r="N193" s="11">
        <v>1584869.0</v>
      </c>
      <c r="O193" s="473">
        <v>1584945.0</v>
      </c>
      <c r="P193" s="471" t="s">
        <v>300</v>
      </c>
      <c r="Q193" s="11">
        <v>6924308.0</v>
      </c>
      <c r="R193" s="473">
        <v>6924495.0</v>
      </c>
      <c r="S193" s="471" t="s">
        <v>300</v>
      </c>
      <c r="T193" s="11">
        <v>745376.0</v>
      </c>
      <c r="U193" s="472">
        <v>750479.0</v>
      </c>
    </row>
    <row r="194">
      <c r="A194" s="471" t="s">
        <v>300</v>
      </c>
      <c r="B194" s="11">
        <v>5006605.0</v>
      </c>
      <c r="C194" s="472">
        <v>5006844.0</v>
      </c>
      <c r="D194" s="471" t="s">
        <v>300</v>
      </c>
      <c r="E194" s="11">
        <v>8894804.0</v>
      </c>
      <c r="F194" s="472">
        <v>8894932.0</v>
      </c>
      <c r="G194" s="471" t="s">
        <v>300</v>
      </c>
      <c r="H194" s="11">
        <v>2519925.0</v>
      </c>
      <c r="I194" s="473">
        <v>2520180.0</v>
      </c>
      <c r="J194" s="471" t="s">
        <v>300</v>
      </c>
      <c r="K194" s="11">
        <v>463596.0</v>
      </c>
      <c r="L194" s="473">
        <v>464118.0</v>
      </c>
      <c r="M194" s="471" t="s">
        <v>300</v>
      </c>
      <c r="N194" s="11">
        <v>1587468.0</v>
      </c>
      <c r="O194" s="473">
        <v>1587635.0</v>
      </c>
      <c r="P194" s="471" t="s">
        <v>300</v>
      </c>
      <c r="Q194" s="11">
        <v>6935522.0</v>
      </c>
      <c r="R194" s="473">
        <v>6936561.0</v>
      </c>
      <c r="S194" s="471" t="s">
        <v>300</v>
      </c>
      <c r="T194" s="11">
        <v>752247.0</v>
      </c>
      <c r="U194" s="472">
        <v>752436.0</v>
      </c>
    </row>
    <row r="195">
      <c r="A195" s="471" t="s">
        <v>300</v>
      </c>
      <c r="B195" s="11">
        <v>5221724.0</v>
      </c>
      <c r="C195" s="472">
        <v>5222450.0</v>
      </c>
      <c r="D195" s="471" t="s">
        <v>300</v>
      </c>
      <c r="E195" s="11">
        <v>8895269.0</v>
      </c>
      <c r="F195" s="472">
        <v>8895525.0</v>
      </c>
      <c r="G195" s="471" t="s">
        <v>300</v>
      </c>
      <c r="H195" s="11">
        <v>2801082.0</v>
      </c>
      <c r="I195" s="473">
        <v>2801256.0</v>
      </c>
      <c r="J195" s="471" t="s">
        <v>300</v>
      </c>
      <c r="K195" s="11">
        <v>466259.0</v>
      </c>
      <c r="L195" s="473">
        <v>466675.0</v>
      </c>
      <c r="M195" s="471" t="s">
        <v>300</v>
      </c>
      <c r="N195" s="11">
        <v>1597048.0</v>
      </c>
      <c r="O195" s="473">
        <v>1597249.0</v>
      </c>
      <c r="P195" s="471" t="s">
        <v>300</v>
      </c>
      <c r="Q195" s="11">
        <v>7638983.0</v>
      </c>
      <c r="R195" s="473">
        <v>7639347.0</v>
      </c>
      <c r="S195" s="471" t="s">
        <v>300</v>
      </c>
      <c r="T195" s="11">
        <v>754550.0</v>
      </c>
      <c r="U195" s="472">
        <v>758059.0</v>
      </c>
    </row>
    <row r="196">
      <c r="A196" s="471" t="s">
        <v>300</v>
      </c>
      <c r="B196" s="11">
        <v>5222519.0</v>
      </c>
      <c r="C196" s="472">
        <v>5222631.0</v>
      </c>
      <c r="D196" s="471" t="s">
        <v>300</v>
      </c>
      <c r="E196" s="11">
        <v>8895742.0</v>
      </c>
      <c r="F196" s="472">
        <v>8895998.0</v>
      </c>
      <c r="G196" s="471" t="s">
        <v>300</v>
      </c>
      <c r="H196" s="11">
        <v>2959701.0</v>
      </c>
      <c r="I196" s="473">
        <v>2959875.0</v>
      </c>
      <c r="J196" s="471" t="s">
        <v>300</v>
      </c>
      <c r="K196" s="11">
        <v>467155.0</v>
      </c>
      <c r="L196" s="473">
        <v>467379.0</v>
      </c>
      <c r="M196" s="471" t="s">
        <v>300</v>
      </c>
      <c r="N196" s="11">
        <v>1612851.0</v>
      </c>
      <c r="O196" s="473">
        <v>1614177.0</v>
      </c>
      <c r="P196" s="471" t="s">
        <v>300</v>
      </c>
      <c r="Q196" s="11">
        <v>7885994.0</v>
      </c>
      <c r="R196" s="473">
        <v>7886102.0</v>
      </c>
      <c r="S196" s="471" t="s">
        <v>300</v>
      </c>
      <c r="T196" s="11">
        <v>758206.0</v>
      </c>
      <c r="U196" s="472">
        <v>759059.0</v>
      </c>
    </row>
    <row r="197">
      <c r="A197" s="471" t="s">
        <v>300</v>
      </c>
      <c r="B197" s="11">
        <v>5342009.0</v>
      </c>
      <c r="C197" s="472">
        <v>5342271.0</v>
      </c>
      <c r="D197" s="471" t="s">
        <v>300</v>
      </c>
      <c r="E197" s="11">
        <v>8896244.0</v>
      </c>
      <c r="F197" s="472">
        <v>8897012.0</v>
      </c>
      <c r="G197" s="471" t="s">
        <v>300</v>
      </c>
      <c r="H197" s="11">
        <v>3117884.0</v>
      </c>
      <c r="I197" s="473">
        <v>3118031.0</v>
      </c>
      <c r="J197" s="471" t="s">
        <v>300</v>
      </c>
      <c r="K197" s="11">
        <v>467493.0</v>
      </c>
      <c r="L197" s="473">
        <v>467877.0</v>
      </c>
      <c r="M197" s="471" t="s">
        <v>300</v>
      </c>
      <c r="N197" s="11">
        <v>1625876.0</v>
      </c>
      <c r="O197" s="473">
        <v>1625992.0</v>
      </c>
      <c r="P197" s="471" t="s">
        <v>300</v>
      </c>
      <c r="Q197" s="11">
        <v>8076173.0</v>
      </c>
      <c r="R197" s="473">
        <v>8076246.0</v>
      </c>
      <c r="S197" s="471" t="s">
        <v>300</v>
      </c>
      <c r="T197" s="11">
        <v>762745.0</v>
      </c>
      <c r="U197" s="472">
        <v>762958.0</v>
      </c>
    </row>
    <row r="198">
      <c r="A198" s="471" t="s">
        <v>300</v>
      </c>
      <c r="B198" s="11">
        <v>5363159.0</v>
      </c>
      <c r="C198" s="472">
        <v>5363341.0</v>
      </c>
      <c r="D198" s="471" t="s">
        <v>300</v>
      </c>
      <c r="E198" s="11">
        <v>8897838.0</v>
      </c>
      <c r="F198" s="472">
        <v>8897966.0</v>
      </c>
      <c r="G198" s="471" t="s">
        <v>300</v>
      </c>
      <c r="H198" s="11">
        <v>3197383.0</v>
      </c>
      <c r="I198" s="473">
        <v>3197523.0</v>
      </c>
      <c r="J198" s="471" t="s">
        <v>300</v>
      </c>
      <c r="K198" s="11">
        <v>468274.0</v>
      </c>
      <c r="L198" s="473">
        <v>469106.0</v>
      </c>
      <c r="M198" s="471" t="s">
        <v>300</v>
      </c>
      <c r="N198" s="11">
        <v>1626075.0</v>
      </c>
      <c r="O198" s="473">
        <v>1627067.0</v>
      </c>
      <c r="P198" s="471" t="s">
        <v>300</v>
      </c>
      <c r="Q198" s="11">
        <v>8234545.0</v>
      </c>
      <c r="R198" s="473">
        <v>8234717.0</v>
      </c>
      <c r="S198" s="471" t="s">
        <v>300</v>
      </c>
      <c r="T198" s="11">
        <v>764444.0</v>
      </c>
      <c r="U198" s="472">
        <v>765123.0</v>
      </c>
    </row>
    <row r="199">
      <c r="A199" s="471" t="s">
        <v>300</v>
      </c>
      <c r="B199" s="11">
        <v>5409492.0</v>
      </c>
      <c r="C199" s="472">
        <v>5409570.0</v>
      </c>
      <c r="D199" s="471" t="s">
        <v>300</v>
      </c>
      <c r="E199" s="11">
        <v>8901182.0</v>
      </c>
      <c r="F199" s="472">
        <v>8901278.0</v>
      </c>
      <c r="G199" s="471" t="s">
        <v>300</v>
      </c>
      <c r="H199" s="11">
        <v>3276664.0</v>
      </c>
      <c r="I199" s="473">
        <v>3276838.0</v>
      </c>
      <c r="J199" s="471" t="s">
        <v>300</v>
      </c>
      <c r="K199" s="11">
        <v>469691.0</v>
      </c>
      <c r="L199" s="473">
        <v>469943.0</v>
      </c>
      <c r="M199" s="471" t="s">
        <v>300</v>
      </c>
      <c r="N199" s="11">
        <v>1628347.0</v>
      </c>
      <c r="O199" s="473">
        <v>1629461.0</v>
      </c>
      <c r="P199" s="471" t="s">
        <v>300</v>
      </c>
      <c r="Q199" s="11">
        <v>8297560.0</v>
      </c>
      <c r="R199" s="473">
        <v>8298257.0</v>
      </c>
      <c r="S199" s="471" t="s">
        <v>300</v>
      </c>
      <c r="T199" s="11">
        <v>765321.0</v>
      </c>
      <c r="U199" s="472">
        <v>765810.0</v>
      </c>
    </row>
    <row r="200">
      <c r="A200" s="471" t="s">
        <v>300</v>
      </c>
      <c r="B200" s="11">
        <v>5635218.0</v>
      </c>
      <c r="C200" s="472">
        <v>5635536.0</v>
      </c>
      <c r="D200" s="471" t="s">
        <v>300</v>
      </c>
      <c r="E200" s="11">
        <v>8902023.0</v>
      </c>
      <c r="F200" s="472">
        <v>8902119.0</v>
      </c>
      <c r="G200" s="471" t="s">
        <v>300</v>
      </c>
      <c r="H200" s="11">
        <v>3514452.0</v>
      </c>
      <c r="I200" s="473">
        <v>3514626.0</v>
      </c>
      <c r="J200" s="471" t="s">
        <v>300</v>
      </c>
      <c r="K200" s="11">
        <v>470334.0</v>
      </c>
      <c r="L200" s="473">
        <v>471038.0</v>
      </c>
      <c r="M200" s="471" t="s">
        <v>300</v>
      </c>
      <c r="N200" s="11">
        <v>1629859.0</v>
      </c>
      <c r="O200" s="473">
        <v>1630264.0</v>
      </c>
      <c r="P200" s="471" t="s">
        <v>300</v>
      </c>
      <c r="Q200" s="11">
        <v>8345244.0</v>
      </c>
      <c r="R200" s="473">
        <v>8346459.0</v>
      </c>
      <c r="S200" s="471" t="s">
        <v>300</v>
      </c>
      <c r="T200" s="11">
        <v>769156.0</v>
      </c>
      <c r="U200" s="472">
        <v>769331.0</v>
      </c>
    </row>
    <row r="201">
      <c r="A201" s="471" t="s">
        <v>300</v>
      </c>
      <c r="B201" s="11">
        <v>5745423.0</v>
      </c>
      <c r="C201" s="472">
        <v>5745726.0</v>
      </c>
      <c r="D201" s="471" t="s">
        <v>300</v>
      </c>
      <c r="E201" s="11">
        <v>8902416.0</v>
      </c>
      <c r="F201" s="472">
        <v>8902544.0</v>
      </c>
      <c r="G201" s="471" t="s">
        <v>300</v>
      </c>
      <c r="H201" s="11">
        <v>3672819.0</v>
      </c>
      <c r="I201" s="473">
        <v>3672993.0</v>
      </c>
      <c r="J201" s="471" t="s">
        <v>300</v>
      </c>
      <c r="K201" s="11">
        <v>480169.0</v>
      </c>
      <c r="L201" s="473">
        <v>480297.0</v>
      </c>
      <c r="M201" s="471" t="s">
        <v>300</v>
      </c>
      <c r="N201" s="11">
        <v>1630324.0</v>
      </c>
      <c r="O201" s="473">
        <v>1632818.0</v>
      </c>
      <c r="P201" s="471" t="s">
        <v>300</v>
      </c>
      <c r="Q201" s="11">
        <v>8567566.0</v>
      </c>
      <c r="R201" s="473">
        <v>8573338.0</v>
      </c>
      <c r="S201" s="471" t="s">
        <v>300</v>
      </c>
      <c r="T201" s="11">
        <v>774191.0</v>
      </c>
      <c r="U201" s="472">
        <v>774322.0</v>
      </c>
    </row>
    <row r="202">
      <c r="A202" s="471" t="s">
        <v>300</v>
      </c>
      <c r="B202" s="11">
        <v>5771511.0</v>
      </c>
      <c r="C202" s="472">
        <v>5772631.0</v>
      </c>
      <c r="D202" s="471" t="s">
        <v>300</v>
      </c>
      <c r="E202" s="11">
        <v>8903206.0</v>
      </c>
      <c r="F202" s="472">
        <v>8903302.0</v>
      </c>
      <c r="G202" s="471" t="s">
        <v>300</v>
      </c>
      <c r="H202" s="11">
        <v>3752130.0</v>
      </c>
      <c r="I202" s="473">
        <v>3752278.0</v>
      </c>
      <c r="J202" s="471" t="s">
        <v>300</v>
      </c>
      <c r="K202" s="11">
        <v>481331.0</v>
      </c>
      <c r="L202" s="473">
        <v>482218.0</v>
      </c>
      <c r="M202" s="471" t="s">
        <v>300</v>
      </c>
      <c r="N202" s="11">
        <v>1678143.0</v>
      </c>
      <c r="O202" s="473">
        <v>1678332.0</v>
      </c>
      <c r="P202" s="471" t="s">
        <v>300</v>
      </c>
      <c r="Q202" s="11">
        <v>9245490.0</v>
      </c>
      <c r="R202" s="473">
        <v>9245904.0</v>
      </c>
      <c r="S202" s="471" t="s">
        <v>300</v>
      </c>
      <c r="T202" s="11">
        <v>778276.0</v>
      </c>
      <c r="U202" s="472">
        <v>778627.0</v>
      </c>
    </row>
    <row r="203">
      <c r="A203" s="471" t="s">
        <v>300</v>
      </c>
      <c r="B203" s="11">
        <v>6070634.0</v>
      </c>
      <c r="C203" s="472">
        <v>6070966.0</v>
      </c>
      <c r="D203" s="471" t="s">
        <v>300</v>
      </c>
      <c r="E203" s="11">
        <v>8904645.0</v>
      </c>
      <c r="F203" s="472">
        <v>8907009.0</v>
      </c>
      <c r="G203" s="471" t="s">
        <v>300</v>
      </c>
      <c r="H203" s="11">
        <v>4069081.0</v>
      </c>
      <c r="I203" s="473">
        <v>4069255.0</v>
      </c>
      <c r="J203" s="471" t="s">
        <v>300</v>
      </c>
      <c r="K203" s="11">
        <v>485742.0</v>
      </c>
      <c r="L203" s="473">
        <v>485902.0</v>
      </c>
      <c r="M203" s="471" t="s">
        <v>300</v>
      </c>
      <c r="N203" s="11">
        <v>1742514.0</v>
      </c>
      <c r="O203" s="473">
        <v>1742593.0</v>
      </c>
      <c r="P203" s="471" t="s">
        <v>300</v>
      </c>
      <c r="Q203" s="11">
        <v>9329657.0</v>
      </c>
      <c r="R203" s="473">
        <v>9335772.0</v>
      </c>
      <c r="S203" s="471" t="s">
        <v>300</v>
      </c>
      <c r="T203" s="11">
        <v>782024.0</v>
      </c>
      <c r="U203" s="472">
        <v>782720.0</v>
      </c>
    </row>
    <row r="204">
      <c r="A204" s="471" t="s">
        <v>300</v>
      </c>
      <c r="B204" s="11">
        <v>6085837.0</v>
      </c>
      <c r="C204" s="472">
        <v>6086806.0</v>
      </c>
      <c r="D204" s="471" t="s">
        <v>300</v>
      </c>
      <c r="E204" s="11">
        <v>8908865.0</v>
      </c>
      <c r="F204" s="472">
        <v>8909537.0</v>
      </c>
      <c r="G204" s="471" t="s">
        <v>300</v>
      </c>
      <c r="H204" s="11">
        <v>4359739.0</v>
      </c>
      <c r="I204" s="473">
        <v>4359913.0</v>
      </c>
      <c r="J204" s="471" t="s">
        <v>300</v>
      </c>
      <c r="K204" s="11">
        <v>486469.0</v>
      </c>
      <c r="L204" s="473">
        <v>487269.0</v>
      </c>
      <c r="M204" s="471" t="s">
        <v>300</v>
      </c>
      <c r="N204" s="11">
        <v>1744223.0</v>
      </c>
      <c r="O204" s="473">
        <v>1744357.0</v>
      </c>
      <c r="P204" s="471" t="s">
        <v>300</v>
      </c>
      <c r="Q204" s="11">
        <v>9788238.0</v>
      </c>
      <c r="R204" s="473">
        <v>9788677.0</v>
      </c>
      <c r="S204" s="471" t="s">
        <v>300</v>
      </c>
      <c r="T204" s="11">
        <v>783531.0</v>
      </c>
      <c r="U204" s="472">
        <v>785093.0</v>
      </c>
    </row>
    <row r="205">
      <c r="A205" s="471" t="s">
        <v>300</v>
      </c>
      <c r="B205" s="11">
        <v>6087019.0</v>
      </c>
      <c r="C205" s="472">
        <v>6087289.0</v>
      </c>
      <c r="D205" s="471" t="s">
        <v>300</v>
      </c>
      <c r="E205" s="11">
        <v>8914651.0</v>
      </c>
      <c r="F205" s="472">
        <v>8915227.0</v>
      </c>
      <c r="G205" s="471" t="s">
        <v>300</v>
      </c>
      <c r="H205" s="11">
        <v>4366552.0</v>
      </c>
      <c r="I205" s="473">
        <v>4367507.0</v>
      </c>
      <c r="J205" s="471" t="s">
        <v>300</v>
      </c>
      <c r="K205" s="11">
        <v>498637.0</v>
      </c>
      <c r="L205" s="473">
        <v>498797.0</v>
      </c>
      <c r="M205" s="471" t="s">
        <v>300</v>
      </c>
      <c r="N205" s="11">
        <v>1758737.0</v>
      </c>
      <c r="O205" s="473">
        <v>1759241.0</v>
      </c>
      <c r="P205" s="471" t="s">
        <v>300</v>
      </c>
      <c r="Q205" s="11">
        <v>9789406.0</v>
      </c>
      <c r="R205" s="473">
        <v>9789518.0</v>
      </c>
      <c r="S205" s="471" t="s">
        <v>300</v>
      </c>
      <c r="T205" s="11">
        <v>785775.0</v>
      </c>
      <c r="U205" s="472">
        <v>788676.0</v>
      </c>
    </row>
    <row r="206">
      <c r="A206" s="471" t="s">
        <v>300</v>
      </c>
      <c r="B206" s="11">
        <v>6137567.0</v>
      </c>
      <c r="C206" s="472">
        <v>6138181.0</v>
      </c>
      <c r="D206" s="471" t="s">
        <v>300</v>
      </c>
      <c r="E206" s="11">
        <v>8915912.0</v>
      </c>
      <c r="F206" s="472">
        <v>8916935.0</v>
      </c>
      <c r="G206" s="471" t="s">
        <v>300</v>
      </c>
      <c r="H206" s="11">
        <v>4370984.0</v>
      </c>
      <c r="I206" s="473">
        <v>4371159.0</v>
      </c>
      <c r="J206" s="471" t="s">
        <v>300</v>
      </c>
      <c r="K206" s="11">
        <v>501254.0</v>
      </c>
      <c r="L206" s="473">
        <v>501382.0</v>
      </c>
      <c r="M206" s="471" t="s">
        <v>300</v>
      </c>
      <c r="N206" s="11">
        <v>1785655.0</v>
      </c>
      <c r="O206" s="473">
        <v>1785745.0</v>
      </c>
      <c r="P206" s="471" t="s">
        <v>300</v>
      </c>
      <c r="Q206" s="11">
        <v>9847827.0</v>
      </c>
      <c r="R206" s="473">
        <v>9848132.0</v>
      </c>
      <c r="S206" s="471" t="s">
        <v>300</v>
      </c>
      <c r="T206" s="11">
        <v>789767.0</v>
      </c>
      <c r="U206" s="472">
        <v>789938.0</v>
      </c>
    </row>
    <row r="207">
      <c r="A207" s="471" t="s">
        <v>300</v>
      </c>
      <c r="B207" s="11">
        <v>6138214.0</v>
      </c>
      <c r="C207" s="472">
        <v>6139158.0</v>
      </c>
      <c r="D207" s="471" t="s">
        <v>300</v>
      </c>
      <c r="E207" s="11">
        <v>8917006.0</v>
      </c>
      <c r="F207" s="472">
        <v>8919114.0</v>
      </c>
      <c r="G207" s="471" t="s">
        <v>300</v>
      </c>
      <c r="H207" s="11">
        <v>4371399.0</v>
      </c>
      <c r="I207" s="473">
        <v>4371507.0</v>
      </c>
      <c r="J207" s="471" t="s">
        <v>300</v>
      </c>
      <c r="K207" s="11">
        <v>505218.0</v>
      </c>
      <c r="L207" s="473">
        <v>505474.0</v>
      </c>
      <c r="M207" s="471" t="s">
        <v>300</v>
      </c>
      <c r="N207" s="11">
        <v>1806334.0</v>
      </c>
      <c r="O207" s="473">
        <v>1806431.0</v>
      </c>
      <c r="P207" s="471" t="s">
        <v>300</v>
      </c>
      <c r="Q207" s="11">
        <v>9851629.0</v>
      </c>
      <c r="R207" s="473">
        <v>9851915.0</v>
      </c>
      <c r="S207" s="471" t="s">
        <v>300</v>
      </c>
      <c r="T207" s="11">
        <v>790114.0</v>
      </c>
      <c r="U207" s="472">
        <v>790211.0</v>
      </c>
    </row>
    <row r="208">
      <c r="A208" s="471" t="s">
        <v>300</v>
      </c>
      <c r="B208" s="11">
        <v>6139179.0</v>
      </c>
      <c r="C208" s="472">
        <v>6142440.0</v>
      </c>
      <c r="D208" s="471" t="s">
        <v>300</v>
      </c>
      <c r="E208" s="11">
        <v>8919817.0</v>
      </c>
      <c r="F208" s="472">
        <v>8920456.0</v>
      </c>
      <c r="G208" s="471" t="s">
        <v>300</v>
      </c>
      <c r="H208" s="11">
        <v>4372272.0</v>
      </c>
      <c r="I208" s="473">
        <v>4372416.0</v>
      </c>
      <c r="J208" s="471" t="s">
        <v>300</v>
      </c>
      <c r="K208" s="11">
        <v>505984.0</v>
      </c>
      <c r="L208" s="473">
        <v>506208.0</v>
      </c>
      <c r="M208" s="471" t="s">
        <v>300</v>
      </c>
      <c r="N208" s="11">
        <v>1844563.0</v>
      </c>
      <c r="O208" s="473">
        <v>1844668.0</v>
      </c>
      <c r="P208" s="471" t="s">
        <v>300</v>
      </c>
      <c r="Q208" s="11">
        <v>9970693.0</v>
      </c>
      <c r="R208" s="473">
        <v>9970783.0</v>
      </c>
      <c r="S208" s="471" t="s">
        <v>300</v>
      </c>
      <c r="T208" s="11">
        <v>791485.0</v>
      </c>
      <c r="U208" s="472">
        <v>791713.0</v>
      </c>
    </row>
    <row r="209">
      <c r="A209" s="471" t="s">
        <v>300</v>
      </c>
      <c r="B209" s="11">
        <v>6173501.0</v>
      </c>
      <c r="C209" s="472">
        <v>6173671.0</v>
      </c>
      <c r="D209" s="471" t="s">
        <v>300</v>
      </c>
      <c r="E209" s="11">
        <v>8920911.0</v>
      </c>
      <c r="F209" s="472">
        <v>8921103.0</v>
      </c>
      <c r="G209" s="471" t="s">
        <v>300</v>
      </c>
      <c r="H209" s="11">
        <v>4372447.0</v>
      </c>
      <c r="I209" s="473">
        <v>4374310.0</v>
      </c>
      <c r="J209" s="471" t="s">
        <v>300</v>
      </c>
      <c r="K209" s="11">
        <v>506549.0</v>
      </c>
      <c r="L209" s="473">
        <v>508437.0</v>
      </c>
      <c r="M209" s="471" t="s">
        <v>300</v>
      </c>
      <c r="N209" s="11">
        <v>1884949.0</v>
      </c>
      <c r="O209" s="473">
        <v>1885182.0</v>
      </c>
      <c r="P209" s="471" t="s">
        <v>300</v>
      </c>
      <c r="Q209" s="11">
        <v>1.035855E7</v>
      </c>
      <c r="R209" s="473">
        <v>1.0358663E7</v>
      </c>
      <c r="S209" s="471" t="s">
        <v>300</v>
      </c>
      <c r="T209" s="11">
        <v>791860.0</v>
      </c>
      <c r="U209" s="472">
        <v>792509.0</v>
      </c>
    </row>
    <row r="210">
      <c r="A210" s="471" t="s">
        <v>300</v>
      </c>
      <c r="B210" s="11">
        <v>6546027.0</v>
      </c>
      <c r="C210" s="472">
        <v>6546344.0</v>
      </c>
      <c r="D210" s="471" t="s">
        <v>300</v>
      </c>
      <c r="E210" s="11">
        <v>8921266.0</v>
      </c>
      <c r="F210" s="472">
        <v>8921394.0</v>
      </c>
      <c r="G210" s="471" t="s">
        <v>300</v>
      </c>
      <c r="H210" s="11">
        <v>4374603.0</v>
      </c>
      <c r="I210" s="473">
        <v>4374676.0</v>
      </c>
      <c r="J210" s="471" t="s">
        <v>300</v>
      </c>
      <c r="K210" s="11">
        <v>508599.0</v>
      </c>
      <c r="L210" s="473">
        <v>509783.0</v>
      </c>
      <c r="M210" s="471" t="s">
        <v>300</v>
      </c>
      <c r="N210" s="11">
        <v>1885635.0</v>
      </c>
      <c r="O210" s="473">
        <v>1886628.0</v>
      </c>
      <c r="P210" s="471" t="s">
        <v>300</v>
      </c>
      <c r="Q210" s="11">
        <v>1.0608452E7</v>
      </c>
      <c r="R210" s="473">
        <v>1.0608546E7</v>
      </c>
      <c r="S210" s="471" t="s">
        <v>300</v>
      </c>
      <c r="T210" s="11">
        <v>792653.0</v>
      </c>
      <c r="U210" s="472">
        <v>797378.0</v>
      </c>
    </row>
    <row r="211">
      <c r="A211" s="471" t="s">
        <v>300</v>
      </c>
      <c r="B211" s="11">
        <v>7044901.0</v>
      </c>
      <c r="C211" s="472">
        <v>7045212.0</v>
      </c>
      <c r="D211" s="471" t="s">
        <v>300</v>
      </c>
      <c r="E211" s="11">
        <v>8921562.0</v>
      </c>
      <c r="F211" s="472">
        <v>8921690.0</v>
      </c>
      <c r="G211" s="471" t="s">
        <v>300</v>
      </c>
      <c r="H211" s="11">
        <v>4374998.0</v>
      </c>
      <c r="I211" s="473">
        <v>4375960.0</v>
      </c>
      <c r="J211" s="471" t="s">
        <v>300</v>
      </c>
      <c r="K211" s="11">
        <v>510492.0</v>
      </c>
      <c r="L211" s="473">
        <v>511036.0</v>
      </c>
      <c r="M211" s="471" t="s">
        <v>300</v>
      </c>
      <c r="N211" s="11">
        <v>1906541.0</v>
      </c>
      <c r="O211" s="473">
        <v>1906660.0</v>
      </c>
      <c r="P211" s="471" t="s">
        <v>300</v>
      </c>
      <c r="Q211" s="11">
        <v>1.1101431E7</v>
      </c>
      <c r="R211" s="473">
        <v>1.1102039E7</v>
      </c>
      <c r="S211" s="471" t="s">
        <v>300</v>
      </c>
      <c r="T211" s="11">
        <v>799457.0</v>
      </c>
      <c r="U211" s="472">
        <v>800038.0</v>
      </c>
    </row>
    <row r="212">
      <c r="A212" s="471" t="s">
        <v>300</v>
      </c>
      <c r="B212" s="11">
        <v>7082584.0</v>
      </c>
      <c r="C212" s="472">
        <v>7082901.0</v>
      </c>
      <c r="D212" s="471" t="s">
        <v>300</v>
      </c>
      <c r="E212" s="11">
        <v>8921793.0</v>
      </c>
      <c r="F212" s="472">
        <v>8922785.0</v>
      </c>
      <c r="G212" s="471" t="s">
        <v>300</v>
      </c>
      <c r="H212" s="11">
        <v>4376273.0</v>
      </c>
      <c r="I212" s="473">
        <v>4376609.0</v>
      </c>
      <c r="J212" s="471" t="s">
        <v>300</v>
      </c>
      <c r="K212" s="11">
        <v>511704.0</v>
      </c>
      <c r="L212" s="473">
        <v>511800.0</v>
      </c>
      <c r="M212" s="471" t="s">
        <v>300</v>
      </c>
      <c r="N212" s="11">
        <v>1915574.0</v>
      </c>
      <c r="O212" s="473">
        <v>1915674.0</v>
      </c>
      <c r="P212" s="471" t="s">
        <v>300</v>
      </c>
      <c r="Q212" s="11">
        <v>1.1478892E7</v>
      </c>
      <c r="R212" s="473">
        <v>1.1484977E7</v>
      </c>
      <c r="S212" s="471" t="s">
        <v>300</v>
      </c>
      <c r="T212" s="11">
        <v>800223.0</v>
      </c>
      <c r="U212" s="472">
        <v>800398.0</v>
      </c>
    </row>
    <row r="213">
      <c r="A213" s="471" t="s">
        <v>300</v>
      </c>
      <c r="B213" s="11">
        <v>7161625.0</v>
      </c>
      <c r="C213" s="472">
        <v>7164021.0</v>
      </c>
      <c r="D213" s="471" t="s">
        <v>300</v>
      </c>
      <c r="E213" s="11">
        <v>8923135.0</v>
      </c>
      <c r="F213" s="472">
        <v>8924351.0</v>
      </c>
      <c r="G213" s="471" t="s">
        <v>300</v>
      </c>
      <c r="H213" s="11">
        <v>4376676.0</v>
      </c>
      <c r="I213" s="473">
        <v>4376851.0</v>
      </c>
      <c r="J213" s="471" t="s">
        <v>300</v>
      </c>
      <c r="K213" s="11">
        <v>514666.0</v>
      </c>
      <c r="L213" s="473">
        <v>514794.0</v>
      </c>
      <c r="M213" s="471" t="s">
        <v>300</v>
      </c>
      <c r="N213" s="11">
        <v>1924096.0</v>
      </c>
      <c r="O213" s="473">
        <v>1925103.0</v>
      </c>
      <c r="P213" s="471" t="s">
        <v>300</v>
      </c>
      <c r="Q213" s="11">
        <v>1.1607673E7</v>
      </c>
      <c r="R213" s="473">
        <v>1.1607769E7</v>
      </c>
      <c r="S213" s="471" t="s">
        <v>300</v>
      </c>
      <c r="T213" s="11">
        <v>800791.0</v>
      </c>
      <c r="U213" s="472">
        <v>800962.0</v>
      </c>
    </row>
    <row r="214">
      <c r="A214" s="471" t="s">
        <v>300</v>
      </c>
      <c r="B214" s="11">
        <v>7352993.0</v>
      </c>
      <c r="C214" s="472">
        <v>7353197.0</v>
      </c>
      <c r="D214" s="471" t="s">
        <v>300</v>
      </c>
      <c r="E214" s="11">
        <v>8924536.0</v>
      </c>
      <c r="F214" s="472">
        <v>8924632.0</v>
      </c>
      <c r="G214" s="471" t="s">
        <v>300</v>
      </c>
      <c r="H214" s="11">
        <v>4376972.0</v>
      </c>
      <c r="I214" s="473">
        <v>4377518.0</v>
      </c>
      <c r="J214" s="471" t="s">
        <v>300</v>
      </c>
      <c r="K214" s="11">
        <v>517498.0</v>
      </c>
      <c r="L214" s="473">
        <v>518138.0</v>
      </c>
      <c r="M214" s="471" t="s">
        <v>300</v>
      </c>
      <c r="N214" s="11">
        <v>1925413.0</v>
      </c>
      <c r="O214" s="473">
        <v>1925722.0</v>
      </c>
      <c r="P214" s="471" t="s">
        <v>300</v>
      </c>
      <c r="Q214" s="11">
        <v>1.1612627E7</v>
      </c>
      <c r="R214" s="473">
        <v>1.1612927E7</v>
      </c>
      <c r="S214" s="471" t="s">
        <v>300</v>
      </c>
      <c r="T214" s="11">
        <v>801241.0</v>
      </c>
      <c r="U214" s="472">
        <v>801468.0</v>
      </c>
    </row>
    <row r="215">
      <c r="A215" s="471" t="s">
        <v>300</v>
      </c>
      <c r="B215" s="11">
        <v>7443926.0</v>
      </c>
      <c r="C215" s="472">
        <v>7444047.0</v>
      </c>
      <c r="D215" s="471" t="s">
        <v>300</v>
      </c>
      <c r="E215" s="11">
        <v>8925866.0</v>
      </c>
      <c r="F215" s="472">
        <v>8930850.0</v>
      </c>
      <c r="G215" s="471" t="s">
        <v>300</v>
      </c>
      <c r="H215" s="11">
        <v>4379279.0</v>
      </c>
      <c r="I215" s="473">
        <v>4379457.0</v>
      </c>
      <c r="J215" s="471" t="s">
        <v>300</v>
      </c>
      <c r="K215" s="11">
        <v>518676.0</v>
      </c>
      <c r="L215" s="473">
        <v>518900.0</v>
      </c>
      <c r="M215" s="471" t="s">
        <v>300</v>
      </c>
      <c r="N215" s="11">
        <v>1985724.0</v>
      </c>
      <c r="O215" s="473">
        <v>1985853.0</v>
      </c>
      <c r="P215" s="471" t="s">
        <v>300</v>
      </c>
      <c r="Q215" s="11">
        <v>1.1723321E7</v>
      </c>
      <c r="R215" s="473">
        <v>1.1729382E7</v>
      </c>
      <c r="S215" s="471" t="s">
        <v>300</v>
      </c>
      <c r="T215" s="11">
        <v>801538.0</v>
      </c>
      <c r="U215" s="472">
        <v>802220.0</v>
      </c>
    </row>
    <row r="216">
      <c r="A216" s="471" t="s">
        <v>300</v>
      </c>
      <c r="B216" s="11">
        <v>7666471.0</v>
      </c>
      <c r="C216" s="472">
        <v>7666593.0</v>
      </c>
      <c r="D216" s="471" t="s">
        <v>300</v>
      </c>
      <c r="E216" s="11">
        <v>8931025.0</v>
      </c>
      <c r="F216" s="472">
        <v>8931729.0</v>
      </c>
      <c r="G216" s="471" t="s">
        <v>300</v>
      </c>
      <c r="H216" s="11">
        <v>4379802.0</v>
      </c>
      <c r="I216" s="473">
        <v>4379900.0</v>
      </c>
      <c r="J216" s="471" t="s">
        <v>300</v>
      </c>
      <c r="K216" s="11">
        <v>519312.0</v>
      </c>
      <c r="L216" s="473">
        <v>519424.0</v>
      </c>
      <c r="M216" s="471" t="s">
        <v>300</v>
      </c>
      <c r="N216" s="11">
        <v>1995958.0</v>
      </c>
      <c r="O216" s="473">
        <v>1996465.0</v>
      </c>
      <c r="P216" s="471" t="s">
        <v>300</v>
      </c>
      <c r="Q216" s="11">
        <v>1.1965339E7</v>
      </c>
      <c r="R216" s="473">
        <v>1.1966808E7</v>
      </c>
      <c r="S216" s="471" t="s">
        <v>300</v>
      </c>
      <c r="T216" s="11">
        <v>802478.0</v>
      </c>
      <c r="U216" s="472">
        <v>807332.0</v>
      </c>
    </row>
    <row r="217">
      <c r="A217" s="471" t="s">
        <v>300</v>
      </c>
      <c r="B217" s="11">
        <v>7713979.0</v>
      </c>
      <c r="C217" s="472">
        <v>7714125.0</v>
      </c>
      <c r="D217" s="471" t="s">
        <v>300</v>
      </c>
      <c r="E217" s="11">
        <v>8931863.0</v>
      </c>
      <c r="F217" s="472">
        <v>8931959.0</v>
      </c>
      <c r="G217" s="471" t="s">
        <v>300</v>
      </c>
      <c r="H217" s="11">
        <v>4380229.0</v>
      </c>
      <c r="I217" s="473">
        <v>4382122.0</v>
      </c>
      <c r="J217" s="471" t="s">
        <v>300</v>
      </c>
      <c r="K217" s="11">
        <v>522208.0</v>
      </c>
      <c r="L217" s="473">
        <v>522842.0</v>
      </c>
      <c r="M217" s="471" t="s">
        <v>300</v>
      </c>
      <c r="N217" s="11">
        <v>2303117.0</v>
      </c>
      <c r="O217" s="473">
        <v>2303274.0</v>
      </c>
      <c r="P217" s="471" t="s">
        <v>300</v>
      </c>
      <c r="Q217" s="11">
        <v>1.2195144E7</v>
      </c>
      <c r="R217" s="473">
        <v>1.2196117E7</v>
      </c>
      <c r="S217" s="471" t="s">
        <v>300</v>
      </c>
      <c r="T217" s="11">
        <v>807434.0</v>
      </c>
      <c r="U217" s="472">
        <v>807841.0</v>
      </c>
    </row>
    <row r="218">
      <c r="A218" s="471" t="s">
        <v>300</v>
      </c>
      <c r="B218" s="11">
        <v>7722435.0</v>
      </c>
      <c r="C218" s="472">
        <v>7722713.0</v>
      </c>
      <c r="D218" s="471" t="s">
        <v>300</v>
      </c>
      <c r="E218" s="11">
        <v>8932203.0</v>
      </c>
      <c r="F218" s="472">
        <v>8932395.0</v>
      </c>
      <c r="G218" s="471" t="s">
        <v>300</v>
      </c>
      <c r="H218" s="11">
        <v>4382307.0</v>
      </c>
      <c r="I218" s="473">
        <v>4382401.0</v>
      </c>
      <c r="J218" s="471" t="s">
        <v>300</v>
      </c>
      <c r="K218" s="11">
        <v>522875.0</v>
      </c>
      <c r="L218" s="473">
        <v>523040.0</v>
      </c>
      <c r="M218" s="471" t="s">
        <v>300</v>
      </c>
      <c r="N218" s="11">
        <v>2445144.0</v>
      </c>
      <c r="O218" s="473">
        <v>2445256.0</v>
      </c>
      <c r="P218" s="471" t="s">
        <v>300</v>
      </c>
      <c r="Q218" s="11">
        <v>1.2646481E7</v>
      </c>
      <c r="R218" s="473">
        <v>1.2646586E7</v>
      </c>
      <c r="S218" s="471" t="s">
        <v>300</v>
      </c>
      <c r="T218" s="11">
        <v>807949.0</v>
      </c>
      <c r="U218" s="472">
        <v>808707.0</v>
      </c>
    </row>
    <row r="219">
      <c r="A219" s="471" t="s">
        <v>300</v>
      </c>
      <c r="B219" s="11">
        <v>7723861.0</v>
      </c>
      <c r="C219" s="472">
        <v>7724304.0</v>
      </c>
      <c r="D219" s="471" t="s">
        <v>300</v>
      </c>
      <c r="E219" s="11">
        <v>8932555.0</v>
      </c>
      <c r="F219" s="472">
        <v>8932779.0</v>
      </c>
      <c r="G219" s="471" t="s">
        <v>300</v>
      </c>
      <c r="H219" s="11">
        <v>4382970.0</v>
      </c>
      <c r="I219" s="473">
        <v>4383221.0</v>
      </c>
      <c r="J219" s="471" t="s">
        <v>300</v>
      </c>
      <c r="K219" s="11">
        <v>523539.0</v>
      </c>
      <c r="L219" s="473">
        <v>526617.0</v>
      </c>
      <c r="M219" s="471" t="s">
        <v>300</v>
      </c>
      <c r="N219" s="11">
        <v>2445496.0</v>
      </c>
      <c r="O219" s="473">
        <v>2445586.0</v>
      </c>
      <c r="P219" s="471" t="s">
        <v>300</v>
      </c>
      <c r="Q219" s="11">
        <v>1.3577588E7</v>
      </c>
      <c r="R219" s="473">
        <v>1.3577706E7</v>
      </c>
      <c r="S219" s="471" t="s">
        <v>300</v>
      </c>
      <c r="T219" s="11">
        <v>809664.0</v>
      </c>
      <c r="U219" s="472">
        <v>809835.0</v>
      </c>
    </row>
    <row r="220">
      <c r="A220" s="471" t="s">
        <v>300</v>
      </c>
      <c r="B220" s="11">
        <v>7724788.0</v>
      </c>
      <c r="C220" s="472">
        <v>7724874.0</v>
      </c>
      <c r="D220" s="471" t="s">
        <v>300</v>
      </c>
      <c r="E220" s="11">
        <v>8938690.0</v>
      </c>
      <c r="F220" s="472">
        <v>8939952.0</v>
      </c>
      <c r="G220" s="471" t="s">
        <v>300</v>
      </c>
      <c r="H220" s="11">
        <v>4383855.0</v>
      </c>
      <c r="I220" s="473">
        <v>4384752.0</v>
      </c>
      <c r="J220" s="471" t="s">
        <v>300</v>
      </c>
      <c r="K220" s="11">
        <v>529598.0</v>
      </c>
      <c r="L220" s="473">
        <v>530750.0</v>
      </c>
      <c r="M220" s="471" t="s">
        <v>300</v>
      </c>
      <c r="N220" s="11">
        <v>2502712.0</v>
      </c>
      <c r="O220" s="473">
        <v>2502798.0</v>
      </c>
      <c r="P220" s="471" t="s">
        <v>300</v>
      </c>
      <c r="Q220" s="11">
        <v>1.3724864E7</v>
      </c>
      <c r="R220" s="473">
        <v>1.372565E7</v>
      </c>
      <c r="S220" s="471" t="s">
        <v>300</v>
      </c>
      <c r="T220" s="11">
        <v>809910.0</v>
      </c>
      <c r="U220" s="472">
        <v>810080.0</v>
      </c>
    </row>
    <row r="221">
      <c r="A221" s="471" t="s">
        <v>300</v>
      </c>
      <c r="B221" s="11">
        <v>7725181.0</v>
      </c>
      <c r="C221" s="472">
        <v>7725390.0</v>
      </c>
      <c r="D221" s="471" t="s">
        <v>300</v>
      </c>
      <c r="E221" s="11">
        <v>8940972.0</v>
      </c>
      <c r="F221" s="472">
        <v>8941100.0</v>
      </c>
      <c r="G221" s="471" t="s">
        <v>300</v>
      </c>
      <c r="H221" s="11">
        <v>4385306.0</v>
      </c>
      <c r="I221" s="473">
        <v>4385544.0</v>
      </c>
      <c r="J221" s="471" t="s">
        <v>300</v>
      </c>
      <c r="K221" s="11">
        <v>531467.0</v>
      </c>
      <c r="L221" s="473">
        <v>532166.0</v>
      </c>
      <c r="M221" s="471" t="s">
        <v>300</v>
      </c>
      <c r="N221" s="11">
        <v>2585466.0</v>
      </c>
      <c r="O221" s="473">
        <v>2585652.0</v>
      </c>
      <c r="P221" s="471" t="s">
        <v>300</v>
      </c>
      <c r="Q221" s="11">
        <v>1.4374904E7</v>
      </c>
      <c r="R221" s="473">
        <v>1.4374981E7</v>
      </c>
      <c r="S221" s="471" t="s">
        <v>300</v>
      </c>
      <c r="T221" s="11">
        <v>811760.0</v>
      </c>
      <c r="U221" s="472">
        <v>813916.0</v>
      </c>
    </row>
    <row r="222">
      <c r="A222" s="471" t="s">
        <v>300</v>
      </c>
      <c r="B222" s="11">
        <v>7725678.0</v>
      </c>
      <c r="C222" s="472">
        <v>7725852.0</v>
      </c>
      <c r="D222" s="471" t="s">
        <v>300</v>
      </c>
      <c r="E222" s="11">
        <v>8941492.0</v>
      </c>
      <c r="F222" s="472">
        <v>8941588.0</v>
      </c>
      <c r="G222" s="471" t="s">
        <v>300</v>
      </c>
      <c r="H222" s="11">
        <v>4385623.0</v>
      </c>
      <c r="I222" s="473">
        <v>4387338.0</v>
      </c>
      <c r="J222" s="471" t="s">
        <v>300</v>
      </c>
      <c r="K222" s="11">
        <v>536041.0</v>
      </c>
      <c r="L222" s="473">
        <v>536526.0</v>
      </c>
      <c r="M222" s="471" t="s">
        <v>300</v>
      </c>
      <c r="N222" s="11">
        <v>2732337.0</v>
      </c>
      <c r="O222" s="473">
        <v>2738485.0</v>
      </c>
      <c r="P222" s="471" t="s">
        <v>300</v>
      </c>
      <c r="Q222" s="11">
        <v>1.4524478E7</v>
      </c>
      <c r="R222" s="473">
        <v>1.4524548E7</v>
      </c>
      <c r="S222" s="471" t="s">
        <v>300</v>
      </c>
      <c r="T222" s="11">
        <v>814726.0</v>
      </c>
      <c r="U222" s="472">
        <v>815750.0</v>
      </c>
    </row>
    <row r="223">
      <c r="A223" s="471" t="s">
        <v>300</v>
      </c>
      <c r="B223" s="11">
        <v>7725929.0</v>
      </c>
      <c r="C223" s="472">
        <v>7726402.0</v>
      </c>
      <c r="D223" s="471" t="s">
        <v>300</v>
      </c>
      <c r="E223" s="11">
        <v>8942039.0</v>
      </c>
      <c r="F223" s="472">
        <v>8942199.0</v>
      </c>
      <c r="G223" s="471" t="s">
        <v>300</v>
      </c>
      <c r="H223" s="11">
        <v>4389318.0</v>
      </c>
      <c r="I223" s="473">
        <v>4393459.0</v>
      </c>
      <c r="J223" s="471" t="s">
        <v>300</v>
      </c>
      <c r="K223" s="11">
        <v>536870.0</v>
      </c>
      <c r="L223" s="473">
        <v>537053.0</v>
      </c>
      <c r="M223" s="471" t="s">
        <v>300</v>
      </c>
      <c r="N223" s="11">
        <v>2963826.0</v>
      </c>
      <c r="O223" s="473">
        <v>2963910.0</v>
      </c>
      <c r="P223" s="471" t="s">
        <v>300</v>
      </c>
      <c r="Q223" s="11">
        <v>1.5106803E7</v>
      </c>
      <c r="R223" s="473">
        <v>1.5107263E7</v>
      </c>
      <c r="S223" s="471" t="s">
        <v>300</v>
      </c>
      <c r="T223" s="11">
        <v>819848.0</v>
      </c>
      <c r="U223" s="472">
        <v>820393.0</v>
      </c>
    </row>
    <row r="224">
      <c r="A224" s="471" t="s">
        <v>300</v>
      </c>
      <c r="B224" s="11">
        <v>7726423.0</v>
      </c>
      <c r="C224" s="472">
        <v>7730860.0</v>
      </c>
      <c r="D224" s="471" t="s">
        <v>300</v>
      </c>
      <c r="E224" s="11">
        <v>8942295.0</v>
      </c>
      <c r="F224" s="472">
        <v>8942391.0</v>
      </c>
      <c r="G224" s="471" t="s">
        <v>300</v>
      </c>
      <c r="H224" s="11">
        <v>4393482.0</v>
      </c>
      <c r="I224" s="473">
        <v>4394539.0</v>
      </c>
      <c r="J224" s="471" t="s">
        <v>300</v>
      </c>
      <c r="K224" s="11">
        <v>538672.0</v>
      </c>
      <c r="L224" s="473">
        <v>538958.0</v>
      </c>
      <c r="M224" s="471" t="s">
        <v>300</v>
      </c>
      <c r="N224" s="11">
        <v>2963965.0</v>
      </c>
      <c r="O224" s="473">
        <v>2964207.0</v>
      </c>
      <c r="P224" s="471" t="s">
        <v>300</v>
      </c>
      <c r="Q224" s="11">
        <v>1.5675352E7</v>
      </c>
      <c r="R224" s="473">
        <v>1.5676786E7</v>
      </c>
      <c r="S224" s="471" t="s">
        <v>300</v>
      </c>
      <c r="T224" s="11">
        <v>822312.0</v>
      </c>
      <c r="U224" s="472">
        <v>822487.0</v>
      </c>
    </row>
    <row r="225">
      <c r="A225" s="471" t="s">
        <v>300</v>
      </c>
      <c r="B225" s="11">
        <v>7730960.0</v>
      </c>
      <c r="C225" s="472">
        <v>7731084.0</v>
      </c>
      <c r="D225" s="471" t="s">
        <v>300</v>
      </c>
      <c r="E225" s="11">
        <v>8942583.0</v>
      </c>
      <c r="F225" s="472">
        <v>8942679.0</v>
      </c>
      <c r="G225" s="471" t="s">
        <v>300</v>
      </c>
      <c r="H225" s="11">
        <v>4394581.0</v>
      </c>
      <c r="I225" s="473">
        <v>4398162.0</v>
      </c>
      <c r="J225" s="471" t="s">
        <v>300</v>
      </c>
      <c r="K225" s="11">
        <v>541017.0</v>
      </c>
      <c r="L225" s="473">
        <v>541884.0</v>
      </c>
      <c r="M225" s="471" t="s">
        <v>300</v>
      </c>
      <c r="N225" s="11">
        <v>2964316.0</v>
      </c>
      <c r="O225" s="473">
        <v>2964425.0</v>
      </c>
      <c r="P225" s="471" t="s">
        <v>300</v>
      </c>
      <c r="Q225" s="11">
        <v>1.6019027E7</v>
      </c>
      <c r="R225" s="473">
        <v>1.60211E7</v>
      </c>
      <c r="S225" s="471" t="s">
        <v>300</v>
      </c>
      <c r="T225" s="11">
        <v>822832.0</v>
      </c>
      <c r="U225" s="472">
        <v>823515.0</v>
      </c>
    </row>
    <row r="226">
      <c r="A226" s="471" t="s">
        <v>300</v>
      </c>
      <c r="B226" s="11">
        <v>7731196.0</v>
      </c>
      <c r="C226" s="472">
        <v>7731501.0</v>
      </c>
      <c r="D226" s="471" t="s">
        <v>300</v>
      </c>
      <c r="E226" s="11">
        <v>8942871.0</v>
      </c>
      <c r="F226" s="472">
        <v>8943159.0</v>
      </c>
      <c r="G226" s="471" t="s">
        <v>300</v>
      </c>
      <c r="H226" s="11">
        <v>4398213.0</v>
      </c>
      <c r="I226" s="473">
        <v>4398427.0</v>
      </c>
      <c r="J226" s="471" t="s">
        <v>300</v>
      </c>
      <c r="K226" s="11">
        <v>543177.0</v>
      </c>
      <c r="L226" s="473">
        <v>543513.0</v>
      </c>
      <c r="M226" s="471" t="s">
        <v>300</v>
      </c>
      <c r="N226" s="11">
        <v>2965428.0</v>
      </c>
      <c r="O226" s="473">
        <v>2965586.0</v>
      </c>
      <c r="P226" s="471" t="s">
        <v>300</v>
      </c>
      <c r="Q226" s="11">
        <v>1.6532022E7</v>
      </c>
      <c r="R226" s="473">
        <v>1.6532351E7</v>
      </c>
      <c r="S226" s="471" t="s">
        <v>300</v>
      </c>
      <c r="T226" s="11">
        <v>823562.0</v>
      </c>
      <c r="U226" s="472">
        <v>823722.0</v>
      </c>
    </row>
    <row r="227">
      <c r="A227" s="471" t="s">
        <v>300</v>
      </c>
      <c r="B227" s="11">
        <v>7731641.0</v>
      </c>
      <c r="C227" s="472">
        <v>7732384.0</v>
      </c>
      <c r="D227" s="471" t="s">
        <v>300</v>
      </c>
      <c r="E227" s="11">
        <v>8943270.0</v>
      </c>
      <c r="F227" s="472">
        <v>8943494.0</v>
      </c>
      <c r="G227" s="471" t="s">
        <v>300</v>
      </c>
      <c r="H227" s="11">
        <v>4398472.0</v>
      </c>
      <c r="I227" s="473">
        <v>4398688.0</v>
      </c>
      <c r="J227" s="471" t="s">
        <v>300</v>
      </c>
      <c r="K227" s="11">
        <v>545860.0</v>
      </c>
      <c r="L227" s="473">
        <v>546267.0</v>
      </c>
      <c r="M227" s="471" t="s">
        <v>300</v>
      </c>
      <c r="N227" s="11">
        <v>3277934.0</v>
      </c>
      <c r="O227" s="473">
        <v>3278040.0</v>
      </c>
      <c r="P227" s="471" t="s">
        <v>300</v>
      </c>
      <c r="Q227" s="11">
        <v>1.679534E7</v>
      </c>
      <c r="R227" s="473">
        <v>1.6801486E7</v>
      </c>
      <c r="S227" s="471" t="s">
        <v>300</v>
      </c>
      <c r="T227" s="11">
        <v>827349.0</v>
      </c>
      <c r="U227" s="472">
        <v>828340.0</v>
      </c>
    </row>
    <row r="228">
      <c r="A228" s="471" t="s">
        <v>300</v>
      </c>
      <c r="B228" s="11">
        <v>7732475.0</v>
      </c>
      <c r="C228" s="472">
        <v>7733184.0</v>
      </c>
      <c r="D228" s="471" t="s">
        <v>300</v>
      </c>
      <c r="E228" s="11">
        <v>8943637.0</v>
      </c>
      <c r="F228" s="472">
        <v>8944117.0</v>
      </c>
      <c r="G228" s="471" t="s">
        <v>300</v>
      </c>
      <c r="H228" s="11">
        <v>4399087.0</v>
      </c>
      <c r="I228" s="473">
        <v>4400896.0</v>
      </c>
      <c r="J228" s="471" t="s">
        <v>300</v>
      </c>
      <c r="K228" s="11">
        <v>551512.0</v>
      </c>
      <c r="L228" s="473">
        <v>551768.0</v>
      </c>
      <c r="M228" s="471" t="s">
        <v>300</v>
      </c>
      <c r="N228" s="11">
        <v>3327555.0</v>
      </c>
      <c r="O228" s="473">
        <v>3327689.0</v>
      </c>
      <c r="P228" s="471" t="s">
        <v>300</v>
      </c>
      <c r="Q228" s="11">
        <v>1.6897798E7</v>
      </c>
      <c r="R228" s="473">
        <v>1.6903882E7</v>
      </c>
      <c r="S228" s="471" t="s">
        <v>300</v>
      </c>
      <c r="T228" s="11">
        <v>829366.0</v>
      </c>
      <c r="U228" s="472">
        <v>829693.0</v>
      </c>
    </row>
    <row r="229">
      <c r="A229" s="471" t="s">
        <v>300</v>
      </c>
      <c r="B229" s="11">
        <v>7733215.0</v>
      </c>
      <c r="C229" s="472">
        <v>7733540.0</v>
      </c>
      <c r="D229" s="471" t="s">
        <v>300</v>
      </c>
      <c r="E229" s="11">
        <v>8944390.0</v>
      </c>
      <c r="F229" s="472">
        <v>8945574.0</v>
      </c>
      <c r="G229" s="471" t="s">
        <v>300</v>
      </c>
      <c r="H229" s="11">
        <v>4401203.0</v>
      </c>
      <c r="I229" s="473">
        <v>4401952.0</v>
      </c>
      <c r="J229" s="471" t="s">
        <v>300</v>
      </c>
      <c r="K229" s="11">
        <v>551919.0</v>
      </c>
      <c r="L229" s="473">
        <v>552697.0</v>
      </c>
      <c r="M229" s="471" t="s">
        <v>300</v>
      </c>
      <c r="N229" s="11">
        <v>3377005.0</v>
      </c>
      <c r="O229" s="473">
        <v>3379483.0</v>
      </c>
      <c r="P229" s="471" t="s">
        <v>300</v>
      </c>
      <c r="Q229" s="11">
        <v>1.7291157E7</v>
      </c>
      <c r="R229" s="473">
        <v>1.7291958E7</v>
      </c>
      <c r="S229" s="471" t="s">
        <v>300</v>
      </c>
      <c r="T229" s="11">
        <v>830681.0</v>
      </c>
      <c r="U229" s="472">
        <v>831876.0</v>
      </c>
    </row>
    <row r="230">
      <c r="A230" s="471" t="s">
        <v>300</v>
      </c>
      <c r="B230" s="11">
        <v>7733719.0</v>
      </c>
      <c r="C230" s="472">
        <v>7734579.0</v>
      </c>
      <c r="D230" s="471" t="s">
        <v>300</v>
      </c>
      <c r="E230" s="11">
        <v>8945696.0</v>
      </c>
      <c r="F230" s="472">
        <v>8946748.0</v>
      </c>
      <c r="G230" s="471" t="s">
        <v>300</v>
      </c>
      <c r="H230" s="11">
        <v>4402120.0</v>
      </c>
      <c r="I230" s="473">
        <v>4405143.0</v>
      </c>
      <c r="J230" s="471" t="s">
        <v>300</v>
      </c>
      <c r="K230" s="11">
        <v>552793.0</v>
      </c>
      <c r="L230" s="473">
        <v>552953.0</v>
      </c>
      <c r="M230" s="471" t="s">
        <v>300</v>
      </c>
      <c r="N230" s="11">
        <v>3535201.0</v>
      </c>
      <c r="O230" s="473">
        <v>3535421.0</v>
      </c>
      <c r="P230" s="471" t="s">
        <v>300</v>
      </c>
      <c r="Q230" s="11">
        <v>1.7293023E7</v>
      </c>
      <c r="R230" s="473">
        <v>1.729314E7</v>
      </c>
      <c r="S230" s="471" t="s">
        <v>300</v>
      </c>
      <c r="T230" s="11">
        <v>832695.0</v>
      </c>
      <c r="U230" s="472">
        <v>832866.0</v>
      </c>
    </row>
    <row r="231">
      <c r="A231" s="471" t="s">
        <v>300</v>
      </c>
      <c r="B231" s="11">
        <v>7777372.0</v>
      </c>
      <c r="C231" s="472">
        <v>7777549.0</v>
      </c>
      <c r="D231" s="471" t="s">
        <v>300</v>
      </c>
      <c r="E231" s="11">
        <v>8947336.0</v>
      </c>
      <c r="F231" s="472">
        <v>8947718.0</v>
      </c>
      <c r="G231" s="471" t="s">
        <v>300</v>
      </c>
      <c r="H231" s="11">
        <v>4405239.0</v>
      </c>
      <c r="I231" s="473">
        <v>4405880.0</v>
      </c>
      <c r="J231" s="471" t="s">
        <v>300</v>
      </c>
      <c r="K231" s="11">
        <v>555501.0</v>
      </c>
      <c r="L231" s="473">
        <v>555693.0</v>
      </c>
      <c r="M231" s="471" t="s">
        <v>300</v>
      </c>
      <c r="N231" s="11">
        <v>3567513.0</v>
      </c>
      <c r="O231" s="473">
        <v>3569579.0</v>
      </c>
      <c r="P231" s="471" t="s">
        <v>300</v>
      </c>
      <c r="Q231" s="11">
        <v>1.7393849E7</v>
      </c>
      <c r="R231" s="473">
        <v>1.7393941E7</v>
      </c>
      <c r="S231" s="471" t="s">
        <v>300</v>
      </c>
      <c r="T231" s="11">
        <v>832946.0</v>
      </c>
      <c r="U231" s="472">
        <v>833114.0</v>
      </c>
    </row>
    <row r="232">
      <c r="A232" s="471" t="s">
        <v>300</v>
      </c>
      <c r="B232" s="11">
        <v>7792350.0</v>
      </c>
      <c r="C232" s="472">
        <v>7792657.0</v>
      </c>
      <c r="D232" s="471" t="s">
        <v>300</v>
      </c>
      <c r="E232" s="11">
        <v>8950485.0</v>
      </c>
      <c r="F232" s="472">
        <v>8950677.0</v>
      </c>
      <c r="G232" s="471" t="s">
        <v>300</v>
      </c>
      <c r="H232" s="11">
        <v>4620409.0</v>
      </c>
      <c r="I232" s="473">
        <v>4620963.0</v>
      </c>
      <c r="J232" s="471" t="s">
        <v>300</v>
      </c>
      <c r="K232" s="11">
        <v>555998.0</v>
      </c>
      <c r="L232" s="473">
        <v>556158.0</v>
      </c>
      <c r="M232" s="471" t="s">
        <v>300</v>
      </c>
      <c r="N232" s="11">
        <v>3569623.0</v>
      </c>
      <c r="O232" s="473">
        <v>3570142.0</v>
      </c>
      <c r="P232" s="471" t="s">
        <v>300</v>
      </c>
      <c r="Q232" s="11">
        <v>1.7481332E7</v>
      </c>
      <c r="R232" s="473">
        <v>1.7485352E7</v>
      </c>
      <c r="S232" s="471" t="s">
        <v>300</v>
      </c>
      <c r="T232" s="11">
        <v>833170.0</v>
      </c>
      <c r="U232" s="472">
        <v>833679.0</v>
      </c>
    </row>
    <row r="233">
      <c r="A233" s="471" t="s">
        <v>300</v>
      </c>
      <c r="B233" s="11">
        <v>7845350.0</v>
      </c>
      <c r="C233" s="472">
        <v>7846148.0</v>
      </c>
      <c r="D233" s="471" t="s">
        <v>300</v>
      </c>
      <c r="E233" s="11">
        <v>8955434.0</v>
      </c>
      <c r="F233" s="472">
        <v>8958470.0</v>
      </c>
      <c r="G233" s="471" t="s">
        <v>300</v>
      </c>
      <c r="H233" s="11">
        <v>4678195.0</v>
      </c>
      <c r="I233" s="473">
        <v>4678370.0</v>
      </c>
      <c r="J233" s="471" t="s">
        <v>300</v>
      </c>
      <c r="K233" s="11">
        <v>556180.0</v>
      </c>
      <c r="L233" s="473">
        <v>556693.0</v>
      </c>
      <c r="M233" s="471" t="s">
        <v>300</v>
      </c>
      <c r="N233" s="11">
        <v>3728440.0</v>
      </c>
      <c r="O233" s="473">
        <v>3728586.0</v>
      </c>
      <c r="P233" s="471" t="s">
        <v>300</v>
      </c>
      <c r="Q233" s="11">
        <v>1.7708014E7</v>
      </c>
      <c r="R233" s="473">
        <v>1.7711818E7</v>
      </c>
      <c r="S233" s="471" t="s">
        <v>300</v>
      </c>
      <c r="T233" s="11">
        <v>834435.0</v>
      </c>
      <c r="U233" s="472">
        <v>835561.0</v>
      </c>
    </row>
    <row r="234">
      <c r="A234" s="471" t="s">
        <v>300</v>
      </c>
      <c r="B234" s="11">
        <v>7846342.0</v>
      </c>
      <c r="C234" s="472">
        <v>7846522.0</v>
      </c>
      <c r="D234" s="471" t="s">
        <v>300</v>
      </c>
      <c r="E234" s="11">
        <v>8959241.0</v>
      </c>
      <c r="F234" s="472">
        <v>8959401.0</v>
      </c>
      <c r="G234" s="471" t="s">
        <v>300</v>
      </c>
      <c r="H234" s="11">
        <v>4683468.0</v>
      </c>
      <c r="I234" s="473">
        <v>4683555.0</v>
      </c>
      <c r="J234" s="471" t="s">
        <v>300</v>
      </c>
      <c r="K234" s="11">
        <v>557107.0</v>
      </c>
      <c r="L234" s="473">
        <v>558529.0</v>
      </c>
      <c r="M234" s="471" t="s">
        <v>300</v>
      </c>
      <c r="N234" s="11">
        <v>3870693.0</v>
      </c>
      <c r="O234" s="473">
        <v>3870777.0</v>
      </c>
      <c r="P234" s="471" t="s">
        <v>300</v>
      </c>
      <c r="Q234" s="11">
        <v>1.7935973E7</v>
      </c>
      <c r="R234" s="473">
        <v>1.7940116E7</v>
      </c>
      <c r="S234" s="471" t="s">
        <v>300</v>
      </c>
      <c r="T234" s="11">
        <v>838269.0</v>
      </c>
      <c r="U234" s="472">
        <v>838841.0</v>
      </c>
    </row>
    <row r="235">
      <c r="A235" s="471" t="s">
        <v>300</v>
      </c>
      <c r="B235" s="11">
        <v>7972951.0</v>
      </c>
      <c r="C235" s="472">
        <v>7973265.0</v>
      </c>
      <c r="D235" s="471" t="s">
        <v>300</v>
      </c>
      <c r="E235" s="11">
        <v>8959605.0</v>
      </c>
      <c r="F235" s="472">
        <v>8959765.0</v>
      </c>
      <c r="G235" s="471" t="s">
        <v>300</v>
      </c>
      <c r="H235" s="11">
        <v>4882826.0</v>
      </c>
      <c r="I235" s="473">
        <v>4882920.0</v>
      </c>
      <c r="J235" s="471" t="s">
        <v>300</v>
      </c>
      <c r="K235" s="11">
        <v>562457.0</v>
      </c>
      <c r="L235" s="473">
        <v>563071.0</v>
      </c>
      <c r="M235" s="471" t="s">
        <v>300</v>
      </c>
      <c r="N235" s="11">
        <v>4027828.0</v>
      </c>
      <c r="O235" s="473">
        <v>4027901.0</v>
      </c>
      <c r="P235" s="471" t="s">
        <v>300</v>
      </c>
      <c r="Q235" s="11">
        <v>1.846621E7</v>
      </c>
      <c r="R235" s="473">
        <v>1.8466439E7</v>
      </c>
      <c r="S235" s="471" t="s">
        <v>300</v>
      </c>
      <c r="T235" s="11">
        <v>841218.0</v>
      </c>
      <c r="U235" s="472">
        <v>841647.0</v>
      </c>
    </row>
    <row r="236">
      <c r="A236" s="471" t="s">
        <v>300</v>
      </c>
      <c r="B236" s="11">
        <v>7992973.0</v>
      </c>
      <c r="C236" s="472">
        <v>7993920.0</v>
      </c>
      <c r="D236" s="471" t="s">
        <v>300</v>
      </c>
      <c r="E236" s="11">
        <v>8960804.0</v>
      </c>
      <c r="F236" s="472">
        <v>8960964.0</v>
      </c>
      <c r="G236" s="471" t="s">
        <v>300</v>
      </c>
      <c r="H236" s="11">
        <v>4996395.0</v>
      </c>
      <c r="I236" s="473">
        <v>4996479.0</v>
      </c>
      <c r="J236" s="471" t="s">
        <v>300</v>
      </c>
      <c r="K236" s="11">
        <v>568818.0</v>
      </c>
      <c r="L236" s="473">
        <v>569426.0</v>
      </c>
      <c r="M236" s="471" t="s">
        <v>300</v>
      </c>
      <c r="N236" s="11">
        <v>4211103.0</v>
      </c>
      <c r="O236" s="473">
        <v>4211443.0</v>
      </c>
      <c r="P236" s="471" t="s">
        <v>300</v>
      </c>
      <c r="Q236" s="11">
        <v>1.8703198E7</v>
      </c>
      <c r="R236" s="473">
        <v>1.8704139E7</v>
      </c>
      <c r="S236" s="471" t="s">
        <v>300</v>
      </c>
      <c r="T236" s="11">
        <v>841967.0</v>
      </c>
      <c r="U236" s="472">
        <v>842053.0</v>
      </c>
    </row>
    <row r="237">
      <c r="A237" s="471" t="s">
        <v>300</v>
      </c>
      <c r="B237" s="11">
        <v>8032558.0</v>
      </c>
      <c r="C237" s="472">
        <v>8032708.0</v>
      </c>
      <c r="D237" s="471" t="s">
        <v>300</v>
      </c>
      <c r="E237" s="11">
        <v>8962240.0</v>
      </c>
      <c r="F237" s="472">
        <v>8963168.0</v>
      </c>
      <c r="G237" s="471" t="s">
        <v>300</v>
      </c>
      <c r="H237" s="11">
        <v>5054158.0</v>
      </c>
      <c r="I237" s="473">
        <v>5054473.0</v>
      </c>
      <c r="J237" s="471" t="s">
        <v>300</v>
      </c>
      <c r="K237" s="11">
        <v>569575.0</v>
      </c>
      <c r="L237" s="473">
        <v>570183.0</v>
      </c>
      <c r="M237" s="471" t="s">
        <v>300</v>
      </c>
      <c r="N237" s="11">
        <v>4242607.0</v>
      </c>
      <c r="O237" s="473">
        <v>4243243.0</v>
      </c>
      <c r="P237" s="471" t="s">
        <v>300</v>
      </c>
      <c r="Q237" s="11">
        <v>1.9424727E7</v>
      </c>
      <c r="R237" s="473">
        <v>1.9425049E7</v>
      </c>
      <c r="S237" s="471" t="s">
        <v>300</v>
      </c>
      <c r="T237" s="11">
        <v>842124.0</v>
      </c>
      <c r="U237" s="472">
        <v>842515.0</v>
      </c>
    </row>
    <row r="238">
      <c r="A238" s="471" t="s">
        <v>300</v>
      </c>
      <c r="B238" s="11">
        <v>8035731.0</v>
      </c>
      <c r="C238" s="472">
        <v>8036031.0</v>
      </c>
      <c r="D238" s="471" t="s">
        <v>300</v>
      </c>
      <c r="E238" s="11">
        <v>8963303.0</v>
      </c>
      <c r="F238" s="472">
        <v>8963623.0</v>
      </c>
      <c r="G238" s="471" t="s">
        <v>300</v>
      </c>
      <c r="H238" s="11">
        <v>5127975.0</v>
      </c>
      <c r="I238" s="473">
        <v>5128063.0</v>
      </c>
      <c r="J238" s="471" t="s">
        <v>300</v>
      </c>
      <c r="K238" s="11">
        <v>571796.0</v>
      </c>
      <c r="L238" s="473">
        <v>572168.0</v>
      </c>
      <c r="M238" s="471" t="s">
        <v>300</v>
      </c>
      <c r="N238" s="11">
        <v>4243357.0</v>
      </c>
      <c r="O238" s="473">
        <v>4243811.0</v>
      </c>
      <c r="P238" s="471" t="s">
        <v>300</v>
      </c>
      <c r="Q238" s="11">
        <v>1.9507901E7</v>
      </c>
      <c r="R238" s="473">
        <v>1.9508865E7</v>
      </c>
      <c r="S238" s="471" t="s">
        <v>300</v>
      </c>
      <c r="T238" s="11">
        <v>843182.0</v>
      </c>
      <c r="U238" s="472">
        <v>846085.0</v>
      </c>
    </row>
    <row r="239">
      <c r="A239" s="471" t="s">
        <v>300</v>
      </c>
      <c r="B239" s="11">
        <v>8050704.0</v>
      </c>
      <c r="C239" s="472">
        <v>8051002.0</v>
      </c>
      <c r="D239" s="471" t="s">
        <v>300</v>
      </c>
      <c r="E239" s="11">
        <v>8964577.0</v>
      </c>
      <c r="F239" s="472">
        <v>8967323.0</v>
      </c>
      <c r="G239" s="471" t="s">
        <v>300</v>
      </c>
      <c r="H239" s="11">
        <v>5172898.0</v>
      </c>
      <c r="I239" s="473">
        <v>5172979.0</v>
      </c>
      <c r="J239" s="471" t="s">
        <v>300</v>
      </c>
      <c r="K239" s="11">
        <v>573357.0</v>
      </c>
      <c r="L239" s="473">
        <v>573517.0</v>
      </c>
      <c r="M239" s="471" t="s">
        <v>300</v>
      </c>
      <c r="N239" s="11">
        <v>4287425.0</v>
      </c>
      <c r="O239" s="473">
        <v>4287666.0</v>
      </c>
      <c r="P239" s="471" t="s">
        <v>300</v>
      </c>
      <c r="Q239" s="11">
        <v>1.9850462E7</v>
      </c>
      <c r="R239" s="473">
        <v>1.9853556E7</v>
      </c>
      <c r="S239" s="471" t="s">
        <v>300</v>
      </c>
      <c r="T239" s="11">
        <v>847393.0</v>
      </c>
      <c r="U239" s="472">
        <v>847905.0</v>
      </c>
    </row>
    <row r="240">
      <c r="A240" s="471" t="s">
        <v>300</v>
      </c>
      <c r="B240" s="11">
        <v>8181937.0</v>
      </c>
      <c r="C240" s="472">
        <v>8182028.0</v>
      </c>
      <c r="D240" s="471" t="s">
        <v>300</v>
      </c>
      <c r="E240" s="11">
        <v>8968437.0</v>
      </c>
      <c r="F240" s="472">
        <v>8968661.0</v>
      </c>
      <c r="G240" s="471" t="s">
        <v>300</v>
      </c>
      <c r="H240" s="11">
        <v>5198103.0</v>
      </c>
      <c r="I240" s="473">
        <v>5198453.0</v>
      </c>
      <c r="J240" s="471" t="s">
        <v>300</v>
      </c>
      <c r="K240" s="11">
        <v>575791.0</v>
      </c>
      <c r="L240" s="473">
        <v>575887.0</v>
      </c>
      <c r="M240" s="471" t="s">
        <v>300</v>
      </c>
      <c r="N240" s="11">
        <v>4772966.0</v>
      </c>
      <c r="O240" s="473">
        <v>4773036.0</v>
      </c>
      <c r="P240" s="471" t="s">
        <v>300</v>
      </c>
      <c r="Q240" s="11">
        <v>1.999454E7</v>
      </c>
      <c r="R240" s="473">
        <v>1.9994663E7</v>
      </c>
      <c r="S240" s="471" t="s">
        <v>300</v>
      </c>
      <c r="T240" s="11">
        <v>851218.0</v>
      </c>
      <c r="U240" s="472">
        <v>853158.0</v>
      </c>
    </row>
    <row r="241">
      <c r="A241" s="471" t="s">
        <v>300</v>
      </c>
      <c r="B241" s="11">
        <v>8292659.0</v>
      </c>
      <c r="C241" s="472">
        <v>8292879.0</v>
      </c>
      <c r="D241" s="471" t="s">
        <v>300</v>
      </c>
      <c r="E241" s="11">
        <v>8968951.0</v>
      </c>
      <c r="F241" s="472">
        <v>8969587.0</v>
      </c>
      <c r="G241" s="471" t="s">
        <v>300</v>
      </c>
      <c r="H241" s="11">
        <v>5271746.0</v>
      </c>
      <c r="I241" s="473">
        <v>5271941.0</v>
      </c>
      <c r="J241" s="471" t="s">
        <v>300</v>
      </c>
      <c r="K241" s="11">
        <v>576151.0</v>
      </c>
      <c r="L241" s="473">
        <v>576503.0</v>
      </c>
      <c r="M241" s="471" t="s">
        <v>300</v>
      </c>
      <c r="N241" s="11">
        <v>4776754.0</v>
      </c>
      <c r="O241" s="473">
        <v>4776849.0</v>
      </c>
      <c r="P241" s="471" t="s">
        <v>300</v>
      </c>
      <c r="Q241" s="11">
        <v>1.9995098E7</v>
      </c>
      <c r="R241" s="473">
        <v>1.9995172E7</v>
      </c>
      <c r="S241" s="471" t="s">
        <v>300</v>
      </c>
      <c r="T241" s="11">
        <v>853535.0</v>
      </c>
      <c r="U241" s="472">
        <v>854218.0</v>
      </c>
    </row>
    <row r="242">
      <c r="A242" s="471" t="s">
        <v>300</v>
      </c>
      <c r="B242" s="11">
        <v>8338101.0</v>
      </c>
      <c r="C242" s="472">
        <v>8338180.0</v>
      </c>
      <c r="D242" s="471" t="s">
        <v>300</v>
      </c>
      <c r="E242" s="11">
        <v>8970155.0</v>
      </c>
      <c r="F242" s="472">
        <v>8970282.0</v>
      </c>
      <c r="G242" s="471" t="s">
        <v>300</v>
      </c>
      <c r="H242" s="11">
        <v>5296007.0</v>
      </c>
      <c r="I242" s="473">
        <v>5296257.0</v>
      </c>
      <c r="J242" s="471" t="s">
        <v>300</v>
      </c>
      <c r="K242" s="11">
        <v>576647.0</v>
      </c>
      <c r="L242" s="473">
        <v>576750.0</v>
      </c>
      <c r="M242" s="471" t="s">
        <v>300</v>
      </c>
      <c r="N242" s="11">
        <v>4999891.0</v>
      </c>
      <c r="O242" s="473">
        <v>4999992.0</v>
      </c>
      <c r="P242" s="471" t="s">
        <v>300</v>
      </c>
      <c r="Q242" s="11">
        <v>1.9995838E7</v>
      </c>
      <c r="R242" s="473">
        <v>1.9996125E7</v>
      </c>
      <c r="S242" s="471" t="s">
        <v>300</v>
      </c>
      <c r="T242" s="11">
        <v>854737.0</v>
      </c>
      <c r="U242" s="472">
        <v>855932.0</v>
      </c>
    </row>
    <row r="243">
      <c r="A243" s="471" t="s">
        <v>300</v>
      </c>
      <c r="B243" s="11">
        <v>8547124.0</v>
      </c>
      <c r="C243" s="472">
        <v>8547457.0</v>
      </c>
      <c r="D243" s="471" t="s">
        <v>300</v>
      </c>
      <c r="E243" s="11">
        <v>8970702.0</v>
      </c>
      <c r="F243" s="472">
        <v>8971694.0</v>
      </c>
      <c r="G243" s="471" t="s">
        <v>300</v>
      </c>
      <c r="H243" s="11">
        <v>5456691.0</v>
      </c>
      <c r="I243" s="473">
        <v>5456823.0</v>
      </c>
      <c r="J243" s="471" t="s">
        <v>300</v>
      </c>
      <c r="K243" s="11">
        <v>577325.0</v>
      </c>
      <c r="L243" s="473">
        <v>577421.0</v>
      </c>
      <c r="M243" s="471" t="s">
        <v>300</v>
      </c>
      <c r="N243" s="11">
        <v>5004266.0</v>
      </c>
      <c r="O243" s="473">
        <v>5004362.0</v>
      </c>
      <c r="P243" s="471" t="s">
        <v>300</v>
      </c>
      <c r="Q243" s="11">
        <v>2.0138288E7</v>
      </c>
      <c r="R243" s="473">
        <v>2.0144445E7</v>
      </c>
      <c r="S243" s="471" t="s">
        <v>300</v>
      </c>
      <c r="T243" s="11">
        <v>856995.0</v>
      </c>
      <c r="U243" s="472">
        <v>857213.0</v>
      </c>
    </row>
    <row r="244">
      <c r="A244" s="471" t="s">
        <v>300</v>
      </c>
      <c r="B244" s="11">
        <v>8589188.0</v>
      </c>
      <c r="C244" s="472">
        <v>8589272.0</v>
      </c>
      <c r="D244" s="471" t="s">
        <v>300</v>
      </c>
      <c r="E244" s="11">
        <v>8972658.0</v>
      </c>
      <c r="F244" s="472">
        <v>8973230.0</v>
      </c>
      <c r="G244" s="471" t="s">
        <v>300</v>
      </c>
      <c r="H244" s="11">
        <v>5990073.0</v>
      </c>
      <c r="I244" s="473">
        <v>5990229.0</v>
      </c>
      <c r="J244" s="471" t="s">
        <v>300</v>
      </c>
      <c r="K244" s="11">
        <v>582893.0</v>
      </c>
      <c r="L244" s="473">
        <v>582970.0</v>
      </c>
      <c r="M244" s="471" t="s">
        <v>300</v>
      </c>
      <c r="N244" s="11">
        <v>5103245.0</v>
      </c>
      <c r="O244" s="473">
        <v>5103430.0</v>
      </c>
      <c r="P244" s="471" t="s">
        <v>300</v>
      </c>
      <c r="Q244" s="11">
        <v>2.0297862E7</v>
      </c>
      <c r="R244" s="473">
        <v>2.0297938E7</v>
      </c>
      <c r="S244" s="471" t="s">
        <v>300</v>
      </c>
      <c r="T244" s="11">
        <v>858814.0</v>
      </c>
      <c r="U244" s="472">
        <v>860009.0</v>
      </c>
    </row>
    <row r="245">
      <c r="A245" s="471" t="s">
        <v>300</v>
      </c>
      <c r="B245" s="11">
        <v>8589785.0</v>
      </c>
      <c r="C245" s="472">
        <v>8589910.0</v>
      </c>
      <c r="D245" s="471" t="s">
        <v>300</v>
      </c>
      <c r="E245" s="11">
        <v>8975244.0</v>
      </c>
      <c r="F245" s="472">
        <v>8975816.0</v>
      </c>
      <c r="G245" s="471" t="s">
        <v>300</v>
      </c>
      <c r="H245" s="11">
        <v>6023018.0</v>
      </c>
      <c r="I245" s="473">
        <v>6023143.0</v>
      </c>
      <c r="J245" s="471" t="s">
        <v>300</v>
      </c>
      <c r="K245" s="11">
        <v>678055.0</v>
      </c>
      <c r="L245" s="473">
        <v>678311.0</v>
      </c>
      <c r="M245" s="471" t="s">
        <v>300</v>
      </c>
      <c r="N245" s="11">
        <v>5714496.0</v>
      </c>
      <c r="O245" s="473">
        <v>5720577.0</v>
      </c>
      <c r="P245" s="471" t="s">
        <v>300</v>
      </c>
      <c r="Q245" s="11">
        <v>2.1165627E7</v>
      </c>
      <c r="R245" s="473">
        <v>2.1166007E7</v>
      </c>
      <c r="S245" s="471" t="s">
        <v>300</v>
      </c>
      <c r="T245" s="11">
        <v>863709.0</v>
      </c>
      <c r="U245" s="472">
        <v>864050.0</v>
      </c>
    </row>
    <row r="246">
      <c r="A246" s="471" t="s">
        <v>300</v>
      </c>
      <c r="B246" s="11">
        <v>8649461.0</v>
      </c>
      <c r="C246" s="472">
        <v>8649537.0</v>
      </c>
      <c r="D246" s="471" t="s">
        <v>300</v>
      </c>
      <c r="E246" s="11">
        <v>8975945.0</v>
      </c>
      <c r="F246" s="472">
        <v>8976553.0</v>
      </c>
      <c r="G246" s="471" t="s">
        <v>300</v>
      </c>
      <c r="H246" s="11">
        <v>6023487.0</v>
      </c>
      <c r="I246" s="473">
        <v>6023601.0</v>
      </c>
      <c r="J246" s="471" t="s">
        <v>300</v>
      </c>
      <c r="K246" s="11">
        <v>679056.0</v>
      </c>
      <c r="L246" s="473">
        <v>679280.0</v>
      </c>
      <c r="M246" s="471" t="s">
        <v>300</v>
      </c>
      <c r="N246" s="11">
        <v>5793391.0</v>
      </c>
      <c r="O246" s="473">
        <v>5793461.0</v>
      </c>
      <c r="P246" s="471" t="s">
        <v>300</v>
      </c>
      <c r="Q246" s="11">
        <v>2.1166247E7</v>
      </c>
      <c r="R246" s="473">
        <v>2.1166593E7</v>
      </c>
      <c r="S246" s="471" t="s">
        <v>300</v>
      </c>
      <c r="T246" s="11">
        <v>864425.0</v>
      </c>
      <c r="U246" s="472">
        <v>864604.0</v>
      </c>
    </row>
    <row r="247">
      <c r="A247" s="471" t="s">
        <v>300</v>
      </c>
      <c r="B247" s="11">
        <v>8978575.0</v>
      </c>
      <c r="C247" s="472">
        <v>8980551.0</v>
      </c>
      <c r="D247" s="471" t="s">
        <v>300</v>
      </c>
      <c r="E247" s="11">
        <v>8977662.0</v>
      </c>
      <c r="F247" s="472">
        <v>8977822.0</v>
      </c>
      <c r="G247" s="471" t="s">
        <v>300</v>
      </c>
      <c r="H247" s="11">
        <v>6024037.0</v>
      </c>
      <c r="I247" s="473">
        <v>6024374.0</v>
      </c>
      <c r="J247" s="471" t="s">
        <v>300</v>
      </c>
      <c r="K247" s="11">
        <v>679840.0</v>
      </c>
      <c r="L247" s="473">
        <v>680000.0</v>
      </c>
      <c r="M247" s="471" t="s">
        <v>300</v>
      </c>
      <c r="N247" s="11">
        <v>6388087.0</v>
      </c>
      <c r="O247" s="473">
        <v>6388418.0</v>
      </c>
      <c r="P247" s="471" t="s">
        <v>300</v>
      </c>
      <c r="Q247" s="11">
        <v>2.1947067E7</v>
      </c>
      <c r="R247" s="473">
        <v>2.1948136E7</v>
      </c>
      <c r="S247" s="471" t="s">
        <v>300</v>
      </c>
      <c r="T247" s="11">
        <v>864949.0</v>
      </c>
      <c r="U247" s="472">
        <v>865120.0</v>
      </c>
    </row>
    <row r="248">
      <c r="A248" s="471" t="s">
        <v>300</v>
      </c>
      <c r="B248" s="11">
        <v>8981810.0</v>
      </c>
      <c r="C248" s="472">
        <v>8986298.0</v>
      </c>
      <c r="D248" s="471" t="s">
        <v>300</v>
      </c>
      <c r="E248" s="11">
        <v>8979715.0</v>
      </c>
      <c r="F248" s="472">
        <v>8980003.0</v>
      </c>
      <c r="G248" s="471" t="s">
        <v>300</v>
      </c>
      <c r="H248" s="11">
        <v>6025667.0</v>
      </c>
      <c r="I248" s="473">
        <v>6025752.0</v>
      </c>
      <c r="J248" s="471" t="s">
        <v>300</v>
      </c>
      <c r="K248" s="11">
        <v>680480.0</v>
      </c>
      <c r="L248" s="473">
        <v>681151.0</v>
      </c>
      <c r="M248" s="471" t="s">
        <v>300</v>
      </c>
      <c r="N248" s="11">
        <v>6388553.0</v>
      </c>
      <c r="O248" s="473">
        <v>6388889.0</v>
      </c>
      <c r="P248" s="471" t="s">
        <v>300</v>
      </c>
      <c r="Q248" s="11">
        <v>2.2347499E7</v>
      </c>
      <c r="R248" s="473">
        <v>2.2348687E7</v>
      </c>
      <c r="S248" s="471" t="s">
        <v>300</v>
      </c>
      <c r="T248" s="11">
        <v>866021.0</v>
      </c>
      <c r="U248" s="472">
        <v>866396.0</v>
      </c>
    </row>
    <row r="249">
      <c r="A249" s="471" t="s">
        <v>300</v>
      </c>
      <c r="B249" s="11">
        <v>8986416.0</v>
      </c>
      <c r="C249" s="472">
        <v>8988670.0</v>
      </c>
      <c r="D249" s="471" t="s">
        <v>300</v>
      </c>
      <c r="E249" s="11">
        <v>8983387.0</v>
      </c>
      <c r="F249" s="472">
        <v>8983547.0</v>
      </c>
      <c r="G249" s="471" t="s">
        <v>300</v>
      </c>
      <c r="H249" s="11">
        <v>6026355.0</v>
      </c>
      <c r="I249" s="473">
        <v>6026443.0</v>
      </c>
      <c r="J249" s="471" t="s">
        <v>300</v>
      </c>
      <c r="K249" s="11">
        <v>681892.0</v>
      </c>
      <c r="L249" s="473">
        <v>683267.0</v>
      </c>
      <c r="M249" s="471" t="s">
        <v>300</v>
      </c>
      <c r="N249" s="11">
        <v>6637311.0</v>
      </c>
      <c r="O249" s="473">
        <v>6638571.0</v>
      </c>
      <c r="P249" s="471" t="s">
        <v>300</v>
      </c>
      <c r="Q249" s="11">
        <v>2.3219881E7</v>
      </c>
      <c r="R249" s="473">
        <v>2.3222635E7</v>
      </c>
      <c r="S249" s="471" t="s">
        <v>300</v>
      </c>
      <c r="T249" s="11">
        <v>867418.0</v>
      </c>
      <c r="U249" s="472">
        <v>868027.0</v>
      </c>
    </row>
    <row r="250">
      <c r="A250" s="471" t="s">
        <v>300</v>
      </c>
      <c r="B250" s="11">
        <v>8989753.0</v>
      </c>
      <c r="C250" s="472">
        <v>8989916.0</v>
      </c>
      <c r="D250" s="471" t="s">
        <v>300</v>
      </c>
      <c r="E250" s="11">
        <v>8983641.0</v>
      </c>
      <c r="F250" s="472">
        <v>8985883.0</v>
      </c>
      <c r="G250" s="471" t="s">
        <v>300</v>
      </c>
      <c r="H250" s="11">
        <v>6113465.0</v>
      </c>
      <c r="I250" s="473">
        <v>6113642.0</v>
      </c>
      <c r="J250" s="471" t="s">
        <v>300</v>
      </c>
      <c r="K250" s="11">
        <v>683649.0</v>
      </c>
      <c r="L250" s="473">
        <v>683839.0</v>
      </c>
      <c r="M250" s="471" t="s">
        <v>300</v>
      </c>
      <c r="N250" s="11">
        <v>7159401.0</v>
      </c>
      <c r="O250" s="473">
        <v>7159609.0</v>
      </c>
      <c r="P250" s="471" t="s">
        <v>300</v>
      </c>
      <c r="Q250" s="11">
        <v>2.3386954E7</v>
      </c>
      <c r="R250" s="473">
        <v>2.3387815E7</v>
      </c>
      <c r="S250" s="471" t="s">
        <v>300</v>
      </c>
      <c r="T250" s="11">
        <v>868151.0</v>
      </c>
      <c r="U250" s="472">
        <v>870598.0</v>
      </c>
    </row>
    <row r="251">
      <c r="A251" s="471" t="s">
        <v>300</v>
      </c>
      <c r="B251" s="11">
        <v>8991720.0</v>
      </c>
      <c r="C251" s="472">
        <v>8992344.0</v>
      </c>
      <c r="D251" s="471" t="s">
        <v>300</v>
      </c>
      <c r="E251" s="11">
        <v>8988633.0</v>
      </c>
      <c r="F251" s="472">
        <v>8990618.0</v>
      </c>
      <c r="G251" s="471" t="s">
        <v>300</v>
      </c>
      <c r="H251" s="11">
        <v>6448731.0</v>
      </c>
      <c r="I251" s="473">
        <v>6448807.0</v>
      </c>
      <c r="J251" s="471" t="s">
        <v>300</v>
      </c>
      <c r="K251" s="11">
        <v>684452.0</v>
      </c>
      <c r="L251" s="473">
        <v>684708.0</v>
      </c>
      <c r="M251" s="471" t="s">
        <v>300</v>
      </c>
      <c r="N251" s="11">
        <v>7220569.0</v>
      </c>
      <c r="O251" s="473">
        <v>7220805.0</v>
      </c>
      <c r="P251" s="471" t="s">
        <v>300</v>
      </c>
      <c r="Q251" s="11">
        <v>2.3547816E7</v>
      </c>
      <c r="R251" s="473">
        <v>2.3548193E7</v>
      </c>
      <c r="S251" s="471" t="s">
        <v>300</v>
      </c>
      <c r="T251" s="11">
        <v>872785.0</v>
      </c>
      <c r="U251" s="472">
        <v>873021.0</v>
      </c>
    </row>
    <row r="252">
      <c r="A252" s="471" t="s">
        <v>300</v>
      </c>
      <c r="B252" s="11">
        <v>9129377.0</v>
      </c>
      <c r="C252" s="472">
        <v>9129699.0</v>
      </c>
      <c r="D252" s="471" t="s">
        <v>300</v>
      </c>
      <c r="E252" s="11">
        <v>8994361.0</v>
      </c>
      <c r="F252" s="472">
        <v>8994521.0</v>
      </c>
      <c r="G252" s="471" t="s">
        <v>300</v>
      </c>
      <c r="H252" s="11">
        <v>6771406.0</v>
      </c>
      <c r="I252" s="473">
        <v>6771478.0</v>
      </c>
      <c r="J252" s="471" t="s">
        <v>300</v>
      </c>
      <c r="K252" s="11">
        <v>695467.0</v>
      </c>
      <c r="L252" s="473">
        <v>696163.0</v>
      </c>
      <c r="M252" s="471" t="s">
        <v>300</v>
      </c>
      <c r="N252" s="11">
        <v>7677616.0</v>
      </c>
      <c r="O252" s="473">
        <v>7677690.0</v>
      </c>
      <c r="P252" s="471" t="s">
        <v>300</v>
      </c>
      <c r="Q252" s="11">
        <v>2.3821381E7</v>
      </c>
      <c r="R252" s="473">
        <v>2.3821487E7</v>
      </c>
      <c r="S252" s="471" t="s">
        <v>300</v>
      </c>
      <c r="T252" s="11">
        <v>873206.0</v>
      </c>
      <c r="U252" s="472">
        <v>873889.0</v>
      </c>
    </row>
    <row r="253">
      <c r="A253" s="471" t="s">
        <v>300</v>
      </c>
      <c r="B253" s="11">
        <v>9285826.0</v>
      </c>
      <c r="C253" s="472">
        <v>9285901.0</v>
      </c>
      <c r="D253" s="471" t="s">
        <v>300</v>
      </c>
      <c r="E253" s="11">
        <v>8995020.0</v>
      </c>
      <c r="F253" s="472">
        <v>8996072.0</v>
      </c>
      <c r="G253" s="471" t="s">
        <v>300</v>
      </c>
      <c r="H253" s="11">
        <v>7545222.0</v>
      </c>
      <c r="I253" s="473">
        <v>7545466.0</v>
      </c>
      <c r="J253" s="471" t="s">
        <v>300</v>
      </c>
      <c r="K253" s="11">
        <v>702778.0</v>
      </c>
      <c r="L253" s="473">
        <v>702953.0</v>
      </c>
      <c r="M253" s="471" t="s">
        <v>300</v>
      </c>
      <c r="N253" s="11">
        <v>7825026.0</v>
      </c>
      <c r="O253" s="473">
        <v>7825117.0</v>
      </c>
      <c r="P253" s="471" t="s">
        <v>300</v>
      </c>
      <c r="Q253" s="11">
        <v>2.4244178E7</v>
      </c>
      <c r="R253" s="473">
        <v>2.4244701E7</v>
      </c>
      <c r="S253" s="471" t="s">
        <v>300</v>
      </c>
      <c r="T253" s="11">
        <v>875600.0</v>
      </c>
      <c r="U253" s="472">
        <v>876795.0</v>
      </c>
    </row>
    <row r="254">
      <c r="A254" s="471" t="s">
        <v>300</v>
      </c>
      <c r="B254" s="11">
        <v>9388991.0</v>
      </c>
      <c r="C254" s="472">
        <v>9389189.0</v>
      </c>
      <c r="D254" s="471" t="s">
        <v>300</v>
      </c>
      <c r="E254" s="11">
        <v>8996171.0</v>
      </c>
      <c r="F254" s="472">
        <v>8997516.0</v>
      </c>
      <c r="G254" s="471" t="s">
        <v>300</v>
      </c>
      <c r="H254" s="11">
        <v>8071931.0</v>
      </c>
      <c r="I254" s="473">
        <v>8072173.0</v>
      </c>
      <c r="J254" s="471" t="s">
        <v>300</v>
      </c>
      <c r="K254" s="11">
        <v>704347.0</v>
      </c>
      <c r="L254" s="473">
        <v>704522.0</v>
      </c>
      <c r="M254" s="471" t="s">
        <v>300</v>
      </c>
      <c r="N254" s="11">
        <v>7825296.0</v>
      </c>
      <c r="O254" s="473">
        <v>7825634.0</v>
      </c>
      <c r="P254" s="471" t="s">
        <v>300</v>
      </c>
      <c r="Q254" s="11">
        <v>2.4331806E7</v>
      </c>
      <c r="R254" s="473">
        <v>2.4332879E7</v>
      </c>
      <c r="S254" s="471" t="s">
        <v>300</v>
      </c>
      <c r="T254" s="11">
        <v>877890.0</v>
      </c>
      <c r="U254" s="472">
        <v>879938.0</v>
      </c>
    </row>
    <row r="255">
      <c r="A255" s="471" t="s">
        <v>300</v>
      </c>
      <c r="B255" s="11">
        <v>9405584.0</v>
      </c>
      <c r="C255" s="472">
        <v>9405727.0</v>
      </c>
      <c r="D255" s="471" t="s">
        <v>300</v>
      </c>
      <c r="E255" s="11">
        <v>8998645.0</v>
      </c>
      <c r="F255" s="472">
        <v>8999061.0</v>
      </c>
      <c r="G255" s="471" t="s">
        <v>300</v>
      </c>
      <c r="H255" s="11">
        <v>8072254.0</v>
      </c>
      <c r="I255" s="473">
        <v>8072736.0</v>
      </c>
      <c r="J255" s="471" t="s">
        <v>300</v>
      </c>
      <c r="K255" s="11">
        <v>714384.0</v>
      </c>
      <c r="L255" s="473">
        <v>714651.0</v>
      </c>
      <c r="M255" s="471" t="s">
        <v>300</v>
      </c>
      <c r="N255" s="11">
        <v>8045848.0</v>
      </c>
      <c r="O255" s="473">
        <v>8051935.0</v>
      </c>
      <c r="P255" s="471" t="s">
        <v>300</v>
      </c>
      <c r="Q255" s="11">
        <v>2.5136577E7</v>
      </c>
      <c r="R255" s="473">
        <v>2.5136697E7</v>
      </c>
      <c r="S255" s="471" t="s">
        <v>300</v>
      </c>
      <c r="T255" s="11">
        <v>883011.0</v>
      </c>
      <c r="U255" s="472">
        <v>883818.0</v>
      </c>
    </row>
    <row r="256">
      <c r="A256" s="471" t="s">
        <v>300</v>
      </c>
      <c r="B256" s="11">
        <v>9430789.0</v>
      </c>
      <c r="C256" s="472">
        <v>9431116.0</v>
      </c>
      <c r="D256" s="471" t="s">
        <v>300</v>
      </c>
      <c r="E256" s="11">
        <v>8999699.0</v>
      </c>
      <c r="F256" s="472">
        <v>8999922.0</v>
      </c>
      <c r="G256" s="471" t="s">
        <v>300</v>
      </c>
      <c r="H256" s="11">
        <v>8091091.0</v>
      </c>
      <c r="I256" s="473">
        <v>8091483.0</v>
      </c>
      <c r="J256" s="471" t="s">
        <v>300</v>
      </c>
      <c r="K256" s="11">
        <v>715005.0</v>
      </c>
      <c r="L256" s="473">
        <v>716284.0</v>
      </c>
      <c r="M256" s="471" t="s">
        <v>300</v>
      </c>
      <c r="N256" s="11">
        <v>8067596.0</v>
      </c>
      <c r="O256" s="473">
        <v>8067834.0</v>
      </c>
      <c r="P256" s="471" t="s">
        <v>300</v>
      </c>
      <c r="Q256" s="11">
        <v>2.5335686E7</v>
      </c>
      <c r="R256" s="473">
        <v>2.533578E7</v>
      </c>
      <c r="S256" s="471" t="s">
        <v>300</v>
      </c>
      <c r="T256" s="11">
        <v>890202.0</v>
      </c>
      <c r="U256" s="472">
        <v>891226.0</v>
      </c>
    </row>
    <row r="257">
      <c r="A257" s="471" t="s">
        <v>300</v>
      </c>
      <c r="B257" s="11">
        <v>9447121.0</v>
      </c>
      <c r="C257" s="472">
        <v>9447453.0</v>
      </c>
      <c r="D257" s="471" t="s">
        <v>300</v>
      </c>
      <c r="E257" s="11">
        <v>9000188.0</v>
      </c>
      <c r="F257" s="472">
        <v>9000444.0</v>
      </c>
      <c r="G257" s="471" t="s">
        <v>300</v>
      </c>
      <c r="H257" s="11">
        <v>8091982.0</v>
      </c>
      <c r="I257" s="473">
        <v>8092153.0</v>
      </c>
      <c r="J257" s="471" t="s">
        <v>300</v>
      </c>
      <c r="K257" s="11">
        <v>744803.0</v>
      </c>
      <c r="L257" s="473">
        <v>744988.0</v>
      </c>
      <c r="M257" s="471" t="s">
        <v>300</v>
      </c>
      <c r="N257" s="11">
        <v>8159942.0</v>
      </c>
      <c r="O257" s="473">
        <v>8160040.0</v>
      </c>
      <c r="P257" s="471" t="s">
        <v>300</v>
      </c>
      <c r="Q257" s="11">
        <v>2.5747676E7</v>
      </c>
      <c r="R257" s="473">
        <v>2.5754102E7</v>
      </c>
      <c r="S257" s="471" t="s">
        <v>300</v>
      </c>
      <c r="T257" s="11">
        <v>891769.0</v>
      </c>
      <c r="U257" s="472">
        <v>891991.0</v>
      </c>
    </row>
    <row r="258">
      <c r="A258" s="471" t="s">
        <v>300</v>
      </c>
      <c r="B258" s="11">
        <v>1.0251447E7</v>
      </c>
      <c r="C258" s="472">
        <v>1.025178E7</v>
      </c>
      <c r="D258" s="471" t="s">
        <v>300</v>
      </c>
      <c r="E258" s="11">
        <v>9000666.0</v>
      </c>
      <c r="F258" s="472">
        <v>9002841.0</v>
      </c>
      <c r="G258" s="471" t="s">
        <v>300</v>
      </c>
      <c r="H258" s="11">
        <v>9093930.0</v>
      </c>
      <c r="I258" s="473">
        <v>9094296.0</v>
      </c>
      <c r="J258" s="471" t="s">
        <v>300</v>
      </c>
      <c r="K258" s="11">
        <v>745600.0</v>
      </c>
      <c r="L258" s="473">
        <v>745850.0</v>
      </c>
      <c r="M258" s="471" t="s">
        <v>300</v>
      </c>
      <c r="N258" s="11">
        <v>8443489.0</v>
      </c>
      <c r="O258" s="473">
        <v>8443648.0</v>
      </c>
      <c r="P258" s="471" t="s">
        <v>300</v>
      </c>
      <c r="Q258" s="11">
        <v>2.5785805E7</v>
      </c>
      <c r="R258" s="473">
        <v>2.578623E7</v>
      </c>
      <c r="S258" s="471" t="s">
        <v>300</v>
      </c>
      <c r="T258" s="11">
        <v>892281.0</v>
      </c>
      <c r="U258" s="472">
        <v>893546.0</v>
      </c>
    </row>
    <row r="259">
      <c r="A259" s="471" t="s">
        <v>300</v>
      </c>
      <c r="B259" s="11">
        <v>1.0462547E7</v>
      </c>
      <c r="C259" s="472">
        <v>1.0462737E7</v>
      </c>
      <c r="D259" s="471" t="s">
        <v>300</v>
      </c>
      <c r="E259" s="11">
        <v>9004547.0</v>
      </c>
      <c r="F259" s="472">
        <v>9005091.0</v>
      </c>
      <c r="G259" s="471" t="s">
        <v>300</v>
      </c>
      <c r="H259" s="11">
        <v>9094472.0</v>
      </c>
      <c r="I259" s="473">
        <v>9094598.0</v>
      </c>
      <c r="J259" s="471" t="s">
        <v>300</v>
      </c>
      <c r="K259" s="11">
        <v>745976.0</v>
      </c>
      <c r="L259" s="473">
        <v>747896.0</v>
      </c>
      <c r="M259" s="471" t="s">
        <v>300</v>
      </c>
      <c r="N259" s="11">
        <v>8783155.0</v>
      </c>
      <c r="O259" s="473">
        <v>8783353.0</v>
      </c>
      <c r="P259" s="471" t="s">
        <v>300</v>
      </c>
      <c r="Q259" s="11">
        <v>2.6418228E7</v>
      </c>
      <c r="R259" s="473">
        <v>2.6418875E7</v>
      </c>
      <c r="S259" s="471" t="s">
        <v>300</v>
      </c>
      <c r="T259" s="11">
        <v>898414.0</v>
      </c>
      <c r="U259" s="472">
        <v>898556.0</v>
      </c>
    </row>
    <row r="260">
      <c r="A260" s="471" t="s">
        <v>300</v>
      </c>
      <c r="B260" s="11">
        <v>1.0660746E7</v>
      </c>
      <c r="C260" s="472">
        <v>1.0661089E7</v>
      </c>
      <c r="D260" s="471" t="s">
        <v>300</v>
      </c>
      <c r="E260" s="11">
        <v>9007079.0</v>
      </c>
      <c r="F260" s="472">
        <v>9007879.0</v>
      </c>
      <c r="G260" s="471" t="s">
        <v>300</v>
      </c>
      <c r="H260" s="11">
        <v>9392514.0</v>
      </c>
      <c r="I260" s="473">
        <v>9392642.0</v>
      </c>
      <c r="J260" s="471" t="s">
        <v>300</v>
      </c>
      <c r="K260" s="11">
        <v>761032.0</v>
      </c>
      <c r="L260" s="473">
        <v>761579.0</v>
      </c>
      <c r="M260" s="471" t="s">
        <v>300</v>
      </c>
      <c r="N260" s="11">
        <v>8824593.0</v>
      </c>
      <c r="O260" s="473">
        <v>8825746.0</v>
      </c>
      <c r="P260" s="471" t="s">
        <v>300</v>
      </c>
      <c r="Q260" s="11">
        <v>2.6419142E7</v>
      </c>
      <c r="R260" s="473">
        <v>2.6419336E7</v>
      </c>
      <c r="S260" s="471" t="s">
        <v>300</v>
      </c>
      <c r="T260" s="11">
        <v>898761.0</v>
      </c>
      <c r="U260" s="472">
        <v>900710.0</v>
      </c>
    </row>
    <row r="261">
      <c r="A261" s="471" t="s">
        <v>300</v>
      </c>
      <c r="B261" s="11">
        <v>1.0711175E7</v>
      </c>
      <c r="C261" s="472">
        <v>1.0711483E7</v>
      </c>
      <c r="D261" s="471" t="s">
        <v>300</v>
      </c>
      <c r="E261" s="11">
        <v>9007966.0</v>
      </c>
      <c r="F261" s="472">
        <v>9008510.0</v>
      </c>
      <c r="G261" s="471" t="s">
        <v>300</v>
      </c>
      <c r="H261" s="11">
        <v>9393063.0</v>
      </c>
      <c r="I261" s="473">
        <v>9393177.0</v>
      </c>
      <c r="J261" s="471" t="s">
        <v>300</v>
      </c>
      <c r="K261" s="11">
        <v>786662.0</v>
      </c>
      <c r="L261" s="473">
        <v>786844.0</v>
      </c>
      <c r="M261" s="471" t="s">
        <v>300</v>
      </c>
      <c r="N261" s="11">
        <v>8845130.0</v>
      </c>
      <c r="O261" s="473">
        <v>8845208.0</v>
      </c>
      <c r="P261" s="471" t="s">
        <v>300</v>
      </c>
      <c r="Q261" s="11">
        <v>2.663627E7</v>
      </c>
      <c r="R261" s="473">
        <v>2.6636379E7</v>
      </c>
      <c r="S261" s="471" t="s">
        <v>300</v>
      </c>
      <c r="T261" s="11">
        <v>901123.0</v>
      </c>
      <c r="U261" s="472">
        <v>905270.0</v>
      </c>
    </row>
    <row r="262">
      <c r="A262" s="471" t="s">
        <v>300</v>
      </c>
      <c r="B262" s="11">
        <v>1.0756985E7</v>
      </c>
      <c r="C262" s="472">
        <v>1.0757135E7</v>
      </c>
      <c r="D262" s="471" t="s">
        <v>300</v>
      </c>
      <c r="E262" s="11">
        <v>9008890.0</v>
      </c>
      <c r="F262" s="472">
        <v>9009018.0</v>
      </c>
      <c r="G262" s="471" t="s">
        <v>300</v>
      </c>
      <c r="H262" s="11">
        <v>9720342.0</v>
      </c>
      <c r="I262" s="473">
        <v>9720516.0</v>
      </c>
      <c r="J262" s="471" t="s">
        <v>300</v>
      </c>
      <c r="K262" s="11">
        <v>787601.0</v>
      </c>
      <c r="L262" s="473">
        <v>787771.0</v>
      </c>
      <c r="M262" s="471" t="s">
        <v>300</v>
      </c>
      <c r="N262" s="11">
        <v>8924919.0</v>
      </c>
      <c r="O262" s="473">
        <v>8924992.0</v>
      </c>
      <c r="P262" s="471" t="s">
        <v>300</v>
      </c>
      <c r="Q262" s="11">
        <v>2.7239563E7</v>
      </c>
      <c r="R262" s="473">
        <v>2.7239888E7</v>
      </c>
      <c r="S262" s="471" t="s">
        <v>300</v>
      </c>
      <c r="T262" s="11">
        <v>906724.0</v>
      </c>
      <c r="U262" s="472">
        <v>907065.0</v>
      </c>
    </row>
    <row r="263">
      <c r="A263" s="471" t="s">
        <v>300</v>
      </c>
      <c r="B263" s="11">
        <v>1.0907354E7</v>
      </c>
      <c r="C263" s="472">
        <v>1.0907646E7</v>
      </c>
      <c r="D263" s="471" t="s">
        <v>300</v>
      </c>
      <c r="E263" s="11">
        <v>9009390.0</v>
      </c>
      <c r="F263" s="472">
        <v>9011119.0</v>
      </c>
      <c r="G263" s="471" t="s">
        <v>300</v>
      </c>
      <c r="H263" s="11">
        <v>9740556.0</v>
      </c>
      <c r="I263" s="473">
        <v>9740667.0</v>
      </c>
      <c r="J263" s="471" t="s">
        <v>300</v>
      </c>
      <c r="K263" s="11">
        <v>788551.0</v>
      </c>
      <c r="L263" s="473">
        <v>793502.0</v>
      </c>
      <c r="M263" s="471" t="s">
        <v>300</v>
      </c>
      <c r="N263" s="11">
        <v>9080341.0</v>
      </c>
      <c r="O263" s="473">
        <v>9081331.0</v>
      </c>
      <c r="P263" s="471" t="s">
        <v>300</v>
      </c>
      <c r="Q263" s="11">
        <v>2.7294434E7</v>
      </c>
      <c r="R263" s="473">
        <v>2.7294518E7</v>
      </c>
      <c r="S263" s="471" t="s">
        <v>300</v>
      </c>
      <c r="T263" s="11">
        <v>908399.0</v>
      </c>
      <c r="U263" s="472">
        <v>908550.0</v>
      </c>
    </row>
    <row r="264">
      <c r="A264" s="471" t="s">
        <v>300</v>
      </c>
      <c r="B264" s="11">
        <v>1.1100962E7</v>
      </c>
      <c r="C264" s="472">
        <v>1.1102619E7</v>
      </c>
      <c r="D264" s="471" t="s">
        <v>300</v>
      </c>
      <c r="E264" s="11">
        <v>9012220.0</v>
      </c>
      <c r="F264" s="472">
        <v>9012508.0</v>
      </c>
      <c r="G264" s="471" t="s">
        <v>300</v>
      </c>
      <c r="H264" s="11">
        <v>9820686.0</v>
      </c>
      <c r="I264" s="473">
        <v>9820846.0</v>
      </c>
      <c r="J264" s="471" t="s">
        <v>300</v>
      </c>
      <c r="K264" s="11">
        <v>793577.0</v>
      </c>
      <c r="L264" s="473">
        <v>794718.0</v>
      </c>
      <c r="M264" s="471" t="s">
        <v>300</v>
      </c>
      <c r="N264" s="11">
        <v>9441360.0</v>
      </c>
      <c r="O264" s="473">
        <v>9442600.0</v>
      </c>
      <c r="P264" s="471" t="s">
        <v>300</v>
      </c>
      <c r="Q264" s="11">
        <v>2.7545752E7</v>
      </c>
      <c r="R264" s="473">
        <v>2.7545827E7</v>
      </c>
      <c r="S264" s="471" t="s">
        <v>300</v>
      </c>
      <c r="T264" s="11">
        <v>911514.0</v>
      </c>
      <c r="U264" s="472">
        <v>912180.0</v>
      </c>
    </row>
    <row r="265">
      <c r="A265" s="471" t="s">
        <v>300</v>
      </c>
      <c r="B265" s="11">
        <v>1.1173338E7</v>
      </c>
      <c r="C265" s="472">
        <v>1.1173458E7</v>
      </c>
      <c r="D265" s="471" t="s">
        <v>300</v>
      </c>
      <c r="E265" s="11">
        <v>9012801.0</v>
      </c>
      <c r="F265" s="472">
        <v>9013473.0</v>
      </c>
      <c r="G265" s="471" t="s">
        <v>300</v>
      </c>
      <c r="H265" s="11">
        <v>1.011959E7</v>
      </c>
      <c r="I265" s="473">
        <v>1.0119707E7</v>
      </c>
      <c r="J265" s="471" t="s">
        <v>300</v>
      </c>
      <c r="K265" s="11">
        <v>794878.0</v>
      </c>
      <c r="L265" s="473">
        <v>797610.0</v>
      </c>
      <c r="M265" s="471" t="s">
        <v>300</v>
      </c>
      <c r="N265" s="11">
        <v>9519558.0</v>
      </c>
      <c r="O265" s="473">
        <v>9519742.0</v>
      </c>
      <c r="P265" s="471" t="s">
        <v>300</v>
      </c>
      <c r="Q265" s="11">
        <v>2.7725601E7</v>
      </c>
      <c r="R265" s="473">
        <v>2.7725846E7</v>
      </c>
      <c r="S265" s="471" t="s">
        <v>300</v>
      </c>
      <c r="T265" s="11">
        <v>912405.0</v>
      </c>
      <c r="U265" s="472">
        <v>912703.0</v>
      </c>
    </row>
    <row r="266">
      <c r="A266" s="471" t="s">
        <v>300</v>
      </c>
      <c r="B266" s="11">
        <v>1.1257436E7</v>
      </c>
      <c r="C266" s="472">
        <v>1.1257745E7</v>
      </c>
      <c r="D266" s="471" t="s">
        <v>300</v>
      </c>
      <c r="E266" s="11">
        <v>9013594.0</v>
      </c>
      <c r="F266" s="472">
        <v>9013786.0</v>
      </c>
      <c r="G266" s="471" t="s">
        <v>300</v>
      </c>
      <c r="H266" s="11">
        <v>1.0152405E7</v>
      </c>
      <c r="I266" s="473">
        <v>1.0152661E7</v>
      </c>
      <c r="J266" s="471" t="s">
        <v>300</v>
      </c>
      <c r="K266" s="11">
        <v>797640.0</v>
      </c>
      <c r="L266" s="473">
        <v>798745.0</v>
      </c>
      <c r="M266" s="471" t="s">
        <v>300</v>
      </c>
      <c r="N266" s="11">
        <v>1.1198148E7</v>
      </c>
      <c r="O266" s="473">
        <v>1.1198668E7</v>
      </c>
      <c r="P266" s="471" t="s">
        <v>300</v>
      </c>
      <c r="Q266" s="11">
        <v>2.7741092E7</v>
      </c>
      <c r="R266" s="473">
        <v>2.774721E7</v>
      </c>
      <c r="S266" s="471" t="s">
        <v>300</v>
      </c>
      <c r="T266" s="11">
        <v>914462.0</v>
      </c>
      <c r="U266" s="472">
        <v>916848.0</v>
      </c>
    </row>
    <row r="267">
      <c r="A267" s="471" t="s">
        <v>300</v>
      </c>
      <c r="B267" s="11">
        <v>1.1289793E7</v>
      </c>
      <c r="C267" s="472">
        <v>1.1295841E7</v>
      </c>
      <c r="D267" s="471" t="s">
        <v>300</v>
      </c>
      <c r="E267" s="11">
        <v>9013990.0</v>
      </c>
      <c r="F267" s="472">
        <v>9014982.0</v>
      </c>
      <c r="G267" s="471" t="s">
        <v>300</v>
      </c>
      <c r="H267" s="11">
        <v>1.0350229E7</v>
      </c>
      <c r="I267" s="473">
        <v>1.0350457E7</v>
      </c>
      <c r="J267" s="471" t="s">
        <v>300</v>
      </c>
      <c r="K267" s="11">
        <v>799614.0</v>
      </c>
      <c r="L267" s="473">
        <v>799793.0</v>
      </c>
      <c r="M267" s="471" t="s">
        <v>300</v>
      </c>
      <c r="N267" s="11">
        <v>1.1248905E7</v>
      </c>
      <c r="O267" s="473">
        <v>1.1249224E7</v>
      </c>
      <c r="P267" s="471" t="s">
        <v>300</v>
      </c>
      <c r="Q267" s="11">
        <v>2.795519E7</v>
      </c>
      <c r="R267" s="473">
        <v>2.7957581E7</v>
      </c>
      <c r="S267" s="471" t="s">
        <v>300</v>
      </c>
      <c r="T267" s="11">
        <v>917302.0</v>
      </c>
      <c r="U267" s="472">
        <v>917874.0</v>
      </c>
    </row>
    <row r="268">
      <c r="A268" s="471" t="s">
        <v>300</v>
      </c>
      <c r="B268" s="11">
        <v>1.1327681E7</v>
      </c>
      <c r="C268" s="472">
        <v>1.1328055E7</v>
      </c>
      <c r="D268" s="471" t="s">
        <v>300</v>
      </c>
      <c r="E268" s="11">
        <v>9017728.0</v>
      </c>
      <c r="F268" s="472">
        <v>9019576.0</v>
      </c>
      <c r="G268" s="471" t="s">
        <v>300</v>
      </c>
      <c r="H268" s="11">
        <v>1.0351251E7</v>
      </c>
      <c r="I268" s="473">
        <v>1.0351373E7</v>
      </c>
      <c r="J268" s="471" t="s">
        <v>300</v>
      </c>
      <c r="K268" s="11">
        <v>825369.0</v>
      </c>
      <c r="L268" s="473">
        <v>826126.0</v>
      </c>
      <c r="M268" s="471" t="s">
        <v>300</v>
      </c>
      <c r="N268" s="11">
        <v>1.1363206E7</v>
      </c>
      <c r="O268" s="473">
        <v>1.1363293E7</v>
      </c>
      <c r="P268" s="471" t="s">
        <v>300</v>
      </c>
      <c r="Q268" s="11">
        <v>2.8205475E7</v>
      </c>
      <c r="R268" s="473">
        <v>2.8206003E7</v>
      </c>
      <c r="S268" s="471" t="s">
        <v>300</v>
      </c>
      <c r="T268" s="11">
        <v>919030.0</v>
      </c>
      <c r="U268" s="472">
        <v>919713.0</v>
      </c>
    </row>
    <row r="269">
      <c r="A269" s="471" t="s">
        <v>300</v>
      </c>
      <c r="B269" s="11">
        <v>1.1517639E7</v>
      </c>
      <c r="C269" s="472">
        <v>1.1523888E7</v>
      </c>
      <c r="D269" s="471" t="s">
        <v>300</v>
      </c>
      <c r="E269" s="11">
        <v>9019683.0</v>
      </c>
      <c r="F269" s="472">
        <v>9020835.0</v>
      </c>
      <c r="G269" s="471" t="s">
        <v>300</v>
      </c>
      <c r="H269" s="11">
        <v>1.0351551E7</v>
      </c>
      <c r="I269" s="473">
        <v>1.0351638E7</v>
      </c>
      <c r="J269" s="471" t="s">
        <v>300</v>
      </c>
      <c r="K269" s="11">
        <v>826861.0</v>
      </c>
      <c r="L269" s="473">
        <v>827158.0</v>
      </c>
      <c r="M269" s="471" t="s">
        <v>300</v>
      </c>
      <c r="N269" s="11">
        <v>1.1365361E7</v>
      </c>
      <c r="O269" s="473">
        <v>1.1365791E7</v>
      </c>
      <c r="P269" s="471" t="s">
        <v>300</v>
      </c>
      <c r="Q269" s="11">
        <v>2.8305545E7</v>
      </c>
      <c r="R269" s="473">
        <v>2.8311631E7</v>
      </c>
      <c r="S269" s="471" t="s">
        <v>300</v>
      </c>
      <c r="T269" s="11">
        <v>920600.0</v>
      </c>
      <c r="U269" s="472">
        <v>920770.0</v>
      </c>
    </row>
    <row r="270">
      <c r="A270" s="471" t="s">
        <v>300</v>
      </c>
      <c r="B270" s="11">
        <v>1.1735466E7</v>
      </c>
      <c r="C270" s="472">
        <v>1.1735782E7</v>
      </c>
      <c r="D270" s="471" t="s">
        <v>300</v>
      </c>
      <c r="E270" s="11">
        <v>9024445.0</v>
      </c>
      <c r="F270" s="472">
        <v>9024541.0</v>
      </c>
      <c r="G270" s="471" t="s">
        <v>300</v>
      </c>
      <c r="H270" s="11">
        <v>1.0466976E7</v>
      </c>
      <c r="I270" s="473">
        <v>1.0468275E7</v>
      </c>
      <c r="J270" s="471" t="s">
        <v>300</v>
      </c>
      <c r="K270" s="11">
        <v>830497.0</v>
      </c>
      <c r="L270" s="473">
        <v>830603.0</v>
      </c>
      <c r="M270" s="471" t="s">
        <v>300</v>
      </c>
      <c r="N270" s="11">
        <v>1.1574156E7</v>
      </c>
      <c r="O270" s="473">
        <v>1.1574726E7</v>
      </c>
      <c r="P270" s="471" t="s">
        <v>300</v>
      </c>
      <c r="Q270" s="11">
        <v>2.9254007E7</v>
      </c>
      <c r="R270" s="473">
        <v>2.9254101E7</v>
      </c>
      <c r="S270" s="471" t="s">
        <v>300</v>
      </c>
      <c r="T270" s="11">
        <v>921196.0</v>
      </c>
      <c r="U270" s="472">
        <v>921277.0</v>
      </c>
    </row>
    <row r="271">
      <c r="A271" s="471" t="s">
        <v>300</v>
      </c>
      <c r="B271" s="11">
        <v>1.1776381E7</v>
      </c>
      <c r="C271" s="472">
        <v>1.1776493E7</v>
      </c>
      <c r="D271" s="471" t="s">
        <v>300</v>
      </c>
      <c r="E271" s="11">
        <v>9025277.0</v>
      </c>
      <c r="F271" s="472">
        <v>9025373.0</v>
      </c>
      <c r="G271" s="471" t="s">
        <v>300</v>
      </c>
      <c r="H271" s="11">
        <v>1.0471824E7</v>
      </c>
      <c r="I271" s="473">
        <v>1.0472177E7</v>
      </c>
      <c r="J271" s="471" t="s">
        <v>300</v>
      </c>
      <c r="K271" s="11">
        <v>859029.0</v>
      </c>
      <c r="L271" s="473">
        <v>859102.0</v>
      </c>
      <c r="M271" s="471" t="s">
        <v>300</v>
      </c>
      <c r="N271" s="11">
        <v>1.1711658E7</v>
      </c>
      <c r="O271" s="473">
        <v>1.1717747E7</v>
      </c>
      <c r="P271" s="471" t="s">
        <v>300</v>
      </c>
      <c r="Q271" s="11">
        <v>2.9345498E7</v>
      </c>
      <c r="R271" s="473">
        <v>2.9351574E7</v>
      </c>
      <c r="S271" s="471" t="s">
        <v>300</v>
      </c>
      <c r="T271" s="11">
        <v>922012.0</v>
      </c>
      <c r="U271" s="472">
        <v>922237.0</v>
      </c>
    </row>
    <row r="272">
      <c r="A272" s="471" t="s">
        <v>300</v>
      </c>
      <c r="B272" s="11">
        <v>1.1848492E7</v>
      </c>
      <c r="C272" s="472">
        <v>1.184881E7</v>
      </c>
      <c r="D272" s="471" t="s">
        <v>300</v>
      </c>
      <c r="E272" s="11">
        <v>9026838.0</v>
      </c>
      <c r="F272" s="472">
        <v>9029654.0</v>
      </c>
      <c r="G272" s="471" t="s">
        <v>300</v>
      </c>
      <c r="H272" s="11">
        <v>1.047225E7</v>
      </c>
      <c r="I272" s="473">
        <v>1.0472502E7</v>
      </c>
      <c r="J272" s="471" t="s">
        <v>300</v>
      </c>
      <c r="K272" s="11">
        <v>869807.0</v>
      </c>
      <c r="L272" s="473">
        <v>869982.0</v>
      </c>
      <c r="M272" s="471" t="s">
        <v>300</v>
      </c>
      <c r="N272" s="11">
        <v>1.2254303E7</v>
      </c>
      <c r="O272" s="473">
        <v>1.2254597E7</v>
      </c>
      <c r="P272" s="471" t="s">
        <v>300</v>
      </c>
      <c r="Q272" s="11">
        <v>2.9653779E7</v>
      </c>
      <c r="R272" s="473">
        <v>2.9653985E7</v>
      </c>
      <c r="S272" s="471" t="s">
        <v>300</v>
      </c>
      <c r="T272" s="11">
        <v>922545.0</v>
      </c>
      <c r="U272" s="472">
        <v>923717.0</v>
      </c>
    </row>
    <row r="273">
      <c r="A273" s="471" t="s">
        <v>300</v>
      </c>
      <c r="B273" s="11">
        <v>1.1859477E7</v>
      </c>
      <c r="C273" s="472">
        <v>1.1859797E7</v>
      </c>
      <c r="D273" s="471" t="s">
        <v>300</v>
      </c>
      <c r="E273" s="11">
        <v>9032134.0</v>
      </c>
      <c r="F273" s="472">
        <v>9032230.0</v>
      </c>
      <c r="G273" s="471" t="s">
        <v>300</v>
      </c>
      <c r="H273" s="11">
        <v>1.0473081E7</v>
      </c>
      <c r="I273" s="473">
        <v>1.047317E7</v>
      </c>
      <c r="J273" s="471" t="s">
        <v>300</v>
      </c>
      <c r="K273" s="11">
        <v>872414.0</v>
      </c>
      <c r="L273" s="473">
        <v>872588.0</v>
      </c>
      <c r="M273" s="471" t="s">
        <v>300</v>
      </c>
      <c r="N273" s="11">
        <v>1.4075608E7</v>
      </c>
      <c r="O273" s="473">
        <v>1.4076408E7</v>
      </c>
      <c r="P273" s="471" t="s">
        <v>300</v>
      </c>
      <c r="Q273" s="11">
        <v>2.9734237E7</v>
      </c>
      <c r="R273" s="473">
        <v>2.9734515E7</v>
      </c>
      <c r="S273" s="471" t="s">
        <v>300</v>
      </c>
      <c r="T273" s="11">
        <v>924250.0</v>
      </c>
      <c r="U273" s="472">
        <v>925823.0</v>
      </c>
    </row>
    <row r="274">
      <c r="A274" s="471" t="s">
        <v>300</v>
      </c>
      <c r="B274" s="11">
        <v>1.2143412E7</v>
      </c>
      <c r="C274" s="472">
        <v>1.2143725E7</v>
      </c>
      <c r="D274" s="471" t="s">
        <v>300</v>
      </c>
      <c r="E274" s="11">
        <v>9033377.0</v>
      </c>
      <c r="F274" s="472">
        <v>9034369.0</v>
      </c>
      <c r="G274" s="471" t="s">
        <v>300</v>
      </c>
      <c r="H274" s="11">
        <v>1.0473518E7</v>
      </c>
      <c r="I274" s="473">
        <v>1.0473948E7</v>
      </c>
      <c r="J274" s="471" t="s">
        <v>300</v>
      </c>
      <c r="K274" s="11">
        <v>872939.0</v>
      </c>
      <c r="L274" s="473">
        <v>873269.0</v>
      </c>
      <c r="M274" s="471" t="s">
        <v>300</v>
      </c>
      <c r="N274" s="11">
        <v>1.4083579E7</v>
      </c>
      <c r="O274" s="473">
        <v>1.4083894E7</v>
      </c>
      <c r="P274" s="471" t="s">
        <v>300</v>
      </c>
      <c r="Q274" s="11">
        <v>2.9770433E7</v>
      </c>
      <c r="R274" s="473">
        <v>2.9770543E7</v>
      </c>
      <c r="S274" s="471" t="s">
        <v>300</v>
      </c>
      <c r="T274" s="11">
        <v>926874.0</v>
      </c>
      <c r="U274" s="472">
        <v>929263.0</v>
      </c>
    </row>
    <row r="275">
      <c r="A275" s="471" t="s">
        <v>300</v>
      </c>
      <c r="B275" s="11">
        <v>1.2438827E7</v>
      </c>
      <c r="C275" s="472">
        <v>1.2439151E7</v>
      </c>
      <c r="D275" s="471" t="s">
        <v>300</v>
      </c>
      <c r="E275" s="11">
        <v>9036506.0</v>
      </c>
      <c r="F275" s="472">
        <v>9036950.0</v>
      </c>
      <c r="G275" s="471" t="s">
        <v>300</v>
      </c>
      <c r="H275" s="11">
        <v>1.0474344E7</v>
      </c>
      <c r="I275" s="473">
        <v>1.0474426E7</v>
      </c>
      <c r="J275" s="471" t="s">
        <v>300</v>
      </c>
      <c r="K275" s="11">
        <v>877235.0</v>
      </c>
      <c r="L275" s="473">
        <v>878451.0</v>
      </c>
      <c r="M275" s="471" t="s">
        <v>300</v>
      </c>
      <c r="N275" s="11">
        <v>1.4093439E7</v>
      </c>
      <c r="O275" s="473">
        <v>1.409356E7</v>
      </c>
      <c r="P275" s="471" t="s">
        <v>300</v>
      </c>
      <c r="Q275" s="11">
        <v>2.9970038E7</v>
      </c>
      <c r="R275" s="473">
        <v>2.997216E7</v>
      </c>
      <c r="S275" s="471" t="s">
        <v>300</v>
      </c>
      <c r="T275" s="11">
        <v>929338.0</v>
      </c>
      <c r="U275" s="472">
        <v>929802.0</v>
      </c>
    </row>
    <row r="276">
      <c r="A276" s="471" t="s">
        <v>300</v>
      </c>
      <c r="B276" s="11">
        <v>1.2773272E7</v>
      </c>
      <c r="C276" s="472">
        <v>1.2773498E7</v>
      </c>
      <c r="D276" s="471" t="s">
        <v>300</v>
      </c>
      <c r="E276" s="11">
        <v>9037926.0</v>
      </c>
      <c r="F276" s="472">
        <v>9038054.0</v>
      </c>
      <c r="G276" s="471" t="s">
        <v>300</v>
      </c>
      <c r="H276" s="11">
        <v>1.0484374E7</v>
      </c>
      <c r="I276" s="473">
        <v>1.04866E7</v>
      </c>
      <c r="J276" s="471" t="s">
        <v>300</v>
      </c>
      <c r="K276" s="11">
        <v>878636.0</v>
      </c>
      <c r="L276" s="473">
        <v>879721.0</v>
      </c>
      <c r="M276" s="471" t="s">
        <v>300</v>
      </c>
      <c r="N276" s="11">
        <v>1.4246434E7</v>
      </c>
      <c r="O276" s="473">
        <v>1.4253308E7</v>
      </c>
      <c r="P276" s="471" t="s">
        <v>300</v>
      </c>
      <c r="Q276" s="11">
        <v>3.0089544E7</v>
      </c>
      <c r="R276" s="473">
        <v>3.008964E7</v>
      </c>
      <c r="S276" s="471" t="s">
        <v>300</v>
      </c>
      <c r="T276" s="11">
        <v>930146.0</v>
      </c>
      <c r="U276" s="472">
        <v>931342.0</v>
      </c>
    </row>
    <row r="277">
      <c r="A277" s="471" t="s">
        <v>300</v>
      </c>
      <c r="B277" s="11">
        <v>1.3039042E7</v>
      </c>
      <c r="C277" s="472">
        <v>1.3039368E7</v>
      </c>
      <c r="D277" s="471" t="s">
        <v>300</v>
      </c>
      <c r="E277" s="11">
        <v>9039447.0</v>
      </c>
      <c r="F277" s="472">
        <v>9039667.0</v>
      </c>
      <c r="G277" s="471" t="s">
        <v>300</v>
      </c>
      <c r="H277" s="11">
        <v>1.0493313E7</v>
      </c>
      <c r="I277" s="473">
        <v>1.0494361E7</v>
      </c>
      <c r="J277" s="471" t="s">
        <v>300</v>
      </c>
      <c r="K277" s="11">
        <v>884705.0</v>
      </c>
      <c r="L277" s="473">
        <v>884966.0</v>
      </c>
      <c r="M277" s="471" t="s">
        <v>300</v>
      </c>
      <c r="N277" s="11">
        <v>1.4270523E7</v>
      </c>
      <c r="O277" s="473">
        <v>1.4270612E7</v>
      </c>
      <c r="P277" s="471" t="s">
        <v>300</v>
      </c>
      <c r="Q277" s="11">
        <v>3.0149732E7</v>
      </c>
      <c r="R277" s="473">
        <v>3.0149874E7</v>
      </c>
      <c r="S277" s="471" t="s">
        <v>300</v>
      </c>
      <c r="T277" s="11">
        <v>932464.0</v>
      </c>
      <c r="U277" s="472">
        <v>935023.0</v>
      </c>
    </row>
    <row r="278">
      <c r="A278" s="471" t="s">
        <v>300</v>
      </c>
      <c r="B278" s="11">
        <v>1.319825E7</v>
      </c>
      <c r="C278" s="472">
        <v>1.3198463E7</v>
      </c>
      <c r="D278" s="471" t="s">
        <v>300</v>
      </c>
      <c r="E278" s="11">
        <v>9040144.0</v>
      </c>
      <c r="F278" s="472">
        <v>9040240.0</v>
      </c>
      <c r="G278" s="471" t="s">
        <v>300</v>
      </c>
      <c r="H278" s="11">
        <v>1.0495192E7</v>
      </c>
      <c r="I278" s="473">
        <v>1.0495593E7</v>
      </c>
      <c r="J278" s="471" t="s">
        <v>300</v>
      </c>
      <c r="K278" s="11">
        <v>888497.0</v>
      </c>
      <c r="L278" s="473">
        <v>888780.0</v>
      </c>
      <c r="M278" s="471" t="s">
        <v>300</v>
      </c>
      <c r="N278" s="11">
        <v>1.4270773E7</v>
      </c>
      <c r="O278" s="473">
        <v>1.4270927E7</v>
      </c>
      <c r="P278" s="471" t="s">
        <v>300</v>
      </c>
      <c r="Q278" s="11">
        <v>3.0187811E7</v>
      </c>
      <c r="R278" s="473">
        <v>3.0188079E7</v>
      </c>
      <c r="S278" s="471" t="s">
        <v>300</v>
      </c>
      <c r="T278" s="11">
        <v>937141.0</v>
      </c>
      <c r="U278" s="472">
        <v>937483.0</v>
      </c>
    </row>
    <row r="279">
      <c r="A279" s="471" t="s">
        <v>300</v>
      </c>
      <c r="B279" s="11">
        <v>1.3830195E7</v>
      </c>
      <c r="C279" s="472">
        <v>1.3830523E7</v>
      </c>
      <c r="D279" s="471" t="s">
        <v>300</v>
      </c>
      <c r="E279" s="11">
        <v>9040324.0</v>
      </c>
      <c r="F279" s="472">
        <v>9040644.0</v>
      </c>
      <c r="G279" s="471" t="s">
        <v>300</v>
      </c>
      <c r="H279" s="11">
        <v>1.0495707E7</v>
      </c>
      <c r="I279" s="473">
        <v>1.0495782E7</v>
      </c>
      <c r="J279" s="471" t="s">
        <v>300</v>
      </c>
      <c r="K279" s="11">
        <v>889084.0</v>
      </c>
      <c r="L279" s="473">
        <v>889303.0</v>
      </c>
      <c r="M279" s="471" t="s">
        <v>300</v>
      </c>
      <c r="N279" s="11">
        <v>1.4525145E7</v>
      </c>
      <c r="O279" s="473">
        <v>1.4525245E7</v>
      </c>
      <c r="P279" s="471" t="s">
        <v>300</v>
      </c>
      <c r="Q279" s="11">
        <v>3.0356386E7</v>
      </c>
      <c r="R279" s="473">
        <v>3.0356508E7</v>
      </c>
      <c r="S279" s="471" t="s">
        <v>300</v>
      </c>
      <c r="T279" s="11">
        <v>937535.0</v>
      </c>
      <c r="U279" s="472">
        <v>937670.0</v>
      </c>
    </row>
    <row r="280">
      <c r="A280" s="471" t="s">
        <v>300</v>
      </c>
      <c r="B280" s="11">
        <v>1.3881969E7</v>
      </c>
      <c r="C280" s="472">
        <v>1.3883685E7</v>
      </c>
      <c r="D280" s="471" t="s">
        <v>300</v>
      </c>
      <c r="E280" s="11">
        <v>9040793.0</v>
      </c>
      <c r="F280" s="472">
        <v>9041017.0</v>
      </c>
      <c r="G280" s="471" t="s">
        <v>300</v>
      </c>
      <c r="H280" s="11">
        <v>1.0496044E7</v>
      </c>
      <c r="I280" s="473">
        <v>1.0496139E7</v>
      </c>
      <c r="J280" s="471" t="s">
        <v>300</v>
      </c>
      <c r="K280" s="11">
        <v>895615.0</v>
      </c>
      <c r="L280" s="473">
        <v>896518.0</v>
      </c>
      <c r="M280" s="471" t="s">
        <v>300</v>
      </c>
      <c r="N280" s="11">
        <v>1.5058537E7</v>
      </c>
      <c r="O280" s="473">
        <v>1.5061239E7</v>
      </c>
      <c r="P280" s="471" t="s">
        <v>300</v>
      </c>
      <c r="Q280" s="11">
        <v>3.0407755E7</v>
      </c>
      <c r="R280" s="473">
        <v>3.0409152E7</v>
      </c>
      <c r="S280" s="471" t="s">
        <v>300</v>
      </c>
      <c r="T280" s="11">
        <v>939096.0</v>
      </c>
      <c r="U280" s="472">
        <v>939275.0</v>
      </c>
    </row>
    <row r="281">
      <c r="A281" s="471" t="s">
        <v>300</v>
      </c>
      <c r="B281" s="11">
        <v>1.3989979E7</v>
      </c>
      <c r="C281" s="472">
        <v>1.3990087E7</v>
      </c>
      <c r="D281" s="471" t="s">
        <v>300</v>
      </c>
      <c r="E281" s="11">
        <v>9041156.0</v>
      </c>
      <c r="F281" s="472">
        <v>9041570.0</v>
      </c>
      <c r="G281" s="471" t="s">
        <v>300</v>
      </c>
      <c r="H281" s="11">
        <v>1.0496298E7</v>
      </c>
      <c r="I281" s="473">
        <v>1.0496641E7</v>
      </c>
      <c r="J281" s="471" t="s">
        <v>300</v>
      </c>
      <c r="K281" s="11">
        <v>957378.0</v>
      </c>
      <c r="L281" s="473">
        <v>958013.0</v>
      </c>
      <c r="M281" s="471" t="s">
        <v>300</v>
      </c>
      <c r="N281" s="11">
        <v>1.5144399E7</v>
      </c>
      <c r="O281" s="473">
        <v>1.514464E7</v>
      </c>
      <c r="P281" s="471" t="s">
        <v>300</v>
      </c>
      <c r="Q281" s="11">
        <v>3.0697599E7</v>
      </c>
      <c r="R281" s="473">
        <v>3.0697669E7</v>
      </c>
      <c r="S281" s="471" t="s">
        <v>300</v>
      </c>
      <c r="T281" s="11">
        <v>943430.0</v>
      </c>
      <c r="U281" s="472">
        <v>944112.0</v>
      </c>
    </row>
    <row r="282">
      <c r="A282" s="471" t="s">
        <v>300</v>
      </c>
      <c r="B282" s="11">
        <v>1.4479639E7</v>
      </c>
      <c r="C282" s="472">
        <v>1.4479979E7</v>
      </c>
      <c r="D282" s="471" t="s">
        <v>300</v>
      </c>
      <c r="E282" s="11">
        <v>9042638.0</v>
      </c>
      <c r="F282" s="472">
        <v>9042766.0</v>
      </c>
      <c r="G282" s="471" t="s">
        <v>300</v>
      </c>
      <c r="H282" s="11">
        <v>1.049674E7</v>
      </c>
      <c r="I282" s="473">
        <v>1.0496884E7</v>
      </c>
      <c r="J282" s="471" t="s">
        <v>300</v>
      </c>
      <c r="K282" s="11">
        <v>960457.0</v>
      </c>
      <c r="L282" s="473">
        <v>960579.0</v>
      </c>
      <c r="M282" s="471" t="s">
        <v>300</v>
      </c>
      <c r="N282" s="11">
        <v>1.5276707E7</v>
      </c>
      <c r="O282" s="473">
        <v>1.5277669E7</v>
      </c>
      <c r="P282" s="471" t="s">
        <v>300</v>
      </c>
      <c r="Q282" s="11">
        <v>3.0872016E7</v>
      </c>
      <c r="R282" s="473">
        <v>3.0872221E7</v>
      </c>
      <c r="S282" s="471" t="s">
        <v>300</v>
      </c>
      <c r="T282" s="11">
        <v>944965.0</v>
      </c>
      <c r="U282" s="472">
        <v>945411.0</v>
      </c>
    </row>
    <row r="283">
      <c r="A283" s="471" t="s">
        <v>300</v>
      </c>
      <c r="B283" s="11">
        <v>1.4603258E7</v>
      </c>
      <c r="C283" s="472">
        <v>1.4603742E7</v>
      </c>
      <c r="D283" s="471" t="s">
        <v>300</v>
      </c>
      <c r="E283" s="11">
        <v>9044165.0</v>
      </c>
      <c r="F283" s="472">
        <v>9044580.0</v>
      </c>
      <c r="G283" s="471" t="s">
        <v>300</v>
      </c>
      <c r="H283" s="11">
        <v>1.0496994E7</v>
      </c>
      <c r="I283" s="473">
        <v>1.0497311E7</v>
      </c>
      <c r="J283" s="471" t="s">
        <v>300</v>
      </c>
      <c r="K283" s="11">
        <v>961861.0</v>
      </c>
      <c r="L283" s="473">
        <v>961998.0</v>
      </c>
      <c r="M283" s="471" t="s">
        <v>300</v>
      </c>
      <c r="N283" s="11">
        <v>1.6634991E7</v>
      </c>
      <c r="O283" s="473">
        <v>1.6635269E7</v>
      </c>
      <c r="P283" s="471" t="s">
        <v>300</v>
      </c>
      <c r="Q283" s="11">
        <v>3.0956914E7</v>
      </c>
      <c r="R283" s="473">
        <v>3.0963314E7</v>
      </c>
      <c r="S283" s="471" t="s">
        <v>300</v>
      </c>
      <c r="T283" s="11">
        <v>948323.0</v>
      </c>
      <c r="U283" s="472">
        <v>948665.0</v>
      </c>
    </row>
    <row r="284">
      <c r="A284" s="471" t="s">
        <v>300</v>
      </c>
      <c r="B284" s="11">
        <v>1.4933979E7</v>
      </c>
      <c r="C284" s="472">
        <v>1.4934302E7</v>
      </c>
      <c r="D284" s="471" t="s">
        <v>300</v>
      </c>
      <c r="E284" s="11">
        <v>9044882.0</v>
      </c>
      <c r="F284" s="472">
        <v>9045746.0</v>
      </c>
      <c r="G284" s="471" t="s">
        <v>300</v>
      </c>
      <c r="H284" s="11">
        <v>1.0498708E7</v>
      </c>
      <c r="I284" s="473">
        <v>1.0498954E7</v>
      </c>
      <c r="J284" s="471" t="s">
        <v>300</v>
      </c>
      <c r="K284" s="11">
        <v>962271.0</v>
      </c>
      <c r="L284" s="473">
        <v>962351.0</v>
      </c>
      <c r="M284" s="471" t="s">
        <v>300</v>
      </c>
      <c r="N284" s="11">
        <v>1.7023519E7</v>
      </c>
      <c r="O284" s="473">
        <v>1.7023631E7</v>
      </c>
      <c r="P284" s="471" t="s">
        <v>300</v>
      </c>
      <c r="Q284" s="11">
        <v>3.1218638E7</v>
      </c>
      <c r="R284" s="473">
        <v>3.1219071E7</v>
      </c>
      <c r="S284" s="471" t="s">
        <v>300</v>
      </c>
      <c r="T284" s="11">
        <v>948839.0</v>
      </c>
      <c r="U284" s="472">
        <v>949218.0</v>
      </c>
    </row>
    <row r="285">
      <c r="A285" s="471" t="s">
        <v>300</v>
      </c>
      <c r="B285" s="11">
        <v>1.5844331E7</v>
      </c>
      <c r="C285" s="472">
        <v>1.5844678E7</v>
      </c>
      <c r="D285" s="471" t="s">
        <v>300</v>
      </c>
      <c r="E285" s="11">
        <v>9046064.0</v>
      </c>
      <c r="F285" s="472">
        <v>9046255.0</v>
      </c>
      <c r="G285" s="471" t="s">
        <v>300</v>
      </c>
      <c r="H285" s="11">
        <v>1.0747573E7</v>
      </c>
      <c r="I285" s="473">
        <v>1.0747693E7</v>
      </c>
      <c r="J285" s="471" t="s">
        <v>300</v>
      </c>
      <c r="K285" s="11">
        <v>989252.0</v>
      </c>
      <c r="L285" s="473">
        <v>991364.0</v>
      </c>
      <c r="M285" s="471" t="s">
        <v>300</v>
      </c>
      <c r="N285" s="11">
        <v>1.710845E7</v>
      </c>
      <c r="O285" s="473">
        <v>1.7109779E7</v>
      </c>
      <c r="P285" s="471" t="s">
        <v>300</v>
      </c>
      <c r="Q285" s="11">
        <v>3.1219278E7</v>
      </c>
      <c r="R285" s="473">
        <v>3.1219423E7</v>
      </c>
      <c r="S285" s="471" t="s">
        <v>300</v>
      </c>
      <c r="T285" s="11">
        <v>949340.0</v>
      </c>
      <c r="U285" s="472">
        <v>949510.0</v>
      </c>
    </row>
    <row r="286">
      <c r="A286" s="471" t="s">
        <v>300</v>
      </c>
      <c r="B286" s="11">
        <v>1.5894516E7</v>
      </c>
      <c r="C286" s="472">
        <v>1.589463E7</v>
      </c>
      <c r="D286" s="471" t="s">
        <v>300</v>
      </c>
      <c r="E286" s="11">
        <v>9046763.0</v>
      </c>
      <c r="F286" s="472">
        <v>9046983.0</v>
      </c>
      <c r="G286" s="471" t="s">
        <v>300</v>
      </c>
      <c r="H286" s="11">
        <v>1.075388E7</v>
      </c>
      <c r="I286" s="473">
        <v>1.0754054E7</v>
      </c>
      <c r="J286" s="471" t="s">
        <v>300</v>
      </c>
      <c r="K286" s="11">
        <v>995597.0</v>
      </c>
      <c r="L286" s="473">
        <v>995792.0</v>
      </c>
      <c r="M286" s="471" t="s">
        <v>300</v>
      </c>
      <c r="N286" s="11">
        <v>1.7351124E7</v>
      </c>
      <c r="O286" s="473">
        <v>1.7351288E7</v>
      </c>
      <c r="P286" s="471" t="s">
        <v>300</v>
      </c>
      <c r="Q286" s="11">
        <v>3.1822135E7</v>
      </c>
      <c r="R286" s="473">
        <v>3.1822267E7</v>
      </c>
      <c r="S286" s="471" t="s">
        <v>300</v>
      </c>
      <c r="T286" s="11">
        <v>949977.0</v>
      </c>
      <c r="U286" s="472">
        <v>951343.0</v>
      </c>
    </row>
    <row r="287">
      <c r="A287" s="471" t="s">
        <v>300</v>
      </c>
      <c r="B287" s="11">
        <v>1.6106184E7</v>
      </c>
      <c r="C287" s="472">
        <v>1.6106302E7</v>
      </c>
      <c r="D287" s="471" t="s">
        <v>300</v>
      </c>
      <c r="E287" s="11">
        <v>9047391.0</v>
      </c>
      <c r="F287" s="472">
        <v>9047743.0</v>
      </c>
      <c r="G287" s="471" t="s">
        <v>300</v>
      </c>
      <c r="H287" s="11">
        <v>1.0768352E7</v>
      </c>
      <c r="I287" s="473">
        <v>1.0768496E7</v>
      </c>
      <c r="J287" s="471" t="s">
        <v>300</v>
      </c>
      <c r="K287" s="11">
        <v>997027.0</v>
      </c>
      <c r="L287" s="473">
        <v>997229.0</v>
      </c>
      <c r="M287" s="471" t="s">
        <v>300</v>
      </c>
      <c r="N287" s="11">
        <v>1.7378337E7</v>
      </c>
      <c r="O287" s="473">
        <v>1.7378423E7</v>
      </c>
      <c r="P287" s="471" t="s">
        <v>300</v>
      </c>
      <c r="Q287" s="11">
        <v>3.2636064E7</v>
      </c>
      <c r="R287" s="473">
        <v>3.2636572E7</v>
      </c>
      <c r="S287" s="471" t="s">
        <v>300</v>
      </c>
      <c r="T287" s="11">
        <v>951635.0</v>
      </c>
      <c r="U287" s="472">
        <v>951805.0</v>
      </c>
    </row>
    <row r="288">
      <c r="A288" s="471" t="s">
        <v>300</v>
      </c>
      <c r="B288" s="11">
        <v>1.6255338E7</v>
      </c>
      <c r="C288" s="472">
        <v>1.6255652E7</v>
      </c>
      <c r="D288" s="471" t="s">
        <v>300</v>
      </c>
      <c r="E288" s="11">
        <v>9050165.0</v>
      </c>
      <c r="F288" s="472">
        <v>9050485.0</v>
      </c>
      <c r="G288" s="471" t="s">
        <v>300</v>
      </c>
      <c r="H288" s="11">
        <v>1.077082E7</v>
      </c>
      <c r="I288" s="473">
        <v>1.0770965E7</v>
      </c>
      <c r="J288" s="471" t="s">
        <v>300</v>
      </c>
      <c r="K288" s="11">
        <v>997574.0</v>
      </c>
      <c r="L288" s="473">
        <v>998110.0</v>
      </c>
      <c r="M288" s="471" t="s">
        <v>300</v>
      </c>
      <c r="N288" s="11">
        <v>1.7661632E7</v>
      </c>
      <c r="O288" s="473">
        <v>1.7667803E7</v>
      </c>
      <c r="P288" s="471" t="s">
        <v>300</v>
      </c>
      <c r="Q288" s="11">
        <v>3.291324E7</v>
      </c>
      <c r="R288" s="473">
        <v>3.2913899E7</v>
      </c>
      <c r="S288" s="471" t="s">
        <v>300</v>
      </c>
      <c r="T288" s="11">
        <v>952493.0</v>
      </c>
      <c r="U288" s="472">
        <v>957102.0</v>
      </c>
    </row>
    <row r="289">
      <c r="A289" s="471" t="s">
        <v>300</v>
      </c>
      <c r="B289" s="11">
        <v>1.654647E7</v>
      </c>
      <c r="C289" s="472">
        <v>1.6548743E7</v>
      </c>
      <c r="D289" s="471" t="s">
        <v>300</v>
      </c>
      <c r="E289" s="11">
        <v>9050734.0</v>
      </c>
      <c r="F289" s="472">
        <v>9051022.0</v>
      </c>
      <c r="G289" s="471" t="s">
        <v>300</v>
      </c>
      <c r="H289" s="11">
        <v>1.0771114E7</v>
      </c>
      <c r="I289" s="473">
        <v>1.0771201E7</v>
      </c>
      <c r="J289" s="471" t="s">
        <v>300</v>
      </c>
      <c r="K289" s="11">
        <v>1010766.0</v>
      </c>
      <c r="L289" s="473">
        <v>1010848.0</v>
      </c>
      <c r="M289" s="471" t="s">
        <v>300</v>
      </c>
      <c r="N289" s="11">
        <v>1.7859023E7</v>
      </c>
      <c r="O289" s="473">
        <v>1.7859198E7</v>
      </c>
      <c r="P289" s="471" t="s">
        <v>300</v>
      </c>
      <c r="Q289" s="11">
        <v>3.2944407E7</v>
      </c>
      <c r="R289" s="473">
        <v>3.2944635E7</v>
      </c>
      <c r="S289" s="471" t="s">
        <v>300</v>
      </c>
      <c r="T289" s="11">
        <v>957257.0</v>
      </c>
      <c r="U289" s="472">
        <v>958026.0</v>
      </c>
    </row>
    <row r="290">
      <c r="A290" s="471" t="s">
        <v>300</v>
      </c>
      <c r="B290" s="11">
        <v>1.6550439E7</v>
      </c>
      <c r="C290" s="472">
        <v>1.6552417E7</v>
      </c>
      <c r="D290" s="471" t="s">
        <v>300</v>
      </c>
      <c r="E290" s="11">
        <v>9051382.0</v>
      </c>
      <c r="F290" s="472">
        <v>9052438.0</v>
      </c>
      <c r="G290" s="471" t="s">
        <v>300</v>
      </c>
      <c r="H290" s="11">
        <v>1.0772112E7</v>
      </c>
      <c r="I290" s="473">
        <v>1.0772259E7</v>
      </c>
      <c r="J290" s="471" t="s">
        <v>300</v>
      </c>
      <c r="K290" s="11">
        <v>1011044.0</v>
      </c>
      <c r="L290" s="473">
        <v>1011176.0</v>
      </c>
      <c r="M290" s="471" t="s">
        <v>300</v>
      </c>
      <c r="N290" s="11">
        <v>1.8008432E7</v>
      </c>
      <c r="O290" s="473">
        <v>1.8010117E7</v>
      </c>
      <c r="P290" s="471" t="s">
        <v>300</v>
      </c>
      <c r="Q290" s="11">
        <v>3.3654093E7</v>
      </c>
      <c r="R290" s="473">
        <v>3.3654235E7</v>
      </c>
      <c r="S290" s="471" t="s">
        <v>300</v>
      </c>
      <c r="T290" s="11">
        <v>961856.0</v>
      </c>
      <c r="U290" s="472">
        <v>962368.0</v>
      </c>
    </row>
    <row r="291">
      <c r="A291" s="471" t="s">
        <v>300</v>
      </c>
      <c r="B291" s="11">
        <v>1.658235E7</v>
      </c>
      <c r="C291" s="472">
        <v>1.6582664E7</v>
      </c>
      <c r="D291" s="471" t="s">
        <v>300</v>
      </c>
      <c r="E291" s="11">
        <v>9052533.0</v>
      </c>
      <c r="F291" s="472">
        <v>9053013.0</v>
      </c>
      <c r="G291" s="471" t="s">
        <v>300</v>
      </c>
      <c r="H291" s="11">
        <v>1.0772385E7</v>
      </c>
      <c r="I291" s="473">
        <v>1.0772567E7</v>
      </c>
      <c r="J291" s="471" t="s">
        <v>300</v>
      </c>
      <c r="K291" s="11">
        <v>1014130.0</v>
      </c>
      <c r="L291" s="473">
        <v>1014256.0</v>
      </c>
      <c r="M291" s="471" t="s">
        <v>300</v>
      </c>
      <c r="N291" s="11">
        <v>1.8096635E7</v>
      </c>
      <c r="O291" s="473">
        <v>1.809675E7</v>
      </c>
      <c r="P291" s="471" t="s">
        <v>300</v>
      </c>
      <c r="Q291" s="11">
        <v>3.391249E7</v>
      </c>
      <c r="R291" s="473">
        <v>3.391363E7</v>
      </c>
      <c r="S291" s="471" t="s">
        <v>300</v>
      </c>
      <c r="T291" s="11">
        <v>963141.0</v>
      </c>
      <c r="U291" s="472">
        <v>963548.0</v>
      </c>
    </row>
    <row r="292">
      <c r="A292" s="471" t="s">
        <v>300</v>
      </c>
      <c r="B292" s="11">
        <v>1.6632679E7</v>
      </c>
      <c r="C292" s="472">
        <v>1.6632755E7</v>
      </c>
      <c r="D292" s="471" t="s">
        <v>300</v>
      </c>
      <c r="E292" s="11">
        <v>9053472.0</v>
      </c>
      <c r="F292" s="472">
        <v>9053696.0</v>
      </c>
      <c r="G292" s="471" t="s">
        <v>300</v>
      </c>
      <c r="H292" s="11">
        <v>1.0783123E7</v>
      </c>
      <c r="I292" s="473">
        <v>1.0783421E7</v>
      </c>
      <c r="J292" s="471" t="s">
        <v>300</v>
      </c>
      <c r="K292" s="11">
        <v>1015177.0</v>
      </c>
      <c r="L292" s="473">
        <v>1015352.0</v>
      </c>
      <c r="M292" s="471" t="s">
        <v>300</v>
      </c>
      <c r="N292" s="11">
        <v>1.8096822E7</v>
      </c>
      <c r="O292" s="473">
        <v>1.8097015E7</v>
      </c>
      <c r="P292" s="471" t="s">
        <v>300</v>
      </c>
      <c r="Q292" s="11">
        <v>3.4067404E7</v>
      </c>
      <c r="R292" s="473">
        <v>3.4073474E7</v>
      </c>
      <c r="S292" s="471" t="s">
        <v>300</v>
      </c>
      <c r="T292" s="11">
        <v>965164.0</v>
      </c>
      <c r="U292" s="472">
        <v>967572.0</v>
      </c>
    </row>
    <row r="293">
      <c r="A293" s="471" t="s">
        <v>300</v>
      </c>
      <c r="B293" s="11">
        <v>1.6637596E7</v>
      </c>
      <c r="C293" s="472">
        <v>1.6638626E7</v>
      </c>
      <c r="D293" s="471" t="s">
        <v>300</v>
      </c>
      <c r="E293" s="11">
        <v>9053887.0</v>
      </c>
      <c r="F293" s="472">
        <v>9054175.0</v>
      </c>
      <c r="G293" s="471" t="s">
        <v>300</v>
      </c>
      <c r="H293" s="11">
        <v>1.0784987E7</v>
      </c>
      <c r="I293" s="473">
        <v>1.0791097E7</v>
      </c>
      <c r="J293" s="471" t="s">
        <v>300</v>
      </c>
      <c r="K293" s="11">
        <v>1021708.0</v>
      </c>
      <c r="L293" s="473">
        <v>1022650.0</v>
      </c>
      <c r="M293" s="471" t="s">
        <v>300</v>
      </c>
      <c r="N293" s="11">
        <v>1.8123935E7</v>
      </c>
      <c r="O293" s="473">
        <v>1.8124374E7</v>
      </c>
      <c r="P293" s="471" t="s">
        <v>300</v>
      </c>
      <c r="Q293" s="11">
        <v>3.4129703E7</v>
      </c>
      <c r="R293" s="473">
        <v>3.4132565E7</v>
      </c>
      <c r="S293" s="471" t="s">
        <v>300</v>
      </c>
      <c r="T293" s="11">
        <v>968189.0</v>
      </c>
      <c r="U293" s="472">
        <v>968360.0</v>
      </c>
    </row>
    <row r="294">
      <c r="A294" s="471" t="s">
        <v>300</v>
      </c>
      <c r="B294" s="11">
        <v>1.6678988E7</v>
      </c>
      <c r="C294" s="472">
        <v>1.6679307E7</v>
      </c>
      <c r="D294" s="471" t="s">
        <v>300</v>
      </c>
      <c r="E294" s="11">
        <v>9055555.0</v>
      </c>
      <c r="F294" s="472">
        <v>9056079.0</v>
      </c>
      <c r="G294" s="471" t="s">
        <v>300</v>
      </c>
      <c r="H294" s="11">
        <v>1.0791438E7</v>
      </c>
      <c r="I294" s="473">
        <v>1.079155E7</v>
      </c>
      <c r="J294" s="471" t="s">
        <v>300</v>
      </c>
      <c r="K294" s="11">
        <v>1034091.0</v>
      </c>
      <c r="L294" s="473">
        <v>1034199.0</v>
      </c>
      <c r="M294" s="471" t="s">
        <v>300</v>
      </c>
      <c r="N294" s="11">
        <v>1.8145954E7</v>
      </c>
      <c r="O294" s="473">
        <v>1.8152731E7</v>
      </c>
      <c r="P294" s="471" t="s">
        <v>300</v>
      </c>
      <c r="Q294" s="11">
        <v>3.4685474E7</v>
      </c>
      <c r="R294" s="473">
        <v>3.4685745E7</v>
      </c>
      <c r="S294" s="471" t="s">
        <v>300</v>
      </c>
      <c r="T294" s="11">
        <v>968440.0</v>
      </c>
      <c r="U294" s="472">
        <v>968610.0</v>
      </c>
    </row>
    <row r="295">
      <c r="A295" s="471" t="s">
        <v>300</v>
      </c>
      <c r="B295" s="11">
        <v>1.6700556E7</v>
      </c>
      <c r="C295" s="472">
        <v>1.6700877E7</v>
      </c>
      <c r="D295" s="471" t="s">
        <v>300</v>
      </c>
      <c r="E295" s="11">
        <v>9056349.0</v>
      </c>
      <c r="F295" s="472">
        <v>9057117.0</v>
      </c>
      <c r="G295" s="471" t="s">
        <v>300</v>
      </c>
      <c r="H295" s="11">
        <v>1.0791904E7</v>
      </c>
      <c r="I295" s="473">
        <v>1.0792858E7</v>
      </c>
      <c r="J295" s="471" t="s">
        <v>300</v>
      </c>
      <c r="K295" s="11">
        <v>1034822.0</v>
      </c>
      <c r="L295" s="473">
        <v>1035100.0</v>
      </c>
      <c r="M295" s="471" t="s">
        <v>300</v>
      </c>
      <c r="N295" s="11">
        <v>1.8227295E7</v>
      </c>
      <c r="O295" s="473">
        <v>1.822739E7</v>
      </c>
      <c r="P295" s="471" t="s">
        <v>300</v>
      </c>
      <c r="Q295" s="11">
        <v>3.5216725E7</v>
      </c>
      <c r="R295" s="473">
        <v>3.52196E7</v>
      </c>
      <c r="S295" s="471" t="s">
        <v>300</v>
      </c>
      <c r="T295" s="11">
        <v>970925.0</v>
      </c>
      <c r="U295" s="472">
        <v>971936.0</v>
      </c>
    </row>
    <row r="296">
      <c r="A296" s="471" t="s">
        <v>300</v>
      </c>
      <c r="B296" s="11">
        <v>1.6827435E7</v>
      </c>
      <c r="C296" s="472">
        <v>1.6827797E7</v>
      </c>
      <c r="D296" s="471" t="s">
        <v>300</v>
      </c>
      <c r="E296" s="11">
        <v>9057270.0</v>
      </c>
      <c r="F296" s="472">
        <v>9057462.0</v>
      </c>
      <c r="G296" s="471" t="s">
        <v>300</v>
      </c>
      <c r="H296" s="11">
        <v>1.0792953E7</v>
      </c>
      <c r="I296" s="473">
        <v>1.0793551E7</v>
      </c>
      <c r="J296" s="471" t="s">
        <v>300</v>
      </c>
      <c r="K296" s="11">
        <v>1037136.0</v>
      </c>
      <c r="L296" s="473">
        <v>1037580.0</v>
      </c>
      <c r="M296" s="471" t="s">
        <v>300</v>
      </c>
      <c r="N296" s="11">
        <v>1.8377578E7</v>
      </c>
      <c r="O296" s="473">
        <v>1.8377881E7</v>
      </c>
      <c r="P296" s="471" t="s">
        <v>300</v>
      </c>
      <c r="Q296" s="11">
        <v>3.5949504E7</v>
      </c>
      <c r="R296" s="473">
        <v>3.5951911E7</v>
      </c>
      <c r="S296" s="471" t="s">
        <v>300</v>
      </c>
      <c r="T296" s="11">
        <v>974188.0</v>
      </c>
      <c r="U296" s="472">
        <v>974531.0</v>
      </c>
    </row>
    <row r="297">
      <c r="A297" s="471" t="s">
        <v>300</v>
      </c>
      <c r="B297" s="11">
        <v>1.7085086E7</v>
      </c>
      <c r="C297" s="472">
        <v>1.7085401E7</v>
      </c>
      <c r="D297" s="471" t="s">
        <v>300</v>
      </c>
      <c r="E297" s="11">
        <v>9058335.0</v>
      </c>
      <c r="F297" s="472">
        <v>9058495.0</v>
      </c>
      <c r="G297" s="471" t="s">
        <v>300</v>
      </c>
      <c r="H297" s="11">
        <v>1.0808218E7</v>
      </c>
      <c r="I297" s="473">
        <v>1.0808427E7</v>
      </c>
      <c r="J297" s="471" t="s">
        <v>300</v>
      </c>
      <c r="K297" s="11">
        <v>1040035.0</v>
      </c>
      <c r="L297" s="473">
        <v>1040151.0</v>
      </c>
      <c r="M297" s="471" t="s">
        <v>300</v>
      </c>
      <c r="N297" s="11">
        <v>1.8960215E7</v>
      </c>
      <c r="O297" s="473">
        <v>1.8960292E7</v>
      </c>
      <c r="P297" s="471" t="s">
        <v>300</v>
      </c>
      <c r="Q297" s="11">
        <v>3.6521424E7</v>
      </c>
      <c r="R297" s="473">
        <v>3.6521552E7</v>
      </c>
      <c r="S297" s="471" t="s">
        <v>300</v>
      </c>
      <c r="T297" s="11">
        <v>974850.0</v>
      </c>
      <c r="U297" s="472">
        <v>975533.0</v>
      </c>
    </row>
    <row r="298">
      <c r="A298" s="471" t="s">
        <v>300</v>
      </c>
      <c r="B298" s="11">
        <v>1.711531E7</v>
      </c>
      <c r="C298" s="472">
        <v>1.7115383E7</v>
      </c>
      <c r="D298" s="471" t="s">
        <v>300</v>
      </c>
      <c r="E298" s="11">
        <v>9058821.0</v>
      </c>
      <c r="F298" s="472">
        <v>9059299.0</v>
      </c>
      <c r="G298" s="471" t="s">
        <v>300</v>
      </c>
      <c r="H298" s="11">
        <v>1.0848167E7</v>
      </c>
      <c r="I298" s="473">
        <v>1.0848829E7</v>
      </c>
      <c r="J298" s="471" t="s">
        <v>300</v>
      </c>
      <c r="K298" s="11">
        <v>1040441.0</v>
      </c>
      <c r="L298" s="473">
        <v>1040759.0</v>
      </c>
      <c r="M298" s="471" t="s">
        <v>300</v>
      </c>
      <c r="N298" s="11">
        <v>1.9146859E7</v>
      </c>
      <c r="O298" s="473">
        <v>1.9147322E7</v>
      </c>
      <c r="P298" s="471" t="s">
        <v>300</v>
      </c>
      <c r="Q298" s="11">
        <v>3.6784572E7</v>
      </c>
      <c r="R298" s="473">
        <v>3.6784703E7</v>
      </c>
      <c r="S298" s="471" t="s">
        <v>300</v>
      </c>
      <c r="T298" s="11">
        <v>975874.0</v>
      </c>
      <c r="U298" s="472">
        <v>977209.0</v>
      </c>
    </row>
    <row r="299">
      <c r="A299" s="471" t="s">
        <v>300</v>
      </c>
      <c r="B299" s="11">
        <v>1.7247916E7</v>
      </c>
      <c r="C299" s="472">
        <v>1.7248219E7</v>
      </c>
      <c r="D299" s="471" t="s">
        <v>300</v>
      </c>
      <c r="E299" s="11">
        <v>9059514.0</v>
      </c>
      <c r="F299" s="472">
        <v>9059743.0</v>
      </c>
      <c r="G299" s="471" t="s">
        <v>300</v>
      </c>
      <c r="H299" s="11">
        <v>1.1078585E7</v>
      </c>
      <c r="I299" s="473">
        <v>1.1078933E7</v>
      </c>
      <c r="J299" s="471" t="s">
        <v>300</v>
      </c>
      <c r="K299" s="11">
        <v>1041345.0</v>
      </c>
      <c r="L299" s="473">
        <v>1041442.0</v>
      </c>
      <c r="M299" s="471" t="s">
        <v>300</v>
      </c>
      <c r="N299" s="11">
        <v>1.9185673E7</v>
      </c>
      <c r="O299" s="473">
        <v>1.9185774E7</v>
      </c>
      <c r="P299" s="471" t="s">
        <v>300</v>
      </c>
      <c r="Q299" s="11">
        <v>3.6863922E7</v>
      </c>
      <c r="R299" s="473">
        <v>3.6864939E7</v>
      </c>
      <c r="S299" s="471" t="s">
        <v>300</v>
      </c>
      <c r="T299" s="11">
        <v>977265.0</v>
      </c>
      <c r="U299" s="472">
        <v>977406.0</v>
      </c>
    </row>
    <row r="300">
      <c r="A300" s="471" t="s">
        <v>300</v>
      </c>
      <c r="B300" s="11">
        <v>1.759236E7</v>
      </c>
      <c r="C300" s="472">
        <v>1.7592668E7</v>
      </c>
      <c r="D300" s="471" t="s">
        <v>300</v>
      </c>
      <c r="E300" s="11">
        <v>9060540.0</v>
      </c>
      <c r="F300" s="472">
        <v>9060700.0</v>
      </c>
      <c r="G300" s="471" t="s">
        <v>300</v>
      </c>
      <c r="H300" s="11">
        <v>1.1208341E7</v>
      </c>
      <c r="I300" s="473">
        <v>1.1209385E7</v>
      </c>
      <c r="J300" s="471" t="s">
        <v>300</v>
      </c>
      <c r="K300" s="11">
        <v>1056708.0</v>
      </c>
      <c r="L300" s="473">
        <v>1057366.0</v>
      </c>
      <c r="M300" s="471" t="s">
        <v>300</v>
      </c>
      <c r="N300" s="11">
        <v>1.9227143E7</v>
      </c>
      <c r="O300" s="473">
        <v>1.9229574E7</v>
      </c>
      <c r="P300" s="471" t="s">
        <v>300</v>
      </c>
      <c r="Q300" s="11">
        <v>3.690655E7</v>
      </c>
      <c r="R300" s="473">
        <v>3.6906915E7</v>
      </c>
      <c r="S300" s="471" t="s">
        <v>300</v>
      </c>
      <c r="T300" s="11">
        <v>980887.0</v>
      </c>
      <c r="U300" s="472">
        <v>981570.0</v>
      </c>
    </row>
    <row r="301">
      <c r="A301" s="471" t="s">
        <v>300</v>
      </c>
      <c r="B301" s="11">
        <v>1.7900156E7</v>
      </c>
      <c r="C301" s="472">
        <v>1.7900463E7</v>
      </c>
      <c r="D301" s="471" t="s">
        <v>300</v>
      </c>
      <c r="E301" s="11">
        <v>9061082.0</v>
      </c>
      <c r="F301" s="472">
        <v>9061210.0</v>
      </c>
      <c r="G301" s="471" t="s">
        <v>300</v>
      </c>
      <c r="H301" s="11">
        <v>1.121171E7</v>
      </c>
      <c r="I301" s="473">
        <v>1.1212642E7</v>
      </c>
      <c r="J301" s="471" t="s">
        <v>300</v>
      </c>
      <c r="K301" s="11">
        <v>1057437.0</v>
      </c>
      <c r="L301" s="473">
        <v>1057851.0</v>
      </c>
      <c r="M301" s="471" t="s">
        <v>300</v>
      </c>
      <c r="N301" s="11">
        <v>1.9236838E7</v>
      </c>
      <c r="O301" s="473">
        <v>1.9239471E7</v>
      </c>
      <c r="P301" s="471" t="s">
        <v>300</v>
      </c>
      <c r="Q301" s="11">
        <v>3.6907082E7</v>
      </c>
      <c r="R301" s="473">
        <v>3.690781E7</v>
      </c>
      <c r="S301" s="471" t="s">
        <v>300</v>
      </c>
      <c r="T301" s="11">
        <v>982225.0</v>
      </c>
      <c r="U301" s="472">
        <v>982533.0</v>
      </c>
    </row>
    <row r="302">
      <c r="A302" s="471" t="s">
        <v>300</v>
      </c>
      <c r="B302" s="11">
        <v>1.8001284E7</v>
      </c>
      <c r="C302" s="472">
        <v>1.8001402E7</v>
      </c>
      <c r="D302" s="471" t="s">
        <v>300</v>
      </c>
      <c r="E302" s="11">
        <v>9061728.0</v>
      </c>
      <c r="F302" s="472">
        <v>9061952.0</v>
      </c>
      <c r="G302" s="471" t="s">
        <v>300</v>
      </c>
      <c r="H302" s="11">
        <v>1.151523E7</v>
      </c>
      <c r="I302" s="473">
        <v>1.1515302E7</v>
      </c>
      <c r="J302" s="471" t="s">
        <v>300</v>
      </c>
      <c r="K302" s="11">
        <v>1058407.0</v>
      </c>
      <c r="L302" s="473">
        <v>1058582.0</v>
      </c>
      <c r="M302" s="471" t="s">
        <v>300</v>
      </c>
      <c r="N302" s="11">
        <v>2.0075108E7</v>
      </c>
      <c r="O302" s="473">
        <v>2.007593E7</v>
      </c>
      <c r="P302" s="471" t="s">
        <v>300</v>
      </c>
      <c r="Q302" s="11">
        <v>3.7009224E7</v>
      </c>
      <c r="R302" s="473">
        <v>3.7009373E7</v>
      </c>
      <c r="S302" s="471" t="s">
        <v>300</v>
      </c>
      <c r="T302" s="11">
        <v>982561.0</v>
      </c>
      <c r="U302" s="472">
        <v>984587.0</v>
      </c>
    </row>
    <row r="303">
      <c r="A303" s="471" t="s">
        <v>300</v>
      </c>
      <c r="B303" s="11">
        <v>1.8087237E7</v>
      </c>
      <c r="C303" s="472">
        <v>1.8087553E7</v>
      </c>
      <c r="D303" s="471" t="s">
        <v>300</v>
      </c>
      <c r="E303" s="11">
        <v>9062231.0</v>
      </c>
      <c r="F303" s="472">
        <v>9062391.0</v>
      </c>
      <c r="G303" s="471" t="s">
        <v>300</v>
      </c>
      <c r="H303" s="11">
        <v>1.1838386E7</v>
      </c>
      <c r="I303" s="473">
        <v>1.1838521E7</v>
      </c>
      <c r="J303" s="471" t="s">
        <v>300</v>
      </c>
      <c r="K303" s="11">
        <v>1058911.0</v>
      </c>
      <c r="L303" s="473">
        <v>1059067.0</v>
      </c>
      <c r="M303" s="471" t="s">
        <v>300</v>
      </c>
      <c r="N303" s="11">
        <v>2.0489933E7</v>
      </c>
      <c r="O303" s="473">
        <v>2.0490127E7</v>
      </c>
      <c r="P303" s="471" t="s">
        <v>300</v>
      </c>
      <c r="Q303" s="11">
        <v>3.7866848E7</v>
      </c>
      <c r="R303" s="473">
        <v>3.7866965E7</v>
      </c>
      <c r="S303" s="471" t="s">
        <v>300</v>
      </c>
      <c r="T303" s="11">
        <v>984933.0</v>
      </c>
      <c r="U303" s="472">
        <v>985127.0</v>
      </c>
    </row>
    <row r="304">
      <c r="A304" s="471" t="s">
        <v>300</v>
      </c>
      <c r="B304" s="11">
        <v>1.811429E7</v>
      </c>
      <c r="C304" s="472">
        <v>1.8114614E7</v>
      </c>
      <c r="D304" s="471" t="s">
        <v>300</v>
      </c>
      <c r="E304" s="11">
        <v>9066637.0</v>
      </c>
      <c r="F304" s="472">
        <v>9067277.0</v>
      </c>
      <c r="G304" s="471" t="s">
        <v>300</v>
      </c>
      <c r="H304" s="11">
        <v>1.1852455E7</v>
      </c>
      <c r="I304" s="473">
        <v>1.1852525E7</v>
      </c>
      <c r="J304" s="471" t="s">
        <v>300</v>
      </c>
      <c r="K304" s="11">
        <v>1110224.0</v>
      </c>
      <c r="L304" s="473">
        <v>1110461.0</v>
      </c>
      <c r="M304" s="471" t="s">
        <v>300</v>
      </c>
      <c r="N304" s="11">
        <v>2.1173361E7</v>
      </c>
      <c r="O304" s="473">
        <v>2.1173532E7</v>
      </c>
      <c r="P304" s="471" t="s">
        <v>300</v>
      </c>
      <c r="Q304" s="11">
        <v>3.8092817E7</v>
      </c>
      <c r="R304" s="473">
        <v>3.8093909E7</v>
      </c>
      <c r="S304" s="471" t="s">
        <v>300</v>
      </c>
      <c r="T304" s="11">
        <v>985563.0</v>
      </c>
      <c r="U304" s="472">
        <v>985642.0</v>
      </c>
    </row>
    <row r="305">
      <c r="A305" s="471" t="s">
        <v>300</v>
      </c>
      <c r="B305" s="11">
        <v>1.8355093E7</v>
      </c>
      <c r="C305" s="472">
        <v>1.8355241E7</v>
      </c>
      <c r="D305" s="471" t="s">
        <v>300</v>
      </c>
      <c r="E305" s="11">
        <v>9067764.0</v>
      </c>
      <c r="F305" s="472">
        <v>9068115.0</v>
      </c>
      <c r="G305" s="471" t="s">
        <v>300</v>
      </c>
      <c r="H305" s="11">
        <v>1.2830524E7</v>
      </c>
      <c r="I305" s="473">
        <v>1.2832222E7</v>
      </c>
      <c r="J305" s="471" t="s">
        <v>300</v>
      </c>
      <c r="K305" s="11">
        <v>1110780.0</v>
      </c>
      <c r="L305" s="473">
        <v>1110927.0</v>
      </c>
      <c r="M305" s="471" t="s">
        <v>300</v>
      </c>
      <c r="N305" s="11">
        <v>2.1580962E7</v>
      </c>
      <c r="O305" s="473">
        <v>2.1587029E7</v>
      </c>
      <c r="P305" s="471" t="s">
        <v>300</v>
      </c>
      <c r="Q305" s="11">
        <v>3.8214154E7</v>
      </c>
      <c r="R305" s="473">
        <v>3.8214429E7</v>
      </c>
      <c r="S305" s="471" t="s">
        <v>300</v>
      </c>
      <c r="T305" s="11">
        <v>985702.0</v>
      </c>
      <c r="U305" s="472">
        <v>985872.0</v>
      </c>
    </row>
    <row r="306">
      <c r="A306" s="471" t="s">
        <v>300</v>
      </c>
      <c r="B306" s="11">
        <v>1.8642375E7</v>
      </c>
      <c r="C306" s="472">
        <v>1.8642455E7</v>
      </c>
      <c r="D306" s="471" t="s">
        <v>300</v>
      </c>
      <c r="E306" s="11">
        <v>9068286.0</v>
      </c>
      <c r="F306" s="472">
        <v>9070330.0</v>
      </c>
      <c r="G306" s="471" t="s">
        <v>300</v>
      </c>
      <c r="H306" s="11">
        <v>1.3096447E7</v>
      </c>
      <c r="I306" s="473">
        <v>1.3096757E7</v>
      </c>
      <c r="J306" s="471" t="s">
        <v>300</v>
      </c>
      <c r="K306" s="11">
        <v>1144263.0</v>
      </c>
      <c r="L306" s="473">
        <v>1145740.0</v>
      </c>
      <c r="M306" s="471" t="s">
        <v>300</v>
      </c>
      <c r="N306" s="11">
        <v>2.1986005E7</v>
      </c>
      <c r="O306" s="473">
        <v>2.1986251E7</v>
      </c>
      <c r="P306" s="471" t="s">
        <v>300</v>
      </c>
      <c r="Q306" s="11">
        <v>3.8353198E7</v>
      </c>
      <c r="R306" s="473">
        <v>3.8353321E7</v>
      </c>
      <c r="S306" s="471" t="s">
        <v>300</v>
      </c>
      <c r="T306" s="11">
        <v>985952.0</v>
      </c>
      <c r="U306" s="472">
        <v>986502.0</v>
      </c>
    </row>
    <row r="307">
      <c r="A307" s="471" t="s">
        <v>300</v>
      </c>
      <c r="B307" s="11">
        <v>1.8725392E7</v>
      </c>
      <c r="C307" s="472">
        <v>1.8731445E7</v>
      </c>
      <c r="D307" s="471" t="s">
        <v>300</v>
      </c>
      <c r="E307" s="11">
        <v>9070650.0</v>
      </c>
      <c r="F307" s="472">
        <v>9070796.0</v>
      </c>
      <c r="G307" s="471" t="s">
        <v>300</v>
      </c>
      <c r="H307" s="11">
        <v>1.3159525E7</v>
      </c>
      <c r="I307" s="473">
        <v>1.3159639E7</v>
      </c>
      <c r="J307" s="471" t="s">
        <v>300</v>
      </c>
      <c r="K307" s="11">
        <v>1150040.0</v>
      </c>
      <c r="L307" s="473">
        <v>1150630.0</v>
      </c>
      <c r="M307" s="471" t="s">
        <v>300</v>
      </c>
      <c r="N307" s="11">
        <v>2.1986596E7</v>
      </c>
      <c r="O307" s="473">
        <v>2.1986766E7</v>
      </c>
      <c r="P307" s="471" t="s">
        <v>300</v>
      </c>
      <c r="Q307" s="11">
        <v>3.8353707E7</v>
      </c>
      <c r="R307" s="473">
        <v>3.8353834E7</v>
      </c>
      <c r="S307" s="471" t="s">
        <v>300</v>
      </c>
      <c r="T307" s="11">
        <v>987153.0</v>
      </c>
      <c r="U307" s="472">
        <v>987332.0</v>
      </c>
    </row>
    <row r="308">
      <c r="A308" s="471" t="s">
        <v>300</v>
      </c>
      <c r="B308" s="11">
        <v>1.8761952E7</v>
      </c>
      <c r="C308" s="472">
        <v>1.8762074E7</v>
      </c>
      <c r="D308" s="471" t="s">
        <v>300</v>
      </c>
      <c r="E308" s="11">
        <v>9072974.0</v>
      </c>
      <c r="F308" s="472">
        <v>9073066.0</v>
      </c>
      <c r="G308" s="471" t="s">
        <v>300</v>
      </c>
      <c r="H308" s="11">
        <v>1.3615929E7</v>
      </c>
      <c r="I308" s="473">
        <v>1.3616247E7</v>
      </c>
      <c r="J308" s="471" t="s">
        <v>300</v>
      </c>
      <c r="K308" s="11">
        <v>1169063.0</v>
      </c>
      <c r="L308" s="473">
        <v>1171168.0</v>
      </c>
      <c r="M308" s="471" t="s">
        <v>300</v>
      </c>
      <c r="N308" s="11">
        <v>2.2023072E7</v>
      </c>
      <c r="O308" s="473">
        <v>2.2023745E7</v>
      </c>
      <c r="P308" s="471" t="s">
        <v>300</v>
      </c>
      <c r="Q308" s="11">
        <v>3.8529859E7</v>
      </c>
      <c r="R308" s="473">
        <v>3.8530005E7</v>
      </c>
      <c r="S308" s="471" t="s">
        <v>300</v>
      </c>
      <c r="T308" s="11">
        <v>987465.0</v>
      </c>
      <c r="U308" s="472">
        <v>989746.0</v>
      </c>
    </row>
    <row r="309">
      <c r="A309" s="471" t="s">
        <v>300</v>
      </c>
      <c r="B309" s="11">
        <v>1.8825821E7</v>
      </c>
      <c r="C309" s="472">
        <v>1.8826134E7</v>
      </c>
      <c r="D309" s="471" t="s">
        <v>300</v>
      </c>
      <c r="E309" s="11">
        <v>9075274.0</v>
      </c>
      <c r="F309" s="472">
        <v>9076707.0</v>
      </c>
      <c r="G309" s="471" t="s">
        <v>300</v>
      </c>
      <c r="H309" s="11">
        <v>1.5827435E7</v>
      </c>
      <c r="I309" s="473">
        <v>1.5827524E7</v>
      </c>
      <c r="J309" s="471" t="s">
        <v>300</v>
      </c>
      <c r="K309" s="11">
        <v>1172597.0</v>
      </c>
      <c r="L309" s="473">
        <v>1172772.0</v>
      </c>
      <c r="M309" s="471" t="s">
        <v>300</v>
      </c>
      <c r="N309" s="11">
        <v>2.2329978E7</v>
      </c>
      <c r="O309" s="473">
        <v>2.2330383E7</v>
      </c>
      <c r="P309" s="471" t="s">
        <v>300</v>
      </c>
      <c r="Q309" s="11">
        <v>3.8779144E7</v>
      </c>
      <c r="R309" s="473">
        <v>3.8779338E7</v>
      </c>
      <c r="S309" s="471" t="s">
        <v>300</v>
      </c>
      <c r="T309" s="11">
        <v>990225.0</v>
      </c>
      <c r="U309" s="472">
        <v>990395.0</v>
      </c>
    </row>
    <row r="310">
      <c r="A310" s="471" t="s">
        <v>300</v>
      </c>
      <c r="B310" s="11">
        <v>1.903034E7</v>
      </c>
      <c r="C310" s="472">
        <v>1.9030663E7</v>
      </c>
      <c r="D310" s="471" t="s">
        <v>300</v>
      </c>
      <c r="E310" s="11">
        <v>9077474.0</v>
      </c>
      <c r="F310" s="472">
        <v>9077601.0</v>
      </c>
      <c r="G310" s="471" t="s">
        <v>300</v>
      </c>
      <c r="H310" s="11">
        <v>1.6060355E7</v>
      </c>
      <c r="I310" s="473">
        <v>1.6066445E7</v>
      </c>
      <c r="J310" s="471" t="s">
        <v>300</v>
      </c>
      <c r="K310" s="11">
        <v>1255955.0</v>
      </c>
      <c r="L310" s="473">
        <v>1256447.0</v>
      </c>
      <c r="M310" s="471" t="s">
        <v>300</v>
      </c>
      <c r="N310" s="11">
        <v>2.2331031E7</v>
      </c>
      <c r="O310" s="473">
        <v>2.2331184E7</v>
      </c>
      <c r="P310" s="471" t="s">
        <v>300</v>
      </c>
      <c r="Q310" s="11">
        <v>3.9071253E7</v>
      </c>
      <c r="R310" s="473">
        <v>3.9071421E7</v>
      </c>
      <c r="S310" s="471" t="s">
        <v>300</v>
      </c>
      <c r="T310" s="11">
        <v>991251.0</v>
      </c>
      <c r="U310" s="472">
        <v>991934.0</v>
      </c>
    </row>
    <row r="311">
      <c r="A311" s="471" t="s">
        <v>300</v>
      </c>
      <c r="B311" s="11">
        <v>1.9034815E7</v>
      </c>
      <c r="C311" s="472">
        <v>1.9034986E7</v>
      </c>
      <c r="D311" s="471" t="s">
        <v>300</v>
      </c>
      <c r="E311" s="11">
        <v>9078535.0</v>
      </c>
      <c r="F311" s="472">
        <v>9078823.0</v>
      </c>
      <c r="G311" s="471" t="s">
        <v>300</v>
      </c>
      <c r="H311" s="11">
        <v>1.6187954E7</v>
      </c>
      <c r="I311" s="473">
        <v>1.618808E7</v>
      </c>
      <c r="J311" s="471" t="s">
        <v>300</v>
      </c>
      <c r="K311" s="11">
        <v>1300518.0</v>
      </c>
      <c r="L311" s="473">
        <v>1300604.0</v>
      </c>
      <c r="M311" s="471" t="s">
        <v>300</v>
      </c>
      <c r="N311" s="11">
        <v>2.3123359E7</v>
      </c>
      <c r="O311" s="473">
        <v>2.3123552E7</v>
      </c>
      <c r="P311" s="471" t="s">
        <v>300</v>
      </c>
      <c r="Q311" s="11">
        <v>3.9086442E7</v>
      </c>
      <c r="R311" s="473">
        <v>3.9087212E7</v>
      </c>
      <c r="S311" s="471" t="s">
        <v>300</v>
      </c>
      <c r="T311" s="11">
        <v>992262.0</v>
      </c>
      <c r="U311" s="472">
        <v>992433.0</v>
      </c>
    </row>
    <row r="312">
      <c r="A312" s="471" t="s">
        <v>300</v>
      </c>
      <c r="B312" s="11">
        <v>1.9523161E7</v>
      </c>
      <c r="C312" s="472">
        <v>1.9529211E7</v>
      </c>
      <c r="D312" s="471" t="s">
        <v>300</v>
      </c>
      <c r="E312" s="11">
        <v>9080070.0</v>
      </c>
      <c r="F312" s="472">
        <v>9080290.0</v>
      </c>
      <c r="G312" s="471" t="s">
        <v>300</v>
      </c>
      <c r="H312" s="11">
        <v>1.6286242E7</v>
      </c>
      <c r="I312" s="473">
        <v>1.6286324E7</v>
      </c>
      <c r="J312" s="471" t="s">
        <v>300</v>
      </c>
      <c r="K312" s="11">
        <v>1316416.0</v>
      </c>
      <c r="L312" s="473">
        <v>1316488.0</v>
      </c>
      <c r="M312" s="471" t="s">
        <v>300</v>
      </c>
      <c r="N312" s="11">
        <v>2.3952217E7</v>
      </c>
      <c r="O312" s="473">
        <v>2.3952474E7</v>
      </c>
      <c r="P312" s="471" t="s">
        <v>300</v>
      </c>
      <c r="Q312" s="11">
        <v>3.9673499E7</v>
      </c>
      <c r="R312" s="473">
        <v>3.9673667E7</v>
      </c>
      <c r="S312" s="471" t="s">
        <v>300</v>
      </c>
      <c r="T312" s="11">
        <v>992981.0</v>
      </c>
      <c r="U312" s="472">
        <v>993135.0</v>
      </c>
    </row>
    <row r="313">
      <c r="A313" s="471" t="s">
        <v>300</v>
      </c>
      <c r="B313" s="11">
        <v>1.9648798E7</v>
      </c>
      <c r="C313" s="472">
        <v>1.9649079E7</v>
      </c>
      <c r="D313" s="471" t="s">
        <v>300</v>
      </c>
      <c r="E313" s="11">
        <v>9080513.0</v>
      </c>
      <c r="F313" s="472">
        <v>9080993.0</v>
      </c>
      <c r="G313" s="471" t="s">
        <v>300</v>
      </c>
      <c r="H313" s="11">
        <v>1.6382084E7</v>
      </c>
      <c r="I313" s="473">
        <v>1.6382161E7</v>
      </c>
      <c r="J313" s="471" t="s">
        <v>300</v>
      </c>
      <c r="K313" s="11">
        <v>1337904.0</v>
      </c>
      <c r="L313" s="473">
        <v>1338014.0</v>
      </c>
      <c r="M313" s="471" t="s">
        <v>300</v>
      </c>
      <c r="N313" s="11">
        <v>2.4586183E7</v>
      </c>
      <c r="O313" s="473">
        <v>2.4586701E7</v>
      </c>
      <c r="P313" s="471" t="s">
        <v>300</v>
      </c>
      <c r="Q313" s="11">
        <v>3.9786615E7</v>
      </c>
      <c r="R313" s="473">
        <v>3.9786979E7</v>
      </c>
      <c r="S313" s="471" t="s">
        <v>300</v>
      </c>
      <c r="T313" s="11">
        <v>993299.0</v>
      </c>
      <c r="U313" s="472">
        <v>993787.0</v>
      </c>
    </row>
    <row r="314">
      <c r="A314" s="471" t="s">
        <v>300</v>
      </c>
      <c r="B314" s="11">
        <v>1.9883471E7</v>
      </c>
      <c r="C314" s="472">
        <v>1.9883615E7</v>
      </c>
      <c r="D314" s="471" t="s">
        <v>300</v>
      </c>
      <c r="E314" s="11">
        <v>9082774.0</v>
      </c>
      <c r="F314" s="472">
        <v>9083254.0</v>
      </c>
      <c r="G314" s="471" t="s">
        <v>300</v>
      </c>
      <c r="H314" s="11">
        <v>1.6742402E7</v>
      </c>
      <c r="I314" s="473">
        <v>1.6742733E7</v>
      </c>
      <c r="J314" s="471" t="s">
        <v>300</v>
      </c>
      <c r="K314" s="11">
        <v>1354306.0</v>
      </c>
      <c r="L314" s="473">
        <v>1358391.0</v>
      </c>
      <c r="M314" s="471" t="s">
        <v>300</v>
      </c>
      <c r="N314" s="11">
        <v>2.5341551E7</v>
      </c>
      <c r="O314" s="473">
        <v>2.5347622E7</v>
      </c>
      <c r="P314" s="471" t="s">
        <v>300</v>
      </c>
      <c r="Q314" s="11">
        <v>3.9811984E7</v>
      </c>
      <c r="R314" s="473">
        <v>3.9812082E7</v>
      </c>
      <c r="S314" s="471" t="s">
        <v>300</v>
      </c>
      <c r="T314" s="11">
        <v>995385.0</v>
      </c>
      <c r="U314" s="472">
        <v>996043.0</v>
      </c>
    </row>
    <row r="315">
      <c r="A315" s="471" t="s">
        <v>300</v>
      </c>
      <c r="B315" s="11">
        <v>1.9918241E7</v>
      </c>
      <c r="C315" s="472">
        <v>1.9920028E7</v>
      </c>
      <c r="D315" s="471" t="s">
        <v>300</v>
      </c>
      <c r="E315" s="11">
        <v>9084148.0</v>
      </c>
      <c r="F315" s="472">
        <v>9084276.0</v>
      </c>
      <c r="G315" s="471" t="s">
        <v>300</v>
      </c>
      <c r="H315" s="11">
        <v>1.6760993E7</v>
      </c>
      <c r="I315" s="473">
        <v>1.6761155E7</v>
      </c>
      <c r="J315" s="471" t="s">
        <v>300</v>
      </c>
      <c r="K315" s="11">
        <v>1358453.0</v>
      </c>
      <c r="L315" s="473">
        <v>1360486.0</v>
      </c>
      <c r="M315" s="471" t="s">
        <v>300</v>
      </c>
      <c r="N315" s="11">
        <v>2.5352274E7</v>
      </c>
      <c r="O315" s="473">
        <v>2.5358343E7</v>
      </c>
      <c r="P315" s="471" t="s">
        <v>300</v>
      </c>
      <c r="Q315" s="11">
        <v>4.0235489E7</v>
      </c>
      <c r="R315" s="473">
        <v>4.0235596E7</v>
      </c>
      <c r="S315" s="471" t="s">
        <v>300</v>
      </c>
      <c r="T315" s="11">
        <v>997655.0</v>
      </c>
      <c r="U315" s="472">
        <v>997996.0</v>
      </c>
    </row>
    <row r="316">
      <c r="A316" s="471" t="s">
        <v>300</v>
      </c>
      <c r="B316" s="11">
        <v>2.0088977E7</v>
      </c>
      <c r="C316" s="472">
        <v>2.00893E7</v>
      </c>
      <c r="D316" s="471" t="s">
        <v>300</v>
      </c>
      <c r="E316" s="11">
        <v>9085497.0</v>
      </c>
      <c r="F316" s="472">
        <v>9087953.0</v>
      </c>
      <c r="G316" s="471" t="s">
        <v>300</v>
      </c>
      <c r="H316" s="11">
        <v>1.7082687E7</v>
      </c>
      <c r="I316" s="473">
        <v>1.7082795E7</v>
      </c>
      <c r="J316" s="471" t="s">
        <v>300</v>
      </c>
      <c r="K316" s="11">
        <v>1360827.0</v>
      </c>
      <c r="L316" s="473">
        <v>1361854.0</v>
      </c>
      <c r="M316" s="471" t="s">
        <v>300</v>
      </c>
      <c r="N316" s="11">
        <v>2.5383043E7</v>
      </c>
      <c r="O316" s="473">
        <v>2.5383467E7</v>
      </c>
      <c r="P316" s="471" t="s">
        <v>300</v>
      </c>
      <c r="Q316" s="11">
        <v>4.1764468E7</v>
      </c>
      <c r="R316" s="473">
        <v>4.1764542E7</v>
      </c>
      <c r="S316" s="471" t="s">
        <v>300</v>
      </c>
      <c r="T316" s="11">
        <v>998499.0</v>
      </c>
      <c r="U316" s="472">
        <v>999981.0</v>
      </c>
    </row>
    <row r="317">
      <c r="A317" s="471" t="s">
        <v>300</v>
      </c>
      <c r="B317" s="11">
        <v>2.0674924E7</v>
      </c>
      <c r="C317" s="472">
        <v>2.0675032E7</v>
      </c>
      <c r="D317" s="471" t="s">
        <v>300</v>
      </c>
      <c r="E317" s="11">
        <v>9090899.0</v>
      </c>
      <c r="F317" s="472">
        <v>9092435.0</v>
      </c>
      <c r="G317" s="471" t="s">
        <v>300</v>
      </c>
      <c r="H317" s="11">
        <v>1.7236625E7</v>
      </c>
      <c r="I317" s="473">
        <v>1.723671E7</v>
      </c>
      <c r="J317" s="471" t="s">
        <v>300</v>
      </c>
      <c r="K317" s="11">
        <v>1362113.0</v>
      </c>
      <c r="L317" s="473">
        <v>1363669.0</v>
      </c>
      <c r="M317" s="471" t="s">
        <v>300</v>
      </c>
      <c r="N317" s="11">
        <v>2.5482809E7</v>
      </c>
      <c r="O317" s="473">
        <v>2.5485098E7</v>
      </c>
      <c r="P317" s="471" t="s">
        <v>300</v>
      </c>
      <c r="Q317" s="11">
        <v>4.2745818E7</v>
      </c>
      <c r="R317" s="473">
        <v>4.2747394E7</v>
      </c>
      <c r="S317" s="471" t="s">
        <v>300</v>
      </c>
      <c r="T317" s="11">
        <v>1002468.0</v>
      </c>
      <c r="U317" s="472">
        <v>1002639.0</v>
      </c>
    </row>
    <row r="318">
      <c r="A318" s="471" t="s">
        <v>300</v>
      </c>
      <c r="B318" s="11">
        <v>2.0754469E7</v>
      </c>
      <c r="C318" s="472">
        <v>2.0754596E7</v>
      </c>
      <c r="D318" s="471" t="s">
        <v>300</v>
      </c>
      <c r="E318" s="11">
        <v>9093195.0</v>
      </c>
      <c r="F318" s="472">
        <v>9093579.0</v>
      </c>
      <c r="G318" s="471" t="s">
        <v>300</v>
      </c>
      <c r="H318" s="11">
        <v>1.7236781E7</v>
      </c>
      <c r="I318" s="473">
        <v>1.7237062E7</v>
      </c>
      <c r="J318" s="471" t="s">
        <v>300</v>
      </c>
      <c r="K318" s="11">
        <v>1363845.0</v>
      </c>
      <c r="L318" s="473">
        <v>1369811.0</v>
      </c>
      <c r="M318" s="471" t="s">
        <v>300</v>
      </c>
      <c r="N318" s="11">
        <v>2.5946612E7</v>
      </c>
      <c r="O318" s="473">
        <v>2.5946787E7</v>
      </c>
      <c r="P318" s="471" t="s">
        <v>300</v>
      </c>
      <c r="Q318" s="11">
        <v>4.2825432E7</v>
      </c>
      <c r="R318" s="473">
        <v>4.2831521E7</v>
      </c>
      <c r="S318" s="471" t="s">
        <v>300</v>
      </c>
      <c r="T318" s="11">
        <v>1002811.0</v>
      </c>
      <c r="U318" s="472">
        <v>1002982.0</v>
      </c>
    </row>
    <row r="319">
      <c r="A319" s="471" t="s">
        <v>300</v>
      </c>
      <c r="B319" s="11">
        <v>2.0768283E7</v>
      </c>
      <c r="C319" s="472">
        <v>2.0768615E7</v>
      </c>
      <c r="D319" s="471" t="s">
        <v>300</v>
      </c>
      <c r="E319" s="11">
        <v>9100826.0</v>
      </c>
      <c r="F319" s="472">
        <v>9102998.0</v>
      </c>
      <c r="G319" s="471" t="s">
        <v>300</v>
      </c>
      <c r="H319" s="11">
        <v>1.7237121E7</v>
      </c>
      <c r="I319" s="473">
        <v>1.7238115E7</v>
      </c>
      <c r="J319" s="471" t="s">
        <v>300</v>
      </c>
      <c r="K319" s="11">
        <v>1376365.0</v>
      </c>
      <c r="L319" s="473">
        <v>1376502.0</v>
      </c>
      <c r="M319" s="471" t="s">
        <v>300</v>
      </c>
      <c r="N319" s="11">
        <v>2.6262746E7</v>
      </c>
      <c r="O319" s="473">
        <v>2.6264293E7</v>
      </c>
      <c r="P319" s="471" t="s">
        <v>300</v>
      </c>
      <c r="Q319" s="11">
        <v>4.3052017E7</v>
      </c>
      <c r="R319" s="473">
        <v>4.3058067E7</v>
      </c>
      <c r="S319" s="471" t="s">
        <v>300</v>
      </c>
      <c r="T319" s="11">
        <v>1003313.0</v>
      </c>
      <c r="U319" s="472">
        <v>1003826.0</v>
      </c>
    </row>
    <row r="320">
      <c r="A320" s="471" t="s">
        <v>300</v>
      </c>
      <c r="B320" s="11">
        <v>2.0887983E7</v>
      </c>
      <c r="C320" s="472">
        <v>2.0888125E7</v>
      </c>
      <c r="D320" s="471" t="s">
        <v>300</v>
      </c>
      <c r="E320" s="11">
        <v>9103459.0</v>
      </c>
      <c r="F320" s="472">
        <v>9104419.0</v>
      </c>
      <c r="G320" s="471" t="s">
        <v>300</v>
      </c>
      <c r="H320" s="11">
        <v>1.7621568E7</v>
      </c>
      <c r="I320" s="473">
        <v>1.7621878E7</v>
      </c>
      <c r="J320" s="471" t="s">
        <v>300</v>
      </c>
      <c r="K320" s="11">
        <v>1386561.0</v>
      </c>
      <c r="L320" s="473">
        <v>1386631.0</v>
      </c>
      <c r="M320" s="471" t="s">
        <v>300</v>
      </c>
      <c r="N320" s="11">
        <v>2.6290784E7</v>
      </c>
      <c r="O320" s="473">
        <v>2.629194E7</v>
      </c>
      <c r="P320" s="471" t="s">
        <v>300</v>
      </c>
      <c r="Q320" s="11">
        <v>4.3307336E7</v>
      </c>
      <c r="R320" s="473">
        <v>4.3307697E7</v>
      </c>
      <c r="S320" s="471" t="s">
        <v>300</v>
      </c>
      <c r="T320" s="11">
        <v>1007455.0</v>
      </c>
      <c r="U320" s="472">
        <v>1008024.0</v>
      </c>
    </row>
    <row r="321">
      <c r="A321" s="471" t="s">
        <v>300</v>
      </c>
      <c r="B321" s="11">
        <v>2.1114708E7</v>
      </c>
      <c r="C321" s="472">
        <v>2.1114799E7</v>
      </c>
      <c r="D321" s="471" t="s">
        <v>300</v>
      </c>
      <c r="E321" s="11">
        <v>9104776.0</v>
      </c>
      <c r="F321" s="472">
        <v>9108735.0</v>
      </c>
      <c r="G321" s="471" t="s">
        <v>300</v>
      </c>
      <c r="H321" s="11">
        <v>1.8113393E7</v>
      </c>
      <c r="I321" s="473">
        <v>1.811352E7</v>
      </c>
      <c r="J321" s="471" t="s">
        <v>300</v>
      </c>
      <c r="K321" s="11">
        <v>1417469.0</v>
      </c>
      <c r="L321" s="473">
        <v>1417597.0</v>
      </c>
      <c r="M321" s="471" t="s">
        <v>300</v>
      </c>
      <c r="N321" s="11">
        <v>2.6300992E7</v>
      </c>
      <c r="O321" s="473">
        <v>2.6302547E7</v>
      </c>
      <c r="P321" s="471" t="s">
        <v>300</v>
      </c>
      <c r="Q321" s="11">
        <v>4.3594669E7</v>
      </c>
      <c r="R321" s="473">
        <v>4.3595061E7</v>
      </c>
      <c r="S321" s="471" t="s">
        <v>300</v>
      </c>
      <c r="T321" s="11">
        <v>1008188.0</v>
      </c>
      <c r="U321" s="472">
        <v>1008678.0</v>
      </c>
    </row>
    <row r="322">
      <c r="A322" s="471" t="s">
        <v>300</v>
      </c>
      <c r="B322" s="11">
        <v>2.1408369E7</v>
      </c>
      <c r="C322" s="472">
        <v>2.1408514E7</v>
      </c>
      <c r="D322" s="471" t="s">
        <v>300</v>
      </c>
      <c r="E322" s="11">
        <v>9111870.0</v>
      </c>
      <c r="F322" s="472">
        <v>9111998.0</v>
      </c>
      <c r="G322" s="471" t="s">
        <v>300</v>
      </c>
      <c r="H322" s="11">
        <v>1.813651E7</v>
      </c>
      <c r="I322" s="473">
        <v>1.8138343E7</v>
      </c>
      <c r="J322" s="471" t="s">
        <v>300</v>
      </c>
      <c r="K322" s="11">
        <v>1421916.0</v>
      </c>
      <c r="L322" s="473">
        <v>1422136.0</v>
      </c>
      <c r="M322" s="471" t="s">
        <v>300</v>
      </c>
      <c r="N322" s="11">
        <v>2.6575485E7</v>
      </c>
      <c r="O322" s="473">
        <v>2.6577534E7</v>
      </c>
      <c r="P322" s="471" t="s">
        <v>300</v>
      </c>
      <c r="Q322" s="11">
        <v>4.3868726E7</v>
      </c>
      <c r="R322" s="473">
        <v>4.3870449E7</v>
      </c>
      <c r="S322" s="471" t="s">
        <v>300</v>
      </c>
      <c r="T322" s="11">
        <v>1009704.0</v>
      </c>
      <c r="U322" s="472">
        <v>1009859.0</v>
      </c>
    </row>
    <row r="323">
      <c r="A323" s="471" t="s">
        <v>300</v>
      </c>
      <c r="B323" s="11">
        <v>2.1864678E7</v>
      </c>
      <c r="C323" s="472">
        <v>2.1865007E7</v>
      </c>
      <c r="D323" s="471" t="s">
        <v>300</v>
      </c>
      <c r="E323" s="11">
        <v>9112302.0</v>
      </c>
      <c r="F323" s="472">
        <v>9112590.0</v>
      </c>
      <c r="G323" s="471" t="s">
        <v>300</v>
      </c>
      <c r="H323" s="11">
        <v>1.8383051E7</v>
      </c>
      <c r="I323" s="473">
        <v>1.8383295E7</v>
      </c>
      <c r="J323" s="471" t="s">
        <v>300</v>
      </c>
      <c r="K323" s="11">
        <v>1425441.0</v>
      </c>
      <c r="L323" s="473">
        <v>1425520.0</v>
      </c>
      <c r="M323" s="471" t="s">
        <v>300</v>
      </c>
      <c r="N323" s="11">
        <v>2.6854933E7</v>
      </c>
      <c r="O323" s="473">
        <v>2.6855038E7</v>
      </c>
      <c r="P323" s="471" t="s">
        <v>300</v>
      </c>
      <c r="Q323" s="11">
        <v>4.3971766E7</v>
      </c>
      <c r="R323" s="473">
        <v>4.3976733E7</v>
      </c>
      <c r="S323" s="471" t="s">
        <v>300</v>
      </c>
      <c r="T323" s="11">
        <v>1009931.0</v>
      </c>
      <c r="U323" s="472">
        <v>1010386.0</v>
      </c>
    </row>
    <row r="324">
      <c r="A324" s="471" t="s">
        <v>300</v>
      </c>
      <c r="B324" s="11">
        <v>2.1996066E7</v>
      </c>
      <c r="C324" s="472">
        <v>2.1996138E7</v>
      </c>
      <c r="D324" s="471" t="s">
        <v>300</v>
      </c>
      <c r="E324" s="11">
        <v>9112953.0</v>
      </c>
      <c r="F324" s="472">
        <v>9114392.0</v>
      </c>
      <c r="G324" s="471" t="s">
        <v>300</v>
      </c>
      <c r="H324" s="11">
        <v>1.8542258E7</v>
      </c>
      <c r="I324" s="473">
        <v>1.8542439E7</v>
      </c>
      <c r="J324" s="471" t="s">
        <v>300</v>
      </c>
      <c r="K324" s="11">
        <v>1445716.0</v>
      </c>
      <c r="L324" s="473">
        <v>1445946.0</v>
      </c>
      <c r="M324" s="471" t="s">
        <v>300</v>
      </c>
      <c r="N324" s="11">
        <v>2.6861951E7</v>
      </c>
      <c r="O324" s="473">
        <v>2.6862121E7</v>
      </c>
      <c r="P324" s="471" t="s">
        <v>300</v>
      </c>
      <c r="Q324" s="11">
        <v>4.4384833E7</v>
      </c>
      <c r="R324" s="473">
        <v>4.4384938E7</v>
      </c>
      <c r="S324" s="471" t="s">
        <v>300</v>
      </c>
      <c r="T324" s="11">
        <v>1011797.0</v>
      </c>
      <c r="U324" s="472">
        <v>1012404.0</v>
      </c>
    </row>
    <row r="325">
      <c r="A325" s="471" t="s">
        <v>300</v>
      </c>
      <c r="B325" s="11">
        <v>2.2089289E7</v>
      </c>
      <c r="C325" s="472">
        <v>2.208939E7</v>
      </c>
      <c r="D325" s="471" t="s">
        <v>300</v>
      </c>
      <c r="E325" s="11">
        <v>9114738.0</v>
      </c>
      <c r="F325" s="472">
        <v>9115310.0</v>
      </c>
      <c r="G325" s="471" t="s">
        <v>300</v>
      </c>
      <c r="H325" s="11">
        <v>1.8856862E7</v>
      </c>
      <c r="I325" s="473">
        <v>1.885694E7</v>
      </c>
      <c r="J325" s="471" t="s">
        <v>300</v>
      </c>
      <c r="K325" s="11">
        <v>1448321.0</v>
      </c>
      <c r="L325" s="473">
        <v>1448623.0</v>
      </c>
      <c r="M325" s="471" t="s">
        <v>300</v>
      </c>
      <c r="N325" s="11">
        <v>2.7077704E7</v>
      </c>
      <c r="O325" s="473">
        <v>2.7078463E7</v>
      </c>
      <c r="P325" s="471" t="s">
        <v>300</v>
      </c>
      <c r="Q325" s="11">
        <v>4.5124545E7</v>
      </c>
      <c r="R325" s="473">
        <v>4.5124625E7</v>
      </c>
      <c r="S325" s="471" t="s">
        <v>300</v>
      </c>
      <c r="T325" s="11">
        <v>1013063.0</v>
      </c>
      <c r="U325" s="472">
        <v>1013380.0</v>
      </c>
    </row>
    <row r="326">
      <c r="A326" s="471" t="s">
        <v>300</v>
      </c>
      <c r="B326" s="11">
        <v>2.2247683E7</v>
      </c>
      <c r="C326" s="472">
        <v>2.2247753E7</v>
      </c>
      <c r="D326" s="471" t="s">
        <v>300</v>
      </c>
      <c r="E326" s="11">
        <v>9115638.0</v>
      </c>
      <c r="F326" s="472">
        <v>9117908.0</v>
      </c>
      <c r="G326" s="471" t="s">
        <v>300</v>
      </c>
      <c r="H326" s="11">
        <v>1.9188018E7</v>
      </c>
      <c r="I326" s="473">
        <v>1.9188113E7</v>
      </c>
      <c r="J326" s="471" t="s">
        <v>300</v>
      </c>
      <c r="K326" s="11">
        <v>1448968.0</v>
      </c>
      <c r="L326" s="473">
        <v>1449084.0</v>
      </c>
      <c r="M326" s="471" t="s">
        <v>300</v>
      </c>
      <c r="N326" s="11">
        <v>2.7155757E7</v>
      </c>
      <c r="O326" s="473">
        <v>2.7156485E7</v>
      </c>
      <c r="P326" s="471" t="s">
        <v>300</v>
      </c>
      <c r="Q326" s="11">
        <v>4.5144415E7</v>
      </c>
      <c r="R326" s="473">
        <v>4.5144653E7</v>
      </c>
      <c r="S326" s="471" t="s">
        <v>300</v>
      </c>
      <c r="T326" s="11">
        <v>1013798.0</v>
      </c>
      <c r="U326" s="472">
        <v>1013886.0</v>
      </c>
    </row>
    <row r="327">
      <c r="A327" s="471" t="s">
        <v>300</v>
      </c>
      <c r="B327" s="11">
        <v>2.2265662E7</v>
      </c>
      <c r="C327" s="472">
        <v>2.2265989E7</v>
      </c>
      <c r="D327" s="471" t="s">
        <v>300</v>
      </c>
      <c r="E327" s="11">
        <v>9119498.0</v>
      </c>
      <c r="F327" s="472">
        <v>9120326.0</v>
      </c>
      <c r="G327" s="471" t="s">
        <v>300</v>
      </c>
      <c r="H327" s="11">
        <v>1.9189434E7</v>
      </c>
      <c r="I327" s="473">
        <v>1.9189701E7</v>
      </c>
      <c r="J327" s="471" t="s">
        <v>300</v>
      </c>
      <c r="K327" s="11">
        <v>1451026.0</v>
      </c>
      <c r="L327" s="473">
        <v>1451100.0</v>
      </c>
      <c r="M327" s="471" t="s">
        <v>300</v>
      </c>
      <c r="N327" s="11">
        <v>2.7474865E7</v>
      </c>
      <c r="O327" s="473">
        <v>2.7474994E7</v>
      </c>
      <c r="P327" s="471" t="s">
        <v>300</v>
      </c>
      <c r="Q327" s="11">
        <v>4.5182541E7</v>
      </c>
      <c r="R327" s="473">
        <v>4.5186016E7</v>
      </c>
      <c r="S327" s="471" t="s">
        <v>300</v>
      </c>
      <c r="T327" s="11">
        <v>1014811.0</v>
      </c>
      <c r="U327" s="472">
        <v>1015617.0</v>
      </c>
    </row>
    <row r="328">
      <c r="A328" s="471" t="s">
        <v>300</v>
      </c>
      <c r="B328" s="11">
        <v>2.2311304E7</v>
      </c>
      <c r="C328" s="472">
        <v>2.2311498E7</v>
      </c>
      <c r="D328" s="471" t="s">
        <v>300</v>
      </c>
      <c r="E328" s="11">
        <v>9121577.0</v>
      </c>
      <c r="F328" s="472">
        <v>9122153.0</v>
      </c>
      <c r="G328" s="471" t="s">
        <v>300</v>
      </c>
      <c r="H328" s="11">
        <v>1.9189731E7</v>
      </c>
      <c r="I328" s="473">
        <v>1.9190031E7</v>
      </c>
      <c r="J328" s="471" t="s">
        <v>300</v>
      </c>
      <c r="K328" s="11">
        <v>1451303.0</v>
      </c>
      <c r="L328" s="473">
        <v>1451498.0</v>
      </c>
      <c r="M328" s="471" t="s">
        <v>300</v>
      </c>
      <c r="N328" s="11">
        <v>2.749476E7</v>
      </c>
      <c r="O328" s="473">
        <v>2.7495725E7</v>
      </c>
      <c r="P328" s="471" t="s">
        <v>300</v>
      </c>
      <c r="Q328" s="11">
        <v>4.5215829E7</v>
      </c>
      <c r="R328" s="473">
        <v>4.5221924E7</v>
      </c>
      <c r="S328" s="471" t="s">
        <v>300</v>
      </c>
      <c r="T328" s="11">
        <v>1016809.0</v>
      </c>
      <c r="U328" s="472">
        <v>1016913.0</v>
      </c>
    </row>
    <row r="329">
      <c r="A329" s="471" t="s">
        <v>300</v>
      </c>
      <c r="B329" s="11">
        <v>2.2420494E7</v>
      </c>
      <c r="C329" s="472">
        <v>2.2420784E7</v>
      </c>
      <c r="D329" s="471" t="s">
        <v>300</v>
      </c>
      <c r="E329" s="11">
        <v>9122385.0</v>
      </c>
      <c r="F329" s="472">
        <v>9128038.0</v>
      </c>
      <c r="G329" s="471" t="s">
        <v>300</v>
      </c>
      <c r="H329" s="11">
        <v>1.9386047E7</v>
      </c>
      <c r="I329" s="473">
        <v>1.9386125E7</v>
      </c>
      <c r="J329" s="471" t="s">
        <v>300</v>
      </c>
      <c r="K329" s="11">
        <v>1454718.0</v>
      </c>
      <c r="L329" s="473">
        <v>1455215.0</v>
      </c>
      <c r="M329" s="471" t="s">
        <v>300</v>
      </c>
      <c r="N329" s="11">
        <v>2.7501282E7</v>
      </c>
      <c r="O329" s="473">
        <v>2.7501664E7</v>
      </c>
      <c r="P329" s="471" t="s">
        <v>300</v>
      </c>
      <c r="Q329" s="11">
        <v>4.5976487E7</v>
      </c>
      <c r="R329" s="473">
        <v>4.5976581E7</v>
      </c>
      <c r="S329" s="471" t="s">
        <v>300</v>
      </c>
      <c r="T329" s="11">
        <v>1017242.0</v>
      </c>
      <c r="U329" s="472">
        <v>1017413.0</v>
      </c>
    </row>
    <row r="330">
      <c r="A330" s="471" t="s">
        <v>300</v>
      </c>
      <c r="B330" s="11">
        <v>2.2659111E7</v>
      </c>
      <c r="C330" s="472">
        <v>2.2661929E7</v>
      </c>
      <c r="D330" s="471" t="s">
        <v>300</v>
      </c>
      <c r="E330" s="11">
        <v>9132460.0</v>
      </c>
      <c r="F330" s="472">
        <v>9133100.0</v>
      </c>
      <c r="G330" s="471" t="s">
        <v>300</v>
      </c>
      <c r="H330" s="11">
        <v>2.0059646E7</v>
      </c>
      <c r="I330" s="473">
        <v>2.0059766E7</v>
      </c>
      <c r="J330" s="471" t="s">
        <v>300</v>
      </c>
      <c r="K330" s="11">
        <v>1455612.0</v>
      </c>
      <c r="L330" s="473">
        <v>1457527.0</v>
      </c>
      <c r="M330" s="471" t="s">
        <v>300</v>
      </c>
      <c r="N330" s="11">
        <v>2.7555989E7</v>
      </c>
      <c r="O330" s="473">
        <v>2.7556062E7</v>
      </c>
      <c r="P330" s="471" t="s">
        <v>300</v>
      </c>
      <c r="Q330" s="11">
        <v>4.6022544E7</v>
      </c>
      <c r="R330" s="473">
        <v>4.6029663E7</v>
      </c>
      <c r="S330" s="471" t="s">
        <v>300</v>
      </c>
      <c r="T330" s="11">
        <v>1018516.0</v>
      </c>
      <c r="U330" s="472">
        <v>1018625.0</v>
      </c>
    </row>
    <row r="331">
      <c r="A331" s="471" t="s">
        <v>300</v>
      </c>
      <c r="B331" s="11">
        <v>2.2822054E7</v>
      </c>
      <c r="C331" s="472">
        <v>2.2828131E7</v>
      </c>
      <c r="D331" s="471" t="s">
        <v>300</v>
      </c>
      <c r="E331" s="11">
        <v>9133255.0</v>
      </c>
      <c r="F331" s="472">
        <v>9133447.0</v>
      </c>
      <c r="G331" s="471" t="s">
        <v>300</v>
      </c>
      <c r="H331" s="11">
        <v>2.0445389E7</v>
      </c>
      <c r="I331" s="473">
        <v>2.0445709E7</v>
      </c>
      <c r="J331" s="471" t="s">
        <v>300</v>
      </c>
      <c r="K331" s="11">
        <v>1498476.0</v>
      </c>
      <c r="L331" s="473">
        <v>1499438.0</v>
      </c>
      <c r="M331" s="471" t="s">
        <v>300</v>
      </c>
      <c r="N331" s="11">
        <v>2.7771861E7</v>
      </c>
      <c r="O331" s="473">
        <v>2.7777949E7</v>
      </c>
      <c r="P331" s="471" t="s">
        <v>300</v>
      </c>
      <c r="Q331" s="11">
        <v>4.6583823E7</v>
      </c>
      <c r="R331" s="473">
        <v>4.6583919E7</v>
      </c>
      <c r="S331" s="471" t="s">
        <v>300</v>
      </c>
      <c r="T331" s="11">
        <v>1019454.0</v>
      </c>
      <c r="U331" s="472">
        <v>1019721.0</v>
      </c>
    </row>
    <row r="332">
      <c r="A332" s="471" t="s">
        <v>300</v>
      </c>
      <c r="B332" s="11">
        <v>2.2958839E7</v>
      </c>
      <c r="C332" s="472">
        <v>2.2959143E7</v>
      </c>
      <c r="D332" s="471" t="s">
        <v>300</v>
      </c>
      <c r="E332" s="11">
        <v>9133676.0</v>
      </c>
      <c r="F332" s="472">
        <v>9134220.0</v>
      </c>
      <c r="G332" s="471" t="s">
        <v>300</v>
      </c>
      <c r="H332" s="11">
        <v>2.0916771E7</v>
      </c>
      <c r="I332" s="473">
        <v>2.0916871E7</v>
      </c>
      <c r="J332" s="471" t="s">
        <v>300</v>
      </c>
      <c r="K332" s="11">
        <v>1503523.0</v>
      </c>
      <c r="L332" s="473">
        <v>1503620.0</v>
      </c>
      <c r="M332" s="471" t="s">
        <v>300</v>
      </c>
      <c r="N332" s="11">
        <v>2.8173489E7</v>
      </c>
      <c r="O332" s="473">
        <v>2.8173817E7</v>
      </c>
      <c r="P332" s="471" t="s">
        <v>300</v>
      </c>
      <c r="Q332" s="11">
        <v>4.665323E7</v>
      </c>
      <c r="R332" s="473">
        <v>4.665354E7</v>
      </c>
      <c r="S332" s="471" t="s">
        <v>300</v>
      </c>
      <c r="T332" s="11">
        <v>1020029.0</v>
      </c>
      <c r="U332" s="472">
        <v>1020272.0</v>
      </c>
    </row>
    <row r="333">
      <c r="A333" s="471" t="s">
        <v>300</v>
      </c>
      <c r="B333" s="11">
        <v>2.3041417E7</v>
      </c>
      <c r="C333" s="472">
        <v>2.3041739E7</v>
      </c>
      <c r="D333" s="471" t="s">
        <v>300</v>
      </c>
      <c r="E333" s="11">
        <v>9134537.0</v>
      </c>
      <c r="F333" s="472">
        <v>9134665.0</v>
      </c>
      <c r="G333" s="471" t="s">
        <v>300</v>
      </c>
      <c r="H333" s="11">
        <v>2.1080058E7</v>
      </c>
      <c r="I333" s="473">
        <v>2.1086103E7</v>
      </c>
      <c r="J333" s="471" t="s">
        <v>300</v>
      </c>
      <c r="K333" s="11">
        <v>1510785.0</v>
      </c>
      <c r="L333" s="473">
        <v>1510989.0</v>
      </c>
      <c r="M333" s="471" t="s">
        <v>300</v>
      </c>
      <c r="N333" s="11">
        <v>2.8186686E7</v>
      </c>
      <c r="O333" s="473">
        <v>2.818877E7</v>
      </c>
      <c r="P333" s="471" t="s">
        <v>300</v>
      </c>
      <c r="Q333" s="11">
        <v>4.6729011E7</v>
      </c>
      <c r="R333" s="473">
        <v>4.6735622E7</v>
      </c>
      <c r="S333" s="471" t="s">
        <v>300</v>
      </c>
      <c r="T333" s="11">
        <v>1021565.0</v>
      </c>
      <c r="U333" s="472">
        <v>1022356.0</v>
      </c>
    </row>
    <row r="334">
      <c r="A334" s="471" t="s">
        <v>300</v>
      </c>
      <c r="B334" s="11">
        <v>2.3064724E7</v>
      </c>
      <c r="C334" s="472">
        <v>2.306505E7</v>
      </c>
      <c r="D334" s="471" t="s">
        <v>300</v>
      </c>
      <c r="E334" s="11">
        <v>9135337.0</v>
      </c>
      <c r="F334" s="472">
        <v>9135721.0</v>
      </c>
      <c r="G334" s="471" t="s">
        <v>300</v>
      </c>
      <c r="H334" s="11">
        <v>2.1930772E7</v>
      </c>
      <c r="I334" s="473">
        <v>2.193321E7</v>
      </c>
      <c r="J334" s="471" t="s">
        <v>300</v>
      </c>
      <c r="K334" s="11">
        <v>1511252.0</v>
      </c>
      <c r="L334" s="473">
        <v>1511328.0</v>
      </c>
      <c r="M334" s="471" t="s">
        <v>300</v>
      </c>
      <c r="N334" s="11">
        <v>2.8349984E7</v>
      </c>
      <c r="O334" s="473">
        <v>2.8350129E7</v>
      </c>
      <c r="P334" s="471" t="s">
        <v>300</v>
      </c>
      <c r="Q334" s="11">
        <v>4.7117073E7</v>
      </c>
      <c r="R334" s="473">
        <v>4.7117295E7</v>
      </c>
      <c r="S334" s="471" t="s">
        <v>300</v>
      </c>
      <c r="T334" s="11">
        <v>1023613.0</v>
      </c>
      <c r="U334" s="472">
        <v>1023954.0</v>
      </c>
    </row>
    <row r="335">
      <c r="A335" s="471" t="s">
        <v>300</v>
      </c>
      <c r="B335" s="11">
        <v>2.337084E7</v>
      </c>
      <c r="C335" s="472">
        <v>2.3370978E7</v>
      </c>
      <c r="D335" s="471" t="s">
        <v>300</v>
      </c>
      <c r="E335" s="11">
        <v>9135881.0</v>
      </c>
      <c r="F335" s="472">
        <v>9136105.0</v>
      </c>
      <c r="G335" s="471" t="s">
        <v>300</v>
      </c>
      <c r="H335" s="11">
        <v>2.1976612E7</v>
      </c>
      <c r="I335" s="473">
        <v>2.1979984E7</v>
      </c>
      <c r="J335" s="471" t="s">
        <v>300</v>
      </c>
      <c r="K335" s="11">
        <v>1540100.0</v>
      </c>
      <c r="L335" s="473">
        <v>1540180.0</v>
      </c>
      <c r="M335" s="471" t="s">
        <v>300</v>
      </c>
      <c r="N335" s="11">
        <v>2.852218E7</v>
      </c>
      <c r="O335" s="473">
        <v>2.8528233E7</v>
      </c>
      <c r="P335" s="471" t="s">
        <v>300</v>
      </c>
      <c r="Q335" s="11">
        <v>4.7118995E7</v>
      </c>
      <c r="R335" s="473">
        <v>4.711907E7</v>
      </c>
      <c r="S335" s="471" t="s">
        <v>300</v>
      </c>
      <c r="T335" s="11">
        <v>1026643.0</v>
      </c>
      <c r="U335" s="472">
        <v>1027614.0</v>
      </c>
    </row>
    <row r="336">
      <c r="A336" s="471" t="s">
        <v>300</v>
      </c>
      <c r="B336" s="11">
        <v>2.3420295E7</v>
      </c>
      <c r="C336" s="472">
        <v>2.3421025E7</v>
      </c>
      <c r="D336" s="471" t="s">
        <v>300</v>
      </c>
      <c r="E336" s="11">
        <v>9136362.0</v>
      </c>
      <c r="F336" s="472">
        <v>9136490.0</v>
      </c>
      <c r="G336" s="471" t="s">
        <v>300</v>
      </c>
      <c r="H336" s="11">
        <v>2.2379285E7</v>
      </c>
      <c r="I336" s="473">
        <v>2.2385334E7</v>
      </c>
      <c r="J336" s="471" t="s">
        <v>300</v>
      </c>
      <c r="K336" s="11">
        <v>1546373.0</v>
      </c>
      <c r="L336" s="473">
        <v>1546602.0</v>
      </c>
      <c r="M336" s="471" t="s">
        <v>300</v>
      </c>
      <c r="N336" s="11">
        <v>2.8630605E7</v>
      </c>
      <c r="O336" s="473">
        <v>2.8630954E7</v>
      </c>
      <c r="P336" s="471" t="s">
        <v>300</v>
      </c>
      <c r="Q336" s="11">
        <v>4.7119637E7</v>
      </c>
      <c r="R336" s="473">
        <v>4.7119736E7</v>
      </c>
      <c r="S336" s="471" t="s">
        <v>300</v>
      </c>
      <c r="T336" s="11">
        <v>1028394.0</v>
      </c>
      <c r="U336" s="472">
        <v>1028625.0</v>
      </c>
    </row>
    <row r="337">
      <c r="A337" s="471" t="s">
        <v>300</v>
      </c>
      <c r="B337" s="11">
        <v>2.3633251E7</v>
      </c>
      <c r="C337" s="472">
        <v>2.3633666E7</v>
      </c>
      <c r="D337" s="471" t="s">
        <v>300</v>
      </c>
      <c r="E337" s="11">
        <v>9137709.0</v>
      </c>
      <c r="F337" s="472">
        <v>9138348.0</v>
      </c>
      <c r="G337" s="471" t="s">
        <v>300</v>
      </c>
      <c r="H337" s="11">
        <v>2.2905337E7</v>
      </c>
      <c r="I337" s="473">
        <v>2.2905421E7</v>
      </c>
      <c r="J337" s="471" t="s">
        <v>300</v>
      </c>
      <c r="K337" s="11">
        <v>1547745.0</v>
      </c>
      <c r="L337" s="473">
        <v>1548067.0</v>
      </c>
      <c r="M337" s="471" t="s">
        <v>300</v>
      </c>
      <c r="N337" s="11">
        <v>2.9338858E7</v>
      </c>
      <c r="O337" s="473">
        <v>2.933896E7</v>
      </c>
      <c r="P337" s="471" t="s">
        <v>300</v>
      </c>
      <c r="Q337" s="11">
        <v>4.7121154E7</v>
      </c>
      <c r="R337" s="473">
        <v>4.7121286E7</v>
      </c>
      <c r="S337" s="471" t="s">
        <v>300</v>
      </c>
      <c r="T337" s="11">
        <v>1034217.0</v>
      </c>
      <c r="U337" s="472">
        <v>1034900.0</v>
      </c>
    </row>
    <row r="338">
      <c r="A338" s="471" t="s">
        <v>300</v>
      </c>
      <c r="B338" s="11">
        <v>2.3858771E7</v>
      </c>
      <c r="C338" s="472">
        <v>2.3859103E7</v>
      </c>
      <c r="D338" s="471" t="s">
        <v>300</v>
      </c>
      <c r="E338" s="11">
        <v>9138370.0</v>
      </c>
      <c r="F338" s="472">
        <v>9138498.0</v>
      </c>
      <c r="G338" s="471" t="s">
        <v>300</v>
      </c>
      <c r="H338" s="11">
        <v>2.2911975E7</v>
      </c>
      <c r="I338" s="473">
        <v>2.2912154E7</v>
      </c>
      <c r="J338" s="471" t="s">
        <v>300</v>
      </c>
      <c r="K338" s="11">
        <v>1562963.0</v>
      </c>
      <c r="L338" s="473">
        <v>1563091.0</v>
      </c>
      <c r="M338" s="471" t="s">
        <v>300</v>
      </c>
      <c r="N338" s="11">
        <v>2.9627844E7</v>
      </c>
      <c r="O338" s="473">
        <v>2.9633939E7</v>
      </c>
      <c r="P338" s="471" t="s">
        <v>300</v>
      </c>
      <c r="Q338" s="11">
        <v>4.7122216E7</v>
      </c>
      <c r="R338" s="473">
        <v>4.7122316E7</v>
      </c>
      <c r="S338" s="471" t="s">
        <v>300</v>
      </c>
      <c r="T338" s="11">
        <v>1035314.0</v>
      </c>
      <c r="U338" s="472">
        <v>1035729.0</v>
      </c>
    </row>
    <row r="339">
      <c r="A339" s="471" t="s">
        <v>300</v>
      </c>
      <c r="B339" s="11">
        <v>2.389369E7</v>
      </c>
      <c r="C339" s="472">
        <v>2.3893952E7</v>
      </c>
      <c r="D339" s="471" t="s">
        <v>300</v>
      </c>
      <c r="E339" s="11">
        <v>9138688.0</v>
      </c>
      <c r="F339" s="472">
        <v>9138848.0</v>
      </c>
      <c r="G339" s="471" t="s">
        <v>300</v>
      </c>
      <c r="H339" s="11">
        <v>2.3278345E7</v>
      </c>
      <c r="I339" s="473">
        <v>2.3279071E7</v>
      </c>
      <c r="J339" s="471" t="s">
        <v>300</v>
      </c>
      <c r="K339" s="11">
        <v>1563293.0</v>
      </c>
      <c r="L339" s="473">
        <v>1563561.0</v>
      </c>
      <c r="M339" s="471" t="s">
        <v>300</v>
      </c>
      <c r="N339" s="11">
        <v>2.9779919E7</v>
      </c>
      <c r="O339" s="473">
        <v>2.9780817E7</v>
      </c>
      <c r="P339" s="471" t="s">
        <v>300</v>
      </c>
      <c r="Q339" s="11">
        <v>4.7124772E7</v>
      </c>
      <c r="R339" s="473">
        <v>4.7124875E7</v>
      </c>
      <c r="S339" s="471" t="s">
        <v>300</v>
      </c>
      <c r="T339" s="11">
        <v>1036031.0</v>
      </c>
      <c r="U339" s="472">
        <v>1036171.0</v>
      </c>
    </row>
    <row r="340">
      <c r="A340" s="471" t="s">
        <v>300</v>
      </c>
      <c r="B340" s="11">
        <v>2.4017585E7</v>
      </c>
      <c r="C340" s="472">
        <v>2.4017695E7</v>
      </c>
      <c r="D340" s="471" t="s">
        <v>300</v>
      </c>
      <c r="E340" s="11">
        <v>9138996.0</v>
      </c>
      <c r="F340" s="472">
        <v>9139408.0</v>
      </c>
      <c r="G340" s="471" t="s">
        <v>300</v>
      </c>
      <c r="H340" s="11">
        <v>2.3685756E7</v>
      </c>
      <c r="I340" s="473">
        <v>2.3686069E7</v>
      </c>
      <c r="J340" s="471" t="s">
        <v>300</v>
      </c>
      <c r="K340" s="11">
        <v>1566832.0</v>
      </c>
      <c r="L340" s="473">
        <v>1567237.0</v>
      </c>
      <c r="M340" s="471" t="s">
        <v>300</v>
      </c>
      <c r="N340" s="11">
        <v>2.9963677E7</v>
      </c>
      <c r="O340" s="473">
        <v>2.9963821E7</v>
      </c>
      <c r="P340" s="471" t="s">
        <v>300</v>
      </c>
      <c r="Q340" s="11">
        <v>4.7256303E7</v>
      </c>
      <c r="R340" s="473">
        <v>4.7262384E7</v>
      </c>
      <c r="S340" s="471" t="s">
        <v>300</v>
      </c>
      <c r="T340" s="11">
        <v>1038126.0</v>
      </c>
      <c r="U340" s="472">
        <v>1038271.0</v>
      </c>
    </row>
    <row r="341">
      <c r="A341" s="471" t="s">
        <v>300</v>
      </c>
      <c r="B341" s="11">
        <v>2.429265E7</v>
      </c>
      <c r="C341" s="472">
        <v>2.4294395E7</v>
      </c>
      <c r="D341" s="471" t="s">
        <v>300</v>
      </c>
      <c r="E341" s="11">
        <v>9139653.0</v>
      </c>
      <c r="F341" s="472">
        <v>9140322.0</v>
      </c>
      <c r="G341" s="471" t="s">
        <v>300</v>
      </c>
      <c r="H341" s="11">
        <v>2.3874768E7</v>
      </c>
      <c r="I341" s="473">
        <v>2.3875073E7</v>
      </c>
      <c r="J341" s="471" t="s">
        <v>300</v>
      </c>
      <c r="K341" s="11">
        <v>1590380.0</v>
      </c>
      <c r="L341" s="473">
        <v>1590559.0</v>
      </c>
      <c r="M341" s="471" t="s">
        <v>300</v>
      </c>
      <c r="N341" s="11">
        <v>3.0031948E7</v>
      </c>
      <c r="O341" s="473">
        <v>3.0032363E7</v>
      </c>
      <c r="P341" s="471" t="s">
        <v>300</v>
      </c>
      <c r="Q341" s="11">
        <v>4.7263272E7</v>
      </c>
      <c r="R341" s="473">
        <v>4.7263586E7</v>
      </c>
      <c r="S341" s="471" t="s">
        <v>300</v>
      </c>
      <c r="T341" s="11">
        <v>1039845.0</v>
      </c>
      <c r="U341" s="472">
        <v>1040187.0</v>
      </c>
    </row>
    <row r="342">
      <c r="A342" s="471" t="s">
        <v>300</v>
      </c>
      <c r="B342" s="11">
        <v>2.4322191E7</v>
      </c>
      <c r="C342" s="472">
        <v>2.4322522E7</v>
      </c>
      <c r="D342" s="471" t="s">
        <v>300</v>
      </c>
      <c r="E342" s="11">
        <v>9140407.0</v>
      </c>
      <c r="F342" s="472">
        <v>9140631.0</v>
      </c>
      <c r="G342" s="471" t="s">
        <v>300</v>
      </c>
      <c r="H342" s="11">
        <v>2.4342443E7</v>
      </c>
      <c r="I342" s="473">
        <v>2.434255E7</v>
      </c>
      <c r="J342" s="471" t="s">
        <v>300</v>
      </c>
      <c r="K342" s="11">
        <v>1591189.0</v>
      </c>
      <c r="L342" s="473">
        <v>1591430.0</v>
      </c>
      <c r="M342" s="471" t="s">
        <v>300</v>
      </c>
      <c r="N342" s="11">
        <v>3.0112519E7</v>
      </c>
      <c r="O342" s="473">
        <v>3.011271E7</v>
      </c>
      <c r="P342" s="471" t="s">
        <v>300</v>
      </c>
      <c r="Q342" s="11">
        <v>4.7870017E7</v>
      </c>
      <c r="R342" s="473">
        <v>4.7875945E7</v>
      </c>
      <c r="S342" s="471" t="s">
        <v>300</v>
      </c>
      <c r="T342" s="11">
        <v>1040566.0</v>
      </c>
      <c r="U342" s="472">
        <v>1040908.0</v>
      </c>
    </row>
    <row r="343">
      <c r="A343" s="471" t="s">
        <v>300</v>
      </c>
      <c r="B343" s="11">
        <v>2.465377E7</v>
      </c>
      <c r="C343" s="472">
        <v>2.4653973E7</v>
      </c>
      <c r="D343" s="471" t="s">
        <v>300</v>
      </c>
      <c r="E343" s="11">
        <v>9140984.0</v>
      </c>
      <c r="F343" s="472">
        <v>9141144.0</v>
      </c>
      <c r="G343" s="471" t="s">
        <v>300</v>
      </c>
      <c r="H343" s="11">
        <v>2.463041E7</v>
      </c>
      <c r="I343" s="473">
        <v>2.4630881E7</v>
      </c>
      <c r="J343" s="471" t="s">
        <v>300</v>
      </c>
      <c r="K343" s="11">
        <v>1608113.0</v>
      </c>
      <c r="L343" s="473">
        <v>1608254.0</v>
      </c>
      <c r="M343" s="471" t="s">
        <v>300</v>
      </c>
      <c r="N343" s="11">
        <v>3.0554429E7</v>
      </c>
      <c r="O343" s="473">
        <v>3.0556315E7</v>
      </c>
      <c r="P343" s="471" t="s">
        <v>300</v>
      </c>
      <c r="Q343" s="11">
        <v>4.787647E7</v>
      </c>
      <c r="R343" s="473">
        <v>4.7877172E7</v>
      </c>
      <c r="S343" s="471" t="s">
        <v>300</v>
      </c>
      <c r="T343" s="11">
        <v>1041314.0</v>
      </c>
      <c r="U343" s="472">
        <v>1041655.0</v>
      </c>
    </row>
    <row r="344">
      <c r="A344" s="471" t="s">
        <v>300</v>
      </c>
      <c r="B344" s="11">
        <v>2.5408036E7</v>
      </c>
      <c r="C344" s="472">
        <v>2.5408303E7</v>
      </c>
      <c r="D344" s="471" t="s">
        <v>300</v>
      </c>
      <c r="E344" s="11">
        <v>9141301.0</v>
      </c>
      <c r="F344" s="472">
        <v>9141749.0</v>
      </c>
      <c r="G344" s="471" t="s">
        <v>300</v>
      </c>
      <c r="H344" s="11">
        <v>2.4630991E7</v>
      </c>
      <c r="I344" s="473">
        <v>2.4631141E7</v>
      </c>
      <c r="J344" s="471" t="s">
        <v>300</v>
      </c>
      <c r="K344" s="11">
        <v>1615060.0</v>
      </c>
      <c r="L344" s="473">
        <v>1615157.0</v>
      </c>
      <c r="M344" s="471" t="s">
        <v>300</v>
      </c>
      <c r="N344" s="11">
        <v>3.0556396E7</v>
      </c>
      <c r="O344" s="473">
        <v>3.0558365E7</v>
      </c>
      <c r="P344" s="471" t="s">
        <v>300</v>
      </c>
      <c r="Q344" s="11">
        <v>4.7884972E7</v>
      </c>
      <c r="R344" s="473">
        <v>4.7885105E7</v>
      </c>
      <c r="S344" s="471" t="s">
        <v>300</v>
      </c>
      <c r="T344" s="11">
        <v>1043245.0</v>
      </c>
      <c r="U344" s="472">
        <v>1043416.0</v>
      </c>
    </row>
    <row r="345">
      <c r="A345" s="471" t="s">
        <v>300</v>
      </c>
      <c r="B345" s="11">
        <v>2.5473241E7</v>
      </c>
      <c r="C345" s="472">
        <v>2.5473563E7</v>
      </c>
      <c r="D345" s="471" t="s">
        <v>300</v>
      </c>
      <c r="E345" s="11">
        <v>9141819.0</v>
      </c>
      <c r="F345" s="472">
        <v>9142040.0</v>
      </c>
      <c r="G345" s="471" t="s">
        <v>300</v>
      </c>
      <c r="H345" s="11">
        <v>2.4920796E7</v>
      </c>
      <c r="I345" s="473">
        <v>2.4920936E7</v>
      </c>
      <c r="J345" s="471" t="s">
        <v>300</v>
      </c>
      <c r="K345" s="11">
        <v>1671746.0</v>
      </c>
      <c r="L345" s="473">
        <v>1672066.0</v>
      </c>
      <c r="M345" s="471" t="s">
        <v>300</v>
      </c>
      <c r="N345" s="11">
        <v>3.0558661E7</v>
      </c>
      <c r="O345" s="473">
        <v>3.0560387E7</v>
      </c>
      <c r="P345" s="471" t="s">
        <v>300</v>
      </c>
      <c r="Q345" s="11">
        <v>4.8103922E7</v>
      </c>
      <c r="R345" s="473">
        <v>4.810415E7</v>
      </c>
      <c r="S345" s="471" t="s">
        <v>300</v>
      </c>
      <c r="T345" s="11">
        <v>1044081.0</v>
      </c>
      <c r="U345" s="472">
        <v>1044251.0</v>
      </c>
    </row>
    <row r="346">
      <c r="A346" s="471" t="s">
        <v>300</v>
      </c>
      <c r="B346" s="11">
        <v>2.5532039E7</v>
      </c>
      <c r="C346" s="472">
        <v>2.5532356E7</v>
      </c>
      <c r="D346" s="471" t="s">
        <v>300</v>
      </c>
      <c r="E346" s="11">
        <v>9142226.0</v>
      </c>
      <c r="F346" s="472">
        <v>9142550.0</v>
      </c>
      <c r="G346" s="471" t="s">
        <v>300</v>
      </c>
      <c r="H346" s="11">
        <v>2.5198844E7</v>
      </c>
      <c r="I346" s="473">
        <v>2.5199129E7</v>
      </c>
      <c r="J346" s="471" t="s">
        <v>300</v>
      </c>
      <c r="K346" s="11">
        <v>1680887.0</v>
      </c>
      <c r="L346" s="473">
        <v>1681027.0</v>
      </c>
      <c r="M346" s="471" t="s">
        <v>300</v>
      </c>
      <c r="N346" s="11">
        <v>3.0831633E7</v>
      </c>
      <c r="O346" s="473">
        <v>3.0837719E7</v>
      </c>
      <c r="P346" s="471" t="s">
        <v>300</v>
      </c>
      <c r="Q346" s="11">
        <v>4.8924372E7</v>
      </c>
      <c r="R346" s="473">
        <v>4.8926427E7</v>
      </c>
      <c r="S346" s="471" t="s">
        <v>300</v>
      </c>
      <c r="T346" s="11">
        <v>1044989.0</v>
      </c>
      <c r="U346" s="472">
        <v>1045521.0</v>
      </c>
    </row>
    <row r="347">
      <c r="A347" s="471" t="s">
        <v>300</v>
      </c>
      <c r="B347" s="11">
        <v>2.567178E7</v>
      </c>
      <c r="C347" s="472">
        <v>2.567197E7</v>
      </c>
      <c r="D347" s="471" t="s">
        <v>300</v>
      </c>
      <c r="E347" s="11">
        <v>9143238.0</v>
      </c>
      <c r="F347" s="472">
        <v>9143682.0</v>
      </c>
      <c r="G347" s="471" t="s">
        <v>300</v>
      </c>
      <c r="H347" s="11">
        <v>2.5325895E7</v>
      </c>
      <c r="I347" s="473">
        <v>2.5326207E7</v>
      </c>
      <c r="J347" s="471" t="s">
        <v>300</v>
      </c>
      <c r="K347" s="11">
        <v>1687346.0</v>
      </c>
      <c r="L347" s="473">
        <v>1687420.0</v>
      </c>
      <c r="M347" s="471" t="s">
        <v>300</v>
      </c>
      <c r="N347" s="11">
        <v>3.1273485E7</v>
      </c>
      <c r="O347" s="473">
        <v>3.1273694E7</v>
      </c>
      <c r="P347" s="471" t="s">
        <v>300</v>
      </c>
      <c r="Q347" s="11">
        <v>4.8926573E7</v>
      </c>
      <c r="R347" s="473">
        <v>4.8928183E7</v>
      </c>
      <c r="S347" s="471" t="s">
        <v>300</v>
      </c>
      <c r="T347" s="11">
        <v>1046461.0</v>
      </c>
      <c r="U347" s="472">
        <v>1046570.0</v>
      </c>
    </row>
    <row r="348">
      <c r="A348" s="471" t="s">
        <v>300</v>
      </c>
      <c r="B348" s="11">
        <v>2.5672315E7</v>
      </c>
      <c r="C348" s="472">
        <v>2.5672456E7</v>
      </c>
      <c r="D348" s="471" t="s">
        <v>300</v>
      </c>
      <c r="E348" s="11">
        <v>9144314.0</v>
      </c>
      <c r="F348" s="472">
        <v>9144410.0</v>
      </c>
      <c r="G348" s="471" t="s">
        <v>300</v>
      </c>
      <c r="H348" s="11">
        <v>2.5335753E7</v>
      </c>
      <c r="I348" s="473">
        <v>2.5339003E7</v>
      </c>
      <c r="J348" s="471" t="s">
        <v>300</v>
      </c>
      <c r="K348" s="11">
        <v>1690452.0</v>
      </c>
      <c r="L348" s="473">
        <v>1691040.0</v>
      </c>
      <c r="M348" s="471" t="s">
        <v>300</v>
      </c>
      <c r="N348" s="11">
        <v>3.1949684E7</v>
      </c>
      <c r="O348" s="473">
        <v>3.1949807E7</v>
      </c>
      <c r="P348" s="471" t="s">
        <v>300</v>
      </c>
      <c r="Q348" s="11">
        <v>4.9280365E7</v>
      </c>
      <c r="R348" s="473">
        <v>4.9280498E7</v>
      </c>
      <c r="S348" s="471" t="s">
        <v>300</v>
      </c>
      <c r="T348" s="11">
        <v>1049959.0</v>
      </c>
      <c r="U348" s="472">
        <v>1050134.0</v>
      </c>
    </row>
    <row r="349">
      <c r="A349" s="471" t="s">
        <v>300</v>
      </c>
      <c r="B349" s="11">
        <v>2.5672691E7</v>
      </c>
      <c r="C349" s="472">
        <v>2.5672841E7</v>
      </c>
      <c r="D349" s="471" t="s">
        <v>300</v>
      </c>
      <c r="E349" s="11">
        <v>9144772.0</v>
      </c>
      <c r="F349" s="472">
        <v>9145316.0</v>
      </c>
      <c r="G349" s="471" t="s">
        <v>300</v>
      </c>
      <c r="H349" s="11">
        <v>2.5545194E7</v>
      </c>
      <c r="I349" s="473">
        <v>2.5546168E7</v>
      </c>
      <c r="J349" s="471" t="s">
        <v>300</v>
      </c>
      <c r="K349" s="11">
        <v>1704595.0</v>
      </c>
      <c r="L349" s="473">
        <v>1704928.0</v>
      </c>
      <c r="M349" s="471" t="s">
        <v>300</v>
      </c>
      <c r="N349" s="11">
        <v>3.1958666E7</v>
      </c>
      <c r="O349" s="473">
        <v>3.1959194E7</v>
      </c>
      <c r="P349" s="471" t="s">
        <v>300</v>
      </c>
      <c r="Q349" s="11">
        <v>4.9297557E7</v>
      </c>
      <c r="R349" s="473">
        <v>4.929773E7</v>
      </c>
      <c r="S349" s="471" t="s">
        <v>300</v>
      </c>
      <c r="T349" s="11">
        <v>1051248.0</v>
      </c>
      <c r="U349" s="472">
        <v>1051736.0</v>
      </c>
    </row>
    <row r="350">
      <c r="A350" s="471" t="s">
        <v>300</v>
      </c>
      <c r="B350" s="11">
        <v>2.5900855E7</v>
      </c>
      <c r="C350" s="472">
        <v>2.5907768E7</v>
      </c>
      <c r="D350" s="471" t="s">
        <v>300</v>
      </c>
      <c r="E350" s="11">
        <v>9145444.0</v>
      </c>
      <c r="F350" s="472">
        <v>9146210.0</v>
      </c>
      <c r="G350" s="471" t="s">
        <v>300</v>
      </c>
      <c r="H350" s="11">
        <v>2.5840592E7</v>
      </c>
      <c r="I350" s="473">
        <v>2.5840921E7</v>
      </c>
      <c r="J350" s="471" t="s">
        <v>300</v>
      </c>
      <c r="K350" s="11">
        <v>1736501.0</v>
      </c>
      <c r="L350" s="473">
        <v>1736577.0</v>
      </c>
      <c r="M350" s="471" t="s">
        <v>300</v>
      </c>
      <c r="N350" s="11">
        <v>3.2085877E7</v>
      </c>
      <c r="O350" s="473">
        <v>3.2086055E7</v>
      </c>
      <c r="P350" s="471" t="s">
        <v>300</v>
      </c>
      <c r="Q350" s="11">
        <v>4.9328301E7</v>
      </c>
      <c r="R350" s="473">
        <v>4.9328648E7</v>
      </c>
      <c r="S350" s="471" t="s">
        <v>300</v>
      </c>
      <c r="T350" s="11">
        <v>1053004.0</v>
      </c>
      <c r="U350" s="472">
        <v>1053096.0</v>
      </c>
    </row>
    <row r="351">
      <c r="A351" s="471" t="s">
        <v>300</v>
      </c>
      <c r="B351" s="11">
        <v>2.5932857E7</v>
      </c>
      <c r="C351" s="472">
        <v>2.5933167E7</v>
      </c>
      <c r="D351" s="471" t="s">
        <v>300</v>
      </c>
      <c r="E351" s="11">
        <v>9146788.0</v>
      </c>
      <c r="F351" s="472">
        <v>9146885.0</v>
      </c>
      <c r="G351" s="471" t="s">
        <v>300</v>
      </c>
      <c r="H351" s="11">
        <v>2.5920208E7</v>
      </c>
      <c r="I351" s="473">
        <v>2.5920312E7</v>
      </c>
      <c r="J351" s="471" t="s">
        <v>300</v>
      </c>
      <c r="K351" s="11">
        <v>1744631.0</v>
      </c>
      <c r="L351" s="473">
        <v>1744770.0</v>
      </c>
      <c r="M351" s="471" t="s">
        <v>300</v>
      </c>
      <c r="N351" s="11">
        <v>3.2091228E7</v>
      </c>
      <c r="O351" s="473">
        <v>3.2091416E7</v>
      </c>
      <c r="P351" s="471" t="s">
        <v>300</v>
      </c>
      <c r="Q351" s="11">
        <v>4.9335344E7</v>
      </c>
      <c r="R351" s="473">
        <v>4.9339604E7</v>
      </c>
      <c r="S351" s="471" t="s">
        <v>300</v>
      </c>
      <c r="T351" s="11">
        <v>1053424.0</v>
      </c>
      <c r="U351" s="472">
        <v>1053595.0</v>
      </c>
    </row>
    <row r="352">
      <c r="A352" s="471" t="s">
        <v>300</v>
      </c>
      <c r="B352" s="11">
        <v>2.6464932E7</v>
      </c>
      <c r="C352" s="472">
        <v>2.6465251E7</v>
      </c>
      <c r="D352" s="471" t="s">
        <v>300</v>
      </c>
      <c r="E352" s="11">
        <v>9146972.0</v>
      </c>
      <c r="F352" s="472">
        <v>9147068.0</v>
      </c>
      <c r="G352" s="471" t="s">
        <v>300</v>
      </c>
      <c r="H352" s="11">
        <v>2.6115458E7</v>
      </c>
      <c r="I352" s="473">
        <v>2.6115621E7</v>
      </c>
      <c r="J352" s="471" t="s">
        <v>300</v>
      </c>
      <c r="K352" s="11">
        <v>1745186.0</v>
      </c>
      <c r="L352" s="473">
        <v>1746488.0</v>
      </c>
      <c r="M352" s="471" t="s">
        <v>300</v>
      </c>
      <c r="N352" s="11">
        <v>3.2112204E7</v>
      </c>
      <c r="O352" s="473">
        <v>3.2112741E7</v>
      </c>
      <c r="P352" s="471" t="s">
        <v>300</v>
      </c>
      <c r="Q352" s="11">
        <v>4.9409743E7</v>
      </c>
      <c r="R352" s="473">
        <v>4.9410028E7</v>
      </c>
      <c r="S352" s="471" t="s">
        <v>300</v>
      </c>
      <c r="T352" s="11">
        <v>1053799.0</v>
      </c>
      <c r="U352" s="472">
        <v>1053970.0</v>
      </c>
    </row>
    <row r="353">
      <c r="A353" s="471" t="s">
        <v>300</v>
      </c>
      <c r="B353" s="11">
        <v>2.6491494E7</v>
      </c>
      <c r="C353" s="472">
        <v>2.6494557E7</v>
      </c>
      <c r="D353" s="471" t="s">
        <v>300</v>
      </c>
      <c r="E353" s="11">
        <v>9147440.0</v>
      </c>
      <c r="F353" s="472">
        <v>9147690.0</v>
      </c>
      <c r="G353" s="471" t="s">
        <v>300</v>
      </c>
      <c r="H353" s="11">
        <v>2.7749147E7</v>
      </c>
      <c r="I353" s="473">
        <v>2.7749392E7</v>
      </c>
      <c r="J353" s="471" t="s">
        <v>300</v>
      </c>
      <c r="K353" s="11">
        <v>1756688.0</v>
      </c>
      <c r="L353" s="473">
        <v>1756884.0</v>
      </c>
      <c r="M353" s="471" t="s">
        <v>300</v>
      </c>
      <c r="N353" s="11">
        <v>3.2461742E7</v>
      </c>
      <c r="O353" s="473">
        <v>3.2461938E7</v>
      </c>
      <c r="P353" s="471" t="s">
        <v>300</v>
      </c>
      <c r="Q353" s="11">
        <v>5.0323426E7</v>
      </c>
      <c r="R353" s="473">
        <v>5.0323516E7</v>
      </c>
      <c r="S353" s="471" t="s">
        <v>300</v>
      </c>
      <c r="T353" s="11">
        <v>1054140.0</v>
      </c>
      <c r="U353" s="472">
        <v>1054653.0</v>
      </c>
    </row>
    <row r="354">
      <c r="A354" s="471" t="s">
        <v>300</v>
      </c>
      <c r="B354" s="11">
        <v>2.6748234E7</v>
      </c>
      <c r="C354" s="472">
        <v>2.6748394E7</v>
      </c>
      <c r="D354" s="471" t="s">
        <v>300</v>
      </c>
      <c r="E354" s="11">
        <v>9149365.0</v>
      </c>
      <c r="F354" s="472">
        <v>9149557.0</v>
      </c>
      <c r="G354" s="471" t="s">
        <v>300</v>
      </c>
      <c r="H354" s="11">
        <v>2.7869334E7</v>
      </c>
      <c r="I354" s="473">
        <v>2.786962E7</v>
      </c>
      <c r="J354" s="471" t="s">
        <v>300</v>
      </c>
      <c r="K354" s="11">
        <v>1761045.0</v>
      </c>
      <c r="L354" s="473">
        <v>1761741.0</v>
      </c>
      <c r="M354" s="471" t="s">
        <v>300</v>
      </c>
      <c r="N354" s="11">
        <v>3.2462218E7</v>
      </c>
      <c r="O354" s="473">
        <v>3.2462318E7</v>
      </c>
      <c r="P354" s="471" t="s">
        <v>300</v>
      </c>
      <c r="Q354" s="11">
        <v>5.0324376E7</v>
      </c>
      <c r="R354" s="473">
        <v>5.0325282E7</v>
      </c>
      <c r="S354" s="471" t="s">
        <v>300</v>
      </c>
      <c r="T354" s="11">
        <v>1054818.0</v>
      </c>
      <c r="U354" s="472">
        <v>1055898.0</v>
      </c>
    </row>
    <row r="355">
      <c r="A355" s="471" t="s">
        <v>300</v>
      </c>
      <c r="B355" s="11">
        <v>2.6800962E7</v>
      </c>
      <c r="C355" s="472">
        <v>2.6801132E7</v>
      </c>
      <c r="D355" s="471" t="s">
        <v>300</v>
      </c>
      <c r="E355" s="11">
        <v>9151940.0</v>
      </c>
      <c r="F355" s="472">
        <v>9155487.0</v>
      </c>
      <c r="G355" s="471" t="s">
        <v>300</v>
      </c>
      <c r="H355" s="11">
        <v>2.8456673E7</v>
      </c>
      <c r="I355" s="473">
        <v>2.8457463E7</v>
      </c>
      <c r="J355" s="471" t="s">
        <v>300</v>
      </c>
      <c r="K355" s="11">
        <v>1786984.0</v>
      </c>
      <c r="L355" s="473">
        <v>1787073.0</v>
      </c>
      <c r="M355" s="471" t="s">
        <v>300</v>
      </c>
      <c r="N355" s="11">
        <v>3.2534848E7</v>
      </c>
      <c r="O355" s="473">
        <v>3.2535632E7</v>
      </c>
      <c r="P355" s="471" t="s">
        <v>300</v>
      </c>
      <c r="Q355" s="11">
        <v>5.0326419E7</v>
      </c>
      <c r="R355" s="473">
        <v>5.0326563E7</v>
      </c>
      <c r="S355" s="471" t="s">
        <v>300</v>
      </c>
      <c r="T355" s="11">
        <v>1056245.0</v>
      </c>
      <c r="U355" s="472">
        <v>1056713.0</v>
      </c>
    </row>
    <row r="356">
      <c r="A356" s="471" t="s">
        <v>300</v>
      </c>
      <c r="B356" s="11">
        <v>2.6992998E7</v>
      </c>
      <c r="C356" s="472">
        <v>2.6993239E7</v>
      </c>
      <c r="D356" s="471" t="s">
        <v>300</v>
      </c>
      <c r="E356" s="11">
        <v>9155546.0</v>
      </c>
      <c r="F356" s="472">
        <v>9155863.0</v>
      </c>
      <c r="G356" s="471" t="s">
        <v>300</v>
      </c>
      <c r="H356" s="11">
        <v>2.8767886E7</v>
      </c>
      <c r="I356" s="473">
        <v>2.8768297E7</v>
      </c>
      <c r="J356" s="471" t="s">
        <v>300</v>
      </c>
      <c r="K356" s="11">
        <v>1788612.0</v>
      </c>
      <c r="L356" s="473">
        <v>1788932.0</v>
      </c>
      <c r="M356" s="471" t="s">
        <v>300</v>
      </c>
      <c r="N356" s="11">
        <v>3.3043151E7</v>
      </c>
      <c r="O356" s="473">
        <v>3.3043333E7</v>
      </c>
      <c r="P356" s="471" t="s">
        <v>300</v>
      </c>
      <c r="Q356" s="11">
        <v>5.0326637E7</v>
      </c>
      <c r="R356" s="473">
        <v>5.032743E7</v>
      </c>
      <c r="S356" s="471" t="s">
        <v>300</v>
      </c>
      <c r="T356" s="11">
        <v>1057149.0</v>
      </c>
      <c r="U356" s="472">
        <v>1057224.0</v>
      </c>
    </row>
    <row r="357">
      <c r="A357" s="471" t="s">
        <v>300</v>
      </c>
      <c r="B357" s="11">
        <v>2.6993336E7</v>
      </c>
      <c r="C357" s="472">
        <v>2.6993437E7</v>
      </c>
      <c r="D357" s="471" t="s">
        <v>300</v>
      </c>
      <c r="E357" s="11">
        <v>9159532.0</v>
      </c>
      <c r="F357" s="472">
        <v>9160362.0</v>
      </c>
      <c r="G357" s="471" t="s">
        <v>300</v>
      </c>
      <c r="H357" s="11">
        <v>2.8821836E7</v>
      </c>
      <c r="I357" s="473">
        <v>2.8821912E7</v>
      </c>
      <c r="J357" s="471" t="s">
        <v>300</v>
      </c>
      <c r="K357" s="11">
        <v>1789097.0</v>
      </c>
      <c r="L357" s="473">
        <v>1789360.0</v>
      </c>
      <c r="M357" s="471" t="s">
        <v>300</v>
      </c>
      <c r="N357" s="11">
        <v>3.3646732E7</v>
      </c>
      <c r="O357" s="473">
        <v>3.3646915E7</v>
      </c>
      <c r="P357" s="471" t="s">
        <v>300</v>
      </c>
      <c r="Q357" s="11">
        <v>5.032788E7</v>
      </c>
      <c r="R357" s="473">
        <v>5.032805E7</v>
      </c>
      <c r="S357" s="471" t="s">
        <v>300</v>
      </c>
      <c r="T357" s="11">
        <v>1058142.0</v>
      </c>
      <c r="U357" s="472">
        <v>1059991.0</v>
      </c>
    </row>
    <row r="358">
      <c r="A358" s="471" t="s">
        <v>300</v>
      </c>
      <c r="B358" s="11">
        <v>2.6993666E7</v>
      </c>
      <c r="C358" s="472">
        <v>2.6993859E7</v>
      </c>
      <c r="D358" s="471" t="s">
        <v>300</v>
      </c>
      <c r="E358" s="11">
        <v>9160837.0</v>
      </c>
      <c r="F358" s="472">
        <v>9161954.0</v>
      </c>
      <c r="G358" s="471" t="s">
        <v>300</v>
      </c>
      <c r="H358" s="11">
        <v>2.9508138E7</v>
      </c>
      <c r="I358" s="473">
        <v>2.9508542E7</v>
      </c>
      <c r="J358" s="471" t="s">
        <v>300</v>
      </c>
      <c r="K358" s="11">
        <v>1803269.0</v>
      </c>
      <c r="L358" s="473">
        <v>1803398.0</v>
      </c>
      <c r="M358" s="471" t="s">
        <v>300</v>
      </c>
      <c r="N358" s="11">
        <v>3.4016822E7</v>
      </c>
      <c r="O358" s="473">
        <v>3.4017043E7</v>
      </c>
      <c r="P358" s="471" t="s">
        <v>300</v>
      </c>
      <c r="Q358" s="11">
        <v>5.0447308E7</v>
      </c>
      <c r="R358" s="473">
        <v>5.0447383E7</v>
      </c>
      <c r="S358" s="471" t="s">
        <v>300</v>
      </c>
      <c r="T358" s="11">
        <v>1061657.0</v>
      </c>
      <c r="U358" s="472">
        <v>1062811.0</v>
      </c>
    </row>
    <row r="359">
      <c r="A359" s="471" t="s">
        <v>300</v>
      </c>
      <c r="B359" s="11">
        <v>2.6995507E7</v>
      </c>
      <c r="C359" s="472">
        <v>2.6995829E7</v>
      </c>
      <c r="D359" s="471" t="s">
        <v>300</v>
      </c>
      <c r="E359" s="11">
        <v>9163633.0</v>
      </c>
      <c r="F359" s="472">
        <v>9164151.0</v>
      </c>
      <c r="G359" s="471" t="s">
        <v>300</v>
      </c>
      <c r="H359" s="11">
        <v>2.9874972E7</v>
      </c>
      <c r="I359" s="473">
        <v>2.9875309E7</v>
      </c>
      <c r="J359" s="471" t="s">
        <v>300</v>
      </c>
      <c r="K359" s="11">
        <v>1803595.0</v>
      </c>
      <c r="L359" s="473">
        <v>1803854.0</v>
      </c>
      <c r="M359" s="471" t="s">
        <v>300</v>
      </c>
      <c r="N359" s="11">
        <v>3.4113594E7</v>
      </c>
      <c r="O359" s="473">
        <v>3.4114489E7</v>
      </c>
      <c r="P359" s="471" t="s">
        <v>300</v>
      </c>
      <c r="Q359" s="11">
        <v>5.0645692E7</v>
      </c>
      <c r="R359" s="473">
        <v>5.0647645E7</v>
      </c>
      <c r="S359" s="471" t="s">
        <v>300</v>
      </c>
      <c r="T359" s="11">
        <v>1062861.0</v>
      </c>
      <c r="U359" s="472">
        <v>1063032.0</v>
      </c>
    </row>
    <row r="360">
      <c r="A360" s="471" t="s">
        <v>300</v>
      </c>
      <c r="B360" s="11">
        <v>2.710467E7</v>
      </c>
      <c r="C360" s="472">
        <v>2.7105006E7</v>
      </c>
      <c r="D360" s="471" t="s">
        <v>300</v>
      </c>
      <c r="E360" s="11">
        <v>9164678.0</v>
      </c>
      <c r="F360" s="472">
        <v>9166820.0</v>
      </c>
      <c r="G360" s="471" t="s">
        <v>300</v>
      </c>
      <c r="H360" s="11">
        <v>3.0428191E7</v>
      </c>
      <c r="I360" s="473">
        <v>3.0428387E7</v>
      </c>
      <c r="J360" s="471" t="s">
        <v>300</v>
      </c>
      <c r="K360" s="11">
        <v>1804700.0</v>
      </c>
      <c r="L360" s="473">
        <v>1805804.0</v>
      </c>
      <c r="M360" s="471" t="s">
        <v>300</v>
      </c>
      <c r="N360" s="11">
        <v>3.4486812E7</v>
      </c>
      <c r="O360" s="473">
        <v>3.4487012E7</v>
      </c>
      <c r="P360" s="471" t="s">
        <v>300</v>
      </c>
      <c r="Q360" s="11">
        <v>5.0886831E7</v>
      </c>
      <c r="R360" s="473">
        <v>5.0888014E7</v>
      </c>
      <c r="S360" s="471" t="s">
        <v>300</v>
      </c>
      <c r="T360" s="11">
        <v>1064089.0</v>
      </c>
      <c r="U360" s="472">
        <v>1066613.0</v>
      </c>
    </row>
    <row r="361">
      <c r="A361" s="471" t="s">
        <v>300</v>
      </c>
      <c r="B361" s="11">
        <v>2.7132957E7</v>
      </c>
      <c r="C361" s="472">
        <v>2.7133239E7</v>
      </c>
      <c r="D361" s="471" t="s">
        <v>300</v>
      </c>
      <c r="E361" s="11">
        <v>9168438.0</v>
      </c>
      <c r="F361" s="472">
        <v>9169142.0</v>
      </c>
      <c r="G361" s="471" t="s">
        <v>300</v>
      </c>
      <c r="H361" s="11">
        <v>3.0621488E7</v>
      </c>
      <c r="I361" s="473">
        <v>3.0623672E7</v>
      </c>
      <c r="J361" s="471" t="s">
        <v>300</v>
      </c>
      <c r="K361" s="11">
        <v>1806162.0</v>
      </c>
      <c r="L361" s="473">
        <v>1806378.0</v>
      </c>
      <c r="M361" s="471" t="s">
        <v>300</v>
      </c>
      <c r="N361" s="11">
        <v>3.4529605E7</v>
      </c>
      <c r="O361" s="473">
        <v>3.4529711E7</v>
      </c>
      <c r="P361" s="471" t="s">
        <v>300</v>
      </c>
      <c r="Q361" s="11">
        <v>5.0888096E7</v>
      </c>
      <c r="R361" s="473">
        <v>5.0888624E7</v>
      </c>
      <c r="S361" s="471" t="s">
        <v>300</v>
      </c>
      <c r="T361" s="11">
        <v>1068895.0</v>
      </c>
      <c r="U361" s="472">
        <v>1069236.0</v>
      </c>
    </row>
    <row r="362">
      <c r="A362" s="471" t="s">
        <v>300</v>
      </c>
      <c r="B362" s="11">
        <v>2.7201814E7</v>
      </c>
      <c r="C362" s="472">
        <v>2.7201897E7</v>
      </c>
      <c r="D362" s="471" t="s">
        <v>300</v>
      </c>
      <c r="E362" s="11">
        <v>9170160.0</v>
      </c>
      <c r="F362" s="472">
        <v>9170320.0</v>
      </c>
      <c r="G362" s="471" t="s">
        <v>300</v>
      </c>
      <c r="H362" s="11">
        <v>3.0767424E7</v>
      </c>
      <c r="I362" s="473">
        <v>3.0767856E7</v>
      </c>
      <c r="J362" s="471" t="s">
        <v>300</v>
      </c>
      <c r="K362" s="11">
        <v>1806613.0</v>
      </c>
      <c r="L362" s="473">
        <v>1806909.0</v>
      </c>
      <c r="M362" s="471" t="s">
        <v>300</v>
      </c>
      <c r="N362" s="11">
        <v>3.4530142E7</v>
      </c>
      <c r="O362" s="473">
        <v>3.4530238E7</v>
      </c>
      <c r="P362" s="471" t="s">
        <v>300</v>
      </c>
      <c r="Q362" s="11">
        <v>5.1538808E7</v>
      </c>
      <c r="R362" s="473">
        <v>5.154486E7</v>
      </c>
      <c r="S362" s="471" t="s">
        <v>300</v>
      </c>
      <c r="T362" s="11">
        <v>1071483.0</v>
      </c>
      <c r="U362" s="472">
        <v>1071655.0</v>
      </c>
    </row>
    <row r="363">
      <c r="A363" s="471" t="s">
        <v>300</v>
      </c>
      <c r="B363" s="11">
        <v>2.7226299E7</v>
      </c>
      <c r="C363" s="472">
        <v>2.7226628E7</v>
      </c>
      <c r="D363" s="471" t="s">
        <v>300</v>
      </c>
      <c r="E363" s="11">
        <v>9171098.0</v>
      </c>
      <c r="F363" s="472">
        <v>9171258.0</v>
      </c>
      <c r="G363" s="471" t="s">
        <v>300</v>
      </c>
      <c r="H363" s="11">
        <v>3.0831302E7</v>
      </c>
      <c r="I363" s="473">
        <v>3.0831403E7</v>
      </c>
      <c r="J363" s="471" t="s">
        <v>300</v>
      </c>
      <c r="K363" s="11">
        <v>1807897.0</v>
      </c>
      <c r="L363" s="473">
        <v>1807988.0</v>
      </c>
      <c r="M363" s="471" t="s">
        <v>300</v>
      </c>
      <c r="N363" s="11">
        <v>3.4530602E7</v>
      </c>
      <c r="O363" s="473">
        <v>3.453086E7</v>
      </c>
      <c r="P363" s="471" t="s">
        <v>300</v>
      </c>
      <c r="Q363" s="11">
        <v>5.1854881E7</v>
      </c>
      <c r="R363" s="473">
        <v>5.1856124E7</v>
      </c>
      <c r="S363" s="471" t="s">
        <v>300</v>
      </c>
      <c r="T363" s="11">
        <v>1075204.0</v>
      </c>
      <c r="U363" s="472">
        <v>1075356.0</v>
      </c>
    </row>
    <row r="364">
      <c r="A364" s="471" t="s">
        <v>300</v>
      </c>
      <c r="B364" s="11">
        <v>2.731115E7</v>
      </c>
      <c r="C364" s="472">
        <v>2.7311464E7</v>
      </c>
      <c r="D364" s="471" t="s">
        <v>300</v>
      </c>
      <c r="E364" s="11">
        <v>9171446.0</v>
      </c>
      <c r="F364" s="472">
        <v>9171862.0</v>
      </c>
      <c r="G364" s="471" t="s">
        <v>300</v>
      </c>
      <c r="H364" s="11">
        <v>3.0903784E7</v>
      </c>
      <c r="I364" s="473">
        <v>3.0903885E7</v>
      </c>
      <c r="J364" s="471" t="s">
        <v>300</v>
      </c>
      <c r="K364" s="11">
        <v>1810611.0</v>
      </c>
      <c r="L364" s="473">
        <v>1811079.0</v>
      </c>
      <c r="M364" s="471" t="s">
        <v>300</v>
      </c>
      <c r="N364" s="11">
        <v>3.453151E7</v>
      </c>
      <c r="O364" s="473">
        <v>3.4532082E7</v>
      </c>
      <c r="P364" s="471" t="s">
        <v>300</v>
      </c>
      <c r="Q364" s="11">
        <v>5.214807E7</v>
      </c>
      <c r="R364" s="473">
        <v>5.2148473E7</v>
      </c>
      <c r="S364" s="471" t="s">
        <v>300</v>
      </c>
      <c r="T364" s="11">
        <v>1075765.0</v>
      </c>
      <c r="U364" s="472">
        <v>1075906.0</v>
      </c>
    </row>
    <row r="365">
      <c r="A365" s="471" t="s">
        <v>300</v>
      </c>
      <c r="B365" s="11">
        <v>2.7518403E7</v>
      </c>
      <c r="C365" s="472">
        <v>2.7519237E7</v>
      </c>
      <c r="D365" s="471" t="s">
        <v>300</v>
      </c>
      <c r="E365" s="11">
        <v>9172074.0</v>
      </c>
      <c r="F365" s="472">
        <v>9172710.0</v>
      </c>
      <c r="G365" s="471" t="s">
        <v>300</v>
      </c>
      <c r="H365" s="11">
        <v>3.0970292E7</v>
      </c>
      <c r="I365" s="473">
        <v>3.0970562E7</v>
      </c>
      <c r="J365" s="471" t="s">
        <v>300</v>
      </c>
      <c r="K365" s="11">
        <v>1811965.0</v>
      </c>
      <c r="L365" s="473">
        <v>1812099.0</v>
      </c>
      <c r="M365" s="471" t="s">
        <v>300</v>
      </c>
      <c r="N365" s="11">
        <v>3.4777863E7</v>
      </c>
      <c r="O365" s="473">
        <v>3.4778677E7</v>
      </c>
      <c r="P365" s="471" t="s">
        <v>300</v>
      </c>
      <c r="Q365" s="11">
        <v>5.3111053E7</v>
      </c>
      <c r="R365" s="473">
        <v>5.3111186E7</v>
      </c>
      <c r="S365" s="471" t="s">
        <v>300</v>
      </c>
      <c r="T365" s="11">
        <v>1076037.0</v>
      </c>
      <c r="U365" s="472">
        <v>1076911.0</v>
      </c>
    </row>
    <row r="366">
      <c r="A366" s="471" t="s">
        <v>300</v>
      </c>
      <c r="B366" s="11">
        <v>2.779753E7</v>
      </c>
      <c r="C366" s="472">
        <v>2.780354E7</v>
      </c>
      <c r="D366" s="471" t="s">
        <v>300</v>
      </c>
      <c r="E366" s="11">
        <v>9172928.0</v>
      </c>
      <c r="F366" s="472">
        <v>9173056.0</v>
      </c>
      <c r="G366" s="471" t="s">
        <v>300</v>
      </c>
      <c r="H366" s="11">
        <v>3.1110445E7</v>
      </c>
      <c r="I366" s="473">
        <v>3.111077E7</v>
      </c>
      <c r="J366" s="471" t="s">
        <v>300</v>
      </c>
      <c r="K366" s="11">
        <v>1812325.0</v>
      </c>
      <c r="L366" s="473">
        <v>1812491.0</v>
      </c>
      <c r="M366" s="471" t="s">
        <v>300</v>
      </c>
      <c r="N366" s="11">
        <v>3.5113776E7</v>
      </c>
      <c r="O366" s="473">
        <v>3.5113878E7</v>
      </c>
      <c r="P366" s="471" t="s">
        <v>300</v>
      </c>
      <c r="Q366" s="11">
        <v>5.3138169E7</v>
      </c>
      <c r="R366" s="473">
        <v>5.3138484E7</v>
      </c>
      <c r="S366" s="471" t="s">
        <v>300</v>
      </c>
      <c r="T366" s="11">
        <v>1077065.0</v>
      </c>
      <c r="U366" s="472">
        <v>1077748.0</v>
      </c>
    </row>
    <row r="367">
      <c r="A367" s="471" t="s">
        <v>300</v>
      </c>
      <c r="B367" s="11">
        <v>2.7820756E7</v>
      </c>
      <c r="C367" s="472">
        <v>2.7821841E7</v>
      </c>
      <c r="D367" s="471" t="s">
        <v>300</v>
      </c>
      <c r="E367" s="11">
        <v>9174224.0</v>
      </c>
      <c r="F367" s="472">
        <v>9174734.0</v>
      </c>
      <c r="G367" s="471" t="s">
        <v>300</v>
      </c>
      <c r="H367" s="11">
        <v>3.1421169E7</v>
      </c>
      <c r="I367" s="473">
        <v>3.142169E7</v>
      </c>
      <c r="J367" s="471" t="s">
        <v>300</v>
      </c>
      <c r="K367" s="11">
        <v>1814057.0</v>
      </c>
      <c r="L367" s="473">
        <v>1814330.0</v>
      </c>
      <c r="M367" s="471" t="s">
        <v>300</v>
      </c>
      <c r="N367" s="11">
        <v>3.5377501E7</v>
      </c>
      <c r="O367" s="473">
        <v>3.537774E7</v>
      </c>
      <c r="P367" s="471" t="s">
        <v>300</v>
      </c>
      <c r="Q367" s="11">
        <v>5.3170156E7</v>
      </c>
      <c r="R367" s="473">
        <v>5.3170639E7</v>
      </c>
      <c r="S367" s="471" t="s">
        <v>300</v>
      </c>
      <c r="T367" s="11">
        <v>1078239.0</v>
      </c>
      <c r="U367" s="472">
        <v>1078330.0</v>
      </c>
    </row>
    <row r="368">
      <c r="A368" s="471" t="s">
        <v>300</v>
      </c>
      <c r="B368" s="11">
        <v>2.8363773E7</v>
      </c>
      <c r="C368" s="472">
        <v>2.8363942E7</v>
      </c>
      <c r="D368" s="471" t="s">
        <v>300</v>
      </c>
      <c r="E368" s="11">
        <v>9174835.0</v>
      </c>
      <c r="F368" s="472">
        <v>9175955.0</v>
      </c>
      <c r="G368" s="471" t="s">
        <v>300</v>
      </c>
      <c r="H368" s="11">
        <v>3.1493917E7</v>
      </c>
      <c r="I368" s="473">
        <v>3.1494234E7</v>
      </c>
      <c r="J368" s="471" t="s">
        <v>300</v>
      </c>
      <c r="K368" s="11">
        <v>1814460.0</v>
      </c>
      <c r="L368" s="473">
        <v>1814602.0</v>
      </c>
      <c r="M368" s="471" t="s">
        <v>300</v>
      </c>
      <c r="N368" s="11">
        <v>3.5525271E7</v>
      </c>
      <c r="O368" s="473">
        <v>3.5525347E7</v>
      </c>
      <c r="P368" s="471" t="s">
        <v>300</v>
      </c>
      <c r="Q368" s="11">
        <v>5.3254777E7</v>
      </c>
      <c r="R368" s="473">
        <v>5.3254862E7</v>
      </c>
      <c r="S368" s="471" t="s">
        <v>300</v>
      </c>
      <c r="T368" s="11">
        <v>1079477.0</v>
      </c>
      <c r="U368" s="472">
        <v>1079568.0</v>
      </c>
    </row>
    <row r="369">
      <c r="A369" s="471" t="s">
        <v>300</v>
      </c>
      <c r="B369" s="11">
        <v>2.8476027E7</v>
      </c>
      <c r="C369" s="472">
        <v>2.8476183E7</v>
      </c>
      <c r="D369" s="471" t="s">
        <v>300</v>
      </c>
      <c r="E369" s="11">
        <v>9176018.0</v>
      </c>
      <c r="F369" s="472">
        <v>9176178.0</v>
      </c>
      <c r="G369" s="471" t="s">
        <v>300</v>
      </c>
      <c r="H369" s="11">
        <v>3.186425E7</v>
      </c>
      <c r="I369" s="473">
        <v>3.1864366E7</v>
      </c>
      <c r="J369" s="471" t="s">
        <v>300</v>
      </c>
      <c r="K369" s="11">
        <v>1818621.0</v>
      </c>
      <c r="L369" s="473">
        <v>1818732.0</v>
      </c>
      <c r="M369" s="471" t="s">
        <v>300</v>
      </c>
      <c r="N369" s="11">
        <v>3.5664505E7</v>
      </c>
      <c r="O369" s="473">
        <v>3.5664879E7</v>
      </c>
      <c r="P369" s="471" t="s">
        <v>300</v>
      </c>
      <c r="Q369" s="11">
        <v>5.3313365E7</v>
      </c>
      <c r="R369" s="473">
        <v>5.3313544E7</v>
      </c>
      <c r="S369" s="471" t="s">
        <v>300</v>
      </c>
      <c r="T369" s="11">
        <v>1080008.0</v>
      </c>
      <c r="U369" s="472">
        <v>1081184.0</v>
      </c>
    </row>
    <row r="370">
      <c r="A370" s="471" t="s">
        <v>300</v>
      </c>
      <c r="B370" s="11">
        <v>2.8547427E7</v>
      </c>
      <c r="C370" s="472">
        <v>2.8549284E7</v>
      </c>
      <c r="D370" s="471" t="s">
        <v>300</v>
      </c>
      <c r="E370" s="11">
        <v>9179508.0</v>
      </c>
      <c r="F370" s="472">
        <v>9179856.0</v>
      </c>
      <c r="G370" s="471" t="s">
        <v>300</v>
      </c>
      <c r="H370" s="11">
        <v>3.1864549E7</v>
      </c>
      <c r="I370" s="473">
        <v>3.1864626E7</v>
      </c>
      <c r="J370" s="471" t="s">
        <v>300</v>
      </c>
      <c r="K370" s="11">
        <v>1819681.0</v>
      </c>
      <c r="L370" s="473">
        <v>1821340.0</v>
      </c>
      <c r="M370" s="471" t="s">
        <v>300</v>
      </c>
      <c r="N370" s="11">
        <v>3.59158E7</v>
      </c>
      <c r="O370" s="473">
        <v>3.5916174E7</v>
      </c>
      <c r="P370" s="471" t="s">
        <v>300</v>
      </c>
      <c r="Q370" s="11">
        <v>5.3342817E7</v>
      </c>
      <c r="R370" s="473">
        <v>5.3342902E7</v>
      </c>
      <c r="S370" s="471" t="s">
        <v>300</v>
      </c>
      <c r="T370" s="11">
        <v>1084986.0</v>
      </c>
      <c r="U370" s="472">
        <v>1086252.0</v>
      </c>
    </row>
    <row r="371">
      <c r="A371" s="471" t="s">
        <v>300</v>
      </c>
      <c r="B371" s="11">
        <v>2.8561825E7</v>
      </c>
      <c r="C371" s="472">
        <v>2.8562017E7</v>
      </c>
      <c r="D371" s="471" t="s">
        <v>300</v>
      </c>
      <c r="E371" s="11">
        <v>9180023.0</v>
      </c>
      <c r="F371" s="472">
        <v>9180723.0</v>
      </c>
      <c r="G371" s="471" t="s">
        <v>300</v>
      </c>
      <c r="H371" s="11">
        <v>3.2019755E7</v>
      </c>
      <c r="I371" s="473">
        <v>3.2024976E7</v>
      </c>
      <c r="J371" s="471" t="s">
        <v>300</v>
      </c>
      <c r="K371" s="11">
        <v>1821511.0</v>
      </c>
      <c r="L371" s="473">
        <v>1823800.0</v>
      </c>
      <c r="M371" s="471" t="s">
        <v>300</v>
      </c>
      <c r="N371" s="11">
        <v>3.6074023E7</v>
      </c>
      <c r="O371" s="473">
        <v>3.6074187E7</v>
      </c>
      <c r="P371" s="471" t="s">
        <v>300</v>
      </c>
      <c r="Q371" s="11">
        <v>5.3346326E7</v>
      </c>
      <c r="R371" s="473">
        <v>5.3352483E7</v>
      </c>
      <c r="S371" s="471" t="s">
        <v>300</v>
      </c>
      <c r="T371" s="11">
        <v>1087526.0</v>
      </c>
      <c r="U371" s="472">
        <v>1087645.0</v>
      </c>
    </row>
    <row r="372">
      <c r="A372" s="471" t="s">
        <v>300</v>
      </c>
      <c r="B372" s="11">
        <v>2.8577641E7</v>
      </c>
      <c r="C372" s="472">
        <v>2.8577955E7</v>
      </c>
      <c r="D372" s="471" t="s">
        <v>300</v>
      </c>
      <c r="E372" s="11">
        <v>9180767.0</v>
      </c>
      <c r="F372" s="472">
        <v>9181023.0</v>
      </c>
      <c r="G372" s="471" t="s">
        <v>300</v>
      </c>
      <c r="H372" s="11">
        <v>3.2026856E7</v>
      </c>
      <c r="I372" s="473">
        <v>3.203035E7</v>
      </c>
      <c r="J372" s="471" t="s">
        <v>300</v>
      </c>
      <c r="K372" s="11">
        <v>1823910.0</v>
      </c>
      <c r="L372" s="473">
        <v>1824085.0</v>
      </c>
      <c r="M372" s="471" t="s">
        <v>300</v>
      </c>
      <c r="N372" s="11">
        <v>3.6276478E7</v>
      </c>
      <c r="O372" s="473">
        <v>3.6278421E7</v>
      </c>
      <c r="P372" s="471" t="s">
        <v>300</v>
      </c>
      <c r="Q372" s="11">
        <v>5.356534E7</v>
      </c>
      <c r="R372" s="473">
        <v>5.356543E7</v>
      </c>
      <c r="S372" s="471" t="s">
        <v>300</v>
      </c>
      <c r="T372" s="11">
        <v>1090397.0</v>
      </c>
      <c r="U372" s="472">
        <v>1090572.0</v>
      </c>
    </row>
    <row r="373">
      <c r="A373" s="471" t="s">
        <v>300</v>
      </c>
      <c r="B373" s="11">
        <v>2.8924139E7</v>
      </c>
      <c r="C373" s="472">
        <v>2.892741E7</v>
      </c>
      <c r="D373" s="471" t="s">
        <v>300</v>
      </c>
      <c r="E373" s="11">
        <v>9181547.0</v>
      </c>
      <c r="F373" s="472">
        <v>9181632.0</v>
      </c>
      <c r="G373" s="471" t="s">
        <v>300</v>
      </c>
      <c r="H373" s="11">
        <v>3.2077379E7</v>
      </c>
      <c r="I373" s="473">
        <v>3.2077533E7</v>
      </c>
      <c r="J373" s="471" t="s">
        <v>300</v>
      </c>
      <c r="K373" s="11">
        <v>1824235.0</v>
      </c>
      <c r="L373" s="473">
        <v>1824472.0</v>
      </c>
      <c r="M373" s="471" t="s">
        <v>300</v>
      </c>
      <c r="N373" s="11">
        <v>3.6442414E7</v>
      </c>
      <c r="O373" s="473">
        <v>3.6446106E7</v>
      </c>
      <c r="P373" s="471" t="s">
        <v>300</v>
      </c>
      <c r="Q373" s="11">
        <v>5.4070325E7</v>
      </c>
      <c r="R373" s="473">
        <v>5.4070482E7</v>
      </c>
      <c r="S373" s="471" t="s">
        <v>300</v>
      </c>
      <c r="T373" s="11">
        <v>1091769.0</v>
      </c>
      <c r="U373" s="472">
        <v>1093476.0</v>
      </c>
    </row>
    <row r="374">
      <c r="A374" s="471" t="s">
        <v>300</v>
      </c>
      <c r="B374" s="11">
        <v>2.8987761E7</v>
      </c>
      <c r="C374" s="472">
        <v>2.8987831E7</v>
      </c>
      <c r="D374" s="471" t="s">
        <v>300</v>
      </c>
      <c r="E374" s="11">
        <v>9183975.0</v>
      </c>
      <c r="F374" s="472">
        <v>9184139.0</v>
      </c>
      <c r="G374" s="471" t="s">
        <v>300</v>
      </c>
      <c r="H374" s="11">
        <v>3.2223481E7</v>
      </c>
      <c r="I374" s="473">
        <v>3.2223797E7</v>
      </c>
      <c r="J374" s="471" t="s">
        <v>300</v>
      </c>
      <c r="K374" s="11">
        <v>1825011.0</v>
      </c>
      <c r="L374" s="473">
        <v>1825127.0</v>
      </c>
      <c r="M374" s="471" t="s">
        <v>300</v>
      </c>
      <c r="N374" s="11">
        <v>3.6660459E7</v>
      </c>
      <c r="O374" s="473">
        <v>3.666441E7</v>
      </c>
      <c r="P374" s="471" t="s">
        <v>300</v>
      </c>
      <c r="Q374" s="11">
        <v>5.4070853E7</v>
      </c>
      <c r="R374" s="473">
        <v>5.4071623E7</v>
      </c>
      <c r="S374" s="471" t="s">
        <v>300</v>
      </c>
      <c r="T374" s="11">
        <v>1094986.0</v>
      </c>
      <c r="U374" s="472">
        <v>1095604.0</v>
      </c>
    </row>
    <row r="375">
      <c r="A375" s="471" t="s">
        <v>300</v>
      </c>
      <c r="B375" s="11">
        <v>2.8997439E7</v>
      </c>
      <c r="C375" s="472">
        <v>2.8997758E7</v>
      </c>
      <c r="D375" s="471" t="s">
        <v>300</v>
      </c>
      <c r="E375" s="11">
        <v>9184322.0</v>
      </c>
      <c r="F375" s="472">
        <v>9184706.0</v>
      </c>
      <c r="G375" s="471" t="s">
        <v>300</v>
      </c>
      <c r="H375" s="11">
        <v>3.2272709E7</v>
      </c>
      <c r="I375" s="473">
        <v>3.2272787E7</v>
      </c>
      <c r="J375" s="471" t="s">
        <v>300</v>
      </c>
      <c r="K375" s="11">
        <v>1826061.0</v>
      </c>
      <c r="L375" s="473">
        <v>1826141.0</v>
      </c>
      <c r="M375" s="471" t="s">
        <v>300</v>
      </c>
      <c r="N375" s="11">
        <v>3.6793775E7</v>
      </c>
      <c r="O375" s="473">
        <v>3.6794132E7</v>
      </c>
      <c r="P375" s="471" t="s">
        <v>300</v>
      </c>
      <c r="Q375" s="11">
        <v>5.4326841E7</v>
      </c>
      <c r="R375" s="473">
        <v>5.4326952E7</v>
      </c>
      <c r="S375" s="471" t="s">
        <v>300</v>
      </c>
      <c r="T375" s="11">
        <v>1097088.0</v>
      </c>
      <c r="U375" s="472">
        <v>1097259.0</v>
      </c>
    </row>
    <row r="376">
      <c r="A376" s="471" t="s">
        <v>300</v>
      </c>
      <c r="B376" s="11">
        <v>2.9080692E7</v>
      </c>
      <c r="C376" s="472">
        <v>2.9080764E7</v>
      </c>
      <c r="D376" s="471" t="s">
        <v>300</v>
      </c>
      <c r="E376" s="11">
        <v>9185229.0</v>
      </c>
      <c r="F376" s="472">
        <v>9185357.0</v>
      </c>
      <c r="G376" s="471" t="s">
        <v>300</v>
      </c>
      <c r="H376" s="11">
        <v>3.2388426E7</v>
      </c>
      <c r="I376" s="473">
        <v>3.2395285E7</v>
      </c>
      <c r="J376" s="471" t="s">
        <v>300</v>
      </c>
      <c r="K376" s="11">
        <v>1828959.0</v>
      </c>
      <c r="L376" s="473">
        <v>1832123.0</v>
      </c>
      <c r="M376" s="471" t="s">
        <v>300</v>
      </c>
      <c r="N376" s="11">
        <v>3.6970069E7</v>
      </c>
      <c r="O376" s="473">
        <v>3.6976138E7</v>
      </c>
      <c r="P376" s="471" t="s">
        <v>300</v>
      </c>
      <c r="Q376" s="11">
        <v>5.4337976E7</v>
      </c>
      <c r="R376" s="473">
        <v>5.4338379E7</v>
      </c>
      <c r="S376" s="471" t="s">
        <v>300</v>
      </c>
      <c r="T376" s="11">
        <v>1099183.0</v>
      </c>
      <c r="U376" s="472">
        <v>1100692.0</v>
      </c>
    </row>
    <row r="377">
      <c r="A377" s="471" t="s">
        <v>300</v>
      </c>
      <c r="B377" s="11">
        <v>2.9174648E7</v>
      </c>
      <c r="C377" s="472">
        <v>2.9176124E7</v>
      </c>
      <c r="D377" s="471" t="s">
        <v>300</v>
      </c>
      <c r="E377" s="11">
        <v>9185415.0</v>
      </c>
      <c r="F377" s="472">
        <v>9187043.0</v>
      </c>
      <c r="G377" s="471" t="s">
        <v>300</v>
      </c>
      <c r="H377" s="11">
        <v>3.2418413E7</v>
      </c>
      <c r="I377" s="473">
        <v>3.2418509E7</v>
      </c>
      <c r="J377" s="471" t="s">
        <v>300</v>
      </c>
      <c r="K377" s="11">
        <v>1834722.0</v>
      </c>
      <c r="L377" s="473">
        <v>1840909.0</v>
      </c>
      <c r="M377" s="471" t="s">
        <v>300</v>
      </c>
      <c r="N377" s="11">
        <v>3.7019716E7</v>
      </c>
      <c r="O377" s="473">
        <v>3.7022767E7</v>
      </c>
      <c r="P377" s="471" t="s">
        <v>300</v>
      </c>
      <c r="Q377" s="11">
        <v>5.4338678E7</v>
      </c>
      <c r="R377" s="473">
        <v>5.4338955E7</v>
      </c>
      <c r="S377" s="471" t="s">
        <v>300</v>
      </c>
      <c r="T377" s="11">
        <v>1116605.0</v>
      </c>
      <c r="U377" s="472">
        <v>1117819.0</v>
      </c>
    </row>
    <row r="378">
      <c r="A378" s="471" t="s">
        <v>300</v>
      </c>
      <c r="B378" s="11">
        <v>2.9283978E7</v>
      </c>
      <c r="C378" s="472">
        <v>2.9284072E7</v>
      </c>
      <c r="D378" s="471" t="s">
        <v>300</v>
      </c>
      <c r="E378" s="11">
        <v>9187138.0</v>
      </c>
      <c r="F378" s="472">
        <v>9187810.0</v>
      </c>
      <c r="G378" s="471" t="s">
        <v>300</v>
      </c>
      <c r="H378" s="11">
        <v>3.2597892E7</v>
      </c>
      <c r="I378" s="473">
        <v>3.2598289E7</v>
      </c>
      <c r="J378" s="471" t="s">
        <v>300</v>
      </c>
      <c r="K378" s="11">
        <v>1843810.0</v>
      </c>
      <c r="L378" s="473">
        <v>1847098.0</v>
      </c>
      <c r="M378" s="471" t="s">
        <v>300</v>
      </c>
      <c r="N378" s="11">
        <v>3.7240067E7</v>
      </c>
      <c r="O378" s="473">
        <v>3.7246143E7</v>
      </c>
      <c r="P378" s="471" t="s">
        <v>300</v>
      </c>
      <c r="Q378" s="11">
        <v>5.4394636E7</v>
      </c>
      <c r="R378" s="473">
        <v>5.439606E7</v>
      </c>
      <c r="S378" s="471" t="s">
        <v>300</v>
      </c>
      <c r="T378" s="11">
        <v>1118847.0</v>
      </c>
      <c r="U378" s="472">
        <v>1121065.0</v>
      </c>
    </row>
    <row r="379">
      <c r="A379" s="471" t="s">
        <v>300</v>
      </c>
      <c r="B379" s="11">
        <v>2.9375197E7</v>
      </c>
      <c r="C379" s="472">
        <v>2.937551E7</v>
      </c>
      <c r="D379" s="471" t="s">
        <v>300</v>
      </c>
      <c r="E379" s="11">
        <v>9188005.0</v>
      </c>
      <c r="F379" s="472">
        <v>9189224.0</v>
      </c>
      <c r="G379" s="471" t="s">
        <v>300</v>
      </c>
      <c r="H379" s="11">
        <v>3.2752267E7</v>
      </c>
      <c r="I379" s="473">
        <v>3.2758501E7</v>
      </c>
      <c r="J379" s="471" t="s">
        <v>300</v>
      </c>
      <c r="K379" s="11">
        <v>1848520.0</v>
      </c>
      <c r="L379" s="473">
        <v>1848597.0</v>
      </c>
      <c r="M379" s="471" t="s">
        <v>300</v>
      </c>
      <c r="N379" s="11">
        <v>3.7254105E7</v>
      </c>
      <c r="O379" s="473">
        <v>3.7255064E7</v>
      </c>
      <c r="P379" s="471" t="s">
        <v>300</v>
      </c>
      <c r="Q379" s="11">
        <v>5.5155064E7</v>
      </c>
      <c r="R379" s="473">
        <v>5.515561E7</v>
      </c>
      <c r="S379" s="471" t="s">
        <v>300</v>
      </c>
      <c r="T379" s="11">
        <v>1121282.0</v>
      </c>
      <c r="U379" s="472">
        <v>1126828.0</v>
      </c>
    </row>
    <row r="380">
      <c r="A380" s="471" t="s">
        <v>300</v>
      </c>
      <c r="B380" s="11">
        <v>2.9507878E7</v>
      </c>
      <c r="C380" s="472">
        <v>2.9508576E7</v>
      </c>
      <c r="D380" s="471" t="s">
        <v>300</v>
      </c>
      <c r="E380" s="11">
        <v>9190150.0</v>
      </c>
      <c r="F380" s="472">
        <v>9190598.0</v>
      </c>
      <c r="G380" s="471" t="s">
        <v>300</v>
      </c>
      <c r="H380" s="11">
        <v>3.2879171E7</v>
      </c>
      <c r="I380" s="473">
        <v>3.2879291E7</v>
      </c>
      <c r="J380" s="471" t="s">
        <v>300</v>
      </c>
      <c r="K380" s="11">
        <v>1850276.0</v>
      </c>
      <c r="L380" s="473">
        <v>1852707.0</v>
      </c>
      <c r="M380" s="471" t="s">
        <v>300</v>
      </c>
      <c r="N380" s="11">
        <v>3.7257661E7</v>
      </c>
      <c r="O380" s="473">
        <v>3.725868E7</v>
      </c>
      <c r="P380" s="471" t="s">
        <v>300</v>
      </c>
      <c r="Q380" s="11">
        <v>5.5223854E7</v>
      </c>
      <c r="R380" s="473">
        <v>5.5229895E7</v>
      </c>
      <c r="S380" s="471" t="s">
        <v>300</v>
      </c>
      <c r="T380" s="11">
        <v>1128640.0</v>
      </c>
      <c r="U380" s="472">
        <v>1129123.0</v>
      </c>
    </row>
    <row r="381">
      <c r="A381" s="471" t="s">
        <v>300</v>
      </c>
      <c r="B381" s="11">
        <v>2.9611589E7</v>
      </c>
      <c r="C381" s="472">
        <v>2.9611673E7</v>
      </c>
      <c r="D381" s="471" t="s">
        <v>300</v>
      </c>
      <c r="E381" s="11">
        <v>9191629.0</v>
      </c>
      <c r="F381" s="472">
        <v>9196322.0</v>
      </c>
      <c r="G381" s="471" t="s">
        <v>300</v>
      </c>
      <c r="H381" s="11">
        <v>3.2879605E7</v>
      </c>
      <c r="I381" s="473">
        <v>3.2880101E7</v>
      </c>
      <c r="J381" s="471" t="s">
        <v>300</v>
      </c>
      <c r="K381" s="11">
        <v>1854214.0</v>
      </c>
      <c r="L381" s="473">
        <v>1854354.0</v>
      </c>
      <c r="M381" s="471" t="s">
        <v>300</v>
      </c>
      <c r="N381" s="11">
        <v>3.7702327E7</v>
      </c>
      <c r="O381" s="473">
        <v>3.770843E7</v>
      </c>
      <c r="P381" s="471" t="s">
        <v>300</v>
      </c>
      <c r="Q381" s="11">
        <v>5.5260264E7</v>
      </c>
      <c r="R381" s="473">
        <v>5.5260565E7</v>
      </c>
      <c r="S381" s="471" t="s">
        <v>300</v>
      </c>
      <c r="T381" s="11">
        <v>1129240.0</v>
      </c>
      <c r="U381" s="472">
        <v>1136262.0</v>
      </c>
    </row>
    <row r="382">
      <c r="A382" s="471" t="s">
        <v>300</v>
      </c>
      <c r="B382" s="11">
        <v>2.9657172E7</v>
      </c>
      <c r="C382" s="472">
        <v>2.9657444E7</v>
      </c>
      <c r="D382" s="471" t="s">
        <v>300</v>
      </c>
      <c r="E382" s="11">
        <v>9196832.0</v>
      </c>
      <c r="F382" s="472">
        <v>9196928.0</v>
      </c>
      <c r="G382" s="471" t="s">
        <v>300</v>
      </c>
      <c r="H382" s="11">
        <v>3.2880923E7</v>
      </c>
      <c r="I382" s="473">
        <v>3.2881199E7</v>
      </c>
      <c r="J382" s="471" t="s">
        <v>300</v>
      </c>
      <c r="K382" s="11">
        <v>1856738.0</v>
      </c>
      <c r="L382" s="473">
        <v>1856834.0</v>
      </c>
      <c r="M382" s="471" t="s">
        <v>300</v>
      </c>
      <c r="N382" s="11">
        <v>3.7714718E7</v>
      </c>
      <c r="O382" s="473">
        <v>3.7714981E7</v>
      </c>
      <c r="P382" s="471" t="s">
        <v>300</v>
      </c>
      <c r="Q382" s="11">
        <v>5.553901E7</v>
      </c>
      <c r="R382" s="473">
        <v>5.5541494E7</v>
      </c>
      <c r="S382" s="471" t="s">
        <v>300</v>
      </c>
      <c r="T382" s="11">
        <v>1136516.0</v>
      </c>
      <c r="U382" s="472">
        <v>1138292.0</v>
      </c>
    </row>
    <row r="383">
      <c r="A383" s="471" t="s">
        <v>300</v>
      </c>
      <c r="B383" s="11">
        <v>2.9926147E7</v>
      </c>
      <c r="C383" s="472">
        <v>2.9926247E7</v>
      </c>
      <c r="D383" s="471" t="s">
        <v>300</v>
      </c>
      <c r="E383" s="11">
        <v>9197515.0</v>
      </c>
      <c r="F383" s="472">
        <v>9197707.0</v>
      </c>
      <c r="G383" s="471" t="s">
        <v>300</v>
      </c>
      <c r="H383" s="11">
        <v>3.2881622E7</v>
      </c>
      <c r="I383" s="473">
        <v>3.2881713E7</v>
      </c>
      <c r="J383" s="471" t="s">
        <v>300</v>
      </c>
      <c r="K383" s="11">
        <v>1862200.0</v>
      </c>
      <c r="L383" s="473">
        <v>1862407.0</v>
      </c>
      <c r="M383" s="471" t="s">
        <v>300</v>
      </c>
      <c r="N383" s="11">
        <v>3.7753436E7</v>
      </c>
      <c r="O383" s="473">
        <v>3.7753508E7</v>
      </c>
      <c r="P383" s="471" t="s">
        <v>300</v>
      </c>
      <c r="Q383" s="11">
        <v>5.6211923E7</v>
      </c>
      <c r="R383" s="473">
        <v>5.6212189E7</v>
      </c>
      <c r="S383" s="471" t="s">
        <v>300</v>
      </c>
      <c r="T383" s="11">
        <v>1138605.0</v>
      </c>
      <c r="U383" s="472">
        <v>1142264.0</v>
      </c>
    </row>
    <row r="384">
      <c r="A384" s="471" t="s">
        <v>300</v>
      </c>
      <c r="B384" s="11">
        <v>3.0013935E7</v>
      </c>
      <c r="C384" s="472">
        <v>3.0014114E7</v>
      </c>
      <c r="D384" s="471" t="s">
        <v>300</v>
      </c>
      <c r="E384" s="11">
        <v>9200409.0</v>
      </c>
      <c r="F384" s="472">
        <v>9200569.0</v>
      </c>
      <c r="G384" s="471" t="s">
        <v>300</v>
      </c>
      <c r="H384" s="11">
        <v>3.2966658E7</v>
      </c>
      <c r="I384" s="473">
        <v>3.296699E7</v>
      </c>
      <c r="J384" s="471" t="s">
        <v>300</v>
      </c>
      <c r="K384" s="11">
        <v>1862509.0</v>
      </c>
      <c r="L384" s="473">
        <v>1862696.0</v>
      </c>
      <c r="M384" s="471" t="s">
        <v>300</v>
      </c>
      <c r="N384" s="11">
        <v>3.7856844E7</v>
      </c>
      <c r="O384" s="473">
        <v>3.7857686E7</v>
      </c>
      <c r="P384" s="471" t="s">
        <v>300</v>
      </c>
      <c r="Q384" s="11">
        <v>5.6735691E7</v>
      </c>
      <c r="R384" s="473">
        <v>5.6736506E7</v>
      </c>
      <c r="S384" s="471" t="s">
        <v>300</v>
      </c>
      <c r="T384" s="11">
        <v>1142392.0</v>
      </c>
      <c r="U384" s="472">
        <v>1146133.0</v>
      </c>
    </row>
    <row r="385">
      <c r="A385" s="471" t="s">
        <v>300</v>
      </c>
      <c r="B385" s="11">
        <v>3.0191706E7</v>
      </c>
      <c r="C385" s="472">
        <v>3.0192022E7</v>
      </c>
      <c r="D385" s="471" t="s">
        <v>300</v>
      </c>
      <c r="E385" s="11">
        <v>9200811.0</v>
      </c>
      <c r="F385" s="472">
        <v>9200971.0</v>
      </c>
      <c r="G385" s="471" t="s">
        <v>300</v>
      </c>
      <c r="H385" s="11">
        <v>3.3114339E7</v>
      </c>
      <c r="I385" s="473">
        <v>3.3117556E7</v>
      </c>
      <c r="J385" s="471" t="s">
        <v>300</v>
      </c>
      <c r="K385" s="11">
        <v>1863773.0</v>
      </c>
      <c r="L385" s="473">
        <v>1864101.0</v>
      </c>
      <c r="M385" s="471" t="s">
        <v>300</v>
      </c>
      <c r="N385" s="11">
        <v>3.7990303E7</v>
      </c>
      <c r="O385" s="473">
        <v>3.7990577E7</v>
      </c>
      <c r="P385" s="471" t="s">
        <v>300</v>
      </c>
      <c r="Q385" s="11">
        <v>5.6744822E7</v>
      </c>
      <c r="R385" s="473">
        <v>5.6744901E7</v>
      </c>
      <c r="S385" s="471" t="s">
        <v>300</v>
      </c>
      <c r="T385" s="11">
        <v>1146163.0</v>
      </c>
      <c r="U385" s="472">
        <v>1156007.0</v>
      </c>
    </row>
    <row r="386">
      <c r="A386" s="471" t="s">
        <v>300</v>
      </c>
      <c r="B386" s="11">
        <v>3.0192432E7</v>
      </c>
      <c r="C386" s="472">
        <v>3.0195989E7</v>
      </c>
      <c r="D386" s="471" t="s">
        <v>300</v>
      </c>
      <c r="E386" s="11">
        <v>9201260.0</v>
      </c>
      <c r="F386" s="472">
        <v>9201516.0</v>
      </c>
      <c r="G386" s="471" t="s">
        <v>300</v>
      </c>
      <c r="H386" s="11">
        <v>3.3163761E7</v>
      </c>
      <c r="I386" s="473">
        <v>3.316398E7</v>
      </c>
      <c r="J386" s="471" t="s">
        <v>300</v>
      </c>
      <c r="K386" s="11">
        <v>1870885.0</v>
      </c>
      <c r="L386" s="473">
        <v>1871287.0</v>
      </c>
      <c r="M386" s="471" t="s">
        <v>300</v>
      </c>
      <c r="N386" s="11">
        <v>3.8255987E7</v>
      </c>
      <c r="O386" s="473">
        <v>3.825607E7</v>
      </c>
      <c r="P386" s="471" t="s">
        <v>300</v>
      </c>
      <c r="Q386" s="11">
        <v>5.7191333E7</v>
      </c>
      <c r="R386" s="473">
        <v>5.7194297E7</v>
      </c>
      <c r="S386" s="471" t="s">
        <v>300</v>
      </c>
      <c r="T386" s="11">
        <v>1156180.0</v>
      </c>
      <c r="U386" s="472">
        <v>1168804.0</v>
      </c>
    </row>
    <row r="387">
      <c r="A387" s="471" t="s">
        <v>300</v>
      </c>
      <c r="B387" s="11">
        <v>3.0213773E7</v>
      </c>
      <c r="C387" s="472">
        <v>3.0214084E7</v>
      </c>
      <c r="D387" s="471" t="s">
        <v>300</v>
      </c>
      <c r="E387" s="11">
        <v>9201599.0</v>
      </c>
      <c r="F387" s="472">
        <v>9202115.0</v>
      </c>
      <c r="G387" s="471" t="s">
        <v>300</v>
      </c>
      <c r="H387" s="11">
        <v>3.3453398E7</v>
      </c>
      <c r="I387" s="473">
        <v>3.34537E7</v>
      </c>
      <c r="J387" s="471" t="s">
        <v>300</v>
      </c>
      <c r="K387" s="11">
        <v>1871848.0</v>
      </c>
      <c r="L387" s="473">
        <v>1871971.0</v>
      </c>
      <c r="M387" s="471" t="s">
        <v>300</v>
      </c>
      <c r="N387" s="11">
        <v>3.87263E7</v>
      </c>
      <c r="O387" s="473">
        <v>3.8729793E7</v>
      </c>
      <c r="P387" s="471" t="s">
        <v>300</v>
      </c>
      <c r="Q387" s="11">
        <v>5.7203963E7</v>
      </c>
      <c r="R387" s="473">
        <v>5.7205893E7</v>
      </c>
      <c r="S387" s="471" t="s">
        <v>300</v>
      </c>
      <c r="T387" s="11">
        <v>1168836.0</v>
      </c>
      <c r="U387" s="472">
        <v>1173535.0</v>
      </c>
    </row>
    <row r="388">
      <c r="A388" s="471" t="s">
        <v>300</v>
      </c>
      <c r="B388" s="11">
        <v>3.0386011E7</v>
      </c>
      <c r="C388" s="472">
        <v>3.0386128E7</v>
      </c>
      <c r="D388" s="471" t="s">
        <v>300</v>
      </c>
      <c r="E388" s="11">
        <v>9202932.0</v>
      </c>
      <c r="F388" s="472">
        <v>9203441.0</v>
      </c>
      <c r="G388" s="471" t="s">
        <v>300</v>
      </c>
      <c r="H388" s="11">
        <v>3.3982181E7</v>
      </c>
      <c r="I388" s="473">
        <v>3.3982495E7</v>
      </c>
      <c r="J388" s="471" t="s">
        <v>300</v>
      </c>
      <c r="K388" s="11">
        <v>1883570.0</v>
      </c>
      <c r="L388" s="473">
        <v>1883810.0</v>
      </c>
      <c r="M388" s="471" t="s">
        <v>300</v>
      </c>
      <c r="N388" s="11">
        <v>3.9230717E7</v>
      </c>
      <c r="O388" s="473">
        <v>3.9230792E7</v>
      </c>
      <c r="P388" s="471" t="s">
        <v>300</v>
      </c>
      <c r="Q388" s="11">
        <v>5.7486096E7</v>
      </c>
      <c r="R388" s="473">
        <v>5.7486271E7</v>
      </c>
      <c r="S388" s="471" t="s">
        <v>300</v>
      </c>
      <c r="T388" s="11">
        <v>1173686.0</v>
      </c>
      <c r="U388" s="472">
        <v>1174541.0</v>
      </c>
    </row>
    <row r="389">
      <c r="A389" s="471" t="s">
        <v>300</v>
      </c>
      <c r="B389" s="11">
        <v>3.0392973E7</v>
      </c>
      <c r="C389" s="472">
        <v>3.0393861E7</v>
      </c>
      <c r="D389" s="471" t="s">
        <v>300</v>
      </c>
      <c r="E389" s="11">
        <v>9203832.0</v>
      </c>
      <c r="F389" s="472">
        <v>9205208.0</v>
      </c>
      <c r="G389" s="471" t="s">
        <v>300</v>
      </c>
      <c r="H389" s="11">
        <v>3.4635716E7</v>
      </c>
      <c r="I389" s="473">
        <v>3.4636028E7</v>
      </c>
      <c r="J389" s="471" t="s">
        <v>300</v>
      </c>
      <c r="K389" s="11">
        <v>1884949.0</v>
      </c>
      <c r="L389" s="473">
        <v>1885023.0</v>
      </c>
      <c r="M389" s="471" t="s">
        <v>300</v>
      </c>
      <c r="N389" s="11">
        <v>3.9270045E7</v>
      </c>
      <c r="O389" s="473">
        <v>3.9270145E7</v>
      </c>
      <c r="P389" s="471" t="s">
        <v>300</v>
      </c>
      <c r="Q389" s="11">
        <v>5.7537152E7</v>
      </c>
      <c r="R389" s="473">
        <v>5.7539346E7</v>
      </c>
      <c r="S389" s="471" t="s">
        <v>300</v>
      </c>
      <c r="T389" s="11">
        <v>1174735.0</v>
      </c>
      <c r="U389" s="472">
        <v>1182779.0</v>
      </c>
    </row>
    <row r="390">
      <c r="A390" s="471" t="s">
        <v>300</v>
      </c>
      <c r="B390" s="11">
        <v>3.0395568E7</v>
      </c>
      <c r="C390" s="472">
        <v>3.0396089E7</v>
      </c>
      <c r="D390" s="471" t="s">
        <v>300</v>
      </c>
      <c r="E390" s="11">
        <v>9206611.0</v>
      </c>
      <c r="F390" s="472">
        <v>9207443.0</v>
      </c>
      <c r="G390" s="471" t="s">
        <v>300</v>
      </c>
      <c r="H390" s="11">
        <v>3.4813558E7</v>
      </c>
      <c r="I390" s="473">
        <v>3.4813847E7</v>
      </c>
      <c r="J390" s="471" t="s">
        <v>300</v>
      </c>
      <c r="K390" s="11">
        <v>1886224.0</v>
      </c>
      <c r="L390" s="473">
        <v>1886693.0</v>
      </c>
      <c r="M390" s="471" t="s">
        <v>300</v>
      </c>
      <c r="N390" s="11">
        <v>3.9273784E7</v>
      </c>
      <c r="O390" s="473">
        <v>3.9274675E7</v>
      </c>
      <c r="P390" s="471" t="s">
        <v>300</v>
      </c>
      <c r="Q390" s="11">
        <v>5.7577083E7</v>
      </c>
      <c r="R390" s="473">
        <v>5.7578234E7</v>
      </c>
      <c r="S390" s="471" t="s">
        <v>300</v>
      </c>
      <c r="T390" s="11">
        <v>1182814.0</v>
      </c>
      <c r="U390" s="472">
        <v>1184517.0</v>
      </c>
    </row>
    <row r="391">
      <c r="A391" s="471" t="s">
        <v>300</v>
      </c>
      <c r="B391" s="11">
        <v>3.0466531E7</v>
      </c>
      <c r="C391" s="472">
        <v>3.0466714E7</v>
      </c>
      <c r="D391" s="471" t="s">
        <v>300</v>
      </c>
      <c r="E391" s="11">
        <v>9207864.0</v>
      </c>
      <c r="F391" s="472">
        <v>9207992.0</v>
      </c>
      <c r="G391" s="471" t="s">
        <v>300</v>
      </c>
      <c r="H391" s="11">
        <v>3.4822993E7</v>
      </c>
      <c r="I391" s="473">
        <v>3.4823073E7</v>
      </c>
      <c r="J391" s="471" t="s">
        <v>300</v>
      </c>
      <c r="K391" s="11">
        <v>1891088.0</v>
      </c>
      <c r="L391" s="473">
        <v>1891263.0</v>
      </c>
      <c r="M391" s="471" t="s">
        <v>300</v>
      </c>
      <c r="N391" s="11">
        <v>4.1226485E7</v>
      </c>
      <c r="O391" s="473">
        <v>4.1226638E7</v>
      </c>
      <c r="P391" s="471" t="s">
        <v>300</v>
      </c>
      <c r="Q391" s="11">
        <v>5.7747151E7</v>
      </c>
      <c r="R391" s="473">
        <v>5.7751234E7</v>
      </c>
      <c r="S391" s="471" t="s">
        <v>300</v>
      </c>
      <c r="T391" s="11">
        <v>1184542.0</v>
      </c>
      <c r="U391" s="472">
        <v>1185098.0</v>
      </c>
    </row>
    <row r="392">
      <c r="A392" s="471" t="s">
        <v>300</v>
      </c>
      <c r="B392" s="11">
        <v>3.0471439E7</v>
      </c>
      <c r="C392" s="472">
        <v>3.0471732E7</v>
      </c>
      <c r="D392" s="471" t="s">
        <v>300</v>
      </c>
      <c r="E392" s="11">
        <v>9208677.0</v>
      </c>
      <c r="F392" s="472">
        <v>9208805.0</v>
      </c>
      <c r="G392" s="471" t="s">
        <v>300</v>
      </c>
      <c r="H392" s="11">
        <v>3.4823115E7</v>
      </c>
      <c r="I392" s="473">
        <v>3.4823189E7</v>
      </c>
      <c r="J392" s="471" t="s">
        <v>300</v>
      </c>
      <c r="K392" s="11">
        <v>1891316.0</v>
      </c>
      <c r="L392" s="473">
        <v>1891439.0</v>
      </c>
      <c r="M392" s="471" t="s">
        <v>300</v>
      </c>
      <c r="N392" s="11">
        <v>4.1521325E7</v>
      </c>
      <c r="O392" s="473">
        <v>4.1521412E7</v>
      </c>
      <c r="P392" s="471" t="s">
        <v>300</v>
      </c>
      <c r="Q392" s="11">
        <v>5.7899997E7</v>
      </c>
      <c r="R392" s="473">
        <v>5.7900176E7</v>
      </c>
      <c r="S392" s="471" t="s">
        <v>300</v>
      </c>
      <c r="T392" s="11">
        <v>1185129.0</v>
      </c>
      <c r="U392" s="472">
        <v>1186432.0</v>
      </c>
    </row>
    <row r="393">
      <c r="A393" s="471" t="s">
        <v>300</v>
      </c>
      <c r="B393" s="11">
        <v>3.0657379E7</v>
      </c>
      <c r="C393" s="472">
        <v>3.065748E7</v>
      </c>
      <c r="D393" s="471" t="s">
        <v>300</v>
      </c>
      <c r="E393" s="11">
        <v>9209098.0</v>
      </c>
      <c r="F393" s="472">
        <v>9209226.0</v>
      </c>
      <c r="G393" s="471" t="s">
        <v>300</v>
      </c>
      <c r="H393" s="11">
        <v>3.5260483E7</v>
      </c>
      <c r="I393" s="473">
        <v>3.5260632E7</v>
      </c>
      <c r="J393" s="471" t="s">
        <v>300</v>
      </c>
      <c r="K393" s="11">
        <v>1891521.0</v>
      </c>
      <c r="L393" s="473">
        <v>1892308.0</v>
      </c>
      <c r="M393" s="471" t="s">
        <v>300</v>
      </c>
      <c r="N393" s="11">
        <v>4.1746075E7</v>
      </c>
      <c r="O393" s="473">
        <v>4.1746147E7</v>
      </c>
      <c r="P393" s="471" t="s">
        <v>300</v>
      </c>
      <c r="Q393" s="11">
        <v>5.8130323E7</v>
      </c>
      <c r="R393" s="473">
        <v>5.8130656E7</v>
      </c>
      <c r="S393" s="471" t="s">
        <v>300</v>
      </c>
      <c r="T393" s="11">
        <v>1186470.0</v>
      </c>
      <c r="U393" s="472">
        <v>1187928.0</v>
      </c>
    </row>
    <row r="394">
      <c r="A394" s="471" t="s">
        <v>300</v>
      </c>
      <c r="B394" s="11">
        <v>3.0825658E7</v>
      </c>
      <c r="C394" s="472">
        <v>3.0826429E7</v>
      </c>
      <c r="D394" s="471" t="s">
        <v>300</v>
      </c>
      <c r="E394" s="11">
        <v>9210095.0</v>
      </c>
      <c r="F394" s="472">
        <v>9210287.0</v>
      </c>
      <c r="G394" s="471" t="s">
        <v>300</v>
      </c>
      <c r="H394" s="11">
        <v>3.5744062E7</v>
      </c>
      <c r="I394" s="473">
        <v>3.5744298E7</v>
      </c>
      <c r="J394" s="471" t="s">
        <v>300</v>
      </c>
      <c r="K394" s="11">
        <v>1930507.0</v>
      </c>
      <c r="L394" s="473">
        <v>1930577.0</v>
      </c>
      <c r="M394" s="471" t="s">
        <v>300</v>
      </c>
      <c r="N394" s="11">
        <v>4.1771206E7</v>
      </c>
      <c r="O394" s="473">
        <v>4.1771308E7</v>
      </c>
      <c r="P394" s="471" t="s">
        <v>300</v>
      </c>
      <c r="Q394" s="11">
        <v>5.8285001E7</v>
      </c>
      <c r="R394" s="473">
        <v>5.8285428E7</v>
      </c>
      <c r="S394" s="471" t="s">
        <v>300</v>
      </c>
      <c r="T394" s="11">
        <v>1187989.0</v>
      </c>
      <c r="U394" s="472">
        <v>1188429.0</v>
      </c>
    </row>
    <row r="395">
      <c r="A395" s="471" t="s">
        <v>300</v>
      </c>
      <c r="B395" s="11">
        <v>3.112879E7</v>
      </c>
      <c r="C395" s="472">
        <v>3.1133788E7</v>
      </c>
      <c r="D395" s="471" t="s">
        <v>300</v>
      </c>
      <c r="E395" s="11">
        <v>9210574.0</v>
      </c>
      <c r="F395" s="472">
        <v>9210733.0</v>
      </c>
      <c r="G395" s="471" t="s">
        <v>300</v>
      </c>
      <c r="H395" s="11">
        <v>3.5790737E7</v>
      </c>
      <c r="I395" s="473">
        <v>3.5790812E7</v>
      </c>
      <c r="J395" s="471" t="s">
        <v>300</v>
      </c>
      <c r="K395" s="11">
        <v>1932621.0</v>
      </c>
      <c r="L395" s="473">
        <v>1932851.0</v>
      </c>
      <c r="M395" s="471" t="s">
        <v>300</v>
      </c>
      <c r="N395" s="11">
        <v>4.2481265E7</v>
      </c>
      <c r="O395" s="473">
        <v>4.2481367E7</v>
      </c>
      <c r="P395" s="471" t="s">
        <v>300</v>
      </c>
      <c r="Q395" s="11">
        <v>5.8419464E7</v>
      </c>
      <c r="R395" s="473">
        <v>5.841954E7</v>
      </c>
      <c r="S395" s="471" t="s">
        <v>300</v>
      </c>
      <c r="T395" s="11">
        <v>1188623.0</v>
      </c>
      <c r="U395" s="472">
        <v>1191187.0</v>
      </c>
    </row>
    <row r="396">
      <c r="A396" s="471" t="s">
        <v>300</v>
      </c>
      <c r="B396" s="11">
        <v>3.1157499E7</v>
      </c>
      <c r="C396" s="472">
        <v>3.1157815E7</v>
      </c>
      <c r="D396" s="471" t="s">
        <v>300</v>
      </c>
      <c r="E396" s="11">
        <v>9211362.0</v>
      </c>
      <c r="F396" s="472">
        <v>9211490.0</v>
      </c>
      <c r="G396" s="471" t="s">
        <v>300</v>
      </c>
      <c r="H396" s="11">
        <v>3.5861293E7</v>
      </c>
      <c r="I396" s="473">
        <v>3.5861589E7</v>
      </c>
      <c r="J396" s="471" t="s">
        <v>300</v>
      </c>
      <c r="K396" s="11">
        <v>1969180.0</v>
      </c>
      <c r="L396" s="473">
        <v>1973910.0</v>
      </c>
      <c r="M396" s="471" t="s">
        <v>300</v>
      </c>
      <c r="N396" s="11">
        <v>4.2933997E7</v>
      </c>
      <c r="O396" s="473">
        <v>4.2934762E7</v>
      </c>
      <c r="P396" s="471" t="s">
        <v>300</v>
      </c>
      <c r="Q396" s="11">
        <v>5.8431655E7</v>
      </c>
      <c r="R396" s="473">
        <v>5.8436781E7</v>
      </c>
      <c r="S396" s="471" t="s">
        <v>300</v>
      </c>
      <c r="T396" s="11">
        <v>1191249.0</v>
      </c>
      <c r="U396" s="472">
        <v>1192567.0</v>
      </c>
    </row>
    <row r="397">
      <c r="A397" s="471" t="s">
        <v>300</v>
      </c>
      <c r="B397" s="11">
        <v>3.1313416E7</v>
      </c>
      <c r="C397" s="472">
        <v>3.1313726E7</v>
      </c>
      <c r="D397" s="471" t="s">
        <v>300</v>
      </c>
      <c r="E397" s="11">
        <v>9211767.0</v>
      </c>
      <c r="F397" s="472">
        <v>9213457.0</v>
      </c>
      <c r="G397" s="471" t="s">
        <v>300</v>
      </c>
      <c r="H397" s="11">
        <v>3.6079527E7</v>
      </c>
      <c r="I397" s="473">
        <v>3.6080014E7</v>
      </c>
      <c r="J397" s="471" t="s">
        <v>300</v>
      </c>
      <c r="K397" s="11">
        <v>1983232.0</v>
      </c>
      <c r="L397" s="473">
        <v>1983458.0</v>
      </c>
      <c r="M397" s="471" t="s">
        <v>300</v>
      </c>
      <c r="N397" s="11">
        <v>4.2934921E7</v>
      </c>
      <c r="O397" s="473">
        <v>4.2935106E7</v>
      </c>
      <c r="P397" s="471" t="s">
        <v>300</v>
      </c>
      <c r="Q397" s="11">
        <v>5.8508427E7</v>
      </c>
      <c r="R397" s="473">
        <v>5.8509692E7</v>
      </c>
      <c r="S397" s="471" t="s">
        <v>300</v>
      </c>
      <c r="T397" s="11">
        <v>1192664.0</v>
      </c>
      <c r="U397" s="472">
        <v>1193674.0</v>
      </c>
    </row>
    <row r="398">
      <c r="A398" s="471" t="s">
        <v>300</v>
      </c>
      <c r="B398" s="11">
        <v>3.1412376E7</v>
      </c>
      <c r="C398" s="472">
        <v>3.1412699E7</v>
      </c>
      <c r="D398" s="471" t="s">
        <v>300</v>
      </c>
      <c r="E398" s="11">
        <v>9213900.0</v>
      </c>
      <c r="F398" s="472">
        <v>9215415.0</v>
      </c>
      <c r="G398" s="471" t="s">
        <v>300</v>
      </c>
      <c r="H398" s="11">
        <v>3.6080244E7</v>
      </c>
      <c r="I398" s="473">
        <v>3.6080414E7</v>
      </c>
      <c r="J398" s="471" t="s">
        <v>300</v>
      </c>
      <c r="K398" s="11">
        <v>2008645.0</v>
      </c>
      <c r="L398" s="473">
        <v>2008947.0</v>
      </c>
      <c r="M398" s="471" t="s">
        <v>300</v>
      </c>
      <c r="N398" s="11">
        <v>4.2935256E7</v>
      </c>
      <c r="O398" s="473">
        <v>4.2935588E7</v>
      </c>
      <c r="P398" s="471" t="s">
        <v>300</v>
      </c>
      <c r="Q398" s="11">
        <v>5.8687111E7</v>
      </c>
      <c r="R398" s="473">
        <v>5.868728E7</v>
      </c>
      <c r="S398" s="471" t="s">
        <v>300</v>
      </c>
      <c r="T398" s="11">
        <v>1193820.0</v>
      </c>
      <c r="U398" s="472">
        <v>1193943.0</v>
      </c>
    </row>
    <row r="399">
      <c r="A399" s="471" t="s">
        <v>300</v>
      </c>
      <c r="B399" s="11">
        <v>3.18421E7</v>
      </c>
      <c r="C399" s="472">
        <v>3.184496E7</v>
      </c>
      <c r="D399" s="471" t="s">
        <v>300</v>
      </c>
      <c r="E399" s="11">
        <v>9216386.0</v>
      </c>
      <c r="F399" s="472">
        <v>9217121.0</v>
      </c>
      <c r="G399" s="471" t="s">
        <v>300</v>
      </c>
      <c r="H399" s="11">
        <v>3.6080692E7</v>
      </c>
      <c r="I399" s="473">
        <v>3.6080778E7</v>
      </c>
      <c r="J399" s="471" t="s">
        <v>300</v>
      </c>
      <c r="K399" s="11">
        <v>2027871.0</v>
      </c>
      <c r="L399" s="473">
        <v>2027941.0</v>
      </c>
      <c r="M399" s="471" t="s">
        <v>300</v>
      </c>
      <c r="N399" s="11">
        <v>4.2935715E7</v>
      </c>
      <c r="O399" s="473">
        <v>4.2935906E7</v>
      </c>
      <c r="P399" s="471" t="s">
        <v>300</v>
      </c>
      <c r="Q399" s="11">
        <v>5.8699625E7</v>
      </c>
      <c r="R399" s="473">
        <v>5.8700106E7</v>
      </c>
      <c r="S399" s="471" t="s">
        <v>300</v>
      </c>
      <c r="T399" s="11">
        <v>1194012.0</v>
      </c>
      <c r="U399" s="472">
        <v>1194481.0</v>
      </c>
    </row>
    <row r="400">
      <c r="A400" s="471" t="s">
        <v>300</v>
      </c>
      <c r="B400" s="11">
        <v>3.185098E7</v>
      </c>
      <c r="C400" s="472">
        <v>3.1851096E7</v>
      </c>
      <c r="D400" s="471" t="s">
        <v>300</v>
      </c>
      <c r="E400" s="11">
        <v>9217270.0</v>
      </c>
      <c r="F400" s="472">
        <v>9217494.0</v>
      </c>
      <c r="G400" s="471" t="s">
        <v>300</v>
      </c>
      <c r="H400" s="11">
        <v>3.6081109E7</v>
      </c>
      <c r="I400" s="473">
        <v>3.6081534E7</v>
      </c>
      <c r="J400" s="471" t="s">
        <v>300</v>
      </c>
      <c r="K400" s="11">
        <v>2028281.0</v>
      </c>
      <c r="L400" s="473">
        <v>2028357.0</v>
      </c>
      <c r="M400" s="471" t="s">
        <v>300</v>
      </c>
      <c r="N400" s="11">
        <v>4.2936033E7</v>
      </c>
      <c r="O400" s="473">
        <v>4.2936107E7</v>
      </c>
      <c r="P400" s="471" t="s">
        <v>300</v>
      </c>
      <c r="Q400" s="11">
        <v>5.8703228E7</v>
      </c>
      <c r="R400" s="473">
        <v>5.8708697E7</v>
      </c>
      <c r="S400" s="471" t="s">
        <v>300</v>
      </c>
      <c r="T400" s="11">
        <v>1194577.0</v>
      </c>
      <c r="U400" s="472">
        <v>1196851.0</v>
      </c>
    </row>
    <row r="401">
      <c r="A401" s="471" t="s">
        <v>300</v>
      </c>
      <c r="B401" s="11">
        <v>3.1922427E7</v>
      </c>
      <c r="C401" s="472">
        <v>3.1922505E7</v>
      </c>
      <c r="D401" s="471" t="s">
        <v>300</v>
      </c>
      <c r="E401" s="11">
        <v>9217643.0</v>
      </c>
      <c r="F401" s="472">
        <v>9218315.0</v>
      </c>
      <c r="G401" s="471" t="s">
        <v>300</v>
      </c>
      <c r="H401" s="11">
        <v>3.6145441E7</v>
      </c>
      <c r="I401" s="473">
        <v>3.6145526E7</v>
      </c>
      <c r="J401" s="471" t="s">
        <v>300</v>
      </c>
      <c r="K401" s="11">
        <v>2038971.0</v>
      </c>
      <c r="L401" s="473">
        <v>2039982.0</v>
      </c>
      <c r="M401" s="471" t="s">
        <v>300</v>
      </c>
      <c r="N401" s="11">
        <v>4.2936223E7</v>
      </c>
      <c r="O401" s="473">
        <v>4.2936626E7</v>
      </c>
      <c r="P401" s="471" t="s">
        <v>300</v>
      </c>
      <c r="Q401" s="11">
        <v>5.8770378E7</v>
      </c>
      <c r="R401" s="473">
        <v>5.8778595E7</v>
      </c>
      <c r="S401" s="471" t="s">
        <v>300</v>
      </c>
      <c r="T401" s="11">
        <v>1196917.0</v>
      </c>
      <c r="U401" s="472">
        <v>1197602.0</v>
      </c>
    </row>
    <row r="402">
      <c r="A402" s="471" t="s">
        <v>300</v>
      </c>
      <c r="B402" s="11">
        <v>3.2084518E7</v>
      </c>
      <c r="C402" s="472">
        <v>3.2085244E7</v>
      </c>
      <c r="D402" s="471" t="s">
        <v>300</v>
      </c>
      <c r="E402" s="11">
        <v>9218660.0</v>
      </c>
      <c r="F402" s="472">
        <v>9219008.0</v>
      </c>
      <c r="G402" s="471" t="s">
        <v>300</v>
      </c>
      <c r="H402" s="11">
        <v>3.6146546E7</v>
      </c>
      <c r="I402" s="473">
        <v>3.614666E7</v>
      </c>
      <c r="J402" s="471" t="s">
        <v>300</v>
      </c>
      <c r="K402" s="11">
        <v>2074252.0</v>
      </c>
      <c r="L402" s="473">
        <v>2074480.0</v>
      </c>
      <c r="M402" s="471" t="s">
        <v>300</v>
      </c>
      <c r="N402" s="11">
        <v>4.2936832E7</v>
      </c>
      <c r="O402" s="473">
        <v>4.2937056E7</v>
      </c>
      <c r="P402" s="471" t="s">
        <v>300</v>
      </c>
      <c r="Q402" s="11">
        <v>5.8778618E7</v>
      </c>
      <c r="R402" s="473">
        <v>5.8780688E7</v>
      </c>
      <c r="S402" s="471" t="s">
        <v>300</v>
      </c>
      <c r="T402" s="11">
        <v>1197803.0</v>
      </c>
      <c r="U402" s="472">
        <v>1198283.0</v>
      </c>
    </row>
    <row r="403">
      <c r="A403" s="471" t="s">
        <v>300</v>
      </c>
      <c r="B403" s="11">
        <v>3.2381224E7</v>
      </c>
      <c r="C403" s="472">
        <v>3.2381294E7</v>
      </c>
      <c r="D403" s="471" t="s">
        <v>300</v>
      </c>
      <c r="E403" s="11">
        <v>9219175.0</v>
      </c>
      <c r="F403" s="472">
        <v>9219399.0</v>
      </c>
      <c r="G403" s="471" t="s">
        <v>300</v>
      </c>
      <c r="H403" s="11">
        <v>3.6518811E7</v>
      </c>
      <c r="I403" s="473">
        <v>3.6519128E7</v>
      </c>
      <c r="J403" s="471" t="s">
        <v>300</v>
      </c>
      <c r="K403" s="11">
        <v>2207268.0</v>
      </c>
      <c r="L403" s="473">
        <v>2207432.0</v>
      </c>
      <c r="M403" s="471" t="s">
        <v>300</v>
      </c>
      <c r="N403" s="11">
        <v>4.2937174E7</v>
      </c>
      <c r="O403" s="473">
        <v>4.2937407E7</v>
      </c>
      <c r="P403" s="471" t="s">
        <v>300</v>
      </c>
      <c r="Q403" s="11">
        <v>5.8794124E7</v>
      </c>
      <c r="R403" s="473">
        <v>5.8794194E7</v>
      </c>
      <c r="S403" s="471" t="s">
        <v>300</v>
      </c>
      <c r="T403" s="11">
        <v>1198369.0</v>
      </c>
      <c r="U403" s="472">
        <v>1199433.0</v>
      </c>
    </row>
    <row r="404">
      <c r="A404" s="471" t="s">
        <v>300</v>
      </c>
      <c r="B404" s="11">
        <v>3.2567406E7</v>
      </c>
      <c r="C404" s="472">
        <v>3.2567525E7</v>
      </c>
      <c r="D404" s="471" t="s">
        <v>300</v>
      </c>
      <c r="E404" s="11">
        <v>9219760.0</v>
      </c>
      <c r="F404" s="472">
        <v>9220336.0</v>
      </c>
      <c r="G404" s="471" t="s">
        <v>300</v>
      </c>
      <c r="H404" s="11">
        <v>3.6545625E7</v>
      </c>
      <c r="I404" s="473">
        <v>3.6545734E7</v>
      </c>
      <c r="J404" s="471" t="s">
        <v>300</v>
      </c>
      <c r="K404" s="11">
        <v>2242425.0</v>
      </c>
      <c r="L404" s="473">
        <v>2242577.0</v>
      </c>
      <c r="M404" s="471" t="s">
        <v>300</v>
      </c>
      <c r="N404" s="11">
        <v>4.3066913E7</v>
      </c>
      <c r="O404" s="473">
        <v>4.3073037E7</v>
      </c>
      <c r="P404" s="471" t="s">
        <v>300</v>
      </c>
      <c r="Q404" s="11">
        <v>5.887685E7</v>
      </c>
      <c r="R404" s="473">
        <v>5.8876921E7</v>
      </c>
      <c r="S404" s="471" t="s">
        <v>300</v>
      </c>
      <c r="T404" s="11">
        <v>1199456.0</v>
      </c>
      <c r="U404" s="472">
        <v>1203273.0</v>
      </c>
    </row>
    <row r="405">
      <c r="A405" s="471" t="s">
        <v>300</v>
      </c>
      <c r="B405" s="11">
        <v>3.2716576E7</v>
      </c>
      <c r="C405" s="472">
        <v>3.2716881E7</v>
      </c>
      <c r="D405" s="471" t="s">
        <v>300</v>
      </c>
      <c r="E405" s="11">
        <v>9221373.0</v>
      </c>
      <c r="F405" s="472">
        <v>9221501.0</v>
      </c>
      <c r="G405" s="471" t="s">
        <v>300</v>
      </c>
      <c r="H405" s="11">
        <v>3.6577992E7</v>
      </c>
      <c r="I405" s="473">
        <v>3.6578305E7</v>
      </c>
      <c r="J405" s="471" t="s">
        <v>300</v>
      </c>
      <c r="K405" s="11">
        <v>2282668.0</v>
      </c>
      <c r="L405" s="473">
        <v>2283152.0</v>
      </c>
      <c r="M405" s="471" t="s">
        <v>300</v>
      </c>
      <c r="N405" s="11">
        <v>4.3211269E7</v>
      </c>
      <c r="O405" s="473">
        <v>4.3211389E7</v>
      </c>
      <c r="P405" s="471" t="s">
        <v>300</v>
      </c>
      <c r="Q405" s="11">
        <v>5.9121792E7</v>
      </c>
      <c r="R405" s="473">
        <v>5.9122841E7</v>
      </c>
      <c r="S405" s="471" t="s">
        <v>300</v>
      </c>
      <c r="T405" s="11">
        <v>1203296.0</v>
      </c>
      <c r="U405" s="472">
        <v>1203599.0</v>
      </c>
    </row>
    <row r="406">
      <c r="A406" s="471" t="s">
        <v>300</v>
      </c>
      <c r="B406" s="11">
        <v>3.2962373E7</v>
      </c>
      <c r="C406" s="472">
        <v>3.2962693E7</v>
      </c>
      <c r="D406" s="471" t="s">
        <v>300</v>
      </c>
      <c r="E406" s="11">
        <v>9222941.0</v>
      </c>
      <c r="F406" s="472">
        <v>9223277.0</v>
      </c>
      <c r="G406" s="471" t="s">
        <v>300</v>
      </c>
      <c r="H406" s="11">
        <v>3.6645486E7</v>
      </c>
      <c r="I406" s="473">
        <v>3.6651245E7</v>
      </c>
      <c r="J406" s="471" t="s">
        <v>300</v>
      </c>
      <c r="K406" s="11">
        <v>2283383.0</v>
      </c>
      <c r="L406" s="473">
        <v>2283626.0</v>
      </c>
      <c r="M406" s="471" t="s">
        <v>300</v>
      </c>
      <c r="N406" s="11">
        <v>4.3744349E7</v>
      </c>
      <c r="O406" s="473">
        <v>4.3750409E7</v>
      </c>
      <c r="P406" s="471" t="s">
        <v>300</v>
      </c>
      <c r="Q406" s="11">
        <v>5.9151424E7</v>
      </c>
      <c r="R406" s="473">
        <v>5.9152112E7</v>
      </c>
      <c r="S406" s="471" t="s">
        <v>300</v>
      </c>
      <c r="T406" s="11">
        <v>1206182.0</v>
      </c>
      <c r="U406" s="472">
        <v>1206354.0</v>
      </c>
    </row>
    <row r="407">
      <c r="A407" s="471" t="s">
        <v>300</v>
      </c>
      <c r="B407" s="11">
        <v>3.296327E7</v>
      </c>
      <c r="C407" s="472">
        <v>3.2963497E7</v>
      </c>
      <c r="D407" s="471" t="s">
        <v>300</v>
      </c>
      <c r="E407" s="11">
        <v>9226121.0</v>
      </c>
      <c r="F407" s="472">
        <v>9226313.0</v>
      </c>
      <c r="G407" s="471" t="s">
        <v>300</v>
      </c>
      <c r="H407" s="11">
        <v>3.6651317E7</v>
      </c>
      <c r="I407" s="473">
        <v>3.66515E7</v>
      </c>
      <c r="J407" s="471" t="s">
        <v>300</v>
      </c>
      <c r="K407" s="11">
        <v>2290444.0</v>
      </c>
      <c r="L407" s="473">
        <v>2293373.0</v>
      </c>
      <c r="M407" s="471" t="s">
        <v>300</v>
      </c>
      <c r="N407" s="11">
        <v>4.3765531E7</v>
      </c>
      <c r="O407" s="473">
        <v>4.3770707E7</v>
      </c>
      <c r="P407" s="471" t="s">
        <v>300</v>
      </c>
      <c r="Q407" s="11">
        <v>5.9178067E7</v>
      </c>
      <c r="R407" s="473">
        <v>5.9178156E7</v>
      </c>
      <c r="S407" s="471" t="s">
        <v>300</v>
      </c>
      <c r="T407" s="11">
        <v>1208181.0</v>
      </c>
      <c r="U407" s="472">
        <v>1208692.0</v>
      </c>
    </row>
    <row r="408">
      <c r="A408" s="471" t="s">
        <v>300</v>
      </c>
      <c r="B408" s="11">
        <v>3.3113087E7</v>
      </c>
      <c r="C408" s="472">
        <v>3.3113395E7</v>
      </c>
      <c r="D408" s="471" t="s">
        <v>300</v>
      </c>
      <c r="E408" s="11">
        <v>9227429.0</v>
      </c>
      <c r="F408" s="472">
        <v>9227557.0</v>
      </c>
      <c r="G408" s="471" t="s">
        <v>300</v>
      </c>
      <c r="H408" s="11">
        <v>3.6848763E7</v>
      </c>
      <c r="I408" s="473">
        <v>3.6849233E7</v>
      </c>
      <c r="J408" s="471" t="s">
        <v>300</v>
      </c>
      <c r="K408" s="11">
        <v>2293515.0</v>
      </c>
      <c r="L408" s="473">
        <v>2293797.0</v>
      </c>
      <c r="M408" s="471" t="s">
        <v>300</v>
      </c>
      <c r="N408" s="11">
        <v>4.4049763E7</v>
      </c>
      <c r="O408" s="473">
        <v>4.40504E7</v>
      </c>
      <c r="P408" s="471" t="s">
        <v>300</v>
      </c>
      <c r="Q408" s="11">
        <v>5.918345E7</v>
      </c>
      <c r="R408" s="473">
        <v>5.9183537E7</v>
      </c>
      <c r="S408" s="471" t="s">
        <v>300</v>
      </c>
      <c r="T408" s="11">
        <v>1209800.0</v>
      </c>
      <c r="U408" s="472">
        <v>1210140.0</v>
      </c>
    </row>
    <row r="409">
      <c r="A409" s="471" t="s">
        <v>300</v>
      </c>
      <c r="B409" s="11">
        <v>3.3822438E7</v>
      </c>
      <c r="C409" s="472">
        <v>3.3822754E7</v>
      </c>
      <c r="D409" s="471" t="s">
        <v>300</v>
      </c>
      <c r="E409" s="11">
        <v>9228674.0</v>
      </c>
      <c r="F409" s="472">
        <v>9228773.0</v>
      </c>
      <c r="G409" s="471" t="s">
        <v>300</v>
      </c>
      <c r="H409" s="11">
        <v>3.6887498E7</v>
      </c>
      <c r="I409" s="473">
        <v>3.6887571E7</v>
      </c>
      <c r="J409" s="471" t="s">
        <v>300</v>
      </c>
      <c r="K409" s="11">
        <v>2299288.0</v>
      </c>
      <c r="L409" s="473">
        <v>2299448.0</v>
      </c>
      <c r="M409" s="471" t="s">
        <v>300</v>
      </c>
      <c r="N409" s="11">
        <v>4.4198136E7</v>
      </c>
      <c r="O409" s="473">
        <v>4.4198252E7</v>
      </c>
      <c r="P409" s="471" t="s">
        <v>300</v>
      </c>
      <c r="Q409" s="11">
        <v>5.9183786E7</v>
      </c>
      <c r="R409" s="473">
        <v>5.9183871E7</v>
      </c>
      <c r="S409" s="471" t="s">
        <v>300</v>
      </c>
      <c r="T409" s="11">
        <v>1211083.0</v>
      </c>
      <c r="U409" s="472">
        <v>1211355.0</v>
      </c>
    </row>
    <row r="410">
      <c r="A410" s="471" t="s">
        <v>300</v>
      </c>
      <c r="B410" s="11">
        <v>3.3829636E7</v>
      </c>
      <c r="C410" s="472">
        <v>3.3829964E7</v>
      </c>
      <c r="D410" s="471" t="s">
        <v>300</v>
      </c>
      <c r="E410" s="11">
        <v>9228901.0</v>
      </c>
      <c r="F410" s="472">
        <v>9229509.0</v>
      </c>
      <c r="G410" s="471" t="s">
        <v>300</v>
      </c>
      <c r="H410" s="11">
        <v>3.7279557E7</v>
      </c>
      <c r="I410" s="473">
        <v>3.7279724E7</v>
      </c>
      <c r="J410" s="471" t="s">
        <v>300</v>
      </c>
      <c r="K410" s="11">
        <v>2380319.0</v>
      </c>
      <c r="L410" s="473">
        <v>2380449.0</v>
      </c>
      <c r="M410" s="471" t="s">
        <v>300</v>
      </c>
      <c r="N410" s="11">
        <v>4.5076966E7</v>
      </c>
      <c r="O410" s="473">
        <v>4.5077177E7</v>
      </c>
      <c r="P410" s="471" t="s">
        <v>300</v>
      </c>
      <c r="Q410" s="11">
        <v>5.9256365E7</v>
      </c>
      <c r="R410" s="473">
        <v>5.9256448E7</v>
      </c>
      <c r="S410" s="471" t="s">
        <v>300</v>
      </c>
      <c r="T410" s="11">
        <v>1211883.0</v>
      </c>
      <c r="U410" s="472">
        <v>1212223.0</v>
      </c>
    </row>
    <row r="411">
      <c r="A411" s="471" t="s">
        <v>300</v>
      </c>
      <c r="B411" s="11">
        <v>3.3846569E7</v>
      </c>
      <c r="C411" s="472">
        <v>3.3852744E7</v>
      </c>
      <c r="D411" s="471" t="s">
        <v>300</v>
      </c>
      <c r="E411" s="11">
        <v>9229907.0</v>
      </c>
      <c r="F411" s="472">
        <v>9230163.0</v>
      </c>
      <c r="G411" s="471" t="s">
        <v>300</v>
      </c>
      <c r="H411" s="11">
        <v>3.7279837E7</v>
      </c>
      <c r="I411" s="473">
        <v>3.7280108E7</v>
      </c>
      <c r="J411" s="471" t="s">
        <v>300</v>
      </c>
      <c r="K411" s="11">
        <v>2381643.0</v>
      </c>
      <c r="L411" s="473">
        <v>2382465.0</v>
      </c>
      <c r="M411" s="471" t="s">
        <v>300</v>
      </c>
      <c r="N411" s="11">
        <v>4.5110066E7</v>
      </c>
      <c r="O411" s="473">
        <v>4.5110148E7</v>
      </c>
      <c r="P411" s="471" t="s">
        <v>300</v>
      </c>
      <c r="Q411" s="11">
        <v>5.9266936E7</v>
      </c>
      <c r="R411" s="473">
        <v>5.9267964E7</v>
      </c>
      <c r="S411" s="471" t="s">
        <v>300</v>
      </c>
      <c r="T411" s="11">
        <v>1216521.0</v>
      </c>
      <c r="U411" s="472">
        <v>1216892.0</v>
      </c>
    </row>
    <row r="412">
      <c r="A412" s="471" t="s">
        <v>300</v>
      </c>
      <c r="B412" s="11">
        <v>3.3991989E7</v>
      </c>
      <c r="C412" s="472">
        <v>3.3992496E7</v>
      </c>
      <c r="D412" s="471" t="s">
        <v>300</v>
      </c>
      <c r="E412" s="11">
        <v>9230627.0</v>
      </c>
      <c r="F412" s="472">
        <v>9230915.0</v>
      </c>
      <c r="G412" s="471" t="s">
        <v>300</v>
      </c>
      <c r="H412" s="11">
        <v>3.7449598E7</v>
      </c>
      <c r="I412" s="473">
        <v>3.7449948E7</v>
      </c>
      <c r="J412" s="471" t="s">
        <v>300</v>
      </c>
      <c r="K412" s="11">
        <v>2445347.0</v>
      </c>
      <c r="L412" s="473">
        <v>2445691.0</v>
      </c>
      <c r="M412" s="471" t="s">
        <v>300</v>
      </c>
      <c r="N412" s="11">
        <v>4.5131027E7</v>
      </c>
      <c r="O412" s="473">
        <v>4.5131494E7</v>
      </c>
      <c r="P412" s="471" t="s">
        <v>300</v>
      </c>
      <c r="Q412" s="11">
        <v>5.9269615E7</v>
      </c>
      <c r="R412" s="473">
        <v>5.9269688E7</v>
      </c>
      <c r="S412" s="471" t="s">
        <v>300</v>
      </c>
      <c r="T412" s="11">
        <v>1218127.0</v>
      </c>
      <c r="U412" s="472">
        <v>1219277.0</v>
      </c>
    </row>
    <row r="413">
      <c r="A413" s="471" t="s">
        <v>300</v>
      </c>
      <c r="B413" s="11">
        <v>3.4413994E7</v>
      </c>
      <c r="C413" s="472">
        <v>3.441534E7</v>
      </c>
      <c r="D413" s="471" t="s">
        <v>300</v>
      </c>
      <c r="E413" s="11">
        <v>9231984.0</v>
      </c>
      <c r="F413" s="472">
        <v>9232332.0</v>
      </c>
      <c r="G413" s="471" t="s">
        <v>300</v>
      </c>
      <c r="H413" s="11">
        <v>3.7450381E7</v>
      </c>
      <c r="I413" s="473">
        <v>3.7450454E7</v>
      </c>
      <c r="J413" s="471" t="s">
        <v>300</v>
      </c>
      <c r="K413" s="11">
        <v>2566098.0</v>
      </c>
      <c r="L413" s="473">
        <v>2566203.0</v>
      </c>
      <c r="M413" s="471" t="s">
        <v>300</v>
      </c>
      <c r="N413" s="11">
        <v>4.5527865E7</v>
      </c>
      <c r="O413" s="473">
        <v>4.5528922E7</v>
      </c>
      <c r="P413" s="471" t="s">
        <v>300</v>
      </c>
      <c r="Q413" s="11">
        <v>5.9270544E7</v>
      </c>
      <c r="R413" s="473">
        <v>5.927105E7</v>
      </c>
      <c r="S413" s="471" t="s">
        <v>300</v>
      </c>
      <c r="T413" s="11">
        <v>1219582.0</v>
      </c>
      <c r="U413" s="472">
        <v>1219866.0</v>
      </c>
    </row>
    <row r="414">
      <c r="A414" s="471" t="s">
        <v>300</v>
      </c>
      <c r="B414" s="11">
        <v>3.4604667E7</v>
      </c>
      <c r="C414" s="472">
        <v>3.4604994E7</v>
      </c>
      <c r="D414" s="471" t="s">
        <v>300</v>
      </c>
      <c r="E414" s="11">
        <v>9232479.0</v>
      </c>
      <c r="F414" s="472">
        <v>9233151.0</v>
      </c>
      <c r="G414" s="471" t="s">
        <v>300</v>
      </c>
      <c r="H414" s="11">
        <v>3.790787E7</v>
      </c>
      <c r="I414" s="473">
        <v>3.7908346E7</v>
      </c>
      <c r="J414" s="471" t="s">
        <v>300</v>
      </c>
      <c r="K414" s="11">
        <v>2638327.0</v>
      </c>
      <c r="L414" s="473">
        <v>2638498.0</v>
      </c>
      <c r="M414" s="471" t="s">
        <v>300</v>
      </c>
      <c r="N414" s="11">
        <v>4.5531041E7</v>
      </c>
      <c r="O414" s="473">
        <v>4.5531119E7</v>
      </c>
      <c r="P414" s="471" t="s">
        <v>300</v>
      </c>
      <c r="Q414" s="11">
        <v>5.929149E7</v>
      </c>
      <c r="R414" s="473">
        <v>5.9292863E7</v>
      </c>
      <c r="S414" s="471" t="s">
        <v>300</v>
      </c>
      <c r="T414" s="11">
        <v>1221136.0</v>
      </c>
      <c r="U414" s="472">
        <v>1221307.0</v>
      </c>
    </row>
    <row r="415">
      <c r="A415" s="471" t="s">
        <v>300</v>
      </c>
      <c r="B415" s="11">
        <v>3.4816428E7</v>
      </c>
      <c r="C415" s="472">
        <v>3.4818872E7</v>
      </c>
      <c r="D415" s="471" t="s">
        <v>300</v>
      </c>
      <c r="E415" s="11">
        <v>9233383.0</v>
      </c>
      <c r="F415" s="472">
        <v>9233956.0</v>
      </c>
      <c r="G415" s="471" t="s">
        <v>300</v>
      </c>
      <c r="H415" s="11">
        <v>3.815359E7</v>
      </c>
      <c r="I415" s="473">
        <v>3.8153959E7</v>
      </c>
      <c r="J415" s="471" t="s">
        <v>300</v>
      </c>
      <c r="K415" s="11">
        <v>2638610.0</v>
      </c>
      <c r="L415" s="473">
        <v>2639149.0</v>
      </c>
      <c r="M415" s="471" t="s">
        <v>300</v>
      </c>
      <c r="N415" s="11">
        <v>4.5862906E7</v>
      </c>
      <c r="O415" s="473">
        <v>4.5863683E7</v>
      </c>
      <c r="P415" s="471" t="s">
        <v>300</v>
      </c>
      <c r="Q415" s="11">
        <v>5.9295002E7</v>
      </c>
      <c r="R415" s="473">
        <v>5.9295093E7</v>
      </c>
      <c r="S415" s="471" t="s">
        <v>300</v>
      </c>
      <c r="T415" s="11">
        <v>1222046.0</v>
      </c>
      <c r="U415" s="472">
        <v>1222730.0</v>
      </c>
    </row>
    <row r="416">
      <c r="A416" s="471" t="s">
        <v>300</v>
      </c>
      <c r="B416" s="11">
        <v>3.490986E7</v>
      </c>
      <c r="C416" s="472">
        <v>3.4912241E7</v>
      </c>
      <c r="D416" s="471" t="s">
        <v>300</v>
      </c>
      <c r="E416" s="11">
        <v>9235113.0</v>
      </c>
      <c r="F416" s="472">
        <v>9235721.0</v>
      </c>
      <c r="G416" s="471" t="s">
        <v>300</v>
      </c>
      <c r="H416" s="11">
        <v>3.8362355E7</v>
      </c>
      <c r="I416" s="473">
        <v>3.8363769E7</v>
      </c>
      <c r="J416" s="471" t="s">
        <v>300</v>
      </c>
      <c r="K416" s="11">
        <v>2667451.0</v>
      </c>
      <c r="L416" s="473">
        <v>2667595.0</v>
      </c>
      <c r="M416" s="471" t="s">
        <v>300</v>
      </c>
      <c r="N416" s="11">
        <v>4.6344965E7</v>
      </c>
      <c r="O416" s="473">
        <v>4.6345365E7</v>
      </c>
      <c r="P416" s="471" t="s">
        <v>300</v>
      </c>
      <c r="Q416" s="11">
        <v>5.9395162E7</v>
      </c>
      <c r="R416" s="473">
        <v>5.9395333E7</v>
      </c>
      <c r="S416" s="471" t="s">
        <v>300</v>
      </c>
      <c r="T416" s="11">
        <v>1225398.0</v>
      </c>
      <c r="U416" s="472">
        <v>1226816.0</v>
      </c>
    </row>
    <row r="417">
      <c r="A417" s="471" t="s">
        <v>300</v>
      </c>
      <c r="B417" s="11">
        <v>3.5012987E7</v>
      </c>
      <c r="C417" s="472">
        <v>3.5013293E7</v>
      </c>
      <c r="D417" s="471" t="s">
        <v>300</v>
      </c>
      <c r="E417" s="11">
        <v>9236604.0</v>
      </c>
      <c r="F417" s="472">
        <v>9236828.0</v>
      </c>
      <c r="G417" s="471" t="s">
        <v>300</v>
      </c>
      <c r="H417" s="11">
        <v>3.8612456E7</v>
      </c>
      <c r="I417" s="473">
        <v>3.8612791E7</v>
      </c>
      <c r="J417" s="471" t="s">
        <v>300</v>
      </c>
      <c r="K417" s="11">
        <v>2727620.0</v>
      </c>
      <c r="L417" s="473">
        <v>2727749.0</v>
      </c>
      <c r="M417" s="471" t="s">
        <v>300</v>
      </c>
      <c r="N417" s="11">
        <v>4.6729799E7</v>
      </c>
      <c r="O417" s="473">
        <v>4.6730048E7</v>
      </c>
      <c r="P417" s="471" t="s">
        <v>300</v>
      </c>
      <c r="Q417" s="11">
        <v>5.94015E7</v>
      </c>
      <c r="R417" s="473">
        <v>5.9401671E7</v>
      </c>
      <c r="S417" s="471" t="s">
        <v>300</v>
      </c>
      <c r="T417" s="11">
        <v>1227925.0</v>
      </c>
      <c r="U417" s="472">
        <v>1228012.0</v>
      </c>
    </row>
    <row r="418">
      <c r="A418" s="471" t="s">
        <v>300</v>
      </c>
      <c r="B418" s="11">
        <v>3.5177139E7</v>
      </c>
      <c r="C418" s="472">
        <v>3.5178124E7</v>
      </c>
      <c r="D418" s="471" t="s">
        <v>300</v>
      </c>
      <c r="E418" s="11">
        <v>9236917.0</v>
      </c>
      <c r="F418" s="472">
        <v>9237682.0</v>
      </c>
      <c r="G418" s="471" t="s">
        <v>300</v>
      </c>
      <c r="H418" s="11">
        <v>3.8846017E7</v>
      </c>
      <c r="I418" s="473">
        <v>3.8846318E7</v>
      </c>
      <c r="J418" s="471" t="s">
        <v>300</v>
      </c>
      <c r="K418" s="11">
        <v>2761951.0</v>
      </c>
      <c r="L418" s="473">
        <v>2762113.0</v>
      </c>
      <c r="M418" s="471" t="s">
        <v>300</v>
      </c>
      <c r="N418" s="11">
        <v>4.7419696E7</v>
      </c>
      <c r="O418" s="473">
        <v>4.7422036E7</v>
      </c>
      <c r="P418" s="471" t="s">
        <v>300</v>
      </c>
      <c r="Q418" s="11">
        <v>5.9427338E7</v>
      </c>
      <c r="R418" s="473">
        <v>5.9427782E7</v>
      </c>
      <c r="S418" s="471" t="s">
        <v>300</v>
      </c>
      <c r="T418" s="11">
        <v>1228049.0</v>
      </c>
      <c r="U418" s="472">
        <v>1228269.0</v>
      </c>
    </row>
    <row r="419">
      <c r="A419" s="471" t="s">
        <v>300</v>
      </c>
      <c r="B419" s="11">
        <v>3.5195627E7</v>
      </c>
      <c r="C419" s="472">
        <v>3.5195785E7</v>
      </c>
      <c r="D419" s="471" t="s">
        <v>300</v>
      </c>
      <c r="E419" s="11">
        <v>9242119.0</v>
      </c>
      <c r="F419" s="472">
        <v>9242247.0</v>
      </c>
      <c r="G419" s="471" t="s">
        <v>300</v>
      </c>
      <c r="H419" s="11">
        <v>3.8900693E7</v>
      </c>
      <c r="I419" s="473">
        <v>3.8904357E7</v>
      </c>
      <c r="J419" s="471" t="s">
        <v>300</v>
      </c>
      <c r="K419" s="11">
        <v>2763245.0</v>
      </c>
      <c r="L419" s="473">
        <v>2764140.0</v>
      </c>
      <c r="M419" s="471" t="s">
        <v>300</v>
      </c>
      <c r="N419" s="11">
        <v>4.7479443E7</v>
      </c>
      <c r="O419" s="473">
        <v>4.747953E7</v>
      </c>
      <c r="P419" s="471" t="s">
        <v>300</v>
      </c>
      <c r="Q419" s="11">
        <v>5.9432478E7</v>
      </c>
      <c r="R419" s="473">
        <v>5.9433102E7</v>
      </c>
      <c r="S419" s="471" t="s">
        <v>300</v>
      </c>
      <c r="T419" s="11">
        <v>1228540.0</v>
      </c>
      <c r="U419" s="472">
        <v>1228711.0</v>
      </c>
    </row>
    <row r="420">
      <c r="A420" s="471" t="s">
        <v>300</v>
      </c>
      <c r="B420" s="11">
        <v>3.5287173E7</v>
      </c>
      <c r="C420" s="472">
        <v>3.5287257E7</v>
      </c>
      <c r="D420" s="471" t="s">
        <v>300</v>
      </c>
      <c r="E420" s="11">
        <v>9244656.0</v>
      </c>
      <c r="F420" s="472">
        <v>9245008.0</v>
      </c>
      <c r="G420" s="471" t="s">
        <v>300</v>
      </c>
      <c r="H420" s="11">
        <v>3.9528965E7</v>
      </c>
      <c r="I420" s="473">
        <v>3.9529099E7</v>
      </c>
      <c r="J420" s="471" t="s">
        <v>300</v>
      </c>
      <c r="K420" s="11">
        <v>2764577.0</v>
      </c>
      <c r="L420" s="473">
        <v>2765101.0</v>
      </c>
      <c r="M420" s="471" t="s">
        <v>300</v>
      </c>
      <c r="N420" s="11">
        <v>4.7781349E7</v>
      </c>
      <c r="O420" s="473">
        <v>4.7784932E7</v>
      </c>
      <c r="P420" s="471" t="s">
        <v>300</v>
      </c>
      <c r="Q420" s="11">
        <v>5.9433469E7</v>
      </c>
      <c r="R420" s="473">
        <v>5.9434079E7</v>
      </c>
      <c r="S420" s="471" t="s">
        <v>300</v>
      </c>
      <c r="T420" s="11">
        <v>1228976.0</v>
      </c>
      <c r="U420" s="472">
        <v>1229405.0</v>
      </c>
    </row>
    <row r="421">
      <c r="A421" s="471" t="s">
        <v>300</v>
      </c>
      <c r="B421" s="11">
        <v>3.5287738E7</v>
      </c>
      <c r="C421" s="472">
        <v>3.5287813E7</v>
      </c>
      <c r="D421" s="471" t="s">
        <v>300</v>
      </c>
      <c r="E421" s="11">
        <v>9248247.0</v>
      </c>
      <c r="F421" s="472">
        <v>9248727.0</v>
      </c>
      <c r="G421" s="471" t="s">
        <v>300</v>
      </c>
      <c r="H421" s="11">
        <v>4.1641392E7</v>
      </c>
      <c r="I421" s="473">
        <v>4.1641708E7</v>
      </c>
      <c r="J421" s="471" t="s">
        <v>300</v>
      </c>
      <c r="K421" s="11">
        <v>2796709.0</v>
      </c>
      <c r="L421" s="473">
        <v>2797509.0</v>
      </c>
      <c r="M421" s="471" t="s">
        <v>300</v>
      </c>
      <c r="N421" s="11">
        <v>4.8161666E7</v>
      </c>
      <c r="O421" s="473">
        <v>4.8164459E7</v>
      </c>
      <c r="P421" s="471" t="s">
        <v>300</v>
      </c>
      <c r="Q421" s="11">
        <v>5.9446029E7</v>
      </c>
      <c r="R421" s="473">
        <v>5.9446548E7</v>
      </c>
      <c r="S421" s="471" t="s">
        <v>300</v>
      </c>
      <c r="T421" s="11">
        <v>1231188.0</v>
      </c>
      <c r="U421" s="472">
        <v>1232383.0</v>
      </c>
    </row>
    <row r="422">
      <c r="A422" s="471" t="s">
        <v>300</v>
      </c>
      <c r="B422" s="11">
        <v>3.5287928E7</v>
      </c>
      <c r="C422" s="472">
        <v>3.5288118E7</v>
      </c>
      <c r="D422" s="471" t="s">
        <v>300</v>
      </c>
      <c r="E422" s="11">
        <v>9250654.0</v>
      </c>
      <c r="F422" s="472">
        <v>9251174.0</v>
      </c>
      <c r="G422" s="471" t="s">
        <v>300</v>
      </c>
      <c r="H422" s="11">
        <v>4.1987213E7</v>
      </c>
      <c r="I422" s="473">
        <v>4.1987541E7</v>
      </c>
      <c r="J422" s="471" t="s">
        <v>300</v>
      </c>
      <c r="K422" s="11">
        <v>2834487.0</v>
      </c>
      <c r="L422" s="473">
        <v>2834625.0</v>
      </c>
      <c r="M422" s="471" t="s">
        <v>300</v>
      </c>
      <c r="N422" s="11">
        <v>4.8388467E7</v>
      </c>
      <c r="O422" s="473">
        <v>4.8388585E7</v>
      </c>
      <c r="P422" s="471" t="s">
        <v>300</v>
      </c>
      <c r="Q422" s="11">
        <v>5.9468938E7</v>
      </c>
      <c r="R422" s="473">
        <v>5.9469109E7</v>
      </c>
      <c r="S422" s="471" t="s">
        <v>300</v>
      </c>
      <c r="T422" s="11">
        <v>1232731.0</v>
      </c>
      <c r="U422" s="472">
        <v>1232966.0</v>
      </c>
    </row>
    <row r="423">
      <c r="A423" s="471" t="s">
        <v>300</v>
      </c>
      <c r="B423" s="11">
        <v>3.551976E7</v>
      </c>
      <c r="C423" s="472">
        <v>3.5519852E7</v>
      </c>
      <c r="D423" s="471" t="s">
        <v>300</v>
      </c>
      <c r="E423" s="11">
        <v>9252330.0</v>
      </c>
      <c r="F423" s="472">
        <v>9252682.0</v>
      </c>
      <c r="G423" s="471" t="s">
        <v>300</v>
      </c>
      <c r="H423" s="11">
        <v>4.2009946E7</v>
      </c>
      <c r="I423" s="473">
        <v>4.2010039E7</v>
      </c>
      <c r="J423" s="471" t="s">
        <v>300</v>
      </c>
      <c r="K423" s="11">
        <v>2851379.0</v>
      </c>
      <c r="L423" s="473">
        <v>2851581.0</v>
      </c>
      <c r="M423" s="471" t="s">
        <v>300</v>
      </c>
      <c r="N423" s="11">
        <v>4.8389035E7</v>
      </c>
      <c r="O423" s="473">
        <v>4.8389363E7</v>
      </c>
      <c r="P423" s="471" t="s">
        <v>300</v>
      </c>
      <c r="Q423" s="11">
        <v>5.9489248E7</v>
      </c>
      <c r="R423" s="473">
        <v>5.9489417E7</v>
      </c>
      <c r="S423" s="471" t="s">
        <v>300</v>
      </c>
      <c r="T423" s="11">
        <v>1233495.0</v>
      </c>
      <c r="U423" s="472">
        <v>1234094.0</v>
      </c>
    </row>
    <row r="424">
      <c r="A424" s="471" t="s">
        <v>300</v>
      </c>
      <c r="B424" s="11">
        <v>3.5561761E7</v>
      </c>
      <c r="C424" s="472">
        <v>3.5562097E7</v>
      </c>
      <c r="D424" s="471" t="s">
        <v>300</v>
      </c>
      <c r="E424" s="11">
        <v>9252773.0</v>
      </c>
      <c r="F424" s="472">
        <v>9253539.0</v>
      </c>
      <c r="G424" s="471" t="s">
        <v>300</v>
      </c>
      <c r="H424" s="11">
        <v>4.2598603E7</v>
      </c>
      <c r="I424" s="473">
        <v>4.2598818E7</v>
      </c>
      <c r="J424" s="471" t="s">
        <v>300</v>
      </c>
      <c r="K424" s="11">
        <v>3136457.0</v>
      </c>
      <c r="L424" s="473">
        <v>3136544.0</v>
      </c>
      <c r="M424" s="471" t="s">
        <v>300</v>
      </c>
      <c r="N424" s="11">
        <v>4.8581231E7</v>
      </c>
      <c r="O424" s="473">
        <v>4.8581643E7</v>
      </c>
      <c r="P424" s="471" t="s">
        <v>300</v>
      </c>
      <c r="Q424" s="11">
        <v>5.9494284E7</v>
      </c>
      <c r="R424" s="473">
        <v>5.9502279E7</v>
      </c>
      <c r="S424" s="471" t="s">
        <v>300</v>
      </c>
      <c r="T424" s="11">
        <v>1234700.0</v>
      </c>
      <c r="U424" s="472">
        <v>1235722.0</v>
      </c>
    </row>
    <row r="425">
      <c r="A425" s="471" t="s">
        <v>300</v>
      </c>
      <c r="B425" s="11">
        <v>3.5924276E7</v>
      </c>
      <c r="C425" s="472">
        <v>3.5924597E7</v>
      </c>
      <c r="D425" s="471" t="s">
        <v>300</v>
      </c>
      <c r="E425" s="11">
        <v>9254635.0</v>
      </c>
      <c r="F425" s="472">
        <v>9254891.0</v>
      </c>
      <c r="G425" s="471" t="s">
        <v>300</v>
      </c>
      <c r="H425" s="11">
        <v>4.2933396E7</v>
      </c>
      <c r="I425" s="473">
        <v>4.2934141E7</v>
      </c>
      <c r="J425" s="471" t="s">
        <v>300</v>
      </c>
      <c r="K425" s="11">
        <v>3171982.0</v>
      </c>
      <c r="L425" s="473">
        <v>3172069.0</v>
      </c>
      <c r="M425" s="471" t="s">
        <v>300</v>
      </c>
      <c r="N425" s="11">
        <v>4.8591604E7</v>
      </c>
      <c r="O425" s="473">
        <v>4.8591708E7</v>
      </c>
      <c r="P425" s="471" t="s">
        <v>300</v>
      </c>
      <c r="Q425" s="11">
        <v>5.9503511E7</v>
      </c>
      <c r="R425" s="473">
        <v>5.9504144E7</v>
      </c>
      <c r="S425" s="471" t="s">
        <v>300</v>
      </c>
      <c r="T425" s="11">
        <v>1235994.0</v>
      </c>
      <c r="U425" s="472">
        <v>1236345.0</v>
      </c>
    </row>
    <row r="426">
      <c r="A426" s="471" t="s">
        <v>300</v>
      </c>
      <c r="B426" s="11">
        <v>3.5939542E7</v>
      </c>
      <c r="C426" s="472">
        <v>3.5940081E7</v>
      </c>
      <c r="D426" s="471" t="s">
        <v>300</v>
      </c>
      <c r="E426" s="11">
        <v>9255420.0</v>
      </c>
      <c r="F426" s="472">
        <v>9255932.0</v>
      </c>
      <c r="G426" s="471" t="s">
        <v>300</v>
      </c>
      <c r="H426" s="11">
        <v>4.3421345E7</v>
      </c>
      <c r="I426" s="473">
        <v>4.3421451E7</v>
      </c>
      <c r="J426" s="471" t="s">
        <v>300</v>
      </c>
      <c r="K426" s="11">
        <v>3438646.0</v>
      </c>
      <c r="L426" s="473">
        <v>3438821.0</v>
      </c>
      <c r="M426" s="471" t="s">
        <v>300</v>
      </c>
      <c r="N426" s="11">
        <v>4.8743593E7</v>
      </c>
      <c r="O426" s="473">
        <v>4.8743697E7</v>
      </c>
      <c r="P426" s="471" t="s">
        <v>300</v>
      </c>
      <c r="Q426" s="11">
        <v>5.9529134E7</v>
      </c>
      <c r="R426" s="473">
        <v>5.9529211E7</v>
      </c>
      <c r="S426" s="471" t="s">
        <v>300</v>
      </c>
      <c r="T426" s="11">
        <v>1236418.0</v>
      </c>
      <c r="U426" s="472">
        <v>1236754.0</v>
      </c>
    </row>
    <row r="427">
      <c r="A427" s="471" t="s">
        <v>300</v>
      </c>
      <c r="B427" s="11">
        <v>3.6025031E7</v>
      </c>
      <c r="C427" s="472">
        <v>3.6025439E7</v>
      </c>
      <c r="D427" s="471" t="s">
        <v>300</v>
      </c>
      <c r="E427" s="11">
        <v>9256209.0</v>
      </c>
      <c r="F427" s="472">
        <v>9256497.0</v>
      </c>
      <c r="G427" s="471" t="s">
        <v>300</v>
      </c>
      <c r="H427" s="11">
        <v>4.381497E7</v>
      </c>
      <c r="I427" s="473">
        <v>4.3815293E7</v>
      </c>
      <c r="J427" s="471" t="s">
        <v>300</v>
      </c>
      <c r="K427" s="11">
        <v>3572196.0</v>
      </c>
      <c r="L427" s="473">
        <v>3572383.0</v>
      </c>
      <c r="M427" s="471" t="s">
        <v>300</v>
      </c>
      <c r="N427" s="11">
        <v>4.8753644E7</v>
      </c>
      <c r="O427" s="473">
        <v>4.875406E7</v>
      </c>
      <c r="P427" s="471" t="s">
        <v>300</v>
      </c>
      <c r="Q427" s="11">
        <v>5.956475E7</v>
      </c>
      <c r="R427" s="473">
        <v>5.956514E7</v>
      </c>
      <c r="S427" s="471" t="s">
        <v>300</v>
      </c>
      <c r="T427" s="11">
        <v>1236825.0</v>
      </c>
      <c r="U427" s="472">
        <v>1236996.0</v>
      </c>
    </row>
    <row r="428">
      <c r="A428" s="471" t="s">
        <v>300</v>
      </c>
      <c r="B428" s="11">
        <v>3.6029951E7</v>
      </c>
      <c r="C428" s="472">
        <v>3.6030021E7</v>
      </c>
      <c r="D428" s="471" t="s">
        <v>300</v>
      </c>
      <c r="E428" s="11">
        <v>9256667.0</v>
      </c>
      <c r="F428" s="472">
        <v>9257083.0</v>
      </c>
      <c r="G428" s="471" t="s">
        <v>300</v>
      </c>
      <c r="H428" s="11">
        <v>4.5110915E7</v>
      </c>
      <c r="I428" s="473">
        <v>4.5110994E7</v>
      </c>
      <c r="J428" s="471" t="s">
        <v>300</v>
      </c>
      <c r="K428" s="11">
        <v>3577229.0</v>
      </c>
      <c r="L428" s="473">
        <v>3577487.0</v>
      </c>
      <c r="M428" s="471" t="s">
        <v>300</v>
      </c>
      <c r="N428" s="11">
        <v>4.8943697E7</v>
      </c>
      <c r="O428" s="473">
        <v>4.8944047E7</v>
      </c>
      <c r="P428" s="471" t="s">
        <v>300</v>
      </c>
      <c r="Q428" s="11">
        <v>5.9585711E7</v>
      </c>
      <c r="R428" s="473">
        <v>5.9586053E7</v>
      </c>
      <c r="S428" s="471" t="s">
        <v>300</v>
      </c>
      <c r="T428" s="11">
        <v>1237455.0</v>
      </c>
      <c r="U428" s="472">
        <v>1237796.0</v>
      </c>
    </row>
    <row r="429">
      <c r="A429" s="471" t="s">
        <v>300</v>
      </c>
      <c r="B429" s="11">
        <v>3.6180154E7</v>
      </c>
      <c r="C429" s="472">
        <v>3.6180282E7</v>
      </c>
      <c r="D429" s="471" t="s">
        <v>300</v>
      </c>
      <c r="E429" s="11">
        <v>9257220.0</v>
      </c>
      <c r="F429" s="472">
        <v>9258820.0</v>
      </c>
      <c r="G429" s="471" t="s">
        <v>300</v>
      </c>
      <c r="H429" s="11">
        <v>4.5454535E7</v>
      </c>
      <c r="I429" s="473">
        <v>4.5454863E7</v>
      </c>
      <c r="J429" s="471" t="s">
        <v>300</v>
      </c>
      <c r="K429" s="11">
        <v>3611917.0</v>
      </c>
      <c r="L429" s="473">
        <v>3612004.0</v>
      </c>
      <c r="M429" s="471" t="s">
        <v>300</v>
      </c>
      <c r="N429" s="11">
        <v>4.8944297E7</v>
      </c>
      <c r="O429" s="473">
        <v>4.894445E7</v>
      </c>
      <c r="P429" s="471" t="s">
        <v>300</v>
      </c>
      <c r="Q429" s="11">
        <v>5.9588553E7</v>
      </c>
      <c r="R429" s="473">
        <v>5.9588699E7</v>
      </c>
      <c r="S429" s="471" t="s">
        <v>300</v>
      </c>
      <c r="T429" s="11">
        <v>1237877.0</v>
      </c>
      <c r="U429" s="472">
        <v>1238449.0</v>
      </c>
    </row>
    <row r="430">
      <c r="A430" s="471" t="s">
        <v>300</v>
      </c>
      <c r="B430" s="11">
        <v>3.6345292E7</v>
      </c>
      <c r="C430" s="472">
        <v>3.6345387E7</v>
      </c>
      <c r="D430" s="471" t="s">
        <v>300</v>
      </c>
      <c r="E430" s="11">
        <v>9262071.0</v>
      </c>
      <c r="F430" s="472">
        <v>9264589.0</v>
      </c>
      <c r="G430" s="471" t="s">
        <v>300</v>
      </c>
      <c r="H430" s="11">
        <v>4.6155168E7</v>
      </c>
      <c r="I430" s="473">
        <v>4.6155306E7</v>
      </c>
      <c r="J430" s="471" t="s">
        <v>300</v>
      </c>
      <c r="K430" s="11">
        <v>3613004.0</v>
      </c>
      <c r="L430" s="473">
        <v>3613144.0</v>
      </c>
      <c r="M430" s="471" t="s">
        <v>300</v>
      </c>
      <c r="N430" s="11">
        <v>4.8944613E7</v>
      </c>
      <c r="O430" s="473">
        <v>4.8944763E7</v>
      </c>
      <c r="P430" s="471" t="s">
        <v>300</v>
      </c>
      <c r="Q430" s="11">
        <v>5.9594619E7</v>
      </c>
      <c r="R430" s="473">
        <v>5.9595109E7</v>
      </c>
      <c r="S430" s="471" t="s">
        <v>300</v>
      </c>
      <c r="T430" s="11">
        <v>1241178.0</v>
      </c>
      <c r="U430" s="472">
        <v>1245103.0</v>
      </c>
    </row>
    <row r="431">
      <c r="A431" s="471" t="s">
        <v>300</v>
      </c>
      <c r="B431" s="11">
        <v>3.6594847E7</v>
      </c>
      <c r="C431" s="472">
        <v>3.6595403E7</v>
      </c>
      <c r="D431" s="471" t="s">
        <v>300</v>
      </c>
      <c r="E431" s="11">
        <v>9265908.0</v>
      </c>
      <c r="F431" s="472">
        <v>9266100.0</v>
      </c>
      <c r="G431" s="471" t="s">
        <v>300</v>
      </c>
      <c r="H431" s="11">
        <v>4.6413067E7</v>
      </c>
      <c r="I431" s="473">
        <v>4.6413201E7</v>
      </c>
      <c r="J431" s="471" t="s">
        <v>300</v>
      </c>
      <c r="K431" s="11">
        <v>3860868.0</v>
      </c>
      <c r="L431" s="473">
        <v>3860973.0</v>
      </c>
      <c r="M431" s="471" t="s">
        <v>300</v>
      </c>
      <c r="N431" s="11">
        <v>4.9859928E7</v>
      </c>
      <c r="O431" s="473">
        <v>4.9860916E7</v>
      </c>
      <c r="P431" s="471" t="s">
        <v>300</v>
      </c>
      <c r="Q431" s="11">
        <v>5.959774E7</v>
      </c>
      <c r="R431" s="473">
        <v>5.9600748E7</v>
      </c>
      <c r="S431" s="471" t="s">
        <v>300</v>
      </c>
      <c r="T431" s="11">
        <v>1247153.0</v>
      </c>
      <c r="U431" s="472">
        <v>1247253.0</v>
      </c>
    </row>
    <row r="432">
      <c r="A432" s="471" t="s">
        <v>300</v>
      </c>
      <c r="B432" s="11">
        <v>3.6604825E7</v>
      </c>
      <c r="C432" s="472">
        <v>3.6604897E7</v>
      </c>
      <c r="D432" s="471" t="s">
        <v>300</v>
      </c>
      <c r="E432" s="11">
        <v>9266388.0</v>
      </c>
      <c r="F432" s="472">
        <v>9268530.0</v>
      </c>
      <c r="G432" s="471" t="s">
        <v>300</v>
      </c>
      <c r="H432" s="11">
        <v>4.6487749E7</v>
      </c>
      <c r="I432" s="473">
        <v>4.6488485E7</v>
      </c>
      <c r="J432" s="471" t="s">
        <v>300</v>
      </c>
      <c r="K432" s="11">
        <v>4128520.0</v>
      </c>
      <c r="L432" s="473">
        <v>4134580.0</v>
      </c>
      <c r="M432" s="471" t="s">
        <v>300</v>
      </c>
      <c r="N432" s="11">
        <v>4.9916717E7</v>
      </c>
      <c r="O432" s="473">
        <v>4.9917731E7</v>
      </c>
      <c r="P432" s="471" t="s">
        <v>300</v>
      </c>
      <c r="Q432" s="11">
        <v>5.9603187E7</v>
      </c>
      <c r="R432" s="473">
        <v>5.9610157E7</v>
      </c>
      <c r="S432" s="471" t="s">
        <v>300</v>
      </c>
      <c r="T432" s="11">
        <v>1247784.0</v>
      </c>
      <c r="U432" s="472">
        <v>1249659.0</v>
      </c>
    </row>
    <row r="433">
      <c r="A433" s="471" t="s">
        <v>300</v>
      </c>
      <c r="B433" s="11">
        <v>3.6605055E7</v>
      </c>
      <c r="C433" s="472">
        <v>3.6605127E7</v>
      </c>
      <c r="D433" s="471" t="s">
        <v>300</v>
      </c>
      <c r="E433" s="11">
        <v>9269475.0</v>
      </c>
      <c r="F433" s="472">
        <v>9270016.0</v>
      </c>
      <c r="G433" s="471" t="s">
        <v>300</v>
      </c>
      <c r="H433" s="11">
        <v>4.6773201E7</v>
      </c>
      <c r="I433" s="473">
        <v>4.6773327E7</v>
      </c>
      <c r="J433" s="471" t="s">
        <v>300</v>
      </c>
      <c r="K433" s="11">
        <v>4698842.0</v>
      </c>
      <c r="L433" s="473">
        <v>4699204.0</v>
      </c>
      <c r="M433" s="471" t="s">
        <v>300</v>
      </c>
      <c r="N433" s="11">
        <v>4.9964832E7</v>
      </c>
      <c r="O433" s="473">
        <v>4.9965797E7</v>
      </c>
      <c r="P433" s="471" t="s">
        <v>300</v>
      </c>
      <c r="Q433" s="11">
        <v>5.9610748E7</v>
      </c>
      <c r="R433" s="473">
        <v>5.961584E7</v>
      </c>
      <c r="S433" s="471" t="s">
        <v>300</v>
      </c>
      <c r="T433" s="11">
        <v>1253777.0</v>
      </c>
      <c r="U433" s="472">
        <v>1256508.0</v>
      </c>
    </row>
    <row r="434">
      <c r="A434" s="471" t="s">
        <v>300</v>
      </c>
      <c r="B434" s="11">
        <v>3.6605766E7</v>
      </c>
      <c r="C434" s="472">
        <v>3.6605838E7</v>
      </c>
      <c r="D434" s="471" t="s">
        <v>300</v>
      </c>
      <c r="E434" s="11">
        <v>9270143.0</v>
      </c>
      <c r="F434" s="472">
        <v>9272823.0</v>
      </c>
      <c r="G434" s="471" t="s">
        <v>300</v>
      </c>
      <c r="H434" s="11">
        <v>4.6773663E7</v>
      </c>
      <c r="I434" s="473">
        <v>4.6773867E7</v>
      </c>
      <c r="J434" s="471" t="s">
        <v>300</v>
      </c>
      <c r="K434" s="11">
        <v>4705578.0</v>
      </c>
      <c r="L434" s="473">
        <v>4705802.0</v>
      </c>
      <c r="M434" s="471" t="s">
        <v>300</v>
      </c>
      <c r="N434" s="11">
        <v>4.996667E7</v>
      </c>
      <c r="O434" s="473">
        <v>4.9966827E7</v>
      </c>
      <c r="P434" s="471" t="s">
        <v>300</v>
      </c>
      <c r="Q434" s="11">
        <v>5.9620254E7</v>
      </c>
      <c r="R434" s="473">
        <v>5.9622814E7</v>
      </c>
      <c r="S434" s="471" t="s">
        <v>300</v>
      </c>
      <c r="T434" s="11">
        <v>1257244.0</v>
      </c>
      <c r="U434" s="472">
        <v>1258037.0</v>
      </c>
    </row>
    <row r="435">
      <c r="A435" s="471" t="s">
        <v>300</v>
      </c>
      <c r="B435" s="11">
        <v>3.6605915E7</v>
      </c>
      <c r="C435" s="472">
        <v>3.6606023E7</v>
      </c>
      <c r="D435" s="471" t="s">
        <v>300</v>
      </c>
      <c r="E435" s="11">
        <v>9274359.0</v>
      </c>
      <c r="F435" s="472">
        <v>9275159.0</v>
      </c>
      <c r="G435" s="471" t="s">
        <v>300</v>
      </c>
      <c r="H435" s="11">
        <v>4.6774196E7</v>
      </c>
      <c r="I435" s="473">
        <v>4.6775022E7</v>
      </c>
      <c r="J435" s="471" t="s">
        <v>300</v>
      </c>
      <c r="K435" s="11">
        <v>4717927.0</v>
      </c>
      <c r="L435" s="473">
        <v>4718238.0</v>
      </c>
      <c r="M435" s="471" t="s">
        <v>300</v>
      </c>
      <c r="N435" s="11">
        <v>4.996695E7</v>
      </c>
      <c r="O435" s="473">
        <v>4.9967284E7</v>
      </c>
      <c r="P435" s="471" t="s">
        <v>300</v>
      </c>
      <c r="Q435" s="11">
        <v>5.962584E7</v>
      </c>
      <c r="R435" s="473">
        <v>5.9629627E7</v>
      </c>
      <c r="S435" s="471" t="s">
        <v>300</v>
      </c>
      <c r="T435" s="11">
        <v>1258490.0</v>
      </c>
      <c r="U435" s="472">
        <v>1260745.0</v>
      </c>
    </row>
    <row r="436">
      <c r="A436" s="471" t="s">
        <v>300</v>
      </c>
      <c r="B436" s="11">
        <v>3.6606355E7</v>
      </c>
      <c r="C436" s="472">
        <v>3.6606493E7</v>
      </c>
      <c r="D436" s="471" t="s">
        <v>300</v>
      </c>
      <c r="E436" s="11">
        <v>9275860.0</v>
      </c>
      <c r="F436" s="472">
        <v>9276180.0</v>
      </c>
      <c r="G436" s="471" t="s">
        <v>300</v>
      </c>
      <c r="H436" s="11">
        <v>4.7308817E7</v>
      </c>
      <c r="I436" s="473">
        <v>4.7308977E7</v>
      </c>
      <c r="J436" s="471" t="s">
        <v>300</v>
      </c>
      <c r="K436" s="11">
        <v>4925075.0</v>
      </c>
      <c r="L436" s="473">
        <v>4925179.0</v>
      </c>
      <c r="M436" s="471" t="s">
        <v>300</v>
      </c>
      <c r="N436" s="11">
        <v>5.0396655E7</v>
      </c>
      <c r="O436" s="473">
        <v>5.039697E7</v>
      </c>
      <c r="P436" s="471" t="s">
        <v>300</v>
      </c>
      <c r="Q436" s="11">
        <v>5.9630073E7</v>
      </c>
      <c r="R436" s="473">
        <v>5.9631611E7</v>
      </c>
      <c r="S436" s="471" t="s">
        <v>300</v>
      </c>
      <c r="T436" s="11">
        <v>1261493.0</v>
      </c>
      <c r="U436" s="472">
        <v>1261970.0</v>
      </c>
    </row>
    <row r="437">
      <c r="A437" s="471" t="s">
        <v>300</v>
      </c>
      <c r="B437" s="11">
        <v>3.7085649E7</v>
      </c>
      <c r="C437" s="472">
        <v>3.7085929E7</v>
      </c>
      <c r="D437" s="471" t="s">
        <v>300</v>
      </c>
      <c r="E437" s="11">
        <v>9276521.0</v>
      </c>
      <c r="F437" s="472">
        <v>9276649.0</v>
      </c>
      <c r="G437" s="471" t="s">
        <v>300</v>
      </c>
      <c r="H437" s="11">
        <v>4.7375011E7</v>
      </c>
      <c r="I437" s="473">
        <v>4.7375256E7</v>
      </c>
      <c r="J437" s="471" t="s">
        <v>300</v>
      </c>
      <c r="K437" s="11">
        <v>4991035.0</v>
      </c>
      <c r="L437" s="473">
        <v>4991131.0</v>
      </c>
      <c r="M437" s="471" t="s">
        <v>300</v>
      </c>
      <c r="N437" s="11">
        <v>5.1106398E7</v>
      </c>
      <c r="O437" s="473">
        <v>5.1106597E7</v>
      </c>
      <c r="P437" s="471" t="s">
        <v>300</v>
      </c>
      <c r="Q437" s="11">
        <v>5.9658783E7</v>
      </c>
      <c r="R437" s="473">
        <v>5.9658978E7</v>
      </c>
      <c r="S437" s="471" t="s">
        <v>300</v>
      </c>
      <c r="T437" s="11">
        <v>1264171.0</v>
      </c>
      <c r="U437" s="472">
        <v>1270556.0</v>
      </c>
    </row>
    <row r="438">
      <c r="A438" s="471" t="s">
        <v>300</v>
      </c>
      <c r="B438" s="11">
        <v>3.7296734E7</v>
      </c>
      <c r="C438" s="472">
        <v>3.7296905E7</v>
      </c>
      <c r="D438" s="471" t="s">
        <v>300</v>
      </c>
      <c r="E438" s="11">
        <v>9277204.0</v>
      </c>
      <c r="F438" s="472">
        <v>9277396.0</v>
      </c>
      <c r="G438" s="471" t="s">
        <v>300</v>
      </c>
      <c r="H438" s="11">
        <v>4.8018691E7</v>
      </c>
      <c r="I438" s="473">
        <v>4.8018874E7</v>
      </c>
      <c r="J438" s="471" t="s">
        <v>300</v>
      </c>
      <c r="K438" s="11">
        <v>4994717.0</v>
      </c>
      <c r="L438" s="473">
        <v>4994792.0</v>
      </c>
      <c r="M438" s="471" t="s">
        <v>300</v>
      </c>
      <c r="N438" s="11">
        <v>5.1318522E7</v>
      </c>
      <c r="O438" s="473">
        <v>5.1318641E7</v>
      </c>
      <c r="P438" s="471" t="s">
        <v>300</v>
      </c>
      <c r="Q438" s="11">
        <v>5.9692535E7</v>
      </c>
      <c r="R438" s="473">
        <v>5.9692992E7</v>
      </c>
      <c r="S438" s="471" t="s">
        <v>300</v>
      </c>
      <c r="T438" s="11">
        <v>1271970.0</v>
      </c>
      <c r="U438" s="472">
        <v>1272551.0</v>
      </c>
    </row>
    <row r="439">
      <c r="A439" s="471" t="s">
        <v>300</v>
      </c>
      <c r="B439" s="11">
        <v>3.75188E7</v>
      </c>
      <c r="C439" s="472">
        <v>3.7519122E7</v>
      </c>
      <c r="D439" s="471" t="s">
        <v>300</v>
      </c>
      <c r="E439" s="11">
        <v>9277494.0</v>
      </c>
      <c r="F439" s="472">
        <v>9277718.0</v>
      </c>
      <c r="G439" s="471" t="s">
        <v>300</v>
      </c>
      <c r="H439" s="11">
        <v>4.8655245E7</v>
      </c>
      <c r="I439" s="473">
        <v>4.8655564E7</v>
      </c>
      <c r="J439" s="471" t="s">
        <v>300</v>
      </c>
      <c r="K439" s="11">
        <v>5170185.0</v>
      </c>
      <c r="L439" s="473">
        <v>5170295.0</v>
      </c>
      <c r="M439" s="471" t="s">
        <v>300</v>
      </c>
      <c r="N439" s="11">
        <v>5.2570922E7</v>
      </c>
      <c r="O439" s="473">
        <v>5.2574629E7</v>
      </c>
      <c r="P439" s="471" t="s">
        <v>300</v>
      </c>
      <c r="Q439" s="11">
        <v>5.9701246E7</v>
      </c>
      <c r="R439" s="473">
        <v>5.9702472E7</v>
      </c>
      <c r="S439" s="471" t="s">
        <v>300</v>
      </c>
      <c r="T439" s="11">
        <v>1273531.0</v>
      </c>
      <c r="U439" s="472">
        <v>1274020.0</v>
      </c>
    </row>
    <row r="440">
      <c r="A440" s="471" t="s">
        <v>300</v>
      </c>
      <c r="B440" s="11">
        <v>3.8297319E7</v>
      </c>
      <c r="C440" s="472">
        <v>3.8297645E7</v>
      </c>
      <c r="D440" s="471" t="s">
        <v>300</v>
      </c>
      <c r="E440" s="11">
        <v>9277738.0</v>
      </c>
      <c r="F440" s="472">
        <v>9277962.0</v>
      </c>
      <c r="G440" s="471" t="s">
        <v>300</v>
      </c>
      <c r="H440" s="11">
        <v>4.8741448E7</v>
      </c>
      <c r="I440" s="473">
        <v>4.8741843E7</v>
      </c>
      <c r="J440" s="471" t="s">
        <v>300</v>
      </c>
      <c r="K440" s="11">
        <v>5321738.0</v>
      </c>
      <c r="L440" s="473">
        <v>5321876.0</v>
      </c>
      <c r="M440" s="471" t="s">
        <v>300</v>
      </c>
      <c r="N440" s="11">
        <v>5.2678734E7</v>
      </c>
      <c r="O440" s="473">
        <v>5.2678925E7</v>
      </c>
      <c r="P440" s="471" t="s">
        <v>300</v>
      </c>
      <c r="Q440" s="11">
        <v>5.9705714E7</v>
      </c>
      <c r="R440" s="473">
        <v>5.9706735E7</v>
      </c>
      <c r="S440" s="471" t="s">
        <v>300</v>
      </c>
      <c r="T440" s="11">
        <v>1274255.0</v>
      </c>
      <c r="U440" s="472">
        <v>1279548.0</v>
      </c>
    </row>
    <row r="441">
      <c r="A441" s="471" t="s">
        <v>300</v>
      </c>
      <c r="B441" s="11">
        <v>3.8474148E7</v>
      </c>
      <c r="C441" s="472">
        <v>3.8474477E7</v>
      </c>
      <c r="D441" s="471" t="s">
        <v>300</v>
      </c>
      <c r="E441" s="11">
        <v>9278300.0</v>
      </c>
      <c r="F441" s="472">
        <v>9278524.0</v>
      </c>
      <c r="G441" s="471" t="s">
        <v>300</v>
      </c>
      <c r="H441" s="11">
        <v>4.9297656E7</v>
      </c>
      <c r="I441" s="473">
        <v>4.9297796E7</v>
      </c>
      <c r="J441" s="471" t="s">
        <v>300</v>
      </c>
      <c r="K441" s="11">
        <v>5322158.0</v>
      </c>
      <c r="L441" s="473">
        <v>5322297.0</v>
      </c>
      <c r="M441" s="471" t="s">
        <v>300</v>
      </c>
      <c r="N441" s="11">
        <v>5.2713223E7</v>
      </c>
      <c r="O441" s="473">
        <v>5.2719323E7</v>
      </c>
      <c r="P441" s="471" t="s">
        <v>300</v>
      </c>
      <c r="Q441" s="11">
        <v>5.9707117E7</v>
      </c>
      <c r="R441" s="473">
        <v>5.9707628E7</v>
      </c>
      <c r="S441" s="471" t="s">
        <v>300</v>
      </c>
      <c r="T441" s="11">
        <v>1281553.0</v>
      </c>
      <c r="U441" s="472">
        <v>1281938.0</v>
      </c>
    </row>
    <row r="442">
      <c r="A442" s="471" t="s">
        <v>300</v>
      </c>
      <c r="B442" s="11">
        <v>3.8492594E7</v>
      </c>
      <c r="C442" s="472">
        <v>3.8492906E7</v>
      </c>
      <c r="D442" s="471" t="s">
        <v>300</v>
      </c>
      <c r="E442" s="11">
        <v>9279776.0</v>
      </c>
      <c r="F442" s="472">
        <v>9280468.0</v>
      </c>
      <c r="G442" s="471" t="s">
        <v>300</v>
      </c>
      <c r="H442" s="11">
        <v>5.0213386E7</v>
      </c>
      <c r="I442" s="473">
        <v>5.0213473E7</v>
      </c>
      <c r="J442" s="471" t="s">
        <v>300</v>
      </c>
      <c r="K442" s="11">
        <v>5627161.0</v>
      </c>
      <c r="L442" s="473">
        <v>5627298.0</v>
      </c>
      <c r="M442" s="471" t="s">
        <v>300</v>
      </c>
      <c r="N442" s="11">
        <v>5.2731141E7</v>
      </c>
      <c r="O442" s="473">
        <v>5.2731276E7</v>
      </c>
      <c r="P442" s="471" t="s">
        <v>300</v>
      </c>
      <c r="Q442" s="11">
        <v>5.9708002E7</v>
      </c>
      <c r="R442" s="473">
        <v>5.9711923E7</v>
      </c>
      <c r="S442" s="471" t="s">
        <v>300</v>
      </c>
      <c r="T442" s="11">
        <v>1282280.0</v>
      </c>
      <c r="U442" s="472">
        <v>1282451.0</v>
      </c>
    </row>
    <row r="443">
      <c r="A443" s="471" t="s">
        <v>300</v>
      </c>
      <c r="B443" s="11">
        <v>3.867764E7</v>
      </c>
      <c r="C443" s="472">
        <v>3.8677756E7</v>
      </c>
      <c r="D443" s="471" t="s">
        <v>300</v>
      </c>
      <c r="E443" s="11">
        <v>9281957.0</v>
      </c>
      <c r="F443" s="472">
        <v>9282085.0</v>
      </c>
      <c r="G443" s="471" t="s">
        <v>300</v>
      </c>
      <c r="H443" s="11">
        <v>5.0461929E7</v>
      </c>
      <c r="I443" s="473">
        <v>5.0462056E7</v>
      </c>
      <c r="J443" s="471" t="s">
        <v>300</v>
      </c>
      <c r="K443" s="11">
        <v>5627615.0</v>
      </c>
      <c r="L443" s="473">
        <v>5627773.0</v>
      </c>
      <c r="M443" s="471" t="s">
        <v>300</v>
      </c>
      <c r="N443" s="11">
        <v>5.2781883E7</v>
      </c>
      <c r="O443" s="473">
        <v>5.2784334E7</v>
      </c>
      <c r="P443" s="471" t="s">
        <v>300</v>
      </c>
      <c r="Q443" s="11">
        <v>5.9712062E7</v>
      </c>
      <c r="R443" s="473">
        <v>5.9714623E7</v>
      </c>
      <c r="S443" s="471" t="s">
        <v>300</v>
      </c>
      <c r="T443" s="11">
        <v>1282575.0</v>
      </c>
      <c r="U443" s="472">
        <v>1287775.0</v>
      </c>
    </row>
    <row r="444">
      <c r="A444" s="471" t="s">
        <v>300</v>
      </c>
      <c r="B444" s="11">
        <v>3.8677787E7</v>
      </c>
      <c r="C444" s="472">
        <v>3.8678106E7</v>
      </c>
      <c r="D444" s="471" t="s">
        <v>300</v>
      </c>
      <c r="E444" s="11">
        <v>9282510.0</v>
      </c>
      <c r="F444" s="472">
        <v>9283338.0</v>
      </c>
      <c r="G444" s="471" t="s">
        <v>300</v>
      </c>
      <c r="H444" s="11">
        <v>5.0725216E7</v>
      </c>
      <c r="I444" s="473">
        <v>5.07253E7</v>
      </c>
      <c r="J444" s="471" t="s">
        <v>300</v>
      </c>
      <c r="K444" s="11">
        <v>5627828.0</v>
      </c>
      <c r="L444" s="473">
        <v>5628631.0</v>
      </c>
      <c r="M444" s="471" t="s">
        <v>300</v>
      </c>
      <c r="N444" s="11">
        <v>5.2884765E7</v>
      </c>
      <c r="O444" s="473">
        <v>5.2887197E7</v>
      </c>
      <c r="P444" s="471" t="s">
        <v>300</v>
      </c>
      <c r="Q444" s="11">
        <v>5.9714842E7</v>
      </c>
      <c r="R444" s="473">
        <v>5.9715012E7</v>
      </c>
      <c r="S444" s="471" t="s">
        <v>300</v>
      </c>
      <c r="T444" s="11">
        <v>1291581.0</v>
      </c>
      <c r="U444" s="472">
        <v>1291923.0</v>
      </c>
    </row>
    <row r="445">
      <c r="A445" s="471" t="s">
        <v>300</v>
      </c>
      <c r="B445" s="11">
        <v>3.9115486E7</v>
      </c>
      <c r="C445" s="472">
        <v>3.9115812E7</v>
      </c>
      <c r="D445" s="471" t="s">
        <v>300</v>
      </c>
      <c r="E445" s="11">
        <v>9283629.0</v>
      </c>
      <c r="F445" s="472">
        <v>9283754.0</v>
      </c>
      <c r="G445" s="471" t="s">
        <v>300</v>
      </c>
      <c r="H445" s="11">
        <v>5.0815135E7</v>
      </c>
      <c r="I445" s="473">
        <v>5.0817345E7</v>
      </c>
      <c r="J445" s="471" t="s">
        <v>300</v>
      </c>
      <c r="K445" s="11">
        <v>5720182.0</v>
      </c>
      <c r="L445" s="473">
        <v>5720345.0</v>
      </c>
      <c r="M445" s="471" t="s">
        <v>300</v>
      </c>
      <c r="N445" s="11">
        <v>5.309296E7</v>
      </c>
      <c r="O445" s="473">
        <v>5.3093054E7</v>
      </c>
      <c r="P445" s="471" t="s">
        <v>300</v>
      </c>
      <c r="Q445" s="11">
        <v>5.9715548E7</v>
      </c>
      <c r="R445" s="473">
        <v>5.9716172E7</v>
      </c>
      <c r="S445" s="471" t="s">
        <v>300</v>
      </c>
      <c r="T445" s="11">
        <v>1292982.0</v>
      </c>
      <c r="U445" s="472">
        <v>1293324.0</v>
      </c>
    </row>
    <row r="446">
      <c r="A446" s="471" t="s">
        <v>300</v>
      </c>
      <c r="B446" s="11">
        <v>3.917672E7</v>
      </c>
      <c r="C446" s="472">
        <v>3.9176968E7</v>
      </c>
      <c r="D446" s="471" t="s">
        <v>300</v>
      </c>
      <c r="E446" s="11">
        <v>9284445.0</v>
      </c>
      <c r="F446" s="472">
        <v>9284605.0</v>
      </c>
      <c r="G446" s="471" t="s">
        <v>300</v>
      </c>
      <c r="H446" s="11">
        <v>5.123904E7</v>
      </c>
      <c r="I446" s="473">
        <v>5.1239231E7</v>
      </c>
      <c r="J446" s="471" t="s">
        <v>300</v>
      </c>
      <c r="K446" s="11">
        <v>5751197.0</v>
      </c>
      <c r="L446" s="473">
        <v>5751297.0</v>
      </c>
      <c r="M446" s="471" t="s">
        <v>300</v>
      </c>
      <c r="N446" s="11">
        <v>5.3239602E7</v>
      </c>
      <c r="O446" s="473">
        <v>5.3239713E7</v>
      </c>
      <c r="P446" s="471" t="s">
        <v>300</v>
      </c>
      <c r="Q446" s="11">
        <v>5.9813459E7</v>
      </c>
      <c r="R446" s="473">
        <v>5.9813986E7</v>
      </c>
      <c r="S446" s="471" t="s">
        <v>300</v>
      </c>
      <c r="T446" s="11">
        <v>1294052.0</v>
      </c>
      <c r="U446" s="472">
        <v>1298095.0</v>
      </c>
    </row>
    <row r="447">
      <c r="A447" s="471" t="s">
        <v>300</v>
      </c>
      <c r="B447" s="11">
        <v>3.9540584E7</v>
      </c>
      <c r="C447" s="472">
        <v>3.9540715E7</v>
      </c>
      <c r="D447" s="471" t="s">
        <v>300</v>
      </c>
      <c r="E447" s="11">
        <v>9285267.0</v>
      </c>
      <c r="F447" s="472">
        <v>9285622.0</v>
      </c>
      <c r="G447" s="471" t="s">
        <v>300</v>
      </c>
      <c r="H447" s="11">
        <v>5.1534467E7</v>
      </c>
      <c r="I447" s="473">
        <v>5.1540007E7</v>
      </c>
      <c r="J447" s="471" t="s">
        <v>300</v>
      </c>
      <c r="K447" s="11">
        <v>6004527.0</v>
      </c>
      <c r="L447" s="473">
        <v>6004797.0</v>
      </c>
      <c r="M447" s="471" t="s">
        <v>300</v>
      </c>
      <c r="N447" s="11">
        <v>5.3702295E7</v>
      </c>
      <c r="O447" s="473">
        <v>5.3703108E7</v>
      </c>
      <c r="P447" s="471" t="s">
        <v>300</v>
      </c>
      <c r="Q447" s="11">
        <v>5.9840801E7</v>
      </c>
      <c r="R447" s="473">
        <v>5.9841145E7</v>
      </c>
      <c r="S447" s="471" t="s">
        <v>300</v>
      </c>
      <c r="T447" s="11">
        <v>1304928.0</v>
      </c>
      <c r="U447" s="472">
        <v>1305103.0</v>
      </c>
    </row>
    <row r="448">
      <c r="A448" s="471" t="s">
        <v>300</v>
      </c>
      <c r="B448" s="11">
        <v>3.969298E7</v>
      </c>
      <c r="C448" s="472">
        <v>3.9693148E7</v>
      </c>
      <c r="D448" s="471" t="s">
        <v>300</v>
      </c>
      <c r="E448" s="11">
        <v>9287129.0</v>
      </c>
      <c r="F448" s="472">
        <v>9289173.0</v>
      </c>
      <c r="G448" s="471" t="s">
        <v>300</v>
      </c>
      <c r="H448" s="11">
        <v>5.1650805E7</v>
      </c>
      <c r="I448" s="473">
        <v>5.1650976E7</v>
      </c>
      <c r="J448" s="471" t="s">
        <v>300</v>
      </c>
      <c r="K448" s="11">
        <v>6972457.0</v>
      </c>
      <c r="L448" s="473">
        <v>6972987.0</v>
      </c>
      <c r="M448" s="471" t="s">
        <v>300</v>
      </c>
      <c r="N448" s="11">
        <v>5.3703358E7</v>
      </c>
      <c r="O448" s="473">
        <v>5.3703666E7</v>
      </c>
      <c r="P448" s="471" t="s">
        <v>300</v>
      </c>
      <c r="Q448" s="11">
        <v>5.9845192E7</v>
      </c>
      <c r="R448" s="473">
        <v>5.9847561E7</v>
      </c>
      <c r="S448" s="471" t="s">
        <v>300</v>
      </c>
      <c r="T448" s="11">
        <v>1306272.0</v>
      </c>
      <c r="U448" s="472">
        <v>1306443.0</v>
      </c>
    </row>
    <row r="449">
      <c r="A449" s="471" t="s">
        <v>300</v>
      </c>
      <c r="B449" s="11">
        <v>3.9900932E7</v>
      </c>
      <c r="C449" s="472">
        <v>3.9901223E7</v>
      </c>
      <c r="D449" s="471" t="s">
        <v>300</v>
      </c>
      <c r="E449" s="11">
        <v>9289237.0</v>
      </c>
      <c r="F449" s="472">
        <v>9289333.0</v>
      </c>
      <c r="G449" s="471" t="s">
        <v>300</v>
      </c>
      <c r="H449" s="11">
        <v>5.1651145E7</v>
      </c>
      <c r="I449" s="473">
        <v>5.1651268E7</v>
      </c>
      <c r="J449" s="471" t="s">
        <v>300</v>
      </c>
      <c r="K449" s="11">
        <v>6976496.0</v>
      </c>
      <c r="L449" s="473">
        <v>6976757.0</v>
      </c>
      <c r="M449" s="471" t="s">
        <v>300</v>
      </c>
      <c r="N449" s="11">
        <v>5.3703769E7</v>
      </c>
      <c r="O449" s="473">
        <v>5.3703906E7</v>
      </c>
      <c r="P449" s="471" t="s">
        <v>300</v>
      </c>
      <c r="Q449" s="11">
        <v>5.9849837E7</v>
      </c>
      <c r="R449" s="473">
        <v>5.9851012E7</v>
      </c>
      <c r="S449" s="471" t="s">
        <v>300</v>
      </c>
      <c r="T449" s="11">
        <v>1306660.0</v>
      </c>
      <c r="U449" s="472">
        <v>1306783.0</v>
      </c>
    </row>
    <row r="450">
      <c r="A450" s="471" t="s">
        <v>300</v>
      </c>
      <c r="B450" s="11">
        <v>3.9958852E7</v>
      </c>
      <c r="C450" s="472">
        <v>3.9958937E7</v>
      </c>
      <c r="D450" s="471" t="s">
        <v>300</v>
      </c>
      <c r="E450" s="11">
        <v>9289857.0</v>
      </c>
      <c r="F450" s="472">
        <v>9290465.0</v>
      </c>
      <c r="G450" s="471" t="s">
        <v>300</v>
      </c>
      <c r="H450" s="11">
        <v>5.1889771E7</v>
      </c>
      <c r="I450" s="473">
        <v>5.1890068E7</v>
      </c>
      <c r="J450" s="471" t="s">
        <v>300</v>
      </c>
      <c r="K450" s="11">
        <v>6987801.0</v>
      </c>
      <c r="L450" s="473">
        <v>6988074.0</v>
      </c>
      <c r="M450" s="471" t="s">
        <v>300</v>
      </c>
      <c r="N450" s="11">
        <v>5.4319835E7</v>
      </c>
      <c r="O450" s="473">
        <v>5.4326614E7</v>
      </c>
      <c r="P450" s="471" t="s">
        <v>300</v>
      </c>
      <c r="Q450" s="11">
        <v>5.9864441E7</v>
      </c>
      <c r="R450" s="473">
        <v>5.9865395E7</v>
      </c>
      <c r="S450" s="471" t="s">
        <v>300</v>
      </c>
      <c r="T450" s="11">
        <v>1308112.0</v>
      </c>
      <c r="U450" s="472">
        <v>1308795.0</v>
      </c>
    </row>
    <row r="451">
      <c r="A451" s="471" t="s">
        <v>300</v>
      </c>
      <c r="B451" s="11">
        <v>4.0071687E7</v>
      </c>
      <c r="C451" s="472">
        <v>4.0072007E7</v>
      </c>
      <c r="D451" s="471" t="s">
        <v>300</v>
      </c>
      <c r="E451" s="11">
        <v>9293169.0</v>
      </c>
      <c r="F451" s="472">
        <v>9295620.0</v>
      </c>
      <c r="G451" s="471" t="s">
        <v>300</v>
      </c>
      <c r="H451" s="11">
        <v>5.1891048E7</v>
      </c>
      <c r="I451" s="473">
        <v>5.1891836E7</v>
      </c>
      <c r="J451" s="471" t="s">
        <v>300</v>
      </c>
      <c r="K451" s="11">
        <v>6988132.0</v>
      </c>
      <c r="L451" s="473">
        <v>6988950.0</v>
      </c>
      <c r="M451" s="471" t="s">
        <v>300</v>
      </c>
      <c r="N451" s="11">
        <v>5.4439094E7</v>
      </c>
      <c r="O451" s="473">
        <v>5.4439171E7</v>
      </c>
      <c r="P451" s="471" t="s">
        <v>300</v>
      </c>
      <c r="Q451" s="11">
        <v>5.9865882E7</v>
      </c>
      <c r="R451" s="473">
        <v>5.9867249E7</v>
      </c>
      <c r="S451" s="471" t="s">
        <v>300</v>
      </c>
      <c r="T451" s="11">
        <v>1310928.0</v>
      </c>
      <c r="U451" s="472">
        <v>1311110.0</v>
      </c>
    </row>
    <row r="452">
      <c r="A452" s="471" t="s">
        <v>300</v>
      </c>
      <c r="B452" s="11">
        <v>4.0263284E7</v>
      </c>
      <c r="C452" s="472">
        <v>4.0263384E7</v>
      </c>
      <c r="D452" s="471" t="s">
        <v>300</v>
      </c>
      <c r="E452" s="11">
        <v>9296126.0</v>
      </c>
      <c r="F452" s="472">
        <v>9297695.0</v>
      </c>
      <c r="G452" s="471" t="s">
        <v>300</v>
      </c>
      <c r="H452" s="11">
        <v>5.1892102E7</v>
      </c>
      <c r="I452" s="473">
        <v>5.1892261E7</v>
      </c>
      <c r="J452" s="471" t="s">
        <v>300</v>
      </c>
      <c r="K452" s="11">
        <v>7141832.0</v>
      </c>
      <c r="L452" s="473">
        <v>7141964.0</v>
      </c>
      <c r="M452" s="471" t="s">
        <v>300</v>
      </c>
      <c r="N452" s="11">
        <v>5.479328E7</v>
      </c>
      <c r="O452" s="473">
        <v>5.4793799E7</v>
      </c>
      <c r="P452" s="471" t="s">
        <v>300</v>
      </c>
      <c r="Q452" s="11">
        <v>5.9870338E7</v>
      </c>
      <c r="R452" s="473">
        <v>5.9873073E7</v>
      </c>
      <c r="S452" s="471" t="s">
        <v>300</v>
      </c>
      <c r="T452" s="11">
        <v>1313645.0</v>
      </c>
      <c r="U452" s="472">
        <v>1314636.0</v>
      </c>
    </row>
    <row r="453">
      <c r="A453" s="471" t="s">
        <v>300</v>
      </c>
      <c r="B453" s="11">
        <v>4.061357E7</v>
      </c>
      <c r="C453" s="472">
        <v>4.0614514E7</v>
      </c>
      <c r="D453" s="471" t="s">
        <v>300</v>
      </c>
      <c r="E453" s="11">
        <v>9300163.0</v>
      </c>
      <c r="F453" s="472">
        <v>9301059.0</v>
      </c>
      <c r="G453" s="471" t="s">
        <v>300</v>
      </c>
      <c r="H453" s="11">
        <v>5.1893921E7</v>
      </c>
      <c r="I453" s="473">
        <v>5.1894411E7</v>
      </c>
      <c r="J453" s="471" t="s">
        <v>300</v>
      </c>
      <c r="K453" s="11">
        <v>7263083.0</v>
      </c>
      <c r="L453" s="473">
        <v>7263233.0</v>
      </c>
      <c r="M453" s="471" t="s">
        <v>300</v>
      </c>
      <c r="N453" s="11">
        <v>5.4868459E7</v>
      </c>
      <c r="O453" s="473">
        <v>5.4869212E7</v>
      </c>
      <c r="P453" s="471" t="s">
        <v>300</v>
      </c>
      <c r="Q453" s="11">
        <v>5.9877641E7</v>
      </c>
      <c r="R453" s="473">
        <v>5.9879008E7</v>
      </c>
      <c r="S453" s="471" t="s">
        <v>300</v>
      </c>
      <c r="T453" s="11">
        <v>1316256.0</v>
      </c>
      <c r="U453" s="472">
        <v>1316912.0</v>
      </c>
    </row>
    <row r="454">
      <c r="A454" s="471" t="s">
        <v>300</v>
      </c>
      <c r="B454" s="11">
        <v>4.0844288E7</v>
      </c>
      <c r="C454" s="472">
        <v>4.0844359E7</v>
      </c>
      <c r="D454" s="471" t="s">
        <v>300</v>
      </c>
      <c r="E454" s="11">
        <v>9301229.0</v>
      </c>
      <c r="F454" s="472">
        <v>9301901.0</v>
      </c>
      <c r="G454" s="471" t="s">
        <v>300</v>
      </c>
      <c r="H454" s="11">
        <v>5.21104E7</v>
      </c>
      <c r="I454" s="473">
        <v>5.2111252E7</v>
      </c>
      <c r="J454" s="471" t="s">
        <v>300</v>
      </c>
      <c r="K454" s="11">
        <v>7527150.0</v>
      </c>
      <c r="L454" s="473">
        <v>7529708.0</v>
      </c>
      <c r="M454" s="471" t="s">
        <v>300</v>
      </c>
      <c r="N454" s="11">
        <v>5.4912551E7</v>
      </c>
      <c r="O454" s="473">
        <v>5.4918646E7</v>
      </c>
      <c r="P454" s="471" t="s">
        <v>300</v>
      </c>
      <c r="Q454" s="11">
        <v>5.987952E7</v>
      </c>
      <c r="R454" s="473">
        <v>5.9884228E7</v>
      </c>
      <c r="S454" s="471" t="s">
        <v>300</v>
      </c>
      <c r="T454" s="11">
        <v>1317804.0</v>
      </c>
      <c r="U454" s="472">
        <v>1317925.0</v>
      </c>
    </row>
    <row r="455">
      <c r="A455" s="471" t="s">
        <v>300</v>
      </c>
      <c r="B455" s="11">
        <v>4.0844598E7</v>
      </c>
      <c r="C455" s="472">
        <v>4.084478E7</v>
      </c>
      <c r="D455" s="471" t="s">
        <v>300</v>
      </c>
      <c r="E455" s="11">
        <v>9302340.0</v>
      </c>
      <c r="F455" s="472">
        <v>9305338.0</v>
      </c>
      <c r="G455" s="471" t="s">
        <v>300</v>
      </c>
      <c r="H455" s="11">
        <v>5.2715277E7</v>
      </c>
      <c r="I455" s="473">
        <v>5.2715456E7</v>
      </c>
      <c r="J455" s="471" t="s">
        <v>300</v>
      </c>
      <c r="K455" s="11">
        <v>7686580.0</v>
      </c>
      <c r="L455" s="473">
        <v>7687078.0</v>
      </c>
      <c r="M455" s="471" t="s">
        <v>300</v>
      </c>
      <c r="N455" s="11">
        <v>5.4989703E7</v>
      </c>
      <c r="O455" s="473">
        <v>5.499024E7</v>
      </c>
      <c r="P455" s="471" t="s">
        <v>300</v>
      </c>
      <c r="Q455" s="11">
        <v>5.9886164E7</v>
      </c>
      <c r="R455" s="473">
        <v>5.9890259E7</v>
      </c>
      <c r="S455" s="471" t="s">
        <v>300</v>
      </c>
      <c r="T455" s="11">
        <v>1318489.0</v>
      </c>
      <c r="U455" s="472">
        <v>1318657.0</v>
      </c>
    </row>
    <row r="456">
      <c r="A456" s="471" t="s">
        <v>300</v>
      </c>
      <c r="B456" s="11">
        <v>4.08448E7</v>
      </c>
      <c r="C456" s="472">
        <v>4.0844982E7</v>
      </c>
      <c r="D456" s="471" t="s">
        <v>300</v>
      </c>
      <c r="E456" s="11">
        <v>9311709.0</v>
      </c>
      <c r="F456" s="472">
        <v>9312696.0</v>
      </c>
      <c r="G456" s="471" t="s">
        <v>300</v>
      </c>
      <c r="H456" s="11">
        <v>5.3083842E7</v>
      </c>
      <c r="I456" s="473">
        <v>5.3083987E7</v>
      </c>
      <c r="J456" s="471" t="s">
        <v>300</v>
      </c>
      <c r="K456" s="11">
        <v>8187814.0</v>
      </c>
      <c r="L456" s="473">
        <v>8188354.0</v>
      </c>
      <c r="M456" s="471" t="s">
        <v>300</v>
      </c>
      <c r="N456" s="11">
        <v>5.514943E7</v>
      </c>
      <c r="O456" s="473">
        <v>5.5150293E7</v>
      </c>
      <c r="P456" s="471" t="s">
        <v>300</v>
      </c>
      <c r="Q456" s="11">
        <v>5.9894228E7</v>
      </c>
      <c r="R456" s="473">
        <v>5.9899922E7</v>
      </c>
      <c r="S456" s="471" t="s">
        <v>300</v>
      </c>
      <c r="T456" s="11">
        <v>1319043.0</v>
      </c>
      <c r="U456" s="472">
        <v>1319676.0</v>
      </c>
    </row>
    <row r="457">
      <c r="A457" s="471" t="s">
        <v>300</v>
      </c>
      <c r="B457" s="11">
        <v>4.0845125E7</v>
      </c>
      <c r="C457" s="472">
        <v>4.0845429E7</v>
      </c>
      <c r="D457" s="471" t="s">
        <v>300</v>
      </c>
      <c r="E457" s="11">
        <v>9313216.0</v>
      </c>
      <c r="F457" s="472">
        <v>9315321.0</v>
      </c>
      <c r="G457" s="471" t="s">
        <v>300</v>
      </c>
      <c r="H457" s="11">
        <v>5.3093353E7</v>
      </c>
      <c r="I457" s="473">
        <v>5.3093516E7</v>
      </c>
      <c r="J457" s="471" t="s">
        <v>300</v>
      </c>
      <c r="K457" s="11">
        <v>8463103.0</v>
      </c>
      <c r="L457" s="473">
        <v>8464093.0</v>
      </c>
      <c r="M457" s="471" t="s">
        <v>300</v>
      </c>
      <c r="N457" s="11">
        <v>5.5196549E7</v>
      </c>
      <c r="O457" s="473">
        <v>5.5196718E7</v>
      </c>
      <c r="P457" s="471" t="s">
        <v>300</v>
      </c>
      <c r="Q457" s="11">
        <v>5.9903477E7</v>
      </c>
      <c r="R457" s="473">
        <v>5.9904844E7</v>
      </c>
      <c r="S457" s="471" t="s">
        <v>300</v>
      </c>
      <c r="T457" s="11">
        <v>1321977.0</v>
      </c>
      <c r="U457" s="472">
        <v>1322924.0</v>
      </c>
    </row>
    <row r="458">
      <c r="A458" s="471" t="s">
        <v>300</v>
      </c>
      <c r="B458" s="11">
        <v>4.0911657E7</v>
      </c>
      <c r="C458" s="472">
        <v>4.0912344E7</v>
      </c>
      <c r="D458" s="471" t="s">
        <v>300</v>
      </c>
      <c r="E458" s="11">
        <v>9315517.0</v>
      </c>
      <c r="F458" s="472">
        <v>9316989.0</v>
      </c>
      <c r="G458" s="471" t="s">
        <v>300</v>
      </c>
      <c r="H458" s="11">
        <v>5.3417546E7</v>
      </c>
      <c r="I458" s="473">
        <v>5.341786E7</v>
      </c>
      <c r="J458" s="471" t="s">
        <v>300</v>
      </c>
      <c r="K458" s="11">
        <v>8674674.0</v>
      </c>
      <c r="L458" s="473">
        <v>8674864.0</v>
      </c>
      <c r="M458" s="471" t="s">
        <v>300</v>
      </c>
      <c r="N458" s="11">
        <v>5.533947E7</v>
      </c>
      <c r="O458" s="473">
        <v>5.5340933E7</v>
      </c>
      <c r="P458" s="471" t="s">
        <v>300</v>
      </c>
      <c r="Q458" s="11">
        <v>5.9905979E7</v>
      </c>
      <c r="R458" s="473">
        <v>5.9908032E7</v>
      </c>
      <c r="S458" s="471" t="s">
        <v>300</v>
      </c>
      <c r="T458" s="11">
        <v>1325316.0</v>
      </c>
      <c r="U458" s="472">
        <v>1325461.0</v>
      </c>
    </row>
    <row r="459">
      <c r="A459" s="471" t="s">
        <v>300</v>
      </c>
      <c r="B459" s="11">
        <v>4.1016505E7</v>
      </c>
      <c r="C459" s="472">
        <v>4.1018572E7</v>
      </c>
      <c r="D459" s="471" t="s">
        <v>300</v>
      </c>
      <c r="E459" s="11">
        <v>9317319.0</v>
      </c>
      <c r="F459" s="472">
        <v>9319171.0</v>
      </c>
      <c r="G459" s="471" t="s">
        <v>300</v>
      </c>
      <c r="H459" s="11">
        <v>5.3623636E7</v>
      </c>
      <c r="I459" s="473">
        <v>5.3623951E7</v>
      </c>
      <c r="J459" s="471" t="s">
        <v>300</v>
      </c>
      <c r="K459" s="11">
        <v>8675039.0</v>
      </c>
      <c r="L459" s="473">
        <v>8675138.0</v>
      </c>
      <c r="M459" s="471" t="s">
        <v>300</v>
      </c>
      <c r="N459" s="11">
        <v>5.5586945E7</v>
      </c>
      <c r="O459" s="473">
        <v>5.55872E7</v>
      </c>
      <c r="P459" s="471" t="s">
        <v>300</v>
      </c>
      <c r="Q459" s="11">
        <v>5.9908516E7</v>
      </c>
      <c r="R459" s="473">
        <v>5.991262E7</v>
      </c>
      <c r="S459" s="471" t="s">
        <v>300</v>
      </c>
      <c r="T459" s="11">
        <v>1325808.0</v>
      </c>
      <c r="U459" s="472">
        <v>1325982.0</v>
      </c>
    </row>
    <row r="460">
      <c r="A460" s="471" t="s">
        <v>300</v>
      </c>
      <c r="B460" s="11">
        <v>4.129367E7</v>
      </c>
      <c r="C460" s="472">
        <v>4.1293766E7</v>
      </c>
      <c r="D460" s="471" t="s">
        <v>300</v>
      </c>
      <c r="E460" s="11">
        <v>9319259.0</v>
      </c>
      <c r="F460" s="472">
        <v>9320187.0</v>
      </c>
      <c r="G460" s="471" t="s">
        <v>300</v>
      </c>
      <c r="H460" s="11">
        <v>5.3794101E7</v>
      </c>
      <c r="I460" s="473">
        <v>5.3795214E7</v>
      </c>
      <c r="J460" s="471" t="s">
        <v>300</v>
      </c>
      <c r="K460" s="11">
        <v>9003899.0</v>
      </c>
      <c r="L460" s="473">
        <v>9007252.0</v>
      </c>
      <c r="M460" s="471" t="s">
        <v>300</v>
      </c>
      <c r="N460" s="11">
        <v>5.6869296E7</v>
      </c>
      <c r="O460" s="473">
        <v>5.6875388E7</v>
      </c>
      <c r="P460" s="471" t="s">
        <v>300</v>
      </c>
      <c r="Q460" s="11">
        <v>5.9914927E7</v>
      </c>
      <c r="R460" s="473">
        <v>5.9918885E7</v>
      </c>
      <c r="S460" s="471" t="s">
        <v>300</v>
      </c>
      <c r="T460" s="11">
        <v>1330001.0</v>
      </c>
      <c r="U460" s="472">
        <v>1330583.0</v>
      </c>
    </row>
    <row r="461">
      <c r="A461" s="471" t="s">
        <v>300</v>
      </c>
      <c r="B461" s="11">
        <v>4.1467096E7</v>
      </c>
      <c r="C461" s="472">
        <v>4.1467171E7</v>
      </c>
      <c r="D461" s="471" t="s">
        <v>300</v>
      </c>
      <c r="E461" s="11">
        <v>9320326.0</v>
      </c>
      <c r="F461" s="472">
        <v>9320486.0</v>
      </c>
      <c r="G461" s="471" t="s">
        <v>300</v>
      </c>
      <c r="H461" s="11">
        <v>5.3892997E7</v>
      </c>
      <c r="I461" s="473">
        <v>5.3893176E7</v>
      </c>
      <c r="J461" s="471" t="s">
        <v>300</v>
      </c>
      <c r="K461" s="11">
        <v>9007469.0</v>
      </c>
      <c r="L461" s="473">
        <v>9007592.0</v>
      </c>
      <c r="M461" s="471" t="s">
        <v>300</v>
      </c>
      <c r="N461" s="11">
        <v>5.6944381E7</v>
      </c>
      <c r="O461" s="473">
        <v>5.6947041E7</v>
      </c>
      <c r="P461" s="471" t="s">
        <v>300</v>
      </c>
      <c r="Q461" s="11">
        <v>5.9919405E7</v>
      </c>
      <c r="R461" s="473">
        <v>5.9922138E7</v>
      </c>
      <c r="S461" s="471" t="s">
        <v>300</v>
      </c>
      <c r="T461" s="11">
        <v>1331995.0</v>
      </c>
      <c r="U461" s="472">
        <v>1332329.0</v>
      </c>
    </row>
    <row r="462">
      <c r="A462" s="471" t="s">
        <v>300</v>
      </c>
      <c r="B462" s="11">
        <v>4.1636462E7</v>
      </c>
      <c r="C462" s="472">
        <v>4.1636782E7</v>
      </c>
      <c r="D462" s="471" t="s">
        <v>300</v>
      </c>
      <c r="E462" s="11">
        <v>9320579.0</v>
      </c>
      <c r="F462" s="472">
        <v>9322178.0</v>
      </c>
      <c r="G462" s="471" t="s">
        <v>300</v>
      </c>
      <c r="H462" s="11">
        <v>5.3893551E7</v>
      </c>
      <c r="I462" s="473">
        <v>5.3893806E7</v>
      </c>
      <c r="J462" s="471" t="s">
        <v>300</v>
      </c>
      <c r="K462" s="11">
        <v>9008348.0</v>
      </c>
      <c r="L462" s="473">
        <v>9008514.0</v>
      </c>
      <c r="M462" s="471" t="s">
        <v>300</v>
      </c>
      <c r="N462" s="11">
        <v>5.7127704E7</v>
      </c>
      <c r="O462" s="473">
        <v>5.7133132E7</v>
      </c>
      <c r="P462" s="471" t="s">
        <v>300</v>
      </c>
      <c r="Q462" s="11">
        <v>5.9932131E7</v>
      </c>
      <c r="R462" s="473">
        <v>5.9936226E7</v>
      </c>
      <c r="S462" s="471" t="s">
        <v>300</v>
      </c>
      <c r="T462" s="11">
        <v>1339246.0</v>
      </c>
      <c r="U462" s="472">
        <v>1339387.0</v>
      </c>
    </row>
    <row r="463">
      <c r="A463" s="471" t="s">
        <v>300</v>
      </c>
      <c r="B463" s="11">
        <v>4.1689828E7</v>
      </c>
      <c r="C463" s="472">
        <v>4.1691976E7</v>
      </c>
      <c r="D463" s="471" t="s">
        <v>300</v>
      </c>
      <c r="E463" s="11">
        <v>9323441.0</v>
      </c>
      <c r="F463" s="472">
        <v>9323665.0</v>
      </c>
      <c r="G463" s="471" t="s">
        <v>300</v>
      </c>
      <c r="H463" s="11">
        <v>5.3893845E7</v>
      </c>
      <c r="I463" s="473">
        <v>5.3894189E7</v>
      </c>
      <c r="J463" s="471" t="s">
        <v>300</v>
      </c>
      <c r="K463" s="11">
        <v>9008693.0</v>
      </c>
      <c r="L463" s="473">
        <v>9008786.0</v>
      </c>
      <c r="M463" s="471" t="s">
        <v>300</v>
      </c>
      <c r="N463" s="11">
        <v>5.7137186E7</v>
      </c>
      <c r="O463" s="473">
        <v>5.7138195E7</v>
      </c>
      <c r="P463" s="471" t="s">
        <v>300</v>
      </c>
      <c r="Q463" s="11">
        <v>5.9940457E7</v>
      </c>
      <c r="R463" s="473">
        <v>5.9948052E7</v>
      </c>
      <c r="S463" s="471" t="s">
        <v>300</v>
      </c>
      <c r="T463" s="11">
        <v>1342452.0</v>
      </c>
      <c r="U463" s="472">
        <v>1344196.0</v>
      </c>
    </row>
    <row r="464">
      <c r="A464" s="471" t="s">
        <v>300</v>
      </c>
      <c r="B464" s="11">
        <v>4.1878695E7</v>
      </c>
      <c r="C464" s="472">
        <v>4.1881101E7</v>
      </c>
      <c r="D464" s="471" t="s">
        <v>300</v>
      </c>
      <c r="E464" s="11">
        <v>9324019.0</v>
      </c>
      <c r="F464" s="472">
        <v>9325075.0</v>
      </c>
      <c r="G464" s="471" t="s">
        <v>300</v>
      </c>
      <c r="H464" s="11">
        <v>5.3946744E7</v>
      </c>
      <c r="I464" s="473">
        <v>5.395281E7</v>
      </c>
      <c r="J464" s="471" t="s">
        <v>300</v>
      </c>
      <c r="K464" s="11">
        <v>9009527.0</v>
      </c>
      <c r="L464" s="473">
        <v>9009784.0</v>
      </c>
      <c r="M464" s="471" t="s">
        <v>300</v>
      </c>
      <c r="N464" s="11">
        <v>5.7149369E7</v>
      </c>
      <c r="O464" s="473">
        <v>5.7149597E7</v>
      </c>
      <c r="P464" s="471" t="s">
        <v>300</v>
      </c>
      <c r="Q464" s="11">
        <v>5.9953468E7</v>
      </c>
      <c r="R464" s="473">
        <v>5.9954152E7</v>
      </c>
      <c r="S464" s="471" t="s">
        <v>300</v>
      </c>
      <c r="T464" s="11">
        <v>1348475.0</v>
      </c>
      <c r="U464" s="472">
        <v>1349500.0</v>
      </c>
    </row>
    <row r="465">
      <c r="A465" s="471" t="s">
        <v>300</v>
      </c>
      <c r="B465" s="11">
        <v>4.1970789E7</v>
      </c>
      <c r="C465" s="472">
        <v>4.1971107E7</v>
      </c>
      <c r="D465" s="471" t="s">
        <v>300</v>
      </c>
      <c r="E465" s="11">
        <v>9325743.0</v>
      </c>
      <c r="F465" s="472">
        <v>9326959.0</v>
      </c>
      <c r="G465" s="471" t="s">
        <v>300</v>
      </c>
      <c r="H465" s="11">
        <v>5.4139825E7</v>
      </c>
      <c r="I465" s="473">
        <v>5.4141338E7</v>
      </c>
      <c r="J465" s="471" t="s">
        <v>300</v>
      </c>
      <c r="K465" s="11">
        <v>9208918.0</v>
      </c>
      <c r="L465" s="473">
        <v>9209012.0</v>
      </c>
      <c r="M465" s="471" t="s">
        <v>300</v>
      </c>
      <c r="N465" s="11">
        <v>5.7150415E7</v>
      </c>
      <c r="O465" s="473">
        <v>5.7151349E7</v>
      </c>
      <c r="P465" s="471" t="s">
        <v>300</v>
      </c>
      <c r="Q465" s="11">
        <v>5.9955761E7</v>
      </c>
      <c r="R465" s="473">
        <v>5.9956219E7</v>
      </c>
      <c r="S465" s="471" t="s">
        <v>300</v>
      </c>
      <c r="T465" s="11">
        <v>1353915.0</v>
      </c>
      <c r="U465" s="472">
        <v>1355794.0</v>
      </c>
    </row>
    <row r="466">
      <c r="A466" s="471" t="s">
        <v>300</v>
      </c>
      <c r="B466" s="11">
        <v>4.2136575E7</v>
      </c>
      <c r="C466" s="472">
        <v>4.2136906E7</v>
      </c>
      <c r="D466" s="471" t="s">
        <v>300</v>
      </c>
      <c r="E466" s="11">
        <v>9327191.0</v>
      </c>
      <c r="F466" s="472">
        <v>9327415.0</v>
      </c>
      <c r="G466" s="471" t="s">
        <v>300</v>
      </c>
      <c r="H466" s="11">
        <v>5.4339187E7</v>
      </c>
      <c r="I466" s="473">
        <v>5.4339284E7</v>
      </c>
      <c r="J466" s="471" t="s">
        <v>300</v>
      </c>
      <c r="K466" s="11">
        <v>9209108.0</v>
      </c>
      <c r="L466" s="473">
        <v>9209544.0</v>
      </c>
      <c r="M466" s="471" t="s">
        <v>300</v>
      </c>
      <c r="N466" s="11">
        <v>5.719277E7</v>
      </c>
      <c r="O466" s="473">
        <v>5.7192962E7</v>
      </c>
      <c r="P466" s="471" t="s">
        <v>300</v>
      </c>
      <c r="Q466" s="11">
        <v>5.9956748E7</v>
      </c>
      <c r="R466" s="473">
        <v>5.995737E7</v>
      </c>
      <c r="S466" s="471" t="s">
        <v>300</v>
      </c>
      <c r="T466" s="11">
        <v>1363509.0</v>
      </c>
      <c r="U466" s="472">
        <v>1364420.0</v>
      </c>
    </row>
    <row r="467">
      <c r="A467" s="471" t="s">
        <v>300</v>
      </c>
      <c r="B467" s="11">
        <v>4.229439E7</v>
      </c>
      <c r="C467" s="472">
        <v>4.2300427E7</v>
      </c>
      <c r="D467" s="471" t="s">
        <v>300</v>
      </c>
      <c r="E467" s="11">
        <v>9327993.0</v>
      </c>
      <c r="F467" s="472">
        <v>9330836.0</v>
      </c>
      <c r="G467" s="471" t="s">
        <v>300</v>
      </c>
      <c r="H467" s="11">
        <v>5.4339561E7</v>
      </c>
      <c r="I467" s="473">
        <v>5.4339841E7</v>
      </c>
      <c r="J467" s="471" t="s">
        <v>300</v>
      </c>
      <c r="K467" s="11">
        <v>9327272.0</v>
      </c>
      <c r="L467" s="473">
        <v>9327564.0</v>
      </c>
      <c r="M467" s="471" t="s">
        <v>300</v>
      </c>
      <c r="N467" s="11">
        <v>5.7193846E7</v>
      </c>
      <c r="O467" s="473">
        <v>5.7199264E7</v>
      </c>
      <c r="P467" s="471" t="s">
        <v>300</v>
      </c>
      <c r="Q467" s="11">
        <v>5.9962914E7</v>
      </c>
      <c r="R467" s="473">
        <v>5.9963271E7</v>
      </c>
      <c r="S467" s="471" t="s">
        <v>300</v>
      </c>
      <c r="T467" s="11">
        <v>1365138.0</v>
      </c>
      <c r="U467" s="472">
        <v>1365280.0</v>
      </c>
    </row>
    <row r="468">
      <c r="A468" s="471" t="s">
        <v>300</v>
      </c>
      <c r="B468" s="11">
        <v>4.2318865E7</v>
      </c>
      <c r="C468" s="472">
        <v>4.2319181E7</v>
      </c>
      <c r="D468" s="471" t="s">
        <v>300</v>
      </c>
      <c r="E468" s="11">
        <v>9331370.0</v>
      </c>
      <c r="F468" s="472">
        <v>9332298.0</v>
      </c>
      <c r="G468" s="471" t="s">
        <v>300</v>
      </c>
      <c r="H468" s="11">
        <v>5.4564031E7</v>
      </c>
      <c r="I468" s="473">
        <v>5.4564128E7</v>
      </c>
      <c r="J468" s="471" t="s">
        <v>300</v>
      </c>
      <c r="K468" s="11">
        <v>9569646.0</v>
      </c>
      <c r="L468" s="473">
        <v>9569894.0</v>
      </c>
      <c r="M468" s="471" t="s">
        <v>300</v>
      </c>
      <c r="N468" s="11">
        <v>5.7200046E7</v>
      </c>
      <c r="O468" s="473">
        <v>5.7204594E7</v>
      </c>
      <c r="P468" s="471" t="s">
        <v>300</v>
      </c>
      <c r="Q468" s="11">
        <v>5.9973491E7</v>
      </c>
      <c r="R468" s="473">
        <v>5.9974482E7</v>
      </c>
      <c r="S468" s="471" t="s">
        <v>300</v>
      </c>
      <c r="T468" s="11">
        <v>1369344.0</v>
      </c>
      <c r="U468" s="472">
        <v>1370350.0</v>
      </c>
    </row>
    <row r="469">
      <c r="A469" s="471" t="s">
        <v>300</v>
      </c>
      <c r="B469" s="11">
        <v>4.2710266E7</v>
      </c>
      <c r="C469" s="472">
        <v>4.2718034E7</v>
      </c>
      <c r="D469" s="471" t="s">
        <v>300</v>
      </c>
      <c r="E469" s="11">
        <v>9332657.0</v>
      </c>
      <c r="F469" s="472">
        <v>9333197.0</v>
      </c>
      <c r="G469" s="471" t="s">
        <v>300</v>
      </c>
      <c r="H469" s="11">
        <v>5.4564424E7</v>
      </c>
      <c r="I469" s="473">
        <v>5.4564502E7</v>
      </c>
      <c r="J469" s="471" t="s">
        <v>300</v>
      </c>
      <c r="K469" s="11">
        <v>9569988.0</v>
      </c>
      <c r="L469" s="473">
        <v>9570178.0</v>
      </c>
      <c r="M469" s="471" t="s">
        <v>300</v>
      </c>
      <c r="N469" s="11">
        <v>5.7326015E7</v>
      </c>
      <c r="O469" s="473">
        <v>5.7339224E7</v>
      </c>
      <c r="P469" s="471" t="s">
        <v>300</v>
      </c>
      <c r="Q469" s="11">
        <v>5.9979668E7</v>
      </c>
      <c r="R469" s="473">
        <v>5.9983584E7</v>
      </c>
      <c r="S469" s="471" t="s">
        <v>300</v>
      </c>
      <c r="T469" s="11">
        <v>1370896.0</v>
      </c>
      <c r="U469" s="472">
        <v>1372603.0</v>
      </c>
    </row>
    <row r="470">
      <c r="A470" s="471" t="s">
        <v>300</v>
      </c>
      <c r="B470" s="11">
        <v>4.2994547E7</v>
      </c>
      <c r="C470" s="472">
        <v>4.2995592E7</v>
      </c>
      <c r="D470" s="471" t="s">
        <v>300</v>
      </c>
      <c r="E470" s="11">
        <v>9333293.0</v>
      </c>
      <c r="F470" s="472">
        <v>9333613.0</v>
      </c>
      <c r="G470" s="471" t="s">
        <v>300</v>
      </c>
      <c r="H470" s="11">
        <v>5.5604124E7</v>
      </c>
      <c r="I470" s="473">
        <v>5.5604272E7</v>
      </c>
      <c r="J470" s="471" t="s">
        <v>300</v>
      </c>
      <c r="K470" s="11">
        <v>9574169.0</v>
      </c>
      <c r="L470" s="473">
        <v>9574387.0</v>
      </c>
      <c r="M470" s="471" t="s">
        <v>300</v>
      </c>
      <c r="N470" s="11">
        <v>5.7342061E7</v>
      </c>
      <c r="O470" s="473">
        <v>5.7343856E7</v>
      </c>
      <c r="P470" s="471" t="s">
        <v>300</v>
      </c>
      <c r="Q470" s="11">
        <v>5.9991031E7</v>
      </c>
      <c r="R470" s="473">
        <v>5.9993423E7</v>
      </c>
      <c r="S470" s="471" t="s">
        <v>300</v>
      </c>
      <c r="T470" s="11">
        <v>1379048.0</v>
      </c>
      <c r="U470" s="472">
        <v>1379389.0</v>
      </c>
    </row>
    <row r="471">
      <c r="A471" s="471" t="s">
        <v>300</v>
      </c>
      <c r="B471" s="11">
        <v>4.2997493E7</v>
      </c>
      <c r="C471" s="472">
        <v>4.2997822E7</v>
      </c>
      <c r="D471" s="471" t="s">
        <v>300</v>
      </c>
      <c r="E471" s="11">
        <v>9334061.0</v>
      </c>
      <c r="F471" s="472">
        <v>9335372.0</v>
      </c>
      <c r="G471" s="471" t="s">
        <v>300</v>
      </c>
      <c r="H471" s="11">
        <v>5.5639832E7</v>
      </c>
      <c r="I471" s="473">
        <v>5.5639959E7</v>
      </c>
      <c r="J471" s="471" t="s">
        <v>300</v>
      </c>
      <c r="K471" s="11">
        <v>9574698.0</v>
      </c>
      <c r="L471" s="473">
        <v>9574900.0</v>
      </c>
      <c r="M471" s="471" t="s">
        <v>300</v>
      </c>
      <c r="N471" s="11">
        <v>5.7343946E7</v>
      </c>
      <c r="O471" s="473">
        <v>5.7346546E7</v>
      </c>
      <c r="P471" s="471" t="s">
        <v>300</v>
      </c>
      <c r="Q471" s="11">
        <v>5.9998773E7</v>
      </c>
      <c r="R471" s="473">
        <v>5.9999174E7</v>
      </c>
      <c r="S471" s="471" t="s">
        <v>300</v>
      </c>
      <c r="T471" s="11">
        <v>1382148.0</v>
      </c>
      <c r="U471" s="472">
        <v>1382319.0</v>
      </c>
    </row>
    <row r="472">
      <c r="A472" s="471" t="s">
        <v>300</v>
      </c>
      <c r="B472" s="11">
        <v>4.3216184E7</v>
      </c>
      <c r="C472" s="472">
        <v>4.3216505E7</v>
      </c>
      <c r="D472" s="471" t="s">
        <v>300</v>
      </c>
      <c r="E472" s="11">
        <v>9336360.0</v>
      </c>
      <c r="F472" s="472">
        <v>9336552.0</v>
      </c>
      <c r="G472" s="471" t="s">
        <v>300</v>
      </c>
      <c r="H472" s="11">
        <v>5.5793964E7</v>
      </c>
      <c r="I472" s="473">
        <v>5.5797238E7</v>
      </c>
      <c r="J472" s="471" t="s">
        <v>300</v>
      </c>
      <c r="K472" s="11">
        <v>9589840.0</v>
      </c>
      <c r="L472" s="473">
        <v>9590010.0</v>
      </c>
      <c r="M472" s="471" t="s">
        <v>300</v>
      </c>
      <c r="N472" s="11">
        <v>5.743741E7</v>
      </c>
      <c r="O472" s="473">
        <v>5.7437484E7</v>
      </c>
      <c r="P472" s="471" t="s">
        <v>300</v>
      </c>
      <c r="Q472" s="11">
        <v>6.000206E7</v>
      </c>
      <c r="R472" s="473">
        <v>6.0002743E7</v>
      </c>
      <c r="S472" s="471" t="s">
        <v>300</v>
      </c>
      <c r="T472" s="11">
        <v>1382400.0</v>
      </c>
      <c r="U472" s="472">
        <v>1382570.0</v>
      </c>
    </row>
    <row r="473">
      <c r="A473" s="471" t="s">
        <v>300</v>
      </c>
      <c r="B473" s="11">
        <v>4.3386404E7</v>
      </c>
      <c r="C473" s="472">
        <v>4.3386732E7</v>
      </c>
      <c r="D473" s="471" t="s">
        <v>300</v>
      </c>
      <c r="E473" s="11">
        <v>9337428.0</v>
      </c>
      <c r="F473" s="472">
        <v>9337588.0</v>
      </c>
      <c r="G473" s="471" t="s">
        <v>300</v>
      </c>
      <c r="H473" s="11">
        <v>5.5931349E7</v>
      </c>
      <c r="I473" s="473">
        <v>5.593149E7</v>
      </c>
      <c r="J473" s="471" t="s">
        <v>300</v>
      </c>
      <c r="K473" s="11">
        <v>9628466.0</v>
      </c>
      <c r="L473" s="473">
        <v>9628616.0</v>
      </c>
      <c r="M473" s="471" t="s">
        <v>300</v>
      </c>
      <c r="N473" s="11">
        <v>5.7806968E7</v>
      </c>
      <c r="O473" s="473">
        <v>5.7807055E7</v>
      </c>
      <c r="P473" s="471" t="s">
        <v>300</v>
      </c>
      <c r="Q473" s="11">
        <v>6.0011706E7</v>
      </c>
      <c r="R473" s="473">
        <v>6.0012389E7</v>
      </c>
      <c r="S473" s="471" t="s">
        <v>300</v>
      </c>
      <c r="T473" s="11">
        <v>1383012.0</v>
      </c>
      <c r="U473" s="472">
        <v>1383197.0</v>
      </c>
    </row>
    <row r="474">
      <c r="A474" s="471" t="s">
        <v>300</v>
      </c>
      <c r="B474" s="11">
        <v>4.3434572E7</v>
      </c>
      <c r="C474" s="472">
        <v>4.3434648E7</v>
      </c>
      <c r="D474" s="471" t="s">
        <v>300</v>
      </c>
      <c r="E474" s="11">
        <v>9342000.0</v>
      </c>
      <c r="F474" s="472">
        <v>9342188.0</v>
      </c>
      <c r="G474" s="471" t="s">
        <v>300</v>
      </c>
      <c r="H474" s="11">
        <v>5.6048944E7</v>
      </c>
      <c r="I474" s="473">
        <v>5.6049044E7</v>
      </c>
      <c r="J474" s="471" t="s">
        <v>300</v>
      </c>
      <c r="K474" s="11">
        <v>9982197.0</v>
      </c>
      <c r="L474" s="473">
        <v>9982310.0</v>
      </c>
      <c r="M474" s="471" t="s">
        <v>300</v>
      </c>
      <c r="N474" s="11">
        <v>5.7838911E7</v>
      </c>
      <c r="O474" s="473">
        <v>5.783903E7</v>
      </c>
      <c r="P474" s="471" t="s">
        <v>300</v>
      </c>
      <c r="Q474" s="11">
        <v>6.001291E7</v>
      </c>
      <c r="R474" s="473">
        <v>6.0013592E7</v>
      </c>
      <c r="S474" s="471" t="s">
        <v>300</v>
      </c>
      <c r="T474" s="11">
        <v>1384603.0</v>
      </c>
      <c r="U474" s="472">
        <v>1384944.0</v>
      </c>
    </row>
    <row r="475">
      <c r="A475" s="471" t="s">
        <v>300</v>
      </c>
      <c r="B475" s="11">
        <v>4.3689862E7</v>
      </c>
      <c r="C475" s="472">
        <v>4.3690002E7</v>
      </c>
      <c r="D475" s="471" t="s">
        <v>300</v>
      </c>
      <c r="E475" s="11">
        <v>9342904.0</v>
      </c>
      <c r="F475" s="472">
        <v>9343445.0</v>
      </c>
      <c r="G475" s="471" t="s">
        <v>300</v>
      </c>
      <c r="H475" s="11">
        <v>5.6049206E7</v>
      </c>
      <c r="I475" s="473">
        <v>5.6050107E7</v>
      </c>
      <c r="J475" s="471" t="s">
        <v>300</v>
      </c>
      <c r="K475" s="11">
        <v>9985578.0</v>
      </c>
      <c r="L475" s="473">
        <v>9986508.0</v>
      </c>
      <c r="M475" s="471" t="s">
        <v>300</v>
      </c>
      <c r="N475" s="11">
        <v>5.7844059E7</v>
      </c>
      <c r="O475" s="473">
        <v>5.784419E7</v>
      </c>
      <c r="P475" s="471" t="s">
        <v>300</v>
      </c>
      <c r="Q475" s="11">
        <v>6.0015642E7</v>
      </c>
      <c r="R475" s="473">
        <v>6.0018374E7</v>
      </c>
      <c r="S475" s="471" t="s">
        <v>300</v>
      </c>
      <c r="T475" s="11">
        <v>1389799.0</v>
      </c>
      <c r="U475" s="472">
        <v>1390308.0</v>
      </c>
    </row>
    <row r="476">
      <c r="A476" s="471" t="s">
        <v>300</v>
      </c>
      <c r="B476" s="11">
        <v>4.3852008E7</v>
      </c>
      <c r="C476" s="472">
        <v>4.3852334E7</v>
      </c>
      <c r="D476" s="471" t="s">
        <v>300</v>
      </c>
      <c r="E476" s="11">
        <v>9344841.0</v>
      </c>
      <c r="F476" s="472">
        <v>9345193.0</v>
      </c>
      <c r="G476" s="471" t="s">
        <v>300</v>
      </c>
      <c r="H476" s="11">
        <v>5.622671E7</v>
      </c>
      <c r="I476" s="473">
        <v>5.6232785E7</v>
      </c>
      <c r="J476" s="471" t="s">
        <v>300</v>
      </c>
      <c r="K476" s="11">
        <v>9987312.0</v>
      </c>
      <c r="L476" s="473">
        <v>9988190.0</v>
      </c>
      <c r="M476" s="471" t="s">
        <v>300</v>
      </c>
      <c r="N476" s="11">
        <v>5.7898985E7</v>
      </c>
      <c r="O476" s="473">
        <v>5.7899215E7</v>
      </c>
      <c r="P476" s="471" t="s">
        <v>300</v>
      </c>
      <c r="Q476" s="11">
        <v>6.0025387E7</v>
      </c>
      <c r="R476" s="473">
        <v>6.0026754E7</v>
      </c>
      <c r="S476" s="471" t="s">
        <v>300</v>
      </c>
      <c r="T476" s="11">
        <v>1392648.0</v>
      </c>
      <c r="U476" s="472">
        <v>1392892.0</v>
      </c>
    </row>
    <row r="477">
      <c r="A477" s="471" t="s">
        <v>300</v>
      </c>
      <c r="B477" s="11">
        <v>4.3972338E7</v>
      </c>
      <c r="C477" s="472">
        <v>4.3972656E7</v>
      </c>
      <c r="D477" s="471" t="s">
        <v>300</v>
      </c>
      <c r="E477" s="11">
        <v>9348485.0</v>
      </c>
      <c r="F477" s="472">
        <v>9348677.0</v>
      </c>
      <c r="G477" s="471" t="s">
        <v>300</v>
      </c>
      <c r="H477" s="11">
        <v>5.6625033E7</v>
      </c>
      <c r="I477" s="473">
        <v>5.6625307E7</v>
      </c>
      <c r="J477" s="471" t="s">
        <v>300</v>
      </c>
      <c r="K477" s="11">
        <v>9994156.0</v>
      </c>
      <c r="L477" s="473">
        <v>9994269.0</v>
      </c>
      <c r="M477" s="471" t="s">
        <v>300</v>
      </c>
      <c r="N477" s="11">
        <v>5.8269662E7</v>
      </c>
      <c r="O477" s="473">
        <v>5.8270296E7</v>
      </c>
      <c r="P477" s="471" t="s">
        <v>300</v>
      </c>
      <c r="Q477" s="11">
        <v>6.0028539E7</v>
      </c>
      <c r="R477" s="473">
        <v>6.0030312E7</v>
      </c>
      <c r="S477" s="471" t="s">
        <v>300</v>
      </c>
      <c r="T477" s="11">
        <v>1398825.0</v>
      </c>
      <c r="U477" s="472">
        <v>1399899.0</v>
      </c>
    </row>
    <row r="478">
      <c r="A478" s="471" t="s">
        <v>300</v>
      </c>
      <c r="B478" s="11">
        <v>4.4003981E7</v>
      </c>
      <c r="C478" s="472">
        <v>4.4004158E7</v>
      </c>
      <c r="D478" s="471" t="s">
        <v>300</v>
      </c>
      <c r="E478" s="11">
        <v>9348770.0</v>
      </c>
      <c r="F478" s="472">
        <v>9349442.0</v>
      </c>
      <c r="G478" s="471" t="s">
        <v>300</v>
      </c>
      <c r="H478" s="11">
        <v>5.7045606E7</v>
      </c>
      <c r="I478" s="473">
        <v>5.7045883E7</v>
      </c>
      <c r="J478" s="471" t="s">
        <v>300</v>
      </c>
      <c r="K478" s="11">
        <v>9996127.0</v>
      </c>
      <c r="L478" s="473">
        <v>9996721.0</v>
      </c>
      <c r="M478" s="471" t="s">
        <v>300</v>
      </c>
      <c r="N478" s="11">
        <v>5.8320669E7</v>
      </c>
      <c r="O478" s="473">
        <v>5.8326724E7</v>
      </c>
      <c r="P478" s="471" t="s">
        <v>300</v>
      </c>
      <c r="Q478" s="11">
        <v>6.0032403E7</v>
      </c>
      <c r="R478" s="473">
        <v>6.003429E7</v>
      </c>
      <c r="S478" s="471" t="s">
        <v>300</v>
      </c>
      <c r="T478" s="11">
        <v>1400861.0</v>
      </c>
      <c r="U478" s="472">
        <v>1401214.0</v>
      </c>
    </row>
    <row r="479">
      <c r="A479" s="471" t="s">
        <v>300</v>
      </c>
      <c r="B479" s="11">
        <v>4.4007687E7</v>
      </c>
      <c r="C479" s="472">
        <v>4.4007874E7</v>
      </c>
      <c r="D479" s="471" t="s">
        <v>300</v>
      </c>
      <c r="E479" s="11">
        <v>9349473.0</v>
      </c>
      <c r="F479" s="472">
        <v>9349633.0</v>
      </c>
      <c r="G479" s="471" t="s">
        <v>300</v>
      </c>
      <c r="H479" s="11">
        <v>5.7046319E7</v>
      </c>
      <c r="I479" s="473">
        <v>5.7047664E7</v>
      </c>
      <c r="J479" s="471" t="s">
        <v>300</v>
      </c>
      <c r="K479" s="11">
        <v>1.0379653E7</v>
      </c>
      <c r="L479" s="473">
        <v>1.0380412E7</v>
      </c>
      <c r="M479" s="471" t="s">
        <v>300</v>
      </c>
      <c r="N479" s="11">
        <v>5.8455751E7</v>
      </c>
      <c r="O479" s="473">
        <v>5.8457674E7</v>
      </c>
      <c r="P479" s="471" t="s">
        <v>300</v>
      </c>
      <c r="Q479" s="11">
        <v>6.003911E7</v>
      </c>
      <c r="R479" s="473">
        <v>6.0039295E7</v>
      </c>
      <c r="S479" s="471" t="s">
        <v>300</v>
      </c>
      <c r="T479" s="11">
        <v>1401586.0</v>
      </c>
      <c r="U479" s="472">
        <v>1401757.0</v>
      </c>
    </row>
    <row r="480">
      <c r="A480" s="471" t="s">
        <v>300</v>
      </c>
      <c r="B480" s="11">
        <v>4.4008063E7</v>
      </c>
      <c r="C480" s="472">
        <v>4.4009039E7</v>
      </c>
      <c r="D480" s="471" t="s">
        <v>300</v>
      </c>
      <c r="E480" s="11">
        <v>9349795.0</v>
      </c>
      <c r="F480" s="472">
        <v>9349891.0</v>
      </c>
      <c r="G480" s="471" t="s">
        <v>300</v>
      </c>
      <c r="H480" s="11">
        <v>5.7047779E7</v>
      </c>
      <c r="I480" s="473">
        <v>5.7048327E7</v>
      </c>
      <c r="J480" s="471" t="s">
        <v>300</v>
      </c>
      <c r="K480" s="11">
        <v>1.1111617E7</v>
      </c>
      <c r="L480" s="473">
        <v>1.1112272E7</v>
      </c>
      <c r="M480" s="471" t="s">
        <v>300</v>
      </c>
      <c r="N480" s="11">
        <v>5.847233E7</v>
      </c>
      <c r="O480" s="473">
        <v>5.8473034E7</v>
      </c>
      <c r="P480" s="471" t="s">
        <v>300</v>
      </c>
      <c r="Q480" s="11">
        <v>6.004237E7</v>
      </c>
      <c r="R480" s="473">
        <v>6.0042934E7</v>
      </c>
      <c r="S480" s="471" t="s">
        <v>300</v>
      </c>
      <c r="T480" s="11">
        <v>1402102.0</v>
      </c>
      <c r="U480" s="472">
        <v>1402281.0</v>
      </c>
    </row>
    <row r="481">
      <c r="A481" s="471" t="s">
        <v>300</v>
      </c>
      <c r="B481" s="11">
        <v>4.4085411E7</v>
      </c>
      <c r="C481" s="472">
        <v>4.4085546E7</v>
      </c>
      <c r="D481" s="471" t="s">
        <v>300</v>
      </c>
      <c r="E481" s="11">
        <v>9350113.0</v>
      </c>
      <c r="F481" s="472">
        <v>9350465.0</v>
      </c>
      <c r="G481" s="471" t="s">
        <v>300</v>
      </c>
      <c r="H481" s="11">
        <v>5.7924619E7</v>
      </c>
      <c r="I481" s="473">
        <v>5.7930699E7</v>
      </c>
      <c r="J481" s="471" t="s">
        <v>300</v>
      </c>
      <c r="K481" s="11">
        <v>1.1786869E7</v>
      </c>
      <c r="L481" s="473">
        <v>1.178711E7</v>
      </c>
      <c r="M481" s="471" t="s">
        <v>300</v>
      </c>
      <c r="N481" s="11">
        <v>5.8473061E7</v>
      </c>
      <c r="O481" s="473">
        <v>5.8473301E7</v>
      </c>
      <c r="P481" s="471" t="s">
        <v>300</v>
      </c>
      <c r="Q481" s="11">
        <v>6.0047497E7</v>
      </c>
      <c r="R481" s="473">
        <v>6.004818E7</v>
      </c>
      <c r="S481" s="471" t="s">
        <v>300</v>
      </c>
      <c r="T481" s="11">
        <v>1406187.0</v>
      </c>
      <c r="U481" s="472">
        <v>1406533.0</v>
      </c>
    </row>
    <row r="482">
      <c r="A482" s="471" t="s">
        <v>300</v>
      </c>
      <c r="B482" s="11">
        <v>4.4188154E7</v>
      </c>
      <c r="C482" s="472">
        <v>4.4188459E7</v>
      </c>
      <c r="D482" s="471" t="s">
        <v>300</v>
      </c>
      <c r="E482" s="11">
        <v>9350574.0</v>
      </c>
      <c r="F482" s="472">
        <v>9350670.0</v>
      </c>
      <c r="G482" s="471" t="s">
        <v>300</v>
      </c>
      <c r="H482" s="11">
        <v>5.8151569E7</v>
      </c>
      <c r="I482" s="473">
        <v>5.8151645E7</v>
      </c>
      <c r="J482" s="471" t="s">
        <v>300</v>
      </c>
      <c r="K482" s="11">
        <v>1.2328686E7</v>
      </c>
      <c r="L482" s="473">
        <v>1.232891E7</v>
      </c>
      <c r="M482" s="471" t="s">
        <v>300</v>
      </c>
      <c r="N482" s="11">
        <v>5.8756906E7</v>
      </c>
      <c r="O482" s="473">
        <v>5.875712E7</v>
      </c>
      <c r="P482" s="471" t="s">
        <v>300</v>
      </c>
      <c r="Q482" s="11">
        <v>6.0058058E7</v>
      </c>
      <c r="R482" s="473">
        <v>6.0059075E7</v>
      </c>
      <c r="S482" s="471" t="s">
        <v>300</v>
      </c>
      <c r="T482" s="11">
        <v>1411170.0</v>
      </c>
      <c r="U482" s="472">
        <v>1411298.0</v>
      </c>
    </row>
    <row r="483">
      <c r="A483" s="471" t="s">
        <v>300</v>
      </c>
      <c r="B483" s="11">
        <v>4.4446345E7</v>
      </c>
      <c r="C483" s="472">
        <v>4.444933E7</v>
      </c>
      <c r="D483" s="471" t="s">
        <v>300</v>
      </c>
      <c r="E483" s="11">
        <v>9350782.0</v>
      </c>
      <c r="F483" s="472">
        <v>9350878.0</v>
      </c>
      <c r="G483" s="471" t="s">
        <v>300</v>
      </c>
      <c r="H483" s="11">
        <v>5.820113E7</v>
      </c>
      <c r="I483" s="473">
        <v>5.8201307E7</v>
      </c>
      <c r="J483" s="471" t="s">
        <v>300</v>
      </c>
      <c r="K483" s="11">
        <v>1.2555671E7</v>
      </c>
      <c r="L483" s="473">
        <v>1.2555964E7</v>
      </c>
      <c r="M483" s="471" t="s">
        <v>300</v>
      </c>
      <c r="N483" s="11">
        <v>5.8875445E7</v>
      </c>
      <c r="O483" s="473">
        <v>5.8875784E7</v>
      </c>
      <c r="P483" s="471" t="s">
        <v>300</v>
      </c>
      <c r="Q483" s="11">
        <v>6.0068679E7</v>
      </c>
      <c r="R483" s="473">
        <v>6.0071412E7</v>
      </c>
      <c r="S483" s="471" t="s">
        <v>300</v>
      </c>
      <c r="T483" s="11">
        <v>1411413.0</v>
      </c>
      <c r="U483" s="472">
        <v>1411583.0</v>
      </c>
    </row>
    <row r="484">
      <c r="A484" s="471" t="s">
        <v>300</v>
      </c>
      <c r="B484" s="11">
        <v>4.4449698E7</v>
      </c>
      <c r="C484" s="472">
        <v>4.444981E7</v>
      </c>
      <c r="D484" s="471" t="s">
        <v>300</v>
      </c>
      <c r="E484" s="11">
        <v>9351773.0</v>
      </c>
      <c r="F484" s="472">
        <v>9352221.0</v>
      </c>
      <c r="G484" s="471" t="s">
        <v>300</v>
      </c>
      <c r="H484" s="11">
        <v>5.8214873E7</v>
      </c>
      <c r="I484" s="473">
        <v>5.8215945E7</v>
      </c>
      <c r="J484" s="471" t="s">
        <v>300</v>
      </c>
      <c r="K484" s="11">
        <v>1.2907133E7</v>
      </c>
      <c r="L484" s="473">
        <v>1.2907486E7</v>
      </c>
      <c r="M484" s="471" t="s">
        <v>300</v>
      </c>
      <c r="N484" s="11">
        <v>5.8909543E7</v>
      </c>
      <c r="O484" s="473">
        <v>5.8909624E7</v>
      </c>
      <c r="P484" s="471" t="s">
        <v>300</v>
      </c>
      <c r="Q484" s="11">
        <v>6.0075214E7</v>
      </c>
      <c r="R484" s="473">
        <v>6.0077605E7</v>
      </c>
      <c r="S484" s="471" t="s">
        <v>300</v>
      </c>
      <c r="T484" s="11">
        <v>1417142.0</v>
      </c>
      <c r="U484" s="472">
        <v>1417228.0</v>
      </c>
    </row>
    <row r="485">
      <c r="A485" s="471" t="s">
        <v>300</v>
      </c>
      <c r="B485" s="11">
        <v>4.4515558E7</v>
      </c>
      <c r="C485" s="472">
        <v>4.4516233E7</v>
      </c>
      <c r="D485" s="471" t="s">
        <v>300</v>
      </c>
      <c r="E485" s="11">
        <v>9355218.0</v>
      </c>
      <c r="F485" s="472">
        <v>9355346.0</v>
      </c>
      <c r="G485" s="471" t="s">
        <v>300</v>
      </c>
      <c r="H485" s="11">
        <v>5.821644E7</v>
      </c>
      <c r="I485" s="473">
        <v>5.8220732E7</v>
      </c>
      <c r="J485" s="471" t="s">
        <v>300</v>
      </c>
      <c r="K485" s="11">
        <v>1.3486163E7</v>
      </c>
      <c r="L485" s="473">
        <v>1.3486476E7</v>
      </c>
      <c r="M485" s="471" t="s">
        <v>300</v>
      </c>
      <c r="N485" s="11">
        <v>5.8938899E7</v>
      </c>
      <c r="O485" s="473">
        <v>5.8938977E7</v>
      </c>
      <c r="P485" s="471" t="s">
        <v>300</v>
      </c>
      <c r="Q485" s="11">
        <v>6.0079181E7</v>
      </c>
      <c r="R485" s="473">
        <v>6.0079702E7</v>
      </c>
      <c r="S485" s="471" t="s">
        <v>300</v>
      </c>
      <c r="T485" s="11">
        <v>1419341.0</v>
      </c>
      <c r="U485" s="472">
        <v>1420707.0</v>
      </c>
    </row>
    <row r="486">
      <c r="A486" s="471" t="s">
        <v>300</v>
      </c>
      <c r="B486" s="11">
        <v>4.454393E7</v>
      </c>
      <c r="C486" s="472">
        <v>4.4544361E7</v>
      </c>
      <c r="D486" s="471" t="s">
        <v>300</v>
      </c>
      <c r="E486" s="11">
        <v>9355642.0</v>
      </c>
      <c r="F486" s="472">
        <v>9356346.0</v>
      </c>
      <c r="G486" s="471" t="s">
        <v>300</v>
      </c>
      <c r="H486" s="11">
        <v>5.8435088E7</v>
      </c>
      <c r="I486" s="473">
        <v>5.8435162E7</v>
      </c>
      <c r="J486" s="471" t="s">
        <v>300</v>
      </c>
      <c r="K486" s="11">
        <v>1.3595809E7</v>
      </c>
      <c r="L486" s="473">
        <v>1.3596137E7</v>
      </c>
      <c r="M486" s="471" t="s">
        <v>300</v>
      </c>
      <c r="N486" s="11">
        <v>5.9007264E7</v>
      </c>
      <c r="O486" s="473">
        <v>5.9007347E7</v>
      </c>
      <c r="P486" s="471" t="s">
        <v>300</v>
      </c>
      <c r="Q486" s="11">
        <v>6.0081903E7</v>
      </c>
      <c r="R486" s="473">
        <v>6.0084634E7</v>
      </c>
      <c r="S486" s="471" t="s">
        <v>300</v>
      </c>
      <c r="T486" s="11">
        <v>1424737.0</v>
      </c>
      <c r="U486" s="472">
        <v>1425053.0</v>
      </c>
    </row>
    <row r="487">
      <c r="A487" s="471" t="s">
        <v>300</v>
      </c>
      <c r="B487" s="11">
        <v>4.4545044E7</v>
      </c>
      <c r="C487" s="472">
        <v>4.4545392E7</v>
      </c>
      <c r="D487" s="471" t="s">
        <v>300</v>
      </c>
      <c r="E487" s="11">
        <v>9357475.0</v>
      </c>
      <c r="F487" s="472">
        <v>9357571.0</v>
      </c>
      <c r="G487" s="471" t="s">
        <v>300</v>
      </c>
      <c r="H487" s="11">
        <v>5.8915267E7</v>
      </c>
      <c r="I487" s="473">
        <v>5.8915493E7</v>
      </c>
      <c r="J487" s="471" t="s">
        <v>300</v>
      </c>
      <c r="K487" s="11">
        <v>1.4450689E7</v>
      </c>
      <c r="L487" s="473">
        <v>1.4451587E7</v>
      </c>
      <c r="M487" s="471" t="s">
        <v>300</v>
      </c>
      <c r="N487" s="11">
        <v>5.9020289E7</v>
      </c>
      <c r="O487" s="473">
        <v>5.9020872E7</v>
      </c>
      <c r="P487" s="471" t="s">
        <v>300</v>
      </c>
      <c r="Q487" s="11">
        <v>6.0085162E7</v>
      </c>
      <c r="R487" s="473">
        <v>6.0085503E7</v>
      </c>
      <c r="S487" s="471" t="s">
        <v>300</v>
      </c>
      <c r="T487" s="11">
        <v>1425478.0</v>
      </c>
      <c r="U487" s="472">
        <v>1426616.0</v>
      </c>
    </row>
    <row r="488">
      <c r="A488" s="471" t="s">
        <v>300</v>
      </c>
      <c r="B488" s="11">
        <v>4.4545734E7</v>
      </c>
      <c r="C488" s="472">
        <v>4.4546052E7</v>
      </c>
      <c r="D488" s="471" t="s">
        <v>300</v>
      </c>
      <c r="E488" s="11">
        <v>9357784.0</v>
      </c>
      <c r="F488" s="472">
        <v>9358296.0</v>
      </c>
      <c r="G488" s="471" t="s">
        <v>300</v>
      </c>
      <c r="H488" s="11">
        <v>5.9530216E7</v>
      </c>
      <c r="I488" s="473">
        <v>5.9530316E7</v>
      </c>
      <c r="J488" s="471" t="s">
        <v>300</v>
      </c>
      <c r="K488" s="11">
        <v>1.4795707E7</v>
      </c>
      <c r="L488" s="473">
        <v>1.4795861E7</v>
      </c>
      <c r="M488" s="471" t="s">
        <v>300</v>
      </c>
      <c r="N488" s="11">
        <v>5.9173024E7</v>
      </c>
      <c r="O488" s="473">
        <v>5.9174732E7</v>
      </c>
      <c r="P488" s="471" t="s">
        <v>300</v>
      </c>
      <c r="Q488" s="11">
        <v>6.008896E7</v>
      </c>
      <c r="R488" s="473">
        <v>6.008932E7</v>
      </c>
      <c r="S488" s="471" t="s">
        <v>300</v>
      </c>
      <c r="T488" s="11">
        <v>1427495.0</v>
      </c>
      <c r="U488" s="472">
        <v>1427673.0</v>
      </c>
    </row>
    <row r="489">
      <c r="A489" s="471" t="s">
        <v>300</v>
      </c>
      <c r="B489" s="11">
        <v>4.4546174E7</v>
      </c>
      <c r="C489" s="472">
        <v>4.4546414E7</v>
      </c>
      <c r="D489" s="471" t="s">
        <v>300</v>
      </c>
      <c r="E489" s="11">
        <v>9362489.0</v>
      </c>
      <c r="F489" s="472">
        <v>9362809.0</v>
      </c>
      <c r="G489" s="471" t="s">
        <v>300</v>
      </c>
      <c r="H489" s="11">
        <v>5.9711852E7</v>
      </c>
      <c r="I489" s="473">
        <v>5.9711922E7</v>
      </c>
      <c r="J489" s="471" t="s">
        <v>300</v>
      </c>
      <c r="K489" s="11">
        <v>1.5437388E7</v>
      </c>
      <c r="L489" s="473">
        <v>1.5437463E7</v>
      </c>
      <c r="M489" s="471" t="s">
        <v>300</v>
      </c>
      <c r="N489" s="11">
        <v>5.9178058E7</v>
      </c>
      <c r="O489" s="473">
        <v>5.9178502E7</v>
      </c>
      <c r="P489" s="471" t="s">
        <v>300</v>
      </c>
      <c r="Q489" s="11">
        <v>6.0089891E7</v>
      </c>
      <c r="R489" s="473">
        <v>6.0090967E7</v>
      </c>
      <c r="S489" s="471" t="s">
        <v>300</v>
      </c>
      <c r="T489" s="11">
        <v>1428205.0</v>
      </c>
      <c r="U489" s="472">
        <v>1429121.0</v>
      </c>
    </row>
    <row r="490">
      <c r="A490" s="471" t="s">
        <v>300</v>
      </c>
      <c r="B490" s="11">
        <v>4.4564033E7</v>
      </c>
      <c r="C490" s="472">
        <v>4.4564168E7</v>
      </c>
      <c r="D490" s="471" t="s">
        <v>300</v>
      </c>
      <c r="E490" s="11">
        <v>9363896.0</v>
      </c>
      <c r="F490" s="472">
        <v>9364188.0</v>
      </c>
      <c r="G490" s="471" t="s">
        <v>300</v>
      </c>
      <c r="H490" s="11">
        <v>5.9767779E7</v>
      </c>
      <c r="I490" s="473">
        <v>5.9767949E7</v>
      </c>
      <c r="J490" s="471" t="s">
        <v>300</v>
      </c>
      <c r="K490" s="11">
        <v>1.5543312E7</v>
      </c>
      <c r="L490" s="473">
        <v>1.5543631E7</v>
      </c>
      <c r="M490" s="471" t="s">
        <v>300</v>
      </c>
      <c r="N490" s="11">
        <v>5.9180293E7</v>
      </c>
      <c r="O490" s="473">
        <v>5.9180678E7</v>
      </c>
      <c r="P490" s="471" t="s">
        <v>300</v>
      </c>
      <c r="Q490" s="11">
        <v>6.0096347E7</v>
      </c>
      <c r="R490" s="473">
        <v>6.009908E7</v>
      </c>
      <c r="S490" s="471" t="s">
        <v>300</v>
      </c>
      <c r="T490" s="11">
        <v>1430928.0</v>
      </c>
      <c r="U490" s="472">
        <v>1431100.0</v>
      </c>
    </row>
    <row r="491">
      <c r="A491" s="471" t="s">
        <v>300</v>
      </c>
      <c r="B491" s="11">
        <v>4.4625516E7</v>
      </c>
      <c r="C491" s="472">
        <v>4.4625832E7</v>
      </c>
      <c r="D491" s="471" t="s">
        <v>300</v>
      </c>
      <c r="E491" s="11">
        <v>9364833.0</v>
      </c>
      <c r="F491" s="472">
        <v>9365089.0</v>
      </c>
      <c r="G491" s="471" t="s">
        <v>300</v>
      </c>
      <c r="H491" s="11">
        <v>5.9771201E7</v>
      </c>
      <c r="I491" s="473">
        <v>5.9773578E7</v>
      </c>
      <c r="J491" s="471" t="s">
        <v>300</v>
      </c>
      <c r="K491" s="11">
        <v>1.5609927E7</v>
      </c>
      <c r="L491" s="473">
        <v>1.5609997E7</v>
      </c>
      <c r="M491" s="471" t="s">
        <v>300</v>
      </c>
      <c r="N491" s="11">
        <v>5.9183583E7</v>
      </c>
      <c r="O491" s="473">
        <v>5.9193245E7</v>
      </c>
      <c r="P491" s="471" t="s">
        <v>300</v>
      </c>
      <c r="Q491" s="11">
        <v>6.010086E7</v>
      </c>
      <c r="R491" s="473">
        <v>6.0101191E7</v>
      </c>
      <c r="S491" s="471" t="s">
        <v>300</v>
      </c>
      <c r="T491" s="11">
        <v>1434562.0</v>
      </c>
      <c r="U491" s="472">
        <v>1434695.0</v>
      </c>
    </row>
    <row r="492">
      <c r="A492" s="471" t="s">
        <v>300</v>
      </c>
      <c r="B492" s="11">
        <v>4.4743458E7</v>
      </c>
      <c r="C492" s="472">
        <v>4.4743981E7</v>
      </c>
      <c r="D492" s="471" t="s">
        <v>300</v>
      </c>
      <c r="E492" s="11">
        <v>9365240.0</v>
      </c>
      <c r="F492" s="472">
        <v>9365336.0</v>
      </c>
      <c r="G492" s="471" t="s">
        <v>300</v>
      </c>
      <c r="H492" s="11">
        <v>5.9775376E7</v>
      </c>
      <c r="I492" s="473">
        <v>5.9775554E7</v>
      </c>
      <c r="J492" s="471" t="s">
        <v>300</v>
      </c>
      <c r="K492" s="11">
        <v>1.6023242E7</v>
      </c>
      <c r="L492" s="473">
        <v>1.6023464E7</v>
      </c>
      <c r="M492" s="471" t="s">
        <v>300</v>
      </c>
      <c r="N492" s="11">
        <v>5.9193858E7</v>
      </c>
      <c r="O492" s="473">
        <v>5.919396E7</v>
      </c>
      <c r="P492" s="471" t="s">
        <v>300</v>
      </c>
      <c r="Q492" s="11">
        <v>6.010686E7</v>
      </c>
      <c r="R492" s="473">
        <v>6.0110959E7</v>
      </c>
      <c r="S492" s="471" t="s">
        <v>300</v>
      </c>
      <c r="T492" s="11">
        <v>1444083.0</v>
      </c>
      <c r="U492" s="472">
        <v>1444264.0</v>
      </c>
    </row>
    <row r="493">
      <c r="A493" s="471" t="s">
        <v>300</v>
      </c>
      <c r="B493" s="11">
        <v>4.4913721E7</v>
      </c>
      <c r="C493" s="472">
        <v>4.4913795E7</v>
      </c>
      <c r="D493" s="471" t="s">
        <v>300</v>
      </c>
      <c r="E493" s="11">
        <v>9366640.0</v>
      </c>
      <c r="F493" s="472">
        <v>9366736.0</v>
      </c>
      <c r="G493" s="471" t="s">
        <v>300</v>
      </c>
      <c r="H493" s="11">
        <v>5.9776472E7</v>
      </c>
      <c r="I493" s="473">
        <v>5.9776804E7</v>
      </c>
      <c r="J493" s="471" t="s">
        <v>300</v>
      </c>
      <c r="K493" s="11">
        <v>1.6726802E7</v>
      </c>
      <c r="L493" s="473">
        <v>1.6727124E7</v>
      </c>
      <c r="M493" s="471" t="s">
        <v>300</v>
      </c>
      <c r="N493" s="11">
        <v>5.9195646E7</v>
      </c>
      <c r="O493" s="473">
        <v>5.9195987E7</v>
      </c>
      <c r="P493" s="471" t="s">
        <v>300</v>
      </c>
      <c r="Q493" s="11">
        <v>6.0116003E7</v>
      </c>
      <c r="R493" s="473">
        <v>6.0119762E7</v>
      </c>
      <c r="S493" s="471" t="s">
        <v>300</v>
      </c>
      <c r="T493" s="11">
        <v>1448429.0</v>
      </c>
      <c r="U493" s="472">
        <v>1448657.0</v>
      </c>
    </row>
    <row r="494">
      <c r="A494" s="471" t="s">
        <v>300</v>
      </c>
      <c r="B494" s="11">
        <v>4.4999151E7</v>
      </c>
      <c r="C494" s="472">
        <v>4.4999662E7</v>
      </c>
      <c r="D494" s="471" t="s">
        <v>300</v>
      </c>
      <c r="E494" s="11">
        <v>9367064.0</v>
      </c>
      <c r="F494" s="472">
        <v>9367772.0</v>
      </c>
      <c r="G494" s="471" t="s">
        <v>300</v>
      </c>
      <c r="H494" s="11">
        <v>5.9784632E7</v>
      </c>
      <c r="I494" s="473">
        <v>5.9784772E7</v>
      </c>
      <c r="J494" s="471" t="s">
        <v>300</v>
      </c>
      <c r="K494" s="11">
        <v>1.6930168E7</v>
      </c>
      <c r="L494" s="473">
        <v>1.6930805E7</v>
      </c>
      <c r="M494" s="471" t="s">
        <v>300</v>
      </c>
      <c r="N494" s="11">
        <v>5.9206013E7</v>
      </c>
      <c r="O494" s="473">
        <v>5.9206532E7</v>
      </c>
      <c r="P494" s="471" t="s">
        <v>300</v>
      </c>
      <c r="Q494" s="11">
        <v>6.0125229E7</v>
      </c>
      <c r="R494" s="473">
        <v>6.0128987E7</v>
      </c>
      <c r="S494" s="471" t="s">
        <v>300</v>
      </c>
      <c r="T494" s="11">
        <v>1451210.0</v>
      </c>
      <c r="U494" s="472">
        <v>1452395.0</v>
      </c>
    </row>
    <row r="495">
      <c r="A495" s="471" t="s">
        <v>300</v>
      </c>
      <c r="B495" s="11">
        <v>4.5013823E7</v>
      </c>
      <c r="C495" s="472">
        <v>4.5014378E7</v>
      </c>
      <c r="D495" s="471" t="s">
        <v>300</v>
      </c>
      <c r="E495" s="11">
        <v>9368046.0</v>
      </c>
      <c r="F495" s="472">
        <v>9368449.0</v>
      </c>
      <c r="G495" s="471" t="s">
        <v>300</v>
      </c>
      <c r="H495" s="11">
        <v>5.983649E7</v>
      </c>
      <c r="I495" s="473">
        <v>5.9836574E7</v>
      </c>
      <c r="J495" s="471" t="s">
        <v>300</v>
      </c>
      <c r="K495" s="11">
        <v>1.7533091E7</v>
      </c>
      <c r="L495" s="473">
        <v>1.7533311E7</v>
      </c>
      <c r="M495" s="471" t="s">
        <v>300</v>
      </c>
      <c r="N495" s="11">
        <v>5.9208618E7</v>
      </c>
      <c r="O495" s="473">
        <v>5.9208789E7</v>
      </c>
      <c r="P495" s="471" t="s">
        <v>300</v>
      </c>
      <c r="Q495" s="11">
        <v>6.0130354E7</v>
      </c>
      <c r="R495" s="473">
        <v>6.0132746E7</v>
      </c>
      <c r="S495" s="471" t="s">
        <v>300</v>
      </c>
      <c r="T495" s="11">
        <v>1455919.0</v>
      </c>
      <c r="U495" s="472">
        <v>1456534.0</v>
      </c>
    </row>
    <row r="496">
      <c r="A496" s="471" t="s">
        <v>300</v>
      </c>
      <c r="B496" s="11">
        <v>4.5130721E7</v>
      </c>
      <c r="C496" s="472">
        <v>4.5130803E7</v>
      </c>
      <c r="D496" s="471" t="s">
        <v>300</v>
      </c>
      <c r="E496" s="11">
        <v>9369498.0</v>
      </c>
      <c r="F496" s="472">
        <v>9369594.0</v>
      </c>
      <c r="G496" s="471" t="s">
        <v>300</v>
      </c>
      <c r="H496" s="11">
        <v>5.9909471E7</v>
      </c>
      <c r="I496" s="473">
        <v>5.9909621E7</v>
      </c>
      <c r="J496" s="471" t="s">
        <v>300</v>
      </c>
      <c r="K496" s="11">
        <v>1.7789116E7</v>
      </c>
      <c r="L496" s="473">
        <v>1.7789196E7</v>
      </c>
      <c r="M496" s="471" t="s">
        <v>300</v>
      </c>
      <c r="N496" s="11">
        <v>5.9209912E7</v>
      </c>
      <c r="O496" s="473">
        <v>5.9212667E7</v>
      </c>
      <c r="P496" s="471" t="s">
        <v>300</v>
      </c>
      <c r="Q496" s="11">
        <v>6.0139808E7</v>
      </c>
      <c r="R496" s="473">
        <v>6.0141175E7</v>
      </c>
      <c r="S496" s="471" t="s">
        <v>300</v>
      </c>
      <c r="T496" s="11">
        <v>1458055.0</v>
      </c>
      <c r="U496" s="472">
        <v>1458293.0</v>
      </c>
    </row>
    <row r="497">
      <c r="A497" s="471" t="s">
        <v>300</v>
      </c>
      <c r="B497" s="11">
        <v>4.514612E7</v>
      </c>
      <c r="C497" s="472">
        <v>4.5146206E7</v>
      </c>
      <c r="D497" s="471" t="s">
        <v>300</v>
      </c>
      <c r="E497" s="11">
        <v>9369997.0</v>
      </c>
      <c r="F497" s="472">
        <v>9370464.0</v>
      </c>
      <c r="G497" s="471" t="s">
        <v>300</v>
      </c>
      <c r="H497" s="11">
        <v>5.99317E7</v>
      </c>
      <c r="I497" s="473">
        <v>5.9932043E7</v>
      </c>
      <c r="J497" s="471" t="s">
        <v>300</v>
      </c>
      <c r="K497" s="11">
        <v>1.797896E7</v>
      </c>
      <c r="L497" s="473">
        <v>1.7979675E7</v>
      </c>
      <c r="M497" s="471" t="s">
        <v>300</v>
      </c>
      <c r="N497" s="11">
        <v>5.9258093E7</v>
      </c>
      <c r="O497" s="473">
        <v>5.9263545E7</v>
      </c>
      <c r="P497" s="471" t="s">
        <v>300</v>
      </c>
      <c r="Q497" s="11">
        <v>6.0143682E7</v>
      </c>
      <c r="R497" s="473">
        <v>6.0144707E7</v>
      </c>
      <c r="S497" s="471" t="s">
        <v>300</v>
      </c>
      <c r="T497" s="11">
        <v>1459946.0</v>
      </c>
      <c r="U497" s="472">
        <v>1460970.0</v>
      </c>
    </row>
    <row r="498">
      <c r="A498" s="471" t="s">
        <v>300</v>
      </c>
      <c r="B498" s="11">
        <v>4.5336232E7</v>
      </c>
      <c r="C498" s="472">
        <v>4.5337248E7</v>
      </c>
      <c r="D498" s="471" t="s">
        <v>300</v>
      </c>
      <c r="E498" s="11">
        <v>9371216.0</v>
      </c>
      <c r="F498" s="472">
        <v>9371406.0</v>
      </c>
      <c r="G498" s="471" t="s">
        <v>300</v>
      </c>
      <c r="H498" s="11">
        <v>5.9952041E7</v>
      </c>
      <c r="I498" s="473">
        <v>5.9952391E7</v>
      </c>
      <c r="J498" s="471" t="s">
        <v>300</v>
      </c>
      <c r="K498" s="11">
        <v>1.7980058E7</v>
      </c>
      <c r="L498" s="473">
        <v>1.7980183E7</v>
      </c>
      <c r="M498" s="471" t="s">
        <v>300</v>
      </c>
      <c r="N498" s="11">
        <v>5.9289398E7</v>
      </c>
      <c r="O498" s="473">
        <v>5.9289475E7</v>
      </c>
      <c r="P498" s="471" t="s">
        <v>300</v>
      </c>
      <c r="Q498" s="11">
        <v>6.0160585E7</v>
      </c>
      <c r="R498" s="473">
        <v>6.0163319E7</v>
      </c>
      <c r="S498" s="471" t="s">
        <v>300</v>
      </c>
      <c r="T498" s="11">
        <v>1462030.0</v>
      </c>
      <c r="U498" s="472">
        <v>1463139.0</v>
      </c>
    </row>
    <row r="499">
      <c r="A499" s="471" t="s">
        <v>300</v>
      </c>
      <c r="B499" s="11">
        <v>4.5682029E7</v>
      </c>
      <c r="C499" s="472">
        <v>4.5683941E7</v>
      </c>
      <c r="D499" s="471" t="s">
        <v>300</v>
      </c>
      <c r="E499" s="11">
        <v>9374226.0</v>
      </c>
      <c r="F499" s="472">
        <v>9374834.0</v>
      </c>
      <c r="G499" s="471" t="s">
        <v>300</v>
      </c>
      <c r="H499" s="11">
        <v>6.0016069E7</v>
      </c>
      <c r="I499" s="473">
        <v>6.0020166E7</v>
      </c>
      <c r="J499" s="471" t="s">
        <v>300</v>
      </c>
      <c r="K499" s="11">
        <v>1.8174837E7</v>
      </c>
      <c r="L499" s="473">
        <v>1.8174965E7</v>
      </c>
      <c r="M499" s="471" t="s">
        <v>300</v>
      </c>
      <c r="N499" s="11">
        <v>5.932409E7</v>
      </c>
      <c r="O499" s="473">
        <v>5.9325642E7</v>
      </c>
      <c r="P499" s="471" t="s">
        <v>300</v>
      </c>
      <c r="Q499" s="11">
        <v>6.0172932E7</v>
      </c>
      <c r="R499" s="473">
        <v>6.0174845E7</v>
      </c>
      <c r="S499" s="471" t="s">
        <v>300</v>
      </c>
      <c r="T499" s="11">
        <v>1464846.0</v>
      </c>
      <c r="U499" s="472">
        <v>1465529.0</v>
      </c>
    </row>
    <row r="500">
      <c r="A500" s="471" t="s">
        <v>300</v>
      </c>
      <c r="B500" s="11">
        <v>4.5801632E7</v>
      </c>
      <c r="C500" s="472">
        <v>4.5804038E7</v>
      </c>
      <c r="D500" s="471" t="s">
        <v>300</v>
      </c>
      <c r="E500" s="11">
        <v>9376809.0</v>
      </c>
      <c r="F500" s="472">
        <v>9377158.0</v>
      </c>
      <c r="G500" s="471" t="s">
        <v>300</v>
      </c>
      <c r="H500" s="11">
        <v>6.0025153E7</v>
      </c>
      <c r="I500" s="473">
        <v>6.0025495E7</v>
      </c>
      <c r="J500" s="471" t="s">
        <v>300</v>
      </c>
      <c r="K500" s="11">
        <v>1.8309194E7</v>
      </c>
      <c r="L500" s="473">
        <v>1.8309306E7</v>
      </c>
      <c r="M500" s="471" t="s">
        <v>300</v>
      </c>
      <c r="N500" s="11">
        <v>5.9325742E7</v>
      </c>
      <c r="O500" s="473">
        <v>5.9327657E7</v>
      </c>
      <c r="P500" s="471" t="s">
        <v>300</v>
      </c>
      <c r="Q500" s="11">
        <v>6.0181432E7</v>
      </c>
      <c r="R500" s="473">
        <v>6.0181956E7</v>
      </c>
      <c r="S500" s="471" t="s">
        <v>300</v>
      </c>
      <c r="T500" s="11">
        <v>1466094.0</v>
      </c>
      <c r="U500" s="472">
        <v>1467801.0</v>
      </c>
    </row>
    <row r="501">
      <c r="A501" s="471" t="s">
        <v>300</v>
      </c>
      <c r="B501" s="11">
        <v>4.5904235E7</v>
      </c>
      <c r="C501" s="472">
        <v>4.5904416E7</v>
      </c>
      <c r="D501" s="471" t="s">
        <v>300</v>
      </c>
      <c r="E501" s="11">
        <v>9379443.0</v>
      </c>
      <c r="F501" s="472">
        <v>9379571.0</v>
      </c>
      <c r="G501" s="471" t="s">
        <v>300</v>
      </c>
      <c r="H501" s="11">
        <v>6.003098E7</v>
      </c>
      <c r="I501" s="473">
        <v>6.0031322E7</v>
      </c>
      <c r="J501" s="471" t="s">
        <v>300</v>
      </c>
      <c r="K501" s="11">
        <v>1.8468818E7</v>
      </c>
      <c r="L501" s="473">
        <v>1.8469153E7</v>
      </c>
      <c r="M501" s="471" t="s">
        <v>300</v>
      </c>
      <c r="N501" s="11">
        <v>5.9350671E7</v>
      </c>
      <c r="O501" s="473">
        <v>5.9350817E7</v>
      </c>
      <c r="P501" s="471" t="s">
        <v>300</v>
      </c>
      <c r="Q501" s="11">
        <v>6.0194847E7</v>
      </c>
      <c r="R501" s="473">
        <v>6.0195747E7</v>
      </c>
      <c r="S501" s="471" t="s">
        <v>300</v>
      </c>
      <c r="T501" s="11">
        <v>1469781.0</v>
      </c>
      <c r="U501" s="472">
        <v>1470122.0</v>
      </c>
    </row>
    <row r="502">
      <c r="A502" s="471" t="s">
        <v>300</v>
      </c>
      <c r="B502" s="11">
        <v>4.6285077E7</v>
      </c>
      <c r="C502" s="472">
        <v>4.6285393E7</v>
      </c>
      <c r="D502" s="471" t="s">
        <v>300</v>
      </c>
      <c r="E502" s="11">
        <v>9379762.0</v>
      </c>
      <c r="F502" s="472">
        <v>9379855.0</v>
      </c>
      <c r="G502" s="471" t="s">
        <v>300</v>
      </c>
      <c r="H502" s="11">
        <v>6.003147E7</v>
      </c>
      <c r="I502" s="473">
        <v>6.0034298E7</v>
      </c>
      <c r="J502" s="471" t="s">
        <v>300</v>
      </c>
      <c r="K502" s="11">
        <v>1.8494726E7</v>
      </c>
      <c r="L502" s="473">
        <v>1.8494835E7</v>
      </c>
      <c r="M502" s="471" t="s">
        <v>300</v>
      </c>
      <c r="N502" s="11">
        <v>5.9356736E7</v>
      </c>
      <c r="O502" s="473">
        <v>5.9357226E7</v>
      </c>
      <c r="P502" s="471" t="s">
        <v>300</v>
      </c>
      <c r="Q502" s="11">
        <v>6.0202996E7</v>
      </c>
      <c r="R502" s="473">
        <v>6.0203679E7</v>
      </c>
      <c r="S502" s="471" t="s">
        <v>300</v>
      </c>
      <c r="T502" s="11">
        <v>1470740.0</v>
      </c>
      <c r="U502" s="472">
        <v>1470811.0</v>
      </c>
    </row>
    <row r="503">
      <c r="A503" s="471" t="s">
        <v>300</v>
      </c>
      <c r="B503" s="11">
        <v>4.6497889E7</v>
      </c>
      <c r="C503" s="472">
        <v>4.6498141E7</v>
      </c>
      <c r="D503" s="471" t="s">
        <v>300</v>
      </c>
      <c r="E503" s="11">
        <v>9381810.0</v>
      </c>
      <c r="F503" s="472">
        <v>9385966.0</v>
      </c>
      <c r="G503" s="471" t="s">
        <v>300</v>
      </c>
      <c r="H503" s="11">
        <v>6.0035495E7</v>
      </c>
      <c r="I503" s="473">
        <v>6.0037124E7</v>
      </c>
      <c r="J503" s="471" t="s">
        <v>300</v>
      </c>
      <c r="K503" s="11">
        <v>1.9153759E7</v>
      </c>
      <c r="L503" s="473">
        <v>1.9154072E7</v>
      </c>
      <c r="M503" s="471" t="s">
        <v>300</v>
      </c>
      <c r="N503" s="11">
        <v>5.9359857E7</v>
      </c>
      <c r="O503" s="473">
        <v>5.9361848E7</v>
      </c>
      <c r="P503" s="471" t="s">
        <v>300</v>
      </c>
      <c r="Q503" s="11">
        <v>6.0204526E7</v>
      </c>
      <c r="R503" s="473">
        <v>6.0207096E7</v>
      </c>
      <c r="S503" s="471" t="s">
        <v>300</v>
      </c>
      <c r="T503" s="11">
        <v>1474330.0</v>
      </c>
      <c r="U503" s="472">
        <v>1474638.0</v>
      </c>
    </row>
    <row r="504">
      <c r="A504" s="471" t="s">
        <v>300</v>
      </c>
      <c r="B504" s="11">
        <v>4.6519722E7</v>
      </c>
      <c r="C504" s="472">
        <v>4.6520112E7</v>
      </c>
      <c r="D504" s="471" t="s">
        <v>300</v>
      </c>
      <c r="E504" s="11">
        <v>9389269.0</v>
      </c>
      <c r="F504" s="472">
        <v>9390261.0</v>
      </c>
      <c r="G504" s="471" t="s">
        <v>300</v>
      </c>
      <c r="H504" s="11">
        <v>6.004489E7</v>
      </c>
      <c r="I504" s="473">
        <v>6.0046821E7</v>
      </c>
      <c r="J504" s="471" t="s">
        <v>300</v>
      </c>
      <c r="K504" s="11">
        <v>1.918667E7</v>
      </c>
      <c r="L504" s="473">
        <v>1.9187955E7</v>
      </c>
      <c r="M504" s="471" t="s">
        <v>300</v>
      </c>
      <c r="N504" s="11">
        <v>5.9362085E7</v>
      </c>
      <c r="O504" s="473">
        <v>5.9362254E7</v>
      </c>
      <c r="P504" s="471" t="s">
        <v>300</v>
      </c>
      <c r="Q504" s="11">
        <v>6.020985E7</v>
      </c>
      <c r="R504" s="473">
        <v>6.0212855E7</v>
      </c>
      <c r="S504" s="471" t="s">
        <v>300</v>
      </c>
      <c r="T504" s="11">
        <v>1475265.0</v>
      </c>
      <c r="U504" s="472">
        <v>1475342.0</v>
      </c>
    </row>
    <row r="505">
      <c r="A505" s="471" t="s">
        <v>300</v>
      </c>
      <c r="B505" s="11">
        <v>4.6558309E7</v>
      </c>
      <c r="C505" s="472">
        <v>4.6558433E7</v>
      </c>
      <c r="D505" s="471" t="s">
        <v>300</v>
      </c>
      <c r="E505" s="11">
        <v>9391030.0</v>
      </c>
      <c r="F505" s="472">
        <v>9391126.0</v>
      </c>
      <c r="G505" s="471" t="s">
        <v>300</v>
      </c>
      <c r="H505" s="11">
        <v>6.0050712E7</v>
      </c>
      <c r="I505" s="473">
        <v>6.0052755E7</v>
      </c>
      <c r="J505" s="471" t="s">
        <v>300</v>
      </c>
      <c r="K505" s="11">
        <v>1.9311539E7</v>
      </c>
      <c r="L505" s="473">
        <v>1.9311862E7</v>
      </c>
      <c r="M505" s="471" t="s">
        <v>300</v>
      </c>
      <c r="N505" s="11">
        <v>5.9362534E7</v>
      </c>
      <c r="O505" s="473">
        <v>5.9363388E7</v>
      </c>
      <c r="P505" s="471" t="s">
        <v>300</v>
      </c>
      <c r="Q505" s="11">
        <v>6.0222273E7</v>
      </c>
      <c r="R505" s="473">
        <v>6.0224864E7</v>
      </c>
      <c r="S505" s="471" t="s">
        <v>300</v>
      </c>
      <c r="T505" s="11">
        <v>1475422.0</v>
      </c>
      <c r="U505" s="472">
        <v>1475592.0</v>
      </c>
    </row>
    <row r="506">
      <c r="A506" s="471" t="s">
        <v>300</v>
      </c>
      <c r="B506" s="11">
        <v>4.6790923E7</v>
      </c>
      <c r="C506" s="472">
        <v>4.6791001E7</v>
      </c>
      <c r="D506" s="471" t="s">
        <v>300</v>
      </c>
      <c r="E506" s="11">
        <v>9391341.0</v>
      </c>
      <c r="F506" s="472">
        <v>9391597.0</v>
      </c>
      <c r="G506" s="471" t="s">
        <v>300</v>
      </c>
      <c r="H506" s="11">
        <v>6.0054728E7</v>
      </c>
      <c r="I506" s="473">
        <v>6.0055926E7</v>
      </c>
      <c r="J506" s="471" t="s">
        <v>300</v>
      </c>
      <c r="K506" s="11">
        <v>1.9660216E7</v>
      </c>
      <c r="L506" s="473">
        <v>1.9660412E7</v>
      </c>
      <c r="M506" s="471" t="s">
        <v>300</v>
      </c>
      <c r="N506" s="11">
        <v>5.9365369E7</v>
      </c>
      <c r="O506" s="473">
        <v>5.9366733E7</v>
      </c>
      <c r="P506" s="471" t="s">
        <v>300</v>
      </c>
      <c r="Q506" s="11">
        <v>6.0233876E7</v>
      </c>
      <c r="R506" s="473">
        <v>6.0237977E7</v>
      </c>
      <c r="S506" s="471" t="s">
        <v>300</v>
      </c>
      <c r="T506" s="11">
        <v>1475635.0</v>
      </c>
      <c r="U506" s="472">
        <v>1477311.0</v>
      </c>
    </row>
    <row r="507">
      <c r="A507" s="471" t="s">
        <v>300</v>
      </c>
      <c r="B507" s="11">
        <v>4.6878899E7</v>
      </c>
      <c r="C507" s="472">
        <v>4.6879225E7</v>
      </c>
      <c r="D507" s="471" t="s">
        <v>300</v>
      </c>
      <c r="E507" s="11">
        <v>9391675.0</v>
      </c>
      <c r="F507" s="472">
        <v>9392347.0</v>
      </c>
      <c r="G507" s="471" t="s">
        <v>300</v>
      </c>
      <c r="H507" s="11">
        <v>6.0060264E7</v>
      </c>
      <c r="I507" s="473">
        <v>6.0062197E7</v>
      </c>
      <c r="J507" s="471" t="s">
        <v>300</v>
      </c>
      <c r="K507" s="11">
        <v>2.0889798E7</v>
      </c>
      <c r="L507" s="473">
        <v>2.0890013E7</v>
      </c>
      <c r="M507" s="471" t="s">
        <v>300</v>
      </c>
      <c r="N507" s="11">
        <v>5.9367261E7</v>
      </c>
      <c r="O507" s="473">
        <v>5.9371813E7</v>
      </c>
      <c r="P507" s="471" t="s">
        <v>300</v>
      </c>
      <c r="Q507" s="11">
        <v>6.0238497E7</v>
      </c>
      <c r="R507" s="473">
        <v>6.0242459E7</v>
      </c>
      <c r="S507" s="471" t="s">
        <v>300</v>
      </c>
      <c r="T507" s="11">
        <v>1485212.0</v>
      </c>
      <c r="U507" s="472">
        <v>1485356.0</v>
      </c>
    </row>
    <row r="508">
      <c r="A508" s="471" t="s">
        <v>300</v>
      </c>
      <c r="B508" s="11">
        <v>4.691966E7</v>
      </c>
      <c r="C508" s="472">
        <v>4.692354E7</v>
      </c>
      <c r="D508" s="471" t="s">
        <v>300</v>
      </c>
      <c r="E508" s="11">
        <v>9392817.0</v>
      </c>
      <c r="F508" s="472">
        <v>9393073.0</v>
      </c>
      <c r="G508" s="471" t="s">
        <v>300</v>
      </c>
      <c r="H508" s="11">
        <v>6.0068243E7</v>
      </c>
      <c r="I508" s="473">
        <v>6.0069409E7</v>
      </c>
      <c r="J508" s="471" t="s">
        <v>300</v>
      </c>
      <c r="K508" s="11">
        <v>2.1125313E7</v>
      </c>
      <c r="L508" s="473">
        <v>2.1125973E7</v>
      </c>
      <c r="M508" s="471" t="s">
        <v>300</v>
      </c>
      <c r="N508" s="11">
        <v>5.9372104E7</v>
      </c>
      <c r="O508" s="473">
        <v>5.9372274E7</v>
      </c>
      <c r="P508" s="471" t="s">
        <v>300</v>
      </c>
      <c r="Q508" s="11">
        <v>6.0243498E7</v>
      </c>
      <c r="R508" s="473">
        <v>6.0247599E7</v>
      </c>
      <c r="S508" s="471" t="s">
        <v>300</v>
      </c>
      <c r="T508" s="11">
        <v>1486168.0</v>
      </c>
      <c r="U508" s="472">
        <v>1486254.0</v>
      </c>
    </row>
    <row r="509">
      <c r="A509" s="471" t="s">
        <v>300</v>
      </c>
      <c r="B509" s="11">
        <v>4.7193567E7</v>
      </c>
      <c r="C509" s="472">
        <v>4.71996E7</v>
      </c>
      <c r="D509" s="471" t="s">
        <v>300</v>
      </c>
      <c r="E509" s="11">
        <v>9393306.0</v>
      </c>
      <c r="F509" s="472">
        <v>9395322.0</v>
      </c>
      <c r="G509" s="471" t="s">
        <v>300</v>
      </c>
      <c r="H509" s="11">
        <v>6.0079321E7</v>
      </c>
      <c r="I509" s="473">
        <v>6.0079774E7</v>
      </c>
      <c r="J509" s="471" t="s">
        <v>300</v>
      </c>
      <c r="K509" s="11">
        <v>2.1379673E7</v>
      </c>
      <c r="L509" s="473">
        <v>2.1379987E7</v>
      </c>
      <c r="M509" s="471" t="s">
        <v>300</v>
      </c>
      <c r="N509" s="11">
        <v>5.9373962E7</v>
      </c>
      <c r="O509" s="473">
        <v>5.9374133E7</v>
      </c>
      <c r="P509" s="471" t="s">
        <v>300</v>
      </c>
      <c r="Q509" s="11">
        <v>6.0257458E7</v>
      </c>
      <c r="R509" s="473">
        <v>6.0260191E7</v>
      </c>
      <c r="S509" s="471" t="s">
        <v>300</v>
      </c>
      <c r="T509" s="11">
        <v>1488264.0</v>
      </c>
      <c r="U509" s="472">
        <v>1488442.0</v>
      </c>
    </row>
    <row r="510">
      <c r="A510" s="471" t="s">
        <v>300</v>
      </c>
      <c r="B510" s="11">
        <v>4.7381207E7</v>
      </c>
      <c r="C510" s="472">
        <v>4.7381485E7</v>
      </c>
      <c r="D510" s="471" t="s">
        <v>300</v>
      </c>
      <c r="E510" s="11">
        <v>9397078.0</v>
      </c>
      <c r="F510" s="472">
        <v>9397396.0</v>
      </c>
      <c r="G510" s="471" t="s">
        <v>300</v>
      </c>
      <c r="H510" s="11">
        <v>6.0080455E7</v>
      </c>
      <c r="I510" s="473">
        <v>6.0080797E7</v>
      </c>
      <c r="J510" s="471" t="s">
        <v>300</v>
      </c>
      <c r="K510" s="11">
        <v>2.1587544E7</v>
      </c>
      <c r="L510" s="473">
        <v>2.1593601E7</v>
      </c>
      <c r="M510" s="471" t="s">
        <v>300</v>
      </c>
      <c r="N510" s="11">
        <v>5.9374474E7</v>
      </c>
      <c r="O510" s="473">
        <v>5.9374645E7</v>
      </c>
      <c r="P510" s="471" t="s">
        <v>300</v>
      </c>
      <c r="Q510" s="11">
        <v>6.0269679E7</v>
      </c>
      <c r="R510" s="473">
        <v>6.0273778E7</v>
      </c>
      <c r="S510" s="471" t="s">
        <v>300</v>
      </c>
      <c r="T510" s="11">
        <v>1491606.0</v>
      </c>
      <c r="U510" s="472">
        <v>1491678.0</v>
      </c>
    </row>
    <row r="511">
      <c r="A511" s="471" t="s">
        <v>300</v>
      </c>
      <c r="B511" s="11">
        <v>4.7381595E7</v>
      </c>
      <c r="C511" s="472">
        <v>4.7381783E7</v>
      </c>
      <c r="D511" s="471" t="s">
        <v>300</v>
      </c>
      <c r="E511" s="11">
        <v>9397464.0</v>
      </c>
      <c r="F511" s="472">
        <v>9397992.0</v>
      </c>
      <c r="G511" s="471" t="s">
        <v>300</v>
      </c>
      <c r="H511" s="11">
        <v>6.0083168E7</v>
      </c>
      <c r="I511" s="473">
        <v>6.0084868E7</v>
      </c>
      <c r="J511" s="471" t="s">
        <v>300</v>
      </c>
      <c r="K511" s="11">
        <v>2.1686817E7</v>
      </c>
      <c r="L511" s="473">
        <v>2.169286E7</v>
      </c>
      <c r="M511" s="471" t="s">
        <v>300</v>
      </c>
      <c r="N511" s="11">
        <v>5.9377746E7</v>
      </c>
      <c r="O511" s="473">
        <v>5.9377916E7</v>
      </c>
      <c r="P511" s="471" t="s">
        <v>300</v>
      </c>
      <c r="Q511" s="11">
        <v>6.0284454E7</v>
      </c>
      <c r="R511" s="473">
        <v>6.028634E7</v>
      </c>
      <c r="S511" s="471" t="s">
        <v>300</v>
      </c>
      <c r="T511" s="11">
        <v>1497967.0</v>
      </c>
      <c r="U511" s="472">
        <v>1498121.0</v>
      </c>
    </row>
    <row r="512">
      <c r="A512" s="471" t="s">
        <v>300</v>
      </c>
      <c r="B512" s="11">
        <v>4.747551E7</v>
      </c>
      <c r="C512" s="472">
        <v>4.7475697E7</v>
      </c>
      <c r="D512" s="471" t="s">
        <v>300</v>
      </c>
      <c r="E512" s="11">
        <v>9400265.0</v>
      </c>
      <c r="F512" s="472">
        <v>9400521.0</v>
      </c>
      <c r="G512" s="471" t="s">
        <v>300</v>
      </c>
      <c r="H512" s="11">
        <v>6.0087764E7</v>
      </c>
      <c r="I512" s="473">
        <v>6.0088618E7</v>
      </c>
      <c r="J512" s="471" t="s">
        <v>300</v>
      </c>
      <c r="K512" s="11">
        <v>2.1772676E7</v>
      </c>
      <c r="L512" s="473">
        <v>2.1772843E7</v>
      </c>
      <c r="M512" s="471" t="s">
        <v>300</v>
      </c>
      <c r="N512" s="11">
        <v>5.9378787E7</v>
      </c>
      <c r="O512" s="473">
        <v>5.9378957E7</v>
      </c>
      <c r="P512" s="471" t="s">
        <v>300</v>
      </c>
      <c r="Q512" s="11">
        <v>6.0288069E7</v>
      </c>
      <c r="R512" s="473">
        <v>6.0290446E7</v>
      </c>
      <c r="S512" s="471" t="s">
        <v>300</v>
      </c>
      <c r="T512" s="11">
        <v>1498545.0</v>
      </c>
      <c r="U512" s="472">
        <v>1498649.0</v>
      </c>
    </row>
    <row r="513">
      <c r="A513" s="471" t="s">
        <v>300</v>
      </c>
      <c r="B513" s="11">
        <v>4.7514124E7</v>
      </c>
      <c r="C513" s="472">
        <v>4.7514378E7</v>
      </c>
      <c r="D513" s="471" t="s">
        <v>300</v>
      </c>
      <c r="E513" s="11">
        <v>9400765.0</v>
      </c>
      <c r="F513" s="472">
        <v>9401181.0</v>
      </c>
      <c r="G513" s="471" t="s">
        <v>300</v>
      </c>
      <c r="H513" s="11">
        <v>6.0091021E7</v>
      </c>
      <c r="I513" s="473">
        <v>6.0092551E7</v>
      </c>
      <c r="J513" s="471" t="s">
        <v>300</v>
      </c>
      <c r="K513" s="11">
        <v>2.1773135E7</v>
      </c>
      <c r="L513" s="473">
        <v>2.177357E7</v>
      </c>
      <c r="M513" s="471" t="s">
        <v>300</v>
      </c>
      <c r="N513" s="11">
        <v>5.9380112E7</v>
      </c>
      <c r="O513" s="473">
        <v>5.9383555E7</v>
      </c>
      <c r="P513" s="471" t="s">
        <v>300</v>
      </c>
      <c r="Q513" s="11">
        <v>6.0297379E7</v>
      </c>
      <c r="R513" s="473">
        <v>6.0303868E7</v>
      </c>
      <c r="S513" s="471" t="s">
        <v>300</v>
      </c>
      <c r="T513" s="11">
        <v>1500937.0</v>
      </c>
      <c r="U513" s="472">
        <v>1501754.0</v>
      </c>
    </row>
    <row r="514">
      <c r="A514" s="471" t="s">
        <v>300</v>
      </c>
      <c r="B514" s="11">
        <v>4.7514402E7</v>
      </c>
      <c r="C514" s="472">
        <v>4.751553E7</v>
      </c>
      <c r="D514" s="471" t="s">
        <v>300</v>
      </c>
      <c r="E514" s="11">
        <v>9401741.0</v>
      </c>
      <c r="F514" s="472">
        <v>9402569.0</v>
      </c>
      <c r="G514" s="471" t="s">
        <v>300</v>
      </c>
      <c r="H514" s="11">
        <v>6.0096176E7</v>
      </c>
      <c r="I514" s="473">
        <v>6.0098561E7</v>
      </c>
      <c r="J514" s="471" t="s">
        <v>300</v>
      </c>
      <c r="K514" s="11">
        <v>2.1802783E7</v>
      </c>
      <c r="L514" s="473">
        <v>2.1802909E7</v>
      </c>
      <c r="M514" s="471" t="s">
        <v>300</v>
      </c>
      <c r="N514" s="11">
        <v>5.9384229E7</v>
      </c>
      <c r="O514" s="473">
        <v>5.9384569E7</v>
      </c>
      <c r="P514" s="471" t="s">
        <v>300</v>
      </c>
      <c r="Q514" s="11">
        <v>6.0309582E7</v>
      </c>
      <c r="R514" s="473">
        <v>6.0310569E7</v>
      </c>
      <c r="S514" s="471" t="s">
        <v>300</v>
      </c>
      <c r="T514" s="11">
        <v>1502801.0</v>
      </c>
      <c r="U514" s="472">
        <v>1502982.0</v>
      </c>
    </row>
    <row r="515">
      <c r="A515" s="471" t="s">
        <v>300</v>
      </c>
      <c r="B515" s="11">
        <v>4.7515761E7</v>
      </c>
      <c r="C515" s="472">
        <v>4.7516092E7</v>
      </c>
      <c r="D515" s="471" t="s">
        <v>300</v>
      </c>
      <c r="E515" s="11">
        <v>9403995.0</v>
      </c>
      <c r="F515" s="472">
        <v>9405271.0</v>
      </c>
      <c r="G515" s="471" t="s">
        <v>300</v>
      </c>
      <c r="H515" s="11">
        <v>6.0099958E7</v>
      </c>
      <c r="I515" s="473">
        <v>6.0101999E7</v>
      </c>
      <c r="J515" s="471" t="s">
        <v>300</v>
      </c>
      <c r="K515" s="11">
        <v>2.1974035E7</v>
      </c>
      <c r="L515" s="473">
        <v>2.1974135E7</v>
      </c>
      <c r="M515" s="471" t="s">
        <v>300</v>
      </c>
      <c r="N515" s="11">
        <v>5.9384867E7</v>
      </c>
      <c r="O515" s="473">
        <v>5.9386061E7</v>
      </c>
      <c r="P515" s="471" t="s">
        <v>300</v>
      </c>
      <c r="Q515" s="11">
        <v>6.0311086E7</v>
      </c>
      <c r="R515" s="473">
        <v>6.031382E7</v>
      </c>
      <c r="S515" s="471" t="s">
        <v>300</v>
      </c>
      <c r="T515" s="11">
        <v>1510534.0</v>
      </c>
      <c r="U515" s="472">
        <v>1511856.0</v>
      </c>
    </row>
    <row r="516">
      <c r="A516" s="471" t="s">
        <v>300</v>
      </c>
      <c r="B516" s="11">
        <v>4.7517001E7</v>
      </c>
      <c r="C516" s="472">
        <v>4.7517082E7</v>
      </c>
      <c r="D516" s="471" t="s">
        <v>300</v>
      </c>
      <c r="E516" s="11">
        <v>9405368.0</v>
      </c>
      <c r="F516" s="472">
        <v>9405720.0</v>
      </c>
      <c r="G516" s="471" t="s">
        <v>300</v>
      </c>
      <c r="H516" s="11">
        <v>6.0102135E7</v>
      </c>
      <c r="I516" s="473">
        <v>6.0104069E7</v>
      </c>
      <c r="J516" s="471" t="s">
        <v>300</v>
      </c>
      <c r="K516" s="11">
        <v>2.2236556E7</v>
      </c>
      <c r="L516" s="473">
        <v>2.223667E7</v>
      </c>
      <c r="M516" s="471" t="s">
        <v>300</v>
      </c>
      <c r="N516" s="11">
        <v>5.9412041E7</v>
      </c>
      <c r="O516" s="473">
        <v>5.9415603E7</v>
      </c>
      <c r="P516" s="471" t="s">
        <v>300</v>
      </c>
      <c r="Q516" s="11">
        <v>6.0314342E7</v>
      </c>
      <c r="R516" s="473">
        <v>6.0315785E7</v>
      </c>
      <c r="S516" s="471" t="s">
        <v>300</v>
      </c>
      <c r="T516" s="11">
        <v>1512200.0</v>
      </c>
      <c r="U516" s="472">
        <v>1512379.0</v>
      </c>
    </row>
    <row r="517">
      <c r="A517" s="471" t="s">
        <v>300</v>
      </c>
      <c r="B517" s="11">
        <v>4.7524724E7</v>
      </c>
      <c r="C517" s="472">
        <v>4.7526504E7</v>
      </c>
      <c r="D517" s="471" t="s">
        <v>300</v>
      </c>
      <c r="E517" s="11">
        <v>9405992.0</v>
      </c>
      <c r="F517" s="472">
        <v>9406824.0</v>
      </c>
      <c r="G517" s="471" t="s">
        <v>300</v>
      </c>
      <c r="H517" s="11">
        <v>6.0106147E7</v>
      </c>
      <c r="I517" s="473">
        <v>6.0109589E7</v>
      </c>
      <c r="J517" s="471" t="s">
        <v>300</v>
      </c>
      <c r="K517" s="11">
        <v>2.2528766E7</v>
      </c>
      <c r="L517" s="473">
        <v>2.2528877E7</v>
      </c>
      <c r="M517" s="471" t="s">
        <v>300</v>
      </c>
      <c r="N517" s="11">
        <v>5.9416275E7</v>
      </c>
      <c r="O517" s="473">
        <v>5.9417839E7</v>
      </c>
      <c r="P517" s="471" t="s">
        <v>300</v>
      </c>
      <c r="Q517" s="11">
        <v>6.0317833E7</v>
      </c>
      <c r="R517" s="473">
        <v>6.0319884E7</v>
      </c>
      <c r="S517" s="471" t="s">
        <v>300</v>
      </c>
      <c r="T517" s="11">
        <v>1512723.0</v>
      </c>
      <c r="U517" s="472">
        <v>1512856.0</v>
      </c>
    </row>
    <row r="518">
      <c r="A518" s="471" t="s">
        <v>300</v>
      </c>
      <c r="B518" s="11">
        <v>4.7533983E7</v>
      </c>
      <c r="C518" s="472">
        <v>4.7534057E7</v>
      </c>
      <c r="D518" s="471" t="s">
        <v>300</v>
      </c>
      <c r="E518" s="11">
        <v>9407716.0</v>
      </c>
      <c r="F518" s="472">
        <v>9408612.0</v>
      </c>
      <c r="G518" s="471" t="s">
        <v>300</v>
      </c>
      <c r="H518" s="11">
        <v>6.0110434E7</v>
      </c>
      <c r="I518" s="473">
        <v>6.0112362E7</v>
      </c>
      <c r="J518" s="471" t="s">
        <v>300</v>
      </c>
      <c r="K518" s="11">
        <v>2.2533277E7</v>
      </c>
      <c r="L518" s="473">
        <v>2.253359E7</v>
      </c>
      <c r="M518" s="471" t="s">
        <v>300</v>
      </c>
      <c r="N518" s="11">
        <v>5.945134E7</v>
      </c>
      <c r="O518" s="473">
        <v>5.9451797E7</v>
      </c>
      <c r="P518" s="471" t="s">
        <v>300</v>
      </c>
      <c r="Q518" s="11">
        <v>6.0319914E7</v>
      </c>
      <c r="R518" s="473">
        <v>6.0325591E7</v>
      </c>
      <c r="S518" s="471" t="s">
        <v>300</v>
      </c>
      <c r="T518" s="11">
        <v>1519366.0</v>
      </c>
      <c r="U518" s="472">
        <v>1520049.0</v>
      </c>
    </row>
    <row r="519">
      <c r="A519" s="471" t="s">
        <v>300</v>
      </c>
      <c r="B519" s="11">
        <v>4.7537005E7</v>
      </c>
      <c r="C519" s="472">
        <v>4.7537349E7</v>
      </c>
      <c r="D519" s="471" t="s">
        <v>300</v>
      </c>
      <c r="E519" s="11">
        <v>9409046.0</v>
      </c>
      <c r="F519" s="472">
        <v>9409270.0</v>
      </c>
      <c r="G519" s="471" t="s">
        <v>300</v>
      </c>
      <c r="H519" s="11">
        <v>6.0113797E7</v>
      </c>
      <c r="I519" s="473">
        <v>6.0113986E7</v>
      </c>
      <c r="J519" s="471" t="s">
        <v>300</v>
      </c>
      <c r="K519" s="11">
        <v>2.2629277E7</v>
      </c>
      <c r="L519" s="473">
        <v>2.2629665E7</v>
      </c>
      <c r="M519" s="471" t="s">
        <v>300</v>
      </c>
      <c r="N519" s="11">
        <v>5.9460048E7</v>
      </c>
      <c r="O519" s="473">
        <v>5.9461273E7</v>
      </c>
      <c r="P519" s="471" t="s">
        <v>300</v>
      </c>
      <c r="Q519" s="11">
        <v>6.0326949E7</v>
      </c>
      <c r="R519" s="473">
        <v>6.0328316E7</v>
      </c>
      <c r="S519" s="471" t="s">
        <v>300</v>
      </c>
      <c r="T519" s="11">
        <v>1520578.0</v>
      </c>
      <c r="U519" s="472">
        <v>1520749.0</v>
      </c>
    </row>
    <row r="520">
      <c r="A520" s="471" t="s">
        <v>300</v>
      </c>
      <c r="B520" s="11">
        <v>4.7582119E7</v>
      </c>
      <c r="C520" s="472">
        <v>4.758357E7</v>
      </c>
      <c r="D520" s="471" t="s">
        <v>300</v>
      </c>
      <c r="E520" s="11">
        <v>9409719.0</v>
      </c>
      <c r="F520" s="472">
        <v>9409879.0</v>
      </c>
      <c r="G520" s="471" t="s">
        <v>300</v>
      </c>
      <c r="H520" s="11">
        <v>6.0122529E7</v>
      </c>
      <c r="I520" s="473">
        <v>6.0124462E7</v>
      </c>
      <c r="J520" s="471" t="s">
        <v>300</v>
      </c>
      <c r="K520" s="11">
        <v>2.291053E7</v>
      </c>
      <c r="L520" s="473">
        <v>2.2910611E7</v>
      </c>
      <c r="M520" s="471" t="s">
        <v>300</v>
      </c>
      <c r="N520" s="11">
        <v>5.9466944E7</v>
      </c>
      <c r="O520" s="473">
        <v>5.9474924E7</v>
      </c>
      <c r="P520" s="471" t="s">
        <v>300</v>
      </c>
      <c r="Q520" s="11">
        <v>6.0329401E7</v>
      </c>
      <c r="R520" s="473">
        <v>6.0330598E7</v>
      </c>
      <c r="S520" s="471" t="s">
        <v>300</v>
      </c>
      <c r="T520" s="11">
        <v>1520823.0</v>
      </c>
      <c r="U520" s="472">
        <v>1520993.0</v>
      </c>
    </row>
    <row r="521">
      <c r="A521" s="471" t="s">
        <v>300</v>
      </c>
      <c r="B521" s="11">
        <v>4.7631849E7</v>
      </c>
      <c r="C521" s="472">
        <v>4.7633738E7</v>
      </c>
      <c r="D521" s="471" t="s">
        <v>300</v>
      </c>
      <c r="E521" s="11">
        <v>9411479.0</v>
      </c>
      <c r="F521" s="472">
        <v>9411639.0</v>
      </c>
      <c r="G521" s="471" t="s">
        <v>300</v>
      </c>
      <c r="H521" s="11">
        <v>6.0124967E7</v>
      </c>
      <c r="I521" s="473">
        <v>6.012919E7</v>
      </c>
      <c r="J521" s="471" t="s">
        <v>300</v>
      </c>
      <c r="K521" s="11">
        <v>2.3026527E7</v>
      </c>
      <c r="L521" s="473">
        <v>2.3026607E7</v>
      </c>
      <c r="M521" s="471" t="s">
        <v>300</v>
      </c>
      <c r="N521" s="11">
        <v>5.9563114E7</v>
      </c>
      <c r="O521" s="473">
        <v>5.9564308E7</v>
      </c>
      <c r="P521" s="471" t="s">
        <v>300</v>
      </c>
      <c r="Q521" s="11">
        <v>6.0332871E7</v>
      </c>
      <c r="R521" s="473">
        <v>6.0335885E7</v>
      </c>
      <c r="S521" s="471" t="s">
        <v>300</v>
      </c>
      <c r="T521" s="11">
        <v>1523650.0</v>
      </c>
      <c r="U521" s="472">
        <v>1523821.0</v>
      </c>
    </row>
    <row r="522">
      <c r="A522" s="471" t="s">
        <v>300</v>
      </c>
      <c r="B522" s="11">
        <v>4.7634767E7</v>
      </c>
      <c r="C522" s="472">
        <v>4.7637681E7</v>
      </c>
      <c r="D522" s="471" t="s">
        <v>300</v>
      </c>
      <c r="E522" s="11">
        <v>9412216.0</v>
      </c>
      <c r="F522" s="472">
        <v>9412440.0</v>
      </c>
      <c r="G522" s="471" t="s">
        <v>300</v>
      </c>
      <c r="H522" s="11">
        <v>6.0138974E7</v>
      </c>
      <c r="I522" s="473">
        <v>6.0140167E7</v>
      </c>
      <c r="J522" s="471" t="s">
        <v>300</v>
      </c>
      <c r="K522" s="11">
        <v>2.3469374E7</v>
      </c>
      <c r="L522" s="473">
        <v>2.3469606E7</v>
      </c>
      <c r="M522" s="471" t="s">
        <v>300</v>
      </c>
      <c r="N522" s="11">
        <v>5.9572584E7</v>
      </c>
      <c r="O522" s="473">
        <v>5.9573111E7</v>
      </c>
      <c r="P522" s="471" t="s">
        <v>300</v>
      </c>
      <c r="Q522" s="11">
        <v>6.0335917E7</v>
      </c>
      <c r="R522" s="473">
        <v>6.0339796E7</v>
      </c>
      <c r="S522" s="471" t="s">
        <v>300</v>
      </c>
      <c r="T522" s="11">
        <v>1523893.0</v>
      </c>
      <c r="U522" s="472">
        <v>1524063.0</v>
      </c>
    </row>
    <row r="523">
      <c r="A523" s="471" t="s">
        <v>300</v>
      </c>
      <c r="B523" s="11">
        <v>4.7685571E7</v>
      </c>
      <c r="C523" s="472">
        <v>4.7685924E7</v>
      </c>
      <c r="D523" s="471" t="s">
        <v>300</v>
      </c>
      <c r="E523" s="11">
        <v>9412863.0</v>
      </c>
      <c r="F523" s="472">
        <v>9413023.0</v>
      </c>
      <c r="G523" s="471" t="s">
        <v>300</v>
      </c>
      <c r="H523" s="11">
        <v>6.0147213E7</v>
      </c>
      <c r="I523" s="473">
        <v>6.0152917E7</v>
      </c>
      <c r="J523" s="471" t="s">
        <v>300</v>
      </c>
      <c r="K523" s="11">
        <v>2.3493443E7</v>
      </c>
      <c r="L523" s="473">
        <v>2.3493583E7</v>
      </c>
      <c r="M523" s="471" t="s">
        <v>300</v>
      </c>
      <c r="N523" s="11">
        <v>5.9603975E7</v>
      </c>
      <c r="O523" s="473">
        <v>5.9604978E7</v>
      </c>
      <c r="P523" s="471" t="s">
        <v>300</v>
      </c>
      <c r="Q523" s="11">
        <v>6.0342259E7</v>
      </c>
      <c r="R523" s="473">
        <v>6.0343626E7</v>
      </c>
      <c r="S523" s="471" t="s">
        <v>300</v>
      </c>
      <c r="T523" s="11">
        <v>1528261.0</v>
      </c>
      <c r="U523" s="472">
        <v>1529202.0</v>
      </c>
    </row>
    <row r="524">
      <c r="A524" s="471" t="s">
        <v>300</v>
      </c>
      <c r="B524" s="11">
        <v>4.7698446E7</v>
      </c>
      <c r="C524" s="472">
        <v>4.7699065E7</v>
      </c>
      <c r="D524" s="471" t="s">
        <v>300</v>
      </c>
      <c r="E524" s="11">
        <v>9413099.0</v>
      </c>
      <c r="F524" s="472">
        <v>9413227.0</v>
      </c>
      <c r="G524" s="471" t="s">
        <v>300</v>
      </c>
      <c r="H524" s="11">
        <v>6.0160958E7</v>
      </c>
      <c r="I524" s="473">
        <v>6.0163001E7</v>
      </c>
      <c r="J524" s="471" t="s">
        <v>300</v>
      </c>
      <c r="K524" s="11">
        <v>2.3493904E7</v>
      </c>
      <c r="L524" s="473">
        <v>2.3494016E7</v>
      </c>
      <c r="M524" s="471" t="s">
        <v>300</v>
      </c>
      <c r="N524" s="11">
        <v>5.9608624E7</v>
      </c>
      <c r="O524" s="473">
        <v>5.9609309E7</v>
      </c>
      <c r="P524" s="471" t="s">
        <v>300</v>
      </c>
      <c r="Q524" s="11">
        <v>6.0349094E7</v>
      </c>
      <c r="R524" s="473">
        <v>6.0350696E7</v>
      </c>
      <c r="S524" s="471" t="s">
        <v>300</v>
      </c>
      <c r="T524" s="11">
        <v>1530641.0</v>
      </c>
      <c r="U524" s="472">
        <v>1530748.0</v>
      </c>
    </row>
    <row r="525">
      <c r="A525" s="471" t="s">
        <v>300</v>
      </c>
      <c r="B525" s="11">
        <v>4.7783746E7</v>
      </c>
      <c r="C525" s="472">
        <v>4.7783858E7</v>
      </c>
      <c r="D525" s="471" t="s">
        <v>300</v>
      </c>
      <c r="E525" s="11">
        <v>9413433.0</v>
      </c>
      <c r="F525" s="472">
        <v>9414105.0</v>
      </c>
      <c r="G525" s="471" t="s">
        <v>300</v>
      </c>
      <c r="H525" s="11">
        <v>6.0166639E7</v>
      </c>
      <c r="I525" s="473">
        <v>6.0174237E7</v>
      </c>
      <c r="J525" s="471" t="s">
        <v>300</v>
      </c>
      <c r="K525" s="11">
        <v>2.3936177E7</v>
      </c>
      <c r="L525" s="473">
        <v>2.393649E7</v>
      </c>
      <c r="M525" s="471" t="s">
        <v>300</v>
      </c>
      <c r="N525" s="11">
        <v>5.9614088E7</v>
      </c>
      <c r="O525" s="473">
        <v>5.9615454E7</v>
      </c>
      <c r="P525" s="471" t="s">
        <v>300</v>
      </c>
      <c r="Q525" s="11">
        <v>6.0358981E7</v>
      </c>
      <c r="R525" s="473">
        <v>6.0363434E7</v>
      </c>
      <c r="S525" s="471" t="s">
        <v>300</v>
      </c>
      <c r="T525" s="11">
        <v>1534949.0</v>
      </c>
      <c r="U525" s="472">
        <v>1538206.0</v>
      </c>
    </row>
    <row r="526">
      <c r="A526" s="471" t="s">
        <v>300</v>
      </c>
      <c r="B526" s="11">
        <v>4.7790375E7</v>
      </c>
      <c r="C526" s="472">
        <v>4.7790445E7</v>
      </c>
      <c r="D526" s="471" t="s">
        <v>300</v>
      </c>
      <c r="E526" s="11">
        <v>9414386.0</v>
      </c>
      <c r="F526" s="472">
        <v>9415823.0</v>
      </c>
      <c r="G526" s="471" t="s">
        <v>300</v>
      </c>
      <c r="H526" s="11">
        <v>6.0182778E7</v>
      </c>
      <c r="I526" s="473">
        <v>6.0188139E7</v>
      </c>
      <c r="J526" s="471" t="s">
        <v>300</v>
      </c>
      <c r="K526" s="11">
        <v>2.3978778E7</v>
      </c>
      <c r="L526" s="473">
        <v>2.397908E7</v>
      </c>
      <c r="M526" s="471" t="s">
        <v>300</v>
      </c>
      <c r="N526" s="11">
        <v>5.9616284E7</v>
      </c>
      <c r="O526" s="473">
        <v>5.9617993E7</v>
      </c>
      <c r="P526" s="471" t="s">
        <v>300</v>
      </c>
      <c r="Q526" s="11">
        <v>6.0366444E7</v>
      </c>
      <c r="R526" s="473">
        <v>6.0367469E7</v>
      </c>
      <c r="S526" s="471" t="s">
        <v>300</v>
      </c>
      <c r="T526" s="11">
        <v>1540198.0</v>
      </c>
      <c r="U526" s="472">
        <v>1540861.0</v>
      </c>
    </row>
    <row r="527">
      <c r="A527" s="471" t="s">
        <v>300</v>
      </c>
      <c r="B527" s="11">
        <v>4.7829552E7</v>
      </c>
      <c r="C527" s="472">
        <v>4.7829664E7</v>
      </c>
      <c r="D527" s="471" t="s">
        <v>300</v>
      </c>
      <c r="E527" s="11">
        <v>9416287.0</v>
      </c>
      <c r="F527" s="472">
        <v>9416703.0</v>
      </c>
      <c r="G527" s="471" t="s">
        <v>300</v>
      </c>
      <c r="H527" s="11">
        <v>6.0198175E7</v>
      </c>
      <c r="I527" s="473">
        <v>6.0200218E7</v>
      </c>
      <c r="J527" s="471" t="s">
        <v>300</v>
      </c>
      <c r="K527" s="11">
        <v>2.4123608E7</v>
      </c>
      <c r="L527" s="473">
        <v>2.4126837E7</v>
      </c>
      <c r="M527" s="471" t="s">
        <v>300</v>
      </c>
      <c r="N527" s="11">
        <v>5.9618523E7</v>
      </c>
      <c r="O527" s="473">
        <v>5.9619897E7</v>
      </c>
      <c r="P527" s="471" t="s">
        <v>300</v>
      </c>
      <c r="Q527" s="11">
        <v>6.0374883E7</v>
      </c>
      <c r="R527" s="473">
        <v>6.0375908E7</v>
      </c>
      <c r="S527" s="471" t="s">
        <v>300</v>
      </c>
      <c r="T527" s="11">
        <v>1542398.0</v>
      </c>
      <c r="U527" s="472">
        <v>1544788.0</v>
      </c>
    </row>
    <row r="528">
      <c r="A528" s="471" t="s">
        <v>300</v>
      </c>
      <c r="B528" s="11">
        <v>4.8068414E7</v>
      </c>
      <c r="C528" s="472">
        <v>4.806879E7</v>
      </c>
      <c r="D528" s="471" t="s">
        <v>300</v>
      </c>
      <c r="E528" s="11">
        <v>9416834.0</v>
      </c>
      <c r="F528" s="472">
        <v>9417122.0</v>
      </c>
      <c r="G528" s="471" t="s">
        <v>300</v>
      </c>
      <c r="H528" s="11">
        <v>6.0202068E7</v>
      </c>
      <c r="I528" s="473">
        <v>6.0202604E7</v>
      </c>
      <c r="J528" s="471" t="s">
        <v>300</v>
      </c>
      <c r="K528" s="11">
        <v>2.452819E7</v>
      </c>
      <c r="L528" s="473">
        <v>2.4528343E7</v>
      </c>
      <c r="M528" s="471" t="s">
        <v>300</v>
      </c>
      <c r="N528" s="11">
        <v>5.9622435E7</v>
      </c>
      <c r="O528" s="473">
        <v>5.9622777E7</v>
      </c>
      <c r="P528" s="471" t="s">
        <v>300</v>
      </c>
      <c r="Q528" s="11">
        <v>6.0383764E7</v>
      </c>
      <c r="R528" s="473">
        <v>6.0388376E7</v>
      </c>
      <c r="S528" s="471" t="s">
        <v>300</v>
      </c>
      <c r="T528" s="11">
        <v>1547336.0</v>
      </c>
      <c r="U528" s="472">
        <v>1549686.0</v>
      </c>
    </row>
    <row r="529">
      <c r="A529" s="471" t="s">
        <v>300</v>
      </c>
      <c r="B529" s="11">
        <v>4.8069627E7</v>
      </c>
      <c r="C529" s="472">
        <v>4.8069753E7</v>
      </c>
      <c r="D529" s="471" t="s">
        <v>300</v>
      </c>
      <c r="E529" s="11">
        <v>9417322.0</v>
      </c>
      <c r="F529" s="472">
        <v>9417546.0</v>
      </c>
      <c r="G529" s="471" t="s">
        <v>300</v>
      </c>
      <c r="H529" s="11">
        <v>6.0209097E7</v>
      </c>
      <c r="I529" s="473">
        <v>6.0211139E7</v>
      </c>
      <c r="J529" s="471" t="s">
        <v>300</v>
      </c>
      <c r="K529" s="11">
        <v>2.4630468E7</v>
      </c>
      <c r="L529" s="473">
        <v>2.4630587E7</v>
      </c>
      <c r="M529" s="471" t="s">
        <v>300</v>
      </c>
      <c r="N529" s="11">
        <v>5.9624863E7</v>
      </c>
      <c r="O529" s="473">
        <v>5.962623E7</v>
      </c>
      <c r="P529" s="471" t="s">
        <v>300</v>
      </c>
      <c r="Q529" s="11">
        <v>6.0390885E7</v>
      </c>
      <c r="R529" s="473">
        <v>6.0393619E7</v>
      </c>
      <c r="S529" s="471" t="s">
        <v>300</v>
      </c>
      <c r="T529" s="11">
        <v>1552729.0</v>
      </c>
      <c r="U529" s="472">
        <v>1553610.0</v>
      </c>
    </row>
    <row r="530">
      <c r="A530" s="471" t="s">
        <v>300</v>
      </c>
      <c r="B530" s="11">
        <v>4.842913E7</v>
      </c>
      <c r="C530" s="472">
        <v>4.8430237E7</v>
      </c>
      <c r="D530" s="471" t="s">
        <v>300</v>
      </c>
      <c r="E530" s="11">
        <v>9419185.0</v>
      </c>
      <c r="F530" s="472">
        <v>9420142.0</v>
      </c>
      <c r="G530" s="471" t="s">
        <v>300</v>
      </c>
      <c r="H530" s="11">
        <v>6.0212228E7</v>
      </c>
      <c r="I530" s="473">
        <v>6.0215398E7</v>
      </c>
      <c r="J530" s="471" t="s">
        <v>300</v>
      </c>
      <c r="K530" s="11">
        <v>2.494002E7</v>
      </c>
      <c r="L530" s="473">
        <v>2.4940185E7</v>
      </c>
      <c r="M530" s="471" t="s">
        <v>300</v>
      </c>
      <c r="N530" s="11">
        <v>5.9627513E7</v>
      </c>
      <c r="O530" s="473">
        <v>5.9629832E7</v>
      </c>
      <c r="P530" s="471" t="s">
        <v>300</v>
      </c>
      <c r="Q530" s="11">
        <v>6.039696E7</v>
      </c>
      <c r="R530" s="473">
        <v>6.0397643E7</v>
      </c>
      <c r="S530" s="471" t="s">
        <v>300</v>
      </c>
      <c r="T530" s="11">
        <v>1553898.0</v>
      </c>
      <c r="U530" s="472">
        <v>1554108.0</v>
      </c>
    </row>
    <row r="531">
      <c r="A531" s="471" t="s">
        <v>300</v>
      </c>
      <c r="B531" s="11">
        <v>4.8503202E7</v>
      </c>
      <c r="C531" s="472">
        <v>4.8503527E7</v>
      </c>
      <c r="D531" s="471" t="s">
        <v>300</v>
      </c>
      <c r="E531" s="11">
        <v>9420256.0</v>
      </c>
      <c r="F531" s="472">
        <v>9420800.0</v>
      </c>
      <c r="G531" s="471" t="s">
        <v>300</v>
      </c>
      <c r="H531" s="11">
        <v>6.0218641E7</v>
      </c>
      <c r="I531" s="473">
        <v>6.022068E7</v>
      </c>
      <c r="J531" s="471" t="s">
        <v>300</v>
      </c>
      <c r="K531" s="11">
        <v>2.5829492E7</v>
      </c>
      <c r="L531" s="473">
        <v>2.582962E7</v>
      </c>
      <c r="M531" s="471" t="s">
        <v>300</v>
      </c>
      <c r="N531" s="11">
        <v>5.9635587E7</v>
      </c>
      <c r="O531" s="473">
        <v>5.963969E7</v>
      </c>
      <c r="P531" s="471" t="s">
        <v>300</v>
      </c>
      <c r="Q531" s="11">
        <v>6.0398205E7</v>
      </c>
      <c r="R531" s="473">
        <v>6.0400629E7</v>
      </c>
      <c r="S531" s="471" t="s">
        <v>300</v>
      </c>
      <c r="T531" s="11">
        <v>1555868.0</v>
      </c>
      <c r="U531" s="472">
        <v>1556891.0</v>
      </c>
    </row>
    <row r="532">
      <c r="A532" s="471" t="s">
        <v>300</v>
      </c>
      <c r="B532" s="11">
        <v>4.8593382E7</v>
      </c>
      <c r="C532" s="472">
        <v>4.8593458E7</v>
      </c>
      <c r="D532" s="471" t="s">
        <v>300</v>
      </c>
      <c r="E532" s="11">
        <v>9421148.0</v>
      </c>
      <c r="F532" s="472">
        <v>9421564.0</v>
      </c>
      <c r="G532" s="471" t="s">
        <v>300</v>
      </c>
      <c r="H532" s="11">
        <v>6.0221213E7</v>
      </c>
      <c r="I532" s="473">
        <v>6.0222368E7</v>
      </c>
      <c r="J532" s="471" t="s">
        <v>300</v>
      </c>
      <c r="K532" s="11">
        <v>2.5899904E7</v>
      </c>
      <c r="L532" s="473">
        <v>2.590023E7</v>
      </c>
      <c r="M532" s="471" t="s">
        <v>300</v>
      </c>
      <c r="N532" s="11">
        <v>5.9642594E7</v>
      </c>
      <c r="O532" s="473">
        <v>5.9644572E7</v>
      </c>
      <c r="P532" s="471" t="s">
        <v>300</v>
      </c>
      <c r="Q532" s="11">
        <v>6.040779E7</v>
      </c>
      <c r="R532" s="473">
        <v>6.0408815E7</v>
      </c>
      <c r="S532" s="471" t="s">
        <v>300</v>
      </c>
      <c r="T532" s="11">
        <v>1557233.0</v>
      </c>
      <c r="U532" s="472">
        <v>1557334.0</v>
      </c>
    </row>
    <row r="533">
      <c r="A533" s="471" t="s">
        <v>300</v>
      </c>
      <c r="B533" s="11">
        <v>4.9005442E7</v>
      </c>
      <c r="C533" s="472">
        <v>4.9006012E7</v>
      </c>
      <c r="D533" s="471" t="s">
        <v>300</v>
      </c>
      <c r="E533" s="11">
        <v>9422559.0</v>
      </c>
      <c r="F533" s="472">
        <v>9422847.0</v>
      </c>
      <c r="G533" s="471" t="s">
        <v>300</v>
      </c>
      <c r="H533" s="11">
        <v>6.0230812E7</v>
      </c>
      <c r="I533" s="473">
        <v>6.0234049E7</v>
      </c>
      <c r="J533" s="471" t="s">
        <v>300</v>
      </c>
      <c r="K533" s="11">
        <v>2.6186706E7</v>
      </c>
      <c r="L533" s="473">
        <v>2.6186966E7</v>
      </c>
      <c r="M533" s="471" t="s">
        <v>300</v>
      </c>
      <c r="N533" s="11">
        <v>5.9647075E7</v>
      </c>
      <c r="O533" s="473">
        <v>5.9649808E7</v>
      </c>
      <c r="P533" s="471" t="s">
        <v>300</v>
      </c>
      <c r="Q533" s="11">
        <v>6.0411914E7</v>
      </c>
      <c r="R533" s="473">
        <v>6.041533E7</v>
      </c>
      <c r="S533" s="471" t="s">
        <v>300</v>
      </c>
      <c r="T533" s="11">
        <v>1558279.0</v>
      </c>
      <c r="U533" s="472">
        <v>1558803.0</v>
      </c>
    </row>
    <row r="534">
      <c r="A534" s="471" t="s">
        <v>300</v>
      </c>
      <c r="B534" s="11">
        <v>4.9282511E7</v>
      </c>
      <c r="C534" s="472">
        <v>4.9284897E7</v>
      </c>
      <c r="D534" s="471" t="s">
        <v>300</v>
      </c>
      <c r="E534" s="11">
        <v>9423131.0</v>
      </c>
      <c r="F534" s="472">
        <v>9423611.0</v>
      </c>
      <c r="G534" s="471" t="s">
        <v>300</v>
      </c>
      <c r="H534" s="11">
        <v>6.023996E7</v>
      </c>
      <c r="I534" s="473">
        <v>6.0242184E7</v>
      </c>
      <c r="J534" s="471" t="s">
        <v>300</v>
      </c>
      <c r="K534" s="11">
        <v>2.6321345E7</v>
      </c>
      <c r="L534" s="473">
        <v>2.6321427E7</v>
      </c>
      <c r="M534" s="471" t="s">
        <v>300</v>
      </c>
      <c r="N534" s="11">
        <v>5.9653216E7</v>
      </c>
      <c r="O534" s="473">
        <v>5.9654808E7</v>
      </c>
      <c r="P534" s="471" t="s">
        <v>300</v>
      </c>
      <c r="Q534" s="11">
        <v>6.0415842E7</v>
      </c>
      <c r="R534" s="473">
        <v>6.0417974E7</v>
      </c>
      <c r="S534" s="471" t="s">
        <v>300</v>
      </c>
      <c r="T534" s="11">
        <v>1562716.0</v>
      </c>
      <c r="U534" s="472">
        <v>1563740.0</v>
      </c>
    </row>
    <row r="535">
      <c r="A535" s="471" t="s">
        <v>300</v>
      </c>
      <c r="B535" s="11">
        <v>4.9335368E7</v>
      </c>
      <c r="C535" s="472">
        <v>4.9341691E7</v>
      </c>
      <c r="D535" s="471" t="s">
        <v>300</v>
      </c>
      <c r="E535" s="11">
        <v>9423911.0</v>
      </c>
      <c r="F535" s="472">
        <v>9424135.0</v>
      </c>
      <c r="G535" s="471" t="s">
        <v>300</v>
      </c>
      <c r="H535" s="11">
        <v>6.0246131E7</v>
      </c>
      <c r="I535" s="473">
        <v>6.0246269E7</v>
      </c>
      <c r="J535" s="471" t="s">
        <v>300</v>
      </c>
      <c r="K535" s="11">
        <v>2.6526836E7</v>
      </c>
      <c r="L535" s="473">
        <v>2.6527263E7</v>
      </c>
      <c r="M535" s="471" t="s">
        <v>300</v>
      </c>
      <c r="N535" s="11">
        <v>5.9657501E7</v>
      </c>
      <c r="O535" s="473">
        <v>5.9660919E7</v>
      </c>
      <c r="P535" s="471" t="s">
        <v>300</v>
      </c>
      <c r="Q535" s="11">
        <v>6.0420085E7</v>
      </c>
      <c r="R535" s="473">
        <v>6.042111E7</v>
      </c>
      <c r="S535" s="471" t="s">
        <v>300</v>
      </c>
      <c r="T535" s="11">
        <v>1564084.0</v>
      </c>
      <c r="U535" s="472">
        <v>1564263.0</v>
      </c>
    </row>
    <row r="536">
      <c r="A536" s="471" t="s">
        <v>300</v>
      </c>
      <c r="B536" s="11">
        <v>4.9373786E7</v>
      </c>
      <c r="C536" s="472">
        <v>4.9375362E7</v>
      </c>
      <c r="D536" s="471" t="s">
        <v>300</v>
      </c>
      <c r="E536" s="11">
        <v>9424218.0</v>
      </c>
      <c r="F536" s="472">
        <v>9424855.0</v>
      </c>
      <c r="G536" s="471" t="s">
        <v>300</v>
      </c>
      <c r="H536" s="11">
        <v>6.0248066E7</v>
      </c>
      <c r="I536" s="473">
        <v>6.0248916E7</v>
      </c>
      <c r="J536" s="471" t="s">
        <v>300</v>
      </c>
      <c r="K536" s="11">
        <v>2.6662442E7</v>
      </c>
      <c r="L536" s="473">
        <v>2.6662531E7</v>
      </c>
      <c r="M536" s="471" t="s">
        <v>300</v>
      </c>
      <c r="N536" s="11">
        <v>5.9662328E7</v>
      </c>
      <c r="O536" s="473">
        <v>5.9663695E7</v>
      </c>
      <c r="P536" s="471" t="s">
        <v>300</v>
      </c>
      <c r="Q536" s="11">
        <v>6.0424207E7</v>
      </c>
      <c r="R536" s="473">
        <v>6.042524E7</v>
      </c>
      <c r="S536" s="471" t="s">
        <v>300</v>
      </c>
      <c r="T536" s="11">
        <v>1567371.0</v>
      </c>
      <c r="U536" s="472">
        <v>1569078.0</v>
      </c>
    </row>
    <row r="537">
      <c r="A537" s="471" t="s">
        <v>300</v>
      </c>
      <c r="B537" s="11">
        <v>4.9377793E7</v>
      </c>
      <c r="C537" s="472">
        <v>4.9383875E7</v>
      </c>
      <c r="D537" s="471" t="s">
        <v>300</v>
      </c>
      <c r="E537" s="11">
        <v>9425395.0</v>
      </c>
      <c r="F537" s="472">
        <v>9425715.0</v>
      </c>
      <c r="G537" s="471" t="s">
        <v>300</v>
      </c>
      <c r="H537" s="11">
        <v>6.0252838E7</v>
      </c>
      <c r="I537" s="473">
        <v>6.0253347E7</v>
      </c>
      <c r="J537" s="471" t="s">
        <v>300</v>
      </c>
      <c r="K537" s="11">
        <v>2.7224644E7</v>
      </c>
      <c r="L537" s="473">
        <v>2.7225427E7</v>
      </c>
      <c r="M537" s="471" t="s">
        <v>300</v>
      </c>
      <c r="N537" s="11">
        <v>5.9664891E7</v>
      </c>
      <c r="O537" s="473">
        <v>5.9668992E7</v>
      </c>
      <c r="P537" s="471" t="s">
        <v>300</v>
      </c>
      <c r="Q537" s="11">
        <v>6.0425573E7</v>
      </c>
      <c r="R537" s="473">
        <v>6.0426598E7</v>
      </c>
      <c r="S537" s="471" t="s">
        <v>300</v>
      </c>
      <c r="T537" s="11">
        <v>1573763.0</v>
      </c>
      <c r="U537" s="472">
        <v>1574441.0</v>
      </c>
    </row>
    <row r="538">
      <c r="A538" s="471" t="s">
        <v>300</v>
      </c>
      <c r="B538" s="11">
        <v>4.9718776E7</v>
      </c>
      <c r="C538" s="472">
        <v>4.9718861E7</v>
      </c>
      <c r="D538" s="471" t="s">
        <v>300</v>
      </c>
      <c r="E538" s="11">
        <v>9426091.0</v>
      </c>
      <c r="F538" s="472">
        <v>9427912.0</v>
      </c>
      <c r="G538" s="471" t="s">
        <v>300</v>
      </c>
      <c r="H538" s="11">
        <v>6.0263081E7</v>
      </c>
      <c r="I538" s="473">
        <v>6.0264752E7</v>
      </c>
      <c r="J538" s="471" t="s">
        <v>300</v>
      </c>
      <c r="K538" s="11">
        <v>2.7314086E7</v>
      </c>
      <c r="L538" s="473">
        <v>2.7314364E7</v>
      </c>
      <c r="M538" s="471" t="s">
        <v>300</v>
      </c>
      <c r="N538" s="11">
        <v>5.9669463E7</v>
      </c>
      <c r="O538" s="473">
        <v>5.9670147E7</v>
      </c>
      <c r="P538" s="471" t="s">
        <v>300</v>
      </c>
      <c r="Q538" s="11">
        <v>6.0429252E7</v>
      </c>
      <c r="R538" s="473">
        <v>6.0433418E7</v>
      </c>
      <c r="S538" s="471" t="s">
        <v>300</v>
      </c>
      <c r="T538" s="11">
        <v>1576474.0</v>
      </c>
      <c r="U538" s="472">
        <v>1576816.0</v>
      </c>
    </row>
    <row r="539">
      <c r="A539" s="471" t="s">
        <v>300</v>
      </c>
      <c r="B539" s="11">
        <v>4.9734955E7</v>
      </c>
      <c r="C539" s="472">
        <v>4.9735033E7</v>
      </c>
      <c r="D539" s="471" t="s">
        <v>300</v>
      </c>
      <c r="E539" s="11">
        <v>9428143.0</v>
      </c>
      <c r="F539" s="472">
        <v>9431017.0</v>
      </c>
      <c r="G539" s="471" t="s">
        <v>300</v>
      </c>
      <c r="H539" s="11">
        <v>6.026645E7</v>
      </c>
      <c r="I539" s="473">
        <v>6.0267301E7</v>
      </c>
      <c r="J539" s="471" t="s">
        <v>300</v>
      </c>
      <c r="K539" s="11">
        <v>2.8388974E7</v>
      </c>
      <c r="L539" s="473">
        <v>2.8389148E7</v>
      </c>
      <c r="M539" s="471" t="s">
        <v>300</v>
      </c>
      <c r="N539" s="11">
        <v>5.9671862E7</v>
      </c>
      <c r="O539" s="473">
        <v>5.967582E7</v>
      </c>
      <c r="P539" s="471" t="s">
        <v>300</v>
      </c>
      <c r="Q539" s="11">
        <v>6.0437769E7</v>
      </c>
      <c r="R539" s="473">
        <v>6.0442552E7</v>
      </c>
      <c r="S539" s="471" t="s">
        <v>300</v>
      </c>
      <c r="T539" s="11">
        <v>1582335.0</v>
      </c>
      <c r="U539" s="472">
        <v>1582510.0</v>
      </c>
    </row>
    <row r="540">
      <c r="A540" s="471" t="s">
        <v>300</v>
      </c>
      <c r="B540" s="11">
        <v>4.9877511E7</v>
      </c>
      <c r="C540" s="472">
        <v>4.9877686E7</v>
      </c>
      <c r="D540" s="471" t="s">
        <v>300</v>
      </c>
      <c r="E540" s="11">
        <v>9431352.0</v>
      </c>
      <c r="F540" s="472">
        <v>9431448.0</v>
      </c>
      <c r="G540" s="471" t="s">
        <v>300</v>
      </c>
      <c r="H540" s="11">
        <v>6.0268777E7</v>
      </c>
      <c r="I540" s="473">
        <v>6.027082E7</v>
      </c>
      <c r="J540" s="471" t="s">
        <v>300</v>
      </c>
      <c r="K540" s="11">
        <v>2.8508406E7</v>
      </c>
      <c r="L540" s="473">
        <v>2.8508719E7</v>
      </c>
      <c r="M540" s="471" t="s">
        <v>300</v>
      </c>
      <c r="N540" s="11">
        <v>5.9676864E7</v>
      </c>
      <c r="O540" s="473">
        <v>5.9678233E7</v>
      </c>
      <c r="P540" s="471" t="s">
        <v>300</v>
      </c>
      <c r="Q540" s="11">
        <v>6.0443086E7</v>
      </c>
      <c r="R540" s="473">
        <v>6.0445615E7</v>
      </c>
      <c r="S540" s="471" t="s">
        <v>300</v>
      </c>
      <c r="T540" s="11">
        <v>1582608.0</v>
      </c>
      <c r="U540" s="472">
        <v>1582779.0</v>
      </c>
    </row>
    <row r="541">
      <c r="A541" s="471" t="s">
        <v>300</v>
      </c>
      <c r="B541" s="11">
        <v>4.9960017E7</v>
      </c>
      <c r="C541" s="472">
        <v>4.9960359E7</v>
      </c>
      <c r="D541" s="471" t="s">
        <v>300</v>
      </c>
      <c r="E541" s="11">
        <v>9432356.0</v>
      </c>
      <c r="F541" s="472">
        <v>9432900.0</v>
      </c>
      <c r="G541" s="471" t="s">
        <v>300</v>
      </c>
      <c r="H541" s="11">
        <v>6.0273079E7</v>
      </c>
      <c r="I541" s="473">
        <v>6.0274833E7</v>
      </c>
      <c r="J541" s="471" t="s">
        <v>300</v>
      </c>
      <c r="K541" s="11">
        <v>2.8711938E7</v>
      </c>
      <c r="L541" s="473">
        <v>2.8712256E7</v>
      </c>
      <c r="M541" s="471" t="s">
        <v>300</v>
      </c>
      <c r="N541" s="11">
        <v>5.9686339E7</v>
      </c>
      <c r="O541" s="473">
        <v>5.969183E7</v>
      </c>
      <c r="P541" s="471" t="s">
        <v>300</v>
      </c>
      <c r="Q541" s="11">
        <v>6.0451095E7</v>
      </c>
      <c r="R541" s="473">
        <v>6.0453018E7</v>
      </c>
      <c r="S541" s="471" t="s">
        <v>300</v>
      </c>
      <c r="T541" s="11">
        <v>1583019.0</v>
      </c>
      <c r="U541" s="472">
        <v>1583122.0</v>
      </c>
    </row>
    <row r="542">
      <c r="A542" s="471" t="s">
        <v>300</v>
      </c>
      <c r="B542" s="11">
        <v>5.0153402E7</v>
      </c>
      <c r="C542" s="472">
        <v>5.015352E7</v>
      </c>
      <c r="D542" s="471" t="s">
        <v>300</v>
      </c>
      <c r="E542" s="11">
        <v>9432990.0</v>
      </c>
      <c r="F542" s="472">
        <v>9433118.0</v>
      </c>
      <c r="G542" s="471" t="s">
        <v>300</v>
      </c>
      <c r="H542" s="11">
        <v>6.0283883E7</v>
      </c>
      <c r="I542" s="473">
        <v>6.0285927E7</v>
      </c>
      <c r="J542" s="471" t="s">
        <v>300</v>
      </c>
      <c r="K542" s="11">
        <v>2.9028453E7</v>
      </c>
      <c r="L542" s="473">
        <v>2.9028786E7</v>
      </c>
      <c r="M542" s="471" t="s">
        <v>300</v>
      </c>
      <c r="N542" s="11">
        <v>5.9697437E7</v>
      </c>
      <c r="O542" s="473">
        <v>5.9698198E7</v>
      </c>
      <c r="P542" s="471" t="s">
        <v>300</v>
      </c>
      <c r="Q542" s="11">
        <v>6.04545E7</v>
      </c>
      <c r="R542" s="473">
        <v>6.0458019E7</v>
      </c>
      <c r="S542" s="471" t="s">
        <v>300</v>
      </c>
      <c r="T542" s="11">
        <v>1583489.0</v>
      </c>
      <c r="U542" s="472">
        <v>1584057.0</v>
      </c>
    </row>
    <row r="543">
      <c r="A543" s="471" t="s">
        <v>300</v>
      </c>
      <c r="B543" s="11">
        <v>5.0270193E7</v>
      </c>
      <c r="C543" s="472">
        <v>5.027052E7</v>
      </c>
      <c r="D543" s="471" t="s">
        <v>300</v>
      </c>
      <c r="E543" s="11">
        <v>9435464.0</v>
      </c>
      <c r="F543" s="472">
        <v>9439047.0</v>
      </c>
      <c r="G543" s="471" t="s">
        <v>300</v>
      </c>
      <c r="H543" s="11">
        <v>6.028614E7</v>
      </c>
      <c r="I543" s="473">
        <v>6.0288183E7</v>
      </c>
      <c r="J543" s="471" t="s">
        <v>300</v>
      </c>
      <c r="K543" s="11">
        <v>2.9258064E7</v>
      </c>
      <c r="L543" s="473">
        <v>2.9258368E7</v>
      </c>
      <c r="M543" s="471" t="s">
        <v>300</v>
      </c>
      <c r="N543" s="11">
        <v>5.970139E7</v>
      </c>
      <c r="O543" s="473">
        <v>5.9704128E7</v>
      </c>
      <c r="P543" s="471" t="s">
        <v>300</v>
      </c>
      <c r="Q543" s="11">
        <v>6.0462237E7</v>
      </c>
      <c r="R543" s="473">
        <v>6.0463883E7</v>
      </c>
      <c r="S543" s="471" t="s">
        <v>300</v>
      </c>
      <c r="T543" s="11">
        <v>1586535.0</v>
      </c>
      <c r="U543" s="472">
        <v>1586706.0</v>
      </c>
    </row>
    <row r="544">
      <c r="A544" s="471" t="s">
        <v>300</v>
      </c>
      <c r="B544" s="11">
        <v>5.033076E7</v>
      </c>
      <c r="C544" s="472">
        <v>5.0331086E7</v>
      </c>
      <c r="D544" s="471" t="s">
        <v>300</v>
      </c>
      <c r="E544" s="11">
        <v>9441474.0</v>
      </c>
      <c r="F544" s="472">
        <v>9443359.0</v>
      </c>
      <c r="G544" s="471" t="s">
        <v>300</v>
      </c>
      <c r="H544" s="11">
        <v>6.0291251E7</v>
      </c>
      <c r="I544" s="473">
        <v>6.0293292E7</v>
      </c>
      <c r="J544" s="471" t="s">
        <v>300</v>
      </c>
      <c r="K544" s="11">
        <v>2.9470185E7</v>
      </c>
      <c r="L544" s="473">
        <v>2.9470567E7</v>
      </c>
      <c r="M544" s="471" t="s">
        <v>300</v>
      </c>
      <c r="N544" s="11">
        <v>5.970796E7</v>
      </c>
      <c r="O544" s="473">
        <v>5.9711155E7</v>
      </c>
      <c r="P544" s="471" t="s">
        <v>300</v>
      </c>
      <c r="Q544" s="11">
        <v>6.0464972E7</v>
      </c>
      <c r="R544" s="473">
        <v>6.0467169E7</v>
      </c>
      <c r="S544" s="471" t="s">
        <v>300</v>
      </c>
      <c r="T544" s="11">
        <v>1586877.0</v>
      </c>
      <c r="U544" s="472">
        <v>1587048.0</v>
      </c>
    </row>
    <row r="545">
      <c r="A545" s="471" t="s">
        <v>300</v>
      </c>
      <c r="B545" s="11">
        <v>5.0402265E7</v>
      </c>
      <c r="C545" s="472">
        <v>5.0402952E7</v>
      </c>
      <c r="D545" s="471" t="s">
        <v>300</v>
      </c>
      <c r="E545" s="11">
        <v>9443532.0</v>
      </c>
      <c r="F545" s="472">
        <v>9444621.0</v>
      </c>
      <c r="G545" s="471" t="s">
        <v>300</v>
      </c>
      <c r="H545" s="11">
        <v>6.0293858E7</v>
      </c>
      <c r="I545" s="473">
        <v>6.0295901E7</v>
      </c>
      <c r="J545" s="471" t="s">
        <v>300</v>
      </c>
      <c r="K545" s="11">
        <v>2.9746294E7</v>
      </c>
      <c r="L545" s="473">
        <v>2.9746365E7</v>
      </c>
      <c r="M545" s="471" t="s">
        <v>300</v>
      </c>
      <c r="N545" s="11">
        <v>5.9711684E7</v>
      </c>
      <c r="O545" s="473">
        <v>5.9714358E7</v>
      </c>
      <c r="P545" s="471" t="s">
        <v>300</v>
      </c>
      <c r="Q545" s="11">
        <v>6.0467203E7</v>
      </c>
      <c r="R545" s="473">
        <v>6.0467686E7</v>
      </c>
      <c r="S545" s="471" t="s">
        <v>300</v>
      </c>
      <c r="T545" s="11">
        <v>1594802.0</v>
      </c>
      <c r="U545" s="472">
        <v>1595314.0</v>
      </c>
    </row>
    <row r="546">
      <c r="A546" s="471" t="s">
        <v>300</v>
      </c>
      <c r="B546" s="11">
        <v>5.0546904E7</v>
      </c>
      <c r="C546" s="472">
        <v>5.0547044E7</v>
      </c>
      <c r="D546" s="471" t="s">
        <v>300</v>
      </c>
      <c r="E546" s="11">
        <v>9444933.0</v>
      </c>
      <c r="F546" s="472">
        <v>9446528.0</v>
      </c>
      <c r="G546" s="471" t="s">
        <v>300</v>
      </c>
      <c r="H546" s="11">
        <v>6.0305551E7</v>
      </c>
      <c r="I546" s="473">
        <v>6.0306147E7</v>
      </c>
      <c r="J546" s="471" t="s">
        <v>300</v>
      </c>
      <c r="K546" s="11">
        <v>2.9746616E7</v>
      </c>
      <c r="L546" s="473">
        <v>2.9746772E7</v>
      </c>
      <c r="M546" s="471" t="s">
        <v>300</v>
      </c>
      <c r="N546" s="11">
        <v>5.9719899E7</v>
      </c>
      <c r="O546" s="473">
        <v>5.9720942E7</v>
      </c>
      <c r="P546" s="471" t="s">
        <v>300</v>
      </c>
      <c r="Q546" s="11">
        <v>6.0473883E7</v>
      </c>
      <c r="R546" s="473">
        <v>6.047525E7</v>
      </c>
      <c r="S546" s="471" t="s">
        <v>300</v>
      </c>
      <c r="T546" s="11">
        <v>1596351.0</v>
      </c>
      <c r="U546" s="472">
        <v>1597205.0</v>
      </c>
    </row>
    <row r="547">
      <c r="A547" s="471" t="s">
        <v>300</v>
      </c>
      <c r="B547" s="11">
        <v>5.0550357E7</v>
      </c>
      <c r="C547" s="472">
        <v>5.0552282E7</v>
      </c>
      <c r="D547" s="471" t="s">
        <v>300</v>
      </c>
      <c r="E547" s="11">
        <v>9446667.0</v>
      </c>
      <c r="F547" s="472">
        <v>9446859.0</v>
      </c>
      <c r="G547" s="471" t="s">
        <v>300</v>
      </c>
      <c r="H547" s="11">
        <v>6.0310898E7</v>
      </c>
      <c r="I547" s="473">
        <v>6.0311153E7</v>
      </c>
      <c r="J547" s="471" t="s">
        <v>300</v>
      </c>
      <c r="K547" s="11">
        <v>3.0029709E7</v>
      </c>
      <c r="L547" s="473">
        <v>3.0029953E7</v>
      </c>
      <c r="M547" s="471" t="s">
        <v>300</v>
      </c>
      <c r="N547" s="11">
        <v>5.9727486E7</v>
      </c>
      <c r="O547" s="473">
        <v>5.9728853E7</v>
      </c>
      <c r="P547" s="471" t="s">
        <v>300</v>
      </c>
      <c r="Q547" s="11">
        <v>6.0479476E7</v>
      </c>
      <c r="R547" s="473">
        <v>6.0483581E7</v>
      </c>
      <c r="S547" s="471" t="s">
        <v>300</v>
      </c>
      <c r="T547" s="11">
        <v>1598899.0</v>
      </c>
      <c r="U547" s="472">
        <v>1600464.0</v>
      </c>
    </row>
    <row r="548">
      <c r="A548" s="471" t="s">
        <v>300</v>
      </c>
      <c r="B548" s="11">
        <v>5.0585889E7</v>
      </c>
      <c r="C548" s="472">
        <v>5.0585968E7</v>
      </c>
      <c r="D548" s="471" t="s">
        <v>300</v>
      </c>
      <c r="E548" s="11">
        <v>9450776.0</v>
      </c>
      <c r="F548" s="472">
        <v>9451064.0</v>
      </c>
      <c r="G548" s="471" t="s">
        <v>300</v>
      </c>
      <c r="H548" s="11">
        <v>6.0311424E7</v>
      </c>
      <c r="I548" s="473">
        <v>6.0312271E7</v>
      </c>
      <c r="J548" s="471" t="s">
        <v>300</v>
      </c>
      <c r="K548" s="11">
        <v>3.0338221E7</v>
      </c>
      <c r="L548" s="473">
        <v>3.0338349E7</v>
      </c>
      <c r="M548" s="471" t="s">
        <v>300</v>
      </c>
      <c r="N548" s="11">
        <v>5.9729378E7</v>
      </c>
      <c r="O548" s="473">
        <v>5.9733511E7</v>
      </c>
      <c r="P548" s="471" t="s">
        <v>300</v>
      </c>
      <c r="Q548" s="11">
        <v>6.0493378E7</v>
      </c>
      <c r="R548" s="473">
        <v>6.0495845E7</v>
      </c>
      <c r="S548" s="471" t="s">
        <v>300</v>
      </c>
      <c r="T548" s="11">
        <v>1740491.0</v>
      </c>
      <c r="U548" s="472">
        <v>1740681.0</v>
      </c>
    </row>
    <row r="549">
      <c r="A549" s="471" t="s">
        <v>300</v>
      </c>
      <c r="B549" s="11">
        <v>5.0892754E7</v>
      </c>
      <c r="C549" s="472">
        <v>5.0892997E7</v>
      </c>
      <c r="D549" s="471" t="s">
        <v>300</v>
      </c>
      <c r="E549" s="11">
        <v>9454195.0</v>
      </c>
      <c r="F549" s="472">
        <v>9454291.0</v>
      </c>
      <c r="G549" s="471" t="s">
        <v>300</v>
      </c>
      <c r="H549" s="11">
        <v>6.0319847E7</v>
      </c>
      <c r="I549" s="473">
        <v>6.0321889E7</v>
      </c>
      <c r="J549" s="471" t="s">
        <v>300</v>
      </c>
      <c r="K549" s="11">
        <v>3.1140497E7</v>
      </c>
      <c r="L549" s="473">
        <v>3.1143123E7</v>
      </c>
      <c r="M549" s="471" t="s">
        <v>300</v>
      </c>
      <c r="N549" s="11">
        <v>5.9736636E7</v>
      </c>
      <c r="O549" s="473">
        <v>5.9737628E7</v>
      </c>
      <c r="P549" s="471" t="s">
        <v>300</v>
      </c>
      <c r="Q549" s="11">
        <v>6.0497707E7</v>
      </c>
      <c r="R549" s="473">
        <v>6.0499074E7</v>
      </c>
      <c r="S549" s="471" t="s">
        <v>300</v>
      </c>
      <c r="T549" s="11">
        <v>1752431.0</v>
      </c>
      <c r="U549" s="472">
        <v>1752773.0</v>
      </c>
    </row>
    <row r="550">
      <c r="A550" s="471" t="s">
        <v>300</v>
      </c>
      <c r="B550" s="11">
        <v>5.0901823E7</v>
      </c>
      <c r="C550" s="472">
        <v>5.0901998E7</v>
      </c>
      <c r="D550" s="471" t="s">
        <v>300</v>
      </c>
      <c r="E550" s="11">
        <v>9454384.0</v>
      </c>
      <c r="F550" s="472">
        <v>9454640.0</v>
      </c>
      <c r="G550" s="471" t="s">
        <v>300</v>
      </c>
      <c r="H550" s="11">
        <v>6.0332347E7</v>
      </c>
      <c r="I550" s="473">
        <v>6.0336434E7</v>
      </c>
      <c r="J550" s="471" t="s">
        <v>300</v>
      </c>
      <c r="K550" s="11">
        <v>3.1199898E7</v>
      </c>
      <c r="L550" s="473">
        <v>3.1200211E7</v>
      </c>
      <c r="M550" s="471" t="s">
        <v>300</v>
      </c>
      <c r="N550" s="11">
        <v>5.9742817E7</v>
      </c>
      <c r="O550" s="473">
        <v>5.9745368E7</v>
      </c>
      <c r="P550" s="471" t="s">
        <v>300</v>
      </c>
      <c r="Q550" s="11">
        <v>6.0506006E7</v>
      </c>
      <c r="R550" s="473">
        <v>6.0509517E7</v>
      </c>
      <c r="S550" s="471" t="s">
        <v>300</v>
      </c>
      <c r="T550" s="11">
        <v>1756812.0</v>
      </c>
      <c r="U550" s="472">
        <v>1756919.0</v>
      </c>
    </row>
    <row r="551">
      <c r="A551" s="471" t="s">
        <v>300</v>
      </c>
      <c r="B551" s="11">
        <v>5.1477115E7</v>
      </c>
      <c r="C551" s="472">
        <v>5.1477186E7</v>
      </c>
      <c r="D551" s="471" t="s">
        <v>300</v>
      </c>
      <c r="E551" s="11">
        <v>9454850.0</v>
      </c>
      <c r="F551" s="472">
        <v>9455106.0</v>
      </c>
      <c r="G551" s="471" t="s">
        <v>300</v>
      </c>
      <c r="H551" s="11">
        <v>6.0336788E7</v>
      </c>
      <c r="I551" s="473">
        <v>6.033735E7</v>
      </c>
      <c r="J551" s="471" t="s">
        <v>300</v>
      </c>
      <c r="K551" s="11">
        <v>3.1232509E7</v>
      </c>
      <c r="L551" s="473">
        <v>3.1232624E7</v>
      </c>
      <c r="M551" s="471" t="s">
        <v>300</v>
      </c>
      <c r="N551" s="11">
        <v>5.9746599E7</v>
      </c>
      <c r="O551" s="473">
        <v>5.9749675E7</v>
      </c>
      <c r="P551" s="471" t="s">
        <v>300</v>
      </c>
      <c r="Q551" s="11">
        <v>6.0517148E7</v>
      </c>
      <c r="R551" s="473">
        <v>6.051905E7</v>
      </c>
      <c r="S551" s="471" t="s">
        <v>300</v>
      </c>
      <c r="T551" s="11">
        <v>1758248.0</v>
      </c>
      <c r="U551" s="472">
        <v>1758383.0</v>
      </c>
    </row>
    <row r="552">
      <c r="A552" s="471" t="s">
        <v>300</v>
      </c>
      <c r="B552" s="11">
        <v>5.1865591E7</v>
      </c>
      <c r="C552" s="472">
        <v>5.186572E7</v>
      </c>
      <c r="D552" s="471" t="s">
        <v>300</v>
      </c>
      <c r="E552" s="11">
        <v>9456596.0</v>
      </c>
      <c r="F552" s="472">
        <v>9456724.0</v>
      </c>
      <c r="G552" s="471" t="s">
        <v>300</v>
      </c>
      <c r="H552" s="11">
        <v>6.0340513E7</v>
      </c>
      <c r="I552" s="473">
        <v>6.0341445E7</v>
      </c>
      <c r="J552" s="471" t="s">
        <v>300</v>
      </c>
      <c r="K552" s="11">
        <v>3.1255135E7</v>
      </c>
      <c r="L552" s="473">
        <v>3.1255447E7</v>
      </c>
      <c r="M552" s="471" t="s">
        <v>300</v>
      </c>
      <c r="N552" s="11">
        <v>5.9757974E7</v>
      </c>
      <c r="O552" s="473">
        <v>5.975934E7</v>
      </c>
      <c r="P552" s="471" t="s">
        <v>300</v>
      </c>
      <c r="Q552" s="11">
        <v>6.0523894E7</v>
      </c>
      <c r="R552" s="473">
        <v>6.0524414E7</v>
      </c>
      <c r="S552" s="471" t="s">
        <v>300</v>
      </c>
      <c r="T552" s="11">
        <v>1758815.0</v>
      </c>
      <c r="U552" s="472">
        <v>1759069.0</v>
      </c>
    </row>
    <row r="553">
      <c r="A553" s="471" t="s">
        <v>300</v>
      </c>
      <c r="B553" s="11">
        <v>5.1925029E7</v>
      </c>
      <c r="C553" s="472">
        <v>5.1925142E7</v>
      </c>
      <c r="D553" s="471" t="s">
        <v>300</v>
      </c>
      <c r="E553" s="11">
        <v>9456833.0</v>
      </c>
      <c r="F553" s="472">
        <v>9457185.0</v>
      </c>
      <c r="G553" s="471" t="s">
        <v>300</v>
      </c>
      <c r="H553" s="11">
        <v>6.0358654E7</v>
      </c>
      <c r="I553" s="473">
        <v>6.0362738E7</v>
      </c>
      <c r="J553" s="471" t="s">
        <v>300</v>
      </c>
      <c r="K553" s="11">
        <v>3.1338156E7</v>
      </c>
      <c r="L553" s="473">
        <v>3.134126E7</v>
      </c>
      <c r="M553" s="471" t="s">
        <v>300</v>
      </c>
      <c r="N553" s="11">
        <v>5.975947E7</v>
      </c>
      <c r="O553" s="473">
        <v>5.9762202E7</v>
      </c>
      <c r="P553" s="471" t="s">
        <v>300</v>
      </c>
      <c r="Q553" s="11">
        <v>6.0525988E7</v>
      </c>
      <c r="R553" s="473">
        <v>6.0527355E7</v>
      </c>
      <c r="S553" s="471" t="s">
        <v>300</v>
      </c>
      <c r="T553" s="11">
        <v>1759588.0</v>
      </c>
      <c r="U553" s="472">
        <v>1760440.0</v>
      </c>
    </row>
    <row r="554">
      <c r="A554" s="471" t="s">
        <v>300</v>
      </c>
      <c r="B554" s="11">
        <v>5.1944721E7</v>
      </c>
      <c r="C554" s="472">
        <v>5.194482E7</v>
      </c>
      <c r="D554" s="471" t="s">
        <v>300</v>
      </c>
      <c r="E554" s="11">
        <v>9457732.0</v>
      </c>
      <c r="F554" s="472">
        <v>9457892.0</v>
      </c>
      <c r="G554" s="471" t="s">
        <v>300</v>
      </c>
      <c r="H554" s="11">
        <v>6.0365928E7</v>
      </c>
      <c r="I554" s="473">
        <v>6.0366449E7</v>
      </c>
      <c r="J554" s="471" t="s">
        <v>300</v>
      </c>
      <c r="K554" s="11">
        <v>3.1367818E7</v>
      </c>
      <c r="L554" s="473">
        <v>3.1367941E7</v>
      </c>
      <c r="M554" s="471" t="s">
        <v>300</v>
      </c>
      <c r="N554" s="11">
        <v>5.9765335E7</v>
      </c>
      <c r="O554" s="473">
        <v>5.9765735E7</v>
      </c>
      <c r="P554" s="471" t="s">
        <v>300</v>
      </c>
      <c r="Q554" s="11">
        <v>6.0528935E7</v>
      </c>
      <c r="R554" s="473">
        <v>6.0531327E7</v>
      </c>
      <c r="S554" s="471" t="s">
        <v>300</v>
      </c>
      <c r="T554" s="11">
        <v>1761608.0</v>
      </c>
      <c r="U554" s="472">
        <v>1762462.0</v>
      </c>
    </row>
    <row r="555">
      <c r="A555" s="471" t="s">
        <v>300</v>
      </c>
      <c r="B555" s="11">
        <v>5.194528E7</v>
      </c>
      <c r="C555" s="472">
        <v>5.1945766E7</v>
      </c>
      <c r="D555" s="471" t="s">
        <v>300</v>
      </c>
      <c r="E555" s="11">
        <v>9458365.0</v>
      </c>
      <c r="F555" s="472">
        <v>9458685.0</v>
      </c>
      <c r="G555" s="471" t="s">
        <v>300</v>
      </c>
      <c r="H555" s="11">
        <v>6.037857E7</v>
      </c>
      <c r="I555" s="473">
        <v>6.0382655E7</v>
      </c>
      <c r="J555" s="471" t="s">
        <v>300</v>
      </c>
      <c r="K555" s="11">
        <v>3.1371377E7</v>
      </c>
      <c r="L555" s="473">
        <v>3.1371601E7</v>
      </c>
      <c r="M555" s="471" t="s">
        <v>300</v>
      </c>
      <c r="N555" s="11">
        <v>5.9769144E7</v>
      </c>
      <c r="O555" s="473">
        <v>5.9772218E7</v>
      </c>
      <c r="P555" s="471" t="s">
        <v>300</v>
      </c>
      <c r="Q555" s="11">
        <v>6.0531865E7</v>
      </c>
      <c r="R555" s="473">
        <v>6.0532206E7</v>
      </c>
      <c r="S555" s="471" t="s">
        <v>300</v>
      </c>
      <c r="T555" s="11">
        <v>1764010.0</v>
      </c>
      <c r="U555" s="472">
        <v>1764149.0</v>
      </c>
    </row>
    <row r="556">
      <c r="A556" s="471" t="s">
        <v>300</v>
      </c>
      <c r="B556" s="11">
        <v>5.1946036E7</v>
      </c>
      <c r="C556" s="472">
        <v>5.1949489E7</v>
      </c>
      <c r="D556" s="471" t="s">
        <v>300</v>
      </c>
      <c r="E556" s="11">
        <v>9459131.0</v>
      </c>
      <c r="F556" s="472">
        <v>9460254.0</v>
      </c>
      <c r="G556" s="471" t="s">
        <v>300</v>
      </c>
      <c r="H556" s="11">
        <v>6.0385018E7</v>
      </c>
      <c r="I556" s="473">
        <v>6.0385779E7</v>
      </c>
      <c r="J556" s="471" t="s">
        <v>300</v>
      </c>
      <c r="K556" s="11">
        <v>3.1529547E7</v>
      </c>
      <c r="L556" s="473">
        <v>3.1529839E7</v>
      </c>
      <c r="M556" s="471" t="s">
        <v>300</v>
      </c>
      <c r="N556" s="11">
        <v>5.977374E7</v>
      </c>
      <c r="O556" s="473">
        <v>5.9774471E7</v>
      </c>
      <c r="P556" s="471" t="s">
        <v>300</v>
      </c>
      <c r="Q556" s="11">
        <v>6.0536267E7</v>
      </c>
      <c r="R556" s="473">
        <v>6.0538497E7</v>
      </c>
      <c r="S556" s="471" t="s">
        <v>300</v>
      </c>
      <c r="T556" s="11">
        <v>1768983.0</v>
      </c>
      <c r="U556" s="472">
        <v>1769055.0</v>
      </c>
    </row>
    <row r="557">
      <c r="A557" s="471" t="s">
        <v>300</v>
      </c>
      <c r="B557" s="11">
        <v>5.1951439E7</v>
      </c>
      <c r="C557" s="472">
        <v>5.195175E7</v>
      </c>
      <c r="D557" s="471" t="s">
        <v>300</v>
      </c>
      <c r="E557" s="11">
        <v>9462065.0</v>
      </c>
      <c r="F557" s="472">
        <v>9462513.0</v>
      </c>
      <c r="G557" s="471" t="s">
        <v>300</v>
      </c>
      <c r="H557" s="11">
        <v>6.0391341E7</v>
      </c>
      <c r="I557" s="473">
        <v>6.0391687E7</v>
      </c>
      <c r="J557" s="471" t="s">
        <v>300</v>
      </c>
      <c r="K557" s="11">
        <v>3.1550731E7</v>
      </c>
      <c r="L557" s="473">
        <v>3.1550923E7</v>
      </c>
      <c r="M557" s="471" t="s">
        <v>300</v>
      </c>
      <c r="N557" s="11">
        <v>5.978896E7</v>
      </c>
      <c r="O557" s="473">
        <v>5.9790669E7</v>
      </c>
      <c r="P557" s="471" t="s">
        <v>300</v>
      </c>
      <c r="Q557" s="11">
        <v>6.0555529E7</v>
      </c>
      <c r="R557" s="473">
        <v>6.0555702E7</v>
      </c>
      <c r="S557" s="471" t="s">
        <v>300</v>
      </c>
      <c r="T557" s="11">
        <v>1769494.0</v>
      </c>
      <c r="U557" s="472">
        <v>1769669.0</v>
      </c>
    </row>
    <row r="558">
      <c r="A558" s="471" t="s">
        <v>300</v>
      </c>
      <c r="B558" s="11">
        <v>5.2013681E7</v>
      </c>
      <c r="C558" s="472">
        <v>5.2014025E7</v>
      </c>
      <c r="D558" s="471" t="s">
        <v>300</v>
      </c>
      <c r="E558" s="11">
        <v>9463750.0</v>
      </c>
      <c r="F558" s="472">
        <v>9465443.0</v>
      </c>
      <c r="G558" s="471" t="s">
        <v>300</v>
      </c>
      <c r="H558" s="11">
        <v>6.0406687E7</v>
      </c>
      <c r="I558" s="473">
        <v>6.040873E7</v>
      </c>
      <c r="J558" s="471" t="s">
        <v>300</v>
      </c>
      <c r="K558" s="11">
        <v>3.1927293E7</v>
      </c>
      <c r="L558" s="473">
        <v>3.1927532E7</v>
      </c>
      <c r="M558" s="471" t="s">
        <v>300</v>
      </c>
      <c r="N558" s="11">
        <v>5.9791884E7</v>
      </c>
      <c r="O558" s="473">
        <v>5.9794618E7</v>
      </c>
      <c r="P558" s="471" t="s">
        <v>300</v>
      </c>
      <c r="Q558" s="11">
        <v>6.05615E7</v>
      </c>
      <c r="R558" s="473">
        <v>6.056167E7</v>
      </c>
      <c r="S558" s="471" t="s">
        <v>300</v>
      </c>
      <c r="T558" s="11">
        <v>1770014.0</v>
      </c>
      <c r="U558" s="472">
        <v>1770185.0</v>
      </c>
    </row>
    <row r="559">
      <c r="A559" s="471" t="s">
        <v>300</v>
      </c>
      <c r="B559" s="11">
        <v>5.2014235E7</v>
      </c>
      <c r="C559" s="472">
        <v>5.2016483E7</v>
      </c>
      <c r="D559" s="471" t="s">
        <v>300</v>
      </c>
      <c r="E559" s="11">
        <v>9465703.0</v>
      </c>
      <c r="F559" s="472">
        <v>9467047.0</v>
      </c>
      <c r="G559" s="471" t="s">
        <v>300</v>
      </c>
      <c r="H559" s="11">
        <v>6.0411146E7</v>
      </c>
      <c r="I559" s="473">
        <v>6.0411689E7</v>
      </c>
      <c r="J559" s="471" t="s">
        <v>300</v>
      </c>
      <c r="K559" s="11">
        <v>3.2021242E7</v>
      </c>
      <c r="L559" s="473">
        <v>3.2021356E7</v>
      </c>
      <c r="M559" s="471" t="s">
        <v>300</v>
      </c>
      <c r="N559" s="11">
        <v>5.9797159E7</v>
      </c>
      <c r="O559" s="473">
        <v>5.9797907E7</v>
      </c>
      <c r="P559" s="471" t="s">
        <v>300</v>
      </c>
      <c r="Q559" s="11">
        <v>6.0563014E7</v>
      </c>
      <c r="R559" s="473">
        <v>6.0563182E7</v>
      </c>
      <c r="S559" s="471" t="s">
        <v>300</v>
      </c>
      <c r="T559" s="11">
        <v>1773050.0</v>
      </c>
      <c r="U559" s="472">
        <v>1774073.0</v>
      </c>
    </row>
    <row r="560">
      <c r="A560" s="471" t="s">
        <v>300</v>
      </c>
      <c r="B560" s="11">
        <v>5.2110638E7</v>
      </c>
      <c r="C560" s="472">
        <v>5.2112767E7</v>
      </c>
      <c r="D560" s="471" t="s">
        <v>300</v>
      </c>
      <c r="E560" s="11">
        <v>9467126.0</v>
      </c>
      <c r="F560" s="472">
        <v>9469111.0</v>
      </c>
      <c r="G560" s="471" t="s">
        <v>300</v>
      </c>
      <c r="H560" s="11">
        <v>6.0418734E7</v>
      </c>
      <c r="I560" s="473">
        <v>6.0420777E7</v>
      </c>
      <c r="J560" s="471" t="s">
        <v>300</v>
      </c>
      <c r="K560" s="11">
        <v>3.2021507E7</v>
      </c>
      <c r="L560" s="473">
        <v>3.2021813E7</v>
      </c>
      <c r="M560" s="471" t="s">
        <v>300</v>
      </c>
      <c r="N560" s="11">
        <v>5.979923E7</v>
      </c>
      <c r="O560" s="473">
        <v>5.9804698E7</v>
      </c>
      <c r="P560" s="471" t="s">
        <v>300</v>
      </c>
      <c r="Q560" s="11">
        <v>6.0565539E7</v>
      </c>
      <c r="R560" s="473">
        <v>6.0565788E7</v>
      </c>
      <c r="S560" s="471" t="s">
        <v>300</v>
      </c>
      <c r="T560" s="11">
        <v>1777224.0</v>
      </c>
      <c r="U560" s="472">
        <v>1777370.0</v>
      </c>
    </row>
    <row r="561">
      <c r="A561" s="471" t="s">
        <v>300</v>
      </c>
      <c r="B561" s="11">
        <v>5.2121441E7</v>
      </c>
      <c r="C561" s="472">
        <v>5.2121758E7</v>
      </c>
      <c r="D561" s="471" t="s">
        <v>300</v>
      </c>
      <c r="E561" s="11">
        <v>9469322.0</v>
      </c>
      <c r="F561" s="472">
        <v>9471562.0</v>
      </c>
      <c r="G561" s="471" t="s">
        <v>300</v>
      </c>
      <c r="H561" s="11">
        <v>6.0421984E7</v>
      </c>
      <c r="I561" s="473">
        <v>6.0424027E7</v>
      </c>
      <c r="J561" s="471" t="s">
        <v>300</v>
      </c>
      <c r="K561" s="11">
        <v>3.2309964E7</v>
      </c>
      <c r="L561" s="473">
        <v>3.2312068E7</v>
      </c>
      <c r="M561" s="471" t="s">
        <v>300</v>
      </c>
      <c r="N561" s="11">
        <v>5.9805466E7</v>
      </c>
      <c r="O561" s="473">
        <v>5.9805986E7</v>
      </c>
      <c r="P561" s="471" t="s">
        <v>300</v>
      </c>
      <c r="Q561" s="11">
        <v>6.0582076E7</v>
      </c>
      <c r="R561" s="473">
        <v>6.0582246E7</v>
      </c>
      <c r="S561" s="471" t="s">
        <v>300</v>
      </c>
      <c r="T561" s="11">
        <v>1783154.0</v>
      </c>
      <c r="U561" s="472">
        <v>1783837.0</v>
      </c>
    </row>
    <row r="562">
      <c r="A562" s="471" t="s">
        <v>300</v>
      </c>
      <c r="B562" s="11">
        <v>5.2295797E7</v>
      </c>
      <c r="C562" s="472">
        <v>5.2296108E7</v>
      </c>
      <c r="D562" s="471" t="s">
        <v>300</v>
      </c>
      <c r="E562" s="11">
        <v>9471671.0</v>
      </c>
      <c r="F562" s="472">
        <v>9471799.0</v>
      </c>
      <c r="G562" s="471" t="s">
        <v>300</v>
      </c>
      <c r="H562" s="11">
        <v>6.0426072E7</v>
      </c>
      <c r="I562" s="473">
        <v>6.0428114E7</v>
      </c>
      <c r="J562" s="471" t="s">
        <v>300</v>
      </c>
      <c r="K562" s="11">
        <v>3.237785E7</v>
      </c>
      <c r="L562" s="473">
        <v>3.2377938E7</v>
      </c>
      <c r="M562" s="471" t="s">
        <v>300</v>
      </c>
      <c r="N562" s="11">
        <v>5.9808273E7</v>
      </c>
      <c r="O562" s="473">
        <v>5.9812372E7</v>
      </c>
      <c r="P562" s="471" t="s">
        <v>300</v>
      </c>
      <c r="Q562" s="11">
        <v>6.0587607E7</v>
      </c>
      <c r="R562" s="473">
        <v>6.0587775E7</v>
      </c>
      <c r="S562" s="471" t="s">
        <v>300</v>
      </c>
      <c r="T562" s="11">
        <v>1784392.0</v>
      </c>
      <c r="U562" s="472">
        <v>1784472.0</v>
      </c>
    </row>
    <row r="563">
      <c r="A563" s="471" t="s">
        <v>300</v>
      </c>
      <c r="B563" s="11">
        <v>5.2309399E7</v>
      </c>
      <c r="C563" s="472">
        <v>5.2310582E7</v>
      </c>
      <c r="D563" s="471" t="s">
        <v>300</v>
      </c>
      <c r="E563" s="11">
        <v>9472998.0</v>
      </c>
      <c r="F563" s="472">
        <v>9475238.0</v>
      </c>
      <c r="G563" s="471" t="s">
        <v>300</v>
      </c>
      <c r="H563" s="11">
        <v>6.043027E7</v>
      </c>
      <c r="I563" s="473">
        <v>6.0432768E7</v>
      </c>
      <c r="J563" s="471" t="s">
        <v>300</v>
      </c>
      <c r="K563" s="11">
        <v>3.2545306E7</v>
      </c>
      <c r="L563" s="473">
        <v>3.2545634E7</v>
      </c>
      <c r="M563" s="471" t="s">
        <v>300</v>
      </c>
      <c r="N563" s="11">
        <v>5.9814904E7</v>
      </c>
      <c r="O563" s="473">
        <v>5.9815431E7</v>
      </c>
      <c r="P563" s="471" t="s">
        <v>300</v>
      </c>
      <c r="Q563" s="11">
        <v>6.0591353E7</v>
      </c>
      <c r="R563" s="473">
        <v>6.0591521E7</v>
      </c>
      <c r="S563" s="471" t="s">
        <v>300</v>
      </c>
      <c r="T563" s="11">
        <v>1784729.0</v>
      </c>
      <c r="U563" s="472">
        <v>1784900.0</v>
      </c>
    </row>
    <row r="564">
      <c r="A564" s="471" t="s">
        <v>300</v>
      </c>
      <c r="B564" s="11">
        <v>5.2358587E7</v>
      </c>
      <c r="C564" s="472">
        <v>5.2358769E7</v>
      </c>
      <c r="D564" s="471" t="s">
        <v>300</v>
      </c>
      <c r="E564" s="11">
        <v>9475315.0</v>
      </c>
      <c r="F564" s="472">
        <v>9475411.0</v>
      </c>
      <c r="G564" s="471" t="s">
        <v>300</v>
      </c>
      <c r="H564" s="11">
        <v>6.0439347E7</v>
      </c>
      <c r="I564" s="473">
        <v>6.0439874E7</v>
      </c>
      <c r="J564" s="471" t="s">
        <v>300</v>
      </c>
      <c r="K564" s="11">
        <v>3.2668531E7</v>
      </c>
      <c r="L564" s="473">
        <v>3.2668643E7</v>
      </c>
      <c r="M564" s="471" t="s">
        <v>300</v>
      </c>
      <c r="N564" s="11">
        <v>5.9817984E7</v>
      </c>
      <c r="O564" s="473">
        <v>5.9822082E7</v>
      </c>
      <c r="P564" s="471" t="s">
        <v>300</v>
      </c>
      <c r="Q564" s="11">
        <v>6.0603776E7</v>
      </c>
      <c r="R564" s="473">
        <v>6.0603946E7</v>
      </c>
      <c r="S564" s="471" t="s">
        <v>300</v>
      </c>
      <c r="T564" s="11">
        <v>1785070.0</v>
      </c>
      <c r="U564" s="472">
        <v>1785241.0</v>
      </c>
    </row>
    <row r="565">
      <c r="A565" s="471" t="s">
        <v>300</v>
      </c>
      <c r="B565" s="11">
        <v>5.2359444E7</v>
      </c>
      <c r="C565" s="472">
        <v>5.2360991E7</v>
      </c>
      <c r="D565" s="471" t="s">
        <v>300</v>
      </c>
      <c r="E565" s="11">
        <v>9476599.0</v>
      </c>
      <c r="F565" s="472">
        <v>9477111.0</v>
      </c>
      <c r="G565" s="471" t="s">
        <v>300</v>
      </c>
      <c r="H565" s="11">
        <v>6.0451073E7</v>
      </c>
      <c r="I565" s="473">
        <v>6.0452695E7</v>
      </c>
      <c r="J565" s="471" t="s">
        <v>300</v>
      </c>
      <c r="K565" s="11">
        <v>3.2869218E7</v>
      </c>
      <c r="L565" s="473">
        <v>3.2869328E7</v>
      </c>
      <c r="M565" s="471" t="s">
        <v>300</v>
      </c>
      <c r="N565" s="11">
        <v>5.9822602E7</v>
      </c>
      <c r="O565" s="473">
        <v>5.9823165E7</v>
      </c>
      <c r="P565" s="471" t="s">
        <v>300</v>
      </c>
      <c r="Q565" s="11">
        <v>6.0616787E7</v>
      </c>
      <c r="R565" s="473">
        <v>6.0616947E7</v>
      </c>
      <c r="S565" s="471" t="s">
        <v>300</v>
      </c>
      <c r="T565" s="11">
        <v>1785905.0</v>
      </c>
      <c r="U565" s="472">
        <v>1785997.0</v>
      </c>
    </row>
    <row r="566">
      <c r="A566" s="471" t="s">
        <v>300</v>
      </c>
      <c r="B566" s="11">
        <v>5.2749923E7</v>
      </c>
      <c r="C566" s="472">
        <v>5.2749999E7</v>
      </c>
      <c r="D566" s="471" t="s">
        <v>300</v>
      </c>
      <c r="E566" s="11">
        <v>9483289.0</v>
      </c>
      <c r="F566" s="472">
        <v>9483833.0</v>
      </c>
      <c r="G566" s="471" t="s">
        <v>300</v>
      </c>
      <c r="H566" s="11">
        <v>6.0456927E7</v>
      </c>
      <c r="I566" s="473">
        <v>6.0463414E7</v>
      </c>
      <c r="J566" s="471" t="s">
        <v>300</v>
      </c>
      <c r="K566" s="11">
        <v>3.2888305E7</v>
      </c>
      <c r="L566" s="473">
        <v>3.2888583E7</v>
      </c>
      <c r="M566" s="471" t="s">
        <v>300</v>
      </c>
      <c r="N566" s="11">
        <v>5.9837611E7</v>
      </c>
      <c r="O566" s="473">
        <v>5.9842729E7</v>
      </c>
      <c r="P566" s="471" t="s">
        <v>300</v>
      </c>
      <c r="Q566" s="11">
        <v>6.0617717E7</v>
      </c>
      <c r="R566" s="473">
        <v>6.0617887E7</v>
      </c>
      <c r="S566" s="471" t="s">
        <v>300</v>
      </c>
      <c r="T566" s="11">
        <v>1786539.0</v>
      </c>
      <c r="U566" s="472">
        <v>1787262.0</v>
      </c>
    </row>
    <row r="567">
      <c r="A567" s="471" t="s">
        <v>300</v>
      </c>
      <c r="B567" s="11">
        <v>5.2772955E7</v>
      </c>
      <c r="C567" s="472">
        <v>5.2773038E7</v>
      </c>
      <c r="D567" s="471" t="s">
        <v>300</v>
      </c>
      <c r="E567" s="11">
        <v>9484464.0</v>
      </c>
      <c r="F567" s="472">
        <v>9487692.0</v>
      </c>
      <c r="G567" s="471" t="s">
        <v>300</v>
      </c>
      <c r="H567" s="11">
        <v>6.0471613E7</v>
      </c>
      <c r="I567" s="473">
        <v>6.0473656E7</v>
      </c>
      <c r="J567" s="471" t="s">
        <v>300</v>
      </c>
      <c r="K567" s="11">
        <v>3.2915955E7</v>
      </c>
      <c r="L567" s="473">
        <v>3.2916121E7</v>
      </c>
      <c r="M567" s="471" t="s">
        <v>300</v>
      </c>
      <c r="N567" s="11">
        <v>5.9853435E7</v>
      </c>
      <c r="O567" s="473">
        <v>5.9854802E7</v>
      </c>
      <c r="P567" s="471" t="s">
        <v>300</v>
      </c>
      <c r="Q567" s="11">
        <v>6.0687862E7</v>
      </c>
      <c r="R567" s="473">
        <v>6.0688032E7</v>
      </c>
      <c r="S567" s="471" t="s">
        <v>300</v>
      </c>
      <c r="T567" s="11">
        <v>1788247.0</v>
      </c>
      <c r="U567" s="472">
        <v>1788626.0</v>
      </c>
    </row>
    <row r="568">
      <c r="A568" s="471" t="s">
        <v>300</v>
      </c>
      <c r="B568" s="11">
        <v>5.2790466E7</v>
      </c>
      <c r="C568" s="472">
        <v>5.2790543E7</v>
      </c>
      <c r="D568" s="471" t="s">
        <v>300</v>
      </c>
      <c r="E568" s="11">
        <v>9489613.0</v>
      </c>
      <c r="F568" s="472">
        <v>9489901.0</v>
      </c>
      <c r="G568" s="471" t="s">
        <v>300</v>
      </c>
      <c r="H568" s="11">
        <v>6.0476868E7</v>
      </c>
      <c r="I568" s="473">
        <v>6.0480503E7</v>
      </c>
      <c r="J568" s="471" t="s">
        <v>300</v>
      </c>
      <c r="K568" s="11">
        <v>3.3398491E7</v>
      </c>
      <c r="L568" s="473">
        <v>3.3398784E7</v>
      </c>
      <c r="M568" s="471" t="s">
        <v>300</v>
      </c>
      <c r="N568" s="11">
        <v>5.985886E7</v>
      </c>
      <c r="O568" s="473">
        <v>5.9861594E7</v>
      </c>
      <c r="P568" s="471" t="s">
        <v>300</v>
      </c>
      <c r="Q568" s="11">
        <v>6.0709897E7</v>
      </c>
      <c r="R568" s="473">
        <v>6.0710066E7</v>
      </c>
      <c r="S568" s="471" t="s">
        <v>300</v>
      </c>
      <c r="T568" s="11">
        <v>1788823.0</v>
      </c>
      <c r="U568" s="472">
        <v>1789677.0</v>
      </c>
    </row>
    <row r="569">
      <c r="A569" s="471" t="s">
        <v>300</v>
      </c>
      <c r="B569" s="11">
        <v>5.2790712E7</v>
      </c>
      <c r="C569" s="472">
        <v>5.2790789E7</v>
      </c>
      <c r="D569" s="471" t="s">
        <v>300</v>
      </c>
      <c r="E569" s="11">
        <v>9490415.0</v>
      </c>
      <c r="F569" s="472">
        <v>9491951.0</v>
      </c>
      <c r="G569" s="471" t="s">
        <v>300</v>
      </c>
      <c r="H569" s="11">
        <v>6.0486169E7</v>
      </c>
      <c r="I569" s="473">
        <v>6.0488211E7</v>
      </c>
      <c r="J569" s="471" t="s">
        <v>300</v>
      </c>
      <c r="K569" s="11">
        <v>3.3681777E7</v>
      </c>
      <c r="L569" s="473">
        <v>3.3683166E7</v>
      </c>
      <c r="M569" s="471" t="s">
        <v>300</v>
      </c>
      <c r="N569" s="11">
        <v>5.9861815E7</v>
      </c>
      <c r="O569" s="473">
        <v>5.9862336E7</v>
      </c>
      <c r="P569" s="471" t="s">
        <v>300</v>
      </c>
      <c r="Q569" s="11">
        <v>6.0743836E7</v>
      </c>
      <c r="R569" s="473">
        <v>6.0744006E7</v>
      </c>
      <c r="S569" s="471" t="s">
        <v>300</v>
      </c>
      <c r="T569" s="11">
        <v>1789848.0</v>
      </c>
      <c r="U569" s="472">
        <v>1790019.0</v>
      </c>
    </row>
    <row r="570">
      <c r="A570" s="471" t="s">
        <v>300</v>
      </c>
      <c r="B570" s="11">
        <v>5.2863835E7</v>
      </c>
      <c r="C570" s="472">
        <v>5.2866333E7</v>
      </c>
      <c r="D570" s="471" t="s">
        <v>300</v>
      </c>
      <c r="E570" s="11">
        <v>9492489.0</v>
      </c>
      <c r="F570" s="472">
        <v>9492969.0</v>
      </c>
      <c r="G570" s="471" t="s">
        <v>300</v>
      </c>
      <c r="H570" s="11">
        <v>6.0489866E7</v>
      </c>
      <c r="I570" s="473">
        <v>6.0490822E7</v>
      </c>
      <c r="J570" s="471" t="s">
        <v>300</v>
      </c>
      <c r="K570" s="11">
        <v>3.4011272E7</v>
      </c>
      <c r="L570" s="473">
        <v>3.4011347E7</v>
      </c>
      <c r="M570" s="471" t="s">
        <v>300</v>
      </c>
      <c r="N570" s="11">
        <v>5.9868523E7</v>
      </c>
      <c r="O570" s="473">
        <v>5.987025E7</v>
      </c>
      <c r="P570" s="471" t="s">
        <v>300</v>
      </c>
      <c r="Q570" s="11">
        <v>6.0750911E7</v>
      </c>
      <c r="R570" s="473">
        <v>6.0753292E7</v>
      </c>
      <c r="S570" s="471" t="s">
        <v>300</v>
      </c>
      <c r="T570" s="11">
        <v>1791331.0</v>
      </c>
      <c r="U570" s="472">
        <v>1792015.0</v>
      </c>
    </row>
    <row r="571">
      <c r="A571" s="471" t="s">
        <v>300</v>
      </c>
      <c r="B571" s="11">
        <v>5.3035418E7</v>
      </c>
      <c r="C571" s="472">
        <v>5.3039411E7</v>
      </c>
      <c r="D571" s="471" t="s">
        <v>300</v>
      </c>
      <c r="E571" s="11">
        <v>9493205.0</v>
      </c>
      <c r="F571" s="472">
        <v>9494445.0</v>
      </c>
      <c r="G571" s="471" t="s">
        <v>300</v>
      </c>
      <c r="H571" s="11">
        <v>6.0496979E7</v>
      </c>
      <c r="I571" s="473">
        <v>6.0499022E7</v>
      </c>
      <c r="J571" s="471" t="s">
        <v>300</v>
      </c>
      <c r="K571" s="11">
        <v>3.4299165E7</v>
      </c>
      <c r="L571" s="473">
        <v>3.4299543E7</v>
      </c>
      <c r="M571" s="471" t="s">
        <v>300</v>
      </c>
      <c r="N571" s="11">
        <v>5.9870822E7</v>
      </c>
      <c r="O571" s="473">
        <v>5.9873436E7</v>
      </c>
      <c r="P571" s="471" t="s">
        <v>300</v>
      </c>
      <c r="Q571" s="11">
        <v>6.075396E7</v>
      </c>
      <c r="R571" s="473">
        <v>6.0754129E7</v>
      </c>
      <c r="S571" s="471" t="s">
        <v>300</v>
      </c>
      <c r="T571" s="11">
        <v>1792305.0</v>
      </c>
      <c r="U571" s="472">
        <v>1792616.0</v>
      </c>
    </row>
    <row r="572">
      <c r="A572" s="471" t="s">
        <v>300</v>
      </c>
      <c r="B572" s="11">
        <v>5.3061532E7</v>
      </c>
      <c r="C572" s="472">
        <v>5.3062634E7</v>
      </c>
      <c r="D572" s="471" t="s">
        <v>300</v>
      </c>
      <c r="E572" s="11">
        <v>9495308.0</v>
      </c>
      <c r="F572" s="472">
        <v>9496780.0</v>
      </c>
      <c r="G572" s="471" t="s">
        <v>300</v>
      </c>
      <c r="H572" s="11">
        <v>6.050223E7</v>
      </c>
      <c r="I572" s="473">
        <v>6.0504555E7</v>
      </c>
      <c r="J572" s="471" t="s">
        <v>300</v>
      </c>
      <c r="K572" s="11">
        <v>3.4365819E7</v>
      </c>
      <c r="L572" s="473">
        <v>3.4367304E7</v>
      </c>
      <c r="M572" s="471" t="s">
        <v>300</v>
      </c>
      <c r="N572" s="11">
        <v>5.9877291E7</v>
      </c>
      <c r="O572" s="473">
        <v>5.9878658E7</v>
      </c>
      <c r="P572" s="471" t="s">
        <v>300</v>
      </c>
      <c r="Q572" s="11">
        <v>6.0754471E7</v>
      </c>
      <c r="R572" s="473">
        <v>6.0754641E7</v>
      </c>
      <c r="S572" s="471" t="s">
        <v>300</v>
      </c>
      <c r="T572" s="11">
        <v>1798034.0</v>
      </c>
      <c r="U572" s="472">
        <v>1798487.0</v>
      </c>
    </row>
    <row r="573">
      <c r="A573" s="471" t="s">
        <v>300</v>
      </c>
      <c r="B573" s="11">
        <v>5.3071247E7</v>
      </c>
      <c r="C573" s="472">
        <v>5.3071572E7</v>
      </c>
      <c r="D573" s="471" t="s">
        <v>300</v>
      </c>
      <c r="E573" s="11">
        <v>9496972.0</v>
      </c>
      <c r="F573" s="472">
        <v>9497164.0</v>
      </c>
      <c r="G573" s="471" t="s">
        <v>300</v>
      </c>
      <c r="H573" s="11">
        <v>6.0506599E7</v>
      </c>
      <c r="I573" s="473">
        <v>6.0508641E7</v>
      </c>
      <c r="J573" s="471" t="s">
        <v>300</v>
      </c>
      <c r="K573" s="11">
        <v>3.4633422E7</v>
      </c>
      <c r="L573" s="473">
        <v>3.4633792E7</v>
      </c>
      <c r="M573" s="471" t="s">
        <v>300</v>
      </c>
      <c r="N573" s="11">
        <v>5.9880603E7</v>
      </c>
      <c r="O573" s="473">
        <v>5.9880945E7</v>
      </c>
      <c r="P573" s="471" t="s">
        <v>300</v>
      </c>
      <c r="Q573" s="11">
        <v>6.0755421E7</v>
      </c>
      <c r="R573" s="473">
        <v>6.0755591E7</v>
      </c>
      <c r="S573" s="471" t="s">
        <v>300</v>
      </c>
      <c r="T573" s="11">
        <v>1800525.0</v>
      </c>
      <c r="U573" s="472">
        <v>1802572.0</v>
      </c>
    </row>
    <row r="574">
      <c r="A574" s="471" t="s">
        <v>300</v>
      </c>
      <c r="B574" s="11">
        <v>5.3181445E7</v>
      </c>
      <c r="C574" s="472">
        <v>5.3181516E7</v>
      </c>
      <c r="D574" s="471" t="s">
        <v>300</v>
      </c>
      <c r="E574" s="11">
        <v>9497513.0</v>
      </c>
      <c r="F574" s="472">
        <v>9498085.0</v>
      </c>
      <c r="G574" s="471" t="s">
        <v>300</v>
      </c>
      <c r="H574" s="11">
        <v>6.0509693E7</v>
      </c>
      <c r="I574" s="473">
        <v>6.0510253E7</v>
      </c>
      <c r="J574" s="471" t="s">
        <v>300</v>
      </c>
      <c r="K574" s="11">
        <v>3.4854534E7</v>
      </c>
      <c r="L574" s="473">
        <v>3.4854618E7</v>
      </c>
      <c r="M574" s="471" t="s">
        <v>300</v>
      </c>
      <c r="N574" s="11">
        <v>5.9882305E7</v>
      </c>
      <c r="O574" s="473">
        <v>5.988537E7</v>
      </c>
      <c r="P574" s="471" t="s">
        <v>300</v>
      </c>
      <c r="Q574" s="11">
        <v>6.075762E7</v>
      </c>
      <c r="R574" s="473">
        <v>6.075779E7</v>
      </c>
      <c r="S574" s="471" t="s">
        <v>300</v>
      </c>
      <c r="T574" s="11">
        <v>1805153.0</v>
      </c>
      <c r="U574" s="472">
        <v>1806176.0</v>
      </c>
    </row>
    <row r="575">
      <c r="A575" s="471" t="s">
        <v>300</v>
      </c>
      <c r="B575" s="11">
        <v>5.3255921E7</v>
      </c>
      <c r="C575" s="472">
        <v>5.3258E7</v>
      </c>
      <c r="D575" s="471" t="s">
        <v>300</v>
      </c>
      <c r="E575" s="11">
        <v>9498273.0</v>
      </c>
      <c r="F575" s="472">
        <v>9498721.0</v>
      </c>
      <c r="G575" s="471" t="s">
        <v>300</v>
      </c>
      <c r="H575" s="11">
        <v>6.0511233E7</v>
      </c>
      <c r="I575" s="473">
        <v>6.0513295E7</v>
      </c>
      <c r="J575" s="471" t="s">
        <v>300</v>
      </c>
      <c r="K575" s="11">
        <v>3.5089739E7</v>
      </c>
      <c r="L575" s="473">
        <v>3.5090916E7</v>
      </c>
      <c r="M575" s="471" t="s">
        <v>300</v>
      </c>
      <c r="N575" s="11">
        <v>5.98984E7</v>
      </c>
      <c r="O575" s="473">
        <v>5.9901133E7</v>
      </c>
      <c r="P575" s="471" t="s">
        <v>300</v>
      </c>
      <c r="Q575" s="11">
        <v>6.0758045E7</v>
      </c>
      <c r="R575" s="473">
        <v>6.0762465E7</v>
      </c>
      <c r="S575" s="471" t="s">
        <v>300</v>
      </c>
      <c r="T575" s="11">
        <v>1807868.0</v>
      </c>
      <c r="U575" s="472">
        <v>1808039.0</v>
      </c>
    </row>
    <row r="576">
      <c r="A576" s="471" t="s">
        <v>300</v>
      </c>
      <c r="B576" s="11">
        <v>5.3311329E7</v>
      </c>
      <c r="C576" s="472">
        <v>5.3311651E7</v>
      </c>
      <c r="D576" s="471" t="s">
        <v>300</v>
      </c>
      <c r="E576" s="11">
        <v>9498917.0</v>
      </c>
      <c r="F576" s="472">
        <v>9499205.0</v>
      </c>
      <c r="G576" s="471" t="s">
        <v>300</v>
      </c>
      <c r="H576" s="11">
        <v>6.051882E7</v>
      </c>
      <c r="I576" s="473">
        <v>6.0520863E7</v>
      </c>
      <c r="J576" s="471" t="s">
        <v>300</v>
      </c>
      <c r="K576" s="11">
        <v>3.5620708E7</v>
      </c>
      <c r="L576" s="473">
        <v>3.562096E7</v>
      </c>
      <c r="M576" s="471" t="s">
        <v>300</v>
      </c>
      <c r="N576" s="11">
        <v>5.9907865E7</v>
      </c>
      <c r="O576" s="473">
        <v>5.99106E7</v>
      </c>
      <c r="P576" s="471" t="s">
        <v>300</v>
      </c>
      <c r="Q576" s="11">
        <v>6.0763488E7</v>
      </c>
      <c r="R576" s="473">
        <v>6.0763657E7</v>
      </c>
      <c r="S576" s="471" t="s">
        <v>300</v>
      </c>
      <c r="T576" s="11">
        <v>1810611.0</v>
      </c>
      <c r="U576" s="472">
        <v>1811256.0</v>
      </c>
    </row>
    <row r="577">
      <c r="A577" s="471" t="s">
        <v>300</v>
      </c>
      <c r="B577" s="11">
        <v>5.3355197E7</v>
      </c>
      <c r="C577" s="472">
        <v>5.3355498E7</v>
      </c>
      <c r="D577" s="471" t="s">
        <v>300</v>
      </c>
      <c r="E577" s="11">
        <v>9504288.0</v>
      </c>
      <c r="F577" s="472">
        <v>9504416.0</v>
      </c>
      <c r="G577" s="471" t="s">
        <v>300</v>
      </c>
      <c r="H577" s="11">
        <v>6.05209E7</v>
      </c>
      <c r="I577" s="473">
        <v>6.0522942E7</v>
      </c>
      <c r="J577" s="471" t="s">
        <v>300</v>
      </c>
      <c r="K577" s="11">
        <v>3.6281226E7</v>
      </c>
      <c r="L577" s="473">
        <v>3.6282559E7</v>
      </c>
      <c r="M577" s="471" t="s">
        <v>300</v>
      </c>
      <c r="N577" s="11">
        <v>5.99308E7</v>
      </c>
      <c r="O577" s="473">
        <v>5.9936272E7</v>
      </c>
      <c r="P577" s="471" t="s">
        <v>300</v>
      </c>
      <c r="Q577" s="11">
        <v>6.0763998E7</v>
      </c>
      <c r="R577" s="473">
        <v>6.0764168E7</v>
      </c>
      <c r="S577" s="471" t="s">
        <v>300</v>
      </c>
      <c r="T577" s="11">
        <v>1812318.0</v>
      </c>
      <c r="U577" s="472">
        <v>1812458.0</v>
      </c>
    </row>
    <row r="578">
      <c r="A578" s="471" t="s">
        <v>300</v>
      </c>
      <c r="B578" s="11">
        <v>5.3408576E7</v>
      </c>
      <c r="C578" s="472">
        <v>5.3414657E7</v>
      </c>
      <c r="D578" s="471" t="s">
        <v>300</v>
      </c>
      <c r="E578" s="11">
        <v>9504928.0</v>
      </c>
      <c r="F578" s="472">
        <v>9505504.0</v>
      </c>
      <c r="G578" s="471" t="s">
        <v>300</v>
      </c>
      <c r="H578" s="11">
        <v>6.0525832E7</v>
      </c>
      <c r="I578" s="473">
        <v>6.052639E7</v>
      </c>
      <c r="J578" s="471" t="s">
        <v>300</v>
      </c>
      <c r="K578" s="11">
        <v>3.6448135E7</v>
      </c>
      <c r="L578" s="473">
        <v>3.6448451E7</v>
      </c>
      <c r="M578" s="471" t="s">
        <v>300</v>
      </c>
      <c r="N578" s="11">
        <v>5.9937979E7</v>
      </c>
      <c r="O578" s="473">
        <v>5.9939345E7</v>
      </c>
      <c r="P578" s="471" t="s">
        <v>300</v>
      </c>
      <c r="Q578" s="11">
        <v>6.0764741E7</v>
      </c>
      <c r="R578" s="473">
        <v>6.0764912E7</v>
      </c>
      <c r="S578" s="471" t="s">
        <v>300</v>
      </c>
      <c r="T578" s="11">
        <v>1814356.0</v>
      </c>
      <c r="U578" s="472">
        <v>1814623.0</v>
      </c>
    </row>
    <row r="579">
      <c r="A579" s="471" t="s">
        <v>300</v>
      </c>
      <c r="B579" s="11">
        <v>5.3862835E7</v>
      </c>
      <c r="C579" s="472">
        <v>5.386443E7</v>
      </c>
      <c r="D579" s="471" t="s">
        <v>300</v>
      </c>
      <c r="E579" s="11">
        <v>9506427.0</v>
      </c>
      <c r="F579" s="472">
        <v>9506843.0</v>
      </c>
      <c r="G579" s="471" t="s">
        <v>300</v>
      </c>
      <c r="H579" s="11">
        <v>6.0526746E7</v>
      </c>
      <c r="I579" s="473">
        <v>6.0529639E7</v>
      </c>
      <c r="J579" s="471" t="s">
        <v>300</v>
      </c>
      <c r="K579" s="11">
        <v>3.731771E7</v>
      </c>
      <c r="L579" s="473">
        <v>3.7319524E7</v>
      </c>
      <c r="M579" s="471" t="s">
        <v>300</v>
      </c>
      <c r="N579" s="11">
        <v>5.9950281E7</v>
      </c>
      <c r="O579" s="473">
        <v>5.9952194E7</v>
      </c>
      <c r="P579" s="471" t="s">
        <v>300</v>
      </c>
      <c r="Q579" s="11">
        <v>6.4750758E7</v>
      </c>
      <c r="R579" s="473">
        <v>6.4752122E7</v>
      </c>
      <c r="S579" s="471" t="s">
        <v>300</v>
      </c>
      <c r="T579" s="11">
        <v>1820546.0</v>
      </c>
      <c r="U579" s="472">
        <v>1820751.0</v>
      </c>
    </row>
    <row r="580">
      <c r="A580" s="471" t="s">
        <v>300</v>
      </c>
      <c r="B580" s="11">
        <v>5.3919748E7</v>
      </c>
      <c r="C580" s="472">
        <v>5.3919825E7</v>
      </c>
      <c r="D580" s="471" t="s">
        <v>300</v>
      </c>
      <c r="E580" s="11">
        <v>9506933.0</v>
      </c>
      <c r="F580" s="472">
        <v>9507061.0</v>
      </c>
      <c r="G580" s="471" t="s">
        <v>300</v>
      </c>
      <c r="H580" s="11">
        <v>6.053496E7</v>
      </c>
      <c r="I580" s="473">
        <v>6.0537243E7</v>
      </c>
      <c r="J580" s="471" t="s">
        <v>300</v>
      </c>
      <c r="K580" s="11">
        <v>3.7393736E7</v>
      </c>
      <c r="L580" s="473">
        <v>3.7397593E7</v>
      </c>
      <c r="M580" s="471" t="s">
        <v>300</v>
      </c>
      <c r="N580" s="11">
        <v>5.9955053E7</v>
      </c>
      <c r="O580" s="473">
        <v>5.9957787E7</v>
      </c>
      <c r="P580" s="471" t="s">
        <v>300</v>
      </c>
      <c r="Q580" s="11">
        <v>6.4752539E7</v>
      </c>
      <c r="R580" s="473">
        <v>6.4757987E7</v>
      </c>
      <c r="S580" s="471" t="s">
        <v>300</v>
      </c>
      <c r="T580" s="11">
        <v>1824108.0</v>
      </c>
      <c r="U580" s="472">
        <v>1824666.0</v>
      </c>
    </row>
    <row r="581">
      <c r="A581" s="471" t="s">
        <v>300</v>
      </c>
      <c r="B581" s="11">
        <v>5.4055131E7</v>
      </c>
      <c r="C581" s="472">
        <v>5.4061285E7</v>
      </c>
      <c r="D581" s="471" t="s">
        <v>300</v>
      </c>
      <c r="E581" s="11">
        <v>9508801.0</v>
      </c>
      <c r="F581" s="472">
        <v>9509057.0</v>
      </c>
      <c r="G581" s="471" t="s">
        <v>300</v>
      </c>
      <c r="H581" s="11">
        <v>6.0542524E7</v>
      </c>
      <c r="I581" s="473">
        <v>6.0544567E7</v>
      </c>
      <c r="J581" s="471" t="s">
        <v>300</v>
      </c>
      <c r="K581" s="11">
        <v>3.8072396E7</v>
      </c>
      <c r="L581" s="473">
        <v>3.8073836E7</v>
      </c>
      <c r="M581" s="471" t="s">
        <v>300</v>
      </c>
      <c r="N581" s="11">
        <v>5.9961516E7</v>
      </c>
      <c r="O581" s="473">
        <v>5.996204E7</v>
      </c>
      <c r="P581" s="471" t="s">
        <v>300</v>
      </c>
      <c r="Q581" s="11">
        <v>6.4759596E7</v>
      </c>
      <c r="R581" s="473">
        <v>6.4760961E7</v>
      </c>
      <c r="S581" s="471" t="s">
        <v>300</v>
      </c>
      <c r="T581" s="11">
        <v>1828344.0</v>
      </c>
      <c r="U581" s="472">
        <v>1830051.0</v>
      </c>
    </row>
    <row r="582">
      <c r="A582" s="471" t="s">
        <v>300</v>
      </c>
      <c r="B582" s="11">
        <v>5.410766E7</v>
      </c>
      <c r="C582" s="472">
        <v>5.410798E7</v>
      </c>
      <c r="D582" s="471" t="s">
        <v>300</v>
      </c>
      <c r="E582" s="11">
        <v>9509621.0</v>
      </c>
      <c r="F582" s="472">
        <v>9510645.0</v>
      </c>
      <c r="G582" s="471" t="s">
        <v>300</v>
      </c>
      <c r="H582" s="11">
        <v>6.0547526E7</v>
      </c>
      <c r="I582" s="473">
        <v>6.054979E7</v>
      </c>
      <c r="J582" s="471" t="s">
        <v>300</v>
      </c>
      <c r="K582" s="11">
        <v>3.8317957E7</v>
      </c>
      <c r="L582" s="473">
        <v>3.8318181E7</v>
      </c>
      <c r="M582" s="471" t="s">
        <v>300</v>
      </c>
      <c r="N582" s="11">
        <v>5.9974931E7</v>
      </c>
      <c r="O582" s="473">
        <v>5.9979932E7</v>
      </c>
      <c r="P582" s="471" t="s">
        <v>300</v>
      </c>
      <c r="Q582" s="11">
        <v>6.4763268E7</v>
      </c>
      <c r="R582" s="473">
        <v>6.4763428E7</v>
      </c>
      <c r="S582" s="471" t="s">
        <v>300</v>
      </c>
      <c r="T582" s="11">
        <v>1832610.0</v>
      </c>
      <c r="U582" s="472">
        <v>1836364.0</v>
      </c>
    </row>
    <row r="583">
      <c r="A583" s="471" t="s">
        <v>300</v>
      </c>
      <c r="B583" s="11">
        <v>5.4155101E7</v>
      </c>
      <c r="C583" s="472">
        <v>5.41554E7</v>
      </c>
      <c r="D583" s="471" t="s">
        <v>300</v>
      </c>
      <c r="E583" s="11">
        <v>9511173.0</v>
      </c>
      <c r="F583" s="472">
        <v>9511525.0</v>
      </c>
      <c r="G583" s="471" t="s">
        <v>300</v>
      </c>
      <c r="H583" s="11">
        <v>6.0565394E7</v>
      </c>
      <c r="I583" s="473">
        <v>6.0567254E7</v>
      </c>
      <c r="J583" s="471" t="s">
        <v>300</v>
      </c>
      <c r="K583" s="11">
        <v>3.8571806E7</v>
      </c>
      <c r="L583" s="473">
        <v>3.8571882E7</v>
      </c>
      <c r="M583" s="471" t="s">
        <v>300</v>
      </c>
      <c r="N583" s="11">
        <v>5.9984305E7</v>
      </c>
      <c r="O583" s="473">
        <v>5.9985672E7</v>
      </c>
      <c r="P583" s="471" t="s">
        <v>300</v>
      </c>
      <c r="Q583" s="11">
        <v>6.4764123E7</v>
      </c>
      <c r="R583" s="473">
        <v>6.4766147E7</v>
      </c>
      <c r="S583" s="471" t="s">
        <v>300</v>
      </c>
      <c r="T583" s="11">
        <v>1837888.0</v>
      </c>
      <c r="U583" s="472">
        <v>1838133.0</v>
      </c>
    </row>
    <row r="584">
      <c r="A584" s="471" t="s">
        <v>300</v>
      </c>
      <c r="B584" s="11">
        <v>5.420415E7</v>
      </c>
      <c r="C584" s="472">
        <v>5.42043E7</v>
      </c>
      <c r="D584" s="471" t="s">
        <v>300</v>
      </c>
      <c r="E584" s="11">
        <v>9511553.0</v>
      </c>
      <c r="F584" s="472">
        <v>9511681.0</v>
      </c>
      <c r="G584" s="471" t="s">
        <v>300</v>
      </c>
      <c r="H584" s="11">
        <v>6.0570398E7</v>
      </c>
      <c r="I584" s="473">
        <v>6.0574484E7</v>
      </c>
      <c r="J584" s="471" t="s">
        <v>300</v>
      </c>
      <c r="K584" s="11">
        <v>3.8865498E7</v>
      </c>
      <c r="L584" s="473">
        <v>3.8866347E7</v>
      </c>
      <c r="M584" s="471" t="s">
        <v>300</v>
      </c>
      <c r="N584" s="11">
        <v>5.9989398E7</v>
      </c>
      <c r="O584" s="473">
        <v>5.999265E7</v>
      </c>
      <c r="P584" s="471" t="s">
        <v>300</v>
      </c>
      <c r="Q584" s="11">
        <v>6.4766917E7</v>
      </c>
      <c r="R584" s="473">
        <v>6.4767761E7</v>
      </c>
      <c r="S584" s="471" t="s">
        <v>300</v>
      </c>
      <c r="T584" s="11">
        <v>1838411.0</v>
      </c>
      <c r="U584" s="472">
        <v>1839094.0</v>
      </c>
    </row>
    <row r="585">
      <c r="A585" s="471" t="s">
        <v>300</v>
      </c>
      <c r="B585" s="11">
        <v>5.4207724E7</v>
      </c>
      <c r="C585" s="472">
        <v>5.4207885E7</v>
      </c>
      <c r="D585" s="471" t="s">
        <v>300</v>
      </c>
      <c r="E585" s="11">
        <v>9512160.0</v>
      </c>
      <c r="F585" s="472">
        <v>9512608.0</v>
      </c>
      <c r="G585" s="471" t="s">
        <v>300</v>
      </c>
      <c r="H585" s="11">
        <v>6.05767E7</v>
      </c>
      <c r="I585" s="473">
        <v>6.0580786E7</v>
      </c>
      <c r="J585" s="471" t="s">
        <v>300</v>
      </c>
      <c r="K585" s="11">
        <v>3.9348288E7</v>
      </c>
      <c r="L585" s="473">
        <v>3.9348609E7</v>
      </c>
      <c r="M585" s="471" t="s">
        <v>300</v>
      </c>
      <c r="N585" s="11">
        <v>5.9995404E7</v>
      </c>
      <c r="O585" s="473">
        <v>5.9999777E7</v>
      </c>
      <c r="P585" s="471" t="s">
        <v>300</v>
      </c>
      <c r="Q585" s="11">
        <v>6.4771052E7</v>
      </c>
      <c r="R585" s="473">
        <v>6.4771893E7</v>
      </c>
      <c r="S585" s="471" t="s">
        <v>300</v>
      </c>
      <c r="T585" s="11">
        <v>1840959.0</v>
      </c>
      <c r="U585" s="472">
        <v>1841079.0</v>
      </c>
    </row>
    <row r="586">
      <c r="A586" s="471" t="s">
        <v>300</v>
      </c>
      <c r="B586" s="11">
        <v>5.4335535E7</v>
      </c>
      <c r="C586" s="472">
        <v>5.4335823E7</v>
      </c>
      <c r="D586" s="471" t="s">
        <v>300</v>
      </c>
      <c r="E586" s="11">
        <v>9512702.0</v>
      </c>
      <c r="F586" s="472">
        <v>9513343.0</v>
      </c>
      <c r="G586" s="471" t="s">
        <v>300</v>
      </c>
      <c r="H586" s="11">
        <v>6.0583961E7</v>
      </c>
      <c r="I586" s="473">
        <v>6.0588047E7</v>
      </c>
      <c r="J586" s="471" t="s">
        <v>300</v>
      </c>
      <c r="K586" s="11">
        <v>4.0631194E7</v>
      </c>
      <c r="L586" s="473">
        <v>4.0631502E7</v>
      </c>
      <c r="M586" s="471" t="s">
        <v>300</v>
      </c>
      <c r="N586" s="11">
        <v>6.0009197E7</v>
      </c>
      <c r="O586" s="473">
        <v>6.0011788E7</v>
      </c>
      <c r="P586" s="471" t="s">
        <v>300</v>
      </c>
      <c r="Q586" s="11">
        <v>6.4774792E7</v>
      </c>
      <c r="R586" s="473">
        <v>6.4776488E7</v>
      </c>
      <c r="S586" s="471" t="s">
        <v>300</v>
      </c>
      <c r="T586" s="11">
        <v>1841653.0</v>
      </c>
      <c r="U586" s="472">
        <v>1842219.0</v>
      </c>
    </row>
    <row r="587">
      <c r="A587" s="471" t="s">
        <v>300</v>
      </c>
      <c r="B587" s="11">
        <v>5.4445017E7</v>
      </c>
      <c r="C587" s="472">
        <v>5.4445331E7</v>
      </c>
      <c r="D587" s="471" t="s">
        <v>300</v>
      </c>
      <c r="E587" s="11">
        <v>9515967.0</v>
      </c>
      <c r="F587" s="472">
        <v>9516063.0</v>
      </c>
      <c r="G587" s="471" t="s">
        <v>300</v>
      </c>
      <c r="H587" s="11">
        <v>6.0590705E7</v>
      </c>
      <c r="I587" s="473">
        <v>6.0592748E7</v>
      </c>
      <c r="J587" s="471" t="s">
        <v>300</v>
      </c>
      <c r="K587" s="11">
        <v>4.0715209E7</v>
      </c>
      <c r="L587" s="473">
        <v>4.0715931E7</v>
      </c>
      <c r="M587" s="471" t="s">
        <v>300</v>
      </c>
      <c r="N587" s="11">
        <v>6.0014778E7</v>
      </c>
      <c r="O587" s="473">
        <v>6.0016145E7</v>
      </c>
      <c r="P587" s="471" t="s">
        <v>300</v>
      </c>
      <c r="Q587" s="11">
        <v>6.4780412E7</v>
      </c>
      <c r="R587" s="473">
        <v>6.4780572E7</v>
      </c>
      <c r="S587" s="471" t="s">
        <v>300</v>
      </c>
      <c r="T587" s="11">
        <v>1842916.0</v>
      </c>
      <c r="U587" s="472">
        <v>1843085.0</v>
      </c>
    </row>
    <row r="588">
      <c r="A588" s="471" t="s">
        <v>300</v>
      </c>
      <c r="B588" s="11">
        <v>5.4573972E7</v>
      </c>
      <c r="C588" s="472">
        <v>5.4574286E7</v>
      </c>
      <c r="D588" s="471" t="s">
        <v>300</v>
      </c>
      <c r="E588" s="11">
        <v>9516244.0</v>
      </c>
      <c r="F588" s="472">
        <v>9516468.0</v>
      </c>
      <c r="G588" s="471" t="s">
        <v>300</v>
      </c>
      <c r="H588" s="11">
        <v>6.0593033E7</v>
      </c>
      <c r="I588" s="473">
        <v>6.0596752E7</v>
      </c>
      <c r="J588" s="471" t="s">
        <v>300</v>
      </c>
      <c r="K588" s="11">
        <v>4.104529E7</v>
      </c>
      <c r="L588" s="473">
        <v>4.1045488E7</v>
      </c>
      <c r="M588" s="471" t="s">
        <v>300</v>
      </c>
      <c r="N588" s="11">
        <v>6.0021149E7</v>
      </c>
      <c r="O588" s="473">
        <v>6.0023883E7</v>
      </c>
      <c r="P588" s="471" t="s">
        <v>300</v>
      </c>
      <c r="Q588" s="11">
        <v>6.4780596E7</v>
      </c>
      <c r="R588" s="473">
        <v>6.4783475E7</v>
      </c>
      <c r="S588" s="471" t="s">
        <v>300</v>
      </c>
      <c r="T588" s="11">
        <v>1844614.0</v>
      </c>
      <c r="U588" s="472">
        <v>1844825.0</v>
      </c>
    </row>
    <row r="589">
      <c r="A589" s="471" t="s">
        <v>300</v>
      </c>
      <c r="B589" s="11">
        <v>5.4584548E7</v>
      </c>
      <c r="C589" s="472">
        <v>5.4584876E7</v>
      </c>
      <c r="D589" s="471" t="s">
        <v>300</v>
      </c>
      <c r="E589" s="11">
        <v>9518375.0</v>
      </c>
      <c r="F589" s="472">
        <v>9518759.0</v>
      </c>
      <c r="G589" s="471" t="s">
        <v>300</v>
      </c>
      <c r="H589" s="11">
        <v>6.0597806E7</v>
      </c>
      <c r="I589" s="473">
        <v>6.0598999E7</v>
      </c>
      <c r="J589" s="471" t="s">
        <v>300</v>
      </c>
      <c r="K589" s="11">
        <v>4.1171791E7</v>
      </c>
      <c r="L589" s="473">
        <v>4.1171969E7</v>
      </c>
      <c r="M589" s="471" t="s">
        <v>300</v>
      </c>
      <c r="N589" s="11">
        <v>6.0024322E7</v>
      </c>
      <c r="O589" s="473">
        <v>6.0025689E7</v>
      </c>
      <c r="P589" s="471" t="s">
        <v>300</v>
      </c>
      <c r="Q589" s="11">
        <v>6.4786165E7</v>
      </c>
      <c r="R589" s="473">
        <v>6.4786325E7</v>
      </c>
      <c r="S589" s="471" t="s">
        <v>300</v>
      </c>
      <c r="T589" s="11">
        <v>1846947.0</v>
      </c>
      <c r="U589" s="472">
        <v>1847062.0</v>
      </c>
    </row>
    <row r="590">
      <c r="A590" s="471" t="s">
        <v>300</v>
      </c>
      <c r="B590" s="11">
        <v>5.4821108E7</v>
      </c>
      <c r="C590" s="472">
        <v>5.4821425E7</v>
      </c>
      <c r="D590" s="471" t="s">
        <v>300</v>
      </c>
      <c r="E590" s="11">
        <v>9518965.0</v>
      </c>
      <c r="F590" s="472">
        <v>9519061.0</v>
      </c>
      <c r="G590" s="471" t="s">
        <v>300</v>
      </c>
      <c r="H590" s="11">
        <v>6.0603259E7</v>
      </c>
      <c r="I590" s="473">
        <v>6.0607345E7</v>
      </c>
      <c r="J590" s="471" t="s">
        <v>300</v>
      </c>
      <c r="K590" s="11">
        <v>4.1392026E7</v>
      </c>
      <c r="L590" s="473">
        <v>4.1392952E7</v>
      </c>
      <c r="M590" s="471" t="s">
        <v>300</v>
      </c>
      <c r="N590" s="11">
        <v>6.0026789E7</v>
      </c>
      <c r="O590" s="473">
        <v>6.0032118E7</v>
      </c>
      <c r="P590" s="471" t="s">
        <v>300</v>
      </c>
      <c r="Q590" s="11">
        <v>6.4789209E7</v>
      </c>
      <c r="R590" s="473">
        <v>6.4790574E7</v>
      </c>
      <c r="S590" s="471" t="s">
        <v>300</v>
      </c>
      <c r="T590" s="11">
        <v>1847124.0</v>
      </c>
      <c r="U590" s="472">
        <v>1847340.0</v>
      </c>
    </row>
    <row r="591">
      <c r="A591" s="471" t="s">
        <v>300</v>
      </c>
      <c r="B591" s="11">
        <v>5.4879182E7</v>
      </c>
      <c r="C591" s="472">
        <v>5.4880111E7</v>
      </c>
      <c r="D591" s="471" t="s">
        <v>300</v>
      </c>
      <c r="E591" s="11">
        <v>9519829.0</v>
      </c>
      <c r="F591" s="472">
        <v>9519989.0</v>
      </c>
      <c r="G591" s="471" t="s">
        <v>300</v>
      </c>
      <c r="H591" s="11">
        <v>6.0608478E7</v>
      </c>
      <c r="I591" s="473">
        <v>6.0612564E7</v>
      </c>
      <c r="J591" s="471" t="s">
        <v>300</v>
      </c>
      <c r="K591" s="11">
        <v>4.1392987E7</v>
      </c>
      <c r="L591" s="473">
        <v>4.1393163E7</v>
      </c>
      <c r="M591" s="471" t="s">
        <v>300</v>
      </c>
      <c r="N591" s="11">
        <v>6.0035066E7</v>
      </c>
      <c r="O591" s="473">
        <v>6.00378E7</v>
      </c>
      <c r="P591" s="471" t="s">
        <v>300</v>
      </c>
      <c r="Q591" s="11">
        <v>6.4794409E7</v>
      </c>
      <c r="R591" s="473">
        <v>6.4795774E7</v>
      </c>
      <c r="S591" s="471" t="s">
        <v>300</v>
      </c>
      <c r="T591" s="11">
        <v>1847605.0</v>
      </c>
      <c r="U591" s="472">
        <v>1847792.0</v>
      </c>
    </row>
    <row r="592">
      <c r="A592" s="471" t="s">
        <v>300</v>
      </c>
      <c r="B592" s="11">
        <v>5.504098E7</v>
      </c>
      <c r="C592" s="472">
        <v>5.5043257E7</v>
      </c>
      <c r="D592" s="471" t="s">
        <v>300</v>
      </c>
      <c r="E592" s="11">
        <v>9520789.0</v>
      </c>
      <c r="F592" s="472">
        <v>9521109.0</v>
      </c>
      <c r="G592" s="471" t="s">
        <v>300</v>
      </c>
      <c r="H592" s="11">
        <v>6.061659E7</v>
      </c>
      <c r="I592" s="473">
        <v>6.0617123E7</v>
      </c>
      <c r="J592" s="471" t="s">
        <v>300</v>
      </c>
      <c r="K592" s="11">
        <v>4.1393293E7</v>
      </c>
      <c r="L592" s="473">
        <v>4.1393531E7</v>
      </c>
      <c r="M592" s="471" t="s">
        <v>300</v>
      </c>
      <c r="N592" s="11">
        <v>6.0038494E7</v>
      </c>
      <c r="O592" s="473">
        <v>6.0039861E7</v>
      </c>
      <c r="P592" s="471" t="s">
        <v>300</v>
      </c>
      <c r="Q592" s="11">
        <v>6.4796033E7</v>
      </c>
      <c r="R592" s="473">
        <v>6.4796193E7</v>
      </c>
      <c r="S592" s="471" t="s">
        <v>300</v>
      </c>
      <c r="T592" s="11">
        <v>1848137.0</v>
      </c>
      <c r="U592" s="472">
        <v>1848854.0</v>
      </c>
    </row>
    <row r="593">
      <c r="A593" s="471" t="s">
        <v>300</v>
      </c>
      <c r="B593" s="11">
        <v>5.5073872E7</v>
      </c>
      <c r="C593" s="472">
        <v>5.5074105E7</v>
      </c>
      <c r="D593" s="471" t="s">
        <v>300</v>
      </c>
      <c r="E593" s="11">
        <v>9521463.0</v>
      </c>
      <c r="F593" s="472">
        <v>9523540.0</v>
      </c>
      <c r="G593" s="471" t="s">
        <v>300</v>
      </c>
      <c r="H593" s="11">
        <v>6.0617489E7</v>
      </c>
      <c r="I593" s="473">
        <v>6.0618339E7</v>
      </c>
      <c r="J593" s="471" t="s">
        <v>300</v>
      </c>
      <c r="K593" s="11">
        <v>4.1417873E7</v>
      </c>
      <c r="L593" s="473">
        <v>4.1417965E7</v>
      </c>
      <c r="M593" s="471" t="s">
        <v>300</v>
      </c>
      <c r="N593" s="11">
        <v>6.0061446E7</v>
      </c>
      <c r="O593" s="473">
        <v>6.006418E7</v>
      </c>
      <c r="P593" s="471" t="s">
        <v>300</v>
      </c>
      <c r="Q593" s="11">
        <v>6.4797547E7</v>
      </c>
      <c r="R593" s="473">
        <v>6.4799072E7</v>
      </c>
      <c r="S593" s="471" t="s">
        <v>300</v>
      </c>
      <c r="T593" s="11">
        <v>1851694.0</v>
      </c>
      <c r="U593" s="472">
        <v>1851865.0</v>
      </c>
    </row>
    <row r="594">
      <c r="A594" s="471" t="s">
        <v>300</v>
      </c>
      <c r="B594" s="11">
        <v>5.5178619E7</v>
      </c>
      <c r="C594" s="472">
        <v>5.5178915E7</v>
      </c>
      <c r="D594" s="471" t="s">
        <v>300</v>
      </c>
      <c r="E594" s="11">
        <v>9525467.0</v>
      </c>
      <c r="F594" s="472">
        <v>9525883.0</v>
      </c>
      <c r="G594" s="471" t="s">
        <v>300</v>
      </c>
      <c r="H594" s="11">
        <v>6.0619815E7</v>
      </c>
      <c r="I594" s="473">
        <v>6.0621857E7</v>
      </c>
      <c r="J594" s="471" t="s">
        <v>300</v>
      </c>
      <c r="K594" s="11">
        <v>4.1877366E7</v>
      </c>
      <c r="L594" s="473">
        <v>4.1877439E7</v>
      </c>
      <c r="M594" s="471" t="s">
        <v>300</v>
      </c>
      <c r="N594" s="11">
        <v>6.0070022E7</v>
      </c>
      <c r="O594" s="473">
        <v>6.0070543E7</v>
      </c>
      <c r="P594" s="471" t="s">
        <v>300</v>
      </c>
      <c r="Q594" s="11">
        <v>6.4800448E7</v>
      </c>
      <c r="R594" s="473">
        <v>6.4800608E7</v>
      </c>
      <c r="S594" s="471" t="s">
        <v>300</v>
      </c>
      <c r="T594" s="11">
        <v>1852734.0</v>
      </c>
      <c r="U594" s="472">
        <v>1852912.0</v>
      </c>
    </row>
    <row r="595">
      <c r="A595" s="471" t="s">
        <v>300</v>
      </c>
      <c r="B595" s="11">
        <v>5.5327994E7</v>
      </c>
      <c r="C595" s="472">
        <v>5.5328312E7</v>
      </c>
      <c r="D595" s="471" t="s">
        <v>300</v>
      </c>
      <c r="E595" s="11">
        <v>9526062.0</v>
      </c>
      <c r="F595" s="472">
        <v>9527018.0</v>
      </c>
      <c r="G595" s="471" t="s">
        <v>300</v>
      </c>
      <c r="H595" s="11">
        <v>6.0625907E7</v>
      </c>
      <c r="I595" s="473">
        <v>6.0626427E7</v>
      </c>
      <c r="J595" s="471" t="s">
        <v>300</v>
      </c>
      <c r="K595" s="11">
        <v>4.2564636E7</v>
      </c>
      <c r="L595" s="473">
        <v>4.2570686E7</v>
      </c>
      <c r="M595" s="471" t="s">
        <v>300</v>
      </c>
      <c r="N595" s="11">
        <v>6.0072273E7</v>
      </c>
      <c r="O595" s="473">
        <v>6.0074651E7</v>
      </c>
      <c r="P595" s="471" t="s">
        <v>300</v>
      </c>
      <c r="Q595" s="11">
        <v>6.4800824E7</v>
      </c>
      <c r="R595" s="473">
        <v>6.4801233E7</v>
      </c>
      <c r="S595" s="471" t="s">
        <v>300</v>
      </c>
      <c r="T595" s="11">
        <v>1853257.0</v>
      </c>
      <c r="U595" s="472">
        <v>1853940.0</v>
      </c>
    </row>
    <row r="596">
      <c r="A596" s="471" t="s">
        <v>300</v>
      </c>
      <c r="B596" s="11">
        <v>5.5339859E7</v>
      </c>
      <c r="C596" s="472">
        <v>5.5343413E7</v>
      </c>
      <c r="D596" s="471" t="s">
        <v>300</v>
      </c>
      <c r="E596" s="11">
        <v>9527758.0</v>
      </c>
      <c r="F596" s="472">
        <v>9528120.0</v>
      </c>
      <c r="G596" s="471" t="s">
        <v>300</v>
      </c>
      <c r="H596" s="11">
        <v>6.0627704E7</v>
      </c>
      <c r="I596" s="473">
        <v>6.0631777E7</v>
      </c>
      <c r="J596" s="471" t="s">
        <v>300</v>
      </c>
      <c r="K596" s="11">
        <v>4.4023163E7</v>
      </c>
      <c r="L596" s="473">
        <v>4.4023384E7</v>
      </c>
      <c r="M596" s="471" t="s">
        <v>300</v>
      </c>
      <c r="N596" s="11">
        <v>6.0080238E7</v>
      </c>
      <c r="O596" s="473">
        <v>6.0081605E7</v>
      </c>
      <c r="P596" s="471" t="s">
        <v>300</v>
      </c>
      <c r="Q596" s="11">
        <v>6.4801973E7</v>
      </c>
      <c r="R596" s="473">
        <v>6.4802133E7</v>
      </c>
      <c r="S596" s="471" t="s">
        <v>300</v>
      </c>
      <c r="T596" s="11">
        <v>1856798.0</v>
      </c>
      <c r="U596" s="472">
        <v>1856921.0</v>
      </c>
    </row>
    <row r="597">
      <c r="A597" s="471" t="s">
        <v>300</v>
      </c>
      <c r="B597" s="11">
        <v>5.5343454E7</v>
      </c>
      <c r="C597" s="472">
        <v>5.5344789E7</v>
      </c>
      <c r="D597" s="471" t="s">
        <v>300</v>
      </c>
      <c r="E597" s="11">
        <v>9528887.0</v>
      </c>
      <c r="F597" s="472">
        <v>9529879.0</v>
      </c>
      <c r="G597" s="471" t="s">
        <v>300</v>
      </c>
      <c r="H597" s="11">
        <v>6.0632922E7</v>
      </c>
      <c r="I597" s="473">
        <v>6.0633461E7</v>
      </c>
      <c r="J597" s="471" t="s">
        <v>300</v>
      </c>
      <c r="K597" s="11">
        <v>4.4335425E7</v>
      </c>
      <c r="L597" s="473">
        <v>4.4335731E7</v>
      </c>
      <c r="M597" s="471" t="s">
        <v>300</v>
      </c>
      <c r="N597" s="11">
        <v>6.008453E7</v>
      </c>
      <c r="O597" s="473">
        <v>6.0087264E7</v>
      </c>
      <c r="P597" s="471" t="s">
        <v>300</v>
      </c>
      <c r="Q597" s="11">
        <v>6.4803493E7</v>
      </c>
      <c r="R597" s="473">
        <v>6.4806541E7</v>
      </c>
      <c r="S597" s="471" t="s">
        <v>300</v>
      </c>
      <c r="T597" s="11">
        <v>1860296.0</v>
      </c>
      <c r="U597" s="472">
        <v>1862343.0</v>
      </c>
    </row>
    <row r="598">
      <c r="A598" s="471" t="s">
        <v>300</v>
      </c>
      <c r="B598" s="11">
        <v>5.5344959E7</v>
      </c>
      <c r="C598" s="472">
        <v>5.534578E7</v>
      </c>
      <c r="D598" s="471" t="s">
        <v>300</v>
      </c>
      <c r="E598" s="11">
        <v>9532173.0</v>
      </c>
      <c r="F598" s="472">
        <v>9533496.0</v>
      </c>
      <c r="G598" s="471" t="s">
        <v>300</v>
      </c>
      <c r="H598" s="11">
        <v>6.0642553E7</v>
      </c>
      <c r="I598" s="473">
        <v>6.0648962E7</v>
      </c>
      <c r="J598" s="471" t="s">
        <v>300</v>
      </c>
      <c r="K598" s="11">
        <v>4.4370566E7</v>
      </c>
      <c r="L598" s="473">
        <v>4.4370654E7</v>
      </c>
      <c r="M598" s="471" t="s">
        <v>300</v>
      </c>
      <c r="N598" s="11">
        <v>6.0091063E7</v>
      </c>
      <c r="O598" s="473">
        <v>6.0093797E7</v>
      </c>
      <c r="P598" s="471" t="s">
        <v>300</v>
      </c>
      <c r="Q598" s="11">
        <v>6.4809276E7</v>
      </c>
      <c r="R598" s="473">
        <v>6.4809436E7</v>
      </c>
      <c r="S598" s="471" t="s">
        <v>300</v>
      </c>
      <c r="T598" s="11">
        <v>1862483.0</v>
      </c>
      <c r="U598" s="472">
        <v>1862655.0</v>
      </c>
    </row>
    <row r="599">
      <c r="A599" s="471" t="s">
        <v>300</v>
      </c>
      <c r="B599" s="11">
        <v>5.5349709E7</v>
      </c>
      <c r="C599" s="472">
        <v>5.535014E7</v>
      </c>
      <c r="D599" s="471" t="s">
        <v>300</v>
      </c>
      <c r="E599" s="11">
        <v>9538366.0</v>
      </c>
      <c r="F599" s="472">
        <v>9538877.0</v>
      </c>
      <c r="G599" s="471" t="s">
        <v>300</v>
      </c>
      <c r="H599" s="11">
        <v>6.0653475E7</v>
      </c>
      <c r="I599" s="473">
        <v>6.0653715E7</v>
      </c>
      <c r="J599" s="471" t="s">
        <v>300</v>
      </c>
      <c r="K599" s="11">
        <v>4.5214046E7</v>
      </c>
      <c r="L599" s="473">
        <v>4.5214152E7</v>
      </c>
      <c r="M599" s="471" t="s">
        <v>300</v>
      </c>
      <c r="N599" s="11">
        <v>6.0094134E7</v>
      </c>
      <c r="O599" s="473">
        <v>6.0101956E7</v>
      </c>
      <c r="P599" s="471" t="s">
        <v>300</v>
      </c>
      <c r="Q599" s="11">
        <v>6.4814323E7</v>
      </c>
      <c r="R599" s="473">
        <v>6.4814795E7</v>
      </c>
      <c r="S599" s="471" t="s">
        <v>300</v>
      </c>
      <c r="T599" s="11">
        <v>1867145.0</v>
      </c>
      <c r="U599" s="472">
        <v>1868862.0</v>
      </c>
    </row>
    <row r="600">
      <c r="A600" s="471" t="s">
        <v>300</v>
      </c>
      <c r="B600" s="11">
        <v>5.5351377E7</v>
      </c>
      <c r="C600" s="472">
        <v>5.5351545E7</v>
      </c>
      <c r="D600" s="471" t="s">
        <v>300</v>
      </c>
      <c r="E600" s="11">
        <v>9539124.0</v>
      </c>
      <c r="F600" s="472">
        <v>9540148.0</v>
      </c>
      <c r="G600" s="471" t="s">
        <v>300</v>
      </c>
      <c r="H600" s="11">
        <v>6.0655049E7</v>
      </c>
      <c r="I600" s="473">
        <v>6.0658285E7</v>
      </c>
      <c r="J600" s="471" t="s">
        <v>300</v>
      </c>
      <c r="K600" s="11">
        <v>4.5571763E7</v>
      </c>
      <c r="L600" s="473">
        <v>4.5571833E7</v>
      </c>
      <c r="M600" s="471" t="s">
        <v>300</v>
      </c>
      <c r="N600" s="11">
        <v>6.0102995E7</v>
      </c>
      <c r="O600" s="473">
        <v>6.0104098E7</v>
      </c>
      <c r="P600" s="471" t="s">
        <v>300</v>
      </c>
      <c r="Q600" s="11">
        <v>6.481532E7</v>
      </c>
      <c r="R600" s="473">
        <v>6.4816505E7</v>
      </c>
      <c r="S600" s="471" t="s">
        <v>300</v>
      </c>
      <c r="T600" s="11">
        <v>1870117.0</v>
      </c>
      <c r="U600" s="472">
        <v>1870800.0</v>
      </c>
    </row>
    <row r="601">
      <c r="A601" s="471" t="s">
        <v>300</v>
      </c>
      <c r="B601" s="11">
        <v>5.5457416E7</v>
      </c>
      <c r="C601" s="472">
        <v>5.5458503E7</v>
      </c>
      <c r="D601" s="471" t="s">
        <v>300</v>
      </c>
      <c r="E601" s="11">
        <v>9540333.0</v>
      </c>
      <c r="F601" s="472">
        <v>9541447.0</v>
      </c>
      <c r="G601" s="471" t="s">
        <v>300</v>
      </c>
      <c r="H601" s="11">
        <v>6.067369E7</v>
      </c>
      <c r="I601" s="473">
        <v>6.0677776E7</v>
      </c>
      <c r="J601" s="471" t="s">
        <v>300</v>
      </c>
      <c r="K601" s="11">
        <v>4.557209E7</v>
      </c>
      <c r="L601" s="473">
        <v>4.5572373E7</v>
      </c>
      <c r="M601" s="471" t="s">
        <v>300</v>
      </c>
      <c r="N601" s="11">
        <v>6.0104595E7</v>
      </c>
      <c r="O601" s="473">
        <v>6.0105961E7</v>
      </c>
      <c r="P601" s="471" t="s">
        <v>300</v>
      </c>
      <c r="Q601" s="11">
        <v>6.4817559E7</v>
      </c>
      <c r="R601" s="473">
        <v>6.4818913E7</v>
      </c>
      <c r="S601" s="471" t="s">
        <v>300</v>
      </c>
      <c r="T601" s="11">
        <v>1871115.0</v>
      </c>
      <c r="U601" s="472">
        <v>1871240.0</v>
      </c>
    </row>
    <row r="602">
      <c r="A602" s="471" t="s">
        <v>300</v>
      </c>
      <c r="B602" s="11">
        <v>5.5717191E7</v>
      </c>
      <c r="C602" s="472">
        <v>5.572114E7</v>
      </c>
      <c r="D602" s="471" t="s">
        <v>300</v>
      </c>
      <c r="E602" s="11">
        <v>9541950.0</v>
      </c>
      <c r="F602" s="472">
        <v>9546401.0</v>
      </c>
      <c r="G602" s="471" t="s">
        <v>300</v>
      </c>
      <c r="H602" s="11">
        <v>6.0678154E7</v>
      </c>
      <c r="I602" s="473">
        <v>6.0678697E7</v>
      </c>
      <c r="J602" s="471" t="s">
        <v>300</v>
      </c>
      <c r="K602" s="11">
        <v>4.5952556E7</v>
      </c>
      <c r="L602" s="473">
        <v>4.5952855E7</v>
      </c>
      <c r="M602" s="471" t="s">
        <v>300</v>
      </c>
      <c r="N602" s="11">
        <v>6.0107547E7</v>
      </c>
      <c r="O602" s="473">
        <v>6.0114522E7</v>
      </c>
      <c r="P602" s="471" t="s">
        <v>300</v>
      </c>
      <c r="Q602" s="11">
        <v>6.4821562E7</v>
      </c>
      <c r="R602" s="473">
        <v>6.4821904E7</v>
      </c>
      <c r="S602" s="471" t="s">
        <v>300</v>
      </c>
      <c r="T602" s="11">
        <v>1873732.0</v>
      </c>
      <c r="U602" s="472">
        <v>1873923.0</v>
      </c>
    </row>
    <row r="603">
      <c r="A603" s="471" t="s">
        <v>300</v>
      </c>
      <c r="B603" s="11">
        <v>5.5721334E7</v>
      </c>
      <c r="C603" s="472">
        <v>5.5724542E7</v>
      </c>
      <c r="D603" s="471" t="s">
        <v>300</v>
      </c>
      <c r="E603" s="11">
        <v>9634534.0</v>
      </c>
      <c r="F603" s="472">
        <v>9634743.0</v>
      </c>
      <c r="G603" s="471" t="s">
        <v>300</v>
      </c>
      <c r="H603" s="11">
        <v>6.067969E7</v>
      </c>
      <c r="I603" s="473">
        <v>6.0681733E7</v>
      </c>
      <c r="J603" s="471" t="s">
        <v>300</v>
      </c>
      <c r="K603" s="11">
        <v>4.6123912E7</v>
      </c>
      <c r="L603" s="473">
        <v>4.6124954E7</v>
      </c>
      <c r="M603" s="471" t="s">
        <v>300</v>
      </c>
      <c r="N603" s="11">
        <v>6.0116949E7</v>
      </c>
      <c r="O603" s="473">
        <v>6.0118146E7</v>
      </c>
      <c r="P603" s="471" t="s">
        <v>300</v>
      </c>
      <c r="Q603" s="11">
        <v>6.48255E7</v>
      </c>
      <c r="R603" s="473">
        <v>6.4829584E7</v>
      </c>
      <c r="S603" s="471" t="s">
        <v>300</v>
      </c>
      <c r="T603" s="11">
        <v>1876735.0</v>
      </c>
      <c r="U603" s="472">
        <v>1879125.0</v>
      </c>
    </row>
    <row r="604">
      <c r="A604" s="471" t="s">
        <v>300</v>
      </c>
      <c r="B604" s="11">
        <v>5.5774888E7</v>
      </c>
      <c r="C604" s="472">
        <v>5.5775198E7</v>
      </c>
      <c r="D604" s="471" t="s">
        <v>300</v>
      </c>
      <c r="E604" s="11">
        <v>9659540.0</v>
      </c>
      <c r="F604" s="472">
        <v>9659719.0</v>
      </c>
      <c r="G604" s="471" t="s">
        <v>300</v>
      </c>
      <c r="H604" s="11">
        <v>6.0692546E7</v>
      </c>
      <c r="I604" s="473">
        <v>6.0694587E7</v>
      </c>
      <c r="J604" s="471" t="s">
        <v>300</v>
      </c>
      <c r="K604" s="11">
        <v>4.6124976E7</v>
      </c>
      <c r="L604" s="473">
        <v>4.6125634E7</v>
      </c>
      <c r="M604" s="471" t="s">
        <v>300</v>
      </c>
      <c r="N604" s="11">
        <v>6.0118879E7</v>
      </c>
      <c r="O604" s="473">
        <v>6.0120245E7</v>
      </c>
      <c r="P604" s="471" t="s">
        <v>300</v>
      </c>
      <c r="Q604" s="11">
        <v>6.4830838E7</v>
      </c>
      <c r="R604" s="473">
        <v>6.4830998E7</v>
      </c>
      <c r="S604" s="471" t="s">
        <v>300</v>
      </c>
      <c r="T604" s="11">
        <v>1879622.0</v>
      </c>
      <c r="U604" s="472">
        <v>1879962.0</v>
      </c>
    </row>
    <row r="605">
      <c r="A605" s="471" t="s">
        <v>300</v>
      </c>
      <c r="B605" s="11">
        <v>5.5958111E7</v>
      </c>
      <c r="C605" s="472">
        <v>5.5959939E7</v>
      </c>
      <c r="D605" s="471" t="s">
        <v>300</v>
      </c>
      <c r="E605" s="11">
        <v>9667548.0</v>
      </c>
      <c r="F605" s="472">
        <v>9667711.0</v>
      </c>
      <c r="G605" s="471" t="s">
        <v>300</v>
      </c>
      <c r="H605" s="11">
        <v>6.0697287E7</v>
      </c>
      <c r="I605" s="473">
        <v>6.0697819E7</v>
      </c>
      <c r="J605" s="471" t="s">
        <v>300</v>
      </c>
      <c r="K605" s="11">
        <v>4.612567E7</v>
      </c>
      <c r="L605" s="473">
        <v>4.6125864E7</v>
      </c>
      <c r="M605" s="471" t="s">
        <v>300</v>
      </c>
      <c r="N605" s="11">
        <v>6.0121787E7</v>
      </c>
      <c r="O605" s="473">
        <v>6.0122698E7</v>
      </c>
      <c r="P605" s="471" t="s">
        <v>300</v>
      </c>
      <c r="Q605" s="11">
        <v>6.483213E7</v>
      </c>
      <c r="R605" s="473">
        <v>6.4832461E7</v>
      </c>
      <c r="S605" s="471" t="s">
        <v>300</v>
      </c>
      <c r="T605" s="11">
        <v>1880559.0</v>
      </c>
      <c r="U605" s="472">
        <v>1881072.0</v>
      </c>
    </row>
    <row r="606">
      <c r="A606" s="471" t="s">
        <v>300</v>
      </c>
      <c r="B606" s="11">
        <v>5.5960029E7</v>
      </c>
      <c r="C606" s="472">
        <v>5.5960879E7</v>
      </c>
      <c r="D606" s="471" t="s">
        <v>300</v>
      </c>
      <c r="E606" s="11">
        <v>9678085.0</v>
      </c>
      <c r="F606" s="472">
        <v>9678458.0</v>
      </c>
      <c r="G606" s="471" t="s">
        <v>300</v>
      </c>
      <c r="H606" s="11">
        <v>6.0704868E7</v>
      </c>
      <c r="I606" s="473">
        <v>6.0706911E7</v>
      </c>
      <c r="J606" s="471" t="s">
        <v>300</v>
      </c>
      <c r="K606" s="11">
        <v>4.631784E7</v>
      </c>
      <c r="L606" s="473">
        <v>4.6318153E7</v>
      </c>
      <c r="M606" s="471" t="s">
        <v>300</v>
      </c>
      <c r="N606" s="11">
        <v>6.0122732E7</v>
      </c>
      <c r="O606" s="473">
        <v>6.0127972E7</v>
      </c>
      <c r="P606" s="471" t="s">
        <v>300</v>
      </c>
      <c r="Q606" s="11">
        <v>6.4833651E7</v>
      </c>
      <c r="R606" s="473">
        <v>6.4833811E7</v>
      </c>
      <c r="S606" s="471" t="s">
        <v>300</v>
      </c>
      <c r="T606" s="11">
        <v>1883071.0</v>
      </c>
      <c r="U606" s="472">
        <v>1883353.0</v>
      </c>
    </row>
    <row r="607">
      <c r="A607" s="471" t="s">
        <v>300</v>
      </c>
      <c r="B607" s="11">
        <v>5.5989169E7</v>
      </c>
      <c r="C607" s="472">
        <v>5.5995238E7</v>
      </c>
      <c r="D607" s="471" t="s">
        <v>300</v>
      </c>
      <c r="E607" s="11">
        <v>9678504.0</v>
      </c>
      <c r="F607" s="472">
        <v>9678718.0</v>
      </c>
      <c r="G607" s="471" t="s">
        <v>300</v>
      </c>
      <c r="H607" s="11">
        <v>6.0709357E7</v>
      </c>
      <c r="I607" s="473">
        <v>6.0710519E7</v>
      </c>
      <c r="J607" s="471" t="s">
        <v>300</v>
      </c>
      <c r="K607" s="11">
        <v>4.7031288E7</v>
      </c>
      <c r="L607" s="473">
        <v>4.7031364E7</v>
      </c>
      <c r="M607" s="471" t="s">
        <v>300</v>
      </c>
      <c r="N607" s="11">
        <v>6.0132214E7</v>
      </c>
      <c r="O607" s="473">
        <v>6.0133581E7</v>
      </c>
      <c r="P607" s="471" t="s">
        <v>300</v>
      </c>
      <c r="Q607" s="11">
        <v>6.4834245E7</v>
      </c>
      <c r="R607" s="473">
        <v>6.4835257E7</v>
      </c>
      <c r="S607" s="471" t="s">
        <v>300</v>
      </c>
      <c r="T607" s="11">
        <v>1884301.0</v>
      </c>
      <c r="U607" s="472">
        <v>1885136.0</v>
      </c>
    </row>
    <row r="608">
      <c r="A608" s="471" t="s">
        <v>300</v>
      </c>
      <c r="B608" s="11">
        <v>5.6074398E7</v>
      </c>
      <c r="C608" s="472">
        <v>5.6074979E7</v>
      </c>
      <c r="D608" s="471" t="s">
        <v>300</v>
      </c>
      <c r="E608" s="11">
        <v>9694048.0</v>
      </c>
      <c r="F608" s="472">
        <v>9694170.0</v>
      </c>
      <c r="G608" s="471" t="s">
        <v>300</v>
      </c>
      <c r="H608" s="11">
        <v>6.0716918E7</v>
      </c>
      <c r="I608" s="473">
        <v>6.0721004E7</v>
      </c>
      <c r="J608" s="471" t="s">
        <v>300</v>
      </c>
      <c r="K608" s="11">
        <v>4.7278555E7</v>
      </c>
      <c r="L608" s="473">
        <v>4.7278635E7</v>
      </c>
      <c r="M608" s="471" t="s">
        <v>300</v>
      </c>
      <c r="N608" s="11">
        <v>6.0134146E7</v>
      </c>
      <c r="O608" s="473">
        <v>6.0135511E7</v>
      </c>
      <c r="P608" s="471" t="s">
        <v>300</v>
      </c>
      <c r="Q608" s="11">
        <v>6.4835826E7</v>
      </c>
      <c r="R608" s="473">
        <v>6.4837191E7</v>
      </c>
      <c r="S608" s="471" t="s">
        <v>300</v>
      </c>
      <c r="T608" s="11">
        <v>1892822.0</v>
      </c>
      <c r="U608" s="472">
        <v>1893504.0</v>
      </c>
    </row>
    <row r="609">
      <c r="A609" s="471" t="s">
        <v>300</v>
      </c>
      <c r="B609" s="11">
        <v>5.6079598E7</v>
      </c>
      <c r="C609" s="472">
        <v>5.6079977E7</v>
      </c>
      <c r="D609" s="471" t="s">
        <v>300</v>
      </c>
      <c r="E609" s="11">
        <v>9694703.0</v>
      </c>
      <c r="F609" s="472">
        <v>9694853.0</v>
      </c>
      <c r="G609" s="471" t="s">
        <v>300</v>
      </c>
      <c r="H609" s="11">
        <v>6.072138E7</v>
      </c>
      <c r="I609" s="473">
        <v>6.0721923E7</v>
      </c>
      <c r="J609" s="471" t="s">
        <v>300</v>
      </c>
      <c r="K609" s="11">
        <v>4.7511536E7</v>
      </c>
      <c r="L609" s="473">
        <v>4.7511652E7</v>
      </c>
      <c r="M609" s="471" t="s">
        <v>300</v>
      </c>
      <c r="N609" s="11">
        <v>6.0138633E7</v>
      </c>
      <c r="O609" s="473">
        <v>6.0141602E7</v>
      </c>
      <c r="P609" s="471" t="s">
        <v>300</v>
      </c>
      <c r="Q609" s="11">
        <v>6.4837778E7</v>
      </c>
      <c r="R609" s="473">
        <v>6.483794E7</v>
      </c>
      <c r="S609" s="471" t="s">
        <v>300</v>
      </c>
      <c r="T609" s="11">
        <v>1896520.0</v>
      </c>
      <c r="U609" s="472">
        <v>1898568.0</v>
      </c>
    </row>
    <row r="610">
      <c r="A610" s="471" t="s">
        <v>300</v>
      </c>
      <c r="B610" s="11">
        <v>5.6213799E7</v>
      </c>
      <c r="C610" s="472">
        <v>5.6214134E7</v>
      </c>
      <c r="D610" s="471" t="s">
        <v>300</v>
      </c>
      <c r="E610" s="11">
        <v>9697306.0</v>
      </c>
      <c r="F610" s="472">
        <v>9697411.0</v>
      </c>
      <c r="G610" s="471" t="s">
        <v>300</v>
      </c>
      <c r="H610" s="11">
        <v>6.0722467E7</v>
      </c>
      <c r="I610" s="473">
        <v>6.072366E7</v>
      </c>
      <c r="J610" s="471" t="s">
        <v>300</v>
      </c>
      <c r="K610" s="11">
        <v>4.7522841E7</v>
      </c>
      <c r="L610" s="473">
        <v>4.7522982E7</v>
      </c>
      <c r="M610" s="471" t="s">
        <v>300</v>
      </c>
      <c r="N610" s="11">
        <v>6.0148107E7</v>
      </c>
      <c r="O610" s="473">
        <v>6.0150841E7</v>
      </c>
      <c r="P610" s="471" t="s">
        <v>300</v>
      </c>
      <c r="Q610" s="11">
        <v>6.4838087E7</v>
      </c>
      <c r="R610" s="473">
        <v>6.4838895E7</v>
      </c>
      <c r="S610" s="471" t="s">
        <v>300</v>
      </c>
      <c r="T610" s="11">
        <v>1903929.0</v>
      </c>
      <c r="U610" s="472">
        <v>1904059.0</v>
      </c>
    </row>
    <row r="611">
      <c r="A611" s="471" t="s">
        <v>300</v>
      </c>
      <c r="B611" s="11">
        <v>5.6429941E7</v>
      </c>
      <c r="C611" s="472">
        <v>5.6430258E7</v>
      </c>
      <c r="D611" s="471" t="s">
        <v>300</v>
      </c>
      <c r="E611" s="11">
        <v>9698912.0</v>
      </c>
      <c r="F611" s="472">
        <v>9699083.0</v>
      </c>
      <c r="G611" s="471" t="s">
        <v>300</v>
      </c>
      <c r="H611" s="11">
        <v>6.0731011E7</v>
      </c>
      <c r="I611" s="473">
        <v>6.0733054E7</v>
      </c>
      <c r="J611" s="471" t="s">
        <v>300</v>
      </c>
      <c r="K611" s="11">
        <v>4.8792602E7</v>
      </c>
      <c r="L611" s="473">
        <v>4.8793886E7</v>
      </c>
      <c r="M611" s="471" t="s">
        <v>300</v>
      </c>
      <c r="N611" s="11">
        <v>6.0152619E7</v>
      </c>
      <c r="O611" s="473">
        <v>6.0153658E7</v>
      </c>
      <c r="P611" s="471" t="s">
        <v>300</v>
      </c>
      <c r="Q611" s="11">
        <v>6.4991575E7</v>
      </c>
      <c r="R611" s="473">
        <v>6.4992044E7</v>
      </c>
      <c r="S611" s="471" t="s">
        <v>300</v>
      </c>
      <c r="T611" s="11">
        <v>1906462.0</v>
      </c>
      <c r="U611" s="472">
        <v>1906637.0</v>
      </c>
    </row>
    <row r="612">
      <c r="A612" s="471" t="s">
        <v>300</v>
      </c>
      <c r="B612" s="11">
        <v>5.6463926E7</v>
      </c>
      <c r="C612" s="472">
        <v>5.6464641E7</v>
      </c>
      <c r="D612" s="471" t="s">
        <v>300</v>
      </c>
      <c r="E612" s="11">
        <v>9700942.0</v>
      </c>
      <c r="F612" s="472">
        <v>9701090.0</v>
      </c>
      <c r="G612" s="471" t="s">
        <v>300</v>
      </c>
      <c r="H612" s="11">
        <v>6.0735495E7</v>
      </c>
      <c r="I612" s="473">
        <v>6.0737538E7</v>
      </c>
      <c r="J612" s="471" t="s">
        <v>300</v>
      </c>
      <c r="K612" s="11">
        <v>4.92545E7</v>
      </c>
      <c r="L612" s="473">
        <v>4.925481E7</v>
      </c>
      <c r="M612" s="471" t="s">
        <v>300</v>
      </c>
      <c r="N612" s="11">
        <v>6.0157197E7</v>
      </c>
      <c r="O612" s="473">
        <v>6.015788E7</v>
      </c>
      <c r="P612" s="471" t="s">
        <v>300</v>
      </c>
      <c r="Q612" s="11">
        <v>6.4992914E7</v>
      </c>
      <c r="R612" s="473">
        <v>6.4995302E7</v>
      </c>
      <c r="S612" s="471" t="s">
        <v>300</v>
      </c>
      <c r="T612" s="11">
        <v>1913861.0</v>
      </c>
      <c r="U612" s="472">
        <v>1914544.0</v>
      </c>
    </row>
    <row r="613">
      <c r="A613" s="471" t="s">
        <v>300</v>
      </c>
      <c r="B613" s="11">
        <v>5.6515331E7</v>
      </c>
      <c r="C613" s="472">
        <v>5.6515464E7</v>
      </c>
      <c r="D613" s="471" t="s">
        <v>300</v>
      </c>
      <c r="E613" s="11">
        <v>9707823.0</v>
      </c>
      <c r="F613" s="472">
        <v>9707908.0</v>
      </c>
      <c r="G613" s="471" t="s">
        <v>300</v>
      </c>
      <c r="H613" s="11">
        <v>6.0743975E7</v>
      </c>
      <c r="I613" s="473">
        <v>6.0745371E7</v>
      </c>
      <c r="J613" s="471" t="s">
        <v>300</v>
      </c>
      <c r="K613" s="11">
        <v>4.9820228E7</v>
      </c>
      <c r="L613" s="473">
        <v>4.9820543E7</v>
      </c>
      <c r="M613" s="471" t="s">
        <v>300</v>
      </c>
      <c r="N613" s="11">
        <v>6.0172628E7</v>
      </c>
      <c r="O613" s="473">
        <v>6.0174507E7</v>
      </c>
      <c r="P613" s="471" t="s">
        <v>300</v>
      </c>
      <c r="Q613" s="11">
        <v>6.4999977E7</v>
      </c>
      <c r="R613" s="473">
        <v>6.5000959E7</v>
      </c>
      <c r="S613" s="471" t="s">
        <v>300</v>
      </c>
      <c r="T613" s="11">
        <v>1916353.0</v>
      </c>
      <c r="U613" s="472">
        <v>1916995.0</v>
      </c>
    </row>
    <row r="614">
      <c r="A614" s="471" t="s">
        <v>300</v>
      </c>
      <c r="B614" s="11">
        <v>5.7015895E7</v>
      </c>
      <c r="C614" s="472">
        <v>5.7016025E7</v>
      </c>
      <c r="D614" s="471" t="s">
        <v>300</v>
      </c>
      <c r="E614" s="11">
        <v>9711120.0</v>
      </c>
      <c r="F614" s="472">
        <v>9711374.0</v>
      </c>
      <c r="G614" s="471" t="s">
        <v>300</v>
      </c>
      <c r="H614" s="11">
        <v>6.0746152E7</v>
      </c>
      <c r="I614" s="473">
        <v>6.0747002E7</v>
      </c>
      <c r="J614" s="471" t="s">
        <v>300</v>
      </c>
      <c r="K614" s="11">
        <v>4.9898257E7</v>
      </c>
      <c r="L614" s="473">
        <v>4.9898474E7</v>
      </c>
      <c r="M614" s="471" t="s">
        <v>300</v>
      </c>
      <c r="N614" s="11">
        <v>6.0177535E7</v>
      </c>
      <c r="O614" s="473">
        <v>6.0180611E7</v>
      </c>
      <c r="P614" s="471" t="s">
        <v>300</v>
      </c>
      <c r="Q614" s="11">
        <v>6.5006603E7</v>
      </c>
      <c r="R614" s="473">
        <v>6.5007378E7</v>
      </c>
      <c r="S614" s="471" t="s">
        <v>300</v>
      </c>
      <c r="T614" s="11">
        <v>1919015.0</v>
      </c>
      <c r="U614" s="472">
        <v>1919195.0</v>
      </c>
    </row>
    <row r="615">
      <c r="A615" s="471" t="s">
        <v>300</v>
      </c>
      <c r="B615" s="11">
        <v>5.738674E7</v>
      </c>
      <c r="C615" s="472">
        <v>5.738681E7</v>
      </c>
      <c r="D615" s="471" t="s">
        <v>300</v>
      </c>
      <c r="E615" s="11">
        <v>9725526.0</v>
      </c>
      <c r="F615" s="472">
        <v>9725678.0</v>
      </c>
      <c r="G615" s="471" t="s">
        <v>300</v>
      </c>
      <c r="H615" s="11">
        <v>6.0755371E7</v>
      </c>
      <c r="I615" s="473">
        <v>6.0757414E7</v>
      </c>
      <c r="J615" s="471" t="s">
        <v>300</v>
      </c>
      <c r="K615" s="11">
        <v>5.0301098E7</v>
      </c>
      <c r="L615" s="473">
        <v>5.0301175E7</v>
      </c>
      <c r="M615" s="471" t="s">
        <v>300</v>
      </c>
      <c r="N615" s="11">
        <v>6.0183995E7</v>
      </c>
      <c r="O615" s="473">
        <v>6.0186421E7</v>
      </c>
      <c r="P615" s="471" t="s">
        <v>300</v>
      </c>
      <c r="Q615" s="11">
        <v>6.5011276E7</v>
      </c>
      <c r="R615" s="473">
        <v>6.5012641E7</v>
      </c>
      <c r="S615" s="471" t="s">
        <v>300</v>
      </c>
      <c r="T615" s="11">
        <v>1924749.0</v>
      </c>
      <c r="U615" s="472">
        <v>1925906.0</v>
      </c>
    </row>
    <row r="616">
      <c r="A616" s="471" t="s">
        <v>300</v>
      </c>
      <c r="B616" s="11">
        <v>5.7415626E7</v>
      </c>
      <c r="C616" s="472">
        <v>5.7415733E7</v>
      </c>
      <c r="D616" s="471" t="s">
        <v>300</v>
      </c>
      <c r="E616" s="11">
        <v>9740601.0</v>
      </c>
      <c r="F616" s="472">
        <v>9741045.0</v>
      </c>
      <c r="G616" s="471" t="s">
        <v>300</v>
      </c>
      <c r="H616" s="11">
        <v>6.0760495E7</v>
      </c>
      <c r="I616" s="473">
        <v>6.0766988E7</v>
      </c>
      <c r="J616" s="471" t="s">
        <v>300</v>
      </c>
      <c r="K616" s="11">
        <v>5.0303401E7</v>
      </c>
      <c r="L616" s="473">
        <v>5.0305741E7</v>
      </c>
      <c r="M616" s="471" t="s">
        <v>300</v>
      </c>
      <c r="N616" s="11">
        <v>6.0191761E7</v>
      </c>
      <c r="O616" s="473">
        <v>6.0193128E7</v>
      </c>
      <c r="P616" s="471" t="s">
        <v>300</v>
      </c>
      <c r="Q616" s="11">
        <v>6.5018825E7</v>
      </c>
      <c r="R616" s="473">
        <v>6.502019E7</v>
      </c>
      <c r="S616" s="471" t="s">
        <v>300</v>
      </c>
      <c r="T616" s="11">
        <v>1928316.0</v>
      </c>
      <c r="U616" s="472">
        <v>1928487.0</v>
      </c>
    </row>
    <row r="617">
      <c r="A617" s="471" t="s">
        <v>300</v>
      </c>
      <c r="B617" s="11">
        <v>5.7434019E7</v>
      </c>
      <c r="C617" s="472">
        <v>5.7436601E7</v>
      </c>
      <c r="D617" s="471" t="s">
        <v>300</v>
      </c>
      <c r="E617" s="11">
        <v>9741223.0</v>
      </c>
      <c r="F617" s="472">
        <v>9741324.0</v>
      </c>
      <c r="G617" s="471" t="s">
        <v>300</v>
      </c>
      <c r="H617" s="11">
        <v>6.0769571E7</v>
      </c>
      <c r="I617" s="473">
        <v>6.0774198E7</v>
      </c>
      <c r="J617" s="471" t="s">
        <v>300</v>
      </c>
      <c r="K617" s="11">
        <v>5.0306651E7</v>
      </c>
      <c r="L617" s="473">
        <v>5.0307225E7</v>
      </c>
      <c r="M617" s="471" t="s">
        <v>300</v>
      </c>
      <c r="N617" s="11">
        <v>6.0196673E7</v>
      </c>
      <c r="O617" s="473">
        <v>6.0198381E7</v>
      </c>
      <c r="P617" s="471" t="s">
        <v>300</v>
      </c>
      <c r="Q617" s="11">
        <v>6.5021265E7</v>
      </c>
      <c r="R617" s="473">
        <v>6.5024518E7</v>
      </c>
      <c r="S617" s="471" t="s">
        <v>300</v>
      </c>
      <c r="T617" s="11">
        <v>1940995.0</v>
      </c>
      <c r="U617" s="472">
        <v>1943819.0</v>
      </c>
    </row>
    <row r="618">
      <c r="A618" s="471" t="s">
        <v>300</v>
      </c>
      <c r="B618" s="11">
        <v>5.7487723E7</v>
      </c>
      <c r="C618" s="472">
        <v>5.7487793E7</v>
      </c>
      <c r="D618" s="471" t="s">
        <v>300</v>
      </c>
      <c r="E618" s="11">
        <v>9744043.0</v>
      </c>
      <c r="F618" s="472">
        <v>9744239.0</v>
      </c>
      <c r="G618" s="471" t="s">
        <v>300</v>
      </c>
      <c r="H618" s="11">
        <v>6.0783652E7</v>
      </c>
      <c r="I618" s="473">
        <v>6.0785695E7</v>
      </c>
      <c r="J618" s="471" t="s">
        <v>300</v>
      </c>
      <c r="K618" s="11">
        <v>5.0356316E7</v>
      </c>
      <c r="L618" s="473">
        <v>5.0359114E7</v>
      </c>
      <c r="M618" s="471" t="s">
        <v>300</v>
      </c>
      <c r="N618" s="11">
        <v>6.0199736E7</v>
      </c>
      <c r="O618" s="473">
        <v>6.020247E7</v>
      </c>
      <c r="P618" s="471" t="s">
        <v>300</v>
      </c>
      <c r="Q618" s="11">
        <v>6.5026444E7</v>
      </c>
      <c r="R618" s="473">
        <v>6.5026856E7</v>
      </c>
      <c r="S618" s="471" t="s">
        <v>300</v>
      </c>
      <c r="T618" s="11">
        <v>1944162.0</v>
      </c>
      <c r="U618" s="472">
        <v>1944237.0</v>
      </c>
    </row>
    <row r="619">
      <c r="A619" s="471" t="s">
        <v>300</v>
      </c>
      <c r="B619" s="11">
        <v>5.7501074E7</v>
      </c>
      <c r="C619" s="472">
        <v>5.7501144E7</v>
      </c>
      <c r="D619" s="471" t="s">
        <v>300</v>
      </c>
      <c r="E619" s="11">
        <v>9745479.0</v>
      </c>
      <c r="F619" s="472">
        <v>9747095.0</v>
      </c>
      <c r="G619" s="471" t="s">
        <v>300</v>
      </c>
      <c r="H619" s="11">
        <v>6.0788681E7</v>
      </c>
      <c r="I619" s="473">
        <v>6.0789197E7</v>
      </c>
      <c r="J619" s="471" t="s">
        <v>300</v>
      </c>
      <c r="K619" s="11">
        <v>5.1318903E7</v>
      </c>
      <c r="L619" s="473">
        <v>5.1321631E7</v>
      </c>
      <c r="M619" s="471" t="s">
        <v>300</v>
      </c>
      <c r="N619" s="11">
        <v>6.0203008E7</v>
      </c>
      <c r="O619" s="473">
        <v>6.0208551E7</v>
      </c>
      <c r="P619" s="471" t="s">
        <v>300</v>
      </c>
      <c r="Q619" s="11">
        <v>6.502738E7</v>
      </c>
      <c r="R619" s="473">
        <v>6.5028756E7</v>
      </c>
      <c r="S619" s="471" t="s">
        <v>300</v>
      </c>
      <c r="T619" s="11">
        <v>1946316.0</v>
      </c>
      <c r="U619" s="472">
        <v>1946417.0</v>
      </c>
    </row>
    <row r="620">
      <c r="A620" s="471" t="s">
        <v>300</v>
      </c>
      <c r="B620" s="11">
        <v>5.7544095E7</v>
      </c>
      <c r="C620" s="472">
        <v>5.7544165E7</v>
      </c>
      <c r="D620" s="471" t="s">
        <v>300</v>
      </c>
      <c r="E620" s="11">
        <v>9747596.0</v>
      </c>
      <c r="F620" s="472">
        <v>9747885.0</v>
      </c>
      <c r="G620" s="471" t="s">
        <v>300</v>
      </c>
      <c r="H620" s="11">
        <v>6.0806251E7</v>
      </c>
      <c r="I620" s="473">
        <v>6.0808294E7</v>
      </c>
      <c r="J620" s="471" t="s">
        <v>300</v>
      </c>
      <c r="K620" s="11">
        <v>5.1433069E7</v>
      </c>
      <c r="L620" s="473">
        <v>5.1436454E7</v>
      </c>
      <c r="M620" s="471" t="s">
        <v>300</v>
      </c>
      <c r="N620" s="11">
        <v>6.0211447E7</v>
      </c>
      <c r="O620" s="473">
        <v>6.0212814E7</v>
      </c>
      <c r="P620" s="471" t="s">
        <v>300</v>
      </c>
      <c r="Q620" s="11">
        <v>6.5035925E7</v>
      </c>
      <c r="R620" s="473">
        <v>6.503729E7</v>
      </c>
      <c r="S620" s="471" t="s">
        <v>300</v>
      </c>
      <c r="T620" s="11">
        <v>1946493.0</v>
      </c>
      <c r="U620" s="472">
        <v>1946696.0</v>
      </c>
    </row>
    <row r="621">
      <c r="A621" s="471" t="s">
        <v>300</v>
      </c>
      <c r="B621" s="11">
        <v>5.7557556E7</v>
      </c>
      <c r="C621" s="472">
        <v>5.7559288E7</v>
      </c>
      <c r="D621" s="471" t="s">
        <v>300</v>
      </c>
      <c r="E621" s="11">
        <v>9749147.0</v>
      </c>
      <c r="F621" s="472">
        <v>9749329.0</v>
      </c>
      <c r="G621" s="471" t="s">
        <v>300</v>
      </c>
      <c r="H621" s="11">
        <v>6.0810739E7</v>
      </c>
      <c r="I621" s="473">
        <v>6.0812782E7</v>
      </c>
      <c r="J621" s="471" t="s">
        <v>300</v>
      </c>
      <c r="K621" s="11">
        <v>5.1727916E7</v>
      </c>
      <c r="L621" s="473">
        <v>5.1728263E7</v>
      </c>
      <c r="M621" s="471" t="s">
        <v>300</v>
      </c>
      <c r="N621" s="11">
        <v>6.0215127E7</v>
      </c>
      <c r="O621" s="473">
        <v>6.0216503E7</v>
      </c>
      <c r="P621" s="471" t="s">
        <v>300</v>
      </c>
      <c r="Q621" s="11">
        <v>6.5038715E7</v>
      </c>
      <c r="R621" s="473">
        <v>6.5038874E7</v>
      </c>
      <c r="S621" s="471" t="s">
        <v>300</v>
      </c>
      <c r="T621" s="11">
        <v>1946741.0</v>
      </c>
      <c r="U621" s="472">
        <v>1947689.0</v>
      </c>
    </row>
    <row r="622">
      <c r="A622" s="471" t="s">
        <v>300</v>
      </c>
      <c r="B622" s="11">
        <v>5.7633561E7</v>
      </c>
      <c r="C622" s="472">
        <v>5.7635475E7</v>
      </c>
      <c r="D622" s="471" t="s">
        <v>300</v>
      </c>
      <c r="E622" s="11">
        <v>9750473.0</v>
      </c>
      <c r="F622" s="472">
        <v>9750607.0</v>
      </c>
      <c r="G622" s="471" t="s">
        <v>300</v>
      </c>
      <c r="H622" s="11">
        <v>6.0816194E7</v>
      </c>
      <c r="I622" s="473">
        <v>6.0818303E7</v>
      </c>
      <c r="J622" s="471" t="s">
        <v>300</v>
      </c>
      <c r="K622" s="11">
        <v>5.1728353E7</v>
      </c>
      <c r="L622" s="473">
        <v>5.1728624E7</v>
      </c>
      <c r="M622" s="471" t="s">
        <v>300</v>
      </c>
      <c r="N622" s="11">
        <v>6.0219471E7</v>
      </c>
      <c r="O622" s="473">
        <v>6.022563E7</v>
      </c>
      <c r="P622" s="471" t="s">
        <v>300</v>
      </c>
      <c r="Q622" s="11">
        <v>6.5052803E7</v>
      </c>
      <c r="R622" s="473">
        <v>6.5054168E7</v>
      </c>
      <c r="S622" s="471" t="s">
        <v>300</v>
      </c>
      <c r="T622" s="11">
        <v>1948627.0</v>
      </c>
      <c r="U622" s="472">
        <v>1948797.0</v>
      </c>
    </row>
    <row r="623">
      <c r="A623" s="471" t="s">
        <v>300</v>
      </c>
      <c r="B623" s="11">
        <v>5.7648619E7</v>
      </c>
      <c r="C623" s="472">
        <v>5.7649256E7</v>
      </c>
      <c r="D623" s="471" t="s">
        <v>300</v>
      </c>
      <c r="E623" s="11">
        <v>9752949.0</v>
      </c>
      <c r="F623" s="472">
        <v>9753424.0</v>
      </c>
      <c r="G623" s="471" t="s">
        <v>300</v>
      </c>
      <c r="H623" s="11">
        <v>6.0822474E7</v>
      </c>
      <c r="I623" s="473">
        <v>6.0823497E7</v>
      </c>
      <c r="J623" s="471" t="s">
        <v>300</v>
      </c>
      <c r="K623" s="11">
        <v>5.1738613E7</v>
      </c>
      <c r="L623" s="473">
        <v>5.1738847E7</v>
      </c>
      <c r="M623" s="471" t="s">
        <v>300</v>
      </c>
      <c r="N623" s="11">
        <v>6.0230516E7</v>
      </c>
      <c r="O623" s="473">
        <v>6.0237076E7</v>
      </c>
      <c r="P623" s="471" t="s">
        <v>300</v>
      </c>
      <c r="Q623" s="11">
        <v>6.5055265E7</v>
      </c>
      <c r="R623" s="473">
        <v>6.5063455E7</v>
      </c>
      <c r="S623" s="471" t="s">
        <v>300</v>
      </c>
      <c r="T623" s="11">
        <v>1950342.0</v>
      </c>
      <c r="U623" s="472">
        <v>1950512.0</v>
      </c>
    </row>
    <row r="624">
      <c r="A624" s="471" t="s">
        <v>300</v>
      </c>
      <c r="B624" s="11">
        <v>5.7695151E7</v>
      </c>
      <c r="C624" s="472">
        <v>5.7696879E7</v>
      </c>
      <c r="D624" s="471" t="s">
        <v>300</v>
      </c>
      <c r="E624" s="11">
        <v>9761000.0</v>
      </c>
      <c r="F624" s="472">
        <v>9761702.0</v>
      </c>
      <c r="G624" s="471" t="s">
        <v>300</v>
      </c>
      <c r="H624" s="11">
        <v>6.0824804E7</v>
      </c>
      <c r="I624" s="473">
        <v>6.082498E7</v>
      </c>
      <c r="J624" s="471" t="s">
        <v>300</v>
      </c>
      <c r="K624" s="11">
        <v>5.1738957E7</v>
      </c>
      <c r="L624" s="473">
        <v>5.1739716E7</v>
      </c>
      <c r="M624" s="471" t="s">
        <v>300</v>
      </c>
      <c r="N624" s="11">
        <v>6.0242549E7</v>
      </c>
      <c r="O624" s="473">
        <v>6.0250548E7</v>
      </c>
      <c r="P624" s="471" t="s">
        <v>300</v>
      </c>
      <c r="Q624" s="11">
        <v>6.5064168E7</v>
      </c>
      <c r="R624" s="473">
        <v>6.5064839E7</v>
      </c>
      <c r="S624" s="471" t="s">
        <v>300</v>
      </c>
      <c r="T624" s="11">
        <v>1950865.0</v>
      </c>
      <c r="U624" s="472">
        <v>1951036.0</v>
      </c>
    </row>
    <row r="625">
      <c r="A625" s="471" t="s">
        <v>300</v>
      </c>
      <c r="B625" s="11">
        <v>5.7698374E7</v>
      </c>
      <c r="C625" s="472">
        <v>5.7699397E7</v>
      </c>
      <c r="D625" s="471" t="s">
        <v>300</v>
      </c>
      <c r="E625" s="11">
        <v>9762021.0</v>
      </c>
      <c r="F625" s="472">
        <v>9762154.0</v>
      </c>
      <c r="G625" s="471" t="s">
        <v>300</v>
      </c>
      <c r="H625" s="11">
        <v>6.0841137E7</v>
      </c>
      <c r="I625" s="473">
        <v>6.084318E7</v>
      </c>
      <c r="J625" s="471" t="s">
        <v>300</v>
      </c>
      <c r="K625" s="11">
        <v>5.1946695E7</v>
      </c>
      <c r="L625" s="473">
        <v>5.1946902E7</v>
      </c>
      <c r="M625" s="471" t="s">
        <v>300</v>
      </c>
      <c r="N625" s="11">
        <v>6.025203E7</v>
      </c>
      <c r="O625" s="473">
        <v>6.0252816E7</v>
      </c>
      <c r="P625" s="471" t="s">
        <v>300</v>
      </c>
      <c r="Q625" s="11">
        <v>6.5068049E7</v>
      </c>
      <c r="R625" s="473">
        <v>6.5071297E7</v>
      </c>
      <c r="S625" s="471" t="s">
        <v>300</v>
      </c>
      <c r="T625" s="11">
        <v>1953726.0</v>
      </c>
      <c r="U625" s="472">
        <v>1954921.0</v>
      </c>
    </row>
    <row r="626">
      <c r="A626" s="471" t="s">
        <v>300</v>
      </c>
      <c r="B626" s="11">
        <v>5.7711829E7</v>
      </c>
      <c r="C626" s="472">
        <v>5.7711984E7</v>
      </c>
      <c r="D626" s="471" t="s">
        <v>300</v>
      </c>
      <c r="E626" s="11">
        <v>9764912.0</v>
      </c>
      <c r="F626" s="472">
        <v>9765853.0</v>
      </c>
      <c r="G626" s="471" t="s">
        <v>300</v>
      </c>
      <c r="H626" s="11">
        <v>6.0844493E7</v>
      </c>
      <c r="I626" s="473">
        <v>6.0846535E7</v>
      </c>
      <c r="J626" s="471" t="s">
        <v>300</v>
      </c>
      <c r="K626" s="11">
        <v>5.2546216E7</v>
      </c>
      <c r="L626" s="473">
        <v>5.2547429E7</v>
      </c>
      <c r="M626" s="471" t="s">
        <v>300</v>
      </c>
      <c r="N626" s="11">
        <v>6.0254766E7</v>
      </c>
      <c r="O626" s="473">
        <v>6.0258867E7</v>
      </c>
      <c r="P626" s="471" t="s">
        <v>300</v>
      </c>
      <c r="Q626" s="11">
        <v>6.507417E7</v>
      </c>
      <c r="R626" s="473">
        <v>6.5076885E7</v>
      </c>
      <c r="S626" s="471" t="s">
        <v>300</v>
      </c>
      <c r="T626" s="11">
        <v>1955966.0</v>
      </c>
      <c r="U626" s="472">
        <v>1956820.0</v>
      </c>
    </row>
    <row r="627">
      <c r="A627" s="471" t="s">
        <v>300</v>
      </c>
      <c r="B627" s="11">
        <v>5.7718668E7</v>
      </c>
      <c r="C627" s="472">
        <v>5.7724864E7</v>
      </c>
      <c r="D627" s="471" t="s">
        <v>300</v>
      </c>
      <c r="E627" s="11">
        <v>9767712.0</v>
      </c>
      <c r="F627" s="472">
        <v>9769354.0</v>
      </c>
      <c r="G627" s="471" t="s">
        <v>300</v>
      </c>
      <c r="H627" s="11">
        <v>6.0848874E7</v>
      </c>
      <c r="I627" s="473">
        <v>6.0850534E7</v>
      </c>
      <c r="J627" s="471" t="s">
        <v>300</v>
      </c>
      <c r="K627" s="11">
        <v>5.2787123E7</v>
      </c>
      <c r="L627" s="473">
        <v>5.278725E7</v>
      </c>
      <c r="M627" s="471" t="s">
        <v>300</v>
      </c>
      <c r="N627" s="11">
        <v>6.0261135E7</v>
      </c>
      <c r="O627" s="473">
        <v>6.0262346E7</v>
      </c>
      <c r="P627" s="471" t="s">
        <v>300</v>
      </c>
      <c r="Q627" s="11">
        <v>6.507708E7</v>
      </c>
      <c r="R627" s="473">
        <v>6.5078445E7</v>
      </c>
      <c r="S627" s="471" t="s">
        <v>300</v>
      </c>
      <c r="T627" s="11">
        <v>1957695.0</v>
      </c>
      <c r="U627" s="472">
        <v>1960092.0</v>
      </c>
    </row>
    <row r="628">
      <c r="A628" s="471" t="s">
        <v>300</v>
      </c>
      <c r="B628" s="11">
        <v>5.7736961E7</v>
      </c>
      <c r="C628" s="472">
        <v>5.7737303E7</v>
      </c>
      <c r="D628" s="471" t="s">
        <v>300</v>
      </c>
      <c r="E628" s="11">
        <v>9769597.0</v>
      </c>
      <c r="F628" s="472">
        <v>9770517.0</v>
      </c>
      <c r="G628" s="471" t="s">
        <v>300</v>
      </c>
      <c r="H628" s="11">
        <v>6.0858355E7</v>
      </c>
      <c r="I628" s="473">
        <v>6.0862875E7</v>
      </c>
      <c r="J628" s="471" t="s">
        <v>300</v>
      </c>
      <c r="K628" s="11">
        <v>5.4284911E7</v>
      </c>
      <c r="L628" s="473">
        <v>5.4285136E7</v>
      </c>
      <c r="M628" s="471" t="s">
        <v>300</v>
      </c>
      <c r="N628" s="11">
        <v>6.026349E7</v>
      </c>
      <c r="O628" s="473">
        <v>6.0264367E7</v>
      </c>
      <c r="P628" s="471" t="s">
        <v>300</v>
      </c>
      <c r="Q628" s="11">
        <v>6.5084389E7</v>
      </c>
      <c r="R628" s="473">
        <v>6.5085753E7</v>
      </c>
      <c r="S628" s="471" t="s">
        <v>300</v>
      </c>
      <c r="T628" s="11">
        <v>1961948.0</v>
      </c>
      <c r="U628" s="472">
        <v>1963666.0</v>
      </c>
    </row>
    <row r="629">
      <c r="A629" s="471" t="s">
        <v>300</v>
      </c>
      <c r="B629" s="11">
        <v>5.7737485E7</v>
      </c>
      <c r="C629" s="472">
        <v>5.7737635E7</v>
      </c>
      <c r="D629" s="471" t="s">
        <v>300</v>
      </c>
      <c r="E629" s="11">
        <v>9771594.0</v>
      </c>
      <c r="F629" s="472">
        <v>9771827.0</v>
      </c>
      <c r="G629" s="471" t="s">
        <v>300</v>
      </c>
      <c r="H629" s="11">
        <v>6.0864206E7</v>
      </c>
      <c r="I629" s="473">
        <v>6.0864383E7</v>
      </c>
      <c r="J629" s="471" t="s">
        <v>300</v>
      </c>
      <c r="K629" s="11">
        <v>5.4312105E7</v>
      </c>
      <c r="L629" s="473">
        <v>5.4312537E7</v>
      </c>
      <c r="M629" s="471" t="s">
        <v>300</v>
      </c>
      <c r="N629" s="11">
        <v>6.0273588E7</v>
      </c>
      <c r="O629" s="473">
        <v>6.0274955E7</v>
      </c>
      <c r="P629" s="471" t="s">
        <v>300</v>
      </c>
      <c r="Q629" s="11">
        <v>6.5087138E7</v>
      </c>
      <c r="R629" s="473">
        <v>6.5090105E7</v>
      </c>
      <c r="S629" s="471" t="s">
        <v>300</v>
      </c>
      <c r="T629" s="11">
        <v>1965092.0</v>
      </c>
      <c r="U629" s="472">
        <v>1965725.0</v>
      </c>
    </row>
    <row r="630">
      <c r="A630" s="471" t="s">
        <v>300</v>
      </c>
      <c r="B630" s="11">
        <v>5.7746594E7</v>
      </c>
      <c r="C630" s="472">
        <v>5.7746938E7</v>
      </c>
      <c r="D630" s="471" t="s">
        <v>300</v>
      </c>
      <c r="E630" s="11">
        <v>9772171.0</v>
      </c>
      <c r="F630" s="472">
        <v>9772919.0</v>
      </c>
      <c r="G630" s="471" t="s">
        <v>300</v>
      </c>
      <c r="H630" s="11">
        <v>6.0865464E7</v>
      </c>
      <c r="I630" s="473">
        <v>6.0867525E7</v>
      </c>
      <c r="J630" s="471" t="s">
        <v>300</v>
      </c>
      <c r="K630" s="11">
        <v>5.4345661E7</v>
      </c>
      <c r="L630" s="473">
        <v>5.4345857E7</v>
      </c>
      <c r="M630" s="471" t="s">
        <v>300</v>
      </c>
      <c r="N630" s="11">
        <v>6.0276136E7</v>
      </c>
      <c r="O630" s="473">
        <v>6.0277507E7</v>
      </c>
      <c r="P630" s="471" t="s">
        <v>300</v>
      </c>
      <c r="Q630" s="11">
        <v>6.5091921E7</v>
      </c>
      <c r="R630" s="473">
        <v>6.5097368E7</v>
      </c>
      <c r="S630" s="471" t="s">
        <v>300</v>
      </c>
      <c r="T630" s="11">
        <v>1969971.0</v>
      </c>
      <c r="U630" s="472">
        <v>1970789.0</v>
      </c>
    </row>
    <row r="631">
      <c r="A631" s="471" t="s">
        <v>300</v>
      </c>
      <c r="B631" s="11">
        <v>5.7765068E7</v>
      </c>
      <c r="C631" s="472">
        <v>5.7765148E7</v>
      </c>
      <c r="D631" s="471" t="s">
        <v>300</v>
      </c>
      <c r="E631" s="11">
        <v>9772998.0</v>
      </c>
      <c r="F631" s="472">
        <v>9773356.0</v>
      </c>
      <c r="G631" s="471" t="s">
        <v>300</v>
      </c>
      <c r="H631" s="11">
        <v>6.0873806E7</v>
      </c>
      <c r="I631" s="473">
        <v>6.0877292E7</v>
      </c>
      <c r="J631" s="471" t="s">
        <v>300</v>
      </c>
      <c r="K631" s="11">
        <v>5.4542476E7</v>
      </c>
      <c r="L631" s="473">
        <v>5.454298E7</v>
      </c>
      <c r="M631" s="471" t="s">
        <v>300</v>
      </c>
      <c r="N631" s="11">
        <v>6.0287307E7</v>
      </c>
      <c r="O631" s="473">
        <v>6.0292508E7</v>
      </c>
      <c r="P631" s="471" t="s">
        <v>300</v>
      </c>
      <c r="Q631" s="11">
        <v>6.5097397E7</v>
      </c>
      <c r="R631" s="473">
        <v>6.5098762E7</v>
      </c>
      <c r="S631" s="471" t="s">
        <v>300</v>
      </c>
      <c r="T631" s="11">
        <v>1971774.0</v>
      </c>
      <c r="U631" s="472">
        <v>1973198.0</v>
      </c>
    </row>
    <row r="632">
      <c r="A632" s="471" t="s">
        <v>300</v>
      </c>
      <c r="B632" s="11">
        <v>5.77689E7</v>
      </c>
      <c r="C632" s="472">
        <v>5.7770117E7</v>
      </c>
      <c r="D632" s="471" t="s">
        <v>300</v>
      </c>
      <c r="E632" s="11">
        <v>9773392.0</v>
      </c>
      <c r="F632" s="472">
        <v>9774753.0</v>
      </c>
      <c r="G632" s="471" t="s">
        <v>300</v>
      </c>
      <c r="H632" s="11">
        <v>6.0878301E7</v>
      </c>
      <c r="I632" s="473">
        <v>6.0878815E7</v>
      </c>
      <c r="J632" s="471" t="s">
        <v>300</v>
      </c>
      <c r="K632" s="11">
        <v>5.4726947E7</v>
      </c>
      <c r="L632" s="473">
        <v>5.4727123E7</v>
      </c>
      <c r="M632" s="471" t="s">
        <v>300</v>
      </c>
      <c r="N632" s="11">
        <v>6.0295712E7</v>
      </c>
      <c r="O632" s="473">
        <v>6.0297079E7</v>
      </c>
      <c r="P632" s="471" t="s">
        <v>300</v>
      </c>
      <c r="Q632" s="11">
        <v>6.5100105E7</v>
      </c>
      <c r="R632" s="473">
        <v>6.510555E7</v>
      </c>
      <c r="S632" s="471" t="s">
        <v>300</v>
      </c>
      <c r="T632" s="11">
        <v>1975862.0</v>
      </c>
      <c r="U632" s="472">
        <v>1976322.0</v>
      </c>
    </row>
    <row r="633">
      <c r="A633" s="471" t="s">
        <v>300</v>
      </c>
      <c r="B633" s="11">
        <v>5.7778609E7</v>
      </c>
      <c r="C633" s="472">
        <v>5.7780458E7</v>
      </c>
      <c r="D633" s="471" t="s">
        <v>300</v>
      </c>
      <c r="E633" s="11">
        <v>9775898.0</v>
      </c>
      <c r="F633" s="472">
        <v>9776246.0</v>
      </c>
      <c r="G633" s="471" t="s">
        <v>300</v>
      </c>
      <c r="H633" s="11">
        <v>6.0885247E7</v>
      </c>
      <c r="I633" s="473">
        <v>6.0885639E7</v>
      </c>
      <c r="J633" s="471" t="s">
        <v>300</v>
      </c>
      <c r="K633" s="11">
        <v>5.5004712E7</v>
      </c>
      <c r="L633" s="473">
        <v>5.5006496E7</v>
      </c>
      <c r="M633" s="471" t="s">
        <v>300</v>
      </c>
      <c r="N633" s="11">
        <v>6.0300245E7</v>
      </c>
      <c r="O633" s="473">
        <v>6.0301612E7</v>
      </c>
      <c r="P633" s="471" t="s">
        <v>300</v>
      </c>
      <c r="Q633" s="11">
        <v>6.5108978E7</v>
      </c>
      <c r="R633" s="473">
        <v>6.5110011E7</v>
      </c>
      <c r="S633" s="471" t="s">
        <v>300</v>
      </c>
      <c r="T633" s="11">
        <v>1980092.0</v>
      </c>
      <c r="U633" s="472">
        <v>1981970.0</v>
      </c>
    </row>
    <row r="634">
      <c r="A634" s="471" t="s">
        <v>300</v>
      </c>
      <c r="B634" s="11">
        <v>5.7806256E7</v>
      </c>
      <c r="C634" s="472">
        <v>5.7806427E7</v>
      </c>
      <c r="D634" s="471" t="s">
        <v>300</v>
      </c>
      <c r="E634" s="11">
        <v>9776379.0</v>
      </c>
      <c r="F634" s="472">
        <v>9776753.0</v>
      </c>
      <c r="G634" s="471" t="s">
        <v>300</v>
      </c>
      <c r="H634" s="11">
        <v>6.0888823E7</v>
      </c>
      <c r="I634" s="473">
        <v>6.0889725E7</v>
      </c>
      <c r="J634" s="471" t="s">
        <v>300</v>
      </c>
      <c r="K634" s="11">
        <v>5.7374813E7</v>
      </c>
      <c r="L634" s="473">
        <v>5.7374909E7</v>
      </c>
      <c r="M634" s="471" t="s">
        <v>300</v>
      </c>
      <c r="N634" s="11">
        <v>6.0304036E7</v>
      </c>
      <c r="O634" s="473">
        <v>6.0304815E7</v>
      </c>
      <c r="P634" s="471" t="s">
        <v>300</v>
      </c>
      <c r="Q634" s="11">
        <v>6.5110532E7</v>
      </c>
      <c r="R634" s="473">
        <v>6.5111897E7</v>
      </c>
      <c r="S634" s="471" t="s">
        <v>300</v>
      </c>
      <c r="T634" s="11">
        <v>1985018.0</v>
      </c>
      <c r="U634" s="472">
        <v>1985462.0</v>
      </c>
    </row>
    <row r="635">
      <c r="A635" s="471" t="s">
        <v>300</v>
      </c>
      <c r="B635" s="11">
        <v>5.7807229E7</v>
      </c>
      <c r="C635" s="472">
        <v>5.78074E7</v>
      </c>
      <c r="D635" s="471" t="s">
        <v>300</v>
      </c>
      <c r="E635" s="11">
        <v>9776916.0</v>
      </c>
      <c r="F635" s="472">
        <v>9777051.0</v>
      </c>
      <c r="G635" s="471" t="s">
        <v>300</v>
      </c>
      <c r="H635" s="11">
        <v>6.0895555E7</v>
      </c>
      <c r="I635" s="473">
        <v>6.0897598E7</v>
      </c>
      <c r="J635" s="471" t="s">
        <v>300</v>
      </c>
      <c r="K635" s="11">
        <v>5.7758704E7</v>
      </c>
      <c r="L635" s="473">
        <v>5.7759166E7</v>
      </c>
      <c r="M635" s="471" t="s">
        <v>300</v>
      </c>
      <c r="N635" s="11">
        <v>6.0309173E7</v>
      </c>
      <c r="O635" s="473">
        <v>6.0310537E7</v>
      </c>
      <c r="P635" s="471" t="s">
        <v>300</v>
      </c>
      <c r="Q635" s="11">
        <v>6.5124677E7</v>
      </c>
      <c r="R635" s="473">
        <v>6.5128123E7</v>
      </c>
      <c r="S635" s="471" t="s">
        <v>300</v>
      </c>
      <c r="T635" s="11">
        <v>1996968.0</v>
      </c>
      <c r="U635" s="472">
        <v>1997804.0</v>
      </c>
    </row>
    <row r="636">
      <c r="A636" s="471" t="s">
        <v>300</v>
      </c>
      <c r="B636" s="11">
        <v>5.7809719E7</v>
      </c>
      <c r="C636" s="472">
        <v>5.7810911E7</v>
      </c>
      <c r="D636" s="471" t="s">
        <v>300</v>
      </c>
      <c r="E636" s="11">
        <v>9777812.0</v>
      </c>
      <c r="F636" s="472">
        <v>9777940.0</v>
      </c>
      <c r="G636" s="471" t="s">
        <v>300</v>
      </c>
      <c r="H636" s="11">
        <v>6.0901062E7</v>
      </c>
      <c r="I636" s="473">
        <v>6.0901594E7</v>
      </c>
      <c r="J636" s="471" t="s">
        <v>300</v>
      </c>
      <c r="K636" s="11">
        <v>5.8345498E7</v>
      </c>
      <c r="L636" s="473">
        <v>5.8348537E7</v>
      </c>
      <c r="M636" s="471" t="s">
        <v>300</v>
      </c>
      <c r="N636" s="11">
        <v>6.0312672E7</v>
      </c>
      <c r="O636" s="473">
        <v>6.0318138E7</v>
      </c>
      <c r="P636" s="471" t="s">
        <v>300</v>
      </c>
      <c r="Q636" s="11">
        <v>6.5135041E7</v>
      </c>
      <c r="R636" s="473">
        <v>6.5137031E7</v>
      </c>
      <c r="S636" s="471" t="s">
        <v>300</v>
      </c>
      <c r="T636" s="11">
        <v>1998341.0</v>
      </c>
      <c r="U636" s="472">
        <v>1998511.0</v>
      </c>
    </row>
    <row r="637">
      <c r="A637" s="471" t="s">
        <v>300</v>
      </c>
      <c r="B637" s="11">
        <v>5.7817391E7</v>
      </c>
      <c r="C637" s="472">
        <v>5.782234E7</v>
      </c>
      <c r="D637" s="471" t="s">
        <v>300</v>
      </c>
      <c r="E637" s="11">
        <v>9778815.0</v>
      </c>
      <c r="F637" s="472">
        <v>9778960.0</v>
      </c>
      <c r="G637" s="471" t="s">
        <v>300</v>
      </c>
      <c r="H637" s="11">
        <v>6.0908637E7</v>
      </c>
      <c r="I637" s="473">
        <v>6.0909922E7</v>
      </c>
      <c r="J637" s="471" t="s">
        <v>300</v>
      </c>
      <c r="K637" s="11">
        <v>5.8355475E7</v>
      </c>
      <c r="L637" s="473">
        <v>5.8363932E7</v>
      </c>
      <c r="M637" s="471" t="s">
        <v>300</v>
      </c>
      <c r="N637" s="11">
        <v>6.0319281E7</v>
      </c>
      <c r="O637" s="473">
        <v>6.0319816E7</v>
      </c>
      <c r="P637" s="471" t="s">
        <v>300</v>
      </c>
      <c r="Q637" s="11">
        <v>6.5147424E7</v>
      </c>
      <c r="R637" s="473">
        <v>6.5150154E7</v>
      </c>
      <c r="S637" s="471" t="s">
        <v>300</v>
      </c>
      <c r="T637" s="11">
        <v>2001629.0</v>
      </c>
      <c r="U637" s="472">
        <v>2002312.0</v>
      </c>
    </row>
    <row r="638">
      <c r="A638" s="471" t="s">
        <v>300</v>
      </c>
      <c r="B638" s="11">
        <v>5.7823733E7</v>
      </c>
      <c r="C638" s="472">
        <v>5.78239E7</v>
      </c>
      <c r="D638" s="471" t="s">
        <v>300</v>
      </c>
      <c r="E638" s="11">
        <v>9780725.0</v>
      </c>
      <c r="F638" s="472">
        <v>9781107.0</v>
      </c>
      <c r="G638" s="471" t="s">
        <v>300</v>
      </c>
      <c r="H638" s="11">
        <v>6.0913641E7</v>
      </c>
      <c r="I638" s="473">
        <v>6.0916285E7</v>
      </c>
      <c r="J638" s="471" t="s">
        <v>300</v>
      </c>
      <c r="K638" s="11">
        <v>5.8371247E7</v>
      </c>
      <c r="L638" s="473">
        <v>5.8371387E7</v>
      </c>
      <c r="M638" s="471" t="s">
        <v>300</v>
      </c>
      <c r="N638" s="11">
        <v>6.0323638E7</v>
      </c>
      <c r="O638" s="473">
        <v>6.0327739E7</v>
      </c>
      <c r="P638" s="471" t="s">
        <v>300</v>
      </c>
      <c r="Q638" s="11">
        <v>6.5155918E7</v>
      </c>
      <c r="R638" s="473">
        <v>6.5157283E7</v>
      </c>
      <c r="S638" s="471" t="s">
        <v>300</v>
      </c>
      <c r="T638" s="11">
        <v>2006442.0</v>
      </c>
      <c r="U638" s="472">
        <v>2006784.0</v>
      </c>
    </row>
    <row r="639">
      <c r="A639" s="471" t="s">
        <v>300</v>
      </c>
      <c r="B639" s="11">
        <v>5.7824633E7</v>
      </c>
      <c r="C639" s="472">
        <v>5.7824801E7</v>
      </c>
      <c r="D639" s="471" t="s">
        <v>300</v>
      </c>
      <c r="E639" s="11">
        <v>9783594.0</v>
      </c>
      <c r="F639" s="472">
        <v>9784167.0</v>
      </c>
      <c r="G639" s="471" t="s">
        <v>300</v>
      </c>
      <c r="H639" s="11">
        <v>6.0916391E7</v>
      </c>
      <c r="I639" s="473">
        <v>6.09169E7</v>
      </c>
      <c r="J639" s="471" t="s">
        <v>300</v>
      </c>
      <c r="K639" s="11">
        <v>5.8373392E7</v>
      </c>
      <c r="L639" s="473">
        <v>5.8374894E7</v>
      </c>
      <c r="M639" s="471" t="s">
        <v>300</v>
      </c>
      <c r="N639" s="11">
        <v>6.0328761E7</v>
      </c>
      <c r="O639" s="473">
        <v>6.0329281E7</v>
      </c>
      <c r="P639" s="471" t="s">
        <v>300</v>
      </c>
      <c r="Q639" s="11">
        <v>6.5158344E7</v>
      </c>
      <c r="R639" s="473">
        <v>6.5159709E7</v>
      </c>
      <c r="S639" s="471" t="s">
        <v>300</v>
      </c>
      <c r="T639" s="11">
        <v>2009157.0</v>
      </c>
      <c r="U639" s="472">
        <v>2009498.0</v>
      </c>
    </row>
    <row r="640">
      <c r="A640" s="471" t="s">
        <v>300</v>
      </c>
      <c r="B640" s="11">
        <v>5.783136E7</v>
      </c>
      <c r="C640" s="472">
        <v>5.7835185E7</v>
      </c>
      <c r="D640" s="471" t="s">
        <v>300</v>
      </c>
      <c r="E640" s="11">
        <v>9785330.0</v>
      </c>
      <c r="F640" s="472">
        <v>9785632.0</v>
      </c>
      <c r="G640" s="471" t="s">
        <v>300</v>
      </c>
      <c r="H640" s="11">
        <v>6.1153917E7</v>
      </c>
      <c r="I640" s="473">
        <v>6.1160282E7</v>
      </c>
      <c r="J640" s="471" t="s">
        <v>300</v>
      </c>
      <c r="K640" s="11">
        <v>5.8418192E7</v>
      </c>
      <c r="L640" s="473">
        <v>5.8418363E7</v>
      </c>
      <c r="M640" s="471" t="s">
        <v>300</v>
      </c>
      <c r="N640" s="11">
        <v>6.0334341E7</v>
      </c>
      <c r="O640" s="473">
        <v>6.0334682E7</v>
      </c>
      <c r="P640" s="471" t="s">
        <v>300</v>
      </c>
      <c r="Q640" s="11">
        <v>6.5169452E7</v>
      </c>
      <c r="R640" s="473">
        <v>6.5171159E7</v>
      </c>
      <c r="S640" s="471" t="s">
        <v>300</v>
      </c>
      <c r="T640" s="11">
        <v>2012622.0</v>
      </c>
      <c r="U640" s="472">
        <v>2012839.0</v>
      </c>
    </row>
    <row r="641">
      <c r="A641" s="471" t="s">
        <v>300</v>
      </c>
      <c r="B641" s="11">
        <v>5.7835375E7</v>
      </c>
      <c r="C641" s="472">
        <v>5.7840353E7</v>
      </c>
      <c r="D641" s="471" t="s">
        <v>300</v>
      </c>
      <c r="E641" s="11">
        <v>9786645.0</v>
      </c>
      <c r="F641" s="472">
        <v>9787395.0</v>
      </c>
      <c r="G641" s="471" t="s">
        <v>300</v>
      </c>
      <c r="H641" s="11">
        <v>6.1178704E7</v>
      </c>
      <c r="I641" s="473">
        <v>6.1186765E7</v>
      </c>
      <c r="J641" s="471" t="s">
        <v>300</v>
      </c>
      <c r="K641" s="11">
        <v>5.842033E7</v>
      </c>
      <c r="L641" s="473">
        <v>5.8420674E7</v>
      </c>
      <c r="M641" s="471" t="s">
        <v>300</v>
      </c>
      <c r="N641" s="11">
        <v>6.0334805E7</v>
      </c>
      <c r="O641" s="473">
        <v>6.0335147E7</v>
      </c>
      <c r="P641" s="471" t="s">
        <v>300</v>
      </c>
      <c r="Q641" s="11">
        <v>6.5172698E7</v>
      </c>
      <c r="R641" s="473">
        <v>6.5175428E7</v>
      </c>
      <c r="S641" s="471" t="s">
        <v>300</v>
      </c>
      <c r="T641" s="11">
        <v>2017283.0</v>
      </c>
      <c r="U641" s="472">
        <v>2017915.0</v>
      </c>
    </row>
    <row r="642">
      <c r="A642" s="471" t="s">
        <v>300</v>
      </c>
      <c r="B642" s="11">
        <v>5.7841332E7</v>
      </c>
      <c r="C642" s="472">
        <v>5.785129E7</v>
      </c>
      <c r="D642" s="471" t="s">
        <v>300</v>
      </c>
      <c r="E642" s="11">
        <v>9787572.0</v>
      </c>
      <c r="F642" s="472">
        <v>9788141.0</v>
      </c>
      <c r="G642" s="471" t="s">
        <v>300</v>
      </c>
      <c r="H642" s="11">
        <v>6.1188038E7</v>
      </c>
      <c r="I642" s="473">
        <v>6.1191936E7</v>
      </c>
      <c r="J642" s="471" t="s">
        <v>300</v>
      </c>
      <c r="K642" s="11">
        <v>5.8425126E7</v>
      </c>
      <c r="L642" s="473">
        <v>5.8425209E7</v>
      </c>
      <c r="M642" s="471" t="s">
        <v>300</v>
      </c>
      <c r="N642" s="11">
        <v>6.0335325E7</v>
      </c>
      <c r="O642" s="473">
        <v>6.0336692E7</v>
      </c>
      <c r="P642" s="471" t="s">
        <v>300</v>
      </c>
      <c r="Q642" s="11">
        <v>6.5180086E7</v>
      </c>
      <c r="R642" s="473">
        <v>6.5184699E7</v>
      </c>
      <c r="S642" s="471" t="s">
        <v>300</v>
      </c>
      <c r="T642" s="11">
        <v>2017939.0</v>
      </c>
      <c r="U642" s="472">
        <v>2018307.0</v>
      </c>
    </row>
    <row r="643">
      <c r="A643" s="471" t="s">
        <v>300</v>
      </c>
      <c r="B643" s="11">
        <v>5.7851311E7</v>
      </c>
      <c r="C643" s="472">
        <v>5.7861284E7</v>
      </c>
      <c r="D643" s="471" t="s">
        <v>300</v>
      </c>
      <c r="E643" s="11">
        <v>9788184.0</v>
      </c>
      <c r="F643" s="472">
        <v>9788436.0</v>
      </c>
      <c r="G643" s="471" t="s">
        <v>300</v>
      </c>
      <c r="H643" s="11">
        <v>6.1193825E7</v>
      </c>
      <c r="I643" s="473">
        <v>6.1194167E7</v>
      </c>
      <c r="J643" s="471" t="s">
        <v>300</v>
      </c>
      <c r="K643" s="11">
        <v>5.8437395E7</v>
      </c>
      <c r="L643" s="473">
        <v>5.8443442E7</v>
      </c>
      <c r="M643" s="471" t="s">
        <v>300</v>
      </c>
      <c r="N643" s="11">
        <v>6.0337525E7</v>
      </c>
      <c r="O643" s="473">
        <v>6.034026E7</v>
      </c>
      <c r="P643" s="471" t="s">
        <v>300</v>
      </c>
      <c r="Q643" s="11">
        <v>6.518558E7</v>
      </c>
      <c r="R643" s="473">
        <v>6.5185946E7</v>
      </c>
      <c r="S643" s="471" t="s">
        <v>300</v>
      </c>
      <c r="T643" s="11">
        <v>2020827.0</v>
      </c>
      <c r="U643" s="472">
        <v>2021101.0</v>
      </c>
    </row>
    <row r="644">
      <c r="A644" s="471" t="s">
        <v>300</v>
      </c>
      <c r="B644" s="11">
        <v>5.786134E7</v>
      </c>
      <c r="C644" s="472">
        <v>5.787119E7</v>
      </c>
      <c r="D644" s="471" t="s">
        <v>300</v>
      </c>
      <c r="E644" s="11">
        <v>9788702.0</v>
      </c>
      <c r="F644" s="472">
        <v>9788896.0</v>
      </c>
      <c r="G644" s="471" t="s">
        <v>300</v>
      </c>
      <c r="H644" s="11">
        <v>6.1206428E7</v>
      </c>
      <c r="I644" s="473">
        <v>6.1206939E7</v>
      </c>
      <c r="J644" s="471" t="s">
        <v>300</v>
      </c>
      <c r="K644" s="11">
        <v>5.8529241E7</v>
      </c>
      <c r="L644" s="473">
        <v>5.8529668E7</v>
      </c>
      <c r="M644" s="471" t="s">
        <v>300</v>
      </c>
      <c r="N644" s="11">
        <v>6.0341732E7</v>
      </c>
      <c r="O644" s="473">
        <v>6.0343099E7</v>
      </c>
      <c r="P644" s="471" t="s">
        <v>300</v>
      </c>
      <c r="Q644" s="11">
        <v>6.5190015E7</v>
      </c>
      <c r="R644" s="473">
        <v>6.519138E7</v>
      </c>
      <c r="S644" s="471" t="s">
        <v>300</v>
      </c>
      <c r="T644" s="11">
        <v>2026103.0</v>
      </c>
      <c r="U644" s="472">
        <v>2026782.0</v>
      </c>
    </row>
    <row r="645">
      <c r="A645" s="471" t="s">
        <v>300</v>
      </c>
      <c r="B645" s="11">
        <v>5.7894398E7</v>
      </c>
      <c r="C645" s="472">
        <v>5.7901186E7</v>
      </c>
      <c r="D645" s="471" t="s">
        <v>300</v>
      </c>
      <c r="E645" s="11">
        <v>9789035.0</v>
      </c>
      <c r="F645" s="472">
        <v>9789241.0</v>
      </c>
      <c r="G645" s="471" t="s">
        <v>300</v>
      </c>
      <c r="H645" s="11">
        <v>6.1209741E7</v>
      </c>
      <c r="I645" s="473">
        <v>6.121587E7</v>
      </c>
      <c r="J645" s="471" t="s">
        <v>300</v>
      </c>
      <c r="K645" s="11">
        <v>5.8529927E7</v>
      </c>
      <c r="L645" s="473">
        <v>5.8530612E7</v>
      </c>
      <c r="M645" s="471" t="s">
        <v>300</v>
      </c>
      <c r="N645" s="11">
        <v>6.034319E7</v>
      </c>
      <c r="O645" s="473">
        <v>6.034371E7</v>
      </c>
      <c r="P645" s="471" t="s">
        <v>300</v>
      </c>
      <c r="Q645" s="11">
        <v>6.5195042E7</v>
      </c>
      <c r="R645" s="473">
        <v>6.5198312E7</v>
      </c>
      <c r="S645" s="471" t="s">
        <v>300</v>
      </c>
      <c r="T645" s="11">
        <v>2029887.0</v>
      </c>
      <c r="U645" s="472">
        <v>2030062.0</v>
      </c>
    </row>
    <row r="646">
      <c r="A646" s="471" t="s">
        <v>300</v>
      </c>
      <c r="B646" s="11">
        <v>5.7901236E7</v>
      </c>
      <c r="C646" s="472">
        <v>5.7911158E7</v>
      </c>
      <c r="D646" s="471" t="s">
        <v>300</v>
      </c>
      <c r="E646" s="11">
        <v>9789288.0</v>
      </c>
      <c r="F646" s="472">
        <v>9789360.0</v>
      </c>
      <c r="G646" s="471" t="s">
        <v>300</v>
      </c>
      <c r="H646" s="11">
        <v>6.1222121E7</v>
      </c>
      <c r="I646" s="473">
        <v>6.1223773E7</v>
      </c>
      <c r="J646" s="471" t="s">
        <v>300</v>
      </c>
      <c r="K646" s="11">
        <v>5.8553281E7</v>
      </c>
      <c r="L646" s="473">
        <v>5.8559346E7</v>
      </c>
      <c r="M646" s="471" t="s">
        <v>300</v>
      </c>
      <c r="N646" s="11">
        <v>6.0362586E7</v>
      </c>
      <c r="O646" s="473">
        <v>6.0362757E7</v>
      </c>
      <c r="P646" s="471" t="s">
        <v>300</v>
      </c>
      <c r="Q646" s="11">
        <v>6.5206031E7</v>
      </c>
      <c r="R646" s="473">
        <v>6.5207433E7</v>
      </c>
      <c r="S646" s="471" t="s">
        <v>300</v>
      </c>
      <c r="T646" s="11">
        <v>2031412.0</v>
      </c>
      <c r="U646" s="472">
        <v>2031516.0</v>
      </c>
    </row>
    <row r="647">
      <c r="A647" s="471" t="s">
        <v>300</v>
      </c>
      <c r="B647" s="11">
        <v>5.7911212E7</v>
      </c>
      <c r="C647" s="472">
        <v>5.7919498E7</v>
      </c>
      <c r="D647" s="471" t="s">
        <v>300</v>
      </c>
      <c r="E647" s="11">
        <v>9790377.0</v>
      </c>
      <c r="F647" s="472">
        <v>9791037.0</v>
      </c>
      <c r="G647" s="471" t="s">
        <v>300</v>
      </c>
      <c r="H647" s="11">
        <v>6.122489E7</v>
      </c>
      <c r="I647" s="473">
        <v>6.1233062E7</v>
      </c>
      <c r="J647" s="471" t="s">
        <v>300</v>
      </c>
      <c r="K647" s="11">
        <v>5.8597965E7</v>
      </c>
      <c r="L647" s="473">
        <v>5.8598134E7</v>
      </c>
      <c r="M647" s="471" t="s">
        <v>300</v>
      </c>
      <c r="N647" s="11">
        <v>6.0363839E7</v>
      </c>
      <c r="O647" s="473">
        <v>6.0364009E7</v>
      </c>
      <c r="P647" s="471" t="s">
        <v>300</v>
      </c>
      <c r="Q647" s="11">
        <v>6.5209084E7</v>
      </c>
      <c r="R647" s="473">
        <v>6.5211814E7</v>
      </c>
      <c r="S647" s="471" t="s">
        <v>300</v>
      </c>
      <c r="T647" s="11">
        <v>2035658.0</v>
      </c>
      <c r="U647" s="472">
        <v>2036075.0</v>
      </c>
    </row>
    <row r="648">
      <c r="A648" s="471" t="s">
        <v>300</v>
      </c>
      <c r="B648" s="11">
        <v>5.7919605E7</v>
      </c>
      <c r="C648" s="472">
        <v>5.7921097E7</v>
      </c>
      <c r="D648" s="471" t="s">
        <v>300</v>
      </c>
      <c r="E648" s="11">
        <v>9791857.0</v>
      </c>
      <c r="F648" s="472">
        <v>9792119.0</v>
      </c>
      <c r="G648" s="471" t="s">
        <v>300</v>
      </c>
      <c r="H648" s="11">
        <v>6.1234487E7</v>
      </c>
      <c r="I648" s="473">
        <v>6.1236531E7</v>
      </c>
      <c r="J648" s="471" t="s">
        <v>300</v>
      </c>
      <c r="K648" s="11">
        <v>5.8604209E7</v>
      </c>
      <c r="L648" s="473">
        <v>5.8606667E7</v>
      </c>
      <c r="M648" s="471" t="s">
        <v>300</v>
      </c>
      <c r="N648" s="11">
        <v>6.038338E7</v>
      </c>
      <c r="O648" s="473">
        <v>6.0383552E7</v>
      </c>
      <c r="P648" s="471" t="s">
        <v>300</v>
      </c>
      <c r="Q648" s="11">
        <v>6.5217433E7</v>
      </c>
      <c r="R648" s="473">
        <v>6.5220045E7</v>
      </c>
      <c r="S648" s="471" t="s">
        <v>300</v>
      </c>
      <c r="T648" s="11">
        <v>2036496.0</v>
      </c>
      <c r="U648" s="472">
        <v>2036595.0</v>
      </c>
    </row>
    <row r="649">
      <c r="A649" s="471" t="s">
        <v>300</v>
      </c>
      <c r="B649" s="11">
        <v>5.7921195E7</v>
      </c>
      <c r="C649" s="472">
        <v>5.7929837E7</v>
      </c>
      <c r="D649" s="471" t="s">
        <v>300</v>
      </c>
      <c r="E649" s="11">
        <v>9792572.0</v>
      </c>
      <c r="F649" s="472">
        <v>9792723.0</v>
      </c>
      <c r="G649" s="471" t="s">
        <v>300</v>
      </c>
      <c r="H649" s="11">
        <v>6.1240297E7</v>
      </c>
      <c r="I649" s="473">
        <v>6.1244396E7</v>
      </c>
      <c r="J649" s="471" t="s">
        <v>300</v>
      </c>
      <c r="K649" s="11">
        <v>5.8607872E7</v>
      </c>
      <c r="L649" s="473">
        <v>5.8610257E7</v>
      </c>
      <c r="M649" s="471" t="s">
        <v>300</v>
      </c>
      <c r="N649" s="11">
        <v>6.038844E7</v>
      </c>
      <c r="O649" s="473">
        <v>6.0388615E7</v>
      </c>
      <c r="P649" s="471" t="s">
        <v>300</v>
      </c>
      <c r="Q649" s="11">
        <v>6.5223474E7</v>
      </c>
      <c r="R649" s="473">
        <v>6.522653E7</v>
      </c>
      <c r="S649" s="471" t="s">
        <v>300</v>
      </c>
      <c r="T649" s="11">
        <v>2036921.0</v>
      </c>
      <c r="U649" s="472">
        <v>2037604.0</v>
      </c>
    </row>
    <row r="650">
      <c r="A650" s="471" t="s">
        <v>300</v>
      </c>
      <c r="B650" s="11">
        <v>5.7929884E7</v>
      </c>
      <c r="C650" s="472">
        <v>5.7939537E7</v>
      </c>
      <c r="D650" s="471" t="s">
        <v>300</v>
      </c>
      <c r="E650" s="11">
        <v>9793355.0</v>
      </c>
      <c r="F650" s="472">
        <v>9794044.0</v>
      </c>
      <c r="G650" s="471" t="s">
        <v>300</v>
      </c>
      <c r="H650" s="11">
        <v>6.1264707E7</v>
      </c>
      <c r="I650" s="473">
        <v>6.1271686E7</v>
      </c>
      <c r="J650" s="471" t="s">
        <v>300</v>
      </c>
      <c r="K650" s="11">
        <v>5.8610784E7</v>
      </c>
      <c r="L650" s="473">
        <v>5.8613422E7</v>
      </c>
      <c r="M650" s="471" t="s">
        <v>300</v>
      </c>
      <c r="N650" s="11">
        <v>6.0402115E7</v>
      </c>
      <c r="O650" s="473">
        <v>6.0402285E7</v>
      </c>
      <c r="P650" s="471" t="s">
        <v>300</v>
      </c>
      <c r="Q650" s="11">
        <v>6.5228475E7</v>
      </c>
      <c r="R650" s="473">
        <v>6.5231623E7</v>
      </c>
      <c r="S650" s="471" t="s">
        <v>300</v>
      </c>
      <c r="T650" s="11">
        <v>2038692.0</v>
      </c>
      <c r="U650" s="472">
        <v>2038896.0</v>
      </c>
    </row>
    <row r="651">
      <c r="A651" s="471" t="s">
        <v>300</v>
      </c>
      <c r="B651" s="11">
        <v>5.7939652E7</v>
      </c>
      <c r="C651" s="472">
        <v>5.7946233E7</v>
      </c>
      <c r="D651" s="471" t="s">
        <v>300</v>
      </c>
      <c r="E651" s="11">
        <v>9794079.0</v>
      </c>
      <c r="F651" s="472">
        <v>9794606.0</v>
      </c>
      <c r="G651" s="471" t="s">
        <v>300</v>
      </c>
      <c r="H651" s="11">
        <v>6.1284463E7</v>
      </c>
      <c r="I651" s="473">
        <v>6.1285608E7</v>
      </c>
      <c r="J651" s="471" t="s">
        <v>300</v>
      </c>
      <c r="K651" s="11">
        <v>5.8614725E7</v>
      </c>
      <c r="L651" s="473">
        <v>5.8614897E7</v>
      </c>
      <c r="M651" s="471" t="s">
        <v>300</v>
      </c>
      <c r="N651" s="11">
        <v>6.0408993E7</v>
      </c>
      <c r="O651" s="473">
        <v>6.0409164E7</v>
      </c>
      <c r="P651" s="471" t="s">
        <v>300</v>
      </c>
      <c r="Q651" s="11">
        <v>6.523552E7</v>
      </c>
      <c r="R651" s="473">
        <v>6.5236201E7</v>
      </c>
      <c r="S651" s="471" t="s">
        <v>300</v>
      </c>
      <c r="T651" s="11">
        <v>2039020.0</v>
      </c>
      <c r="U651" s="472">
        <v>2039331.0</v>
      </c>
    </row>
    <row r="652">
      <c r="A652" s="471" t="s">
        <v>300</v>
      </c>
      <c r="B652" s="11">
        <v>5.7946342E7</v>
      </c>
      <c r="C652" s="472">
        <v>5.79495E7</v>
      </c>
      <c r="D652" s="471" t="s">
        <v>300</v>
      </c>
      <c r="E652" s="11">
        <v>9794984.0</v>
      </c>
      <c r="F652" s="472">
        <v>9803771.0</v>
      </c>
      <c r="G652" s="471" t="s">
        <v>300</v>
      </c>
      <c r="H652" s="11">
        <v>6.1285647E7</v>
      </c>
      <c r="I652" s="473">
        <v>6.1290616E7</v>
      </c>
      <c r="J652" s="471" t="s">
        <v>300</v>
      </c>
      <c r="K652" s="11">
        <v>5.861497E7</v>
      </c>
      <c r="L652" s="473">
        <v>5.861509E7</v>
      </c>
      <c r="M652" s="471" t="s">
        <v>300</v>
      </c>
      <c r="N652" s="11">
        <v>6.0451332E7</v>
      </c>
      <c r="O652" s="473">
        <v>6.0451503E7</v>
      </c>
      <c r="P652" s="471" t="s">
        <v>300</v>
      </c>
      <c r="Q652" s="11">
        <v>6.5259366E7</v>
      </c>
      <c r="R652" s="473">
        <v>6.5259899E7</v>
      </c>
      <c r="S652" s="471" t="s">
        <v>300</v>
      </c>
      <c r="T652" s="11">
        <v>2041908.0</v>
      </c>
      <c r="U652" s="472">
        <v>2042095.0</v>
      </c>
    </row>
    <row r="653">
      <c r="A653" s="471" t="s">
        <v>300</v>
      </c>
      <c r="B653" s="11">
        <v>5.796953E7</v>
      </c>
      <c r="C653" s="472">
        <v>5.797097E7</v>
      </c>
      <c r="D653" s="471" t="s">
        <v>300</v>
      </c>
      <c r="E653" s="11">
        <v>9804005.0</v>
      </c>
      <c r="F653" s="472">
        <v>9804930.0</v>
      </c>
      <c r="G653" s="471" t="s">
        <v>300</v>
      </c>
      <c r="H653" s="11">
        <v>6.1305056E7</v>
      </c>
      <c r="I653" s="473">
        <v>6.1310583E7</v>
      </c>
      <c r="J653" s="471" t="s">
        <v>300</v>
      </c>
      <c r="K653" s="11">
        <v>5.8619488E7</v>
      </c>
      <c r="L653" s="473">
        <v>5.861983E7</v>
      </c>
      <c r="M653" s="471" t="s">
        <v>300</v>
      </c>
      <c r="N653" s="11">
        <v>6.0495203E7</v>
      </c>
      <c r="O653" s="473">
        <v>6.0495374E7</v>
      </c>
      <c r="P653" s="471" t="s">
        <v>300</v>
      </c>
      <c r="Q653" s="11">
        <v>6.5269209E7</v>
      </c>
      <c r="R653" s="473">
        <v>6.5270574E7</v>
      </c>
      <c r="S653" s="471" t="s">
        <v>300</v>
      </c>
      <c r="T653" s="11">
        <v>2042629.0</v>
      </c>
      <c r="U653" s="472">
        <v>2042799.0</v>
      </c>
    </row>
    <row r="654">
      <c r="A654" s="471" t="s">
        <v>300</v>
      </c>
      <c r="B654" s="11">
        <v>5.7971062E7</v>
      </c>
      <c r="C654" s="472">
        <v>5.7979516E7</v>
      </c>
      <c r="D654" s="471" t="s">
        <v>300</v>
      </c>
      <c r="E654" s="11">
        <v>9804952.0</v>
      </c>
      <c r="F654" s="472">
        <v>9805046.0</v>
      </c>
      <c r="G654" s="471" t="s">
        <v>300</v>
      </c>
      <c r="H654" s="11">
        <v>6.1321189E7</v>
      </c>
      <c r="I654" s="473">
        <v>6.1322206E7</v>
      </c>
      <c r="J654" s="471" t="s">
        <v>300</v>
      </c>
      <c r="K654" s="11">
        <v>5.8622893E7</v>
      </c>
      <c r="L654" s="473">
        <v>5.8624189E7</v>
      </c>
      <c r="M654" s="471" t="s">
        <v>300</v>
      </c>
      <c r="N654" s="11">
        <v>6.0550662E7</v>
      </c>
      <c r="O654" s="473">
        <v>6.0550832E7</v>
      </c>
      <c r="P654" s="471" t="s">
        <v>300</v>
      </c>
      <c r="Q654" s="11">
        <v>6.5271639E7</v>
      </c>
      <c r="R654" s="473">
        <v>6.5273004E7</v>
      </c>
      <c r="S654" s="471" t="s">
        <v>300</v>
      </c>
      <c r="T654" s="11">
        <v>2043151.0</v>
      </c>
      <c r="U654" s="472">
        <v>2044688.0</v>
      </c>
    </row>
    <row r="655">
      <c r="A655" s="471" t="s">
        <v>300</v>
      </c>
      <c r="B655" s="11">
        <v>5.7979552E7</v>
      </c>
      <c r="C655" s="472">
        <v>5.7989457E7</v>
      </c>
      <c r="D655" s="471" t="s">
        <v>300</v>
      </c>
      <c r="E655" s="11">
        <v>9807505.0</v>
      </c>
      <c r="F655" s="472">
        <v>9807812.0</v>
      </c>
      <c r="G655" s="471" t="s">
        <v>300</v>
      </c>
      <c r="H655" s="11">
        <v>6.1329811E7</v>
      </c>
      <c r="I655" s="473">
        <v>6.1331938E7</v>
      </c>
      <c r="J655" s="471" t="s">
        <v>300</v>
      </c>
      <c r="K655" s="11">
        <v>5.8625386E7</v>
      </c>
      <c r="L655" s="473">
        <v>5.8625485E7</v>
      </c>
      <c r="M655" s="471" t="s">
        <v>300</v>
      </c>
      <c r="N655" s="11">
        <v>6.615589E7</v>
      </c>
      <c r="O655" s="473">
        <v>6.615862E7</v>
      </c>
      <c r="P655" s="471" t="s">
        <v>300</v>
      </c>
      <c r="Q655" s="11">
        <v>6.5275508E7</v>
      </c>
      <c r="R655" s="473">
        <v>6.5276873E7</v>
      </c>
      <c r="S655" s="471" t="s">
        <v>300</v>
      </c>
      <c r="T655" s="11">
        <v>2046986.0</v>
      </c>
      <c r="U655" s="472">
        <v>2047697.0</v>
      </c>
    </row>
    <row r="656">
      <c r="A656" s="471" t="s">
        <v>300</v>
      </c>
      <c r="B656" s="11">
        <v>5.7989572E7</v>
      </c>
      <c r="C656" s="472">
        <v>5.7999501E7</v>
      </c>
      <c r="D656" s="471" t="s">
        <v>300</v>
      </c>
      <c r="E656" s="11">
        <v>9809806.0</v>
      </c>
      <c r="F656" s="472">
        <v>9810814.0</v>
      </c>
      <c r="G656" s="471" t="s">
        <v>300</v>
      </c>
      <c r="H656" s="11">
        <v>6.1341882E7</v>
      </c>
      <c r="I656" s="473">
        <v>6.1349031E7</v>
      </c>
      <c r="J656" s="471" t="s">
        <v>300</v>
      </c>
      <c r="K656" s="11">
        <v>5.8629076E7</v>
      </c>
      <c r="L656" s="473">
        <v>5.8630269E7</v>
      </c>
      <c r="M656" s="471" t="s">
        <v>300</v>
      </c>
      <c r="N656" s="11">
        <v>6.6166015E7</v>
      </c>
      <c r="O656" s="473">
        <v>6.6168064E7</v>
      </c>
      <c r="P656" s="471" t="s">
        <v>300</v>
      </c>
      <c r="Q656" s="11">
        <v>6.5281215E7</v>
      </c>
      <c r="R656" s="473">
        <v>6.5281739E7</v>
      </c>
      <c r="S656" s="471" t="s">
        <v>300</v>
      </c>
      <c r="T656" s="11">
        <v>2056846.0</v>
      </c>
      <c r="U656" s="472">
        <v>2057359.0</v>
      </c>
    </row>
    <row r="657">
      <c r="A657" s="471" t="s">
        <v>300</v>
      </c>
      <c r="B657" s="11">
        <v>5.7999556E7</v>
      </c>
      <c r="C657" s="472">
        <v>5.8003917E7</v>
      </c>
      <c r="D657" s="471" t="s">
        <v>300</v>
      </c>
      <c r="E657" s="11">
        <v>9810893.0</v>
      </c>
      <c r="F657" s="472">
        <v>9811039.0</v>
      </c>
      <c r="G657" s="471" t="s">
        <v>300</v>
      </c>
      <c r="H657" s="11">
        <v>6.1351017E7</v>
      </c>
      <c r="I657" s="473">
        <v>6.135306E7</v>
      </c>
      <c r="J657" s="471" t="s">
        <v>300</v>
      </c>
      <c r="K657" s="11">
        <v>5.8630785E7</v>
      </c>
      <c r="L657" s="473">
        <v>5.8631294E7</v>
      </c>
      <c r="M657" s="471" t="s">
        <v>300</v>
      </c>
      <c r="N657" s="11">
        <v>6.6173153E7</v>
      </c>
      <c r="O657" s="473">
        <v>6.6174518E7</v>
      </c>
      <c r="P657" s="471" t="s">
        <v>300</v>
      </c>
      <c r="Q657" s="11">
        <v>6.5286601E7</v>
      </c>
      <c r="R657" s="473">
        <v>6.5288487E7</v>
      </c>
      <c r="S657" s="471" t="s">
        <v>300</v>
      </c>
      <c r="T657" s="11">
        <v>2058244.0</v>
      </c>
      <c r="U657" s="472">
        <v>2058460.0</v>
      </c>
    </row>
    <row r="658">
      <c r="A658" s="471" t="s">
        <v>300</v>
      </c>
      <c r="B658" s="11">
        <v>5.8019595E7</v>
      </c>
      <c r="C658" s="472">
        <v>5.8031035E7</v>
      </c>
      <c r="D658" s="471" t="s">
        <v>300</v>
      </c>
      <c r="E658" s="11">
        <v>9811244.0</v>
      </c>
      <c r="F658" s="472">
        <v>9812627.0</v>
      </c>
      <c r="G658" s="471" t="s">
        <v>300</v>
      </c>
      <c r="H658" s="11">
        <v>6.1362371E7</v>
      </c>
      <c r="I658" s="473">
        <v>6.1368896E7</v>
      </c>
      <c r="J658" s="471" t="s">
        <v>300</v>
      </c>
      <c r="K658" s="11">
        <v>5.8637021E7</v>
      </c>
      <c r="L658" s="473">
        <v>5.863753E7</v>
      </c>
      <c r="M658" s="471" t="s">
        <v>300</v>
      </c>
      <c r="N658" s="11">
        <v>6.6174887E7</v>
      </c>
      <c r="O658" s="473">
        <v>6.6176252E7</v>
      </c>
      <c r="P658" s="471" t="s">
        <v>300</v>
      </c>
      <c r="Q658" s="11">
        <v>6.5294242E7</v>
      </c>
      <c r="R658" s="473">
        <v>6.5298337E7</v>
      </c>
      <c r="S658" s="471" t="s">
        <v>300</v>
      </c>
      <c r="T658" s="11">
        <v>2065771.0</v>
      </c>
      <c r="U658" s="472">
        <v>2066467.0</v>
      </c>
    </row>
    <row r="659">
      <c r="A659" s="471" t="s">
        <v>300</v>
      </c>
      <c r="B659" s="11">
        <v>5.8031056E7</v>
      </c>
      <c r="C659" s="472">
        <v>5.8039516E7</v>
      </c>
      <c r="D659" s="471" t="s">
        <v>300</v>
      </c>
      <c r="E659" s="11">
        <v>9813061.0</v>
      </c>
      <c r="F659" s="472">
        <v>9814435.0</v>
      </c>
      <c r="G659" s="471" t="s">
        <v>300</v>
      </c>
      <c r="H659" s="11">
        <v>6.1378506E7</v>
      </c>
      <c r="I659" s="473">
        <v>6.1379663E7</v>
      </c>
      <c r="J659" s="471" t="s">
        <v>300</v>
      </c>
      <c r="K659" s="11">
        <v>5.864134E7</v>
      </c>
      <c r="L659" s="473">
        <v>5.8642196E7</v>
      </c>
      <c r="M659" s="471" t="s">
        <v>300</v>
      </c>
      <c r="N659" s="11">
        <v>6.6185216E7</v>
      </c>
      <c r="O659" s="473">
        <v>6.618641E7</v>
      </c>
      <c r="P659" s="471" t="s">
        <v>300</v>
      </c>
      <c r="Q659" s="11">
        <v>6.5298874E7</v>
      </c>
      <c r="R659" s="473">
        <v>6.5303582E7</v>
      </c>
      <c r="S659" s="471" t="s">
        <v>300</v>
      </c>
      <c r="T659" s="11">
        <v>2072060.0</v>
      </c>
      <c r="U659" s="472">
        <v>2072743.0</v>
      </c>
    </row>
    <row r="660">
      <c r="A660" s="471" t="s">
        <v>300</v>
      </c>
      <c r="B660" s="11">
        <v>5.803955E7</v>
      </c>
      <c r="C660" s="472">
        <v>5.804949E7</v>
      </c>
      <c r="D660" s="471" t="s">
        <v>300</v>
      </c>
      <c r="E660" s="11">
        <v>9815724.0</v>
      </c>
      <c r="F660" s="472">
        <v>9815899.0</v>
      </c>
      <c r="G660" s="471" t="s">
        <v>300</v>
      </c>
      <c r="H660" s="11">
        <v>6.1379734E7</v>
      </c>
      <c r="I660" s="473">
        <v>6.1382988E7</v>
      </c>
      <c r="J660" s="471" t="s">
        <v>300</v>
      </c>
      <c r="K660" s="11">
        <v>5.8643688E7</v>
      </c>
      <c r="L660" s="473">
        <v>5.8645732E7</v>
      </c>
      <c r="M660" s="471" t="s">
        <v>300</v>
      </c>
      <c r="N660" s="11">
        <v>6.6187938E7</v>
      </c>
      <c r="O660" s="473">
        <v>6.6189303E7</v>
      </c>
      <c r="P660" s="471" t="s">
        <v>300</v>
      </c>
      <c r="Q660" s="11">
        <v>6.5311973E7</v>
      </c>
      <c r="R660" s="473">
        <v>6.531368E7</v>
      </c>
      <c r="S660" s="471" t="s">
        <v>300</v>
      </c>
      <c r="T660" s="11">
        <v>2073312.0</v>
      </c>
      <c r="U660" s="472">
        <v>2073483.0</v>
      </c>
    </row>
    <row r="661">
      <c r="A661" s="471" t="s">
        <v>300</v>
      </c>
      <c r="B661" s="11">
        <v>5.8049538E7</v>
      </c>
      <c r="C661" s="472">
        <v>5.805941E7</v>
      </c>
      <c r="D661" s="471" t="s">
        <v>300</v>
      </c>
      <c r="E661" s="11">
        <v>9816246.0</v>
      </c>
      <c r="F661" s="472">
        <v>9816429.0</v>
      </c>
      <c r="G661" s="471" t="s">
        <v>300</v>
      </c>
      <c r="H661" s="11">
        <v>6.1393246E7</v>
      </c>
      <c r="I661" s="473">
        <v>6.1397333E7</v>
      </c>
      <c r="J661" s="471" t="s">
        <v>300</v>
      </c>
      <c r="K661" s="11">
        <v>5.8646059E7</v>
      </c>
      <c r="L661" s="473">
        <v>5.8646401E7</v>
      </c>
      <c r="M661" s="471" t="s">
        <v>300</v>
      </c>
      <c r="N661" s="11">
        <v>6.6193464E7</v>
      </c>
      <c r="O661" s="473">
        <v>6.6197968E7</v>
      </c>
      <c r="P661" s="471" t="s">
        <v>300</v>
      </c>
      <c r="Q661" s="11">
        <v>6.5318926E7</v>
      </c>
      <c r="R661" s="473">
        <v>6.5320291E7</v>
      </c>
      <c r="S661" s="471" t="s">
        <v>300</v>
      </c>
      <c r="T661" s="11">
        <v>2073572.0</v>
      </c>
      <c r="U661" s="472">
        <v>2073742.0</v>
      </c>
    </row>
    <row r="662">
      <c r="A662" s="471" t="s">
        <v>300</v>
      </c>
      <c r="B662" s="11">
        <v>5.8059492E7</v>
      </c>
      <c r="C662" s="472">
        <v>5.8063184E7</v>
      </c>
      <c r="D662" s="471" t="s">
        <v>300</v>
      </c>
      <c r="E662" s="11">
        <v>9817350.0</v>
      </c>
      <c r="F662" s="472">
        <v>9818300.0</v>
      </c>
      <c r="G662" s="471" t="s">
        <v>300</v>
      </c>
      <c r="H662" s="11">
        <v>6.1402937E7</v>
      </c>
      <c r="I662" s="473">
        <v>6.1404975E7</v>
      </c>
      <c r="J662" s="471" t="s">
        <v>300</v>
      </c>
      <c r="K662" s="11">
        <v>5.865156E7</v>
      </c>
      <c r="L662" s="473">
        <v>5.8652924E7</v>
      </c>
      <c r="M662" s="471" t="s">
        <v>300</v>
      </c>
      <c r="N662" s="11">
        <v>6.6200899E7</v>
      </c>
      <c r="O662" s="473">
        <v>6.6202264E7</v>
      </c>
      <c r="P662" s="471" t="s">
        <v>300</v>
      </c>
      <c r="Q662" s="11">
        <v>6.5323937E7</v>
      </c>
      <c r="R662" s="473">
        <v>6.5328167E7</v>
      </c>
      <c r="S662" s="471" t="s">
        <v>300</v>
      </c>
      <c r="T662" s="11">
        <v>2074111.0</v>
      </c>
      <c r="U662" s="472">
        <v>2074287.0</v>
      </c>
    </row>
    <row r="663">
      <c r="A663" s="471" t="s">
        <v>300</v>
      </c>
      <c r="B663" s="11">
        <v>5.8063265E7</v>
      </c>
      <c r="C663" s="472">
        <v>5.8069334E7</v>
      </c>
      <c r="D663" s="471" t="s">
        <v>300</v>
      </c>
      <c r="E663" s="11">
        <v>9818408.0</v>
      </c>
      <c r="F663" s="472">
        <v>9818735.0</v>
      </c>
      <c r="G663" s="471" t="s">
        <v>300</v>
      </c>
      <c r="H663" s="11">
        <v>6.1407076E7</v>
      </c>
      <c r="I663" s="473">
        <v>6.1410868E7</v>
      </c>
      <c r="J663" s="471" t="s">
        <v>300</v>
      </c>
      <c r="K663" s="11">
        <v>5.8653268E7</v>
      </c>
      <c r="L663" s="473">
        <v>5.8653438E7</v>
      </c>
      <c r="M663" s="471" t="s">
        <v>300</v>
      </c>
      <c r="N663" s="11">
        <v>6.6202674E7</v>
      </c>
      <c r="O663" s="473">
        <v>6.6204039E7</v>
      </c>
      <c r="P663" s="471" t="s">
        <v>300</v>
      </c>
      <c r="Q663" s="11">
        <v>6.5328689E7</v>
      </c>
      <c r="R663" s="473">
        <v>6.5331758E7</v>
      </c>
      <c r="S663" s="471" t="s">
        <v>300</v>
      </c>
      <c r="T663" s="11">
        <v>2078137.0</v>
      </c>
      <c r="U663" s="472">
        <v>2078911.0</v>
      </c>
    </row>
    <row r="664">
      <c r="A664" s="471" t="s">
        <v>300</v>
      </c>
      <c r="B664" s="11">
        <v>5.809E7</v>
      </c>
      <c r="C664" s="472">
        <v>5.8096057E7</v>
      </c>
      <c r="D664" s="471" t="s">
        <v>300</v>
      </c>
      <c r="E664" s="11">
        <v>9820178.0</v>
      </c>
      <c r="F664" s="472">
        <v>9820368.0</v>
      </c>
      <c r="G664" s="471" t="s">
        <v>300</v>
      </c>
      <c r="H664" s="11">
        <v>6.1422638E7</v>
      </c>
      <c r="I664" s="473">
        <v>6.142468E7</v>
      </c>
      <c r="J664" s="471" t="s">
        <v>300</v>
      </c>
      <c r="K664" s="11">
        <v>5.8653603E7</v>
      </c>
      <c r="L664" s="473">
        <v>5.8653774E7</v>
      </c>
      <c r="M664" s="471" t="s">
        <v>300</v>
      </c>
      <c r="N664" s="11">
        <v>6.6206702E7</v>
      </c>
      <c r="O664" s="473">
        <v>6.6206873E7</v>
      </c>
      <c r="P664" s="471" t="s">
        <v>300</v>
      </c>
      <c r="Q664" s="11">
        <v>6.5335261E7</v>
      </c>
      <c r="R664" s="473">
        <v>6.5338509E7</v>
      </c>
      <c r="S664" s="471" t="s">
        <v>300</v>
      </c>
      <c r="T664" s="11">
        <v>2080481.0</v>
      </c>
      <c r="U664" s="472">
        <v>2080652.0</v>
      </c>
    </row>
    <row r="665">
      <c r="A665" s="471" t="s">
        <v>300</v>
      </c>
      <c r="B665" s="11">
        <v>5.8096171E7</v>
      </c>
      <c r="C665" s="472">
        <v>5.8099342E7</v>
      </c>
      <c r="D665" s="471" t="s">
        <v>300</v>
      </c>
      <c r="E665" s="11">
        <v>9820484.0</v>
      </c>
      <c r="F665" s="472">
        <v>9820648.0</v>
      </c>
      <c r="G665" s="471" t="s">
        <v>300</v>
      </c>
      <c r="H665" s="11">
        <v>6.1426498E7</v>
      </c>
      <c r="I665" s="473">
        <v>6.1429922E7</v>
      </c>
      <c r="J665" s="471" t="s">
        <v>300</v>
      </c>
      <c r="K665" s="11">
        <v>5.8656279E7</v>
      </c>
      <c r="L665" s="473">
        <v>5.8656621E7</v>
      </c>
      <c r="M665" s="471" t="s">
        <v>300</v>
      </c>
      <c r="N665" s="11">
        <v>6.6210611E7</v>
      </c>
      <c r="O665" s="473">
        <v>6.6211094E7</v>
      </c>
      <c r="P665" s="471" t="s">
        <v>300</v>
      </c>
      <c r="Q665" s="11">
        <v>6.5339556E7</v>
      </c>
      <c r="R665" s="473">
        <v>6.5340123E7</v>
      </c>
      <c r="S665" s="471" t="s">
        <v>300</v>
      </c>
      <c r="T665" s="11">
        <v>2080726.0</v>
      </c>
      <c r="U665" s="472">
        <v>2080896.0</v>
      </c>
    </row>
    <row r="666">
      <c r="A666" s="471" t="s">
        <v>300</v>
      </c>
      <c r="B666" s="11">
        <v>5.8099394E7</v>
      </c>
      <c r="C666" s="472">
        <v>5.8109329E7</v>
      </c>
      <c r="D666" s="471" t="s">
        <v>300</v>
      </c>
      <c r="E666" s="11">
        <v>9820943.0</v>
      </c>
      <c r="F666" s="472">
        <v>9821836.0</v>
      </c>
      <c r="G666" s="471" t="s">
        <v>300</v>
      </c>
      <c r="H666" s="11">
        <v>6.1429984E7</v>
      </c>
      <c r="I666" s="473">
        <v>6.143316E7</v>
      </c>
      <c r="J666" s="471" t="s">
        <v>300</v>
      </c>
      <c r="K666" s="11">
        <v>5.8657019E7</v>
      </c>
      <c r="L666" s="473">
        <v>5.8658185E7</v>
      </c>
      <c r="M666" s="471" t="s">
        <v>300</v>
      </c>
      <c r="N666" s="11">
        <v>6.6214913E7</v>
      </c>
      <c r="O666" s="473">
        <v>6.6216686E7</v>
      </c>
      <c r="P666" s="471" t="s">
        <v>300</v>
      </c>
      <c r="Q666" s="11">
        <v>6.5341165E7</v>
      </c>
      <c r="R666" s="473">
        <v>6.5342869E7</v>
      </c>
      <c r="S666" s="471" t="s">
        <v>300</v>
      </c>
      <c r="T666" s="11">
        <v>2081298.0</v>
      </c>
      <c r="U666" s="472">
        <v>2081445.0</v>
      </c>
    </row>
    <row r="667">
      <c r="A667" s="471" t="s">
        <v>300</v>
      </c>
      <c r="B667" s="11">
        <v>5.8109354E7</v>
      </c>
      <c r="C667" s="472">
        <v>5.8119288E7</v>
      </c>
      <c r="D667" s="471" t="s">
        <v>300</v>
      </c>
      <c r="E667" s="11">
        <v>9823136.0</v>
      </c>
      <c r="F667" s="472">
        <v>9824687.0</v>
      </c>
      <c r="G667" s="471" t="s">
        <v>300</v>
      </c>
      <c r="H667" s="11">
        <v>6.1438704E7</v>
      </c>
      <c r="I667" s="473">
        <v>6.144279E7</v>
      </c>
      <c r="J667" s="471" t="s">
        <v>300</v>
      </c>
      <c r="K667" s="11">
        <v>5.8659493E7</v>
      </c>
      <c r="L667" s="473">
        <v>5.8659606E7</v>
      </c>
      <c r="M667" s="471" t="s">
        <v>300</v>
      </c>
      <c r="N667" s="11">
        <v>6.6218105E7</v>
      </c>
      <c r="O667" s="473">
        <v>6.6220835E7</v>
      </c>
      <c r="P667" s="471" t="s">
        <v>300</v>
      </c>
      <c r="Q667" s="11">
        <v>6.5343387E7</v>
      </c>
      <c r="R667" s="473">
        <v>6.534407E7</v>
      </c>
      <c r="S667" s="471" t="s">
        <v>300</v>
      </c>
      <c r="T667" s="11">
        <v>2083429.0</v>
      </c>
      <c r="U667" s="472">
        <v>2083616.0</v>
      </c>
    </row>
    <row r="668">
      <c r="A668" s="471" t="s">
        <v>300</v>
      </c>
      <c r="B668" s="11">
        <v>5.8119317E7</v>
      </c>
      <c r="C668" s="472">
        <v>5.8119867E7</v>
      </c>
      <c r="D668" s="471" t="s">
        <v>300</v>
      </c>
      <c r="E668" s="11">
        <v>9825540.0</v>
      </c>
      <c r="F668" s="472">
        <v>9825730.0</v>
      </c>
      <c r="G668" s="471" t="s">
        <v>300</v>
      </c>
      <c r="H668" s="11">
        <v>6.1443692E7</v>
      </c>
      <c r="I668" s="473">
        <v>6.1446699E7</v>
      </c>
      <c r="J668" s="471" t="s">
        <v>300</v>
      </c>
      <c r="K668" s="11">
        <v>5.866421E7</v>
      </c>
      <c r="L668" s="473">
        <v>5.8664723E7</v>
      </c>
      <c r="M668" s="471" t="s">
        <v>300</v>
      </c>
      <c r="N668" s="11">
        <v>6.6223668E7</v>
      </c>
      <c r="O668" s="473">
        <v>6.6225033E7</v>
      </c>
      <c r="P668" s="471" t="s">
        <v>300</v>
      </c>
      <c r="Q668" s="11">
        <v>6.5349561E7</v>
      </c>
      <c r="R668" s="473">
        <v>6.5353314E7</v>
      </c>
      <c r="S668" s="471" t="s">
        <v>300</v>
      </c>
      <c r="T668" s="11">
        <v>2087645.0</v>
      </c>
      <c r="U668" s="472">
        <v>2088839.0</v>
      </c>
    </row>
    <row r="669">
      <c r="A669" s="471" t="s">
        <v>300</v>
      </c>
      <c r="B669" s="11">
        <v>5.8138831E7</v>
      </c>
      <c r="C669" s="472">
        <v>5.8139285E7</v>
      </c>
      <c r="D669" s="471" t="s">
        <v>300</v>
      </c>
      <c r="E669" s="11">
        <v>9850413.0</v>
      </c>
      <c r="F669" s="472">
        <v>9850792.0</v>
      </c>
      <c r="G669" s="471" t="s">
        <v>300</v>
      </c>
      <c r="H669" s="11">
        <v>6.1446732E7</v>
      </c>
      <c r="I669" s="473">
        <v>6.1447778E7</v>
      </c>
      <c r="J669" s="471" t="s">
        <v>300</v>
      </c>
      <c r="K669" s="11">
        <v>5.8668724E7</v>
      </c>
      <c r="L669" s="473">
        <v>5.8671221E7</v>
      </c>
      <c r="M669" s="471" t="s">
        <v>300</v>
      </c>
      <c r="N669" s="11">
        <v>6.6225293E7</v>
      </c>
      <c r="O669" s="473">
        <v>6.6225974E7</v>
      </c>
      <c r="P669" s="471" t="s">
        <v>300</v>
      </c>
      <c r="Q669" s="11">
        <v>6.5355596E7</v>
      </c>
      <c r="R669" s="473">
        <v>6.5356602E7</v>
      </c>
      <c r="S669" s="471" t="s">
        <v>300</v>
      </c>
      <c r="T669" s="11">
        <v>2088928.0</v>
      </c>
      <c r="U669" s="472">
        <v>2089781.0</v>
      </c>
    </row>
    <row r="670">
      <c r="A670" s="471" t="s">
        <v>300</v>
      </c>
      <c r="B670" s="11">
        <v>5.8139328E7</v>
      </c>
      <c r="C670" s="472">
        <v>5.8147451E7</v>
      </c>
      <c r="D670" s="471" t="s">
        <v>300</v>
      </c>
      <c r="E670" s="11">
        <v>9851749.0</v>
      </c>
      <c r="F670" s="472">
        <v>9852134.0</v>
      </c>
      <c r="G670" s="471" t="s">
        <v>300</v>
      </c>
      <c r="H670" s="11">
        <v>6.1456888E7</v>
      </c>
      <c r="I670" s="473">
        <v>6.1457119E7</v>
      </c>
      <c r="J670" s="471" t="s">
        <v>300</v>
      </c>
      <c r="K670" s="11">
        <v>5.8675842E7</v>
      </c>
      <c r="L670" s="473">
        <v>5.8677148E7</v>
      </c>
      <c r="M670" s="471" t="s">
        <v>300</v>
      </c>
      <c r="N670" s="11">
        <v>6.6230734E7</v>
      </c>
      <c r="O670" s="473">
        <v>6.6235805E7</v>
      </c>
      <c r="P670" s="471" t="s">
        <v>300</v>
      </c>
      <c r="Q670" s="11">
        <v>6.5364695E7</v>
      </c>
      <c r="R670" s="473">
        <v>6.5366588E7</v>
      </c>
      <c r="S670" s="471" t="s">
        <v>300</v>
      </c>
      <c r="T670" s="11">
        <v>2090355.0</v>
      </c>
      <c r="U670" s="472">
        <v>2090697.0</v>
      </c>
    </row>
    <row r="671">
      <c r="A671" s="471" t="s">
        <v>300</v>
      </c>
      <c r="B671" s="11">
        <v>5.8147519E7</v>
      </c>
      <c r="C671" s="472">
        <v>5.8151617E7</v>
      </c>
      <c r="D671" s="471" t="s">
        <v>300</v>
      </c>
      <c r="E671" s="11">
        <v>9856333.0</v>
      </c>
      <c r="F671" s="472">
        <v>9856458.0</v>
      </c>
      <c r="G671" s="471" t="s">
        <v>300</v>
      </c>
      <c r="H671" s="11">
        <v>6.1457334E7</v>
      </c>
      <c r="I671" s="473">
        <v>6.1457437E7</v>
      </c>
      <c r="J671" s="471" t="s">
        <v>300</v>
      </c>
      <c r="K671" s="11">
        <v>5.8677742E7</v>
      </c>
      <c r="L671" s="473">
        <v>5.8678251E7</v>
      </c>
      <c r="M671" s="471" t="s">
        <v>300</v>
      </c>
      <c r="N671" s="11">
        <v>6.6387456E7</v>
      </c>
      <c r="O671" s="473">
        <v>6.6387627E7</v>
      </c>
      <c r="P671" s="471" t="s">
        <v>300</v>
      </c>
      <c r="Q671" s="11">
        <v>6.5377663E7</v>
      </c>
      <c r="R671" s="473">
        <v>6.5380051E7</v>
      </c>
      <c r="S671" s="471" t="s">
        <v>300</v>
      </c>
      <c r="T671" s="11">
        <v>2090832.0</v>
      </c>
      <c r="U671" s="472">
        <v>2091947.0</v>
      </c>
    </row>
    <row r="672">
      <c r="A672" s="471" t="s">
        <v>300</v>
      </c>
      <c r="B672" s="11">
        <v>5.8167555E7</v>
      </c>
      <c r="C672" s="472">
        <v>5.8177461E7</v>
      </c>
      <c r="D672" s="471" t="s">
        <v>300</v>
      </c>
      <c r="E672" s="11">
        <v>9860286.0</v>
      </c>
      <c r="F672" s="472">
        <v>9860520.0</v>
      </c>
      <c r="G672" s="471" t="s">
        <v>300</v>
      </c>
      <c r="H672" s="11">
        <v>6.1457686E7</v>
      </c>
      <c r="I672" s="473">
        <v>6.1463554E7</v>
      </c>
      <c r="J672" s="471" t="s">
        <v>300</v>
      </c>
      <c r="K672" s="11">
        <v>5.8680665E7</v>
      </c>
      <c r="L672" s="473">
        <v>5.8684753E7</v>
      </c>
      <c r="M672" s="471" t="s">
        <v>300</v>
      </c>
      <c r="N672" s="11">
        <v>6.6387785E7</v>
      </c>
      <c r="O672" s="473">
        <v>6.6388125E7</v>
      </c>
      <c r="P672" s="471" t="s">
        <v>300</v>
      </c>
      <c r="Q672" s="11">
        <v>6.5382243E7</v>
      </c>
      <c r="R672" s="473">
        <v>6.5384207E7</v>
      </c>
      <c r="S672" s="471" t="s">
        <v>300</v>
      </c>
      <c r="T672" s="11">
        <v>2096636.0</v>
      </c>
      <c r="U672" s="472">
        <v>2096764.0</v>
      </c>
    </row>
    <row r="673">
      <c r="A673" s="471" t="s">
        <v>300</v>
      </c>
      <c r="B673" s="11">
        <v>5.817754E7</v>
      </c>
      <c r="C673" s="472">
        <v>5.8187496E7</v>
      </c>
      <c r="D673" s="471" t="s">
        <v>300</v>
      </c>
      <c r="E673" s="11">
        <v>9892086.0</v>
      </c>
      <c r="F673" s="472">
        <v>9892420.0</v>
      </c>
      <c r="G673" s="471" t="s">
        <v>300</v>
      </c>
      <c r="H673" s="11">
        <v>6.1465541E7</v>
      </c>
      <c r="I673" s="473">
        <v>6.1467583E7</v>
      </c>
      <c r="J673" s="471" t="s">
        <v>300</v>
      </c>
      <c r="K673" s="11">
        <v>5.8686118E7</v>
      </c>
      <c r="L673" s="473">
        <v>5.8690207E7</v>
      </c>
      <c r="M673" s="471" t="s">
        <v>300</v>
      </c>
      <c r="N673" s="11">
        <v>6.6389245E7</v>
      </c>
      <c r="O673" s="473">
        <v>6.6390228E7</v>
      </c>
      <c r="P673" s="471" t="s">
        <v>300</v>
      </c>
      <c r="Q673" s="11">
        <v>6.5392892E7</v>
      </c>
      <c r="R673" s="473">
        <v>6.5396987E7</v>
      </c>
      <c r="S673" s="471" t="s">
        <v>300</v>
      </c>
      <c r="T673" s="11">
        <v>2100652.0</v>
      </c>
      <c r="U673" s="472">
        <v>2101026.0</v>
      </c>
    </row>
    <row r="674">
      <c r="A674" s="471" t="s">
        <v>300</v>
      </c>
      <c r="B674" s="11">
        <v>5.8187519E7</v>
      </c>
      <c r="C674" s="472">
        <v>5.8197494E7</v>
      </c>
      <c r="D674" s="471" t="s">
        <v>300</v>
      </c>
      <c r="E674" s="11">
        <v>9906209.0</v>
      </c>
      <c r="F674" s="472">
        <v>9906384.0</v>
      </c>
      <c r="G674" s="471" t="s">
        <v>300</v>
      </c>
      <c r="H674" s="11">
        <v>6.1471226E7</v>
      </c>
      <c r="I674" s="473">
        <v>6.1472076E7</v>
      </c>
      <c r="J674" s="471" t="s">
        <v>300</v>
      </c>
      <c r="K674" s="11">
        <v>5.8693371E7</v>
      </c>
      <c r="L674" s="473">
        <v>5.8699417E7</v>
      </c>
      <c r="M674" s="471" t="s">
        <v>300</v>
      </c>
      <c r="N674" s="11">
        <v>6.6391433E7</v>
      </c>
      <c r="O674" s="473">
        <v>6.6392772E7</v>
      </c>
      <c r="P674" s="471" t="s">
        <v>300</v>
      </c>
      <c r="Q674" s="11">
        <v>6.5399028E7</v>
      </c>
      <c r="R674" s="473">
        <v>6.5403779E7</v>
      </c>
      <c r="S674" s="471" t="s">
        <v>300</v>
      </c>
      <c r="T674" s="11">
        <v>2101659.0</v>
      </c>
      <c r="U674" s="472">
        <v>2102000.0</v>
      </c>
    </row>
    <row r="675">
      <c r="A675" s="471" t="s">
        <v>300</v>
      </c>
      <c r="B675" s="11">
        <v>5.8197515E7</v>
      </c>
      <c r="C675" s="472">
        <v>5.8205097E7</v>
      </c>
      <c r="D675" s="471" t="s">
        <v>300</v>
      </c>
      <c r="E675" s="11">
        <v>9908827.0</v>
      </c>
      <c r="F675" s="472">
        <v>9909032.0</v>
      </c>
      <c r="G675" s="471" t="s">
        <v>300</v>
      </c>
      <c r="H675" s="11">
        <v>6.1480614E7</v>
      </c>
      <c r="I675" s="473">
        <v>6.1481378E7</v>
      </c>
      <c r="J675" s="471" t="s">
        <v>300</v>
      </c>
      <c r="K675" s="11">
        <v>5.8699977E7</v>
      </c>
      <c r="L675" s="473">
        <v>5.8700319E7</v>
      </c>
      <c r="M675" s="471" t="s">
        <v>300</v>
      </c>
      <c r="N675" s="11">
        <v>6.6396905E7</v>
      </c>
      <c r="O675" s="473">
        <v>6.6398248E7</v>
      </c>
      <c r="P675" s="471" t="s">
        <v>300</v>
      </c>
      <c r="Q675" s="11">
        <v>6.5417462E7</v>
      </c>
      <c r="R675" s="473">
        <v>6.5421557E7</v>
      </c>
      <c r="S675" s="471" t="s">
        <v>300</v>
      </c>
      <c r="T675" s="11">
        <v>2105652.0</v>
      </c>
      <c r="U675" s="472">
        <v>2105903.0</v>
      </c>
    </row>
    <row r="676">
      <c r="A676" s="471" t="s">
        <v>300</v>
      </c>
      <c r="B676" s="11">
        <v>5.8205184E7</v>
      </c>
      <c r="C676" s="472">
        <v>5.8207467E7</v>
      </c>
      <c r="D676" s="471" t="s">
        <v>300</v>
      </c>
      <c r="E676" s="11">
        <v>9921111.0</v>
      </c>
      <c r="F676" s="472">
        <v>9922027.0</v>
      </c>
      <c r="G676" s="471" t="s">
        <v>300</v>
      </c>
      <c r="H676" s="11">
        <v>6.1481427E7</v>
      </c>
      <c r="I676" s="473">
        <v>6.1481898E7</v>
      </c>
      <c r="J676" s="471" t="s">
        <v>300</v>
      </c>
      <c r="K676" s="11">
        <v>5.8703196E7</v>
      </c>
      <c r="L676" s="473">
        <v>5.8708855E7</v>
      </c>
      <c r="M676" s="471" t="s">
        <v>300</v>
      </c>
      <c r="N676" s="11">
        <v>6.6398449E7</v>
      </c>
      <c r="O676" s="473">
        <v>6.6403501E7</v>
      </c>
      <c r="P676" s="471" t="s">
        <v>300</v>
      </c>
      <c r="Q676" s="11">
        <v>6.5423677E7</v>
      </c>
      <c r="R676" s="473">
        <v>6.5425533E7</v>
      </c>
      <c r="S676" s="471" t="s">
        <v>300</v>
      </c>
      <c r="T676" s="11">
        <v>2108379.0</v>
      </c>
      <c r="U676" s="472">
        <v>2109010.0</v>
      </c>
    </row>
    <row r="677">
      <c r="A677" s="471" t="s">
        <v>300</v>
      </c>
      <c r="B677" s="11">
        <v>5.820751E7</v>
      </c>
      <c r="C677" s="472">
        <v>5.821183E7</v>
      </c>
      <c r="D677" s="471" t="s">
        <v>300</v>
      </c>
      <c r="E677" s="11">
        <v>9926981.0</v>
      </c>
      <c r="F677" s="472">
        <v>9927553.0</v>
      </c>
      <c r="G677" s="471" t="s">
        <v>300</v>
      </c>
      <c r="H677" s="11">
        <v>6.1486921E7</v>
      </c>
      <c r="I677" s="473">
        <v>6.1488964E7</v>
      </c>
      <c r="J677" s="471" t="s">
        <v>300</v>
      </c>
      <c r="K677" s="11">
        <v>5.8711129E7</v>
      </c>
      <c r="L677" s="473">
        <v>5.8717359E7</v>
      </c>
      <c r="M677" s="471" t="s">
        <v>300</v>
      </c>
      <c r="N677" s="11">
        <v>6.6409098E7</v>
      </c>
      <c r="O677" s="473">
        <v>6.6409873E7</v>
      </c>
      <c r="P677" s="471" t="s">
        <v>300</v>
      </c>
      <c r="Q677" s="11">
        <v>6.5432384E7</v>
      </c>
      <c r="R677" s="473">
        <v>6.5434265E7</v>
      </c>
      <c r="S677" s="471" t="s">
        <v>300</v>
      </c>
      <c r="T677" s="11">
        <v>2109061.0</v>
      </c>
      <c r="U677" s="472">
        <v>2109743.0</v>
      </c>
    </row>
    <row r="678">
      <c r="A678" s="471" t="s">
        <v>300</v>
      </c>
      <c r="B678" s="11">
        <v>5.8211869E7</v>
      </c>
      <c r="C678" s="472">
        <v>5.8217498E7</v>
      </c>
      <c r="D678" s="471" t="s">
        <v>300</v>
      </c>
      <c r="E678" s="11">
        <v>9928588.0</v>
      </c>
      <c r="F678" s="472">
        <v>9929054.0</v>
      </c>
      <c r="G678" s="471" t="s">
        <v>300</v>
      </c>
      <c r="H678" s="11">
        <v>6.1494971E7</v>
      </c>
      <c r="I678" s="473">
        <v>6.1497014E7</v>
      </c>
      <c r="J678" s="471" t="s">
        <v>300</v>
      </c>
      <c r="K678" s="11">
        <v>5.8718023E7</v>
      </c>
      <c r="L678" s="473">
        <v>5.8719215E7</v>
      </c>
      <c r="M678" s="471" t="s">
        <v>300</v>
      </c>
      <c r="N678" s="11">
        <v>6.6419357E7</v>
      </c>
      <c r="O678" s="473">
        <v>6.642028E7</v>
      </c>
      <c r="P678" s="471" t="s">
        <v>300</v>
      </c>
      <c r="Q678" s="11">
        <v>6.5439302E7</v>
      </c>
      <c r="R678" s="473">
        <v>6.5440667E7</v>
      </c>
      <c r="S678" s="471" t="s">
        <v>300</v>
      </c>
      <c r="T678" s="11">
        <v>2110646.0</v>
      </c>
      <c r="U678" s="472">
        <v>2110936.0</v>
      </c>
    </row>
    <row r="679">
      <c r="A679" s="471" t="s">
        <v>300</v>
      </c>
      <c r="B679" s="11">
        <v>5.821753E7</v>
      </c>
      <c r="C679" s="472">
        <v>5.8227459E7</v>
      </c>
      <c r="D679" s="471" t="s">
        <v>300</v>
      </c>
      <c r="E679" s="11">
        <v>9931360.0</v>
      </c>
      <c r="F679" s="472">
        <v>9931679.0</v>
      </c>
      <c r="G679" s="471" t="s">
        <v>300</v>
      </c>
      <c r="H679" s="11">
        <v>6.1506802E7</v>
      </c>
      <c r="I679" s="473">
        <v>6.151895E7</v>
      </c>
      <c r="J679" s="471" t="s">
        <v>300</v>
      </c>
      <c r="K679" s="11">
        <v>5.8720923E7</v>
      </c>
      <c r="L679" s="473">
        <v>5.8721436E7</v>
      </c>
      <c r="M679" s="471" t="s">
        <v>300</v>
      </c>
      <c r="N679" s="11">
        <v>6.6420836E7</v>
      </c>
      <c r="O679" s="473">
        <v>6.6422179E7</v>
      </c>
      <c r="P679" s="471" t="s">
        <v>300</v>
      </c>
      <c r="Q679" s="11">
        <v>6.544503E7</v>
      </c>
      <c r="R679" s="473">
        <v>6.5447492E7</v>
      </c>
      <c r="S679" s="471" t="s">
        <v>300</v>
      </c>
      <c r="T679" s="11">
        <v>2110976.0</v>
      </c>
      <c r="U679" s="472">
        <v>2111108.0</v>
      </c>
    </row>
    <row r="680">
      <c r="A680" s="471" t="s">
        <v>300</v>
      </c>
      <c r="B680" s="11">
        <v>5.8227484E7</v>
      </c>
      <c r="C680" s="472">
        <v>5.8228896E7</v>
      </c>
      <c r="D680" s="471" t="s">
        <v>300</v>
      </c>
      <c r="E680" s="11">
        <v>9938457.0</v>
      </c>
      <c r="F680" s="472">
        <v>9938553.0</v>
      </c>
      <c r="G680" s="471" t="s">
        <v>300</v>
      </c>
      <c r="H680" s="11">
        <v>6.15362E7</v>
      </c>
      <c r="I680" s="473">
        <v>6.153825E7</v>
      </c>
      <c r="J680" s="471" t="s">
        <v>300</v>
      </c>
      <c r="K680" s="11">
        <v>5.8725256E7</v>
      </c>
      <c r="L680" s="473">
        <v>5.8725598E7</v>
      </c>
      <c r="M680" s="471" t="s">
        <v>300</v>
      </c>
      <c r="N680" s="11">
        <v>6.6423221E7</v>
      </c>
      <c r="O680" s="473">
        <v>6.6423742E7</v>
      </c>
      <c r="P680" s="471" t="s">
        <v>300</v>
      </c>
      <c r="Q680" s="11">
        <v>6.5451909E7</v>
      </c>
      <c r="R680" s="473">
        <v>6.5452315E7</v>
      </c>
      <c r="S680" s="471" t="s">
        <v>300</v>
      </c>
      <c r="T680" s="11">
        <v>2111660.0</v>
      </c>
      <c r="U680" s="472">
        <v>2111832.0</v>
      </c>
    </row>
    <row r="681">
      <c r="A681" s="471" t="s">
        <v>300</v>
      </c>
      <c r="B681" s="11">
        <v>5.8247481E7</v>
      </c>
      <c r="C681" s="472">
        <v>5.8257449E7</v>
      </c>
      <c r="D681" s="471" t="s">
        <v>300</v>
      </c>
      <c r="E681" s="11">
        <v>9939953.0</v>
      </c>
      <c r="F681" s="472">
        <v>9940268.0</v>
      </c>
      <c r="G681" s="471" t="s">
        <v>300</v>
      </c>
      <c r="H681" s="11">
        <v>6.1552454E7</v>
      </c>
      <c r="I681" s="473">
        <v>6.1553811E7</v>
      </c>
      <c r="J681" s="471" t="s">
        <v>300</v>
      </c>
      <c r="K681" s="11">
        <v>5.8728482E7</v>
      </c>
      <c r="L681" s="473">
        <v>5.8731146E7</v>
      </c>
      <c r="M681" s="471" t="s">
        <v>300</v>
      </c>
      <c r="N681" s="11">
        <v>6.6423816E7</v>
      </c>
      <c r="O681" s="473">
        <v>6.642921E7</v>
      </c>
      <c r="P681" s="471" t="s">
        <v>300</v>
      </c>
      <c r="Q681" s="11">
        <v>6.5454364E7</v>
      </c>
      <c r="R681" s="473">
        <v>6.5454533E7</v>
      </c>
      <c r="S681" s="471" t="s">
        <v>300</v>
      </c>
      <c r="T681" s="11">
        <v>2113687.0</v>
      </c>
      <c r="U681" s="472">
        <v>2114200.0</v>
      </c>
    </row>
    <row r="682">
      <c r="A682" s="471" t="s">
        <v>300</v>
      </c>
      <c r="B682" s="11">
        <v>5.8257476E7</v>
      </c>
      <c r="C682" s="472">
        <v>5.826743E7</v>
      </c>
      <c r="D682" s="471" t="s">
        <v>300</v>
      </c>
      <c r="E682" s="11">
        <v>9949101.0</v>
      </c>
      <c r="F682" s="472">
        <v>9951576.0</v>
      </c>
      <c r="G682" s="471" t="s">
        <v>300</v>
      </c>
      <c r="H682" s="11">
        <v>6.1554211E7</v>
      </c>
      <c r="I682" s="473">
        <v>6.156034E7</v>
      </c>
      <c r="J682" s="471" t="s">
        <v>300</v>
      </c>
      <c r="K682" s="11">
        <v>5.8738922E7</v>
      </c>
      <c r="L682" s="473">
        <v>5.8739093E7</v>
      </c>
      <c r="M682" s="471" t="s">
        <v>300</v>
      </c>
      <c r="N682" s="11">
        <v>6.6431062E7</v>
      </c>
      <c r="O682" s="473">
        <v>6.6431474E7</v>
      </c>
      <c r="P682" s="471" t="s">
        <v>300</v>
      </c>
      <c r="Q682" s="11">
        <v>6.5463929E7</v>
      </c>
      <c r="R682" s="473">
        <v>6.5464098E7</v>
      </c>
      <c r="S682" s="471" t="s">
        <v>300</v>
      </c>
      <c r="T682" s="11">
        <v>2115316.0</v>
      </c>
      <c r="U682" s="472">
        <v>2115657.0</v>
      </c>
    </row>
    <row r="683">
      <c r="A683" s="471" t="s">
        <v>300</v>
      </c>
      <c r="B683" s="11">
        <v>5.8267486E7</v>
      </c>
      <c r="C683" s="472">
        <v>5.8276226E7</v>
      </c>
      <c r="D683" s="471" t="s">
        <v>300</v>
      </c>
      <c r="E683" s="11">
        <v>9959500.0</v>
      </c>
      <c r="F683" s="472">
        <v>9960128.0</v>
      </c>
      <c r="G683" s="471" t="s">
        <v>300</v>
      </c>
      <c r="H683" s="11">
        <v>6.1594305E7</v>
      </c>
      <c r="I683" s="473">
        <v>6.1595131E7</v>
      </c>
      <c r="J683" s="471" t="s">
        <v>300</v>
      </c>
      <c r="K683" s="11">
        <v>5.8739162E7</v>
      </c>
      <c r="L683" s="473">
        <v>5.8742228E7</v>
      </c>
      <c r="M683" s="471" t="s">
        <v>300</v>
      </c>
      <c r="N683" s="11">
        <v>6.6431998E7</v>
      </c>
      <c r="O683" s="473">
        <v>6.643606E7</v>
      </c>
      <c r="P683" s="471" t="s">
        <v>300</v>
      </c>
      <c r="Q683" s="11">
        <v>6.5561227E7</v>
      </c>
      <c r="R683" s="473">
        <v>6.5561616E7</v>
      </c>
      <c r="S683" s="471" t="s">
        <v>300</v>
      </c>
      <c r="T683" s="11">
        <v>2117523.0</v>
      </c>
      <c r="U683" s="472">
        <v>2117866.0</v>
      </c>
    </row>
    <row r="684">
      <c r="A684" s="471" t="s">
        <v>300</v>
      </c>
      <c r="B684" s="11">
        <v>5.8276315E7</v>
      </c>
      <c r="C684" s="472">
        <v>5.8277393E7</v>
      </c>
      <c r="D684" s="471" t="s">
        <v>300</v>
      </c>
      <c r="E684" s="11">
        <v>9961669.0</v>
      </c>
      <c r="F684" s="472">
        <v>9962345.0</v>
      </c>
      <c r="G684" s="471" t="s">
        <v>300</v>
      </c>
      <c r="H684" s="11">
        <v>6.1596094E7</v>
      </c>
      <c r="I684" s="473">
        <v>6.1602223E7</v>
      </c>
      <c r="J684" s="471" t="s">
        <v>300</v>
      </c>
      <c r="K684" s="11">
        <v>5.8746628E7</v>
      </c>
      <c r="L684" s="473">
        <v>5.8747821E7</v>
      </c>
      <c r="M684" s="471" t="s">
        <v>300</v>
      </c>
      <c r="N684" s="11">
        <v>6.6444317E7</v>
      </c>
      <c r="O684" s="473">
        <v>6.6445682E7</v>
      </c>
      <c r="P684" s="471" t="s">
        <v>300</v>
      </c>
      <c r="Q684" s="11">
        <v>6.5561639E7</v>
      </c>
      <c r="R684" s="473">
        <v>6.5563821E7</v>
      </c>
      <c r="S684" s="471" t="s">
        <v>300</v>
      </c>
      <c r="T684" s="11">
        <v>2119268.0</v>
      </c>
      <c r="U684" s="472">
        <v>2120463.0</v>
      </c>
    </row>
    <row r="685">
      <c r="A685" s="471" t="s">
        <v>300</v>
      </c>
      <c r="B685" s="11">
        <v>5.8277459E7</v>
      </c>
      <c r="C685" s="472">
        <v>5.8285864E7</v>
      </c>
      <c r="D685" s="471" t="s">
        <v>300</v>
      </c>
      <c r="E685" s="11">
        <v>9964127.0</v>
      </c>
      <c r="F685" s="472">
        <v>9964246.0</v>
      </c>
      <c r="G685" s="471" t="s">
        <v>300</v>
      </c>
      <c r="H685" s="11">
        <v>6.1617711E7</v>
      </c>
      <c r="I685" s="473">
        <v>6.1624054E7</v>
      </c>
      <c r="J685" s="471" t="s">
        <v>300</v>
      </c>
      <c r="K685" s="11">
        <v>5.8752417E7</v>
      </c>
      <c r="L685" s="473">
        <v>5.8753189E7</v>
      </c>
      <c r="M685" s="471" t="s">
        <v>300</v>
      </c>
      <c r="N685" s="11">
        <v>6.644595E7</v>
      </c>
      <c r="O685" s="473">
        <v>6.6450204E7</v>
      </c>
      <c r="P685" s="471" t="s">
        <v>300</v>
      </c>
      <c r="Q685" s="11">
        <v>6.5570644E7</v>
      </c>
      <c r="R685" s="473">
        <v>6.5572046E7</v>
      </c>
      <c r="S685" s="471" t="s">
        <v>300</v>
      </c>
      <c r="T685" s="11">
        <v>2123505.0</v>
      </c>
      <c r="U685" s="472">
        <v>2123828.0</v>
      </c>
    </row>
    <row r="686">
      <c r="A686" s="471" t="s">
        <v>300</v>
      </c>
      <c r="B686" s="11">
        <v>5.8285889E7</v>
      </c>
      <c r="C686" s="472">
        <v>5.8286794E7</v>
      </c>
      <c r="D686" s="471" t="s">
        <v>300</v>
      </c>
      <c r="E686" s="11">
        <v>9971851.0</v>
      </c>
      <c r="F686" s="472">
        <v>9971924.0</v>
      </c>
      <c r="G686" s="471" t="s">
        <v>300</v>
      </c>
      <c r="H686" s="11">
        <v>6.1631731E7</v>
      </c>
      <c r="I686" s="473">
        <v>6.1633834E7</v>
      </c>
      <c r="J686" s="471" t="s">
        <v>300</v>
      </c>
      <c r="K686" s="11">
        <v>5.8754976E7</v>
      </c>
      <c r="L686" s="473">
        <v>5.8756171E7</v>
      </c>
      <c r="M686" s="471" t="s">
        <v>300</v>
      </c>
      <c r="N686" s="11">
        <v>6.6465872E7</v>
      </c>
      <c r="O686" s="473">
        <v>6.6477453E7</v>
      </c>
      <c r="P686" s="471" t="s">
        <v>300</v>
      </c>
      <c r="Q686" s="11">
        <v>6.5573853E7</v>
      </c>
      <c r="R686" s="473">
        <v>6.5574024E7</v>
      </c>
      <c r="S686" s="471" t="s">
        <v>300</v>
      </c>
      <c r="T686" s="11">
        <v>2126330.0</v>
      </c>
      <c r="U686" s="472">
        <v>2126774.0</v>
      </c>
    </row>
    <row r="687">
      <c r="A687" s="471" t="s">
        <v>300</v>
      </c>
      <c r="B687" s="11">
        <v>5.828688E7</v>
      </c>
      <c r="C687" s="472">
        <v>5.8288571E7</v>
      </c>
      <c r="D687" s="471" t="s">
        <v>300</v>
      </c>
      <c r="E687" s="11">
        <v>9981985.0</v>
      </c>
      <c r="F687" s="472">
        <v>9982325.0</v>
      </c>
      <c r="G687" s="471" t="s">
        <v>300</v>
      </c>
      <c r="H687" s="11">
        <v>6.1637148E7</v>
      </c>
      <c r="I687" s="473">
        <v>6.163919E7</v>
      </c>
      <c r="J687" s="471" t="s">
        <v>300</v>
      </c>
      <c r="K687" s="11">
        <v>5.8764469E7</v>
      </c>
      <c r="L687" s="473">
        <v>5.8766514E7</v>
      </c>
      <c r="M687" s="471" t="s">
        <v>300</v>
      </c>
      <c r="N687" s="11">
        <v>6.6480637E7</v>
      </c>
      <c r="O687" s="473">
        <v>6.648252E7</v>
      </c>
      <c r="P687" s="471" t="s">
        <v>300</v>
      </c>
      <c r="Q687" s="11">
        <v>6.5575106E7</v>
      </c>
      <c r="R687" s="473">
        <v>6.5575189E7</v>
      </c>
      <c r="S687" s="471" t="s">
        <v>300</v>
      </c>
      <c r="T687" s="11">
        <v>2127350.0</v>
      </c>
      <c r="U687" s="472">
        <v>2127691.0</v>
      </c>
    </row>
    <row r="688">
      <c r="A688" s="471" t="s">
        <v>300</v>
      </c>
      <c r="B688" s="11">
        <v>5.8288649E7</v>
      </c>
      <c r="C688" s="472">
        <v>5.829713E7</v>
      </c>
      <c r="D688" s="471" t="s">
        <v>300</v>
      </c>
      <c r="E688" s="11">
        <v>9982763.0</v>
      </c>
      <c r="F688" s="472">
        <v>9982845.0</v>
      </c>
      <c r="G688" s="471" t="s">
        <v>300</v>
      </c>
      <c r="H688" s="11">
        <v>6.1640887E7</v>
      </c>
      <c r="I688" s="473">
        <v>6.1645417E7</v>
      </c>
      <c r="J688" s="471" t="s">
        <v>300</v>
      </c>
      <c r="K688" s="11">
        <v>5.8768112E7</v>
      </c>
      <c r="L688" s="473">
        <v>5.8769583E7</v>
      </c>
      <c r="M688" s="471" t="s">
        <v>300</v>
      </c>
      <c r="N688" s="11">
        <v>6.6485391E7</v>
      </c>
      <c r="O688" s="473">
        <v>6.6489404E7</v>
      </c>
      <c r="P688" s="471" t="s">
        <v>300</v>
      </c>
      <c r="Q688" s="11">
        <v>6.5576114E7</v>
      </c>
      <c r="R688" s="473">
        <v>6.5578845E7</v>
      </c>
      <c r="S688" s="471" t="s">
        <v>300</v>
      </c>
      <c r="T688" s="11">
        <v>2128610.0</v>
      </c>
      <c r="U688" s="472">
        <v>2129037.0</v>
      </c>
    </row>
    <row r="689">
      <c r="A689" s="471" t="s">
        <v>300</v>
      </c>
      <c r="B689" s="11">
        <v>5.8297175E7</v>
      </c>
      <c r="C689" s="472">
        <v>5.8300932E7</v>
      </c>
      <c r="D689" s="471" t="s">
        <v>300</v>
      </c>
      <c r="E689" s="11">
        <v>9985297.0</v>
      </c>
      <c r="F689" s="472">
        <v>9985484.0</v>
      </c>
      <c r="G689" s="471" t="s">
        <v>300</v>
      </c>
      <c r="H689" s="11">
        <v>6.1651331E7</v>
      </c>
      <c r="I689" s="473">
        <v>6.1655417E7</v>
      </c>
      <c r="J689" s="471" t="s">
        <v>300</v>
      </c>
      <c r="K689" s="11">
        <v>5.877812E7</v>
      </c>
      <c r="L689" s="473">
        <v>5.8779398E7</v>
      </c>
      <c r="M689" s="471" t="s">
        <v>300</v>
      </c>
      <c r="N689" s="11">
        <v>6.6495525E7</v>
      </c>
      <c r="O689" s="473">
        <v>6.6498209E7</v>
      </c>
      <c r="P689" s="471" t="s">
        <v>300</v>
      </c>
      <c r="Q689" s="11">
        <v>6.5587992E7</v>
      </c>
      <c r="R689" s="473">
        <v>6.5588839E7</v>
      </c>
      <c r="S689" s="471" t="s">
        <v>300</v>
      </c>
      <c r="T689" s="11">
        <v>2134725.0</v>
      </c>
      <c r="U689" s="472">
        <v>2135407.0</v>
      </c>
    </row>
    <row r="690">
      <c r="A690" s="471" t="s">
        <v>300</v>
      </c>
      <c r="B690" s="11">
        <v>5.8300998E7</v>
      </c>
      <c r="C690" s="472">
        <v>5.8315253E7</v>
      </c>
      <c r="D690" s="471" t="s">
        <v>300</v>
      </c>
      <c r="E690" s="11">
        <v>1.0006549E7</v>
      </c>
      <c r="F690" s="472">
        <v>1.0006624E7</v>
      </c>
      <c r="G690" s="471" t="s">
        <v>300</v>
      </c>
      <c r="H690" s="11">
        <v>6.1657576E7</v>
      </c>
      <c r="I690" s="473">
        <v>6.1659618E7</v>
      </c>
      <c r="J690" s="471" t="s">
        <v>300</v>
      </c>
      <c r="K690" s="11">
        <v>5.8791297E7</v>
      </c>
      <c r="L690" s="473">
        <v>5.8791834E7</v>
      </c>
      <c r="M690" s="471" t="s">
        <v>300</v>
      </c>
      <c r="N690" s="11">
        <v>6.6499592E7</v>
      </c>
      <c r="O690" s="473">
        <v>6.6501194E7</v>
      </c>
      <c r="P690" s="471" t="s">
        <v>300</v>
      </c>
      <c r="Q690" s="11">
        <v>6.5589427E7</v>
      </c>
      <c r="R690" s="473">
        <v>6.5589598E7</v>
      </c>
      <c r="S690" s="471" t="s">
        <v>300</v>
      </c>
      <c r="T690" s="11">
        <v>2135868.0</v>
      </c>
      <c r="U690" s="472">
        <v>2136381.0</v>
      </c>
    </row>
    <row r="691">
      <c r="A691" s="471" t="s">
        <v>300</v>
      </c>
      <c r="B691" s="11">
        <v>5.8315378E7</v>
      </c>
      <c r="C691" s="472">
        <v>5.8315829E7</v>
      </c>
      <c r="D691" s="471" t="s">
        <v>300</v>
      </c>
      <c r="E691" s="11">
        <v>1.0007131E7</v>
      </c>
      <c r="F691" s="472">
        <v>1.0007265E7</v>
      </c>
      <c r="G691" s="471" t="s">
        <v>300</v>
      </c>
      <c r="H691" s="11">
        <v>6.1666116E7</v>
      </c>
      <c r="I691" s="473">
        <v>6.1669217E7</v>
      </c>
      <c r="J691" s="471" t="s">
        <v>300</v>
      </c>
      <c r="K691" s="11">
        <v>5.8793252E7</v>
      </c>
      <c r="L691" s="473">
        <v>5.8794103E7</v>
      </c>
      <c r="M691" s="471" t="s">
        <v>300</v>
      </c>
      <c r="N691" s="11">
        <v>6.6503004E7</v>
      </c>
      <c r="O691" s="473">
        <v>6.6506961E7</v>
      </c>
      <c r="P691" s="471" t="s">
        <v>300</v>
      </c>
      <c r="Q691" s="11">
        <v>6.5589672E7</v>
      </c>
      <c r="R691" s="473">
        <v>6.5589841E7</v>
      </c>
      <c r="S691" s="471" t="s">
        <v>300</v>
      </c>
      <c r="T691" s="11">
        <v>2138531.0</v>
      </c>
      <c r="U691" s="472">
        <v>2139042.0</v>
      </c>
    </row>
    <row r="692">
      <c r="A692" s="471" t="s">
        <v>300</v>
      </c>
      <c r="B692" s="11">
        <v>5.8315853E7</v>
      </c>
      <c r="C692" s="472">
        <v>5.8324361E7</v>
      </c>
      <c r="D692" s="471" t="s">
        <v>300</v>
      </c>
      <c r="E692" s="11">
        <v>1.0009292E7</v>
      </c>
      <c r="F692" s="472">
        <v>1.0009475E7</v>
      </c>
      <c r="G692" s="471" t="s">
        <v>300</v>
      </c>
      <c r="H692" s="11">
        <v>6.167502E7</v>
      </c>
      <c r="I692" s="473">
        <v>6.1678699E7</v>
      </c>
      <c r="J692" s="471" t="s">
        <v>300</v>
      </c>
      <c r="K692" s="11">
        <v>5.8800301E7</v>
      </c>
      <c r="L692" s="473">
        <v>5.8801428E7</v>
      </c>
      <c r="M692" s="471" t="s">
        <v>300</v>
      </c>
      <c r="N692" s="11">
        <v>6.6508347E7</v>
      </c>
      <c r="O692" s="473">
        <v>6.6512305E7</v>
      </c>
      <c r="P692" s="471" t="s">
        <v>300</v>
      </c>
      <c r="Q692" s="11">
        <v>6.5589962E7</v>
      </c>
      <c r="R692" s="473">
        <v>6.5594039E7</v>
      </c>
      <c r="S692" s="471" t="s">
        <v>300</v>
      </c>
      <c r="T692" s="11">
        <v>2251971.0</v>
      </c>
      <c r="U692" s="472">
        <v>2253365.0</v>
      </c>
    </row>
    <row r="693">
      <c r="A693" s="471" t="s">
        <v>300</v>
      </c>
      <c r="B693" s="11">
        <v>5.8324459E7</v>
      </c>
      <c r="C693" s="472">
        <v>5.8325721E7</v>
      </c>
      <c r="D693" s="471" t="s">
        <v>300</v>
      </c>
      <c r="E693" s="11">
        <v>1.0013775E7</v>
      </c>
      <c r="F693" s="472">
        <v>1.0013932E7</v>
      </c>
      <c r="G693" s="471" t="s">
        <v>300</v>
      </c>
      <c r="H693" s="11">
        <v>6.168082E7</v>
      </c>
      <c r="I693" s="473">
        <v>6.1682863E7</v>
      </c>
      <c r="J693" s="471" t="s">
        <v>300</v>
      </c>
      <c r="K693" s="11">
        <v>5.880521E7</v>
      </c>
      <c r="L693" s="473">
        <v>5.8806202E7</v>
      </c>
      <c r="M693" s="471" t="s">
        <v>300</v>
      </c>
      <c r="N693" s="11">
        <v>6.6515694E7</v>
      </c>
      <c r="O693" s="473">
        <v>6.651809E7</v>
      </c>
      <c r="P693" s="471" t="s">
        <v>300</v>
      </c>
      <c r="Q693" s="11">
        <v>6.5597467E7</v>
      </c>
      <c r="R693" s="473">
        <v>6.5598151E7</v>
      </c>
      <c r="S693" s="471" t="s">
        <v>300</v>
      </c>
      <c r="T693" s="11">
        <v>2254887.0</v>
      </c>
      <c r="U693" s="472">
        <v>2255570.0</v>
      </c>
    </row>
    <row r="694">
      <c r="A694" s="471" t="s">
        <v>300</v>
      </c>
      <c r="B694" s="11">
        <v>5.8325818E7</v>
      </c>
      <c r="C694" s="472">
        <v>5.8333978E7</v>
      </c>
      <c r="D694" s="471" t="s">
        <v>300</v>
      </c>
      <c r="E694" s="11">
        <v>1.0038524E7</v>
      </c>
      <c r="F694" s="472">
        <v>1.0038702E7</v>
      </c>
      <c r="G694" s="471" t="s">
        <v>300</v>
      </c>
      <c r="H694" s="11">
        <v>6.1696467E7</v>
      </c>
      <c r="I694" s="473">
        <v>6.1697602E7</v>
      </c>
      <c r="J694" s="471" t="s">
        <v>300</v>
      </c>
      <c r="K694" s="11">
        <v>5.8814653E7</v>
      </c>
      <c r="L694" s="473">
        <v>5.8817727E7</v>
      </c>
      <c r="M694" s="471" t="s">
        <v>300</v>
      </c>
      <c r="N694" s="11">
        <v>6.6521542E7</v>
      </c>
      <c r="O694" s="473">
        <v>6.6523246E7</v>
      </c>
      <c r="P694" s="471" t="s">
        <v>300</v>
      </c>
      <c r="Q694" s="11">
        <v>6.5598473E7</v>
      </c>
      <c r="R694" s="473">
        <v>6.5602584E7</v>
      </c>
      <c r="S694" s="471" t="s">
        <v>300</v>
      </c>
      <c r="T694" s="11">
        <v>2256352.0</v>
      </c>
      <c r="U694" s="472">
        <v>2257048.0</v>
      </c>
    </row>
    <row r="695">
      <c r="A695" s="471" t="s">
        <v>300</v>
      </c>
      <c r="B695" s="11">
        <v>5.8334053E7</v>
      </c>
      <c r="C695" s="472">
        <v>5.8344937E7</v>
      </c>
      <c r="D695" s="471" t="s">
        <v>300</v>
      </c>
      <c r="E695" s="11">
        <v>1.0044851E7</v>
      </c>
      <c r="F695" s="472">
        <v>1.0044926E7</v>
      </c>
      <c r="G695" s="471" t="s">
        <v>300</v>
      </c>
      <c r="H695" s="11">
        <v>6.170739E7</v>
      </c>
      <c r="I695" s="473">
        <v>6.1711475E7</v>
      </c>
      <c r="J695" s="471" t="s">
        <v>300</v>
      </c>
      <c r="K695" s="11">
        <v>5.8818062E7</v>
      </c>
      <c r="L695" s="473">
        <v>5.8822149E7</v>
      </c>
      <c r="M695" s="471" t="s">
        <v>300</v>
      </c>
      <c r="N695" s="11">
        <v>6.6533091E7</v>
      </c>
      <c r="O695" s="473">
        <v>6.6535169E7</v>
      </c>
      <c r="P695" s="471" t="s">
        <v>300</v>
      </c>
      <c r="Q695" s="11">
        <v>6.561691E7</v>
      </c>
      <c r="R695" s="473">
        <v>6.5619811E7</v>
      </c>
      <c r="S695" s="471" t="s">
        <v>300</v>
      </c>
      <c r="T695" s="11">
        <v>2257817.0</v>
      </c>
      <c r="U695" s="472">
        <v>2258841.0</v>
      </c>
    </row>
    <row r="696">
      <c r="A696" s="471" t="s">
        <v>300</v>
      </c>
      <c r="B696" s="11">
        <v>5.8345024E7</v>
      </c>
      <c r="C696" s="472">
        <v>5.8353478E7</v>
      </c>
      <c r="D696" s="471" t="s">
        <v>300</v>
      </c>
      <c r="E696" s="11">
        <v>1.0048624E7</v>
      </c>
      <c r="F696" s="472">
        <v>1.0048748E7</v>
      </c>
      <c r="G696" s="471" t="s">
        <v>300</v>
      </c>
      <c r="H696" s="11">
        <v>6.1713899E7</v>
      </c>
      <c r="I696" s="473">
        <v>6.1719173E7</v>
      </c>
      <c r="J696" s="471" t="s">
        <v>300</v>
      </c>
      <c r="K696" s="11">
        <v>5.8827727E7</v>
      </c>
      <c r="L696" s="473">
        <v>5.8829952E7</v>
      </c>
      <c r="M696" s="471" t="s">
        <v>300</v>
      </c>
      <c r="N696" s="11">
        <v>6.6542085E7</v>
      </c>
      <c r="O696" s="473">
        <v>6.654271E7</v>
      </c>
      <c r="P696" s="471" t="s">
        <v>300</v>
      </c>
      <c r="Q696" s="11">
        <v>6.5625033E7</v>
      </c>
      <c r="R696" s="473">
        <v>6.562518E7</v>
      </c>
      <c r="S696" s="471" t="s">
        <v>300</v>
      </c>
      <c r="T696" s="11">
        <v>2260110.0</v>
      </c>
      <c r="U696" s="472">
        <v>2261341.0</v>
      </c>
    </row>
    <row r="697">
      <c r="A697" s="471" t="s">
        <v>300</v>
      </c>
      <c r="B697" s="11">
        <v>5.8353514E7</v>
      </c>
      <c r="C697" s="472">
        <v>5.8353952E7</v>
      </c>
      <c r="D697" s="471" t="s">
        <v>300</v>
      </c>
      <c r="E697" s="11">
        <v>1.0050723E7</v>
      </c>
      <c r="F697" s="472">
        <v>1.0050953E7</v>
      </c>
      <c r="G697" s="471" t="s">
        <v>300</v>
      </c>
      <c r="H697" s="11">
        <v>6.1733142E7</v>
      </c>
      <c r="I697" s="473">
        <v>6.1735965E7</v>
      </c>
      <c r="J697" s="471" t="s">
        <v>300</v>
      </c>
      <c r="K697" s="11">
        <v>5.8833902E7</v>
      </c>
      <c r="L697" s="473">
        <v>5.8834382E7</v>
      </c>
      <c r="M697" s="471" t="s">
        <v>300</v>
      </c>
      <c r="N697" s="11">
        <v>6.6543802E7</v>
      </c>
      <c r="O697" s="473">
        <v>6.654653E7</v>
      </c>
      <c r="P697" s="471" t="s">
        <v>300</v>
      </c>
      <c r="Q697" s="11">
        <v>6.5659012E7</v>
      </c>
      <c r="R697" s="473">
        <v>6.5661535E7</v>
      </c>
      <c r="S697" s="471" t="s">
        <v>300</v>
      </c>
      <c r="T697" s="11">
        <v>2269173.0</v>
      </c>
      <c r="U697" s="472">
        <v>2272586.0</v>
      </c>
    </row>
    <row r="698">
      <c r="A698" s="471" t="s">
        <v>300</v>
      </c>
      <c r="B698" s="11">
        <v>5.835398E7</v>
      </c>
      <c r="C698" s="472">
        <v>5.8358822E7</v>
      </c>
      <c r="D698" s="471" t="s">
        <v>300</v>
      </c>
      <c r="E698" s="11">
        <v>1.0056962E7</v>
      </c>
      <c r="F698" s="472">
        <v>1.0057398E7</v>
      </c>
      <c r="G698" s="471" t="s">
        <v>300</v>
      </c>
      <c r="H698" s="11">
        <v>6.1743263E7</v>
      </c>
      <c r="I698" s="473">
        <v>6.1745306E7</v>
      </c>
      <c r="J698" s="471" t="s">
        <v>300</v>
      </c>
      <c r="K698" s="11">
        <v>5.8834644E7</v>
      </c>
      <c r="L698" s="473">
        <v>5.8834815E7</v>
      </c>
      <c r="M698" s="471" t="s">
        <v>300</v>
      </c>
      <c r="N698" s="11">
        <v>6.6552946E7</v>
      </c>
      <c r="O698" s="473">
        <v>6.6554311E7</v>
      </c>
      <c r="P698" s="471" t="s">
        <v>300</v>
      </c>
      <c r="Q698" s="11">
        <v>6.5673599E7</v>
      </c>
      <c r="R698" s="473">
        <v>6.5673769E7</v>
      </c>
      <c r="S698" s="471" t="s">
        <v>300</v>
      </c>
      <c r="T698" s="11">
        <v>2275088.0</v>
      </c>
      <c r="U698" s="472">
        <v>2276967.0</v>
      </c>
    </row>
    <row r="699">
      <c r="A699" s="471" t="s">
        <v>300</v>
      </c>
      <c r="B699" s="11">
        <v>5.8358866E7</v>
      </c>
      <c r="C699" s="472">
        <v>5.8363953E7</v>
      </c>
      <c r="D699" s="471" t="s">
        <v>300</v>
      </c>
      <c r="E699" s="11">
        <v>1.0058004E7</v>
      </c>
      <c r="F699" s="472">
        <v>1.0058182E7</v>
      </c>
      <c r="G699" s="471" t="s">
        <v>300</v>
      </c>
      <c r="H699" s="11">
        <v>6.1747805E7</v>
      </c>
      <c r="I699" s="473">
        <v>6.1749849E7</v>
      </c>
      <c r="J699" s="471" t="s">
        <v>300</v>
      </c>
      <c r="K699" s="11">
        <v>5.8835328E7</v>
      </c>
      <c r="L699" s="473">
        <v>5.8835499E7</v>
      </c>
      <c r="M699" s="471" t="s">
        <v>300</v>
      </c>
      <c r="N699" s="11">
        <v>6.6559828E7</v>
      </c>
      <c r="O699" s="473">
        <v>6.6562556E7</v>
      </c>
      <c r="P699" s="471" t="s">
        <v>300</v>
      </c>
      <c r="Q699" s="11">
        <v>6.5764062E7</v>
      </c>
      <c r="R699" s="473">
        <v>6.5764135E7</v>
      </c>
      <c r="S699" s="471" t="s">
        <v>300</v>
      </c>
      <c r="T699" s="11">
        <v>2281545.0</v>
      </c>
      <c r="U699" s="472">
        <v>2282740.0</v>
      </c>
    </row>
    <row r="700">
      <c r="A700" s="471" t="s">
        <v>300</v>
      </c>
      <c r="B700" s="11">
        <v>5.8363993E7</v>
      </c>
      <c r="C700" s="472">
        <v>5.8373689E7</v>
      </c>
      <c r="D700" s="471" t="s">
        <v>300</v>
      </c>
      <c r="E700" s="11">
        <v>1.0065679E7</v>
      </c>
      <c r="F700" s="472">
        <v>1.0066116E7</v>
      </c>
      <c r="G700" s="471" t="s">
        <v>300</v>
      </c>
      <c r="H700" s="11">
        <v>6.1750242E7</v>
      </c>
      <c r="I700" s="473">
        <v>6.1754328E7</v>
      </c>
      <c r="J700" s="471" t="s">
        <v>300</v>
      </c>
      <c r="K700" s="11">
        <v>5.8835842E7</v>
      </c>
      <c r="L700" s="473">
        <v>5.8836013E7</v>
      </c>
      <c r="M700" s="471" t="s">
        <v>300</v>
      </c>
      <c r="N700" s="11">
        <v>6.6570307E7</v>
      </c>
      <c r="O700" s="473">
        <v>6.657167E7</v>
      </c>
      <c r="P700" s="471" t="s">
        <v>300</v>
      </c>
      <c r="Q700" s="11">
        <v>6.5917348E7</v>
      </c>
      <c r="R700" s="473">
        <v>6.592023E7</v>
      </c>
      <c r="S700" s="471" t="s">
        <v>300</v>
      </c>
      <c r="T700" s="11">
        <v>2283260.0</v>
      </c>
      <c r="U700" s="472">
        <v>2283430.0</v>
      </c>
    </row>
    <row r="701">
      <c r="A701" s="471" t="s">
        <v>300</v>
      </c>
      <c r="B701" s="11">
        <v>5.8373821E7</v>
      </c>
      <c r="C701" s="472">
        <v>5.8383679E7</v>
      </c>
      <c r="D701" s="471" t="s">
        <v>300</v>
      </c>
      <c r="E701" s="11">
        <v>1.0077142E7</v>
      </c>
      <c r="F701" s="472">
        <v>1.0077301E7</v>
      </c>
      <c r="G701" s="471" t="s">
        <v>300</v>
      </c>
      <c r="H701" s="11">
        <v>6.1754849E7</v>
      </c>
      <c r="I701" s="473">
        <v>6.1760711E7</v>
      </c>
      <c r="J701" s="471" t="s">
        <v>300</v>
      </c>
      <c r="K701" s="11">
        <v>5.8840172E7</v>
      </c>
      <c r="L701" s="473">
        <v>5.8842558E7</v>
      </c>
      <c r="M701" s="471" t="s">
        <v>300</v>
      </c>
      <c r="N701" s="11">
        <v>6.657837E7</v>
      </c>
      <c r="O701" s="473">
        <v>6.6579371E7</v>
      </c>
      <c r="P701" s="471" t="s">
        <v>300</v>
      </c>
      <c r="Q701" s="11">
        <v>6.5959316E7</v>
      </c>
      <c r="R701" s="473">
        <v>6.5963925E7</v>
      </c>
      <c r="S701" s="471" t="s">
        <v>300</v>
      </c>
      <c r="T701" s="11">
        <v>2286964.0</v>
      </c>
      <c r="U701" s="472">
        <v>2288180.0</v>
      </c>
    </row>
    <row r="702">
      <c r="A702" s="471" t="s">
        <v>300</v>
      </c>
      <c r="B702" s="11">
        <v>5.8383702E7</v>
      </c>
      <c r="C702" s="472">
        <v>5.8393383E7</v>
      </c>
      <c r="D702" s="471" t="s">
        <v>300</v>
      </c>
      <c r="E702" s="11">
        <v>1.0077418E7</v>
      </c>
      <c r="F702" s="472">
        <v>1.0077749E7</v>
      </c>
      <c r="G702" s="471" t="s">
        <v>300</v>
      </c>
      <c r="H702" s="11">
        <v>6.1770189E7</v>
      </c>
      <c r="I702" s="473">
        <v>6.1775454E7</v>
      </c>
      <c r="J702" s="471" t="s">
        <v>300</v>
      </c>
      <c r="K702" s="11">
        <v>5.884282E7</v>
      </c>
      <c r="L702" s="473">
        <v>5.8842991E7</v>
      </c>
      <c r="M702" s="471" t="s">
        <v>300</v>
      </c>
      <c r="N702" s="11">
        <v>6.6579422E7</v>
      </c>
      <c r="O702" s="473">
        <v>6.6579742E7</v>
      </c>
      <c r="P702" s="471" t="s">
        <v>300</v>
      </c>
      <c r="Q702" s="11">
        <v>6.5964676E7</v>
      </c>
      <c r="R702" s="473">
        <v>6.5971459E7</v>
      </c>
      <c r="S702" s="471" t="s">
        <v>300</v>
      </c>
      <c r="T702" s="11">
        <v>2293729.0</v>
      </c>
      <c r="U702" s="472">
        <v>2297144.0</v>
      </c>
    </row>
    <row r="703">
      <c r="A703" s="471" t="s">
        <v>300</v>
      </c>
      <c r="B703" s="11">
        <v>5.8393482E7</v>
      </c>
      <c r="C703" s="472">
        <v>5.8403443E7</v>
      </c>
      <c r="D703" s="471" t="s">
        <v>300</v>
      </c>
      <c r="E703" s="11">
        <v>1.008785E7</v>
      </c>
      <c r="F703" s="472">
        <v>1.0094282E7</v>
      </c>
      <c r="G703" s="471" t="s">
        <v>300</v>
      </c>
      <c r="H703" s="11">
        <v>6.1786132E7</v>
      </c>
      <c r="I703" s="473">
        <v>6.17897E7</v>
      </c>
      <c r="J703" s="471" t="s">
        <v>300</v>
      </c>
      <c r="K703" s="11">
        <v>5.8846212E7</v>
      </c>
      <c r="L703" s="473">
        <v>5.8850299E7</v>
      </c>
      <c r="M703" s="471" t="s">
        <v>300</v>
      </c>
      <c r="N703" s="11">
        <v>6.6585315E7</v>
      </c>
      <c r="O703" s="473">
        <v>6.6585833E7</v>
      </c>
      <c r="P703" s="471" t="s">
        <v>300</v>
      </c>
      <c r="Q703" s="11">
        <v>6.5976295E7</v>
      </c>
      <c r="R703" s="473">
        <v>6.5981151E7</v>
      </c>
      <c r="S703" s="471" t="s">
        <v>300</v>
      </c>
      <c r="T703" s="11">
        <v>2297872.0</v>
      </c>
      <c r="U703" s="472">
        <v>2298012.0</v>
      </c>
    </row>
    <row r="704">
      <c r="A704" s="471" t="s">
        <v>300</v>
      </c>
      <c r="B704" s="11">
        <v>5.840347E7</v>
      </c>
      <c r="C704" s="472">
        <v>5.8413406E7</v>
      </c>
      <c r="D704" s="471" t="s">
        <v>300</v>
      </c>
      <c r="E704" s="11">
        <v>1.0105728E7</v>
      </c>
      <c r="F704" s="472">
        <v>1.0105801E7</v>
      </c>
      <c r="G704" s="471" t="s">
        <v>300</v>
      </c>
      <c r="H704" s="11">
        <v>6.1790767E7</v>
      </c>
      <c r="I704" s="473">
        <v>6.1796498E7</v>
      </c>
      <c r="J704" s="471" t="s">
        <v>300</v>
      </c>
      <c r="K704" s="11">
        <v>5.8854915E7</v>
      </c>
      <c r="L704" s="473">
        <v>5.8856959E7</v>
      </c>
      <c r="M704" s="471" t="s">
        <v>300</v>
      </c>
      <c r="N704" s="11">
        <v>6.6586714E7</v>
      </c>
      <c r="O704" s="473">
        <v>6.6600726E7</v>
      </c>
      <c r="P704" s="471" t="s">
        <v>300</v>
      </c>
      <c r="Q704" s="11">
        <v>6.5981231E7</v>
      </c>
      <c r="R704" s="473">
        <v>6.598213E7</v>
      </c>
      <c r="S704" s="471" t="s">
        <v>300</v>
      </c>
      <c r="T704" s="11">
        <v>2300660.0</v>
      </c>
      <c r="U704" s="472">
        <v>2300831.0</v>
      </c>
    </row>
    <row r="705">
      <c r="A705" s="471" t="s">
        <v>300</v>
      </c>
      <c r="B705" s="11">
        <v>5.8413435E7</v>
      </c>
      <c r="C705" s="472">
        <v>5.8423391E7</v>
      </c>
      <c r="D705" s="471" t="s">
        <v>300</v>
      </c>
      <c r="E705" s="11">
        <v>1.0109047E7</v>
      </c>
      <c r="F705" s="472">
        <v>1.0109725E7</v>
      </c>
      <c r="G705" s="471" t="s">
        <v>300</v>
      </c>
      <c r="H705" s="11">
        <v>6.1804012E7</v>
      </c>
      <c r="I705" s="473">
        <v>6.180482E7</v>
      </c>
      <c r="J705" s="471" t="s">
        <v>300</v>
      </c>
      <c r="K705" s="11">
        <v>5.8859039E7</v>
      </c>
      <c r="L705" s="473">
        <v>5.8859176E7</v>
      </c>
      <c r="M705" s="471" t="s">
        <v>300</v>
      </c>
      <c r="N705" s="11">
        <v>6.6605323E7</v>
      </c>
      <c r="O705" s="473">
        <v>6.6606688E7</v>
      </c>
      <c r="P705" s="471" t="s">
        <v>300</v>
      </c>
      <c r="Q705" s="11">
        <v>6.5985474E7</v>
      </c>
      <c r="R705" s="473">
        <v>6.5985645E7</v>
      </c>
      <c r="S705" s="471" t="s">
        <v>300</v>
      </c>
      <c r="T705" s="11">
        <v>2301300.0</v>
      </c>
      <c r="U705" s="472">
        <v>2301674.0</v>
      </c>
    </row>
    <row r="706">
      <c r="A706" s="471" t="s">
        <v>300</v>
      </c>
      <c r="B706" s="11">
        <v>5.8423431E7</v>
      </c>
      <c r="C706" s="472">
        <v>5.8433336E7</v>
      </c>
      <c r="D706" s="471" t="s">
        <v>300</v>
      </c>
      <c r="E706" s="11">
        <v>1.012129E7</v>
      </c>
      <c r="F706" s="472">
        <v>1.01215E7</v>
      </c>
      <c r="G706" s="471" t="s">
        <v>300</v>
      </c>
      <c r="H706" s="11">
        <v>6.1804905E7</v>
      </c>
      <c r="I706" s="473">
        <v>6.1811036E7</v>
      </c>
      <c r="J706" s="471" t="s">
        <v>300</v>
      </c>
      <c r="K706" s="11">
        <v>5.8859855E7</v>
      </c>
      <c r="L706" s="473">
        <v>5.8860026E7</v>
      </c>
      <c r="M706" s="471" t="s">
        <v>300</v>
      </c>
      <c r="N706" s="11">
        <v>6.6609822E7</v>
      </c>
      <c r="O706" s="473">
        <v>6.6610362E7</v>
      </c>
      <c r="P706" s="471" t="s">
        <v>300</v>
      </c>
      <c r="Q706" s="11">
        <v>6.6017877E7</v>
      </c>
      <c r="R706" s="473">
        <v>6.6018219E7</v>
      </c>
      <c r="S706" s="471" t="s">
        <v>300</v>
      </c>
      <c r="T706" s="11">
        <v>2302479.0</v>
      </c>
      <c r="U706" s="472">
        <v>2302623.0</v>
      </c>
    </row>
    <row r="707">
      <c r="A707" s="471" t="s">
        <v>300</v>
      </c>
      <c r="B707" s="11">
        <v>5.8433381E7</v>
      </c>
      <c r="C707" s="472">
        <v>5.8434745E7</v>
      </c>
      <c r="D707" s="471" t="s">
        <v>300</v>
      </c>
      <c r="E707" s="11">
        <v>1.0121626E7</v>
      </c>
      <c r="F707" s="472">
        <v>1.012184E7</v>
      </c>
      <c r="G707" s="471" t="s">
        <v>300</v>
      </c>
      <c r="H707" s="11">
        <v>6.1817625E7</v>
      </c>
      <c r="I707" s="473">
        <v>6.1818439E7</v>
      </c>
      <c r="J707" s="471" t="s">
        <v>300</v>
      </c>
      <c r="K707" s="11">
        <v>5.8860369E7</v>
      </c>
      <c r="L707" s="473">
        <v>5.886054E7</v>
      </c>
      <c r="M707" s="471" t="s">
        <v>300</v>
      </c>
      <c r="N707" s="11">
        <v>6.6610889E7</v>
      </c>
      <c r="O707" s="473">
        <v>6.6616349E7</v>
      </c>
      <c r="P707" s="471" t="s">
        <v>300</v>
      </c>
      <c r="Q707" s="11">
        <v>6.6026775E7</v>
      </c>
      <c r="R707" s="473">
        <v>6.6028888E7</v>
      </c>
      <c r="S707" s="471" t="s">
        <v>300</v>
      </c>
      <c r="T707" s="11">
        <v>2304500.0</v>
      </c>
      <c r="U707" s="472">
        <v>2306987.0</v>
      </c>
    </row>
    <row r="708">
      <c r="A708" s="471" t="s">
        <v>300</v>
      </c>
      <c r="B708" s="11">
        <v>5.8453384E7</v>
      </c>
      <c r="C708" s="472">
        <v>5.8463357E7</v>
      </c>
      <c r="D708" s="471" t="s">
        <v>300</v>
      </c>
      <c r="E708" s="11">
        <v>1.0124534E7</v>
      </c>
      <c r="F708" s="472">
        <v>1.0124688E7</v>
      </c>
      <c r="G708" s="471" t="s">
        <v>300</v>
      </c>
      <c r="H708" s="11">
        <v>6.182262E7</v>
      </c>
      <c r="I708" s="473">
        <v>6.182609E7</v>
      </c>
      <c r="J708" s="471" t="s">
        <v>300</v>
      </c>
      <c r="K708" s="11">
        <v>5.8863325E7</v>
      </c>
      <c r="L708" s="473">
        <v>5.8867413E7</v>
      </c>
      <c r="M708" s="471" t="s">
        <v>300</v>
      </c>
      <c r="N708" s="11">
        <v>6.6616706E7</v>
      </c>
      <c r="O708" s="473">
        <v>6.6618071E7</v>
      </c>
      <c r="P708" s="471" t="s">
        <v>300</v>
      </c>
      <c r="Q708" s="11">
        <v>6.604306E7</v>
      </c>
      <c r="R708" s="473">
        <v>6.6043148E7</v>
      </c>
      <c r="S708" s="471" t="s">
        <v>300</v>
      </c>
      <c r="T708" s="11">
        <v>2310221.0</v>
      </c>
      <c r="U708" s="472">
        <v>2310392.0</v>
      </c>
    </row>
    <row r="709">
      <c r="A709" s="471" t="s">
        <v>300</v>
      </c>
      <c r="B709" s="11">
        <v>5.8480582E7</v>
      </c>
      <c r="C709" s="472">
        <v>5.8482674E7</v>
      </c>
      <c r="D709" s="471" t="s">
        <v>300</v>
      </c>
      <c r="E709" s="11">
        <v>1.0129428E7</v>
      </c>
      <c r="F709" s="472">
        <v>1.0133947E7</v>
      </c>
      <c r="G709" s="471" t="s">
        <v>300</v>
      </c>
      <c r="H709" s="11">
        <v>6.1827841E7</v>
      </c>
      <c r="I709" s="473">
        <v>6.1833654E7</v>
      </c>
      <c r="J709" s="471" t="s">
        <v>300</v>
      </c>
      <c r="K709" s="11">
        <v>5.8869039E7</v>
      </c>
      <c r="L709" s="473">
        <v>5.8870792E7</v>
      </c>
      <c r="M709" s="471" t="s">
        <v>300</v>
      </c>
      <c r="N709" s="11">
        <v>6.6622761E7</v>
      </c>
      <c r="O709" s="473">
        <v>6.6625491E7</v>
      </c>
      <c r="P709" s="471" t="s">
        <v>300</v>
      </c>
      <c r="Q709" s="11">
        <v>6.6043575E7</v>
      </c>
      <c r="R709" s="473">
        <v>6.6043657E7</v>
      </c>
      <c r="S709" s="471" t="s">
        <v>300</v>
      </c>
      <c r="T709" s="11">
        <v>2310476.0</v>
      </c>
      <c r="U709" s="472">
        <v>2310646.0</v>
      </c>
    </row>
    <row r="710">
      <c r="A710" s="471" t="s">
        <v>300</v>
      </c>
      <c r="B710" s="11">
        <v>5.8482774E7</v>
      </c>
      <c r="C710" s="472">
        <v>5.8496046E7</v>
      </c>
      <c r="D710" s="471" t="s">
        <v>300</v>
      </c>
      <c r="E710" s="11">
        <v>1.0149677E7</v>
      </c>
      <c r="F710" s="472">
        <v>1.0149945E7</v>
      </c>
      <c r="G710" s="471" t="s">
        <v>300</v>
      </c>
      <c r="H710" s="11">
        <v>6.1839404E7</v>
      </c>
      <c r="I710" s="473">
        <v>6.184349E7</v>
      </c>
      <c r="J710" s="471" t="s">
        <v>300</v>
      </c>
      <c r="K710" s="11">
        <v>5.8876868E7</v>
      </c>
      <c r="L710" s="473">
        <v>5.8878911E7</v>
      </c>
      <c r="M710" s="471" t="s">
        <v>300</v>
      </c>
      <c r="N710" s="11">
        <v>6.6627636E7</v>
      </c>
      <c r="O710" s="473">
        <v>6.6630403E7</v>
      </c>
      <c r="P710" s="471" t="s">
        <v>300</v>
      </c>
      <c r="Q710" s="11">
        <v>6.6739503E7</v>
      </c>
      <c r="R710" s="473">
        <v>6.6739814E7</v>
      </c>
      <c r="S710" s="471" t="s">
        <v>300</v>
      </c>
      <c r="T710" s="11">
        <v>2312259.0</v>
      </c>
      <c r="U710" s="472">
        <v>2313625.0</v>
      </c>
    </row>
    <row r="711">
      <c r="A711" s="471" t="s">
        <v>300</v>
      </c>
      <c r="B711" s="11">
        <v>5.8496069E7</v>
      </c>
      <c r="C711" s="472">
        <v>5.8502567E7</v>
      </c>
      <c r="D711" s="471" t="s">
        <v>300</v>
      </c>
      <c r="E711" s="11">
        <v>1.0159428E7</v>
      </c>
      <c r="F711" s="472">
        <v>1.0159524E7</v>
      </c>
      <c r="G711" s="471" t="s">
        <v>300</v>
      </c>
      <c r="H711" s="11">
        <v>6.1848846E7</v>
      </c>
      <c r="I711" s="473">
        <v>6.1857792E7</v>
      </c>
      <c r="J711" s="471" t="s">
        <v>300</v>
      </c>
      <c r="K711" s="11">
        <v>5.8882679E7</v>
      </c>
      <c r="L711" s="473">
        <v>5.8884723E7</v>
      </c>
      <c r="M711" s="471" t="s">
        <v>300</v>
      </c>
      <c r="N711" s="11">
        <v>6.6637673E7</v>
      </c>
      <c r="O711" s="473">
        <v>6.6640285E7</v>
      </c>
      <c r="P711" s="471" t="s">
        <v>300</v>
      </c>
      <c r="Q711" s="11">
        <v>6.677248E7</v>
      </c>
      <c r="R711" s="473">
        <v>6.6772996E7</v>
      </c>
      <c r="S711" s="471" t="s">
        <v>300</v>
      </c>
      <c r="T711" s="11">
        <v>2314662.0</v>
      </c>
      <c r="U711" s="472">
        <v>2314833.0</v>
      </c>
    </row>
    <row r="712">
      <c r="A712" s="471" t="s">
        <v>300</v>
      </c>
      <c r="B712" s="11">
        <v>5.850266E7</v>
      </c>
      <c r="C712" s="472">
        <v>5.850831E7</v>
      </c>
      <c r="D712" s="471" t="s">
        <v>300</v>
      </c>
      <c r="E712" s="11">
        <v>1.0164844E7</v>
      </c>
      <c r="F712" s="472">
        <v>1.0165324E7</v>
      </c>
      <c r="G712" s="471" t="s">
        <v>300</v>
      </c>
      <c r="H712" s="11">
        <v>6.1861577E7</v>
      </c>
      <c r="I712" s="473">
        <v>6.1866735E7</v>
      </c>
      <c r="J712" s="471" t="s">
        <v>300</v>
      </c>
      <c r="K712" s="11">
        <v>5.8885767E7</v>
      </c>
      <c r="L712" s="473">
        <v>5.888781E7</v>
      </c>
      <c r="M712" s="471" t="s">
        <v>300</v>
      </c>
      <c r="N712" s="11">
        <v>6.6643713E7</v>
      </c>
      <c r="O712" s="473">
        <v>6.6648134E7</v>
      </c>
      <c r="P712" s="471" t="s">
        <v>300</v>
      </c>
      <c r="Q712" s="11">
        <v>6.7031423E7</v>
      </c>
      <c r="R712" s="473">
        <v>6.7033297E7</v>
      </c>
      <c r="S712" s="471" t="s">
        <v>300</v>
      </c>
      <c r="T712" s="11">
        <v>2314895.0</v>
      </c>
      <c r="U712" s="472">
        <v>2315065.0</v>
      </c>
    </row>
    <row r="713">
      <c r="A713" s="471" t="s">
        <v>300</v>
      </c>
      <c r="B713" s="11">
        <v>5.8508506E7</v>
      </c>
      <c r="C713" s="472">
        <v>5.8517123E7</v>
      </c>
      <c r="D713" s="471" t="s">
        <v>300</v>
      </c>
      <c r="E713" s="11">
        <v>1.0170309E7</v>
      </c>
      <c r="F713" s="472">
        <v>1.0170481E7</v>
      </c>
      <c r="G713" s="471" t="s">
        <v>300</v>
      </c>
      <c r="H713" s="11">
        <v>6.1872204E7</v>
      </c>
      <c r="I713" s="473">
        <v>6.1875019E7</v>
      </c>
      <c r="J713" s="471" t="s">
        <v>300</v>
      </c>
      <c r="K713" s="11">
        <v>5.8898955E7</v>
      </c>
      <c r="L713" s="473">
        <v>5.8899122E7</v>
      </c>
      <c r="M713" s="471" t="s">
        <v>300</v>
      </c>
      <c r="N713" s="11">
        <v>6.6650079E7</v>
      </c>
      <c r="O713" s="473">
        <v>6.6661151E7</v>
      </c>
      <c r="P713" s="471" t="s">
        <v>300</v>
      </c>
      <c r="Q713" s="11">
        <v>6.7517133E7</v>
      </c>
      <c r="R713" s="473">
        <v>6.7523176E7</v>
      </c>
      <c r="S713" s="471" t="s">
        <v>300</v>
      </c>
      <c r="T713" s="11">
        <v>2318074.0</v>
      </c>
      <c r="U713" s="472">
        <v>2320811.0</v>
      </c>
    </row>
    <row r="714">
      <c r="A714" s="471" t="s">
        <v>300</v>
      </c>
      <c r="B714" s="11">
        <v>5.8517173E7</v>
      </c>
      <c r="C714" s="472">
        <v>5.852247E7</v>
      </c>
      <c r="D714" s="471" t="s">
        <v>300</v>
      </c>
      <c r="E714" s="11">
        <v>1.0172703E7</v>
      </c>
      <c r="F714" s="472">
        <v>1.0172848E7</v>
      </c>
      <c r="G714" s="471" t="s">
        <v>300</v>
      </c>
      <c r="H714" s="11">
        <v>6.1878054E7</v>
      </c>
      <c r="I714" s="473">
        <v>6.1880097E7</v>
      </c>
      <c r="J714" s="471" t="s">
        <v>300</v>
      </c>
      <c r="K714" s="11">
        <v>5.8899612E7</v>
      </c>
      <c r="L714" s="473">
        <v>5.8899783E7</v>
      </c>
      <c r="M714" s="471" t="s">
        <v>300</v>
      </c>
      <c r="N714" s="11">
        <v>6.6688209E7</v>
      </c>
      <c r="O714" s="473">
        <v>6.6688742E7</v>
      </c>
      <c r="P714" s="471" t="s">
        <v>300</v>
      </c>
      <c r="Q714" s="11">
        <v>6.7775162E7</v>
      </c>
      <c r="R714" s="473">
        <v>6.7775459E7</v>
      </c>
      <c r="S714" s="471" t="s">
        <v>300</v>
      </c>
      <c r="T714" s="11">
        <v>2321674.0</v>
      </c>
      <c r="U714" s="472">
        <v>2322186.0</v>
      </c>
    </row>
    <row r="715">
      <c r="A715" s="471" t="s">
        <v>300</v>
      </c>
      <c r="B715" s="11">
        <v>5.8560087E7</v>
      </c>
      <c r="C715" s="472">
        <v>5.8570122E7</v>
      </c>
      <c r="D715" s="471" t="s">
        <v>300</v>
      </c>
      <c r="E715" s="11">
        <v>1.0178212E7</v>
      </c>
      <c r="F715" s="472">
        <v>1.0178447E7</v>
      </c>
      <c r="G715" s="471" t="s">
        <v>300</v>
      </c>
      <c r="H715" s="11">
        <v>6.1881866E7</v>
      </c>
      <c r="I715" s="473">
        <v>6.188691E7</v>
      </c>
      <c r="J715" s="471" t="s">
        <v>300</v>
      </c>
      <c r="K715" s="11">
        <v>5.8899817E7</v>
      </c>
      <c r="L715" s="473">
        <v>5.8900071E7</v>
      </c>
      <c r="M715" s="471" t="s">
        <v>300</v>
      </c>
      <c r="N715" s="11">
        <v>6.6690806E7</v>
      </c>
      <c r="O715" s="473">
        <v>6.6693535E7</v>
      </c>
      <c r="P715" s="471" t="s">
        <v>300</v>
      </c>
      <c r="Q715" s="11">
        <v>6.7828343E7</v>
      </c>
      <c r="R715" s="473">
        <v>6.7828478E7</v>
      </c>
      <c r="S715" s="471" t="s">
        <v>300</v>
      </c>
      <c r="T715" s="11">
        <v>2325980.0</v>
      </c>
      <c r="U715" s="472">
        <v>2326163.0</v>
      </c>
    </row>
    <row r="716">
      <c r="A716" s="471" t="s">
        <v>300</v>
      </c>
      <c r="B716" s="11">
        <v>5.8570148E7</v>
      </c>
      <c r="C716" s="472">
        <v>5.8573891E7</v>
      </c>
      <c r="D716" s="471" t="s">
        <v>300</v>
      </c>
      <c r="E716" s="11">
        <v>1.0178752E7</v>
      </c>
      <c r="F716" s="472">
        <v>1.0178973E7</v>
      </c>
      <c r="G716" s="471" t="s">
        <v>300</v>
      </c>
      <c r="H716" s="11">
        <v>6.1894864E7</v>
      </c>
      <c r="I716" s="473">
        <v>6.1895655E7</v>
      </c>
      <c r="J716" s="471" t="s">
        <v>300</v>
      </c>
      <c r="K716" s="11">
        <v>5.8904825E7</v>
      </c>
      <c r="L716" s="473">
        <v>5.8907975E7</v>
      </c>
      <c r="M716" s="471" t="s">
        <v>300</v>
      </c>
      <c r="N716" s="11">
        <v>6.6699042E7</v>
      </c>
      <c r="O716" s="473">
        <v>6.6700406E7</v>
      </c>
      <c r="P716" s="471" t="s">
        <v>300</v>
      </c>
      <c r="Q716" s="11">
        <v>6.8256134E7</v>
      </c>
      <c r="R716" s="473">
        <v>6.8262253E7</v>
      </c>
      <c r="S716" s="471" t="s">
        <v>300</v>
      </c>
      <c r="T716" s="11">
        <v>2326329.0</v>
      </c>
      <c r="U716" s="472">
        <v>2326662.0</v>
      </c>
    </row>
    <row r="717">
      <c r="A717" s="471" t="s">
        <v>300</v>
      </c>
      <c r="B717" s="11">
        <v>5.8573978E7</v>
      </c>
      <c r="C717" s="472">
        <v>5.8580012E7</v>
      </c>
      <c r="D717" s="471" t="s">
        <v>300</v>
      </c>
      <c r="E717" s="11">
        <v>1.0179194E7</v>
      </c>
      <c r="F717" s="472">
        <v>1.0179357E7</v>
      </c>
      <c r="G717" s="471" t="s">
        <v>300</v>
      </c>
      <c r="H717" s="11">
        <v>6.1895723E7</v>
      </c>
      <c r="I717" s="473">
        <v>6.1903895E7</v>
      </c>
      <c r="J717" s="471" t="s">
        <v>300</v>
      </c>
      <c r="K717" s="11">
        <v>5.8914011E7</v>
      </c>
      <c r="L717" s="473">
        <v>5.8916054E7</v>
      </c>
      <c r="M717" s="471" t="s">
        <v>300</v>
      </c>
      <c r="N717" s="11">
        <v>6.6704501E7</v>
      </c>
      <c r="O717" s="473">
        <v>6.6708252E7</v>
      </c>
      <c r="P717" s="471" t="s">
        <v>300</v>
      </c>
      <c r="Q717" s="11">
        <v>6.8356993E7</v>
      </c>
      <c r="R717" s="473">
        <v>6.8357085E7</v>
      </c>
      <c r="S717" s="471" t="s">
        <v>300</v>
      </c>
      <c r="T717" s="11">
        <v>2331635.0</v>
      </c>
      <c r="U717" s="472">
        <v>2334024.0</v>
      </c>
    </row>
    <row r="718">
      <c r="A718" s="471" t="s">
        <v>300</v>
      </c>
      <c r="B718" s="11">
        <v>5.8609453E7</v>
      </c>
      <c r="C718" s="472">
        <v>5.8610013E7</v>
      </c>
      <c r="D718" s="471" t="s">
        <v>300</v>
      </c>
      <c r="E718" s="11">
        <v>1.0182743E7</v>
      </c>
      <c r="F718" s="472">
        <v>1.0183036E7</v>
      </c>
      <c r="G718" s="471" t="s">
        <v>300</v>
      </c>
      <c r="H718" s="11">
        <v>6.1908425E7</v>
      </c>
      <c r="I718" s="473">
        <v>6.1910909E7</v>
      </c>
      <c r="J718" s="471" t="s">
        <v>300</v>
      </c>
      <c r="K718" s="11">
        <v>5.8928686E7</v>
      </c>
      <c r="L718" s="473">
        <v>5.8929248E7</v>
      </c>
      <c r="M718" s="471" t="s">
        <v>300</v>
      </c>
      <c r="N718" s="11">
        <v>6.6712194E7</v>
      </c>
      <c r="O718" s="473">
        <v>6.671356E7</v>
      </c>
      <c r="P718" s="471" t="s">
        <v>300</v>
      </c>
      <c r="Q718" s="11">
        <v>6.8666356E7</v>
      </c>
      <c r="R718" s="473">
        <v>6.8671434E7</v>
      </c>
      <c r="S718" s="471" t="s">
        <v>300</v>
      </c>
      <c r="T718" s="11">
        <v>2334568.0</v>
      </c>
      <c r="U718" s="472">
        <v>2335251.0</v>
      </c>
    </row>
    <row r="719">
      <c r="A719" s="471" t="s">
        <v>300</v>
      </c>
      <c r="B719" s="11">
        <v>5.8610058E7</v>
      </c>
      <c r="C719" s="472">
        <v>5.8619434E7</v>
      </c>
      <c r="D719" s="471" t="s">
        <v>300</v>
      </c>
      <c r="E719" s="11">
        <v>1.0183995E7</v>
      </c>
      <c r="F719" s="472">
        <v>1.0184068E7</v>
      </c>
      <c r="G719" s="471" t="s">
        <v>300</v>
      </c>
      <c r="H719" s="11">
        <v>6.1924733E7</v>
      </c>
      <c r="I719" s="473">
        <v>6.1925583E7</v>
      </c>
      <c r="J719" s="471" t="s">
        <v>300</v>
      </c>
      <c r="K719" s="11">
        <v>5.8930107E7</v>
      </c>
      <c r="L719" s="473">
        <v>5.8932151E7</v>
      </c>
      <c r="M719" s="471" t="s">
        <v>300</v>
      </c>
      <c r="N719" s="11">
        <v>6.6715172E7</v>
      </c>
      <c r="O719" s="473">
        <v>6.6715696E7</v>
      </c>
      <c r="P719" s="471" t="s">
        <v>300</v>
      </c>
      <c r="Q719" s="11">
        <v>6.9346022E7</v>
      </c>
      <c r="R719" s="473">
        <v>6.93461E7</v>
      </c>
      <c r="S719" s="471" t="s">
        <v>300</v>
      </c>
      <c r="T719" s="11">
        <v>2337552.0</v>
      </c>
      <c r="U719" s="472">
        <v>2339089.0</v>
      </c>
    </row>
    <row r="720">
      <c r="A720" s="471" t="s">
        <v>300</v>
      </c>
      <c r="B720" s="11">
        <v>5.8619469E7</v>
      </c>
      <c r="C720" s="472">
        <v>5.8629427E7</v>
      </c>
      <c r="D720" s="471" t="s">
        <v>300</v>
      </c>
      <c r="E720" s="11">
        <v>1.0184958E7</v>
      </c>
      <c r="F720" s="472">
        <v>1.0186837E7</v>
      </c>
      <c r="G720" s="471" t="s">
        <v>300</v>
      </c>
      <c r="H720" s="11">
        <v>6.1927521E7</v>
      </c>
      <c r="I720" s="473">
        <v>6.1929564E7</v>
      </c>
      <c r="J720" s="471" t="s">
        <v>300</v>
      </c>
      <c r="K720" s="11">
        <v>5.8934467E7</v>
      </c>
      <c r="L720" s="473">
        <v>5.8939487E7</v>
      </c>
      <c r="M720" s="471" t="s">
        <v>300</v>
      </c>
      <c r="N720" s="11">
        <v>6.6716289E7</v>
      </c>
      <c r="O720" s="473">
        <v>6.6720383E7</v>
      </c>
      <c r="P720" s="471" t="s">
        <v>300</v>
      </c>
      <c r="Q720" s="11">
        <v>6.9347468E7</v>
      </c>
      <c r="R720" s="473">
        <v>6.9350583E7</v>
      </c>
      <c r="S720" s="471" t="s">
        <v>300</v>
      </c>
      <c r="T720" s="11">
        <v>2341129.0</v>
      </c>
      <c r="U720" s="472">
        <v>2342153.0</v>
      </c>
    </row>
    <row r="721">
      <c r="A721" s="471" t="s">
        <v>300</v>
      </c>
      <c r="B721" s="11">
        <v>5.8629483E7</v>
      </c>
      <c r="C721" s="472">
        <v>5.8629936E7</v>
      </c>
      <c r="D721" s="471" t="s">
        <v>300</v>
      </c>
      <c r="E721" s="11">
        <v>1.018783E7</v>
      </c>
      <c r="F721" s="472">
        <v>1.0187965E7</v>
      </c>
      <c r="G721" s="471" t="s">
        <v>300</v>
      </c>
      <c r="H721" s="11">
        <v>6.193151E7</v>
      </c>
      <c r="I721" s="473">
        <v>6.193233E7</v>
      </c>
      <c r="J721" s="471" t="s">
        <v>300</v>
      </c>
      <c r="K721" s="11">
        <v>5.8959901E7</v>
      </c>
      <c r="L721" s="473">
        <v>5.8960422E7</v>
      </c>
      <c r="M721" s="471" t="s">
        <v>300</v>
      </c>
      <c r="N721" s="11">
        <v>6.6724651E7</v>
      </c>
      <c r="O721" s="473">
        <v>6.6725172E7</v>
      </c>
      <c r="P721" s="471" t="s">
        <v>300</v>
      </c>
      <c r="Q721" s="11">
        <v>6.9405003E7</v>
      </c>
      <c r="R721" s="473">
        <v>6.9405077E7</v>
      </c>
      <c r="S721" s="471" t="s">
        <v>300</v>
      </c>
      <c r="T721" s="11">
        <v>3010635.0</v>
      </c>
      <c r="U721" s="472">
        <v>3010976.0</v>
      </c>
    </row>
    <row r="722">
      <c r="A722" s="471" t="s">
        <v>300</v>
      </c>
      <c r="B722" s="11">
        <v>5.8648855E7</v>
      </c>
      <c r="C722" s="472">
        <v>5.8649127E7</v>
      </c>
      <c r="D722" s="471" t="s">
        <v>300</v>
      </c>
      <c r="E722" s="11">
        <v>1.0189496E7</v>
      </c>
      <c r="F722" s="472">
        <v>1.0189602E7</v>
      </c>
      <c r="G722" s="471" t="s">
        <v>300</v>
      </c>
      <c r="H722" s="11">
        <v>6.1934801E7</v>
      </c>
      <c r="I722" s="473">
        <v>6.1936847E7</v>
      </c>
      <c r="J722" s="471" t="s">
        <v>300</v>
      </c>
      <c r="K722" s="11">
        <v>5.8974912E7</v>
      </c>
      <c r="L722" s="473">
        <v>5.8975674E7</v>
      </c>
      <c r="M722" s="471" t="s">
        <v>300</v>
      </c>
      <c r="N722" s="11">
        <v>6.6726265E7</v>
      </c>
      <c r="O722" s="473">
        <v>6.6730359E7</v>
      </c>
      <c r="P722" s="471" t="s">
        <v>300</v>
      </c>
      <c r="Q722" s="11">
        <v>6.9508908E7</v>
      </c>
      <c r="R722" s="473">
        <v>6.9509287E7</v>
      </c>
      <c r="S722" s="471" t="s">
        <v>300</v>
      </c>
      <c r="T722" s="11">
        <v>3011983.0</v>
      </c>
      <c r="U722" s="472">
        <v>3012494.0</v>
      </c>
    </row>
    <row r="723">
      <c r="A723" s="471" t="s">
        <v>300</v>
      </c>
      <c r="B723" s="11">
        <v>5.8649162E7</v>
      </c>
      <c r="C723" s="472">
        <v>5.8661595E7</v>
      </c>
      <c r="D723" s="471" t="s">
        <v>300</v>
      </c>
      <c r="E723" s="11">
        <v>1.019121E7</v>
      </c>
      <c r="F723" s="472">
        <v>1.0191567E7</v>
      </c>
      <c r="G723" s="471" t="s">
        <v>300</v>
      </c>
      <c r="H723" s="11">
        <v>6.1940279E7</v>
      </c>
      <c r="I723" s="473">
        <v>6.1944365E7</v>
      </c>
      <c r="J723" s="471" t="s">
        <v>300</v>
      </c>
      <c r="K723" s="11">
        <v>5.8981236E7</v>
      </c>
      <c r="L723" s="473">
        <v>5.8981583E7</v>
      </c>
      <c r="M723" s="471" t="s">
        <v>300</v>
      </c>
      <c r="N723" s="11">
        <v>6.6734115E7</v>
      </c>
      <c r="O723" s="473">
        <v>6.673821E7</v>
      </c>
      <c r="P723" s="471" t="s">
        <v>300</v>
      </c>
      <c r="Q723" s="11">
        <v>6.9509327E7</v>
      </c>
      <c r="R723" s="473">
        <v>6.9511246E7</v>
      </c>
      <c r="S723" s="471" t="s">
        <v>300</v>
      </c>
      <c r="T723" s="11">
        <v>3014082.0</v>
      </c>
      <c r="U723" s="472">
        <v>3014423.0</v>
      </c>
    </row>
    <row r="724">
      <c r="A724" s="471" t="s">
        <v>300</v>
      </c>
      <c r="B724" s="11">
        <v>5.8661728E7</v>
      </c>
      <c r="C724" s="472">
        <v>5.8670583E7</v>
      </c>
      <c r="D724" s="471" t="s">
        <v>300</v>
      </c>
      <c r="E724" s="11">
        <v>1.0191829E7</v>
      </c>
      <c r="F724" s="472">
        <v>1.0192411E7</v>
      </c>
      <c r="G724" s="471" t="s">
        <v>300</v>
      </c>
      <c r="H724" s="11">
        <v>6.1947534E7</v>
      </c>
      <c r="I724" s="473">
        <v>6.1953206E7</v>
      </c>
      <c r="J724" s="471" t="s">
        <v>300</v>
      </c>
      <c r="K724" s="11">
        <v>5.8999006E7</v>
      </c>
      <c r="L724" s="473">
        <v>5.8999549E7</v>
      </c>
      <c r="M724" s="471" t="s">
        <v>300</v>
      </c>
      <c r="N724" s="11">
        <v>6.6739652E7</v>
      </c>
      <c r="O724" s="473">
        <v>6.674436E7</v>
      </c>
      <c r="P724" s="471" t="s">
        <v>300</v>
      </c>
      <c r="Q724" s="11">
        <v>6.9564051E7</v>
      </c>
      <c r="R724" s="473">
        <v>6.9564701E7</v>
      </c>
      <c r="S724" s="471" t="s">
        <v>300</v>
      </c>
      <c r="T724" s="11">
        <v>3015581.0</v>
      </c>
      <c r="U724" s="472">
        <v>3015713.0</v>
      </c>
    </row>
    <row r="725">
      <c r="A725" s="471" t="s">
        <v>300</v>
      </c>
      <c r="B725" s="11">
        <v>5.8688457E7</v>
      </c>
      <c r="C725" s="472">
        <v>5.8688798E7</v>
      </c>
      <c r="D725" s="471" t="s">
        <v>300</v>
      </c>
      <c r="E725" s="11">
        <v>1.0192607E7</v>
      </c>
      <c r="F725" s="472">
        <v>1.0192692E7</v>
      </c>
      <c r="G725" s="471" t="s">
        <v>300</v>
      </c>
      <c r="H725" s="11">
        <v>6.196767E7</v>
      </c>
      <c r="I725" s="473">
        <v>6.1970586E7</v>
      </c>
      <c r="J725" s="471" t="s">
        <v>300</v>
      </c>
      <c r="K725" s="11">
        <v>5.9012007E7</v>
      </c>
      <c r="L725" s="473">
        <v>5.9012443E7</v>
      </c>
      <c r="M725" s="471" t="s">
        <v>300</v>
      </c>
      <c r="N725" s="11">
        <v>6.6749714E7</v>
      </c>
      <c r="O725" s="473">
        <v>6.6751079E7</v>
      </c>
      <c r="P725" s="471" t="s">
        <v>300</v>
      </c>
      <c r="Q725" s="11">
        <v>6.9948624E7</v>
      </c>
      <c r="R725" s="473">
        <v>6.9949926E7</v>
      </c>
      <c r="S725" s="471" t="s">
        <v>300</v>
      </c>
      <c r="T725" s="11">
        <v>3015894.0</v>
      </c>
      <c r="U725" s="472">
        <v>3016064.0</v>
      </c>
    </row>
    <row r="726">
      <c r="A726" s="471" t="s">
        <v>300</v>
      </c>
      <c r="B726" s="11">
        <v>5.8706932E7</v>
      </c>
      <c r="C726" s="472">
        <v>5.8708341E7</v>
      </c>
      <c r="D726" s="471" t="s">
        <v>300</v>
      </c>
      <c r="E726" s="11">
        <v>1.0193146E7</v>
      </c>
      <c r="F726" s="472">
        <v>1.0193228E7</v>
      </c>
      <c r="G726" s="471" t="s">
        <v>300</v>
      </c>
      <c r="H726" s="11">
        <v>6.1972735E7</v>
      </c>
      <c r="I726" s="473">
        <v>6.1975078E7</v>
      </c>
      <c r="J726" s="471" t="s">
        <v>300</v>
      </c>
      <c r="K726" s="11">
        <v>5.9019044E7</v>
      </c>
      <c r="L726" s="473">
        <v>5.9019571E7</v>
      </c>
      <c r="M726" s="471" t="s">
        <v>300</v>
      </c>
      <c r="N726" s="11">
        <v>6.6754818E7</v>
      </c>
      <c r="O726" s="473">
        <v>6.6756183E7</v>
      </c>
      <c r="P726" s="471" t="s">
        <v>300</v>
      </c>
      <c r="Q726" s="11">
        <v>6.9961331E7</v>
      </c>
      <c r="R726" s="473">
        <v>6.9961444E7</v>
      </c>
      <c r="S726" s="471" t="s">
        <v>300</v>
      </c>
      <c r="T726" s="11">
        <v>3016488.0</v>
      </c>
      <c r="U726" s="472">
        <v>3016829.0</v>
      </c>
    </row>
    <row r="727">
      <c r="A727" s="471" t="s">
        <v>300</v>
      </c>
      <c r="B727" s="11">
        <v>5.8708397E7</v>
      </c>
      <c r="C727" s="472">
        <v>5.8721579E7</v>
      </c>
      <c r="D727" s="471" t="s">
        <v>300</v>
      </c>
      <c r="E727" s="11">
        <v>1.0195928E7</v>
      </c>
      <c r="F727" s="472">
        <v>1.0196399E7</v>
      </c>
      <c r="G727" s="471" t="s">
        <v>300</v>
      </c>
      <c r="H727" s="11">
        <v>6.1989514E7</v>
      </c>
      <c r="I727" s="473">
        <v>6.1990106E7</v>
      </c>
      <c r="J727" s="471" t="s">
        <v>300</v>
      </c>
      <c r="K727" s="11">
        <v>5.9026621E7</v>
      </c>
      <c r="L727" s="473">
        <v>5.9027472E7</v>
      </c>
      <c r="M727" s="471" t="s">
        <v>300</v>
      </c>
      <c r="N727" s="11">
        <v>6.6763891E7</v>
      </c>
      <c r="O727" s="473">
        <v>6.6765256E7</v>
      </c>
      <c r="P727" s="471" t="s">
        <v>300</v>
      </c>
      <c r="Q727" s="11">
        <v>7.0068512E7</v>
      </c>
      <c r="R727" s="473">
        <v>7.0068836E7</v>
      </c>
      <c r="S727" s="471" t="s">
        <v>300</v>
      </c>
      <c r="T727" s="11">
        <v>3017028.0</v>
      </c>
      <c r="U727" s="472">
        <v>3017368.0</v>
      </c>
    </row>
    <row r="728">
      <c r="A728" s="471" t="s">
        <v>300</v>
      </c>
      <c r="B728" s="11">
        <v>5.8721612E7</v>
      </c>
      <c r="C728" s="472">
        <v>5.8728969E7</v>
      </c>
      <c r="D728" s="471" t="s">
        <v>300</v>
      </c>
      <c r="E728" s="11">
        <v>1.0197067E7</v>
      </c>
      <c r="F728" s="472">
        <v>1.0197168E7</v>
      </c>
      <c r="G728" s="471" t="s">
        <v>300</v>
      </c>
      <c r="H728" s="11">
        <v>6.1990762E7</v>
      </c>
      <c r="I728" s="473">
        <v>6.1997418E7</v>
      </c>
      <c r="J728" s="471" t="s">
        <v>300</v>
      </c>
      <c r="K728" s="11">
        <v>5.9031627E7</v>
      </c>
      <c r="L728" s="473">
        <v>5.903325E7</v>
      </c>
      <c r="M728" s="471" t="s">
        <v>300</v>
      </c>
      <c r="N728" s="11">
        <v>6.6765737E7</v>
      </c>
      <c r="O728" s="473">
        <v>6.6770309E7</v>
      </c>
      <c r="P728" s="471" t="s">
        <v>300</v>
      </c>
      <c r="Q728" s="11">
        <v>7.0308886E7</v>
      </c>
      <c r="R728" s="473">
        <v>7.0308982E7</v>
      </c>
      <c r="S728" s="471" t="s">
        <v>300</v>
      </c>
      <c r="T728" s="11">
        <v>3018023.0</v>
      </c>
      <c r="U728" s="472">
        <v>3018194.0</v>
      </c>
    </row>
    <row r="729">
      <c r="A729" s="471" t="s">
        <v>300</v>
      </c>
      <c r="B729" s="11">
        <v>5.8729023E7</v>
      </c>
      <c r="C729" s="472">
        <v>5.873771E7</v>
      </c>
      <c r="D729" s="471" t="s">
        <v>300</v>
      </c>
      <c r="E729" s="11">
        <v>1.0198502E7</v>
      </c>
      <c r="F729" s="472">
        <v>1.0201046E7</v>
      </c>
      <c r="G729" s="471" t="s">
        <v>300</v>
      </c>
      <c r="H729" s="11">
        <v>6.1997516E7</v>
      </c>
      <c r="I729" s="473">
        <v>6.19982E7</v>
      </c>
      <c r="J729" s="471" t="s">
        <v>300</v>
      </c>
      <c r="K729" s="11">
        <v>5.9037484E7</v>
      </c>
      <c r="L729" s="473">
        <v>5.9037842E7</v>
      </c>
      <c r="M729" s="471" t="s">
        <v>300</v>
      </c>
      <c r="N729" s="11">
        <v>6.6771288E7</v>
      </c>
      <c r="O729" s="473">
        <v>6.6776748E7</v>
      </c>
      <c r="P729" s="471" t="s">
        <v>300</v>
      </c>
      <c r="Q729" s="11">
        <v>7.0358083E7</v>
      </c>
      <c r="R729" s="473">
        <v>7.0358173E7</v>
      </c>
      <c r="S729" s="471" t="s">
        <v>300</v>
      </c>
      <c r="T729" s="11">
        <v>3019696.0</v>
      </c>
      <c r="U729" s="472">
        <v>3023534.0</v>
      </c>
    </row>
    <row r="730">
      <c r="A730" s="471" t="s">
        <v>300</v>
      </c>
      <c r="B730" s="11">
        <v>5.8737788E7</v>
      </c>
      <c r="C730" s="472">
        <v>5.8748341E7</v>
      </c>
      <c r="D730" s="471" t="s">
        <v>300</v>
      </c>
      <c r="E730" s="11">
        <v>1.0202332E7</v>
      </c>
      <c r="F730" s="472">
        <v>1.0202435E7</v>
      </c>
      <c r="G730" s="471" t="s">
        <v>300</v>
      </c>
      <c r="H730" s="11">
        <v>6.2002057E7</v>
      </c>
      <c r="I730" s="473">
        <v>6.2002399E7</v>
      </c>
      <c r="J730" s="471" t="s">
        <v>300</v>
      </c>
      <c r="K730" s="11">
        <v>5.9047782E7</v>
      </c>
      <c r="L730" s="473">
        <v>5.9051019E7</v>
      </c>
      <c r="M730" s="471" t="s">
        <v>300</v>
      </c>
      <c r="N730" s="11">
        <v>6.6779791E7</v>
      </c>
      <c r="O730" s="473">
        <v>6.6780309E7</v>
      </c>
      <c r="P730" s="471" t="s">
        <v>300</v>
      </c>
      <c r="Q730" s="11">
        <v>7.0468217E7</v>
      </c>
      <c r="R730" s="473">
        <v>7.0468978E7</v>
      </c>
      <c r="S730" s="471" t="s">
        <v>300</v>
      </c>
      <c r="T730" s="11">
        <v>3026236.0</v>
      </c>
      <c r="U730" s="472">
        <v>3026408.0</v>
      </c>
    </row>
    <row r="731">
      <c r="A731" s="471" t="s">
        <v>300</v>
      </c>
      <c r="B731" s="11">
        <v>5.8748364E7</v>
      </c>
      <c r="C731" s="472">
        <v>5.8757714E7</v>
      </c>
      <c r="D731" s="471" t="s">
        <v>300</v>
      </c>
      <c r="E731" s="11">
        <v>1.0205371E7</v>
      </c>
      <c r="F731" s="472">
        <v>1.0205631E7</v>
      </c>
      <c r="G731" s="471" t="s">
        <v>300</v>
      </c>
      <c r="H731" s="11">
        <v>6.200326E7</v>
      </c>
      <c r="I731" s="473">
        <v>6.2004497E7</v>
      </c>
      <c r="J731" s="471" t="s">
        <v>300</v>
      </c>
      <c r="K731" s="11">
        <v>5.9052496E7</v>
      </c>
      <c r="L731" s="473">
        <v>5.9058177E7</v>
      </c>
      <c r="M731" s="471" t="s">
        <v>300</v>
      </c>
      <c r="N731" s="11">
        <v>6.6780752E7</v>
      </c>
      <c r="O731" s="473">
        <v>6.6787578E7</v>
      </c>
      <c r="P731" s="471" t="s">
        <v>300</v>
      </c>
      <c r="Q731" s="11">
        <v>7.0552922E7</v>
      </c>
      <c r="R731" s="473">
        <v>7.0553074E7</v>
      </c>
      <c r="S731" s="471" t="s">
        <v>300</v>
      </c>
      <c r="T731" s="11">
        <v>3026802.0</v>
      </c>
      <c r="U731" s="472">
        <v>3026972.0</v>
      </c>
    </row>
    <row r="732">
      <c r="A732" s="471" t="s">
        <v>300</v>
      </c>
      <c r="B732" s="11">
        <v>5.8757842E7</v>
      </c>
      <c r="C732" s="472">
        <v>5.8767712E7</v>
      </c>
      <c r="D732" s="471" t="s">
        <v>300</v>
      </c>
      <c r="E732" s="11">
        <v>1.0206442E7</v>
      </c>
      <c r="F732" s="472">
        <v>1.0207152E7</v>
      </c>
      <c r="G732" s="471" t="s">
        <v>300</v>
      </c>
      <c r="H732" s="11">
        <v>6.2009187E7</v>
      </c>
      <c r="I732" s="473">
        <v>6.2011229E7</v>
      </c>
      <c r="J732" s="471" t="s">
        <v>300</v>
      </c>
      <c r="K732" s="11">
        <v>5.90655E7</v>
      </c>
      <c r="L732" s="473">
        <v>5.9066457E7</v>
      </c>
      <c r="M732" s="471" t="s">
        <v>300</v>
      </c>
      <c r="N732" s="11">
        <v>6.6788182E7</v>
      </c>
      <c r="O732" s="473">
        <v>6.6788749E7</v>
      </c>
      <c r="P732" s="471" t="s">
        <v>300</v>
      </c>
      <c r="Q732" s="11">
        <v>7.067877E7</v>
      </c>
      <c r="R732" s="473">
        <v>7.0679058E7</v>
      </c>
      <c r="S732" s="471" t="s">
        <v>300</v>
      </c>
      <c r="T732" s="11">
        <v>3030139.0</v>
      </c>
      <c r="U732" s="472">
        <v>3031033.0</v>
      </c>
    </row>
    <row r="733">
      <c r="A733" s="471" t="s">
        <v>300</v>
      </c>
      <c r="B733" s="11">
        <v>5.8767735E7</v>
      </c>
      <c r="C733" s="472">
        <v>5.8776791E7</v>
      </c>
      <c r="D733" s="471" t="s">
        <v>300</v>
      </c>
      <c r="E733" s="11">
        <v>1.0209081E7</v>
      </c>
      <c r="F733" s="472">
        <v>1.0209902E7</v>
      </c>
      <c r="G733" s="471" t="s">
        <v>300</v>
      </c>
      <c r="H733" s="11">
        <v>6.2014112E7</v>
      </c>
      <c r="I733" s="473">
        <v>6.2014496E7</v>
      </c>
      <c r="J733" s="471" t="s">
        <v>300</v>
      </c>
      <c r="K733" s="11">
        <v>5.9075826E7</v>
      </c>
      <c r="L733" s="473">
        <v>5.9076109E7</v>
      </c>
      <c r="M733" s="471" t="s">
        <v>300</v>
      </c>
      <c r="N733" s="11">
        <v>6.6791836E7</v>
      </c>
      <c r="O733" s="473">
        <v>6.6793201E7</v>
      </c>
      <c r="P733" s="471" t="s">
        <v>300</v>
      </c>
      <c r="Q733" s="11">
        <v>7.0972136E7</v>
      </c>
      <c r="R733" s="473">
        <v>7.0977102E7</v>
      </c>
      <c r="S733" s="471" t="s">
        <v>300</v>
      </c>
      <c r="T733" s="11">
        <v>3031114.0</v>
      </c>
      <c r="U733" s="472">
        <v>3033517.0</v>
      </c>
    </row>
    <row r="734">
      <c r="A734" s="471" t="s">
        <v>300</v>
      </c>
      <c r="B734" s="11">
        <v>5.8776864E7</v>
      </c>
      <c r="C734" s="472">
        <v>5.8777715E7</v>
      </c>
      <c r="D734" s="471" t="s">
        <v>300</v>
      </c>
      <c r="E734" s="11">
        <v>1.0237173E7</v>
      </c>
      <c r="F734" s="472">
        <v>1.0237348E7</v>
      </c>
      <c r="G734" s="471" t="s">
        <v>300</v>
      </c>
      <c r="H734" s="11">
        <v>6.2016461E7</v>
      </c>
      <c r="I734" s="473">
        <v>6.201767E7</v>
      </c>
      <c r="J734" s="471" t="s">
        <v>300</v>
      </c>
      <c r="K734" s="11">
        <v>5.9079205E7</v>
      </c>
      <c r="L734" s="473">
        <v>5.9079765E7</v>
      </c>
      <c r="M734" s="471" t="s">
        <v>300</v>
      </c>
      <c r="N734" s="11">
        <v>6.6794103E7</v>
      </c>
      <c r="O734" s="473">
        <v>6.6796833E7</v>
      </c>
      <c r="P734" s="471" t="s">
        <v>300</v>
      </c>
      <c r="Q734" s="11">
        <v>7.1418971E7</v>
      </c>
      <c r="R734" s="473">
        <v>7.1422048E7</v>
      </c>
      <c r="S734" s="471" t="s">
        <v>300</v>
      </c>
      <c r="T734" s="11">
        <v>3033541.0</v>
      </c>
      <c r="U734" s="472">
        <v>3033638.0</v>
      </c>
    </row>
    <row r="735">
      <c r="A735" s="471" t="s">
        <v>300</v>
      </c>
      <c r="B735" s="11">
        <v>5.8777751E7</v>
      </c>
      <c r="C735" s="472">
        <v>5.8787673E7</v>
      </c>
      <c r="D735" s="471" t="s">
        <v>300</v>
      </c>
      <c r="E735" s="11">
        <v>1.0241884E7</v>
      </c>
      <c r="F735" s="472">
        <v>1.0242063E7</v>
      </c>
      <c r="G735" s="471" t="s">
        <v>300</v>
      </c>
      <c r="H735" s="11">
        <v>6.2019726E7</v>
      </c>
      <c r="I735" s="473">
        <v>6.2020918E7</v>
      </c>
      <c r="J735" s="471" t="s">
        <v>300</v>
      </c>
      <c r="K735" s="11">
        <v>5.9089218E7</v>
      </c>
      <c r="L735" s="473">
        <v>5.9090626E7</v>
      </c>
      <c r="M735" s="471" t="s">
        <v>300</v>
      </c>
      <c r="N735" s="11">
        <v>6.6802177E7</v>
      </c>
      <c r="O735" s="473">
        <v>6.6803183E7</v>
      </c>
      <c r="P735" s="471" t="s">
        <v>300</v>
      </c>
      <c r="Q735" s="11">
        <v>7.1546667E7</v>
      </c>
      <c r="R735" s="473">
        <v>7.1546849E7</v>
      </c>
      <c r="S735" s="471" t="s">
        <v>300</v>
      </c>
      <c r="T735" s="11">
        <v>3033754.0</v>
      </c>
      <c r="U735" s="472">
        <v>3034999.0</v>
      </c>
    </row>
    <row r="736">
      <c r="A736" s="471" t="s">
        <v>300</v>
      </c>
      <c r="B736" s="11">
        <v>5.8787701E7</v>
      </c>
      <c r="C736" s="472">
        <v>5.8790034E7</v>
      </c>
      <c r="D736" s="471" t="s">
        <v>300</v>
      </c>
      <c r="E736" s="11">
        <v>1.0257165E7</v>
      </c>
      <c r="F736" s="472">
        <v>1.0257597E7</v>
      </c>
      <c r="G736" s="471" t="s">
        <v>300</v>
      </c>
      <c r="H736" s="11">
        <v>6.202254E7</v>
      </c>
      <c r="I736" s="473">
        <v>6.2022713E7</v>
      </c>
      <c r="J736" s="471" t="s">
        <v>300</v>
      </c>
      <c r="K736" s="11">
        <v>5.9096303E7</v>
      </c>
      <c r="L736" s="473">
        <v>5.9096544E7</v>
      </c>
      <c r="M736" s="471" t="s">
        <v>300</v>
      </c>
      <c r="N736" s="11">
        <v>6.6804178E7</v>
      </c>
      <c r="O736" s="473">
        <v>6.6808273E7</v>
      </c>
      <c r="P736" s="471" t="s">
        <v>300</v>
      </c>
      <c r="Q736" s="11">
        <v>7.1786388E7</v>
      </c>
      <c r="R736" s="473">
        <v>7.178652E7</v>
      </c>
      <c r="S736" s="471" t="s">
        <v>300</v>
      </c>
      <c r="T736" s="11">
        <v>3035136.0</v>
      </c>
      <c r="U736" s="472">
        <v>3036236.0</v>
      </c>
    </row>
    <row r="737">
      <c r="A737" s="471" t="s">
        <v>300</v>
      </c>
      <c r="B737" s="11">
        <v>5.8790078E7</v>
      </c>
      <c r="C737" s="472">
        <v>5.8797657E7</v>
      </c>
      <c r="D737" s="471" t="s">
        <v>300</v>
      </c>
      <c r="E737" s="11">
        <v>1.0257724E7</v>
      </c>
      <c r="F737" s="472">
        <v>1.0257896E7</v>
      </c>
      <c r="G737" s="471" t="s">
        <v>300</v>
      </c>
      <c r="H737" s="11">
        <v>6.2023033E7</v>
      </c>
      <c r="I737" s="473">
        <v>6.2024225E7</v>
      </c>
      <c r="J737" s="471" t="s">
        <v>300</v>
      </c>
      <c r="K737" s="11">
        <v>5.9098304E7</v>
      </c>
      <c r="L737" s="473">
        <v>5.9100348E7</v>
      </c>
      <c r="M737" s="471" t="s">
        <v>300</v>
      </c>
      <c r="N737" s="11">
        <v>6.6810556E7</v>
      </c>
      <c r="O737" s="473">
        <v>6.6811921E7</v>
      </c>
      <c r="P737" s="471" t="s">
        <v>300</v>
      </c>
      <c r="Q737" s="11">
        <v>7.1863954E7</v>
      </c>
      <c r="R737" s="473">
        <v>7.1864054E7</v>
      </c>
      <c r="S737" s="471" t="s">
        <v>300</v>
      </c>
      <c r="T737" s="11">
        <v>3036263.0</v>
      </c>
      <c r="U737" s="472">
        <v>3039597.0</v>
      </c>
    </row>
    <row r="738">
      <c r="A738" s="471" t="s">
        <v>300</v>
      </c>
      <c r="B738" s="11">
        <v>5.879772E7</v>
      </c>
      <c r="C738" s="472">
        <v>5.8807644E7</v>
      </c>
      <c r="D738" s="471" t="s">
        <v>300</v>
      </c>
      <c r="E738" s="11">
        <v>1.026106E7</v>
      </c>
      <c r="F738" s="472">
        <v>1.0261284E7</v>
      </c>
      <c r="G738" s="471" t="s">
        <v>300</v>
      </c>
      <c r="H738" s="11">
        <v>6.2026956E7</v>
      </c>
      <c r="I738" s="473">
        <v>6.2028603E7</v>
      </c>
      <c r="J738" s="471" t="s">
        <v>300</v>
      </c>
      <c r="K738" s="11">
        <v>5.9104692E7</v>
      </c>
      <c r="L738" s="473">
        <v>5.9106736E7</v>
      </c>
      <c r="M738" s="471" t="s">
        <v>300</v>
      </c>
      <c r="N738" s="11">
        <v>6.6813077E7</v>
      </c>
      <c r="O738" s="473">
        <v>6.6815807E7</v>
      </c>
      <c r="P738" s="471" t="s">
        <v>300</v>
      </c>
      <c r="Q738" s="11">
        <v>7.1866191E7</v>
      </c>
      <c r="R738" s="473">
        <v>7.1866272E7</v>
      </c>
      <c r="S738" s="471" t="s">
        <v>300</v>
      </c>
      <c r="T738" s="11">
        <v>3039639.0</v>
      </c>
      <c r="U738" s="472">
        <v>3039747.0</v>
      </c>
    </row>
    <row r="739">
      <c r="A739" s="471" t="s">
        <v>300</v>
      </c>
      <c r="B739" s="11">
        <v>5.8807666E7</v>
      </c>
      <c r="C739" s="472">
        <v>5.8816306E7</v>
      </c>
      <c r="D739" s="471" t="s">
        <v>300</v>
      </c>
      <c r="E739" s="11">
        <v>1.0261391E7</v>
      </c>
      <c r="F739" s="472">
        <v>1.0261563E7</v>
      </c>
      <c r="G739" s="471" t="s">
        <v>300</v>
      </c>
      <c r="H739" s="11">
        <v>6.2034698E7</v>
      </c>
      <c r="I739" s="473">
        <v>6.2035549E7</v>
      </c>
      <c r="J739" s="471" t="s">
        <v>300</v>
      </c>
      <c r="K739" s="11">
        <v>5.9108871E7</v>
      </c>
      <c r="L739" s="473">
        <v>5.9110285E7</v>
      </c>
      <c r="M739" s="471" t="s">
        <v>300</v>
      </c>
      <c r="N739" s="11">
        <v>6.6819005E7</v>
      </c>
      <c r="O739" s="473">
        <v>6.682037E7</v>
      </c>
      <c r="P739" s="471" t="s">
        <v>300</v>
      </c>
      <c r="Q739" s="11">
        <v>7.1868261E7</v>
      </c>
      <c r="R739" s="473">
        <v>7.1868338E7</v>
      </c>
      <c r="S739" s="471" t="s">
        <v>300</v>
      </c>
      <c r="T739" s="11">
        <v>3039786.0</v>
      </c>
      <c r="U739" s="472">
        <v>3039897.0</v>
      </c>
    </row>
    <row r="740">
      <c r="A740" s="471" t="s">
        <v>300</v>
      </c>
      <c r="B740" s="11">
        <v>6.095887E7</v>
      </c>
      <c r="C740" s="472">
        <v>6.0958941E7</v>
      </c>
      <c r="D740" s="471" t="s">
        <v>300</v>
      </c>
      <c r="E740" s="11">
        <v>1.0261982E7</v>
      </c>
      <c r="F740" s="472">
        <v>1.0262251E7</v>
      </c>
      <c r="G740" s="471" t="s">
        <v>300</v>
      </c>
      <c r="H740" s="11">
        <v>6.2039124E7</v>
      </c>
      <c r="I740" s="473">
        <v>6.2041296E7</v>
      </c>
      <c r="J740" s="471" t="s">
        <v>300</v>
      </c>
      <c r="K740" s="11">
        <v>5.9125897E7</v>
      </c>
      <c r="L740" s="473">
        <v>5.9127758E7</v>
      </c>
      <c r="M740" s="471" t="s">
        <v>300</v>
      </c>
      <c r="N740" s="11">
        <v>6.6820831E7</v>
      </c>
      <c r="O740" s="473">
        <v>6.6821358E7</v>
      </c>
      <c r="P740" s="471" t="s">
        <v>300</v>
      </c>
      <c r="Q740" s="11">
        <v>7.2007929E7</v>
      </c>
      <c r="R740" s="473">
        <v>7.2010664E7</v>
      </c>
      <c r="S740" s="471" t="s">
        <v>300</v>
      </c>
      <c r="T740" s="11">
        <v>3040515.0</v>
      </c>
      <c r="U740" s="472">
        <v>3041132.0</v>
      </c>
    </row>
    <row r="741">
      <c r="A741" s="471" t="s">
        <v>300</v>
      </c>
      <c r="B741" s="11">
        <v>6.1005144E7</v>
      </c>
      <c r="C741" s="472">
        <v>6.1005316E7</v>
      </c>
      <c r="D741" s="471" t="s">
        <v>300</v>
      </c>
      <c r="E741" s="11">
        <v>1.0296541E7</v>
      </c>
      <c r="F741" s="472">
        <v>1.029674E7</v>
      </c>
      <c r="G741" s="471" t="s">
        <v>300</v>
      </c>
      <c r="H741" s="11">
        <v>6.2044031E7</v>
      </c>
      <c r="I741" s="473">
        <v>6.2048529E7</v>
      </c>
      <c r="J741" s="471" t="s">
        <v>300</v>
      </c>
      <c r="K741" s="11">
        <v>5.9139241E7</v>
      </c>
      <c r="L741" s="473">
        <v>5.9140918E7</v>
      </c>
      <c r="M741" s="471" t="s">
        <v>300</v>
      </c>
      <c r="N741" s="11">
        <v>6.6821474E7</v>
      </c>
      <c r="O741" s="473">
        <v>6.6822839E7</v>
      </c>
      <c r="P741" s="471" t="s">
        <v>300</v>
      </c>
      <c r="Q741" s="11">
        <v>7.2512179E7</v>
      </c>
      <c r="R741" s="473">
        <v>7.2518309E7</v>
      </c>
      <c r="S741" s="471" t="s">
        <v>300</v>
      </c>
      <c r="T741" s="11">
        <v>3041250.0</v>
      </c>
      <c r="U741" s="472">
        <v>3042720.0</v>
      </c>
    </row>
    <row r="742">
      <c r="A742" s="471" t="s">
        <v>300</v>
      </c>
      <c r="B742" s="11">
        <v>6.1006357E7</v>
      </c>
      <c r="C742" s="472">
        <v>6.100653E7</v>
      </c>
      <c r="D742" s="471" t="s">
        <v>300</v>
      </c>
      <c r="E742" s="11">
        <v>1.0306208E7</v>
      </c>
      <c r="F742" s="472">
        <v>1.0306505E7</v>
      </c>
      <c r="G742" s="471" t="s">
        <v>300</v>
      </c>
      <c r="H742" s="11">
        <v>6.2050985E7</v>
      </c>
      <c r="I742" s="473">
        <v>6.2057111E7</v>
      </c>
      <c r="J742" s="471" t="s">
        <v>300</v>
      </c>
      <c r="K742" s="11">
        <v>5.9142003E7</v>
      </c>
      <c r="L742" s="473">
        <v>5.9149324E7</v>
      </c>
      <c r="M742" s="471" t="s">
        <v>300</v>
      </c>
      <c r="N742" s="11">
        <v>6.6824302E7</v>
      </c>
      <c r="O742" s="473">
        <v>6.6825667E7</v>
      </c>
      <c r="P742" s="471" t="s">
        <v>300</v>
      </c>
      <c r="Q742" s="11">
        <v>7.2694715E7</v>
      </c>
      <c r="R742" s="473">
        <v>7.2695848E7</v>
      </c>
      <c r="S742" s="471" t="s">
        <v>300</v>
      </c>
      <c r="T742" s="11">
        <v>3042979.0</v>
      </c>
      <c r="U742" s="472">
        <v>3043312.0</v>
      </c>
    </row>
    <row r="743">
      <c r="A743" s="471" t="s">
        <v>300</v>
      </c>
      <c r="B743" s="11">
        <v>6.1006956E7</v>
      </c>
      <c r="C743" s="472">
        <v>6.10073E7</v>
      </c>
      <c r="D743" s="471" t="s">
        <v>300</v>
      </c>
      <c r="E743" s="11">
        <v>1.0307257E7</v>
      </c>
      <c r="F743" s="472">
        <v>1.0307531E7</v>
      </c>
      <c r="G743" s="471" t="s">
        <v>300</v>
      </c>
      <c r="H743" s="11">
        <v>6.2064237E7</v>
      </c>
      <c r="I743" s="473">
        <v>6.2070358E7</v>
      </c>
      <c r="J743" s="471" t="s">
        <v>300</v>
      </c>
      <c r="K743" s="11">
        <v>5.9158717E7</v>
      </c>
      <c r="L743" s="473">
        <v>5.9160101E7</v>
      </c>
      <c r="M743" s="471" t="s">
        <v>300</v>
      </c>
      <c r="N743" s="11">
        <v>6.6827748E7</v>
      </c>
      <c r="O743" s="473">
        <v>6.6830478E7</v>
      </c>
      <c r="P743" s="471" t="s">
        <v>300</v>
      </c>
      <c r="Q743" s="11">
        <v>7.293134E7</v>
      </c>
      <c r="R743" s="473">
        <v>7.2933124E7</v>
      </c>
      <c r="S743" s="471" t="s">
        <v>300</v>
      </c>
      <c r="T743" s="11">
        <v>3043581.0</v>
      </c>
      <c r="U743" s="472">
        <v>3043746.0</v>
      </c>
    </row>
    <row r="744">
      <c r="A744" s="471" t="s">
        <v>300</v>
      </c>
      <c r="B744" s="11">
        <v>6.100879E7</v>
      </c>
      <c r="C744" s="472">
        <v>6.1009197E7</v>
      </c>
      <c r="D744" s="471" t="s">
        <v>300</v>
      </c>
      <c r="E744" s="11">
        <v>1.0307726E7</v>
      </c>
      <c r="F744" s="472">
        <v>1.0308508E7</v>
      </c>
      <c r="G744" s="471" t="s">
        <v>300</v>
      </c>
      <c r="H744" s="11">
        <v>6.2071939E7</v>
      </c>
      <c r="I744" s="473">
        <v>6.2072232E7</v>
      </c>
      <c r="J744" s="471" t="s">
        <v>300</v>
      </c>
      <c r="K744" s="11">
        <v>5.9165993E7</v>
      </c>
      <c r="L744" s="473">
        <v>5.9166514E7</v>
      </c>
      <c r="M744" s="471" t="s">
        <v>300</v>
      </c>
      <c r="N744" s="11">
        <v>6.6832473E7</v>
      </c>
      <c r="O744" s="473">
        <v>6.6836568E7</v>
      </c>
      <c r="P744" s="471" t="s">
        <v>300</v>
      </c>
      <c r="Q744" s="11">
        <v>7.329474E7</v>
      </c>
      <c r="R744" s="473">
        <v>7.3294846E7</v>
      </c>
      <c r="S744" s="471" t="s">
        <v>300</v>
      </c>
      <c r="T744" s="11">
        <v>3043955.0</v>
      </c>
      <c r="U744" s="472">
        <v>3045003.0</v>
      </c>
    </row>
    <row r="745">
      <c r="A745" s="471" t="s">
        <v>300</v>
      </c>
      <c r="B745" s="11">
        <v>6.1009804E7</v>
      </c>
      <c r="C745" s="472">
        <v>6.1010105E7</v>
      </c>
      <c r="D745" s="471" t="s">
        <v>300</v>
      </c>
      <c r="E745" s="11">
        <v>1.0309939E7</v>
      </c>
      <c r="F745" s="472">
        <v>1.0310114E7</v>
      </c>
      <c r="G745" s="471" t="s">
        <v>300</v>
      </c>
      <c r="H745" s="11">
        <v>6.2074204E7</v>
      </c>
      <c r="I745" s="473">
        <v>6.2080413E7</v>
      </c>
      <c r="J745" s="471" t="s">
        <v>300</v>
      </c>
      <c r="K745" s="11">
        <v>5.9168936E7</v>
      </c>
      <c r="L745" s="473">
        <v>5.9169475E7</v>
      </c>
      <c r="M745" s="471" t="s">
        <v>300</v>
      </c>
      <c r="N745" s="11">
        <v>6.6844177E7</v>
      </c>
      <c r="O745" s="473">
        <v>6.6845118E7</v>
      </c>
      <c r="P745" s="471" t="s">
        <v>300</v>
      </c>
      <c r="Q745" s="11">
        <v>7.3304144E7</v>
      </c>
      <c r="R745" s="473">
        <v>7.3304676E7</v>
      </c>
      <c r="S745" s="471" t="s">
        <v>300</v>
      </c>
      <c r="T745" s="11">
        <v>3045106.0</v>
      </c>
      <c r="U745" s="472">
        <v>3045420.0</v>
      </c>
    </row>
    <row r="746">
      <c r="A746" s="471" t="s">
        <v>300</v>
      </c>
      <c r="B746" s="11">
        <v>6.1011314E7</v>
      </c>
      <c r="C746" s="472">
        <v>6.1015307E7</v>
      </c>
      <c r="D746" s="471" t="s">
        <v>300</v>
      </c>
      <c r="E746" s="11">
        <v>1.0315708E7</v>
      </c>
      <c r="F746" s="472">
        <v>1.0315853E7</v>
      </c>
      <c r="G746" s="471" t="s">
        <v>300</v>
      </c>
      <c r="H746" s="11">
        <v>6.2094754E7</v>
      </c>
      <c r="I746" s="473">
        <v>6.2094883E7</v>
      </c>
      <c r="J746" s="471" t="s">
        <v>300</v>
      </c>
      <c r="K746" s="11">
        <v>5.9178581E7</v>
      </c>
      <c r="L746" s="473">
        <v>5.9178842E7</v>
      </c>
      <c r="M746" s="471" t="s">
        <v>300</v>
      </c>
      <c r="N746" s="11">
        <v>6.685056E7</v>
      </c>
      <c r="O746" s="473">
        <v>6.6851903E7</v>
      </c>
      <c r="P746" s="471" t="s">
        <v>300</v>
      </c>
      <c r="Q746" s="11">
        <v>7.3503189E7</v>
      </c>
      <c r="R746" s="473">
        <v>7.3509282E7</v>
      </c>
      <c r="S746" s="471" t="s">
        <v>300</v>
      </c>
      <c r="T746" s="11">
        <v>3045685.0</v>
      </c>
      <c r="U746" s="472">
        <v>3047035.0</v>
      </c>
    </row>
    <row r="747">
      <c r="A747" s="471" t="s">
        <v>300</v>
      </c>
      <c r="B747" s="11">
        <v>6.1015561E7</v>
      </c>
      <c r="C747" s="472">
        <v>6.1015868E7</v>
      </c>
      <c r="D747" s="471" t="s">
        <v>300</v>
      </c>
      <c r="E747" s="11">
        <v>1.0318186E7</v>
      </c>
      <c r="F747" s="472">
        <v>1.0318282E7</v>
      </c>
      <c r="G747" s="471" t="s">
        <v>300</v>
      </c>
      <c r="H747" s="11">
        <v>6.2096878E7</v>
      </c>
      <c r="I747" s="473">
        <v>6.2098071E7</v>
      </c>
      <c r="J747" s="471" t="s">
        <v>300</v>
      </c>
      <c r="K747" s="11">
        <v>5.9183399E7</v>
      </c>
      <c r="L747" s="473">
        <v>5.9183639E7</v>
      </c>
      <c r="M747" s="471" t="s">
        <v>300</v>
      </c>
      <c r="N747" s="11">
        <v>6.6857157E7</v>
      </c>
      <c r="O747" s="473">
        <v>6.6861908E7</v>
      </c>
      <c r="P747" s="471" t="s">
        <v>300</v>
      </c>
      <c r="Q747" s="11">
        <v>7.3819384E7</v>
      </c>
      <c r="R747" s="473">
        <v>7.3825472E7</v>
      </c>
      <c r="S747" s="471" t="s">
        <v>300</v>
      </c>
      <c r="T747" s="11">
        <v>3047073.0</v>
      </c>
      <c r="U747" s="472">
        <v>3047148.0</v>
      </c>
    </row>
    <row r="748">
      <c r="A748" s="471" t="s">
        <v>300</v>
      </c>
      <c r="B748" s="11">
        <v>6.1018174E7</v>
      </c>
      <c r="C748" s="472">
        <v>6.1019331E7</v>
      </c>
      <c r="D748" s="471" t="s">
        <v>300</v>
      </c>
      <c r="E748" s="11">
        <v>1.0318779E7</v>
      </c>
      <c r="F748" s="472">
        <v>1.0318873E7</v>
      </c>
      <c r="G748" s="471" t="s">
        <v>300</v>
      </c>
      <c r="H748" s="11">
        <v>6.2107704E7</v>
      </c>
      <c r="I748" s="473">
        <v>6.2107855E7</v>
      </c>
      <c r="J748" s="471" t="s">
        <v>300</v>
      </c>
      <c r="K748" s="11">
        <v>5.9184993E7</v>
      </c>
      <c r="L748" s="473">
        <v>5.918823E7</v>
      </c>
      <c r="M748" s="471" t="s">
        <v>300</v>
      </c>
      <c r="N748" s="11">
        <v>6.6872679E7</v>
      </c>
      <c r="O748" s="473">
        <v>6.6874022E7</v>
      </c>
      <c r="P748" s="471" t="s">
        <v>300</v>
      </c>
      <c r="Q748" s="11">
        <v>7.3895904E7</v>
      </c>
      <c r="R748" s="473">
        <v>7.3895982E7</v>
      </c>
      <c r="S748" s="471" t="s">
        <v>300</v>
      </c>
      <c r="T748" s="11">
        <v>3047224.0</v>
      </c>
      <c r="U748" s="472">
        <v>3047423.0</v>
      </c>
    </row>
    <row r="749">
      <c r="A749" s="471" t="s">
        <v>300</v>
      </c>
      <c r="B749" s="11">
        <v>6.1019634E7</v>
      </c>
      <c r="C749" s="472">
        <v>6.1019806E7</v>
      </c>
      <c r="D749" s="471" t="s">
        <v>300</v>
      </c>
      <c r="E749" s="11">
        <v>1.0336719E7</v>
      </c>
      <c r="F749" s="472">
        <v>1.0336894E7</v>
      </c>
      <c r="G749" s="471" t="s">
        <v>300</v>
      </c>
      <c r="H749" s="11">
        <v>6.2121473E7</v>
      </c>
      <c r="I749" s="473">
        <v>6.2121644E7</v>
      </c>
      <c r="J749" s="471" t="s">
        <v>300</v>
      </c>
      <c r="K749" s="11">
        <v>5.9204E7</v>
      </c>
      <c r="L749" s="473">
        <v>5.9204543E7</v>
      </c>
      <c r="M749" s="471" t="s">
        <v>300</v>
      </c>
      <c r="N749" s="11">
        <v>6.687804E7</v>
      </c>
      <c r="O749" s="473">
        <v>6.6882131E7</v>
      </c>
      <c r="P749" s="471" t="s">
        <v>300</v>
      </c>
      <c r="Q749" s="11">
        <v>7.395266E7</v>
      </c>
      <c r="R749" s="473">
        <v>7.3956218E7</v>
      </c>
      <c r="S749" s="471" t="s">
        <v>300</v>
      </c>
      <c r="T749" s="11">
        <v>3047895.0</v>
      </c>
      <c r="U749" s="472">
        <v>3049042.0</v>
      </c>
    </row>
    <row r="750">
      <c r="A750" s="471" t="s">
        <v>300</v>
      </c>
      <c r="B750" s="11">
        <v>6.1021119E7</v>
      </c>
      <c r="C750" s="472">
        <v>6.1021463E7</v>
      </c>
      <c r="D750" s="471" t="s">
        <v>300</v>
      </c>
      <c r="E750" s="11">
        <v>1.0340385E7</v>
      </c>
      <c r="F750" s="472">
        <v>1.0340491E7</v>
      </c>
      <c r="G750" s="471" t="s">
        <v>300</v>
      </c>
      <c r="H750" s="11">
        <v>6.2122019E7</v>
      </c>
      <c r="I750" s="473">
        <v>6.212219E7</v>
      </c>
      <c r="J750" s="471" t="s">
        <v>300</v>
      </c>
      <c r="K750" s="11">
        <v>5.9205555E7</v>
      </c>
      <c r="L750" s="473">
        <v>5.9206234E7</v>
      </c>
      <c r="M750" s="471" t="s">
        <v>300</v>
      </c>
      <c r="N750" s="11">
        <v>6.688312E7</v>
      </c>
      <c r="O750" s="473">
        <v>6.6883611E7</v>
      </c>
      <c r="P750" s="471" t="s">
        <v>300</v>
      </c>
      <c r="Q750" s="11">
        <v>7.424515E7</v>
      </c>
      <c r="R750" s="473">
        <v>7.4245333E7</v>
      </c>
      <c r="S750" s="471" t="s">
        <v>300</v>
      </c>
      <c r="T750" s="11">
        <v>3049146.0</v>
      </c>
      <c r="U750" s="472">
        <v>3049727.0</v>
      </c>
    </row>
    <row r="751">
      <c r="A751" s="471" t="s">
        <v>300</v>
      </c>
      <c r="B751" s="11">
        <v>6.1021999E7</v>
      </c>
      <c r="C751" s="472">
        <v>6.102217E7</v>
      </c>
      <c r="D751" s="471" t="s">
        <v>300</v>
      </c>
      <c r="E751" s="11">
        <v>1.0377024E7</v>
      </c>
      <c r="F751" s="472">
        <v>1.0377217E7</v>
      </c>
      <c r="G751" s="471" t="s">
        <v>300</v>
      </c>
      <c r="H751" s="11">
        <v>6.2123045E7</v>
      </c>
      <c r="I751" s="473">
        <v>6.2123168E7</v>
      </c>
      <c r="J751" s="471" t="s">
        <v>300</v>
      </c>
      <c r="K751" s="11">
        <v>5.9206624E7</v>
      </c>
      <c r="L751" s="473">
        <v>5.9206795E7</v>
      </c>
      <c r="M751" s="471" t="s">
        <v>300</v>
      </c>
      <c r="N751" s="11">
        <v>6.6883708E7</v>
      </c>
      <c r="O751" s="473">
        <v>6.6889142E7</v>
      </c>
      <c r="P751" s="471" t="s">
        <v>300</v>
      </c>
      <c r="Q751" s="11">
        <v>7.4284955E7</v>
      </c>
      <c r="R751" s="473">
        <v>7.4288173E7</v>
      </c>
      <c r="S751" s="471" t="s">
        <v>300</v>
      </c>
      <c r="T751" s="11">
        <v>3049794.0</v>
      </c>
      <c r="U751" s="472">
        <v>3050363.0</v>
      </c>
    </row>
    <row r="752">
      <c r="A752" s="471" t="s">
        <v>300</v>
      </c>
      <c r="B752" s="11">
        <v>6.103037E7</v>
      </c>
      <c r="C752" s="472">
        <v>6.1031564E7</v>
      </c>
      <c r="D752" s="471" t="s">
        <v>300</v>
      </c>
      <c r="E752" s="11">
        <v>1.0377332E7</v>
      </c>
      <c r="F752" s="472">
        <v>1.0377459E7</v>
      </c>
      <c r="G752" s="471" t="s">
        <v>300</v>
      </c>
      <c r="H752" s="11">
        <v>6.212341E7</v>
      </c>
      <c r="I752" s="473">
        <v>6.2124222E7</v>
      </c>
      <c r="J752" s="471" t="s">
        <v>300</v>
      </c>
      <c r="K752" s="11">
        <v>5.9207471E7</v>
      </c>
      <c r="L752" s="473">
        <v>5.9208664E7</v>
      </c>
      <c r="M752" s="471" t="s">
        <v>300</v>
      </c>
      <c r="N752" s="11">
        <v>6.6895894E7</v>
      </c>
      <c r="O752" s="473">
        <v>6.6896388E7</v>
      </c>
      <c r="P752" s="471" t="s">
        <v>300</v>
      </c>
      <c r="Q752" s="11">
        <v>7.4763312E7</v>
      </c>
      <c r="R752" s="473">
        <v>7.4763423E7</v>
      </c>
      <c r="S752" s="471" t="s">
        <v>300</v>
      </c>
      <c r="T752" s="11">
        <v>3050425.0</v>
      </c>
      <c r="U752" s="472">
        <v>3051384.0</v>
      </c>
    </row>
    <row r="753">
      <c r="A753" s="471" t="s">
        <v>300</v>
      </c>
      <c r="B753" s="11">
        <v>6.1035417E7</v>
      </c>
      <c r="C753" s="472">
        <v>6.103684E7</v>
      </c>
      <c r="D753" s="471" t="s">
        <v>300</v>
      </c>
      <c r="E753" s="11">
        <v>1.0377701E7</v>
      </c>
      <c r="F753" s="472">
        <v>1.037823E7</v>
      </c>
      <c r="G753" s="471" t="s">
        <v>300</v>
      </c>
      <c r="H753" s="11">
        <v>6.2124367E7</v>
      </c>
      <c r="I753" s="473">
        <v>6.2128035E7</v>
      </c>
      <c r="J753" s="471" t="s">
        <v>300</v>
      </c>
      <c r="K753" s="11">
        <v>5.9221095E7</v>
      </c>
      <c r="L753" s="473">
        <v>5.9221628E7</v>
      </c>
      <c r="M753" s="471" t="s">
        <v>300</v>
      </c>
      <c r="N753" s="11">
        <v>6.6898184E7</v>
      </c>
      <c r="O753" s="473">
        <v>6.6902277E7</v>
      </c>
      <c r="P753" s="471" t="s">
        <v>300</v>
      </c>
      <c r="Q753" s="11">
        <v>7.4776836E7</v>
      </c>
      <c r="R753" s="473">
        <v>7.4776919E7</v>
      </c>
      <c r="S753" s="471" t="s">
        <v>300</v>
      </c>
      <c r="T753" s="11">
        <v>3051455.0</v>
      </c>
      <c r="U753" s="472">
        <v>3052595.0</v>
      </c>
    </row>
    <row r="754">
      <c r="A754" s="471" t="s">
        <v>300</v>
      </c>
      <c r="B754" s="11">
        <v>6.1039432E7</v>
      </c>
      <c r="C754" s="472">
        <v>6.1040114E7</v>
      </c>
      <c r="D754" s="471" t="s">
        <v>300</v>
      </c>
      <c r="E754" s="11">
        <v>1.0416047E7</v>
      </c>
      <c r="F754" s="472">
        <v>1.0416133E7</v>
      </c>
      <c r="G754" s="471" t="s">
        <v>300</v>
      </c>
      <c r="H754" s="11">
        <v>6.2128303E7</v>
      </c>
      <c r="I754" s="473">
        <v>6.2128644E7</v>
      </c>
      <c r="J754" s="471" t="s">
        <v>300</v>
      </c>
      <c r="K754" s="11">
        <v>5.9231127E7</v>
      </c>
      <c r="L754" s="473">
        <v>5.923229E7</v>
      </c>
      <c r="M754" s="471" t="s">
        <v>300</v>
      </c>
      <c r="N754" s="11">
        <v>6.6909837E7</v>
      </c>
      <c r="O754" s="473">
        <v>6.6912277E7</v>
      </c>
      <c r="P754" s="471" t="s">
        <v>300</v>
      </c>
      <c r="Q754" s="11">
        <v>7.5434178E7</v>
      </c>
      <c r="R754" s="473">
        <v>7.5434255E7</v>
      </c>
      <c r="S754" s="471" t="s">
        <v>300</v>
      </c>
      <c r="T754" s="11">
        <v>3052713.0</v>
      </c>
      <c r="U754" s="472">
        <v>3053085.0</v>
      </c>
    </row>
    <row r="755">
      <c r="A755" s="471" t="s">
        <v>300</v>
      </c>
      <c r="B755" s="11">
        <v>6.1040646E7</v>
      </c>
      <c r="C755" s="472">
        <v>6.1040791E7</v>
      </c>
      <c r="D755" s="471" t="s">
        <v>300</v>
      </c>
      <c r="E755" s="11">
        <v>1.0417636E7</v>
      </c>
      <c r="F755" s="472">
        <v>1.0419737E7</v>
      </c>
      <c r="G755" s="471" t="s">
        <v>300</v>
      </c>
      <c r="H755" s="11">
        <v>6.2129715E7</v>
      </c>
      <c r="I755" s="473">
        <v>6.2129885E7</v>
      </c>
      <c r="J755" s="471" t="s">
        <v>300</v>
      </c>
      <c r="K755" s="11">
        <v>5.9239068E7</v>
      </c>
      <c r="L755" s="473">
        <v>5.9239611E7</v>
      </c>
      <c r="M755" s="471" t="s">
        <v>300</v>
      </c>
      <c r="N755" s="11">
        <v>6.6915007E7</v>
      </c>
      <c r="O755" s="473">
        <v>6.691635E7</v>
      </c>
      <c r="P755" s="471" t="s">
        <v>300</v>
      </c>
      <c r="Q755" s="11">
        <v>7.6089889E7</v>
      </c>
      <c r="R755" s="473">
        <v>7.6090772E7</v>
      </c>
      <c r="S755" s="471" t="s">
        <v>300</v>
      </c>
      <c r="T755" s="11">
        <v>3053110.0</v>
      </c>
      <c r="U755" s="472">
        <v>3053702.0</v>
      </c>
    </row>
    <row r="756">
      <c r="A756" s="471" t="s">
        <v>300</v>
      </c>
      <c r="B756" s="11">
        <v>6.1042649E7</v>
      </c>
      <c r="C756" s="472">
        <v>6.1042819E7</v>
      </c>
      <c r="D756" s="471" t="s">
        <v>300</v>
      </c>
      <c r="E756" s="11">
        <v>1.0424121E7</v>
      </c>
      <c r="F756" s="472">
        <v>1.0425009E7</v>
      </c>
      <c r="G756" s="471" t="s">
        <v>300</v>
      </c>
      <c r="H756" s="11">
        <v>6.2130207E7</v>
      </c>
      <c r="I756" s="473">
        <v>6.2131716E7</v>
      </c>
      <c r="J756" s="471" t="s">
        <v>300</v>
      </c>
      <c r="K756" s="11">
        <v>5.9240174E7</v>
      </c>
      <c r="L756" s="473">
        <v>5.9241367E7</v>
      </c>
      <c r="M756" s="471" t="s">
        <v>300</v>
      </c>
      <c r="N756" s="11">
        <v>6.6918036E7</v>
      </c>
      <c r="O756" s="473">
        <v>6.6923218E7</v>
      </c>
      <c r="P756" s="471" t="s">
        <v>300</v>
      </c>
      <c r="Q756" s="11">
        <v>7.6289281E7</v>
      </c>
      <c r="R756" s="473">
        <v>7.6294093E7</v>
      </c>
      <c r="S756" s="471" t="s">
        <v>300</v>
      </c>
      <c r="T756" s="11">
        <v>3053942.0</v>
      </c>
      <c r="U756" s="472">
        <v>3054014.0</v>
      </c>
    </row>
    <row r="757">
      <c r="A757" s="471" t="s">
        <v>300</v>
      </c>
      <c r="B757" s="11">
        <v>6.1045169E7</v>
      </c>
      <c r="C757" s="472">
        <v>6.104969E7</v>
      </c>
      <c r="D757" s="471" t="s">
        <v>300</v>
      </c>
      <c r="E757" s="11">
        <v>1.0425438E7</v>
      </c>
      <c r="F757" s="472">
        <v>1.0425578E7</v>
      </c>
      <c r="G757" s="471" t="s">
        <v>300</v>
      </c>
      <c r="H757" s="11">
        <v>6.2133636E7</v>
      </c>
      <c r="I757" s="473">
        <v>6.2133957E7</v>
      </c>
      <c r="J757" s="471" t="s">
        <v>300</v>
      </c>
      <c r="K757" s="11">
        <v>5.9253978E7</v>
      </c>
      <c r="L757" s="473">
        <v>5.9257042E7</v>
      </c>
      <c r="M757" s="471" t="s">
        <v>300</v>
      </c>
      <c r="N757" s="11">
        <v>6.692806E7</v>
      </c>
      <c r="O757" s="473">
        <v>6.6928231E7</v>
      </c>
      <c r="P757" s="471" t="s">
        <v>300</v>
      </c>
      <c r="Q757" s="11">
        <v>7.6605365E7</v>
      </c>
      <c r="R757" s="473">
        <v>7.660641E7</v>
      </c>
      <c r="S757" s="471" t="s">
        <v>300</v>
      </c>
      <c r="T757" s="11">
        <v>3054119.0</v>
      </c>
      <c r="U757" s="472">
        <v>3055520.0</v>
      </c>
    </row>
    <row r="758">
      <c r="A758" s="471" t="s">
        <v>300</v>
      </c>
      <c r="B758" s="11">
        <v>6.1053636E7</v>
      </c>
      <c r="C758" s="472">
        <v>6.1056363E7</v>
      </c>
      <c r="D758" s="471" t="s">
        <v>300</v>
      </c>
      <c r="E758" s="11">
        <v>1.0425647E7</v>
      </c>
      <c r="F758" s="472">
        <v>1.0426295E7</v>
      </c>
      <c r="G758" s="471" t="s">
        <v>300</v>
      </c>
      <c r="H758" s="11">
        <v>6.2137655E7</v>
      </c>
      <c r="I758" s="473">
        <v>6.2137812E7</v>
      </c>
      <c r="J758" s="471" t="s">
        <v>300</v>
      </c>
      <c r="K758" s="11">
        <v>5.9258711E7</v>
      </c>
      <c r="L758" s="473">
        <v>5.9262799E7</v>
      </c>
      <c r="M758" s="471" t="s">
        <v>300</v>
      </c>
      <c r="N758" s="11">
        <v>6.6933489E7</v>
      </c>
      <c r="O758" s="473">
        <v>6.6933662E7</v>
      </c>
      <c r="P758" s="471" t="s">
        <v>300</v>
      </c>
      <c r="Q758" s="11">
        <v>7.6660243E7</v>
      </c>
      <c r="R758" s="473">
        <v>7.6666309E7</v>
      </c>
      <c r="S758" s="471" t="s">
        <v>300</v>
      </c>
      <c r="T758" s="11">
        <v>3055679.0</v>
      </c>
      <c r="U758" s="472">
        <v>3057498.0</v>
      </c>
    </row>
    <row r="759">
      <c r="A759" s="471" t="s">
        <v>300</v>
      </c>
      <c r="B759" s="11">
        <v>6.1056659E7</v>
      </c>
      <c r="C759" s="472">
        <v>6.1056995E7</v>
      </c>
      <c r="D759" s="471" t="s">
        <v>300</v>
      </c>
      <c r="E759" s="11">
        <v>1.0426844E7</v>
      </c>
      <c r="F759" s="472">
        <v>1.0427645E7</v>
      </c>
      <c r="G759" s="471" t="s">
        <v>300</v>
      </c>
      <c r="H759" s="11">
        <v>6.2193798E7</v>
      </c>
      <c r="I759" s="473">
        <v>6.219397E7</v>
      </c>
      <c r="J759" s="471" t="s">
        <v>300</v>
      </c>
      <c r="K759" s="11">
        <v>5.9264874E7</v>
      </c>
      <c r="L759" s="473">
        <v>5.9265045E7</v>
      </c>
      <c r="M759" s="471" t="s">
        <v>300</v>
      </c>
      <c r="N759" s="11">
        <v>6.693826E7</v>
      </c>
      <c r="O759" s="473">
        <v>6.6938431E7</v>
      </c>
      <c r="P759" s="471" t="s">
        <v>300</v>
      </c>
      <c r="Q759" s="11">
        <v>7.6798446E7</v>
      </c>
      <c r="R759" s="473">
        <v>7.6803858E7</v>
      </c>
      <c r="S759" s="471" t="s">
        <v>300</v>
      </c>
      <c r="T759" s="11">
        <v>3057736.0</v>
      </c>
      <c r="U759" s="472">
        <v>3060459.0</v>
      </c>
    </row>
    <row r="760">
      <c r="A760" s="471" t="s">
        <v>300</v>
      </c>
      <c r="B760" s="11">
        <v>6.1063234E7</v>
      </c>
      <c r="C760" s="472">
        <v>6.1064351E7</v>
      </c>
      <c r="D760" s="471" t="s">
        <v>300</v>
      </c>
      <c r="E760" s="11">
        <v>1.0448701E7</v>
      </c>
      <c r="F760" s="472">
        <v>1.044888E7</v>
      </c>
      <c r="G760" s="471" t="s">
        <v>300</v>
      </c>
      <c r="H760" s="11">
        <v>6.2195011E7</v>
      </c>
      <c r="I760" s="473">
        <v>6.2195184E7</v>
      </c>
      <c r="J760" s="471" t="s">
        <v>300</v>
      </c>
      <c r="K760" s="11">
        <v>5.9277176E7</v>
      </c>
      <c r="L760" s="473">
        <v>5.9277542E7</v>
      </c>
      <c r="M760" s="471" t="s">
        <v>300</v>
      </c>
      <c r="N760" s="11">
        <v>6.7029567E7</v>
      </c>
      <c r="O760" s="473">
        <v>6.7029907E7</v>
      </c>
      <c r="P760" s="471" t="s">
        <v>300</v>
      </c>
      <c r="Q760" s="11">
        <v>7.702308E7</v>
      </c>
      <c r="R760" s="473">
        <v>7.7029144E7</v>
      </c>
      <c r="S760" s="471" t="s">
        <v>300</v>
      </c>
      <c r="T760" s="11">
        <v>3060765.0</v>
      </c>
      <c r="U760" s="472">
        <v>3062405.0</v>
      </c>
    </row>
    <row r="761">
      <c r="A761" s="471" t="s">
        <v>300</v>
      </c>
      <c r="B761" s="11">
        <v>6.1075314E7</v>
      </c>
      <c r="C761" s="472">
        <v>6.1084091E7</v>
      </c>
      <c r="D761" s="471" t="s">
        <v>300</v>
      </c>
      <c r="E761" s="11">
        <v>1.0455358E7</v>
      </c>
      <c r="F761" s="472">
        <v>1.0455537E7</v>
      </c>
      <c r="G761" s="471" t="s">
        <v>300</v>
      </c>
      <c r="H761" s="11">
        <v>6.2195617E7</v>
      </c>
      <c r="I761" s="473">
        <v>6.2195961E7</v>
      </c>
      <c r="J761" s="471" t="s">
        <v>300</v>
      </c>
      <c r="K761" s="11">
        <v>5.9278081E7</v>
      </c>
      <c r="L761" s="473">
        <v>5.9284212E7</v>
      </c>
      <c r="M761" s="471" t="s">
        <v>300</v>
      </c>
      <c r="N761" s="11">
        <v>6.7030251E7</v>
      </c>
      <c r="O761" s="473">
        <v>6.7030417E7</v>
      </c>
      <c r="P761" s="471" t="s">
        <v>300</v>
      </c>
      <c r="Q761" s="11">
        <v>7.7082388E7</v>
      </c>
      <c r="R761" s="473">
        <v>7.7084086E7</v>
      </c>
      <c r="S761" s="471" t="s">
        <v>300</v>
      </c>
      <c r="T761" s="11">
        <v>3062724.0</v>
      </c>
      <c r="U761" s="472">
        <v>3067337.0</v>
      </c>
    </row>
    <row r="762">
      <c r="A762" s="471" t="s">
        <v>300</v>
      </c>
      <c r="B762" s="11">
        <v>6.1169969E7</v>
      </c>
      <c r="C762" s="472">
        <v>6.1170175E7</v>
      </c>
      <c r="D762" s="471" t="s">
        <v>300</v>
      </c>
      <c r="E762" s="11">
        <v>1.0455774E7</v>
      </c>
      <c r="F762" s="472">
        <v>1.0455863E7</v>
      </c>
      <c r="G762" s="471" t="s">
        <v>300</v>
      </c>
      <c r="H762" s="11">
        <v>6.2196327E7</v>
      </c>
      <c r="I762" s="473">
        <v>6.2196498E7</v>
      </c>
      <c r="J762" s="471" t="s">
        <v>300</v>
      </c>
      <c r="K762" s="11">
        <v>5.9286256E7</v>
      </c>
      <c r="L762" s="473">
        <v>5.9286797E7</v>
      </c>
      <c r="M762" s="471" t="s">
        <v>300</v>
      </c>
      <c r="N762" s="11">
        <v>6.7031265E7</v>
      </c>
      <c r="O762" s="473">
        <v>6.7031438E7</v>
      </c>
      <c r="P762" s="471" t="s">
        <v>300</v>
      </c>
      <c r="Q762" s="11">
        <v>7.7205844E7</v>
      </c>
      <c r="R762" s="473">
        <v>7.7205991E7</v>
      </c>
      <c r="S762" s="471" t="s">
        <v>300</v>
      </c>
      <c r="T762" s="11">
        <v>3067387.0</v>
      </c>
      <c r="U762" s="472">
        <v>3068591.0</v>
      </c>
    </row>
    <row r="763">
      <c r="A763" s="471" t="s">
        <v>300</v>
      </c>
      <c r="B763" s="11">
        <v>6.1329013E7</v>
      </c>
      <c r="C763" s="472">
        <v>6.1329616E7</v>
      </c>
      <c r="D763" s="471" t="s">
        <v>300</v>
      </c>
      <c r="E763" s="11">
        <v>1.0491111E7</v>
      </c>
      <c r="F763" s="472">
        <v>1.0491472E7</v>
      </c>
      <c r="G763" s="471" t="s">
        <v>300</v>
      </c>
      <c r="H763" s="11">
        <v>6.2197616E7</v>
      </c>
      <c r="I763" s="473">
        <v>6.2198023E7</v>
      </c>
      <c r="J763" s="471" t="s">
        <v>300</v>
      </c>
      <c r="K763" s="11">
        <v>5.9299243E7</v>
      </c>
      <c r="L763" s="473">
        <v>5.9299759E7</v>
      </c>
      <c r="M763" s="471" t="s">
        <v>300</v>
      </c>
      <c r="N763" s="11">
        <v>6.7033038E7</v>
      </c>
      <c r="O763" s="473">
        <v>6.703333E7</v>
      </c>
      <c r="P763" s="471" t="s">
        <v>300</v>
      </c>
      <c r="Q763" s="11">
        <v>7.8616099E7</v>
      </c>
      <c r="R763" s="473">
        <v>7.8622391E7</v>
      </c>
      <c r="S763" s="471" t="s">
        <v>300</v>
      </c>
      <c r="T763" s="11">
        <v>3068640.0</v>
      </c>
      <c r="U763" s="472">
        <v>3080839.0</v>
      </c>
    </row>
    <row r="764">
      <c r="A764" s="471" t="s">
        <v>300</v>
      </c>
      <c r="B764" s="11">
        <v>6.1329793E7</v>
      </c>
      <c r="C764" s="472">
        <v>6.1329881E7</v>
      </c>
      <c r="D764" s="471" t="s">
        <v>300</v>
      </c>
      <c r="E764" s="11">
        <v>1.0521957E7</v>
      </c>
      <c r="F764" s="472">
        <v>1.0522131E7</v>
      </c>
      <c r="G764" s="471" t="s">
        <v>300</v>
      </c>
      <c r="H764" s="11">
        <v>6.2198289E7</v>
      </c>
      <c r="I764" s="473">
        <v>6.2201868E7</v>
      </c>
      <c r="J764" s="471" t="s">
        <v>300</v>
      </c>
      <c r="K764" s="11">
        <v>5.932823E7</v>
      </c>
      <c r="L764" s="473">
        <v>5.9328406E7</v>
      </c>
      <c r="M764" s="471" t="s">
        <v>300</v>
      </c>
      <c r="N764" s="11">
        <v>6.7035027E7</v>
      </c>
      <c r="O764" s="473">
        <v>6.7035197E7</v>
      </c>
      <c r="P764" s="471" t="s">
        <v>300</v>
      </c>
      <c r="Q764" s="11">
        <v>7.8734864E7</v>
      </c>
      <c r="R764" s="473">
        <v>7.8737835E7</v>
      </c>
      <c r="S764" s="471" t="s">
        <v>300</v>
      </c>
      <c r="T764" s="11">
        <v>3080867.0</v>
      </c>
      <c r="U764" s="472">
        <v>3082508.0</v>
      </c>
    </row>
    <row r="765">
      <c r="A765" s="471" t="s">
        <v>300</v>
      </c>
      <c r="B765" s="11">
        <v>6.1409586E7</v>
      </c>
      <c r="C765" s="472">
        <v>6.1409893E7</v>
      </c>
      <c r="D765" s="471" t="s">
        <v>300</v>
      </c>
      <c r="E765" s="11">
        <v>1.0523008E7</v>
      </c>
      <c r="F765" s="472">
        <v>1.0523183E7</v>
      </c>
      <c r="G765" s="471" t="s">
        <v>300</v>
      </c>
      <c r="H765" s="11">
        <v>6.220234E7</v>
      </c>
      <c r="I765" s="473">
        <v>6.2202573E7</v>
      </c>
      <c r="J765" s="471" t="s">
        <v>300</v>
      </c>
      <c r="K765" s="11">
        <v>5.9343964E7</v>
      </c>
      <c r="L765" s="473">
        <v>5.9348052E7</v>
      </c>
      <c r="M765" s="471" t="s">
        <v>300</v>
      </c>
      <c r="N765" s="11">
        <v>6.7037079E7</v>
      </c>
      <c r="O765" s="473">
        <v>6.7037419E7</v>
      </c>
      <c r="P765" s="471" t="s">
        <v>300</v>
      </c>
      <c r="Q765" s="11">
        <v>7.8874532E7</v>
      </c>
      <c r="R765" s="473">
        <v>7.8880604E7</v>
      </c>
      <c r="S765" s="471" t="s">
        <v>300</v>
      </c>
      <c r="T765" s="11">
        <v>3082529.0</v>
      </c>
      <c r="U765" s="472">
        <v>3087328.0</v>
      </c>
    </row>
    <row r="766">
      <c r="A766" s="471" t="s">
        <v>300</v>
      </c>
      <c r="B766" s="11">
        <v>6.1556679E7</v>
      </c>
      <c r="C766" s="472">
        <v>6.1557015E7</v>
      </c>
      <c r="D766" s="471" t="s">
        <v>300</v>
      </c>
      <c r="E766" s="11">
        <v>1.052635E7</v>
      </c>
      <c r="F766" s="472">
        <v>1.0526556E7</v>
      </c>
      <c r="G766" s="471" t="s">
        <v>300</v>
      </c>
      <c r="H766" s="11">
        <v>6.2206347E7</v>
      </c>
      <c r="I766" s="473">
        <v>6.2206518E7</v>
      </c>
      <c r="J766" s="471" t="s">
        <v>300</v>
      </c>
      <c r="K766" s="11">
        <v>5.9352318E7</v>
      </c>
      <c r="L766" s="473">
        <v>5.9353979E7</v>
      </c>
      <c r="M766" s="471" t="s">
        <v>300</v>
      </c>
      <c r="N766" s="11">
        <v>6.7040715E7</v>
      </c>
      <c r="O766" s="473">
        <v>6.7041262E7</v>
      </c>
      <c r="P766" s="471" t="s">
        <v>300</v>
      </c>
      <c r="Q766" s="11">
        <v>7.8891308E7</v>
      </c>
      <c r="R766" s="473">
        <v>7.8891414E7</v>
      </c>
      <c r="S766" s="471" t="s">
        <v>300</v>
      </c>
      <c r="T766" s="11">
        <v>3093738.0</v>
      </c>
      <c r="U766" s="472">
        <v>3095273.0</v>
      </c>
    </row>
    <row r="767">
      <c r="A767" s="471" t="s">
        <v>300</v>
      </c>
      <c r="B767" s="11">
        <v>6.1564585E7</v>
      </c>
      <c r="C767" s="472">
        <v>6.1564813E7</v>
      </c>
      <c r="D767" s="471" t="s">
        <v>300</v>
      </c>
      <c r="E767" s="11">
        <v>1.0527159E7</v>
      </c>
      <c r="F767" s="472">
        <v>1.0528404E7</v>
      </c>
      <c r="G767" s="471" t="s">
        <v>300</v>
      </c>
      <c r="H767" s="11">
        <v>6.2206622E7</v>
      </c>
      <c r="I767" s="473">
        <v>6.2207647E7</v>
      </c>
      <c r="J767" s="471" t="s">
        <v>300</v>
      </c>
      <c r="K767" s="11">
        <v>5.9361803E7</v>
      </c>
      <c r="L767" s="473">
        <v>5.9362222E7</v>
      </c>
      <c r="M767" s="471" t="s">
        <v>300</v>
      </c>
      <c r="N767" s="11">
        <v>6.7041918E7</v>
      </c>
      <c r="O767" s="473">
        <v>6.7043457E7</v>
      </c>
      <c r="P767" s="471" t="s">
        <v>300</v>
      </c>
      <c r="Q767" s="11">
        <v>7.8891551E7</v>
      </c>
      <c r="R767" s="473">
        <v>7.8891691E7</v>
      </c>
      <c r="S767" s="471" t="s">
        <v>300</v>
      </c>
      <c r="T767" s="11">
        <v>3101555.0</v>
      </c>
      <c r="U767" s="472">
        <v>3103944.0</v>
      </c>
    </row>
    <row r="768">
      <c r="A768" s="471" t="s">
        <v>300</v>
      </c>
      <c r="B768" s="11">
        <v>6.1585928E7</v>
      </c>
      <c r="C768" s="472">
        <v>6.1586032E7</v>
      </c>
      <c r="D768" s="471" t="s">
        <v>300</v>
      </c>
      <c r="E768" s="11">
        <v>1.0530713E7</v>
      </c>
      <c r="F768" s="472">
        <v>1.0530892E7</v>
      </c>
      <c r="G768" s="471" t="s">
        <v>300</v>
      </c>
      <c r="H768" s="11">
        <v>6.2211259E7</v>
      </c>
      <c r="I768" s="473">
        <v>6.2213691E7</v>
      </c>
      <c r="J768" s="471" t="s">
        <v>300</v>
      </c>
      <c r="K768" s="11">
        <v>5.9363569E7</v>
      </c>
      <c r="L768" s="473">
        <v>5.9365789E7</v>
      </c>
      <c r="M768" s="471" t="s">
        <v>300</v>
      </c>
      <c r="N768" s="11">
        <v>6.7043634E7</v>
      </c>
      <c r="O768" s="473">
        <v>6.7043975E7</v>
      </c>
      <c r="P768" s="471" t="s">
        <v>300</v>
      </c>
      <c r="Q768" s="11">
        <v>7.890682E7</v>
      </c>
      <c r="R768" s="473">
        <v>7.8908411E7</v>
      </c>
      <c r="S768" s="471" t="s">
        <v>300</v>
      </c>
      <c r="T768" s="11">
        <v>3104041.0</v>
      </c>
      <c r="U768" s="472">
        <v>3104212.0</v>
      </c>
    </row>
    <row r="769">
      <c r="A769" s="471" t="s">
        <v>300</v>
      </c>
      <c r="B769" s="11">
        <v>6.1612978E7</v>
      </c>
      <c r="C769" s="472">
        <v>6.1616007E7</v>
      </c>
      <c r="D769" s="471" t="s">
        <v>300</v>
      </c>
      <c r="E769" s="11">
        <v>1.0531763E7</v>
      </c>
      <c r="F769" s="472">
        <v>1.0531888E7</v>
      </c>
      <c r="G769" s="471" t="s">
        <v>300</v>
      </c>
      <c r="H769" s="11">
        <v>6.2216886E7</v>
      </c>
      <c r="I769" s="473">
        <v>6.2216983E7</v>
      </c>
      <c r="J769" s="471" t="s">
        <v>300</v>
      </c>
      <c r="K769" s="11">
        <v>5.9373178E7</v>
      </c>
      <c r="L769" s="473">
        <v>5.9374623E7</v>
      </c>
      <c r="M769" s="471" t="s">
        <v>300</v>
      </c>
      <c r="N769" s="11">
        <v>6.7044847E7</v>
      </c>
      <c r="O769" s="473">
        <v>6.7046728E7</v>
      </c>
      <c r="P769" s="471" t="s">
        <v>300</v>
      </c>
      <c r="Q769" s="11">
        <v>7.9481462E7</v>
      </c>
      <c r="R769" s="473">
        <v>7.9482051E7</v>
      </c>
      <c r="S769" s="471" t="s">
        <v>300</v>
      </c>
      <c r="T769" s="11">
        <v>3104373.0</v>
      </c>
      <c r="U769" s="472">
        <v>3104544.0</v>
      </c>
    </row>
    <row r="770">
      <c r="A770" s="471" t="s">
        <v>300</v>
      </c>
      <c r="B770" s="11">
        <v>6.1642572E7</v>
      </c>
      <c r="C770" s="472">
        <v>6.1642676E7</v>
      </c>
      <c r="D770" s="471" t="s">
        <v>300</v>
      </c>
      <c r="E770" s="11">
        <v>1.0534316E7</v>
      </c>
      <c r="F770" s="472">
        <v>1.0534434E7</v>
      </c>
      <c r="G770" s="471" t="s">
        <v>300</v>
      </c>
      <c r="H770" s="11">
        <v>6.222025E7</v>
      </c>
      <c r="I770" s="473">
        <v>6.2220908E7</v>
      </c>
      <c r="J770" s="471" t="s">
        <v>300</v>
      </c>
      <c r="K770" s="11">
        <v>5.9375632E7</v>
      </c>
      <c r="L770" s="473">
        <v>5.9376145E7</v>
      </c>
      <c r="M770" s="471" t="s">
        <v>300</v>
      </c>
      <c r="N770" s="11">
        <v>6.7047912E7</v>
      </c>
      <c r="O770" s="473">
        <v>6.7049189E7</v>
      </c>
      <c r="P770" s="471" t="s">
        <v>300</v>
      </c>
      <c r="Q770" s="11">
        <v>7.9708786E7</v>
      </c>
      <c r="R770" s="473">
        <v>7.9711625E7</v>
      </c>
      <c r="S770" s="471" t="s">
        <v>300</v>
      </c>
      <c r="T770" s="11">
        <v>3105549.0</v>
      </c>
      <c r="U770" s="472">
        <v>3105720.0</v>
      </c>
    </row>
    <row r="771">
      <c r="A771" s="471" t="s">
        <v>300</v>
      </c>
      <c r="B771" s="11">
        <v>6.1663623E7</v>
      </c>
      <c r="C771" s="472">
        <v>6.1663851E7</v>
      </c>
      <c r="D771" s="471" t="s">
        <v>300</v>
      </c>
      <c r="E771" s="11">
        <v>1.0552256E7</v>
      </c>
      <c r="F771" s="472">
        <v>1.0552356E7</v>
      </c>
      <c r="G771" s="471" t="s">
        <v>300</v>
      </c>
      <c r="H771" s="11">
        <v>6.2231714E7</v>
      </c>
      <c r="I771" s="473">
        <v>6.2232056E7</v>
      </c>
      <c r="J771" s="471" t="s">
        <v>300</v>
      </c>
      <c r="K771" s="11">
        <v>5.9378923E7</v>
      </c>
      <c r="L771" s="473">
        <v>5.9380967E7</v>
      </c>
      <c r="M771" s="471" t="s">
        <v>300</v>
      </c>
      <c r="N771" s="11">
        <v>6.7050114E7</v>
      </c>
      <c r="O771" s="473">
        <v>6.7051307E7</v>
      </c>
      <c r="P771" s="471" t="s">
        <v>300</v>
      </c>
      <c r="Q771" s="11">
        <v>7.9960783E7</v>
      </c>
      <c r="R771" s="473">
        <v>7.9961179E7</v>
      </c>
      <c r="S771" s="471" t="s">
        <v>300</v>
      </c>
      <c r="T771" s="11">
        <v>3107804.0</v>
      </c>
      <c r="U771" s="472">
        <v>3111047.0</v>
      </c>
    </row>
    <row r="772">
      <c r="A772" s="471" t="s">
        <v>300</v>
      </c>
      <c r="B772" s="11">
        <v>6.1671582E7</v>
      </c>
      <c r="C772" s="472">
        <v>6.1671915E7</v>
      </c>
      <c r="D772" s="471" t="s">
        <v>300</v>
      </c>
      <c r="E772" s="11">
        <v>1.0556326E7</v>
      </c>
      <c r="F772" s="472">
        <v>1.0556935E7</v>
      </c>
      <c r="G772" s="471" t="s">
        <v>300</v>
      </c>
      <c r="H772" s="11">
        <v>6.2242006E7</v>
      </c>
      <c r="I772" s="473">
        <v>6.2242178E7</v>
      </c>
      <c r="J772" s="471" t="s">
        <v>300</v>
      </c>
      <c r="K772" s="11">
        <v>5.9384623E7</v>
      </c>
      <c r="L772" s="473">
        <v>5.9387059E7</v>
      </c>
      <c r="M772" s="471" t="s">
        <v>300</v>
      </c>
      <c r="N772" s="11">
        <v>6.7052784E7</v>
      </c>
      <c r="O772" s="473">
        <v>6.7052954E7</v>
      </c>
      <c r="P772" s="471" t="s">
        <v>300</v>
      </c>
      <c r="Q772" s="11">
        <v>7.9968397E7</v>
      </c>
      <c r="R772" s="473">
        <v>7.9968497E7</v>
      </c>
      <c r="S772" s="471" t="s">
        <v>300</v>
      </c>
      <c r="T772" s="11">
        <v>3116933.0</v>
      </c>
      <c r="U772" s="472">
        <v>3120005.0</v>
      </c>
    </row>
    <row r="773">
      <c r="A773" s="471" t="s">
        <v>300</v>
      </c>
      <c r="B773" s="11">
        <v>6.1675281E7</v>
      </c>
      <c r="C773" s="472">
        <v>6.1675394E7</v>
      </c>
      <c r="D773" s="471" t="s">
        <v>300</v>
      </c>
      <c r="E773" s="11">
        <v>1.0557473E7</v>
      </c>
      <c r="F773" s="472">
        <v>1.0557932E7</v>
      </c>
      <c r="G773" s="471" t="s">
        <v>300</v>
      </c>
      <c r="H773" s="11">
        <v>6.2261192E7</v>
      </c>
      <c r="I773" s="473">
        <v>6.2261285E7</v>
      </c>
      <c r="J773" s="471" t="s">
        <v>300</v>
      </c>
      <c r="K773" s="11">
        <v>5.9390244E7</v>
      </c>
      <c r="L773" s="473">
        <v>5.9391147E7</v>
      </c>
      <c r="M773" s="471" t="s">
        <v>300</v>
      </c>
      <c r="N773" s="11">
        <v>6.7060627E7</v>
      </c>
      <c r="O773" s="473">
        <v>6.7069845E7</v>
      </c>
      <c r="P773" s="471" t="s">
        <v>300</v>
      </c>
      <c r="Q773" s="11">
        <v>8.0041901E7</v>
      </c>
      <c r="R773" s="473">
        <v>8.0046686E7</v>
      </c>
      <c r="S773" s="471" t="s">
        <v>300</v>
      </c>
      <c r="T773" s="11">
        <v>3124255.0</v>
      </c>
      <c r="U773" s="472">
        <v>3125596.0</v>
      </c>
    </row>
    <row r="774">
      <c r="A774" s="471" t="s">
        <v>300</v>
      </c>
      <c r="B774" s="11">
        <v>6.1990282E7</v>
      </c>
      <c r="C774" s="472">
        <v>6.1990523E7</v>
      </c>
      <c r="D774" s="471" t="s">
        <v>300</v>
      </c>
      <c r="E774" s="11">
        <v>1.0561006E7</v>
      </c>
      <c r="F774" s="472">
        <v>1.0561096E7</v>
      </c>
      <c r="G774" s="471" t="s">
        <v>300</v>
      </c>
      <c r="H774" s="11">
        <v>6.2397435E7</v>
      </c>
      <c r="I774" s="473">
        <v>6.2398887E7</v>
      </c>
      <c r="J774" s="471" t="s">
        <v>300</v>
      </c>
      <c r="K774" s="11">
        <v>5.9400443E7</v>
      </c>
      <c r="L774" s="473">
        <v>5.9400975E7</v>
      </c>
      <c r="M774" s="471" t="s">
        <v>300</v>
      </c>
      <c r="N774" s="11">
        <v>6.7071284E7</v>
      </c>
      <c r="O774" s="473">
        <v>6.7072823E7</v>
      </c>
      <c r="P774" s="471" t="s">
        <v>300</v>
      </c>
      <c r="Q774" s="11">
        <v>8.0107457E7</v>
      </c>
      <c r="R774" s="473">
        <v>8.0107653E7</v>
      </c>
      <c r="S774" s="471" t="s">
        <v>300</v>
      </c>
      <c r="T774" s="11">
        <v>3127461.0</v>
      </c>
      <c r="U774" s="472">
        <v>3128485.0</v>
      </c>
    </row>
    <row r="775">
      <c r="A775" s="471" t="s">
        <v>300</v>
      </c>
      <c r="B775" s="11">
        <v>6.2381285E7</v>
      </c>
      <c r="C775" s="472">
        <v>6.2381365E7</v>
      </c>
      <c r="D775" s="471" t="s">
        <v>300</v>
      </c>
      <c r="E775" s="11">
        <v>1.0561991E7</v>
      </c>
      <c r="F775" s="472">
        <v>1.0562079E7</v>
      </c>
      <c r="G775" s="471" t="s">
        <v>300</v>
      </c>
      <c r="H775" s="11">
        <v>6.2812636E7</v>
      </c>
      <c r="I775" s="473">
        <v>6.2812864E7</v>
      </c>
      <c r="J775" s="471" t="s">
        <v>300</v>
      </c>
      <c r="K775" s="11">
        <v>5.9408021E7</v>
      </c>
      <c r="L775" s="473">
        <v>5.9409307E7</v>
      </c>
      <c r="M775" s="471" t="s">
        <v>300</v>
      </c>
      <c r="N775" s="11">
        <v>6.7073E7</v>
      </c>
      <c r="O775" s="473">
        <v>6.7073341E7</v>
      </c>
      <c r="P775" s="471" t="s">
        <v>300</v>
      </c>
      <c r="Q775" s="11">
        <v>8.0243649E7</v>
      </c>
      <c r="R775" s="473">
        <v>8.0243863E7</v>
      </c>
      <c r="S775" s="471" t="s">
        <v>300</v>
      </c>
      <c r="T775" s="11">
        <v>3132463.0</v>
      </c>
      <c r="U775" s="472">
        <v>3132804.0</v>
      </c>
    </row>
    <row r="776">
      <c r="A776" s="471" t="s">
        <v>300</v>
      </c>
      <c r="B776" s="11">
        <v>6.2438501E7</v>
      </c>
      <c r="C776" s="472">
        <v>6.2444582E7</v>
      </c>
      <c r="D776" s="471" t="s">
        <v>300</v>
      </c>
      <c r="E776" s="11">
        <v>1.0563496E7</v>
      </c>
      <c r="F776" s="472">
        <v>1.0563671E7</v>
      </c>
      <c r="G776" s="471" t="s">
        <v>300</v>
      </c>
      <c r="H776" s="11">
        <v>6.3535956E7</v>
      </c>
      <c r="I776" s="473">
        <v>6.3539731E7</v>
      </c>
      <c r="J776" s="471" t="s">
        <v>300</v>
      </c>
      <c r="K776" s="11">
        <v>5.9413027E7</v>
      </c>
      <c r="L776" s="473">
        <v>5.9414138E7</v>
      </c>
      <c r="M776" s="471" t="s">
        <v>300</v>
      </c>
      <c r="N776" s="11">
        <v>6.7074213E7</v>
      </c>
      <c r="O776" s="473">
        <v>6.7077647E7</v>
      </c>
      <c r="P776" s="471" t="s">
        <v>300</v>
      </c>
      <c r="Q776" s="11">
        <v>8.0466099E7</v>
      </c>
      <c r="R776" s="473">
        <v>8.0472189E7</v>
      </c>
      <c r="S776" s="471" t="s">
        <v>300</v>
      </c>
      <c r="T776" s="11">
        <v>3133954.0</v>
      </c>
      <c r="U776" s="472">
        <v>3134978.0</v>
      </c>
    </row>
    <row r="777">
      <c r="A777" s="471" t="s">
        <v>300</v>
      </c>
      <c r="B777" s="11">
        <v>6.2539468E7</v>
      </c>
      <c r="C777" s="472">
        <v>6.2540748E7</v>
      </c>
      <c r="D777" s="471" t="s">
        <v>300</v>
      </c>
      <c r="E777" s="11">
        <v>1.0608899E7</v>
      </c>
      <c r="F777" s="472">
        <v>1.0608988E7</v>
      </c>
      <c r="G777" s="471" t="s">
        <v>300</v>
      </c>
      <c r="H777" s="11">
        <v>6.356092E7</v>
      </c>
      <c r="I777" s="473">
        <v>6.3561896E7</v>
      </c>
      <c r="J777" s="471" t="s">
        <v>300</v>
      </c>
      <c r="K777" s="11">
        <v>5.9423128E7</v>
      </c>
      <c r="L777" s="473">
        <v>5.942507E7</v>
      </c>
      <c r="M777" s="471" t="s">
        <v>300</v>
      </c>
      <c r="N777" s="11">
        <v>6.7078152E7</v>
      </c>
      <c r="O777" s="473">
        <v>6.7078323E7</v>
      </c>
      <c r="P777" s="471" t="s">
        <v>300</v>
      </c>
      <c r="Q777" s="11">
        <v>8.0511078E7</v>
      </c>
      <c r="R777" s="473">
        <v>8.0511157E7</v>
      </c>
      <c r="S777" s="471" t="s">
        <v>300</v>
      </c>
      <c r="T777" s="11">
        <v>3135275.0</v>
      </c>
      <c r="U777" s="472">
        <v>3136846.0</v>
      </c>
    </row>
    <row r="778">
      <c r="A778" s="471" t="s">
        <v>300</v>
      </c>
      <c r="B778" s="11">
        <v>6.2675734E7</v>
      </c>
      <c r="C778" s="472">
        <v>6.2676051E7</v>
      </c>
      <c r="D778" s="471" t="s">
        <v>300</v>
      </c>
      <c r="E778" s="11">
        <v>1.0626042E7</v>
      </c>
      <c r="F778" s="472">
        <v>1.0626232E7</v>
      </c>
      <c r="G778" s="471" t="s">
        <v>300</v>
      </c>
      <c r="H778" s="11">
        <v>6.366693E7</v>
      </c>
      <c r="I778" s="473">
        <v>6.3667017E7</v>
      </c>
      <c r="J778" s="471" t="s">
        <v>300</v>
      </c>
      <c r="K778" s="11">
        <v>5.943506E7</v>
      </c>
      <c r="L778" s="473">
        <v>5.9437341E7</v>
      </c>
      <c r="M778" s="471" t="s">
        <v>300</v>
      </c>
      <c r="N778" s="11">
        <v>6.709419E7</v>
      </c>
      <c r="O778" s="473">
        <v>6.7094875E7</v>
      </c>
      <c r="P778" s="471" t="s">
        <v>300</v>
      </c>
      <c r="Q778" s="11">
        <v>8.0564052E7</v>
      </c>
      <c r="R778" s="473">
        <v>8.0564914E7</v>
      </c>
      <c r="S778" s="471" t="s">
        <v>300</v>
      </c>
      <c r="T778" s="11">
        <v>3139427.0</v>
      </c>
      <c r="U778" s="472">
        <v>3143179.0</v>
      </c>
    </row>
    <row r="779">
      <c r="A779" s="471" t="s">
        <v>300</v>
      </c>
      <c r="B779" s="11">
        <v>6.267937E7</v>
      </c>
      <c r="C779" s="472">
        <v>6.2681168E7</v>
      </c>
      <c r="D779" s="471" t="s">
        <v>300</v>
      </c>
      <c r="E779" s="11">
        <v>1.0626554E7</v>
      </c>
      <c r="F779" s="472">
        <v>1.0626628E7</v>
      </c>
      <c r="G779" s="471" t="s">
        <v>300</v>
      </c>
      <c r="H779" s="11">
        <v>6.4396488E7</v>
      </c>
      <c r="I779" s="473">
        <v>6.4402583E7</v>
      </c>
      <c r="J779" s="471" t="s">
        <v>300</v>
      </c>
      <c r="K779" s="11">
        <v>5.9445306E7</v>
      </c>
      <c r="L779" s="473">
        <v>5.944667E7</v>
      </c>
      <c r="M779" s="471" t="s">
        <v>300</v>
      </c>
      <c r="N779" s="11">
        <v>6.7095532E7</v>
      </c>
      <c r="O779" s="473">
        <v>6.7101168E7</v>
      </c>
      <c r="P779" s="471" t="s">
        <v>300</v>
      </c>
      <c r="Q779" s="11">
        <v>8.0642234E7</v>
      </c>
      <c r="R779" s="473">
        <v>8.0647805E7</v>
      </c>
      <c r="S779" s="471" t="s">
        <v>300</v>
      </c>
      <c r="T779" s="11">
        <v>3143923.0</v>
      </c>
      <c r="U779" s="472">
        <v>3144402.0</v>
      </c>
    </row>
    <row r="780">
      <c r="A780" s="471" t="s">
        <v>300</v>
      </c>
      <c r="B780" s="11">
        <v>6.268149E7</v>
      </c>
      <c r="C780" s="472">
        <v>6.2681588E7</v>
      </c>
      <c r="D780" s="471" t="s">
        <v>300</v>
      </c>
      <c r="E780" s="11">
        <v>1.0626767E7</v>
      </c>
      <c r="F780" s="472">
        <v>1.0626953E7</v>
      </c>
      <c r="G780" s="471" t="s">
        <v>300</v>
      </c>
      <c r="H780" s="11">
        <v>6.4406532E7</v>
      </c>
      <c r="I780" s="473">
        <v>6.4408954E7</v>
      </c>
      <c r="J780" s="471" t="s">
        <v>300</v>
      </c>
      <c r="K780" s="11">
        <v>5.9457136E7</v>
      </c>
      <c r="L780" s="473">
        <v>5.9460262E7</v>
      </c>
      <c r="M780" s="471" t="s">
        <v>300</v>
      </c>
      <c r="N780" s="11">
        <v>6.7103345E7</v>
      </c>
      <c r="O780" s="473">
        <v>6.7104029E7</v>
      </c>
      <c r="P780" s="471" t="s">
        <v>300</v>
      </c>
      <c r="Q780" s="11">
        <v>8.0728215E7</v>
      </c>
      <c r="R780" s="473">
        <v>8.0734278E7</v>
      </c>
      <c r="S780" s="471" t="s">
        <v>300</v>
      </c>
      <c r="T780" s="11">
        <v>3147651.0</v>
      </c>
      <c r="U780" s="472">
        <v>3153408.0</v>
      </c>
    </row>
    <row r="781">
      <c r="A781" s="471" t="s">
        <v>300</v>
      </c>
      <c r="B781" s="11">
        <v>6.2682383E7</v>
      </c>
      <c r="C781" s="472">
        <v>6.2683649E7</v>
      </c>
      <c r="D781" s="471" t="s">
        <v>300</v>
      </c>
      <c r="E781" s="11">
        <v>1.0627205E7</v>
      </c>
      <c r="F781" s="472">
        <v>1.063154E7</v>
      </c>
      <c r="G781" s="471" t="s">
        <v>300</v>
      </c>
      <c r="H781" s="11">
        <v>6.443134E7</v>
      </c>
      <c r="I781" s="473">
        <v>6.4432152E7</v>
      </c>
      <c r="J781" s="471" t="s">
        <v>300</v>
      </c>
      <c r="K781" s="11">
        <v>5.9461237E7</v>
      </c>
      <c r="L781" s="473">
        <v>5.9461746E7</v>
      </c>
      <c r="M781" s="471" t="s">
        <v>300</v>
      </c>
      <c r="N781" s="11">
        <v>6.7105959E7</v>
      </c>
      <c r="O781" s="473">
        <v>6.71063E7</v>
      </c>
      <c r="P781" s="471" t="s">
        <v>300</v>
      </c>
      <c r="Q781" s="11">
        <v>8.1133988E7</v>
      </c>
      <c r="R781" s="473">
        <v>8.1134108E7</v>
      </c>
      <c r="S781" s="471" t="s">
        <v>300</v>
      </c>
      <c r="T781" s="11">
        <v>3153480.0</v>
      </c>
      <c r="U781" s="472">
        <v>3154163.0</v>
      </c>
    </row>
    <row r="782">
      <c r="A782" s="471" t="s">
        <v>300</v>
      </c>
      <c r="B782" s="11">
        <v>6.2692527E7</v>
      </c>
      <c r="C782" s="472">
        <v>6.2692845E7</v>
      </c>
      <c r="D782" s="471" t="s">
        <v>300</v>
      </c>
      <c r="E782" s="11">
        <v>1.0631582E7</v>
      </c>
      <c r="F782" s="472">
        <v>1.0631834E7</v>
      </c>
      <c r="G782" s="471" t="s">
        <v>300</v>
      </c>
      <c r="H782" s="11">
        <v>6.4745873E7</v>
      </c>
      <c r="I782" s="473">
        <v>6.4746079E7</v>
      </c>
      <c r="J782" s="471" t="s">
        <v>300</v>
      </c>
      <c r="K782" s="11">
        <v>5.9462044E7</v>
      </c>
      <c r="L782" s="473">
        <v>5.9465942E7</v>
      </c>
      <c r="M782" s="471" t="s">
        <v>300</v>
      </c>
      <c r="N782" s="11">
        <v>6.7106757E7</v>
      </c>
      <c r="O782" s="473">
        <v>6.7107588E7</v>
      </c>
      <c r="P782" s="471" t="s">
        <v>300</v>
      </c>
      <c r="Q782" s="11">
        <v>8.1562598E7</v>
      </c>
      <c r="R782" s="473">
        <v>8.1564863E7</v>
      </c>
      <c r="S782" s="471" t="s">
        <v>300</v>
      </c>
      <c r="T782" s="11">
        <v>3157543.0</v>
      </c>
      <c r="U782" s="472">
        <v>3158226.0</v>
      </c>
    </row>
    <row r="783">
      <c r="A783" s="471" t="s">
        <v>300</v>
      </c>
      <c r="B783" s="11">
        <v>6.272184E7</v>
      </c>
      <c r="C783" s="472">
        <v>6.2727874E7</v>
      </c>
      <c r="D783" s="471" t="s">
        <v>300</v>
      </c>
      <c r="E783" s="11">
        <v>1.0655532E7</v>
      </c>
      <c r="F783" s="472">
        <v>1.065756E7</v>
      </c>
      <c r="G783" s="471" t="s">
        <v>300</v>
      </c>
      <c r="H783" s="11">
        <v>6.6105699E7</v>
      </c>
      <c r="I783" s="473">
        <v>6.6111808E7</v>
      </c>
      <c r="J783" s="471" t="s">
        <v>300</v>
      </c>
      <c r="K783" s="11">
        <v>5.9480093E7</v>
      </c>
      <c r="L783" s="473">
        <v>5.9482653E7</v>
      </c>
      <c r="M783" s="471" t="s">
        <v>300</v>
      </c>
      <c r="N783" s="11">
        <v>6.7109402E7</v>
      </c>
      <c r="O783" s="473">
        <v>6.7109573E7</v>
      </c>
      <c r="P783" s="471" t="s">
        <v>300</v>
      </c>
      <c r="Q783" s="11">
        <v>8.1633755E7</v>
      </c>
      <c r="R783" s="473">
        <v>8.1638056E7</v>
      </c>
      <c r="S783" s="471" t="s">
        <v>300</v>
      </c>
      <c r="T783" s="11">
        <v>3160399.0</v>
      </c>
      <c r="U783" s="472">
        <v>3160562.0</v>
      </c>
    </row>
    <row r="784">
      <c r="A784" s="471" t="s">
        <v>300</v>
      </c>
      <c r="B784" s="11">
        <v>6.2823754E7</v>
      </c>
      <c r="C784" s="472">
        <v>6.2824074E7</v>
      </c>
      <c r="D784" s="471" t="s">
        <v>300</v>
      </c>
      <c r="E784" s="11">
        <v>1.0658046E7</v>
      </c>
      <c r="F784" s="472">
        <v>1.0658181E7</v>
      </c>
      <c r="G784" s="471" t="s">
        <v>300</v>
      </c>
      <c r="H784" s="11">
        <v>6.702405E7</v>
      </c>
      <c r="I784" s="473">
        <v>6.702417E7</v>
      </c>
      <c r="J784" s="471" t="s">
        <v>300</v>
      </c>
      <c r="K784" s="11">
        <v>5.9486504E7</v>
      </c>
      <c r="L784" s="473">
        <v>5.949025E7</v>
      </c>
      <c r="M784" s="471" t="s">
        <v>300</v>
      </c>
      <c r="N784" s="11">
        <v>6.7111436E7</v>
      </c>
      <c r="O784" s="473">
        <v>6.7111607E7</v>
      </c>
      <c r="P784" s="471" t="s">
        <v>300</v>
      </c>
      <c r="Q784" s="11">
        <v>8.2113066E7</v>
      </c>
      <c r="R784" s="473">
        <v>8.2113152E7</v>
      </c>
      <c r="S784" s="471" t="s">
        <v>300</v>
      </c>
      <c r="T784" s="11">
        <v>3160810.0</v>
      </c>
      <c r="U784" s="472">
        <v>3160985.0</v>
      </c>
    </row>
    <row r="785">
      <c r="A785" s="471" t="s">
        <v>300</v>
      </c>
      <c r="B785" s="11">
        <v>6.2940689E7</v>
      </c>
      <c r="C785" s="472">
        <v>6.2945294E7</v>
      </c>
      <c r="D785" s="471" t="s">
        <v>300</v>
      </c>
      <c r="E785" s="11">
        <v>1.0700612E7</v>
      </c>
      <c r="F785" s="472">
        <v>1.0701692E7</v>
      </c>
      <c r="G785" s="471" t="s">
        <v>300</v>
      </c>
      <c r="H785" s="11">
        <v>6.7030153E7</v>
      </c>
      <c r="I785" s="473">
        <v>6.7031272E7</v>
      </c>
      <c r="J785" s="471" t="s">
        <v>300</v>
      </c>
      <c r="K785" s="11">
        <v>5.9495456E7</v>
      </c>
      <c r="L785" s="473">
        <v>5.9499153E7</v>
      </c>
      <c r="M785" s="471" t="s">
        <v>300</v>
      </c>
      <c r="N785" s="11">
        <v>6.7114702E7</v>
      </c>
      <c r="O785" s="473">
        <v>6.7115557E7</v>
      </c>
      <c r="P785" s="471" t="s">
        <v>300</v>
      </c>
      <c r="Q785" s="11">
        <v>8.2379645E7</v>
      </c>
      <c r="R785" s="473">
        <v>8.2379756E7</v>
      </c>
      <c r="S785" s="471" t="s">
        <v>300</v>
      </c>
      <c r="T785" s="11">
        <v>3166034.0</v>
      </c>
      <c r="U785" s="472">
        <v>3166717.0</v>
      </c>
    </row>
    <row r="786">
      <c r="A786" s="471" t="s">
        <v>300</v>
      </c>
      <c r="B786" s="11">
        <v>6.3076399E7</v>
      </c>
      <c r="C786" s="472">
        <v>6.3082452E7</v>
      </c>
      <c r="D786" s="471" t="s">
        <v>300</v>
      </c>
      <c r="E786" s="11">
        <v>1.070298E7</v>
      </c>
      <c r="F786" s="472">
        <v>1.0703171E7</v>
      </c>
      <c r="G786" s="471" t="s">
        <v>300</v>
      </c>
      <c r="H786" s="11">
        <v>6.7086253E7</v>
      </c>
      <c r="I786" s="473">
        <v>6.7086498E7</v>
      </c>
      <c r="J786" s="471" t="s">
        <v>300</v>
      </c>
      <c r="K786" s="11">
        <v>5.951767E7</v>
      </c>
      <c r="L786" s="473">
        <v>5.951818E7</v>
      </c>
      <c r="M786" s="471" t="s">
        <v>300</v>
      </c>
      <c r="N786" s="11">
        <v>6.725344E7</v>
      </c>
      <c r="O786" s="473">
        <v>6.7253607E7</v>
      </c>
      <c r="P786" s="471" t="s">
        <v>300</v>
      </c>
      <c r="Q786" s="11">
        <v>8.2402476E7</v>
      </c>
      <c r="R786" s="473">
        <v>8.2402883E7</v>
      </c>
      <c r="S786" s="471" t="s">
        <v>300</v>
      </c>
      <c r="T786" s="11">
        <v>3167269.0</v>
      </c>
      <c r="U786" s="472">
        <v>3168483.0</v>
      </c>
    </row>
    <row r="787">
      <c r="A787" s="471" t="s">
        <v>300</v>
      </c>
      <c r="B787" s="11">
        <v>6.310589E7</v>
      </c>
      <c r="C787" s="472">
        <v>6.3105996E7</v>
      </c>
      <c r="D787" s="471" t="s">
        <v>300</v>
      </c>
      <c r="E787" s="11">
        <v>1.0704698E7</v>
      </c>
      <c r="F787" s="472">
        <v>1.0704967E7</v>
      </c>
      <c r="G787" s="471" t="s">
        <v>300</v>
      </c>
      <c r="H787" s="11">
        <v>6.7117166E7</v>
      </c>
      <c r="I787" s="473">
        <v>6.7123238E7</v>
      </c>
      <c r="J787" s="471" t="s">
        <v>300</v>
      </c>
      <c r="K787" s="11">
        <v>5.9522011E7</v>
      </c>
      <c r="L787" s="473">
        <v>5.9524055E7</v>
      </c>
      <c r="M787" s="471" t="s">
        <v>300</v>
      </c>
      <c r="N787" s="11">
        <v>6.7259023E7</v>
      </c>
      <c r="O787" s="473">
        <v>6.7263977E7</v>
      </c>
      <c r="P787" s="471" t="s">
        <v>300</v>
      </c>
      <c r="Q787" s="11">
        <v>8.2588027E7</v>
      </c>
      <c r="R787" s="473">
        <v>8.2588152E7</v>
      </c>
      <c r="S787" s="471" t="s">
        <v>300</v>
      </c>
      <c r="T787" s="11">
        <v>3168810.0</v>
      </c>
      <c r="U787" s="472">
        <v>3169298.0</v>
      </c>
    </row>
    <row r="788">
      <c r="A788" s="471" t="s">
        <v>300</v>
      </c>
      <c r="B788" s="11">
        <v>6.3210785E7</v>
      </c>
      <c r="C788" s="472">
        <v>6.3211101E7</v>
      </c>
      <c r="D788" s="471" t="s">
        <v>300</v>
      </c>
      <c r="E788" s="11">
        <v>1.0714811E7</v>
      </c>
      <c r="F788" s="472">
        <v>1.0715302E7</v>
      </c>
      <c r="G788" s="471" t="s">
        <v>300</v>
      </c>
      <c r="H788" s="11">
        <v>6.7644326E7</v>
      </c>
      <c r="I788" s="473">
        <v>6.7650432E7</v>
      </c>
      <c r="J788" s="471" t="s">
        <v>300</v>
      </c>
      <c r="K788" s="11">
        <v>5.9528355E7</v>
      </c>
      <c r="L788" s="473">
        <v>5.9528683E7</v>
      </c>
      <c r="M788" s="471" t="s">
        <v>300</v>
      </c>
      <c r="N788" s="11">
        <v>6.7279512E7</v>
      </c>
      <c r="O788" s="473">
        <v>6.7281072E7</v>
      </c>
      <c r="P788" s="471" t="s">
        <v>300</v>
      </c>
      <c r="Q788" s="11">
        <v>8.2987626E7</v>
      </c>
      <c r="R788" s="473">
        <v>8.298781E7</v>
      </c>
      <c r="S788" s="471" t="s">
        <v>300</v>
      </c>
      <c r="T788" s="11">
        <v>3169844.0</v>
      </c>
      <c r="U788" s="472">
        <v>3173087.0</v>
      </c>
    </row>
    <row r="789">
      <c r="A789" s="471" t="s">
        <v>300</v>
      </c>
      <c r="B789" s="11">
        <v>6.3614239E7</v>
      </c>
      <c r="C789" s="472">
        <v>6.3617715E7</v>
      </c>
      <c r="D789" s="471" t="s">
        <v>300</v>
      </c>
      <c r="E789" s="11">
        <v>1.0733356E7</v>
      </c>
      <c r="F789" s="472">
        <v>1.0733437E7</v>
      </c>
      <c r="G789" s="471" t="s">
        <v>300</v>
      </c>
      <c r="H789" s="11">
        <v>6.8163249E7</v>
      </c>
      <c r="I789" s="473">
        <v>6.8165406E7</v>
      </c>
      <c r="J789" s="471" t="s">
        <v>300</v>
      </c>
      <c r="K789" s="11">
        <v>5.9528705E7</v>
      </c>
      <c r="L789" s="473">
        <v>5.952927E7</v>
      </c>
      <c r="M789" s="471" t="s">
        <v>300</v>
      </c>
      <c r="N789" s="11">
        <v>6.7444029E7</v>
      </c>
      <c r="O789" s="473">
        <v>6.7444284E7</v>
      </c>
      <c r="P789" s="471" t="s">
        <v>300</v>
      </c>
      <c r="Q789" s="11">
        <v>8.3089161E7</v>
      </c>
      <c r="R789" s="473">
        <v>8.3089416E7</v>
      </c>
      <c r="S789" s="471" t="s">
        <v>300</v>
      </c>
      <c r="T789" s="11">
        <v>3179300.0</v>
      </c>
      <c r="U789" s="472">
        <v>3179642.0</v>
      </c>
    </row>
    <row r="790">
      <c r="A790" s="471" t="s">
        <v>300</v>
      </c>
      <c r="B790" s="11">
        <v>6.3632495E7</v>
      </c>
      <c r="C790" s="472">
        <v>6.3635907E7</v>
      </c>
      <c r="D790" s="471" t="s">
        <v>300</v>
      </c>
      <c r="E790" s="11">
        <v>1.0767827E7</v>
      </c>
      <c r="F790" s="472">
        <v>1.0768224E7</v>
      </c>
      <c r="G790" s="471" t="s">
        <v>300</v>
      </c>
      <c r="H790" s="11">
        <v>6.8297903E7</v>
      </c>
      <c r="I790" s="473">
        <v>6.8298099E7</v>
      </c>
      <c r="J790" s="471" t="s">
        <v>300</v>
      </c>
      <c r="K790" s="11">
        <v>5.9538363E7</v>
      </c>
      <c r="L790" s="473">
        <v>5.9540407E7</v>
      </c>
      <c r="M790" s="471" t="s">
        <v>300</v>
      </c>
      <c r="N790" s="11">
        <v>6.7445041E7</v>
      </c>
      <c r="O790" s="473">
        <v>6.744662E7</v>
      </c>
      <c r="P790" s="471" t="s">
        <v>300</v>
      </c>
      <c r="Q790" s="11">
        <v>8.3094489E7</v>
      </c>
      <c r="R790" s="473">
        <v>8.3095516E7</v>
      </c>
      <c r="S790" s="471" t="s">
        <v>300</v>
      </c>
      <c r="T790" s="11">
        <v>3182024.0</v>
      </c>
      <c r="U790" s="472">
        <v>3182970.0</v>
      </c>
    </row>
    <row r="791">
      <c r="A791" s="471" t="s">
        <v>300</v>
      </c>
      <c r="B791" s="11">
        <v>6.387605E7</v>
      </c>
      <c r="C791" s="472">
        <v>6.3876984E7</v>
      </c>
      <c r="D791" s="471" t="s">
        <v>300</v>
      </c>
      <c r="E791" s="11">
        <v>1.0768462E7</v>
      </c>
      <c r="F791" s="472">
        <v>1.076856E7</v>
      </c>
      <c r="G791" s="471" t="s">
        <v>300</v>
      </c>
      <c r="H791" s="11">
        <v>6.8443783E7</v>
      </c>
      <c r="I791" s="473">
        <v>6.8445489E7</v>
      </c>
      <c r="J791" s="471" t="s">
        <v>300</v>
      </c>
      <c r="K791" s="11">
        <v>5.9558501E7</v>
      </c>
      <c r="L791" s="473">
        <v>5.9559942E7</v>
      </c>
      <c r="M791" s="471" t="s">
        <v>300</v>
      </c>
      <c r="N791" s="11">
        <v>6.7448202E7</v>
      </c>
      <c r="O791" s="473">
        <v>6.7448371E7</v>
      </c>
      <c r="P791" s="471" t="s">
        <v>300</v>
      </c>
      <c r="Q791" s="11">
        <v>8.312885E7</v>
      </c>
      <c r="R791" s="473">
        <v>8.3129195E7</v>
      </c>
      <c r="S791" s="471" t="s">
        <v>300</v>
      </c>
      <c r="T791" s="11">
        <v>3183602.0</v>
      </c>
      <c r="U791" s="472">
        <v>3183772.0</v>
      </c>
    </row>
    <row r="792">
      <c r="A792" s="471" t="s">
        <v>300</v>
      </c>
      <c r="B792" s="11">
        <v>6.3882464E7</v>
      </c>
      <c r="C792" s="472">
        <v>6.3884543E7</v>
      </c>
      <c r="D792" s="471" t="s">
        <v>300</v>
      </c>
      <c r="E792" s="11">
        <v>1.080059E7</v>
      </c>
      <c r="F792" s="472">
        <v>1.080097E7</v>
      </c>
      <c r="G792" s="471" t="s">
        <v>300</v>
      </c>
      <c r="H792" s="11">
        <v>6.9334155E7</v>
      </c>
      <c r="I792" s="473">
        <v>6.9334245E7</v>
      </c>
      <c r="J792" s="471" t="s">
        <v>300</v>
      </c>
      <c r="K792" s="11">
        <v>5.9566724E7</v>
      </c>
      <c r="L792" s="473">
        <v>5.9567234E7</v>
      </c>
      <c r="M792" s="471" t="s">
        <v>300</v>
      </c>
      <c r="N792" s="11">
        <v>6.7449247E7</v>
      </c>
      <c r="O792" s="473">
        <v>6.7453225E7</v>
      </c>
      <c r="P792" s="471" t="s">
        <v>300</v>
      </c>
      <c r="Q792" s="11">
        <v>8.3141404E7</v>
      </c>
      <c r="R792" s="473">
        <v>8.3151008E7</v>
      </c>
      <c r="S792" s="471" t="s">
        <v>300</v>
      </c>
      <c r="T792" s="11">
        <v>3184284.0</v>
      </c>
      <c r="U792" s="472">
        <v>3184437.0</v>
      </c>
    </row>
    <row r="793">
      <c r="A793" s="471" t="s">
        <v>300</v>
      </c>
      <c r="B793" s="11">
        <v>6.4137237E7</v>
      </c>
      <c r="C793" s="472">
        <v>6.4137411E7</v>
      </c>
      <c r="D793" s="471" t="s">
        <v>300</v>
      </c>
      <c r="E793" s="11">
        <v>1.0826362E7</v>
      </c>
      <c r="F793" s="472">
        <v>1.0826776E7</v>
      </c>
      <c r="G793" s="471" t="s">
        <v>300</v>
      </c>
      <c r="H793" s="11">
        <v>6.9671004E7</v>
      </c>
      <c r="I793" s="473">
        <v>6.967137E7</v>
      </c>
      <c r="J793" s="471" t="s">
        <v>300</v>
      </c>
      <c r="K793" s="11">
        <v>5.9571065E7</v>
      </c>
      <c r="L793" s="473">
        <v>5.9572114E7</v>
      </c>
      <c r="M793" s="471" t="s">
        <v>300</v>
      </c>
      <c r="N793" s="11">
        <v>6.7454406E7</v>
      </c>
      <c r="O793" s="473">
        <v>6.7454745E7</v>
      </c>
      <c r="P793" s="471" t="s">
        <v>300</v>
      </c>
      <c r="Q793" s="11">
        <v>8.3152354E7</v>
      </c>
      <c r="R793" s="473">
        <v>8.3154527E7</v>
      </c>
      <c r="S793" s="471" t="s">
        <v>300</v>
      </c>
      <c r="T793" s="11">
        <v>3186412.0</v>
      </c>
      <c r="U793" s="472">
        <v>3186754.0</v>
      </c>
    </row>
    <row r="794">
      <c r="A794" s="471" t="s">
        <v>300</v>
      </c>
      <c r="B794" s="11">
        <v>6.4149204E7</v>
      </c>
      <c r="C794" s="472">
        <v>6.4149282E7</v>
      </c>
      <c r="D794" s="471" t="s">
        <v>300</v>
      </c>
      <c r="E794" s="11">
        <v>1.0830156E7</v>
      </c>
      <c r="F794" s="472">
        <v>1.0830231E7</v>
      </c>
      <c r="G794" s="471" t="s">
        <v>300</v>
      </c>
      <c r="H794" s="11">
        <v>6.9998623E7</v>
      </c>
      <c r="I794" s="473">
        <v>6.9998757E7</v>
      </c>
      <c r="J794" s="471" t="s">
        <v>300</v>
      </c>
      <c r="K794" s="11">
        <v>5.9575152E7</v>
      </c>
      <c r="L794" s="473">
        <v>5.9577196E7</v>
      </c>
      <c r="M794" s="471" t="s">
        <v>300</v>
      </c>
      <c r="N794" s="11">
        <v>6.7455148E7</v>
      </c>
      <c r="O794" s="473">
        <v>6.7455319E7</v>
      </c>
      <c r="P794" s="471" t="s">
        <v>300</v>
      </c>
      <c r="Q794" s="11">
        <v>8.3324362E7</v>
      </c>
      <c r="R794" s="473">
        <v>8.3324682E7</v>
      </c>
      <c r="S794" s="471" t="s">
        <v>300</v>
      </c>
      <c r="T794" s="11">
        <v>3188044.0</v>
      </c>
      <c r="U794" s="472">
        <v>3189481.0</v>
      </c>
    </row>
    <row r="795">
      <c r="A795" s="471" t="s">
        <v>300</v>
      </c>
      <c r="B795" s="11">
        <v>6.4428365E7</v>
      </c>
      <c r="C795" s="472">
        <v>6.4428439E7</v>
      </c>
      <c r="D795" s="471" t="s">
        <v>300</v>
      </c>
      <c r="E795" s="11">
        <v>1.0837358E7</v>
      </c>
      <c r="F795" s="472">
        <v>1.0837477E7</v>
      </c>
      <c r="G795" s="471" t="s">
        <v>300</v>
      </c>
      <c r="H795" s="11">
        <v>7.0052473E7</v>
      </c>
      <c r="I795" s="473">
        <v>7.0052874E7</v>
      </c>
      <c r="J795" s="471" t="s">
        <v>300</v>
      </c>
      <c r="K795" s="11">
        <v>5.9581736E7</v>
      </c>
      <c r="L795" s="473">
        <v>5.9581823E7</v>
      </c>
      <c r="M795" s="471" t="s">
        <v>300</v>
      </c>
      <c r="N795" s="11">
        <v>6.7456224E7</v>
      </c>
      <c r="O795" s="473">
        <v>6.7462063E7</v>
      </c>
      <c r="P795" s="471" t="s">
        <v>300</v>
      </c>
      <c r="Q795" s="11">
        <v>8.3324885E7</v>
      </c>
      <c r="R795" s="473">
        <v>8.3325154E7</v>
      </c>
      <c r="S795" s="471" t="s">
        <v>300</v>
      </c>
      <c r="T795" s="11">
        <v>3191289.0</v>
      </c>
      <c r="U795" s="472">
        <v>3192313.0</v>
      </c>
    </row>
    <row r="796">
      <c r="A796" s="471" t="s">
        <v>300</v>
      </c>
      <c r="B796" s="11">
        <v>6.4435013E7</v>
      </c>
      <c r="C796" s="472">
        <v>6.4435119E7</v>
      </c>
      <c r="D796" s="471" t="s">
        <v>300</v>
      </c>
      <c r="E796" s="11">
        <v>1.0848787E7</v>
      </c>
      <c r="F796" s="472">
        <v>1.0849156E7</v>
      </c>
      <c r="G796" s="471" t="s">
        <v>300</v>
      </c>
      <c r="H796" s="11">
        <v>7.0521267E7</v>
      </c>
      <c r="I796" s="473">
        <v>7.0521654E7</v>
      </c>
      <c r="J796" s="471" t="s">
        <v>300</v>
      </c>
      <c r="K796" s="11">
        <v>5.9591773E7</v>
      </c>
      <c r="L796" s="473">
        <v>5.9592797E7</v>
      </c>
      <c r="M796" s="471" t="s">
        <v>300</v>
      </c>
      <c r="N796" s="11">
        <v>6.7513287E7</v>
      </c>
      <c r="O796" s="473">
        <v>6.7513799E7</v>
      </c>
      <c r="P796" s="471" t="s">
        <v>300</v>
      </c>
      <c r="Q796" s="11">
        <v>8.3340744E7</v>
      </c>
      <c r="R796" s="473">
        <v>8.3340836E7</v>
      </c>
      <c r="S796" s="471" t="s">
        <v>300</v>
      </c>
      <c r="T796" s="11">
        <v>3194083.0</v>
      </c>
      <c r="U796" s="472">
        <v>3198621.0</v>
      </c>
    </row>
    <row r="797">
      <c r="A797" s="471" t="s">
        <v>300</v>
      </c>
      <c r="B797" s="11">
        <v>6.4464037E7</v>
      </c>
      <c r="C797" s="472">
        <v>6.4464184E7</v>
      </c>
      <c r="D797" s="471" t="s">
        <v>300</v>
      </c>
      <c r="E797" s="11">
        <v>1.0851491E7</v>
      </c>
      <c r="F797" s="472">
        <v>1.0851593E7</v>
      </c>
      <c r="G797" s="471" t="s">
        <v>300</v>
      </c>
      <c r="H797" s="11">
        <v>7.059643E7</v>
      </c>
      <c r="I797" s="473">
        <v>7.059656E7</v>
      </c>
      <c r="J797" s="471" t="s">
        <v>300</v>
      </c>
      <c r="K797" s="11">
        <v>5.9593326E7</v>
      </c>
      <c r="L797" s="473">
        <v>5.959537E7</v>
      </c>
      <c r="M797" s="471" t="s">
        <v>300</v>
      </c>
      <c r="N797" s="11">
        <v>6.7735558E7</v>
      </c>
      <c r="O797" s="473">
        <v>6.7735679E7</v>
      </c>
      <c r="P797" s="471" t="s">
        <v>300</v>
      </c>
      <c r="Q797" s="11">
        <v>8.3340932E7</v>
      </c>
      <c r="R797" s="473">
        <v>8.3341099E7</v>
      </c>
      <c r="S797" s="471" t="s">
        <v>300</v>
      </c>
      <c r="T797" s="11">
        <v>3200806.0</v>
      </c>
      <c r="U797" s="472">
        <v>3200977.0</v>
      </c>
    </row>
    <row r="798">
      <c r="A798" s="471" t="s">
        <v>300</v>
      </c>
      <c r="B798" s="11">
        <v>6.4464471E7</v>
      </c>
      <c r="C798" s="472">
        <v>6.4464709E7</v>
      </c>
      <c r="D798" s="471" t="s">
        <v>300</v>
      </c>
      <c r="E798" s="11">
        <v>1.085755E7</v>
      </c>
      <c r="F798" s="472">
        <v>1.0858132E7</v>
      </c>
      <c r="G798" s="471" t="s">
        <v>300</v>
      </c>
      <c r="H798" s="11">
        <v>7.0596753E7</v>
      </c>
      <c r="I798" s="473">
        <v>7.0597043E7</v>
      </c>
      <c r="J798" s="471" t="s">
        <v>300</v>
      </c>
      <c r="K798" s="11">
        <v>5.9605811E7</v>
      </c>
      <c r="L798" s="473">
        <v>5.9607855E7</v>
      </c>
      <c r="M798" s="471" t="s">
        <v>300</v>
      </c>
      <c r="N798" s="11">
        <v>6.7739664E7</v>
      </c>
      <c r="O798" s="473">
        <v>6.7745721E7</v>
      </c>
      <c r="P798" s="471" t="s">
        <v>300</v>
      </c>
      <c r="Q798" s="11">
        <v>8.3341437E7</v>
      </c>
      <c r="R798" s="473">
        <v>8.3344029E7</v>
      </c>
      <c r="S798" s="471" t="s">
        <v>300</v>
      </c>
      <c r="T798" s="11">
        <v>3201406.0</v>
      </c>
      <c r="U798" s="472">
        <v>3202089.0</v>
      </c>
    </row>
    <row r="799">
      <c r="A799" s="471" t="s">
        <v>300</v>
      </c>
      <c r="B799" s="11">
        <v>6.4464945E7</v>
      </c>
      <c r="C799" s="472">
        <v>6.4465018E7</v>
      </c>
      <c r="D799" s="471" t="s">
        <v>300</v>
      </c>
      <c r="E799" s="11">
        <v>1.0858506E7</v>
      </c>
      <c r="F799" s="472">
        <v>1.085873E7</v>
      </c>
      <c r="G799" s="471" t="s">
        <v>300</v>
      </c>
      <c r="H799" s="11">
        <v>7.0597236E7</v>
      </c>
      <c r="I799" s="473">
        <v>7.0597397E7</v>
      </c>
      <c r="J799" s="471" t="s">
        <v>300</v>
      </c>
      <c r="K799" s="11">
        <v>5.9608183E7</v>
      </c>
      <c r="L799" s="473">
        <v>5.960858E7</v>
      </c>
      <c r="M799" s="471" t="s">
        <v>300</v>
      </c>
      <c r="N799" s="11">
        <v>6.7951527E7</v>
      </c>
      <c r="O799" s="473">
        <v>6.795166E7</v>
      </c>
      <c r="P799" s="471" t="s">
        <v>300</v>
      </c>
      <c r="Q799" s="11">
        <v>8.3408781E7</v>
      </c>
      <c r="R799" s="473">
        <v>8.3411846E7</v>
      </c>
      <c r="S799" s="471" t="s">
        <v>300</v>
      </c>
      <c r="T799" s="11">
        <v>3206809.0</v>
      </c>
      <c r="U799" s="472">
        <v>3207194.0</v>
      </c>
    </row>
    <row r="800">
      <c r="A800" s="471" t="s">
        <v>300</v>
      </c>
      <c r="B800" s="11">
        <v>6.4493352E7</v>
      </c>
      <c r="C800" s="472">
        <v>6.4494944E7</v>
      </c>
      <c r="D800" s="471" t="s">
        <v>300</v>
      </c>
      <c r="E800" s="11">
        <v>1.0859906E7</v>
      </c>
      <c r="F800" s="472">
        <v>1.08603E7</v>
      </c>
      <c r="G800" s="471" t="s">
        <v>300</v>
      </c>
      <c r="H800" s="11">
        <v>7.1416797E7</v>
      </c>
      <c r="I800" s="473">
        <v>7.1417125E7</v>
      </c>
      <c r="J800" s="471" t="s">
        <v>300</v>
      </c>
      <c r="K800" s="11">
        <v>5.9618194E7</v>
      </c>
      <c r="L800" s="473">
        <v>5.9618591E7</v>
      </c>
      <c r="M800" s="471" t="s">
        <v>300</v>
      </c>
      <c r="N800" s="11">
        <v>6.800749E7</v>
      </c>
      <c r="O800" s="473">
        <v>6.8007562E7</v>
      </c>
      <c r="P800" s="471" t="s">
        <v>300</v>
      </c>
      <c r="Q800" s="11">
        <v>8.3481169E7</v>
      </c>
      <c r="R800" s="473">
        <v>8.3487388E7</v>
      </c>
      <c r="S800" s="471" t="s">
        <v>300</v>
      </c>
      <c r="T800" s="11">
        <v>3209779.0</v>
      </c>
      <c r="U800" s="472">
        <v>3209996.0</v>
      </c>
    </row>
    <row r="801">
      <c r="A801" s="471" t="s">
        <v>300</v>
      </c>
      <c r="B801" s="11">
        <v>6.4507197E7</v>
      </c>
      <c r="C801" s="472">
        <v>6.4508068E7</v>
      </c>
      <c r="D801" s="471" t="s">
        <v>300</v>
      </c>
      <c r="E801" s="11">
        <v>1.0866927E7</v>
      </c>
      <c r="F801" s="472">
        <v>1.0867225E7</v>
      </c>
      <c r="G801" s="471" t="s">
        <v>300</v>
      </c>
      <c r="H801" s="11">
        <v>7.1418724E7</v>
      </c>
      <c r="I801" s="473">
        <v>7.1420158E7</v>
      </c>
      <c r="J801" s="471" t="s">
        <v>300</v>
      </c>
      <c r="K801" s="11">
        <v>5.9636558E7</v>
      </c>
      <c r="L801" s="473">
        <v>5.9640352E7</v>
      </c>
      <c r="M801" s="471" t="s">
        <v>300</v>
      </c>
      <c r="N801" s="11">
        <v>6.867411E7</v>
      </c>
      <c r="O801" s="473">
        <v>6.8674238E7</v>
      </c>
      <c r="P801" s="471" t="s">
        <v>300</v>
      </c>
      <c r="Q801" s="11">
        <v>8.3490304E7</v>
      </c>
      <c r="R801" s="473">
        <v>8.349083E7</v>
      </c>
      <c r="S801" s="471" t="s">
        <v>300</v>
      </c>
      <c r="T801" s="11">
        <v>3213371.0</v>
      </c>
      <c r="U801" s="472">
        <v>3213542.0</v>
      </c>
    </row>
    <row r="802">
      <c r="A802" s="471" t="s">
        <v>300</v>
      </c>
      <c r="B802" s="11">
        <v>6.4564476E7</v>
      </c>
      <c r="C802" s="472">
        <v>6.4565934E7</v>
      </c>
      <c r="D802" s="471" t="s">
        <v>300</v>
      </c>
      <c r="E802" s="11">
        <v>1.0867927E7</v>
      </c>
      <c r="F802" s="472">
        <v>1.086802E7</v>
      </c>
      <c r="G802" s="471" t="s">
        <v>300</v>
      </c>
      <c r="H802" s="11">
        <v>7.1499147E7</v>
      </c>
      <c r="I802" s="473">
        <v>7.1499412E7</v>
      </c>
      <c r="J802" s="471" t="s">
        <v>300</v>
      </c>
      <c r="K802" s="11">
        <v>5.9648948E7</v>
      </c>
      <c r="L802" s="473">
        <v>5.965151E7</v>
      </c>
      <c r="M802" s="471" t="s">
        <v>300</v>
      </c>
      <c r="N802" s="11">
        <v>6.8722002E7</v>
      </c>
      <c r="O802" s="473">
        <v>6.8724571E7</v>
      </c>
      <c r="P802" s="471" t="s">
        <v>300</v>
      </c>
      <c r="Q802" s="11">
        <v>8.358261E7</v>
      </c>
      <c r="R802" s="473">
        <v>8.3583007E7</v>
      </c>
      <c r="S802" s="471" t="s">
        <v>300</v>
      </c>
      <c r="T802" s="11">
        <v>3213598.0</v>
      </c>
      <c r="U802" s="472">
        <v>3213768.0</v>
      </c>
    </row>
    <row r="803">
      <c r="A803" s="471" t="s">
        <v>300</v>
      </c>
      <c r="B803" s="11">
        <v>6.4608278E7</v>
      </c>
      <c r="C803" s="472">
        <v>6.461439E7</v>
      </c>
      <c r="D803" s="471" t="s">
        <v>300</v>
      </c>
      <c r="E803" s="11">
        <v>1.087468E7</v>
      </c>
      <c r="F803" s="472">
        <v>1.0875881E7</v>
      </c>
      <c r="G803" s="471" t="s">
        <v>300</v>
      </c>
      <c r="H803" s="11">
        <v>7.1848729E7</v>
      </c>
      <c r="I803" s="473">
        <v>7.1848823E7</v>
      </c>
      <c r="J803" s="471" t="s">
        <v>300</v>
      </c>
      <c r="K803" s="11">
        <v>5.9655989E7</v>
      </c>
      <c r="L803" s="473">
        <v>5.9656528E7</v>
      </c>
      <c r="M803" s="471" t="s">
        <v>300</v>
      </c>
      <c r="N803" s="11">
        <v>6.8742211E7</v>
      </c>
      <c r="O803" s="473">
        <v>6.8742547E7</v>
      </c>
      <c r="P803" s="471" t="s">
        <v>300</v>
      </c>
      <c r="Q803" s="11">
        <v>8.3641233E7</v>
      </c>
      <c r="R803" s="473">
        <v>8.3641312E7</v>
      </c>
      <c r="S803" s="471" t="s">
        <v>300</v>
      </c>
      <c r="T803" s="11">
        <v>3214228.0</v>
      </c>
      <c r="U803" s="472">
        <v>3215763.0</v>
      </c>
    </row>
    <row r="804">
      <c r="A804" s="471" t="s">
        <v>300</v>
      </c>
      <c r="B804" s="11">
        <v>6.4978065E7</v>
      </c>
      <c r="C804" s="472">
        <v>6.4978378E7</v>
      </c>
      <c r="D804" s="471" t="s">
        <v>300</v>
      </c>
      <c r="E804" s="11">
        <v>1.0876146E7</v>
      </c>
      <c r="F804" s="472">
        <v>1.0876543E7</v>
      </c>
      <c r="G804" s="471" t="s">
        <v>300</v>
      </c>
      <c r="H804" s="11">
        <v>7.1859767E7</v>
      </c>
      <c r="I804" s="473">
        <v>7.1859879E7</v>
      </c>
      <c r="J804" s="471" t="s">
        <v>300</v>
      </c>
      <c r="K804" s="11">
        <v>5.9658953E7</v>
      </c>
      <c r="L804" s="473">
        <v>5.9663041E7</v>
      </c>
      <c r="M804" s="471" t="s">
        <v>300</v>
      </c>
      <c r="N804" s="11">
        <v>6.8774479E7</v>
      </c>
      <c r="O804" s="473">
        <v>6.8776395E7</v>
      </c>
      <c r="P804" s="471" t="s">
        <v>300</v>
      </c>
      <c r="Q804" s="11">
        <v>8.3641357E7</v>
      </c>
      <c r="R804" s="473">
        <v>8.3641448E7</v>
      </c>
      <c r="S804" s="471" t="s">
        <v>300</v>
      </c>
      <c r="T804" s="11">
        <v>3217197.0</v>
      </c>
      <c r="U804" s="472">
        <v>3217368.0</v>
      </c>
    </row>
    <row r="805">
      <c r="A805" s="471" t="s">
        <v>300</v>
      </c>
      <c r="B805" s="11">
        <v>6.5128203E7</v>
      </c>
      <c r="C805" s="472">
        <v>6.5128885E7</v>
      </c>
      <c r="D805" s="471" t="s">
        <v>300</v>
      </c>
      <c r="E805" s="11">
        <v>1.0879091E7</v>
      </c>
      <c r="F805" s="472">
        <v>1.0882085E7</v>
      </c>
      <c r="G805" s="471" t="s">
        <v>300</v>
      </c>
      <c r="H805" s="11">
        <v>7.2230261E7</v>
      </c>
      <c r="I805" s="473">
        <v>7.223043E7</v>
      </c>
      <c r="J805" s="471" t="s">
        <v>300</v>
      </c>
      <c r="K805" s="11">
        <v>5.9676021E7</v>
      </c>
      <c r="L805" s="473">
        <v>5.9678754E7</v>
      </c>
      <c r="M805" s="471" t="s">
        <v>300</v>
      </c>
      <c r="N805" s="11">
        <v>6.8792114E7</v>
      </c>
      <c r="O805" s="473">
        <v>6.8792245E7</v>
      </c>
      <c r="P805" s="471" t="s">
        <v>300</v>
      </c>
      <c r="Q805" s="11">
        <v>8.3768547E7</v>
      </c>
      <c r="R805" s="473">
        <v>8.3769069E7</v>
      </c>
      <c r="S805" s="471" t="s">
        <v>300</v>
      </c>
      <c r="T805" s="11">
        <v>3218902.0</v>
      </c>
      <c r="U805" s="472">
        <v>3219478.0</v>
      </c>
    </row>
    <row r="806">
      <c r="A806" s="471" t="s">
        <v>300</v>
      </c>
      <c r="B806" s="11">
        <v>6.5176187E7</v>
      </c>
      <c r="C806" s="472">
        <v>6.5176525E7</v>
      </c>
      <c r="D806" s="471" t="s">
        <v>300</v>
      </c>
      <c r="E806" s="11">
        <v>1.0883179E7</v>
      </c>
      <c r="F806" s="472">
        <v>1.088339E7</v>
      </c>
      <c r="G806" s="471" t="s">
        <v>300</v>
      </c>
      <c r="H806" s="11">
        <v>7.2248186E7</v>
      </c>
      <c r="I806" s="473">
        <v>7.2248285E7</v>
      </c>
      <c r="J806" s="471" t="s">
        <v>300</v>
      </c>
      <c r="K806" s="11">
        <v>5.9679269E7</v>
      </c>
      <c r="L806" s="473">
        <v>5.9681313E7</v>
      </c>
      <c r="M806" s="471" t="s">
        <v>300</v>
      </c>
      <c r="N806" s="11">
        <v>6.9350746E7</v>
      </c>
      <c r="O806" s="473">
        <v>6.9351102E7</v>
      </c>
      <c r="P806" s="471" t="s">
        <v>300</v>
      </c>
      <c r="Q806" s="11">
        <v>8.3891001E7</v>
      </c>
      <c r="R806" s="473">
        <v>8.3891672E7</v>
      </c>
      <c r="S806" s="471" t="s">
        <v>300</v>
      </c>
      <c r="T806" s="11">
        <v>3223076.0</v>
      </c>
      <c r="U806" s="472">
        <v>3224195.0</v>
      </c>
    </row>
    <row r="807">
      <c r="A807" s="471" t="s">
        <v>300</v>
      </c>
      <c r="B807" s="11">
        <v>6.5353597E7</v>
      </c>
      <c r="C807" s="472">
        <v>6.5359664E7</v>
      </c>
      <c r="D807" s="471" t="s">
        <v>300</v>
      </c>
      <c r="E807" s="11">
        <v>1.0884977E7</v>
      </c>
      <c r="F807" s="472">
        <v>1.088509E7</v>
      </c>
      <c r="G807" s="471" t="s">
        <v>300</v>
      </c>
      <c r="H807" s="11">
        <v>7.2535374E7</v>
      </c>
      <c r="I807" s="473">
        <v>7.2536294E7</v>
      </c>
      <c r="J807" s="471" t="s">
        <v>300</v>
      </c>
      <c r="K807" s="11">
        <v>5.9687416E7</v>
      </c>
      <c r="L807" s="473">
        <v>5.9687587E7</v>
      </c>
      <c r="M807" s="471" t="s">
        <v>300</v>
      </c>
      <c r="N807" s="11">
        <v>6.9352792E7</v>
      </c>
      <c r="O807" s="473">
        <v>6.9352968E7</v>
      </c>
      <c r="P807" s="471" t="s">
        <v>300</v>
      </c>
      <c r="Q807" s="11">
        <v>8.4141761E7</v>
      </c>
      <c r="R807" s="473">
        <v>8.4141926E7</v>
      </c>
      <c r="S807" s="471" t="s">
        <v>300</v>
      </c>
      <c r="T807" s="11">
        <v>3226864.0</v>
      </c>
      <c r="U807" s="472">
        <v>3227465.0</v>
      </c>
    </row>
    <row r="808">
      <c r="A808" s="471" t="s">
        <v>300</v>
      </c>
      <c r="B808" s="11">
        <v>6.5598207E7</v>
      </c>
      <c r="C808" s="472">
        <v>6.5598602E7</v>
      </c>
      <c r="D808" s="471" t="s">
        <v>300</v>
      </c>
      <c r="E808" s="11">
        <v>1.0891944E7</v>
      </c>
      <c r="F808" s="472">
        <v>1.0892054E7</v>
      </c>
      <c r="G808" s="471" t="s">
        <v>300</v>
      </c>
      <c r="H808" s="11">
        <v>7.2940005E7</v>
      </c>
      <c r="I808" s="473">
        <v>7.2940261E7</v>
      </c>
      <c r="J808" s="471" t="s">
        <v>300</v>
      </c>
      <c r="K808" s="11">
        <v>5.9688071E7</v>
      </c>
      <c r="L808" s="473">
        <v>5.9688751E7</v>
      </c>
      <c r="M808" s="471" t="s">
        <v>300</v>
      </c>
      <c r="N808" s="11">
        <v>6.954067E7</v>
      </c>
      <c r="O808" s="473">
        <v>6.9540766E7</v>
      </c>
      <c r="P808" s="471" t="s">
        <v>300</v>
      </c>
      <c r="Q808" s="11">
        <v>8.422401E7</v>
      </c>
      <c r="R808" s="473">
        <v>8.422423E7</v>
      </c>
      <c r="S808" s="471" t="s">
        <v>300</v>
      </c>
      <c r="T808" s="11">
        <v>3229172.0</v>
      </c>
      <c r="U808" s="472">
        <v>3229540.0</v>
      </c>
    </row>
    <row r="809">
      <c r="A809" s="471" t="s">
        <v>300</v>
      </c>
      <c r="B809" s="11">
        <v>6.5882214E7</v>
      </c>
      <c r="C809" s="472">
        <v>6.5882313E7</v>
      </c>
      <c r="D809" s="471" t="s">
        <v>300</v>
      </c>
      <c r="E809" s="11">
        <v>1.0904688E7</v>
      </c>
      <c r="F809" s="472">
        <v>1.090524E7</v>
      </c>
      <c r="G809" s="471" t="s">
        <v>300</v>
      </c>
      <c r="H809" s="11">
        <v>7.3146204E7</v>
      </c>
      <c r="I809" s="473">
        <v>7.3146527E7</v>
      </c>
      <c r="J809" s="471" t="s">
        <v>300</v>
      </c>
      <c r="K809" s="11">
        <v>5.9695822E7</v>
      </c>
      <c r="L809" s="473">
        <v>5.9697107E7</v>
      </c>
      <c r="M809" s="471" t="s">
        <v>300</v>
      </c>
      <c r="N809" s="11">
        <v>6.9872616E7</v>
      </c>
      <c r="O809" s="473">
        <v>6.9874261E7</v>
      </c>
      <c r="P809" s="471" t="s">
        <v>300</v>
      </c>
      <c r="Q809" s="11">
        <v>8.428278E7</v>
      </c>
      <c r="R809" s="473">
        <v>8.4288832E7</v>
      </c>
      <c r="S809" s="471" t="s">
        <v>300</v>
      </c>
      <c r="T809" s="11">
        <v>3233306.0</v>
      </c>
      <c r="U809" s="472">
        <v>3233989.0</v>
      </c>
    </row>
    <row r="810">
      <c r="A810" s="471" t="s">
        <v>300</v>
      </c>
      <c r="B810" s="11">
        <v>6.5994293E7</v>
      </c>
      <c r="C810" s="472">
        <v>6.5994462E7</v>
      </c>
      <c r="D810" s="471" t="s">
        <v>300</v>
      </c>
      <c r="E810" s="11">
        <v>1.093013E7</v>
      </c>
      <c r="F810" s="472">
        <v>1.0930224E7</v>
      </c>
      <c r="G810" s="471" t="s">
        <v>300</v>
      </c>
      <c r="H810" s="11">
        <v>7.3476471E7</v>
      </c>
      <c r="I810" s="473">
        <v>7.3476781E7</v>
      </c>
      <c r="J810" s="471" t="s">
        <v>300</v>
      </c>
      <c r="K810" s="11">
        <v>5.9720621E7</v>
      </c>
      <c r="L810" s="473">
        <v>5.9722529E7</v>
      </c>
      <c r="M810" s="471" t="s">
        <v>300</v>
      </c>
      <c r="N810" s="11">
        <v>7.0367083E7</v>
      </c>
      <c r="O810" s="473">
        <v>7.0370617E7</v>
      </c>
      <c r="P810" s="471" t="s">
        <v>300</v>
      </c>
      <c r="Q810" s="11">
        <v>8.4536173E7</v>
      </c>
      <c r="R810" s="473">
        <v>8.4536483E7</v>
      </c>
      <c r="S810" s="471" t="s">
        <v>300</v>
      </c>
      <c r="T810" s="11">
        <v>3236353.0</v>
      </c>
      <c r="U810" s="472">
        <v>3238401.0</v>
      </c>
    </row>
    <row r="811">
      <c r="A811" s="471" t="s">
        <v>300</v>
      </c>
      <c r="B811" s="11">
        <v>6.6018945E7</v>
      </c>
      <c r="C811" s="472">
        <v>6.6019134E7</v>
      </c>
      <c r="D811" s="471" t="s">
        <v>300</v>
      </c>
      <c r="E811" s="11">
        <v>1.0934434E7</v>
      </c>
      <c r="F811" s="472">
        <v>1.0934613E7</v>
      </c>
      <c r="G811" s="471" t="s">
        <v>300</v>
      </c>
      <c r="H811" s="11">
        <v>7.4663536E7</v>
      </c>
      <c r="I811" s="473">
        <v>7.4663622E7</v>
      </c>
      <c r="J811" s="471" t="s">
        <v>300</v>
      </c>
      <c r="K811" s="11">
        <v>5.9725849E7</v>
      </c>
      <c r="L811" s="473">
        <v>5.9726013E7</v>
      </c>
      <c r="M811" s="471" t="s">
        <v>300</v>
      </c>
      <c r="N811" s="11">
        <v>7.0524849E7</v>
      </c>
      <c r="O811" s="473">
        <v>7.0525196E7</v>
      </c>
      <c r="P811" s="471" t="s">
        <v>300</v>
      </c>
      <c r="Q811" s="11">
        <v>8.4685929E7</v>
      </c>
      <c r="R811" s="473">
        <v>8.4686004E7</v>
      </c>
      <c r="S811" s="471" t="s">
        <v>300</v>
      </c>
      <c r="T811" s="11">
        <v>3240018.0</v>
      </c>
      <c r="U811" s="472">
        <v>3240921.0</v>
      </c>
    </row>
    <row r="812">
      <c r="A812" s="471" t="s">
        <v>300</v>
      </c>
      <c r="B812" s="11">
        <v>6.6192806E7</v>
      </c>
      <c r="C812" s="472">
        <v>6.6194925E7</v>
      </c>
      <c r="D812" s="471" t="s">
        <v>300</v>
      </c>
      <c r="E812" s="11">
        <v>1.0944874E7</v>
      </c>
      <c r="F812" s="472">
        <v>1.094499E7</v>
      </c>
      <c r="G812" s="471" t="s">
        <v>300</v>
      </c>
      <c r="H812" s="11">
        <v>7.4799976E7</v>
      </c>
      <c r="I812" s="473">
        <v>7.4800151E7</v>
      </c>
      <c r="J812" s="471" t="s">
        <v>300</v>
      </c>
      <c r="K812" s="11">
        <v>5.9740536E7</v>
      </c>
      <c r="L812" s="473">
        <v>5.9741186E7</v>
      </c>
      <c r="M812" s="471" t="s">
        <v>300</v>
      </c>
      <c r="N812" s="11">
        <v>7.052527E7</v>
      </c>
      <c r="O812" s="473">
        <v>7.0525387E7</v>
      </c>
      <c r="P812" s="471" t="s">
        <v>300</v>
      </c>
      <c r="Q812" s="11">
        <v>8.4694176E7</v>
      </c>
      <c r="R812" s="473">
        <v>8.4695396E7</v>
      </c>
      <c r="S812" s="471" t="s">
        <v>300</v>
      </c>
      <c r="T812" s="11">
        <v>3241935.0</v>
      </c>
      <c r="U812" s="472">
        <v>3242106.0</v>
      </c>
    </row>
    <row r="813">
      <c r="A813" s="471" t="s">
        <v>300</v>
      </c>
      <c r="B813" s="11">
        <v>6.6247234E7</v>
      </c>
      <c r="C813" s="472">
        <v>6.6248435E7</v>
      </c>
      <c r="D813" s="471" t="s">
        <v>300</v>
      </c>
      <c r="E813" s="11">
        <v>1.0954662E7</v>
      </c>
      <c r="F813" s="472">
        <v>1.0954807E7</v>
      </c>
      <c r="G813" s="471" t="s">
        <v>300</v>
      </c>
      <c r="H813" s="11">
        <v>7.5503688E7</v>
      </c>
      <c r="I813" s="473">
        <v>7.5505036E7</v>
      </c>
      <c r="J813" s="471" t="s">
        <v>300</v>
      </c>
      <c r="K813" s="11">
        <v>5.9755907E7</v>
      </c>
      <c r="L813" s="473">
        <v>5.9757071E7</v>
      </c>
      <c r="M813" s="471" t="s">
        <v>300</v>
      </c>
      <c r="N813" s="11">
        <v>7.0525744E7</v>
      </c>
      <c r="O813" s="473">
        <v>7.0525937E7</v>
      </c>
      <c r="P813" s="471" t="s">
        <v>300</v>
      </c>
      <c r="Q813" s="11">
        <v>8.489998E7</v>
      </c>
      <c r="R813" s="473">
        <v>8.4900263E7</v>
      </c>
      <c r="S813" s="471" t="s">
        <v>300</v>
      </c>
      <c r="T813" s="11">
        <v>3246923.0</v>
      </c>
      <c r="U813" s="472">
        <v>3247482.0</v>
      </c>
    </row>
    <row r="814">
      <c r="A814" s="471" t="s">
        <v>300</v>
      </c>
      <c r="B814" s="11">
        <v>6.6388672E7</v>
      </c>
      <c r="C814" s="472">
        <v>6.6389761E7</v>
      </c>
      <c r="D814" s="471" t="s">
        <v>300</v>
      </c>
      <c r="E814" s="11">
        <v>1.1008305E7</v>
      </c>
      <c r="F814" s="472">
        <v>1.1008497E7</v>
      </c>
      <c r="G814" s="471" t="s">
        <v>300</v>
      </c>
      <c r="H814" s="11">
        <v>7.5812015E7</v>
      </c>
      <c r="I814" s="473">
        <v>7.5812136E7</v>
      </c>
      <c r="J814" s="471" t="s">
        <v>300</v>
      </c>
      <c r="K814" s="11">
        <v>5.9762637E7</v>
      </c>
      <c r="L814" s="473">
        <v>5.9763488E7</v>
      </c>
      <c r="M814" s="471" t="s">
        <v>300</v>
      </c>
      <c r="N814" s="11">
        <v>7.0526026E7</v>
      </c>
      <c r="O814" s="473">
        <v>7.052618E7</v>
      </c>
      <c r="P814" s="471" t="s">
        <v>300</v>
      </c>
      <c r="Q814" s="11">
        <v>8.4908412E7</v>
      </c>
      <c r="R814" s="473">
        <v>8.4914589E7</v>
      </c>
      <c r="S814" s="471" t="s">
        <v>300</v>
      </c>
      <c r="T814" s="11">
        <v>3248970.0</v>
      </c>
      <c r="U814" s="472">
        <v>3249540.0</v>
      </c>
    </row>
    <row r="815">
      <c r="A815" s="471" t="s">
        <v>300</v>
      </c>
      <c r="B815" s="11">
        <v>6.647534E7</v>
      </c>
      <c r="C815" s="472">
        <v>6.6476201E7</v>
      </c>
      <c r="D815" s="471" t="s">
        <v>300</v>
      </c>
      <c r="E815" s="11">
        <v>1.1008799E7</v>
      </c>
      <c r="F815" s="472">
        <v>1.1008988E7</v>
      </c>
      <c r="G815" s="471" t="s">
        <v>300</v>
      </c>
      <c r="H815" s="11">
        <v>7.5850131E7</v>
      </c>
      <c r="I815" s="473">
        <v>7.5850375E7</v>
      </c>
      <c r="J815" s="471" t="s">
        <v>300</v>
      </c>
      <c r="K815" s="11">
        <v>5.9770593E7</v>
      </c>
      <c r="L815" s="473">
        <v>5.9771379E7</v>
      </c>
      <c r="M815" s="471" t="s">
        <v>300</v>
      </c>
      <c r="N815" s="11">
        <v>7.0578831E7</v>
      </c>
      <c r="O815" s="473">
        <v>7.0579821E7</v>
      </c>
      <c r="P815" s="471" t="s">
        <v>300</v>
      </c>
      <c r="Q815" s="11">
        <v>8.5386272E7</v>
      </c>
      <c r="R815" s="473">
        <v>8.5392364E7</v>
      </c>
      <c r="S815" s="471" t="s">
        <v>300</v>
      </c>
      <c r="T815" s="11">
        <v>3249846.0</v>
      </c>
      <c r="U815" s="472">
        <v>3251040.0</v>
      </c>
    </row>
    <row r="816">
      <c r="A816" s="471" t="s">
        <v>300</v>
      </c>
      <c r="B816" s="11">
        <v>6.6515848E7</v>
      </c>
      <c r="C816" s="472">
        <v>6.6516184E7</v>
      </c>
      <c r="D816" s="471" t="s">
        <v>300</v>
      </c>
      <c r="E816" s="11">
        <v>1.1011248E7</v>
      </c>
      <c r="F816" s="472">
        <v>1.1011406E7</v>
      </c>
      <c r="G816" s="471" t="s">
        <v>300</v>
      </c>
      <c r="H816" s="11">
        <v>7.5983994E7</v>
      </c>
      <c r="I816" s="473">
        <v>7.5984659E7</v>
      </c>
      <c r="J816" s="471" t="s">
        <v>300</v>
      </c>
      <c r="K816" s="11">
        <v>5.9795349E7</v>
      </c>
      <c r="L816" s="473">
        <v>5.97962E7</v>
      </c>
      <c r="M816" s="471" t="s">
        <v>300</v>
      </c>
      <c r="N816" s="11">
        <v>7.1023314E7</v>
      </c>
      <c r="O816" s="473">
        <v>7.1023533E7</v>
      </c>
      <c r="P816" s="471" t="s">
        <v>300</v>
      </c>
      <c r="Q816" s="11">
        <v>8.5633716E7</v>
      </c>
      <c r="R816" s="473">
        <v>8.5634005E7</v>
      </c>
      <c r="S816" s="471" t="s">
        <v>300</v>
      </c>
      <c r="T816" s="11">
        <v>3251152.0</v>
      </c>
      <c r="U816" s="472">
        <v>3251323.0</v>
      </c>
    </row>
    <row r="817">
      <c r="A817" s="471" t="s">
        <v>300</v>
      </c>
      <c r="B817" s="11">
        <v>6.6564897E7</v>
      </c>
      <c r="C817" s="472">
        <v>6.6565508E7</v>
      </c>
      <c r="D817" s="471" t="s">
        <v>300</v>
      </c>
      <c r="E817" s="11">
        <v>1.1025708E7</v>
      </c>
      <c r="F817" s="472">
        <v>1.1025792E7</v>
      </c>
      <c r="G817" s="471" t="s">
        <v>300</v>
      </c>
      <c r="H817" s="11">
        <v>7.674754E7</v>
      </c>
      <c r="I817" s="473">
        <v>7.674764E7</v>
      </c>
      <c r="J817" s="471" t="s">
        <v>300</v>
      </c>
      <c r="K817" s="11">
        <v>5.9803458E7</v>
      </c>
      <c r="L817" s="473">
        <v>5.9805493E7</v>
      </c>
      <c r="M817" s="471" t="s">
        <v>300</v>
      </c>
      <c r="N817" s="11">
        <v>7.1024557E7</v>
      </c>
      <c r="O817" s="473">
        <v>7.1025228E7</v>
      </c>
      <c r="P817" s="471" t="s">
        <v>300</v>
      </c>
      <c r="Q817" s="11">
        <v>8.583702E7</v>
      </c>
      <c r="R817" s="473">
        <v>8.5837345E7</v>
      </c>
      <c r="S817" s="471" t="s">
        <v>300</v>
      </c>
      <c r="T817" s="11">
        <v>3254226.0</v>
      </c>
      <c r="U817" s="472">
        <v>3256614.0</v>
      </c>
    </row>
    <row r="818">
      <c r="A818" s="471" t="s">
        <v>300</v>
      </c>
      <c r="B818" s="11">
        <v>6.6758428E7</v>
      </c>
      <c r="C818" s="472">
        <v>6.6761609E7</v>
      </c>
      <c r="D818" s="471" t="s">
        <v>300</v>
      </c>
      <c r="E818" s="11">
        <v>1.1025926E7</v>
      </c>
      <c r="F818" s="472">
        <v>1.102613E7</v>
      </c>
      <c r="G818" s="471" t="s">
        <v>300</v>
      </c>
      <c r="H818" s="11">
        <v>7.7362016E7</v>
      </c>
      <c r="I818" s="473">
        <v>7.7362482E7</v>
      </c>
      <c r="J818" s="471" t="s">
        <v>300</v>
      </c>
      <c r="K818" s="11">
        <v>5.9833227E7</v>
      </c>
      <c r="L818" s="473">
        <v>5.9834836E7</v>
      </c>
      <c r="M818" s="471" t="s">
        <v>300</v>
      </c>
      <c r="N818" s="11">
        <v>7.1025579E7</v>
      </c>
      <c r="O818" s="473">
        <v>7.1026139E7</v>
      </c>
      <c r="P818" s="471" t="s">
        <v>300</v>
      </c>
      <c r="Q818" s="11">
        <v>8.6009168E7</v>
      </c>
      <c r="R818" s="473">
        <v>8.6009717E7</v>
      </c>
      <c r="S818" s="471" t="s">
        <v>300</v>
      </c>
      <c r="T818" s="11">
        <v>3257043.0</v>
      </c>
      <c r="U818" s="472">
        <v>3257214.0</v>
      </c>
    </row>
    <row r="819">
      <c r="A819" s="471" t="s">
        <v>300</v>
      </c>
      <c r="B819" s="11">
        <v>6.6827374E7</v>
      </c>
      <c r="C819" s="472">
        <v>6.6827696E7</v>
      </c>
      <c r="D819" s="471" t="s">
        <v>300</v>
      </c>
      <c r="E819" s="11">
        <v>1.102684E7</v>
      </c>
      <c r="F819" s="472">
        <v>1.1027132E7</v>
      </c>
      <c r="G819" s="471" t="s">
        <v>300</v>
      </c>
      <c r="H819" s="11">
        <v>7.8221446E7</v>
      </c>
      <c r="I819" s="473">
        <v>7.8221531E7</v>
      </c>
      <c r="J819" s="471" t="s">
        <v>300</v>
      </c>
      <c r="K819" s="11">
        <v>5.9839849E7</v>
      </c>
      <c r="L819" s="473">
        <v>5.9841186E7</v>
      </c>
      <c r="M819" s="471" t="s">
        <v>300</v>
      </c>
      <c r="N819" s="11">
        <v>7.1026308E7</v>
      </c>
      <c r="O819" s="473">
        <v>7.1027047E7</v>
      </c>
      <c r="P819" s="471" t="s">
        <v>300</v>
      </c>
      <c r="Q819" s="11">
        <v>8.6396695E7</v>
      </c>
      <c r="R819" s="473">
        <v>8.6398538E7</v>
      </c>
      <c r="S819" s="471" t="s">
        <v>300</v>
      </c>
      <c r="T819" s="11">
        <v>3257288.0</v>
      </c>
      <c r="U819" s="472">
        <v>3257458.0</v>
      </c>
    </row>
    <row r="820">
      <c r="A820" s="471" t="s">
        <v>300</v>
      </c>
      <c r="B820" s="11">
        <v>6.6908545E7</v>
      </c>
      <c r="C820" s="472">
        <v>6.6908863E7</v>
      </c>
      <c r="D820" s="471" t="s">
        <v>300</v>
      </c>
      <c r="E820" s="11">
        <v>1.1037913E7</v>
      </c>
      <c r="F820" s="472">
        <v>1.1038086E7</v>
      </c>
      <c r="G820" s="471" t="s">
        <v>300</v>
      </c>
      <c r="H820" s="11">
        <v>7.9558271E7</v>
      </c>
      <c r="I820" s="473">
        <v>7.9558357E7</v>
      </c>
      <c r="J820" s="471" t="s">
        <v>300</v>
      </c>
      <c r="K820" s="11">
        <v>5.9841996E7</v>
      </c>
      <c r="L820" s="473">
        <v>5.9842343E7</v>
      </c>
      <c r="M820" s="471" t="s">
        <v>300</v>
      </c>
      <c r="N820" s="11">
        <v>7.1027159E7</v>
      </c>
      <c r="O820" s="473">
        <v>7.1028372E7</v>
      </c>
      <c r="P820" s="471" t="s">
        <v>300</v>
      </c>
      <c r="Q820" s="11">
        <v>8.6514696E7</v>
      </c>
      <c r="R820" s="473">
        <v>8.6514859E7</v>
      </c>
      <c r="S820" s="471" t="s">
        <v>300</v>
      </c>
      <c r="T820" s="11">
        <v>3263283.0</v>
      </c>
      <c r="U820" s="472">
        <v>3265502.0</v>
      </c>
    </row>
    <row r="821">
      <c r="A821" s="471" t="s">
        <v>300</v>
      </c>
      <c r="B821" s="11">
        <v>6.6948502E7</v>
      </c>
      <c r="C821" s="472">
        <v>6.694883E7</v>
      </c>
      <c r="D821" s="471" t="s">
        <v>300</v>
      </c>
      <c r="E821" s="11">
        <v>1.1040007E7</v>
      </c>
      <c r="F821" s="472">
        <v>1.1040242E7</v>
      </c>
      <c r="G821" s="471" t="s">
        <v>300</v>
      </c>
      <c r="H821" s="11">
        <v>7.9781448E7</v>
      </c>
      <c r="I821" s="473">
        <v>7.9781676E7</v>
      </c>
      <c r="J821" s="471" t="s">
        <v>300</v>
      </c>
      <c r="K821" s="11">
        <v>5.9848499E7</v>
      </c>
      <c r="L821" s="473">
        <v>5.984935E7</v>
      </c>
      <c r="M821" s="471" t="s">
        <v>300</v>
      </c>
      <c r="N821" s="11">
        <v>7.1029123E7</v>
      </c>
      <c r="O821" s="473">
        <v>7.1032199E7</v>
      </c>
      <c r="P821" s="471" t="s">
        <v>300</v>
      </c>
      <c r="Q821" s="11">
        <v>8.6817034E7</v>
      </c>
      <c r="R821" s="473">
        <v>8.6817186E7</v>
      </c>
      <c r="S821" s="471" t="s">
        <v>300</v>
      </c>
      <c r="T821" s="11">
        <v>3268511.0</v>
      </c>
      <c r="U821" s="472">
        <v>3270479.0</v>
      </c>
    </row>
    <row r="822">
      <c r="A822" s="471" t="s">
        <v>300</v>
      </c>
      <c r="B822" s="11">
        <v>6.7026619E7</v>
      </c>
      <c r="C822" s="472">
        <v>6.7026842E7</v>
      </c>
      <c r="D822" s="471" t="s">
        <v>300</v>
      </c>
      <c r="E822" s="11">
        <v>1.1040548E7</v>
      </c>
      <c r="F822" s="472">
        <v>1.1040621E7</v>
      </c>
      <c r="G822" s="471" t="s">
        <v>300</v>
      </c>
      <c r="H822" s="11">
        <v>7.9947314E7</v>
      </c>
      <c r="I822" s="473">
        <v>7.994775E7</v>
      </c>
      <c r="J822" s="471" t="s">
        <v>300</v>
      </c>
      <c r="K822" s="11">
        <v>5.9851238E7</v>
      </c>
      <c r="L822" s="473">
        <v>5.9851366E7</v>
      </c>
      <c r="M822" s="471" t="s">
        <v>300</v>
      </c>
      <c r="N822" s="11">
        <v>7.1032658E7</v>
      </c>
      <c r="O822" s="473">
        <v>7.1032903E7</v>
      </c>
      <c r="P822" s="471" t="s">
        <v>300</v>
      </c>
      <c r="Q822" s="11">
        <v>8.684145E7</v>
      </c>
      <c r="R822" s="473">
        <v>8.6841612E7</v>
      </c>
      <c r="S822" s="471" t="s">
        <v>300</v>
      </c>
      <c r="T822" s="11">
        <v>3273992.0</v>
      </c>
      <c r="U822" s="472">
        <v>3274628.0</v>
      </c>
    </row>
    <row r="823">
      <c r="A823" s="471" t="s">
        <v>300</v>
      </c>
      <c r="B823" s="11">
        <v>6.7026948E7</v>
      </c>
      <c r="C823" s="472">
        <v>6.7027124E7</v>
      </c>
      <c r="D823" s="471" t="s">
        <v>300</v>
      </c>
      <c r="E823" s="11">
        <v>1.1043886E7</v>
      </c>
      <c r="F823" s="472">
        <v>1.104396E7</v>
      </c>
      <c r="G823" s="471" t="s">
        <v>300</v>
      </c>
      <c r="H823" s="11">
        <v>8.0887429E7</v>
      </c>
      <c r="I823" s="473">
        <v>8.0887507E7</v>
      </c>
      <c r="J823" s="471" t="s">
        <v>300</v>
      </c>
      <c r="K823" s="11">
        <v>5.9860704E7</v>
      </c>
      <c r="L823" s="473">
        <v>5.9862753E7</v>
      </c>
      <c r="M823" s="471" t="s">
        <v>300</v>
      </c>
      <c r="N823" s="11">
        <v>7.1033485E7</v>
      </c>
      <c r="O823" s="473">
        <v>7.1039626E7</v>
      </c>
      <c r="P823" s="471" t="s">
        <v>300</v>
      </c>
      <c r="Q823" s="11">
        <v>8.6841904E7</v>
      </c>
      <c r="R823" s="473">
        <v>8.6841988E7</v>
      </c>
      <c r="S823" s="471" t="s">
        <v>300</v>
      </c>
      <c r="T823" s="11">
        <v>3275422.0</v>
      </c>
      <c r="U823" s="472">
        <v>3277812.0</v>
      </c>
    </row>
    <row r="824">
      <c r="A824" s="471" t="s">
        <v>300</v>
      </c>
      <c r="B824" s="11">
        <v>6.7375113E7</v>
      </c>
      <c r="C824" s="472">
        <v>6.7375184E7</v>
      </c>
      <c r="D824" s="471" t="s">
        <v>300</v>
      </c>
      <c r="E824" s="11">
        <v>1.1044285E7</v>
      </c>
      <c r="F824" s="472">
        <v>1.1044373E7</v>
      </c>
      <c r="G824" s="471" t="s">
        <v>300</v>
      </c>
      <c r="H824" s="11">
        <v>8.0962294E7</v>
      </c>
      <c r="I824" s="473">
        <v>8.0962408E7</v>
      </c>
      <c r="J824" s="471" t="s">
        <v>300</v>
      </c>
      <c r="K824" s="11">
        <v>5.9867133E7</v>
      </c>
      <c r="L824" s="473">
        <v>5.9868191E7</v>
      </c>
      <c r="M824" s="471" t="s">
        <v>300</v>
      </c>
      <c r="N824" s="11">
        <v>7.1039673E7</v>
      </c>
      <c r="O824" s="473">
        <v>7.1043236E7</v>
      </c>
      <c r="P824" s="471" t="s">
        <v>300</v>
      </c>
      <c r="Q824" s="11">
        <v>8.7027826E7</v>
      </c>
      <c r="R824" s="473">
        <v>8.7028032E7</v>
      </c>
      <c r="S824" s="471" t="s">
        <v>300</v>
      </c>
      <c r="T824" s="11">
        <v>3278694.0</v>
      </c>
      <c r="U824" s="472">
        <v>3280401.0</v>
      </c>
    </row>
    <row r="825">
      <c r="A825" s="471" t="s">
        <v>300</v>
      </c>
      <c r="B825" s="11">
        <v>6.7376666E7</v>
      </c>
      <c r="C825" s="472">
        <v>6.7376753E7</v>
      </c>
      <c r="D825" s="471" t="s">
        <v>300</v>
      </c>
      <c r="E825" s="11">
        <v>1.1062283E7</v>
      </c>
      <c r="F825" s="472">
        <v>1.1062447E7</v>
      </c>
      <c r="G825" s="471" t="s">
        <v>300</v>
      </c>
      <c r="H825" s="11">
        <v>8.0995309E7</v>
      </c>
      <c r="I825" s="473">
        <v>8.0996442E7</v>
      </c>
      <c r="J825" s="471" t="s">
        <v>300</v>
      </c>
      <c r="K825" s="11">
        <v>5.9891523E7</v>
      </c>
      <c r="L825" s="473">
        <v>5.9891673E7</v>
      </c>
      <c r="M825" s="471" t="s">
        <v>300</v>
      </c>
      <c r="N825" s="11">
        <v>7.1043326E7</v>
      </c>
      <c r="O825" s="473">
        <v>7.1045844E7</v>
      </c>
      <c r="P825" s="471" t="s">
        <v>300</v>
      </c>
      <c r="Q825" s="11">
        <v>8.7063495E7</v>
      </c>
      <c r="R825" s="473">
        <v>8.7069811E7</v>
      </c>
      <c r="S825" s="471" t="s">
        <v>300</v>
      </c>
      <c r="T825" s="11">
        <v>3281465.0</v>
      </c>
      <c r="U825" s="472">
        <v>3282785.0</v>
      </c>
    </row>
    <row r="826">
      <c r="A826" s="471" t="s">
        <v>300</v>
      </c>
      <c r="B826" s="11">
        <v>6.7695022E7</v>
      </c>
      <c r="C826" s="472">
        <v>6.7695141E7</v>
      </c>
      <c r="D826" s="471" t="s">
        <v>300</v>
      </c>
      <c r="E826" s="11">
        <v>1.1063311E7</v>
      </c>
      <c r="F826" s="472">
        <v>1.1063503E7</v>
      </c>
      <c r="G826" s="471" t="s">
        <v>300</v>
      </c>
      <c r="H826" s="11">
        <v>8.1069433E7</v>
      </c>
      <c r="I826" s="473">
        <v>8.1070527E7</v>
      </c>
      <c r="J826" s="471" t="s">
        <v>300</v>
      </c>
      <c r="K826" s="11">
        <v>5.9898575E7</v>
      </c>
      <c r="L826" s="473">
        <v>5.9899299E7</v>
      </c>
      <c r="M826" s="471" t="s">
        <v>300</v>
      </c>
      <c r="N826" s="11">
        <v>7.1047116E7</v>
      </c>
      <c r="O826" s="473">
        <v>7.1047342E7</v>
      </c>
      <c r="P826" s="471" t="s">
        <v>300</v>
      </c>
      <c r="Q826" s="11">
        <v>8.7163943E7</v>
      </c>
      <c r="R826" s="473">
        <v>8.7165705E7</v>
      </c>
      <c r="S826" s="471" t="s">
        <v>300</v>
      </c>
      <c r="T826" s="11">
        <v>3284528.0</v>
      </c>
      <c r="U826" s="472">
        <v>3287942.0</v>
      </c>
    </row>
    <row r="827">
      <c r="A827" s="471" t="s">
        <v>300</v>
      </c>
      <c r="B827" s="11">
        <v>6.7803872E7</v>
      </c>
      <c r="C827" s="472">
        <v>6.7804178E7</v>
      </c>
      <c r="D827" s="471" t="s">
        <v>300</v>
      </c>
      <c r="E827" s="11">
        <v>1.1065412E7</v>
      </c>
      <c r="F827" s="472">
        <v>1.1065587E7</v>
      </c>
      <c r="G827" s="471" t="s">
        <v>300</v>
      </c>
      <c r="H827" s="11">
        <v>8.1332939E7</v>
      </c>
      <c r="I827" s="473">
        <v>8.1333243E7</v>
      </c>
      <c r="J827" s="471" t="s">
        <v>300</v>
      </c>
      <c r="K827" s="11">
        <v>5.9899506E7</v>
      </c>
      <c r="L827" s="473">
        <v>5.9900357E7</v>
      </c>
      <c r="M827" s="471" t="s">
        <v>300</v>
      </c>
      <c r="N827" s="11">
        <v>7.1047577E7</v>
      </c>
      <c r="O827" s="473">
        <v>7.1049596E7</v>
      </c>
      <c r="P827" s="471" t="s">
        <v>300</v>
      </c>
      <c r="Q827" s="11">
        <v>8.7231295E7</v>
      </c>
      <c r="R827" s="473">
        <v>8.7232871E7</v>
      </c>
      <c r="S827" s="471" t="s">
        <v>300</v>
      </c>
      <c r="T827" s="11">
        <v>3288462.0</v>
      </c>
      <c r="U827" s="472">
        <v>3289149.0</v>
      </c>
    </row>
    <row r="828">
      <c r="A828" s="471" t="s">
        <v>300</v>
      </c>
      <c r="B828" s="11">
        <v>6.8019418E7</v>
      </c>
      <c r="C828" s="472">
        <v>6.8019717E7</v>
      </c>
      <c r="D828" s="471" t="s">
        <v>300</v>
      </c>
      <c r="E828" s="11">
        <v>1.1069125E7</v>
      </c>
      <c r="F828" s="472">
        <v>1.1069779E7</v>
      </c>
      <c r="G828" s="471" t="s">
        <v>300</v>
      </c>
      <c r="H828" s="11">
        <v>8.1361733E7</v>
      </c>
      <c r="I828" s="473">
        <v>8.1361946E7</v>
      </c>
      <c r="J828" s="471" t="s">
        <v>300</v>
      </c>
      <c r="K828" s="11">
        <v>5.9908328E7</v>
      </c>
      <c r="L828" s="473">
        <v>5.9908625E7</v>
      </c>
      <c r="M828" s="471" t="s">
        <v>300</v>
      </c>
      <c r="N828" s="11">
        <v>7.1057283E7</v>
      </c>
      <c r="O828" s="473">
        <v>7.1063338E7</v>
      </c>
      <c r="P828" s="471" t="s">
        <v>300</v>
      </c>
      <c r="Q828" s="11">
        <v>8.7689275E7</v>
      </c>
      <c r="R828" s="473">
        <v>8.7690174E7</v>
      </c>
      <c r="S828" s="471" t="s">
        <v>300</v>
      </c>
      <c r="T828" s="11">
        <v>3291025.0</v>
      </c>
      <c r="U828" s="472">
        <v>3291404.0</v>
      </c>
    </row>
    <row r="829">
      <c r="A829" s="471" t="s">
        <v>300</v>
      </c>
      <c r="B829" s="11">
        <v>6.8182326E7</v>
      </c>
      <c r="C829" s="472">
        <v>6.8182959E7</v>
      </c>
      <c r="D829" s="471" t="s">
        <v>300</v>
      </c>
      <c r="E829" s="11">
        <v>1.1070154E7</v>
      </c>
      <c r="F829" s="472">
        <v>1.1070921E7</v>
      </c>
      <c r="G829" s="471" t="s">
        <v>300</v>
      </c>
      <c r="H829" s="11">
        <v>8.149066E7</v>
      </c>
      <c r="I829" s="473">
        <v>8.1491762E7</v>
      </c>
      <c r="J829" s="471" t="s">
        <v>300</v>
      </c>
      <c r="K829" s="11">
        <v>5.9911792E7</v>
      </c>
      <c r="L829" s="473">
        <v>5.9912415E7</v>
      </c>
      <c r="M829" s="471" t="s">
        <v>300</v>
      </c>
      <c r="N829" s="11">
        <v>7.1151087E7</v>
      </c>
      <c r="O829" s="473">
        <v>7.1152255E7</v>
      </c>
      <c r="P829" s="471" t="s">
        <v>300</v>
      </c>
      <c r="Q829" s="11">
        <v>8.8448144E7</v>
      </c>
      <c r="R829" s="473">
        <v>8.8454117E7</v>
      </c>
      <c r="S829" s="471" t="s">
        <v>300</v>
      </c>
      <c r="T829" s="11">
        <v>3293009.0</v>
      </c>
      <c r="U829" s="472">
        <v>3294716.0</v>
      </c>
    </row>
    <row r="830">
      <c r="A830" s="471" t="s">
        <v>300</v>
      </c>
      <c r="B830" s="11">
        <v>6.8290896E7</v>
      </c>
      <c r="C830" s="472">
        <v>6.8291077E7</v>
      </c>
      <c r="D830" s="471" t="s">
        <v>300</v>
      </c>
      <c r="E830" s="11">
        <v>1.1072318E7</v>
      </c>
      <c r="F830" s="472">
        <v>1.1072512E7</v>
      </c>
      <c r="G830" s="471" t="s">
        <v>300</v>
      </c>
      <c r="H830" s="11">
        <v>8.1617499E7</v>
      </c>
      <c r="I830" s="473">
        <v>8.1617968E7</v>
      </c>
      <c r="J830" s="471" t="s">
        <v>300</v>
      </c>
      <c r="K830" s="11">
        <v>5.9940378E7</v>
      </c>
      <c r="L830" s="473">
        <v>5.9941229E7</v>
      </c>
      <c r="M830" s="471" t="s">
        <v>300</v>
      </c>
      <c r="N830" s="11">
        <v>7.1489894E7</v>
      </c>
      <c r="O830" s="473">
        <v>7.1490464E7</v>
      </c>
      <c r="P830" s="471" t="s">
        <v>300</v>
      </c>
      <c r="Q830" s="11">
        <v>8.8560444E7</v>
      </c>
      <c r="R830" s="473">
        <v>8.856052E7</v>
      </c>
      <c r="S830" s="471" t="s">
        <v>300</v>
      </c>
      <c r="T830" s="11">
        <v>3299325.0</v>
      </c>
      <c r="U830" s="472">
        <v>3299789.0</v>
      </c>
    </row>
    <row r="831">
      <c r="A831" s="471" t="s">
        <v>300</v>
      </c>
      <c r="B831" s="11">
        <v>6.8415995E7</v>
      </c>
      <c r="C831" s="472">
        <v>6.84207E7</v>
      </c>
      <c r="D831" s="471" t="s">
        <v>300</v>
      </c>
      <c r="E831" s="11">
        <v>1.107497E7</v>
      </c>
      <c r="F831" s="472">
        <v>1.1075149E7</v>
      </c>
      <c r="G831" s="471" t="s">
        <v>300</v>
      </c>
      <c r="H831" s="11">
        <v>8.1847718E7</v>
      </c>
      <c r="I831" s="473">
        <v>8.1848028E7</v>
      </c>
      <c r="J831" s="471" t="s">
        <v>300</v>
      </c>
      <c r="K831" s="11">
        <v>5.994662E7</v>
      </c>
      <c r="L831" s="473">
        <v>5.9946803E7</v>
      </c>
      <c r="M831" s="471" t="s">
        <v>300</v>
      </c>
      <c r="N831" s="11">
        <v>7.1615467E7</v>
      </c>
      <c r="O831" s="473">
        <v>7.1615577E7</v>
      </c>
      <c r="P831" s="471" t="s">
        <v>300</v>
      </c>
      <c r="Q831" s="11">
        <v>8.8605612E7</v>
      </c>
      <c r="R831" s="473">
        <v>8.8610839E7</v>
      </c>
      <c r="S831" s="471" t="s">
        <v>300</v>
      </c>
      <c r="T831" s="11">
        <v>3301329.0</v>
      </c>
      <c r="U831" s="472">
        <v>3301670.0</v>
      </c>
    </row>
    <row r="832">
      <c r="A832" s="471" t="s">
        <v>300</v>
      </c>
      <c r="B832" s="11">
        <v>6.853339E7</v>
      </c>
      <c r="C832" s="472">
        <v>6.8534844E7</v>
      </c>
      <c r="D832" s="471" t="s">
        <v>300</v>
      </c>
      <c r="E832" s="11">
        <v>1.1078443E7</v>
      </c>
      <c r="F832" s="472">
        <v>1.1078919E7</v>
      </c>
      <c r="G832" s="471" t="s">
        <v>300</v>
      </c>
      <c r="H832" s="11">
        <v>8.238117E7</v>
      </c>
      <c r="I832" s="473">
        <v>8.2381344E7</v>
      </c>
      <c r="J832" s="471" t="s">
        <v>300</v>
      </c>
      <c r="K832" s="11">
        <v>5.9947717E7</v>
      </c>
      <c r="L832" s="473">
        <v>5.9948663E7</v>
      </c>
      <c r="M832" s="471" t="s">
        <v>300</v>
      </c>
      <c r="N832" s="11">
        <v>7.174381E7</v>
      </c>
      <c r="O832" s="473">
        <v>7.1745405E7</v>
      </c>
      <c r="P832" s="471" t="s">
        <v>300</v>
      </c>
      <c r="Q832" s="11">
        <v>8.9081635E7</v>
      </c>
      <c r="R832" s="473">
        <v>8.9083422E7</v>
      </c>
      <c r="S832" s="471" t="s">
        <v>300</v>
      </c>
      <c r="T832" s="11">
        <v>3302099.0</v>
      </c>
      <c r="U832" s="472">
        <v>3304440.0</v>
      </c>
    </row>
    <row r="833">
      <c r="A833" s="471" t="s">
        <v>300</v>
      </c>
      <c r="B833" s="11">
        <v>6.8781021E7</v>
      </c>
      <c r="C833" s="472">
        <v>6.8781344E7</v>
      </c>
      <c r="D833" s="471" t="s">
        <v>300</v>
      </c>
      <c r="E833" s="11">
        <v>1.1082359E7</v>
      </c>
      <c r="F833" s="472">
        <v>1.1082534E7</v>
      </c>
      <c r="G833" s="471" t="s">
        <v>300</v>
      </c>
      <c r="H833" s="11">
        <v>8.2445059E7</v>
      </c>
      <c r="I833" s="473">
        <v>8.2445141E7</v>
      </c>
      <c r="J833" s="471" t="s">
        <v>300</v>
      </c>
      <c r="K833" s="11">
        <v>5.9952639E7</v>
      </c>
      <c r="L833" s="473">
        <v>5.995349E7</v>
      </c>
      <c r="M833" s="471" t="s">
        <v>300</v>
      </c>
      <c r="N833" s="11">
        <v>7.182126E7</v>
      </c>
      <c r="O833" s="473">
        <v>7.1823752E7</v>
      </c>
      <c r="P833" s="471" t="s">
        <v>300</v>
      </c>
      <c r="Q833" s="11">
        <v>8.9126853E7</v>
      </c>
      <c r="R833" s="473">
        <v>8.912705E7</v>
      </c>
      <c r="S833" s="471" t="s">
        <v>300</v>
      </c>
      <c r="T833" s="11">
        <v>3305639.0</v>
      </c>
      <c r="U833" s="472">
        <v>3305855.0</v>
      </c>
    </row>
    <row r="834">
      <c r="A834" s="471" t="s">
        <v>300</v>
      </c>
      <c r="B834" s="11">
        <v>6.8807023E7</v>
      </c>
      <c r="C834" s="472">
        <v>6.8807187E7</v>
      </c>
      <c r="D834" s="471" t="s">
        <v>300</v>
      </c>
      <c r="E834" s="11">
        <v>1.1099829E7</v>
      </c>
      <c r="F834" s="472">
        <v>1.1099901E7</v>
      </c>
      <c r="G834" s="471" t="s">
        <v>300</v>
      </c>
      <c r="H834" s="11">
        <v>8.2445297E7</v>
      </c>
      <c r="I834" s="473">
        <v>8.2447291E7</v>
      </c>
      <c r="J834" s="471" t="s">
        <v>300</v>
      </c>
      <c r="K834" s="11">
        <v>5.9953581E7</v>
      </c>
      <c r="L834" s="473">
        <v>5.995394E7</v>
      </c>
      <c r="M834" s="471" t="s">
        <v>300</v>
      </c>
      <c r="N834" s="11">
        <v>7.1833529E7</v>
      </c>
      <c r="O834" s="473">
        <v>7.1839612E7</v>
      </c>
      <c r="P834" s="471" t="s">
        <v>300</v>
      </c>
      <c r="Q834" s="11">
        <v>8.9257043E7</v>
      </c>
      <c r="R834" s="473">
        <v>8.9258741E7</v>
      </c>
      <c r="S834" s="471" t="s">
        <v>300</v>
      </c>
      <c r="T834" s="11">
        <v>3305995.0</v>
      </c>
      <c r="U834" s="472">
        <v>3308437.0</v>
      </c>
    </row>
    <row r="835">
      <c r="A835" s="471" t="s">
        <v>300</v>
      </c>
      <c r="B835" s="11">
        <v>6.8833344E7</v>
      </c>
      <c r="C835" s="472">
        <v>6.8833773E7</v>
      </c>
      <c r="D835" s="471" t="s">
        <v>300</v>
      </c>
      <c r="E835" s="11">
        <v>1.1108132E7</v>
      </c>
      <c r="F835" s="472">
        <v>1.1109573E7</v>
      </c>
      <c r="G835" s="471" t="s">
        <v>300</v>
      </c>
      <c r="H835" s="11">
        <v>8.2447494E7</v>
      </c>
      <c r="I835" s="473">
        <v>8.2447567E7</v>
      </c>
      <c r="J835" s="471" t="s">
        <v>300</v>
      </c>
      <c r="K835" s="11">
        <v>5.9963052E7</v>
      </c>
      <c r="L835" s="473">
        <v>5.996378E7</v>
      </c>
      <c r="M835" s="471" t="s">
        <v>300</v>
      </c>
      <c r="N835" s="11">
        <v>7.2024426E7</v>
      </c>
      <c r="O835" s="473">
        <v>7.2024984E7</v>
      </c>
      <c r="P835" s="471" t="s">
        <v>300</v>
      </c>
      <c r="Q835" s="11">
        <v>8.9415136E7</v>
      </c>
      <c r="R835" s="473">
        <v>8.9415212E7</v>
      </c>
      <c r="S835" s="471" t="s">
        <v>300</v>
      </c>
      <c r="T835" s="11">
        <v>3312767.0</v>
      </c>
      <c r="U835" s="472">
        <v>3317154.0</v>
      </c>
    </row>
    <row r="836">
      <c r="A836" s="471" t="s">
        <v>300</v>
      </c>
      <c r="B836" s="11">
        <v>6.9017376E7</v>
      </c>
      <c r="C836" s="472">
        <v>6.9017696E7</v>
      </c>
      <c r="D836" s="471" t="s">
        <v>300</v>
      </c>
      <c r="E836" s="11">
        <v>1.1110252E7</v>
      </c>
      <c r="F836" s="472">
        <v>1.1115403E7</v>
      </c>
      <c r="G836" s="471" t="s">
        <v>300</v>
      </c>
      <c r="H836" s="11">
        <v>8.2447713E7</v>
      </c>
      <c r="I836" s="473">
        <v>8.2447939E7</v>
      </c>
      <c r="J836" s="471" t="s">
        <v>300</v>
      </c>
      <c r="K836" s="11">
        <v>5.9975116E7</v>
      </c>
      <c r="L836" s="473">
        <v>5.9977165E7</v>
      </c>
      <c r="M836" s="471" t="s">
        <v>300</v>
      </c>
      <c r="N836" s="11">
        <v>7.2227642E7</v>
      </c>
      <c r="O836" s="473">
        <v>7.2229193E7</v>
      </c>
      <c r="P836" s="471" t="s">
        <v>300</v>
      </c>
      <c r="Q836" s="11">
        <v>8.946249E7</v>
      </c>
      <c r="R836" s="473">
        <v>8.9466207E7</v>
      </c>
      <c r="S836" s="471" t="s">
        <v>300</v>
      </c>
      <c r="T836" s="11">
        <v>3321991.0</v>
      </c>
      <c r="U836" s="472">
        <v>3324120.0</v>
      </c>
    </row>
    <row r="837">
      <c r="A837" s="471" t="s">
        <v>300</v>
      </c>
      <c r="B837" s="11">
        <v>6.9034902E7</v>
      </c>
      <c r="C837" s="472">
        <v>6.9035587E7</v>
      </c>
      <c r="D837" s="471" t="s">
        <v>300</v>
      </c>
      <c r="E837" s="11">
        <v>1.1116618E7</v>
      </c>
      <c r="F837" s="472">
        <v>1.1117106E7</v>
      </c>
      <c r="G837" s="471" t="s">
        <v>300</v>
      </c>
      <c r="H837" s="11">
        <v>8.2448397E7</v>
      </c>
      <c r="I837" s="473">
        <v>8.2448907E7</v>
      </c>
      <c r="J837" s="471" t="s">
        <v>300</v>
      </c>
      <c r="K837" s="11">
        <v>5.9980165E7</v>
      </c>
      <c r="L837" s="473">
        <v>5.9980347E7</v>
      </c>
      <c r="M837" s="471" t="s">
        <v>300</v>
      </c>
      <c r="N837" s="11">
        <v>7.2233528E7</v>
      </c>
      <c r="O837" s="473">
        <v>7.2234219E7</v>
      </c>
      <c r="P837" s="471" t="s">
        <v>300</v>
      </c>
      <c r="Q837" s="11">
        <v>8.9495027E7</v>
      </c>
      <c r="R837" s="473">
        <v>8.9495576E7</v>
      </c>
      <c r="S837" s="471" t="s">
        <v>300</v>
      </c>
      <c r="T837" s="11">
        <v>3325233.0</v>
      </c>
      <c r="U837" s="472">
        <v>3325477.0</v>
      </c>
    </row>
    <row r="838">
      <c r="A838" s="471" t="s">
        <v>300</v>
      </c>
      <c r="B838" s="11">
        <v>6.9064811E7</v>
      </c>
      <c r="C838" s="472">
        <v>6.9065494E7</v>
      </c>
      <c r="D838" s="471" t="s">
        <v>300</v>
      </c>
      <c r="E838" s="11">
        <v>1.1142927E7</v>
      </c>
      <c r="F838" s="472">
        <v>1.1143474E7</v>
      </c>
      <c r="G838" s="471" t="s">
        <v>300</v>
      </c>
      <c r="H838" s="11">
        <v>8.2841153E7</v>
      </c>
      <c r="I838" s="473">
        <v>8.2841321E7</v>
      </c>
      <c r="J838" s="471" t="s">
        <v>300</v>
      </c>
      <c r="K838" s="11">
        <v>5.9983266E7</v>
      </c>
      <c r="L838" s="473">
        <v>5.9984117E7</v>
      </c>
      <c r="M838" s="471" t="s">
        <v>300</v>
      </c>
      <c r="N838" s="11">
        <v>7.2254702E7</v>
      </c>
      <c r="O838" s="473">
        <v>7.2256776E7</v>
      </c>
      <c r="P838" s="471" t="s">
        <v>300</v>
      </c>
      <c r="Q838" s="11">
        <v>8.9616251E7</v>
      </c>
      <c r="R838" s="473">
        <v>8.9616418E7</v>
      </c>
      <c r="S838" s="471" t="s">
        <v>300</v>
      </c>
      <c r="T838" s="11">
        <v>3325849.0</v>
      </c>
      <c r="U838" s="472">
        <v>3328874.0</v>
      </c>
    </row>
    <row r="839">
      <c r="A839" s="471" t="s">
        <v>300</v>
      </c>
      <c r="B839" s="11">
        <v>6.9112279E7</v>
      </c>
      <c r="C839" s="472">
        <v>6.9113955E7</v>
      </c>
      <c r="D839" s="471" t="s">
        <v>300</v>
      </c>
      <c r="E839" s="11">
        <v>1.1143921E7</v>
      </c>
      <c r="F839" s="472">
        <v>1.1144E7</v>
      </c>
      <c r="G839" s="471" t="s">
        <v>300</v>
      </c>
      <c r="H839" s="11">
        <v>8.3004116E7</v>
      </c>
      <c r="I839" s="473">
        <v>8.3004213E7</v>
      </c>
      <c r="J839" s="471" t="s">
        <v>300</v>
      </c>
      <c r="K839" s="11">
        <v>5.9997453E7</v>
      </c>
      <c r="L839" s="473">
        <v>5.9997671E7</v>
      </c>
      <c r="M839" s="471" t="s">
        <v>300</v>
      </c>
      <c r="N839" s="11">
        <v>7.2954543E7</v>
      </c>
      <c r="O839" s="473">
        <v>7.2954615E7</v>
      </c>
      <c r="P839" s="471" t="s">
        <v>300</v>
      </c>
      <c r="Q839" s="11">
        <v>8.9919992E7</v>
      </c>
      <c r="R839" s="473">
        <v>8.9920096E7</v>
      </c>
      <c r="S839" s="471" t="s">
        <v>300</v>
      </c>
      <c r="T839" s="11">
        <v>3329398.0</v>
      </c>
      <c r="U839" s="472">
        <v>3330081.0</v>
      </c>
    </row>
    <row r="840">
      <c r="A840" s="471" t="s">
        <v>300</v>
      </c>
      <c r="B840" s="11">
        <v>6.9294397E7</v>
      </c>
      <c r="C840" s="472">
        <v>6.9294706E7</v>
      </c>
      <c r="D840" s="471" t="s">
        <v>300</v>
      </c>
      <c r="E840" s="11">
        <v>1.1144377E7</v>
      </c>
      <c r="F840" s="472">
        <v>1.1145109E7</v>
      </c>
      <c r="G840" s="471" t="s">
        <v>300</v>
      </c>
      <c r="H840" s="11">
        <v>8.300435E7</v>
      </c>
      <c r="I840" s="473">
        <v>8.3004565E7</v>
      </c>
      <c r="J840" s="471" t="s">
        <v>300</v>
      </c>
      <c r="K840" s="11">
        <v>6.000934E7</v>
      </c>
      <c r="L840" s="473">
        <v>6.0010768E7</v>
      </c>
      <c r="M840" s="471" t="s">
        <v>300</v>
      </c>
      <c r="N840" s="11">
        <v>7.3308002E7</v>
      </c>
      <c r="O840" s="473">
        <v>7.3308301E7</v>
      </c>
      <c r="P840" s="471" t="s">
        <v>300</v>
      </c>
      <c r="Q840" s="11">
        <v>9.0558276E7</v>
      </c>
      <c r="R840" s="473">
        <v>9.0558355E7</v>
      </c>
      <c r="S840" s="471" t="s">
        <v>300</v>
      </c>
      <c r="T840" s="11">
        <v>3330587.0</v>
      </c>
      <c r="U840" s="472">
        <v>3331270.0</v>
      </c>
    </row>
    <row r="841">
      <c r="A841" s="471" t="s">
        <v>300</v>
      </c>
      <c r="B841" s="11">
        <v>6.9312088E7</v>
      </c>
      <c r="C841" s="472">
        <v>6.9312188E7</v>
      </c>
      <c r="D841" s="471" t="s">
        <v>300</v>
      </c>
      <c r="E841" s="11">
        <v>1.1150844E7</v>
      </c>
      <c r="F841" s="472">
        <v>1.1150944E7</v>
      </c>
      <c r="G841" s="471" t="s">
        <v>300</v>
      </c>
      <c r="H841" s="11">
        <v>8.3007249E7</v>
      </c>
      <c r="I841" s="473">
        <v>8.3007331E7</v>
      </c>
      <c r="J841" s="471" t="s">
        <v>300</v>
      </c>
      <c r="K841" s="11">
        <v>6.0014859E7</v>
      </c>
      <c r="L841" s="473">
        <v>6.0016291E7</v>
      </c>
      <c r="M841" s="471" t="s">
        <v>300</v>
      </c>
      <c r="N841" s="11">
        <v>7.3502309E7</v>
      </c>
      <c r="O841" s="473">
        <v>7.3508395E7</v>
      </c>
      <c r="P841" s="471" t="s">
        <v>300</v>
      </c>
      <c r="Q841" s="11">
        <v>9.0682767E7</v>
      </c>
      <c r="R841" s="473">
        <v>9.0683098E7</v>
      </c>
      <c r="S841" s="471" t="s">
        <v>300</v>
      </c>
      <c r="T841" s="11">
        <v>3331578.0</v>
      </c>
      <c r="U841" s="472">
        <v>3331748.0</v>
      </c>
    </row>
    <row r="842">
      <c r="A842" s="471" t="s">
        <v>300</v>
      </c>
      <c r="B842" s="11">
        <v>6.9548905E7</v>
      </c>
      <c r="C842" s="472">
        <v>6.9549223E7</v>
      </c>
      <c r="D842" s="471" t="s">
        <v>300</v>
      </c>
      <c r="E842" s="11">
        <v>1.1219828E7</v>
      </c>
      <c r="F842" s="472">
        <v>1.122003E7</v>
      </c>
      <c r="G842" s="471" t="s">
        <v>300</v>
      </c>
      <c r="H842" s="11">
        <v>8.3101764E7</v>
      </c>
      <c r="I842" s="473">
        <v>8.3101887E7</v>
      </c>
      <c r="J842" s="471" t="s">
        <v>300</v>
      </c>
      <c r="K842" s="11">
        <v>6.0022019E7</v>
      </c>
      <c r="L842" s="473">
        <v>6.0022815E7</v>
      </c>
      <c r="M842" s="471" t="s">
        <v>300</v>
      </c>
      <c r="N842" s="11">
        <v>7.4275482E7</v>
      </c>
      <c r="O842" s="473">
        <v>7.4281544E7</v>
      </c>
      <c r="P842" s="471" t="s">
        <v>300</v>
      </c>
      <c r="Q842" s="11">
        <v>9.0808968E7</v>
      </c>
      <c r="R842" s="473">
        <v>9.0809472E7</v>
      </c>
      <c r="S842" s="471" t="s">
        <v>300</v>
      </c>
      <c r="T842" s="11">
        <v>3332206.0</v>
      </c>
      <c r="U842" s="472">
        <v>3332418.0</v>
      </c>
    </row>
    <row r="843">
      <c r="A843" s="471" t="s">
        <v>300</v>
      </c>
      <c r="B843" s="11">
        <v>6.9955374E7</v>
      </c>
      <c r="C843" s="472">
        <v>6.9956207E7</v>
      </c>
      <c r="D843" s="471" t="s">
        <v>300</v>
      </c>
      <c r="E843" s="11">
        <v>1.1276529E7</v>
      </c>
      <c r="F843" s="472">
        <v>1.1276674E7</v>
      </c>
      <c r="G843" s="471" t="s">
        <v>300</v>
      </c>
      <c r="H843" s="11">
        <v>8.389546E7</v>
      </c>
      <c r="I843" s="473">
        <v>8.3895588E7</v>
      </c>
      <c r="J843" s="471" t="s">
        <v>300</v>
      </c>
      <c r="K843" s="11">
        <v>6.0032298E7</v>
      </c>
      <c r="L843" s="473">
        <v>6.0033149E7</v>
      </c>
      <c r="M843" s="471" t="s">
        <v>300</v>
      </c>
      <c r="N843" s="11">
        <v>7.4398063E7</v>
      </c>
      <c r="O843" s="473">
        <v>7.4398302E7</v>
      </c>
      <c r="P843" s="471" t="s">
        <v>300</v>
      </c>
      <c r="Q843" s="11">
        <v>9.0813015E7</v>
      </c>
      <c r="R843" s="473">
        <v>9.0816594E7</v>
      </c>
      <c r="S843" s="471" t="s">
        <v>300</v>
      </c>
      <c r="T843" s="11">
        <v>3334433.0</v>
      </c>
      <c r="U843" s="472">
        <v>3335628.0</v>
      </c>
    </row>
    <row r="844">
      <c r="A844" s="471" t="s">
        <v>300</v>
      </c>
      <c r="B844" s="11">
        <v>7.0397577E7</v>
      </c>
      <c r="C844" s="472">
        <v>7.039771E7</v>
      </c>
      <c r="D844" s="471" t="s">
        <v>300</v>
      </c>
      <c r="E844" s="11">
        <v>1.133151E7</v>
      </c>
      <c r="F844" s="472">
        <v>1.1331586E7</v>
      </c>
      <c r="G844" s="471" t="s">
        <v>300</v>
      </c>
      <c r="H844" s="11">
        <v>8.4176643E7</v>
      </c>
      <c r="I844" s="473">
        <v>8.4177009E7</v>
      </c>
      <c r="J844" s="471" t="s">
        <v>300</v>
      </c>
      <c r="K844" s="11">
        <v>6.0034297E7</v>
      </c>
      <c r="L844" s="473">
        <v>6.0034485E7</v>
      </c>
      <c r="M844" s="471" t="s">
        <v>300</v>
      </c>
      <c r="N844" s="11">
        <v>7.4428723E7</v>
      </c>
      <c r="O844" s="473">
        <v>7.4428819E7</v>
      </c>
      <c r="P844" s="471" t="s">
        <v>300</v>
      </c>
      <c r="Q844" s="11">
        <v>9.0830932E7</v>
      </c>
      <c r="R844" s="473">
        <v>9.0831066E7</v>
      </c>
      <c r="S844" s="471" t="s">
        <v>300</v>
      </c>
      <c r="T844" s="11">
        <v>3341539.0</v>
      </c>
      <c r="U844" s="472">
        <v>3341710.0</v>
      </c>
    </row>
    <row r="845">
      <c r="A845" s="471" t="s">
        <v>300</v>
      </c>
      <c r="B845" s="11">
        <v>7.061087E7</v>
      </c>
      <c r="C845" s="472">
        <v>7.0612923E7</v>
      </c>
      <c r="D845" s="471" t="s">
        <v>300</v>
      </c>
      <c r="E845" s="11">
        <v>1.134891E7</v>
      </c>
      <c r="F845" s="472">
        <v>1.1349105E7</v>
      </c>
      <c r="G845" s="471" t="s">
        <v>300</v>
      </c>
      <c r="H845" s="11">
        <v>8.4266494E7</v>
      </c>
      <c r="I845" s="473">
        <v>8.4266586E7</v>
      </c>
      <c r="J845" s="471" t="s">
        <v>300</v>
      </c>
      <c r="K845" s="11">
        <v>6.0037641E7</v>
      </c>
      <c r="L845" s="473">
        <v>6.003793E7</v>
      </c>
      <c r="M845" s="471" t="s">
        <v>300</v>
      </c>
      <c r="N845" s="11">
        <v>7.4627094E7</v>
      </c>
      <c r="O845" s="473">
        <v>7.4627203E7</v>
      </c>
      <c r="P845" s="471" t="s">
        <v>300</v>
      </c>
      <c r="Q845" s="11">
        <v>9.1175873E7</v>
      </c>
      <c r="R845" s="473">
        <v>9.1177449E7</v>
      </c>
      <c r="S845" s="471" t="s">
        <v>300</v>
      </c>
      <c r="T845" s="11">
        <v>3341784.0</v>
      </c>
      <c r="U845" s="472">
        <v>3341954.0</v>
      </c>
    </row>
    <row r="846">
      <c r="A846" s="471" t="s">
        <v>300</v>
      </c>
      <c r="B846" s="11">
        <v>7.0697712E7</v>
      </c>
      <c r="C846" s="472">
        <v>7.0697879E7</v>
      </c>
      <c r="D846" s="471" t="s">
        <v>300</v>
      </c>
      <c r="E846" s="11">
        <v>1.1356429E7</v>
      </c>
      <c r="F846" s="472">
        <v>1.1356608E7</v>
      </c>
      <c r="G846" s="471" t="s">
        <v>300</v>
      </c>
      <c r="H846" s="11">
        <v>8.5127383E7</v>
      </c>
      <c r="I846" s="473">
        <v>8.5128609E7</v>
      </c>
      <c r="J846" s="471" t="s">
        <v>300</v>
      </c>
      <c r="K846" s="11">
        <v>6.0038429E7</v>
      </c>
      <c r="L846" s="473">
        <v>6.0041319E7</v>
      </c>
      <c r="M846" s="471" t="s">
        <v>300</v>
      </c>
      <c r="N846" s="11">
        <v>7.4636819E7</v>
      </c>
      <c r="O846" s="473">
        <v>7.4638589E7</v>
      </c>
      <c r="P846" s="471" t="s">
        <v>300</v>
      </c>
      <c r="Q846" s="11">
        <v>9.1182059E7</v>
      </c>
      <c r="R846" s="473">
        <v>9.1182611E7</v>
      </c>
      <c r="S846" s="471" t="s">
        <v>300</v>
      </c>
      <c r="T846" s="11">
        <v>3345461.0</v>
      </c>
      <c r="U846" s="472">
        <v>3346827.0</v>
      </c>
    </row>
    <row r="847">
      <c r="A847" s="471" t="s">
        <v>300</v>
      </c>
      <c r="B847" s="11">
        <v>7.0904948E7</v>
      </c>
      <c r="C847" s="472">
        <v>7.0905271E7</v>
      </c>
      <c r="D847" s="471" t="s">
        <v>300</v>
      </c>
      <c r="E847" s="11">
        <v>1.1375441E7</v>
      </c>
      <c r="F847" s="472">
        <v>1.1375533E7</v>
      </c>
      <c r="G847" s="471" t="s">
        <v>300</v>
      </c>
      <c r="H847" s="11">
        <v>8.5183339E7</v>
      </c>
      <c r="I847" s="473">
        <v>8.5183759E7</v>
      </c>
      <c r="J847" s="471" t="s">
        <v>300</v>
      </c>
      <c r="K847" s="11">
        <v>6.0067679E7</v>
      </c>
      <c r="L847" s="473">
        <v>6.0067968E7</v>
      </c>
      <c r="M847" s="471" t="s">
        <v>300</v>
      </c>
      <c r="N847" s="11">
        <v>7.5450106E7</v>
      </c>
      <c r="O847" s="473">
        <v>7.5451961E7</v>
      </c>
      <c r="P847" s="471" t="s">
        <v>300</v>
      </c>
      <c r="Q847" s="11">
        <v>9.1197621E7</v>
      </c>
      <c r="R847" s="473">
        <v>9.1198383E7</v>
      </c>
      <c r="S847" s="471" t="s">
        <v>300</v>
      </c>
      <c r="T847" s="11">
        <v>3349246.0</v>
      </c>
      <c r="U847" s="472">
        <v>3349522.0</v>
      </c>
    </row>
    <row r="848">
      <c r="A848" s="471" t="s">
        <v>300</v>
      </c>
      <c r="B848" s="11">
        <v>7.1087803E7</v>
      </c>
      <c r="C848" s="472">
        <v>7.1088004E7</v>
      </c>
      <c r="D848" s="471" t="s">
        <v>300</v>
      </c>
      <c r="E848" s="11">
        <v>1.1380271E7</v>
      </c>
      <c r="F848" s="472">
        <v>1.1380353E7</v>
      </c>
      <c r="G848" s="471" t="s">
        <v>300</v>
      </c>
      <c r="H848" s="11">
        <v>8.5376051E7</v>
      </c>
      <c r="I848" s="473">
        <v>8.5376143E7</v>
      </c>
      <c r="J848" s="471" t="s">
        <v>300</v>
      </c>
      <c r="K848" s="11">
        <v>6.006834E7</v>
      </c>
      <c r="L848" s="473">
        <v>6.0068542E7</v>
      </c>
      <c r="M848" s="471" t="s">
        <v>300</v>
      </c>
      <c r="N848" s="11">
        <v>7.5878045E7</v>
      </c>
      <c r="O848" s="473">
        <v>7.5884127E7</v>
      </c>
      <c r="P848" s="471" t="s">
        <v>300</v>
      </c>
      <c r="Q848" s="11">
        <v>9.1233858E7</v>
      </c>
      <c r="R848" s="473">
        <v>9.1234182E7</v>
      </c>
      <c r="S848" s="471" t="s">
        <v>300</v>
      </c>
      <c r="T848" s="11">
        <v>3352373.0</v>
      </c>
      <c r="U848" s="472">
        <v>3352544.0</v>
      </c>
    </row>
    <row r="849">
      <c r="A849" s="471" t="s">
        <v>300</v>
      </c>
      <c r="B849" s="11">
        <v>7.1113505E7</v>
      </c>
      <c r="C849" s="472">
        <v>7.1116464E7</v>
      </c>
      <c r="D849" s="471" t="s">
        <v>300</v>
      </c>
      <c r="E849" s="11">
        <v>1.1382657E7</v>
      </c>
      <c r="F849" s="472">
        <v>1.1382972E7</v>
      </c>
      <c r="G849" s="471" t="s">
        <v>300</v>
      </c>
      <c r="H849" s="11">
        <v>8.5502607E7</v>
      </c>
      <c r="I849" s="473">
        <v>8.5502863E7</v>
      </c>
      <c r="J849" s="471" t="s">
        <v>300</v>
      </c>
      <c r="K849" s="11">
        <v>6.0075323E7</v>
      </c>
      <c r="L849" s="473">
        <v>6.0076246E7</v>
      </c>
      <c r="M849" s="471" t="s">
        <v>300</v>
      </c>
      <c r="N849" s="11">
        <v>7.5916021E7</v>
      </c>
      <c r="O849" s="473">
        <v>7.5916095E7</v>
      </c>
      <c r="P849" s="471" t="s">
        <v>300</v>
      </c>
      <c r="Q849" s="11">
        <v>9.1292292E7</v>
      </c>
      <c r="R849" s="473">
        <v>9.1293389E7</v>
      </c>
      <c r="S849" s="471" t="s">
        <v>300</v>
      </c>
      <c r="T849" s="11">
        <v>3352716.0</v>
      </c>
      <c r="U849" s="472">
        <v>3352887.0</v>
      </c>
    </row>
    <row r="850">
      <c r="A850" s="471" t="s">
        <v>300</v>
      </c>
      <c r="B850" s="11">
        <v>7.1144312E7</v>
      </c>
      <c r="C850" s="472">
        <v>7.1144661E7</v>
      </c>
      <c r="D850" s="471" t="s">
        <v>300</v>
      </c>
      <c r="E850" s="11">
        <v>1.1383215E7</v>
      </c>
      <c r="F850" s="472">
        <v>1.1396766E7</v>
      </c>
      <c r="G850" s="471" t="s">
        <v>300</v>
      </c>
      <c r="H850" s="11">
        <v>8.5569802E7</v>
      </c>
      <c r="I850" s="473">
        <v>8.5570082E7</v>
      </c>
      <c r="J850" s="471" t="s">
        <v>300</v>
      </c>
      <c r="K850" s="11">
        <v>6.0097534E7</v>
      </c>
      <c r="L850" s="473">
        <v>6.009832E7</v>
      </c>
      <c r="M850" s="471" t="s">
        <v>300</v>
      </c>
      <c r="N850" s="11">
        <v>7.6142857E7</v>
      </c>
      <c r="O850" s="473">
        <v>7.6142947E7</v>
      </c>
      <c r="P850" s="471" t="s">
        <v>300</v>
      </c>
      <c r="Q850" s="11">
        <v>9.1452378E7</v>
      </c>
      <c r="R850" s="473">
        <v>9.1454961E7</v>
      </c>
      <c r="S850" s="471" t="s">
        <v>300</v>
      </c>
      <c r="T850" s="11">
        <v>3355825.0</v>
      </c>
      <c r="U850" s="472">
        <v>3356166.0</v>
      </c>
    </row>
    <row r="851">
      <c r="A851" s="471" t="s">
        <v>300</v>
      </c>
      <c r="B851" s="11">
        <v>7.1254006E7</v>
      </c>
      <c r="C851" s="472">
        <v>7.1254283E7</v>
      </c>
      <c r="D851" s="471" t="s">
        <v>300</v>
      </c>
      <c r="E851" s="11">
        <v>1.139687E7</v>
      </c>
      <c r="F851" s="472">
        <v>1.1397283E7</v>
      </c>
      <c r="G851" s="471" t="s">
        <v>300</v>
      </c>
      <c r="H851" s="11">
        <v>8.5919398E7</v>
      </c>
      <c r="I851" s="473">
        <v>8.5919473E7</v>
      </c>
      <c r="J851" s="471" t="s">
        <v>300</v>
      </c>
      <c r="K851" s="11">
        <v>6.0114001E7</v>
      </c>
      <c r="L851" s="473">
        <v>6.0114954E7</v>
      </c>
      <c r="M851" s="471" t="s">
        <v>300</v>
      </c>
      <c r="N851" s="11">
        <v>7.6320964E7</v>
      </c>
      <c r="O851" s="473">
        <v>7.6321125E7</v>
      </c>
      <c r="P851" s="471" t="s">
        <v>300</v>
      </c>
      <c r="Q851" s="11">
        <v>9.1578436E7</v>
      </c>
      <c r="R851" s="473">
        <v>9.1579328E7</v>
      </c>
      <c r="S851" s="471" t="s">
        <v>300</v>
      </c>
      <c r="T851" s="11">
        <v>3356290.0</v>
      </c>
      <c r="U851" s="472">
        <v>3357314.0</v>
      </c>
    </row>
    <row r="852">
      <c r="A852" s="471" t="s">
        <v>300</v>
      </c>
      <c r="B852" s="11">
        <v>7.1274191E7</v>
      </c>
      <c r="C852" s="472">
        <v>7.1274283E7</v>
      </c>
      <c r="D852" s="471" t="s">
        <v>300</v>
      </c>
      <c r="E852" s="11">
        <v>1.1436367E7</v>
      </c>
      <c r="F852" s="472">
        <v>1.1436543E7</v>
      </c>
      <c r="G852" s="471" t="s">
        <v>300</v>
      </c>
      <c r="H852" s="11">
        <v>8.6012885E7</v>
      </c>
      <c r="I852" s="473">
        <v>8.6012959E7</v>
      </c>
      <c r="J852" s="471" t="s">
        <v>300</v>
      </c>
      <c r="K852" s="11">
        <v>6.0116387E7</v>
      </c>
      <c r="L852" s="473">
        <v>6.0117449E7</v>
      </c>
      <c r="M852" s="471" t="s">
        <v>300</v>
      </c>
      <c r="N852" s="11">
        <v>7.6531598E7</v>
      </c>
      <c r="O852" s="473">
        <v>7.6532471E7</v>
      </c>
      <c r="P852" s="471" t="s">
        <v>300</v>
      </c>
      <c r="Q852" s="11">
        <v>9.2445788E7</v>
      </c>
      <c r="R852" s="473">
        <v>9.2445909E7</v>
      </c>
      <c r="S852" s="471" t="s">
        <v>300</v>
      </c>
      <c r="T852" s="11">
        <v>3364157.0</v>
      </c>
      <c r="U852" s="472">
        <v>3365181.0</v>
      </c>
    </row>
    <row r="853">
      <c r="A853" s="471" t="s">
        <v>300</v>
      </c>
      <c r="B853" s="11">
        <v>7.1313539E7</v>
      </c>
      <c r="C853" s="472">
        <v>7.1313631E7</v>
      </c>
      <c r="D853" s="471" t="s">
        <v>300</v>
      </c>
      <c r="E853" s="11">
        <v>1.1475657E7</v>
      </c>
      <c r="F853" s="472">
        <v>1.1488273E7</v>
      </c>
      <c r="G853" s="471" t="s">
        <v>300</v>
      </c>
      <c r="H853" s="11">
        <v>8.6023334E7</v>
      </c>
      <c r="I853" s="473">
        <v>8.6023452E7</v>
      </c>
      <c r="J853" s="471" t="s">
        <v>300</v>
      </c>
      <c r="K853" s="11">
        <v>6.0152915E7</v>
      </c>
      <c r="L853" s="473">
        <v>6.0153766E7</v>
      </c>
      <c r="M853" s="471" t="s">
        <v>300</v>
      </c>
      <c r="N853" s="11">
        <v>7.6584034E7</v>
      </c>
      <c r="O853" s="473">
        <v>7.6584907E7</v>
      </c>
      <c r="P853" s="471" t="s">
        <v>300</v>
      </c>
      <c r="Q853" s="11">
        <v>9.249888E7</v>
      </c>
      <c r="R853" s="473">
        <v>9.2499372E7</v>
      </c>
      <c r="S853" s="471" t="s">
        <v>300</v>
      </c>
      <c r="T853" s="11">
        <v>3366234.0</v>
      </c>
      <c r="U853" s="472">
        <v>3367258.0</v>
      </c>
    </row>
    <row r="854">
      <c r="A854" s="471" t="s">
        <v>300</v>
      </c>
      <c r="B854" s="11">
        <v>7.1333535E7</v>
      </c>
      <c r="C854" s="472">
        <v>7.1333812E7</v>
      </c>
      <c r="D854" s="471" t="s">
        <v>300</v>
      </c>
      <c r="E854" s="11">
        <v>1.1507001E7</v>
      </c>
      <c r="F854" s="472">
        <v>1.1507236E7</v>
      </c>
      <c r="G854" s="471" t="s">
        <v>300</v>
      </c>
      <c r="H854" s="11">
        <v>8.6343485E7</v>
      </c>
      <c r="I854" s="473">
        <v>8.6343665E7</v>
      </c>
      <c r="J854" s="471" t="s">
        <v>300</v>
      </c>
      <c r="K854" s="11">
        <v>6.0161089E7</v>
      </c>
      <c r="L854" s="473">
        <v>6.0161786E7</v>
      </c>
      <c r="M854" s="471" t="s">
        <v>300</v>
      </c>
      <c r="N854" s="11">
        <v>7.6759354E7</v>
      </c>
      <c r="O854" s="473">
        <v>7.6759564E7</v>
      </c>
      <c r="P854" s="471" t="s">
        <v>300</v>
      </c>
      <c r="Q854" s="11">
        <v>9.2562352E7</v>
      </c>
      <c r="R854" s="473">
        <v>9.2564038E7</v>
      </c>
      <c r="S854" s="471" t="s">
        <v>300</v>
      </c>
      <c r="T854" s="11">
        <v>3367485.0</v>
      </c>
      <c r="U854" s="472">
        <v>3368967.0</v>
      </c>
    </row>
    <row r="855">
      <c r="A855" s="471" t="s">
        <v>300</v>
      </c>
      <c r="B855" s="11">
        <v>7.1442819E7</v>
      </c>
      <c r="C855" s="472">
        <v>7.1445599E7</v>
      </c>
      <c r="D855" s="471" t="s">
        <v>300</v>
      </c>
      <c r="E855" s="11">
        <v>1.1508046E7</v>
      </c>
      <c r="F855" s="472">
        <v>1.1508242E7</v>
      </c>
      <c r="G855" s="471" t="s">
        <v>300</v>
      </c>
      <c r="H855" s="11">
        <v>8.6367826E7</v>
      </c>
      <c r="I855" s="473">
        <v>8.6367989E7</v>
      </c>
      <c r="J855" s="471" t="s">
        <v>300</v>
      </c>
      <c r="K855" s="11">
        <v>6.0166043E7</v>
      </c>
      <c r="L855" s="473">
        <v>6.0168549E7</v>
      </c>
      <c r="M855" s="471" t="s">
        <v>300</v>
      </c>
      <c r="N855" s="11">
        <v>7.7170665E7</v>
      </c>
      <c r="O855" s="473">
        <v>7.7170748E7</v>
      </c>
      <c r="P855" s="471" t="s">
        <v>300</v>
      </c>
      <c r="Q855" s="11">
        <v>9.3274086E7</v>
      </c>
      <c r="R855" s="473">
        <v>9.3280142E7</v>
      </c>
      <c r="S855" s="471" t="s">
        <v>300</v>
      </c>
      <c r="T855" s="11">
        <v>3369604.0</v>
      </c>
      <c r="U855" s="472">
        <v>3369945.0</v>
      </c>
    </row>
    <row r="856">
      <c r="A856" s="471" t="s">
        <v>300</v>
      </c>
      <c r="B856" s="11">
        <v>7.1539653E7</v>
      </c>
      <c r="C856" s="472">
        <v>7.1546752E7</v>
      </c>
      <c r="D856" s="471" t="s">
        <v>300</v>
      </c>
      <c r="E856" s="11">
        <v>1.1508298E7</v>
      </c>
      <c r="F856" s="472">
        <v>1.1508791E7</v>
      </c>
      <c r="G856" s="471" t="s">
        <v>300</v>
      </c>
      <c r="H856" s="11">
        <v>8.6453123E7</v>
      </c>
      <c r="I856" s="473">
        <v>8.6453222E7</v>
      </c>
      <c r="J856" s="471" t="s">
        <v>300</v>
      </c>
      <c r="K856" s="11">
        <v>6.0173343E7</v>
      </c>
      <c r="L856" s="473">
        <v>6.0174194E7</v>
      </c>
      <c r="M856" s="471" t="s">
        <v>300</v>
      </c>
      <c r="N856" s="11">
        <v>7.7640104E7</v>
      </c>
      <c r="O856" s="473">
        <v>7.7640987E7</v>
      </c>
      <c r="P856" s="471" t="s">
        <v>300</v>
      </c>
      <c r="Q856" s="11">
        <v>9.3374373E7</v>
      </c>
      <c r="R856" s="473">
        <v>9.3375776E7</v>
      </c>
      <c r="S856" s="471" t="s">
        <v>300</v>
      </c>
      <c r="T856" s="11">
        <v>3374241.0</v>
      </c>
      <c r="U856" s="472">
        <v>3374387.0</v>
      </c>
    </row>
    <row r="857">
      <c r="A857" s="471" t="s">
        <v>300</v>
      </c>
      <c r="B857" s="11">
        <v>7.1724443E7</v>
      </c>
      <c r="C857" s="472">
        <v>7.1725685E7</v>
      </c>
      <c r="D857" s="471" t="s">
        <v>300</v>
      </c>
      <c r="E857" s="11">
        <v>1.1525266E7</v>
      </c>
      <c r="F857" s="472">
        <v>1.1525451E7</v>
      </c>
      <c r="G857" s="471" t="s">
        <v>300</v>
      </c>
      <c r="H857" s="11">
        <v>8.654856E7</v>
      </c>
      <c r="I857" s="473">
        <v>8.654898E7</v>
      </c>
      <c r="J857" s="471" t="s">
        <v>300</v>
      </c>
      <c r="K857" s="11">
        <v>6.0175485E7</v>
      </c>
      <c r="L857" s="473">
        <v>6.0175645E7</v>
      </c>
      <c r="M857" s="471" t="s">
        <v>300</v>
      </c>
      <c r="N857" s="11">
        <v>7.778397E7</v>
      </c>
      <c r="O857" s="473">
        <v>7.7785089E7</v>
      </c>
      <c r="P857" s="471" t="s">
        <v>300</v>
      </c>
      <c r="Q857" s="11">
        <v>9.35875E7</v>
      </c>
      <c r="R857" s="473">
        <v>9.3587755E7</v>
      </c>
      <c r="S857" s="471" t="s">
        <v>300</v>
      </c>
      <c r="T857" s="11">
        <v>3374582.0</v>
      </c>
      <c r="U857" s="472">
        <v>3376630.0</v>
      </c>
    </row>
    <row r="858">
      <c r="A858" s="471" t="s">
        <v>300</v>
      </c>
      <c r="B858" s="11">
        <v>7.1729045E7</v>
      </c>
      <c r="C858" s="472">
        <v>7.1729166E7</v>
      </c>
      <c r="D858" s="471" t="s">
        <v>300</v>
      </c>
      <c r="E858" s="11">
        <v>1.1525749E7</v>
      </c>
      <c r="F858" s="472">
        <v>1.1525927E7</v>
      </c>
      <c r="G858" s="471" t="s">
        <v>300</v>
      </c>
      <c r="H858" s="11">
        <v>8.6593729E7</v>
      </c>
      <c r="I858" s="473">
        <v>8.6593908E7</v>
      </c>
      <c r="J858" s="471" t="s">
        <v>300</v>
      </c>
      <c r="K858" s="11">
        <v>6.0183406E7</v>
      </c>
      <c r="L858" s="473">
        <v>6.018358E7</v>
      </c>
      <c r="M858" s="471" t="s">
        <v>300</v>
      </c>
      <c r="N858" s="11">
        <v>7.7786749E7</v>
      </c>
      <c r="O858" s="473">
        <v>7.7787279E7</v>
      </c>
      <c r="P858" s="471" t="s">
        <v>300</v>
      </c>
      <c r="Q858" s="11">
        <v>9.3714039E7</v>
      </c>
      <c r="R858" s="473">
        <v>9.3714481E7</v>
      </c>
      <c r="S858" s="471" t="s">
        <v>300</v>
      </c>
      <c r="T858" s="11">
        <v>3379755.0</v>
      </c>
      <c r="U858" s="472">
        <v>3380581.0</v>
      </c>
    </row>
    <row r="859">
      <c r="A859" s="471" t="s">
        <v>300</v>
      </c>
      <c r="B859" s="11">
        <v>7.1814385E7</v>
      </c>
      <c r="C859" s="472">
        <v>7.1815128E7</v>
      </c>
      <c r="D859" s="471" t="s">
        <v>300</v>
      </c>
      <c r="E859" s="11">
        <v>1.1526377E7</v>
      </c>
      <c r="F859" s="472">
        <v>1.1526634E7</v>
      </c>
      <c r="G859" s="471" t="s">
        <v>300</v>
      </c>
      <c r="H859" s="11">
        <v>8.6594274E7</v>
      </c>
      <c r="I859" s="473">
        <v>8.6594802E7</v>
      </c>
      <c r="J859" s="471" t="s">
        <v>300</v>
      </c>
      <c r="K859" s="11">
        <v>6.0191815E7</v>
      </c>
      <c r="L859" s="473">
        <v>6.0192324E7</v>
      </c>
      <c r="M859" s="471" t="s">
        <v>300</v>
      </c>
      <c r="N859" s="11">
        <v>7.7790082E7</v>
      </c>
      <c r="O859" s="473">
        <v>7.779055E7</v>
      </c>
      <c r="P859" s="471" t="s">
        <v>300</v>
      </c>
      <c r="Q859" s="11">
        <v>9.3746578E7</v>
      </c>
      <c r="R859" s="473">
        <v>9.3746659E7</v>
      </c>
      <c r="S859" s="471" t="s">
        <v>300</v>
      </c>
      <c r="T859" s="11">
        <v>3381118.0</v>
      </c>
      <c r="U859" s="472">
        <v>3384533.0</v>
      </c>
    </row>
    <row r="860">
      <c r="A860" s="471" t="s">
        <v>300</v>
      </c>
      <c r="B860" s="11">
        <v>7.1994782E7</v>
      </c>
      <c r="C860" s="472">
        <v>7.1995022E7</v>
      </c>
      <c r="D860" s="471" t="s">
        <v>300</v>
      </c>
      <c r="E860" s="11">
        <v>1.1532061E7</v>
      </c>
      <c r="F860" s="472">
        <v>1.1532239E7</v>
      </c>
      <c r="G860" s="471" t="s">
        <v>300</v>
      </c>
      <c r="H860" s="11">
        <v>8.6624795E7</v>
      </c>
      <c r="I860" s="473">
        <v>8.6625293E7</v>
      </c>
      <c r="J860" s="471" t="s">
        <v>300</v>
      </c>
      <c r="K860" s="11">
        <v>6.0195902E7</v>
      </c>
      <c r="L860" s="473">
        <v>6.0196411E7</v>
      </c>
      <c r="M860" s="471" t="s">
        <v>300</v>
      </c>
      <c r="N860" s="11">
        <v>7.779682E7</v>
      </c>
      <c r="O860" s="473">
        <v>7.779689E7</v>
      </c>
      <c r="P860" s="471" t="s">
        <v>300</v>
      </c>
      <c r="Q860" s="11">
        <v>9.4174249E7</v>
      </c>
      <c r="R860" s="473">
        <v>9.4174347E7</v>
      </c>
      <c r="S860" s="471" t="s">
        <v>300</v>
      </c>
      <c r="T860" s="11">
        <v>3385630.0</v>
      </c>
      <c r="U860" s="472">
        <v>3385971.0</v>
      </c>
    </row>
    <row r="861">
      <c r="A861" s="471" t="s">
        <v>300</v>
      </c>
      <c r="B861" s="11">
        <v>7.2311979E7</v>
      </c>
      <c r="C861" s="472">
        <v>7.2312071E7</v>
      </c>
      <c r="D861" s="471" t="s">
        <v>300</v>
      </c>
      <c r="E861" s="11">
        <v>1.1533105E7</v>
      </c>
      <c r="F861" s="472">
        <v>1.153369E7</v>
      </c>
      <c r="G861" s="471" t="s">
        <v>300</v>
      </c>
      <c r="H861" s="11">
        <v>8.6699329E7</v>
      </c>
      <c r="I861" s="473">
        <v>8.6699507E7</v>
      </c>
      <c r="J861" s="471" t="s">
        <v>300</v>
      </c>
      <c r="K861" s="11">
        <v>6.0198753E7</v>
      </c>
      <c r="L861" s="473">
        <v>6.02003E7</v>
      </c>
      <c r="M861" s="471" t="s">
        <v>300</v>
      </c>
      <c r="N861" s="11">
        <v>7.7986019E7</v>
      </c>
      <c r="O861" s="473">
        <v>7.7990657E7</v>
      </c>
      <c r="P861" s="471" t="s">
        <v>300</v>
      </c>
      <c r="Q861" s="11">
        <v>9.4175781E7</v>
      </c>
      <c r="R861" s="473">
        <v>9.4176082E7</v>
      </c>
      <c r="S861" s="471" t="s">
        <v>300</v>
      </c>
      <c r="T861" s="11">
        <v>3386306.0</v>
      </c>
      <c r="U861" s="472">
        <v>3386477.0</v>
      </c>
    </row>
    <row r="862">
      <c r="A862" s="471" t="s">
        <v>300</v>
      </c>
      <c r="B862" s="11">
        <v>7.2315933E7</v>
      </c>
      <c r="C862" s="472">
        <v>7.231601E7</v>
      </c>
      <c r="D862" s="471" t="s">
        <v>300</v>
      </c>
      <c r="E862" s="11">
        <v>1.1542948E7</v>
      </c>
      <c r="F862" s="472">
        <v>1.1543107E7</v>
      </c>
      <c r="G862" s="471" t="s">
        <v>300</v>
      </c>
      <c r="H862" s="11">
        <v>8.6963102E7</v>
      </c>
      <c r="I862" s="473">
        <v>8.6969149E7</v>
      </c>
      <c r="J862" s="471" t="s">
        <v>300</v>
      </c>
      <c r="K862" s="11">
        <v>6.0210128E7</v>
      </c>
      <c r="L862" s="473">
        <v>6.0210982E7</v>
      </c>
      <c r="M862" s="471" t="s">
        <v>300</v>
      </c>
      <c r="N862" s="11">
        <v>7.8011034E7</v>
      </c>
      <c r="O862" s="473">
        <v>7.8014728E7</v>
      </c>
      <c r="P862" s="471" t="s">
        <v>300</v>
      </c>
      <c r="Q862" s="11">
        <v>9.4177424E7</v>
      </c>
      <c r="R862" s="473">
        <v>9.4177516E7</v>
      </c>
      <c r="S862" s="471" t="s">
        <v>300</v>
      </c>
      <c r="T862" s="11">
        <v>3396635.0</v>
      </c>
      <c r="U862" s="472">
        <v>3398005.0</v>
      </c>
    </row>
    <row r="863">
      <c r="A863" s="471" t="s">
        <v>300</v>
      </c>
      <c r="B863" s="11">
        <v>7.2585262E7</v>
      </c>
      <c r="C863" s="472">
        <v>7.2585578E7</v>
      </c>
      <c r="D863" s="471" t="s">
        <v>300</v>
      </c>
      <c r="E863" s="11">
        <v>1.1550231E7</v>
      </c>
      <c r="F863" s="472">
        <v>1.1550359E7</v>
      </c>
      <c r="G863" s="471" t="s">
        <v>300</v>
      </c>
      <c r="H863" s="11">
        <v>8.7238528E7</v>
      </c>
      <c r="I863" s="473">
        <v>8.7238651E7</v>
      </c>
      <c r="J863" s="471" t="s">
        <v>300</v>
      </c>
      <c r="K863" s="11">
        <v>6.0216513E7</v>
      </c>
      <c r="L863" s="473">
        <v>6.0217799E7</v>
      </c>
      <c r="M863" s="471" t="s">
        <v>300</v>
      </c>
      <c r="N863" s="11">
        <v>7.8394907E7</v>
      </c>
      <c r="O863" s="473">
        <v>7.8396044E7</v>
      </c>
      <c r="P863" s="471" t="s">
        <v>300</v>
      </c>
      <c r="Q863" s="11">
        <v>9.4232517E7</v>
      </c>
      <c r="R863" s="473">
        <v>9.4232651E7</v>
      </c>
      <c r="S863" s="471" t="s">
        <v>300</v>
      </c>
      <c r="T863" s="11">
        <v>3398301.0</v>
      </c>
      <c r="U863" s="472">
        <v>3399012.0</v>
      </c>
    </row>
    <row r="864">
      <c r="A864" s="471" t="s">
        <v>300</v>
      </c>
      <c r="B864" s="11">
        <v>7.2599159E7</v>
      </c>
      <c r="C864" s="472">
        <v>7.2601681E7</v>
      </c>
      <c r="D864" s="471" t="s">
        <v>300</v>
      </c>
      <c r="E864" s="11">
        <v>1.1590621E7</v>
      </c>
      <c r="F864" s="472">
        <v>1.15907E7</v>
      </c>
      <c r="G864" s="471" t="s">
        <v>300</v>
      </c>
      <c r="H864" s="11">
        <v>8.7364442E7</v>
      </c>
      <c r="I864" s="473">
        <v>8.7364774E7</v>
      </c>
      <c r="J864" s="471" t="s">
        <v>300</v>
      </c>
      <c r="K864" s="11">
        <v>6.0219764E7</v>
      </c>
      <c r="L864" s="473">
        <v>6.0220615E7</v>
      </c>
      <c r="M864" s="471" t="s">
        <v>300</v>
      </c>
      <c r="N864" s="11">
        <v>7.8731748E7</v>
      </c>
      <c r="O864" s="473">
        <v>7.8732322E7</v>
      </c>
      <c r="P864" s="471" t="s">
        <v>300</v>
      </c>
      <c r="Q864" s="11">
        <v>9.4487955E7</v>
      </c>
      <c r="R864" s="473">
        <v>9.4488035E7</v>
      </c>
      <c r="S864" s="471" t="s">
        <v>300</v>
      </c>
      <c r="T864" s="11">
        <v>3400058.0</v>
      </c>
      <c r="U864" s="472">
        <v>3400235.0</v>
      </c>
    </row>
    <row r="865">
      <c r="A865" s="471" t="s">
        <v>300</v>
      </c>
      <c r="B865" s="11">
        <v>7.2846018E7</v>
      </c>
      <c r="C865" s="472">
        <v>7.2846112E7</v>
      </c>
      <c r="D865" s="471" t="s">
        <v>300</v>
      </c>
      <c r="E865" s="11">
        <v>1.1620871E7</v>
      </c>
      <c r="F865" s="472">
        <v>1.1621483E7</v>
      </c>
      <c r="G865" s="471" t="s">
        <v>300</v>
      </c>
      <c r="H865" s="11">
        <v>8.7770628E7</v>
      </c>
      <c r="I865" s="473">
        <v>8.7771812E7</v>
      </c>
      <c r="J865" s="471" t="s">
        <v>300</v>
      </c>
      <c r="K865" s="11">
        <v>6.022639E7</v>
      </c>
      <c r="L865" s="473">
        <v>6.0226636E7</v>
      </c>
      <c r="M865" s="471" t="s">
        <v>300</v>
      </c>
      <c r="N865" s="11">
        <v>7.8765444E7</v>
      </c>
      <c r="O865" s="473">
        <v>7.8765516E7</v>
      </c>
      <c r="P865" s="471" t="s">
        <v>300</v>
      </c>
      <c r="Q865" s="11">
        <v>9.5142582E7</v>
      </c>
      <c r="R865" s="473">
        <v>9.5142807E7</v>
      </c>
      <c r="S865" s="471" t="s">
        <v>300</v>
      </c>
      <c r="T865" s="11">
        <v>3403436.0</v>
      </c>
      <c r="U865" s="472">
        <v>3405592.0</v>
      </c>
    </row>
    <row r="866">
      <c r="A866" s="471" t="s">
        <v>300</v>
      </c>
      <c r="B866" s="11">
        <v>7.2877794E7</v>
      </c>
      <c r="C866" s="472">
        <v>7.2877917E7</v>
      </c>
      <c r="D866" s="471" t="s">
        <v>300</v>
      </c>
      <c r="E866" s="11">
        <v>1.1623922E7</v>
      </c>
      <c r="F866" s="472">
        <v>1.1624069E7</v>
      </c>
      <c r="G866" s="471" t="s">
        <v>300</v>
      </c>
      <c r="H866" s="11">
        <v>8.792877E7</v>
      </c>
      <c r="I866" s="473">
        <v>8.792887E7</v>
      </c>
      <c r="J866" s="471" t="s">
        <v>300</v>
      </c>
      <c r="K866" s="11">
        <v>6.0232691E7</v>
      </c>
      <c r="L866" s="473">
        <v>6.0233375E7</v>
      </c>
      <c r="M866" s="471" t="s">
        <v>300</v>
      </c>
      <c r="N866" s="11">
        <v>7.8766424E7</v>
      </c>
      <c r="O866" s="473">
        <v>7.8766532E7</v>
      </c>
      <c r="P866" s="471" t="s">
        <v>300</v>
      </c>
      <c r="Q866" s="11">
        <v>9.5233443E7</v>
      </c>
      <c r="R866" s="473">
        <v>9.5239542E7</v>
      </c>
      <c r="S866" s="471" t="s">
        <v>300</v>
      </c>
      <c r="T866" s="11">
        <v>3406867.0</v>
      </c>
      <c r="U866" s="472">
        <v>3407549.0</v>
      </c>
    </row>
    <row r="867">
      <c r="A867" s="471" t="s">
        <v>300</v>
      </c>
      <c r="B867" s="11">
        <v>7.3001485E7</v>
      </c>
      <c r="C867" s="472">
        <v>7.3003496E7</v>
      </c>
      <c r="D867" s="471" t="s">
        <v>300</v>
      </c>
      <c r="E867" s="11">
        <v>1.1629205E7</v>
      </c>
      <c r="F867" s="472">
        <v>1.1629282E7</v>
      </c>
      <c r="G867" s="471" t="s">
        <v>300</v>
      </c>
      <c r="H867" s="11">
        <v>8.7967144E7</v>
      </c>
      <c r="I867" s="473">
        <v>8.7967597E7</v>
      </c>
      <c r="J867" s="471" t="s">
        <v>300</v>
      </c>
      <c r="K867" s="11">
        <v>6.0240417E7</v>
      </c>
      <c r="L867" s="473">
        <v>6.0240617E7</v>
      </c>
      <c r="M867" s="471" t="s">
        <v>300</v>
      </c>
      <c r="N867" s="11">
        <v>7.9070221E7</v>
      </c>
      <c r="O867" s="473">
        <v>7.907421E7</v>
      </c>
      <c r="P867" s="471" t="s">
        <v>300</v>
      </c>
      <c r="Q867" s="11">
        <v>9.5275504E7</v>
      </c>
      <c r="R867" s="473">
        <v>9.5280159E7</v>
      </c>
      <c r="S867" s="471" t="s">
        <v>300</v>
      </c>
      <c r="T867" s="11">
        <v>3407893.0</v>
      </c>
      <c r="U867" s="472">
        <v>3408575.0</v>
      </c>
    </row>
    <row r="868">
      <c r="A868" s="471" t="s">
        <v>300</v>
      </c>
      <c r="B868" s="11">
        <v>7.3424582E7</v>
      </c>
      <c r="C868" s="472">
        <v>7.3426157E7</v>
      </c>
      <c r="D868" s="471" t="s">
        <v>300</v>
      </c>
      <c r="E868" s="11">
        <v>1.1633535E7</v>
      </c>
      <c r="F868" s="472">
        <v>1.163371E7</v>
      </c>
      <c r="G868" s="471" t="s">
        <v>300</v>
      </c>
      <c r="H868" s="11">
        <v>8.8350404E7</v>
      </c>
      <c r="I868" s="473">
        <v>8.8350477E7</v>
      </c>
      <c r="J868" s="471" t="s">
        <v>300</v>
      </c>
      <c r="K868" s="11">
        <v>6.024841E7</v>
      </c>
      <c r="L868" s="473">
        <v>6.0248583E7</v>
      </c>
      <c r="M868" s="471" t="s">
        <v>300</v>
      </c>
      <c r="N868" s="11">
        <v>7.9468869E7</v>
      </c>
      <c r="O868" s="473">
        <v>7.9469321E7</v>
      </c>
      <c r="P868" s="471" t="s">
        <v>300</v>
      </c>
      <c r="Q868" s="11">
        <v>9.5288791E7</v>
      </c>
      <c r="R868" s="473">
        <v>9.5290788E7</v>
      </c>
      <c r="S868" s="471" t="s">
        <v>300</v>
      </c>
      <c r="T868" s="11">
        <v>3409571.0</v>
      </c>
      <c r="U868" s="472">
        <v>3409701.0</v>
      </c>
    </row>
    <row r="869">
      <c r="A869" s="471" t="s">
        <v>300</v>
      </c>
      <c r="B869" s="11">
        <v>7.3638743E7</v>
      </c>
      <c r="C869" s="472">
        <v>7.3639078E7</v>
      </c>
      <c r="D869" s="471" t="s">
        <v>300</v>
      </c>
      <c r="E869" s="11">
        <v>1.163897E7</v>
      </c>
      <c r="F869" s="472">
        <v>1.1639247E7</v>
      </c>
      <c r="G869" s="471" t="s">
        <v>300</v>
      </c>
      <c r="H869" s="11">
        <v>8.8350566E7</v>
      </c>
      <c r="I869" s="473">
        <v>8.8351942E7</v>
      </c>
      <c r="J869" s="471" t="s">
        <v>300</v>
      </c>
      <c r="K869" s="11">
        <v>6.0251782E7</v>
      </c>
      <c r="L869" s="473">
        <v>6.0252381E7</v>
      </c>
      <c r="M869" s="471" t="s">
        <v>300</v>
      </c>
      <c r="N869" s="11">
        <v>7.9902635E7</v>
      </c>
      <c r="O869" s="473">
        <v>7.9902896E7</v>
      </c>
      <c r="P869" s="471" t="s">
        <v>300</v>
      </c>
      <c r="Q869" s="11">
        <v>9.5346258E7</v>
      </c>
      <c r="R869" s="473">
        <v>9.5346958E7</v>
      </c>
      <c r="S869" s="471" t="s">
        <v>300</v>
      </c>
      <c r="T869" s="11">
        <v>3409905.0</v>
      </c>
      <c r="U869" s="472">
        <v>3410026.0</v>
      </c>
    </row>
    <row r="870">
      <c r="A870" s="471" t="s">
        <v>300</v>
      </c>
      <c r="B870" s="11">
        <v>7.3688424E7</v>
      </c>
      <c r="C870" s="472">
        <v>7.3688747E7</v>
      </c>
      <c r="D870" s="471" t="s">
        <v>300</v>
      </c>
      <c r="E870" s="11">
        <v>1.1649404E7</v>
      </c>
      <c r="F870" s="472">
        <v>1.1649579E7</v>
      </c>
      <c r="G870" s="471" t="s">
        <v>300</v>
      </c>
      <c r="H870" s="11">
        <v>8.8352538E7</v>
      </c>
      <c r="I870" s="473">
        <v>8.8353051E7</v>
      </c>
      <c r="J870" s="471" t="s">
        <v>300</v>
      </c>
      <c r="K870" s="11">
        <v>6.0272462E7</v>
      </c>
      <c r="L870" s="473">
        <v>6.0277922E7</v>
      </c>
      <c r="M870" s="471" t="s">
        <v>300</v>
      </c>
      <c r="N870" s="11">
        <v>7.9903082E7</v>
      </c>
      <c r="O870" s="473">
        <v>7.9903312E7</v>
      </c>
      <c r="P870" s="471" t="s">
        <v>300</v>
      </c>
      <c r="Q870" s="11">
        <v>9.6484448E7</v>
      </c>
      <c r="R870" s="473">
        <v>9.648998E7</v>
      </c>
      <c r="S870" s="471" t="s">
        <v>300</v>
      </c>
      <c r="T870" s="11">
        <v>3410513.0</v>
      </c>
      <c r="U870" s="472">
        <v>3413072.0</v>
      </c>
    </row>
    <row r="871">
      <c r="A871" s="471" t="s">
        <v>300</v>
      </c>
      <c r="B871" s="11">
        <v>7.3794118E7</v>
      </c>
      <c r="C871" s="472">
        <v>7.3794438E7</v>
      </c>
      <c r="D871" s="471" t="s">
        <v>300</v>
      </c>
      <c r="E871" s="11">
        <v>1.1674683E7</v>
      </c>
      <c r="F871" s="472">
        <v>1.1675018E7</v>
      </c>
      <c r="G871" s="471" t="s">
        <v>300</v>
      </c>
      <c r="H871" s="11">
        <v>8.8425102E7</v>
      </c>
      <c r="I871" s="473">
        <v>8.8425192E7</v>
      </c>
      <c r="J871" s="471" t="s">
        <v>300</v>
      </c>
      <c r="K871" s="11">
        <v>6.0281469E7</v>
      </c>
      <c r="L871" s="473">
        <v>6.0281806E7</v>
      </c>
      <c r="M871" s="471" t="s">
        <v>300</v>
      </c>
      <c r="N871" s="11">
        <v>7.9912015E7</v>
      </c>
      <c r="O871" s="473">
        <v>7.9912698E7</v>
      </c>
      <c r="P871" s="471" t="s">
        <v>300</v>
      </c>
      <c r="Q871" s="11">
        <v>9.6490039E7</v>
      </c>
      <c r="R871" s="473">
        <v>9.6490538E7</v>
      </c>
      <c r="S871" s="471" t="s">
        <v>300</v>
      </c>
      <c r="T871" s="11">
        <v>3415258.0</v>
      </c>
      <c r="U871" s="472">
        <v>3416423.0</v>
      </c>
    </row>
    <row r="872">
      <c r="A872" s="471" t="s">
        <v>300</v>
      </c>
      <c r="B872" s="11">
        <v>7.3876361E7</v>
      </c>
      <c r="C872" s="472">
        <v>7.3876676E7</v>
      </c>
      <c r="D872" s="471" t="s">
        <v>300</v>
      </c>
      <c r="E872" s="11">
        <v>1.170108E7</v>
      </c>
      <c r="F872" s="472">
        <v>1.1701174E7</v>
      </c>
      <c r="G872" s="471" t="s">
        <v>300</v>
      </c>
      <c r="H872" s="11">
        <v>8.8425771E7</v>
      </c>
      <c r="I872" s="473">
        <v>8.8425963E7</v>
      </c>
      <c r="J872" s="471" t="s">
        <v>300</v>
      </c>
      <c r="K872" s="11">
        <v>6.028196E7</v>
      </c>
      <c r="L872" s="473">
        <v>6.0286377E7</v>
      </c>
      <c r="M872" s="471" t="s">
        <v>300</v>
      </c>
      <c r="N872" s="11">
        <v>7.9921354E7</v>
      </c>
      <c r="O872" s="473">
        <v>7.9924732E7</v>
      </c>
      <c r="P872" s="471" t="s">
        <v>300</v>
      </c>
      <c r="Q872" s="11">
        <v>9.6905706E7</v>
      </c>
      <c r="R872" s="473">
        <v>9.6909672E7</v>
      </c>
      <c r="S872" s="471" t="s">
        <v>300</v>
      </c>
      <c r="T872" s="11">
        <v>3416486.0</v>
      </c>
      <c r="U872" s="472">
        <v>3417808.0</v>
      </c>
    </row>
    <row r="873">
      <c r="A873" s="471" t="s">
        <v>300</v>
      </c>
      <c r="B873" s="11">
        <v>7.3944205E7</v>
      </c>
      <c r="C873" s="472">
        <v>7.3946929E7</v>
      </c>
      <c r="D873" s="471" t="s">
        <v>300</v>
      </c>
      <c r="E873" s="11">
        <v>1.1709778E7</v>
      </c>
      <c r="F873" s="472">
        <v>1.1714477E7</v>
      </c>
      <c r="G873" s="471" t="s">
        <v>300</v>
      </c>
      <c r="H873" s="11">
        <v>8.8426209E7</v>
      </c>
      <c r="I873" s="473">
        <v>8.8426409E7</v>
      </c>
      <c r="J873" s="471" t="s">
        <v>300</v>
      </c>
      <c r="K873" s="11">
        <v>6.0286515E7</v>
      </c>
      <c r="L873" s="473">
        <v>6.0286686E7</v>
      </c>
      <c r="M873" s="471" t="s">
        <v>300</v>
      </c>
      <c r="N873" s="11">
        <v>8.0128734E7</v>
      </c>
      <c r="O873" s="473">
        <v>8.0130052E7</v>
      </c>
      <c r="P873" s="471" t="s">
        <v>300</v>
      </c>
      <c r="Q873" s="11">
        <v>9.7749361E7</v>
      </c>
      <c r="R873" s="473">
        <v>9.7749433E7</v>
      </c>
      <c r="S873" s="471" t="s">
        <v>300</v>
      </c>
      <c r="T873" s="11">
        <v>3419058.0</v>
      </c>
      <c r="U873" s="472">
        <v>3419276.0</v>
      </c>
    </row>
    <row r="874">
      <c r="A874" s="471" t="s">
        <v>300</v>
      </c>
      <c r="B874" s="11">
        <v>7.4110139E7</v>
      </c>
      <c r="C874" s="472">
        <v>7.4111784E7</v>
      </c>
      <c r="D874" s="471" t="s">
        <v>300</v>
      </c>
      <c r="E874" s="11">
        <v>1.1724931E7</v>
      </c>
      <c r="F874" s="472">
        <v>1.172506E7</v>
      </c>
      <c r="G874" s="471" t="s">
        <v>300</v>
      </c>
      <c r="H874" s="11">
        <v>8.8426757E7</v>
      </c>
      <c r="I874" s="473">
        <v>8.8429607E7</v>
      </c>
      <c r="J874" s="471" t="s">
        <v>300</v>
      </c>
      <c r="K874" s="11">
        <v>6.0287059E7</v>
      </c>
      <c r="L874" s="473">
        <v>6.028741E7</v>
      </c>
      <c r="M874" s="471" t="s">
        <v>300</v>
      </c>
      <c r="N874" s="11">
        <v>8.0136281E7</v>
      </c>
      <c r="O874" s="473">
        <v>8.0136952E7</v>
      </c>
      <c r="P874" s="471" t="s">
        <v>300</v>
      </c>
      <c r="Q874" s="11">
        <v>9.7924238E7</v>
      </c>
      <c r="R874" s="473">
        <v>9.7924469E7</v>
      </c>
      <c r="S874" s="471" t="s">
        <v>300</v>
      </c>
      <c r="T874" s="11">
        <v>3419788.0</v>
      </c>
      <c r="U874" s="472">
        <v>3420488.0</v>
      </c>
    </row>
    <row r="875">
      <c r="A875" s="471" t="s">
        <v>300</v>
      </c>
      <c r="B875" s="11">
        <v>7.4436673E7</v>
      </c>
      <c r="C875" s="472">
        <v>7.4441481E7</v>
      </c>
      <c r="D875" s="471" t="s">
        <v>300</v>
      </c>
      <c r="E875" s="11">
        <v>1.1727871E7</v>
      </c>
      <c r="F875" s="472">
        <v>1.1727992E7</v>
      </c>
      <c r="G875" s="471" t="s">
        <v>300</v>
      </c>
      <c r="H875" s="11">
        <v>8.8429837E7</v>
      </c>
      <c r="I875" s="473">
        <v>8.843104E7</v>
      </c>
      <c r="J875" s="471" t="s">
        <v>300</v>
      </c>
      <c r="K875" s="11">
        <v>6.0295348E7</v>
      </c>
      <c r="L875" s="473">
        <v>6.0295519E7</v>
      </c>
      <c r="M875" s="471" t="s">
        <v>300</v>
      </c>
      <c r="N875" s="11">
        <v>8.0351464E7</v>
      </c>
      <c r="O875" s="473">
        <v>8.0352485E7</v>
      </c>
      <c r="P875" s="471" t="s">
        <v>300</v>
      </c>
      <c r="Q875" s="11">
        <v>9.8408656E7</v>
      </c>
      <c r="R875" s="473">
        <v>9.8409449E7</v>
      </c>
      <c r="S875" s="471" t="s">
        <v>300</v>
      </c>
      <c r="T875" s="11">
        <v>3421834.0</v>
      </c>
      <c r="U875" s="472">
        <v>3424395.0</v>
      </c>
    </row>
    <row r="876">
      <c r="A876" s="471" t="s">
        <v>300</v>
      </c>
      <c r="B876" s="11">
        <v>7.4526256E7</v>
      </c>
      <c r="C876" s="472">
        <v>7.4526582E7</v>
      </c>
      <c r="D876" s="471" t="s">
        <v>300</v>
      </c>
      <c r="E876" s="11">
        <v>1.1730419E7</v>
      </c>
      <c r="F876" s="472">
        <v>1.1731044E7</v>
      </c>
      <c r="G876" s="471" t="s">
        <v>300</v>
      </c>
      <c r="H876" s="11">
        <v>8.8431886E7</v>
      </c>
      <c r="I876" s="473">
        <v>8.843258E7</v>
      </c>
      <c r="J876" s="471" t="s">
        <v>300</v>
      </c>
      <c r="K876" s="11">
        <v>6.0295805E7</v>
      </c>
      <c r="L876" s="473">
        <v>6.0295974E7</v>
      </c>
      <c r="M876" s="471" t="s">
        <v>300</v>
      </c>
      <c r="N876" s="11">
        <v>8.0460282E7</v>
      </c>
      <c r="O876" s="473">
        <v>8.0460412E7</v>
      </c>
      <c r="P876" s="471" t="s">
        <v>300</v>
      </c>
      <c r="Q876" s="11">
        <v>9.8531217E7</v>
      </c>
      <c r="R876" s="473">
        <v>9.85384E7</v>
      </c>
      <c r="S876" s="471" t="s">
        <v>300</v>
      </c>
      <c r="T876" s="11">
        <v>3424554.0</v>
      </c>
      <c r="U876" s="472">
        <v>3424725.0</v>
      </c>
    </row>
    <row r="877">
      <c r="A877" s="471" t="s">
        <v>300</v>
      </c>
      <c r="B877" s="11">
        <v>7.4650421E7</v>
      </c>
      <c r="C877" s="472">
        <v>7.4653135E7</v>
      </c>
      <c r="D877" s="471" t="s">
        <v>300</v>
      </c>
      <c r="E877" s="11">
        <v>1.1732561E7</v>
      </c>
      <c r="F877" s="472">
        <v>1.1738423E7</v>
      </c>
      <c r="G877" s="471" t="s">
        <v>300</v>
      </c>
      <c r="H877" s="11">
        <v>8.843289E7</v>
      </c>
      <c r="I877" s="473">
        <v>8.8433131E7</v>
      </c>
      <c r="J877" s="471" t="s">
        <v>300</v>
      </c>
      <c r="K877" s="11">
        <v>6.0355065E7</v>
      </c>
      <c r="L877" s="473">
        <v>6.035527E7</v>
      </c>
      <c r="M877" s="471" t="s">
        <v>300</v>
      </c>
      <c r="N877" s="11">
        <v>8.0644238E7</v>
      </c>
      <c r="O877" s="473">
        <v>8.0644494E7</v>
      </c>
      <c r="P877" s="471" t="s">
        <v>300</v>
      </c>
      <c r="Q877" s="11">
        <v>9.9061444E7</v>
      </c>
      <c r="R877" s="473">
        <v>9.9061691E7</v>
      </c>
      <c r="S877" s="471" t="s">
        <v>300</v>
      </c>
      <c r="T877" s="11">
        <v>3424918.0</v>
      </c>
      <c r="U877" s="472">
        <v>3425068.0</v>
      </c>
    </row>
    <row r="878">
      <c r="A878" s="471" t="s">
        <v>300</v>
      </c>
      <c r="B878" s="11">
        <v>7.4709567E7</v>
      </c>
      <c r="C878" s="472">
        <v>7.4709876E7</v>
      </c>
      <c r="D878" s="471" t="s">
        <v>300</v>
      </c>
      <c r="E878" s="11">
        <v>1.1740526E7</v>
      </c>
      <c r="F878" s="472">
        <v>1.1741037E7</v>
      </c>
      <c r="G878" s="471" t="s">
        <v>300</v>
      </c>
      <c r="H878" s="11">
        <v>8.8433379E7</v>
      </c>
      <c r="I878" s="473">
        <v>8.8433969E7</v>
      </c>
      <c r="J878" s="471" t="s">
        <v>300</v>
      </c>
      <c r="K878" s="11">
        <v>6.0357034E7</v>
      </c>
      <c r="L878" s="473">
        <v>6.0357313E7</v>
      </c>
      <c r="M878" s="471" t="s">
        <v>300</v>
      </c>
      <c r="N878" s="11">
        <v>8.0712527E7</v>
      </c>
      <c r="O878" s="473">
        <v>8.0714238E7</v>
      </c>
      <c r="P878" s="471" t="s">
        <v>300</v>
      </c>
      <c r="Q878" s="11">
        <v>9.9140674E7</v>
      </c>
      <c r="R878" s="473">
        <v>9.9140753E7</v>
      </c>
      <c r="S878" s="471" t="s">
        <v>300</v>
      </c>
      <c r="T878" s="11">
        <v>3430237.0</v>
      </c>
      <c r="U878" s="472">
        <v>3432967.0</v>
      </c>
    </row>
    <row r="879">
      <c r="A879" s="471" t="s">
        <v>300</v>
      </c>
      <c r="B879" s="11">
        <v>7.4711027E7</v>
      </c>
      <c r="C879" s="472">
        <v>7.471137E7</v>
      </c>
      <c r="D879" s="471" t="s">
        <v>300</v>
      </c>
      <c r="E879" s="11">
        <v>1.1748828E7</v>
      </c>
      <c r="F879" s="472">
        <v>1.1748923E7</v>
      </c>
      <c r="G879" s="471" t="s">
        <v>300</v>
      </c>
      <c r="H879" s="11">
        <v>8.8434105E7</v>
      </c>
      <c r="I879" s="473">
        <v>8.844663E7</v>
      </c>
      <c r="J879" s="471" t="s">
        <v>300</v>
      </c>
      <c r="K879" s="11">
        <v>6.0358246E7</v>
      </c>
      <c r="L879" s="473">
        <v>6.036022E7</v>
      </c>
      <c r="M879" s="471" t="s">
        <v>300</v>
      </c>
      <c r="N879" s="11">
        <v>8.0924443E7</v>
      </c>
      <c r="O879" s="473">
        <v>8.0925826E7</v>
      </c>
      <c r="P879" s="471" t="s">
        <v>300</v>
      </c>
      <c r="Q879" s="11">
        <v>9.9173314E7</v>
      </c>
      <c r="R879" s="473">
        <v>9.9173613E7</v>
      </c>
      <c r="S879" s="471" t="s">
        <v>300</v>
      </c>
      <c r="T879" s="11">
        <v>3434741.0</v>
      </c>
      <c r="U879" s="472">
        <v>3435424.0</v>
      </c>
    </row>
    <row r="880">
      <c r="A880" s="471" t="s">
        <v>300</v>
      </c>
      <c r="B880" s="11">
        <v>7.4711393E7</v>
      </c>
      <c r="C880" s="472">
        <v>7.4712136E7</v>
      </c>
      <c r="D880" s="471" t="s">
        <v>300</v>
      </c>
      <c r="E880" s="11">
        <v>1.1749302E7</v>
      </c>
      <c r="F880" s="472">
        <v>1.1749662E7</v>
      </c>
      <c r="G880" s="471" t="s">
        <v>300</v>
      </c>
      <c r="H880" s="11">
        <v>8.8446716E7</v>
      </c>
      <c r="I880" s="473">
        <v>8.8447412E7</v>
      </c>
      <c r="J880" s="471" t="s">
        <v>300</v>
      </c>
      <c r="K880" s="11">
        <v>6.0360818E7</v>
      </c>
      <c r="L880" s="473">
        <v>6.0362074E7</v>
      </c>
      <c r="M880" s="471" t="s">
        <v>300</v>
      </c>
      <c r="N880" s="11">
        <v>8.1001544E7</v>
      </c>
      <c r="O880" s="473">
        <v>8.1002031E7</v>
      </c>
      <c r="P880" s="471" t="s">
        <v>300</v>
      </c>
      <c r="Q880" s="11">
        <v>9.9348751E7</v>
      </c>
      <c r="R880" s="473">
        <v>9.9349048E7</v>
      </c>
      <c r="S880" s="471" t="s">
        <v>300</v>
      </c>
      <c r="T880" s="11">
        <v>3437661.0</v>
      </c>
      <c r="U880" s="472">
        <v>3438154.0</v>
      </c>
    </row>
    <row r="881">
      <c r="A881" s="471" t="s">
        <v>300</v>
      </c>
      <c r="B881" s="11">
        <v>7.4752087E7</v>
      </c>
      <c r="C881" s="472">
        <v>7.4753195E7</v>
      </c>
      <c r="D881" s="471" t="s">
        <v>300</v>
      </c>
      <c r="E881" s="11">
        <v>1.1749706E7</v>
      </c>
      <c r="F881" s="472">
        <v>1.1750228E7</v>
      </c>
      <c r="G881" s="471" t="s">
        <v>300</v>
      </c>
      <c r="H881" s="11">
        <v>8.8566109E7</v>
      </c>
      <c r="I881" s="473">
        <v>8.8566244E7</v>
      </c>
      <c r="J881" s="471" t="s">
        <v>300</v>
      </c>
      <c r="K881" s="11">
        <v>6.0362311E7</v>
      </c>
      <c r="L881" s="473">
        <v>6.0362482E7</v>
      </c>
      <c r="M881" s="471" t="s">
        <v>300</v>
      </c>
      <c r="N881" s="11">
        <v>8.1166178E7</v>
      </c>
      <c r="O881" s="473">
        <v>8.1172174E7</v>
      </c>
      <c r="P881" s="471" t="s">
        <v>300</v>
      </c>
      <c r="Q881" s="11">
        <v>9.9400851E7</v>
      </c>
      <c r="R881" s="473">
        <v>9.9400957E7</v>
      </c>
      <c r="S881" s="471" t="s">
        <v>300</v>
      </c>
      <c r="T881" s="11">
        <v>3438977.0</v>
      </c>
      <c r="U881" s="472">
        <v>3439318.0</v>
      </c>
    </row>
    <row r="882">
      <c r="A882" s="471" t="s">
        <v>300</v>
      </c>
      <c r="B882" s="11">
        <v>7.4756558E7</v>
      </c>
      <c r="C882" s="472">
        <v>7.4762743E7</v>
      </c>
      <c r="D882" s="471" t="s">
        <v>300</v>
      </c>
      <c r="E882" s="11">
        <v>1.1757997E7</v>
      </c>
      <c r="F882" s="472">
        <v>1.1758072E7</v>
      </c>
      <c r="G882" s="471" t="s">
        <v>300</v>
      </c>
      <c r="H882" s="11">
        <v>8.8788848E7</v>
      </c>
      <c r="I882" s="473">
        <v>8.8789019E7</v>
      </c>
      <c r="J882" s="471" t="s">
        <v>300</v>
      </c>
      <c r="K882" s="11">
        <v>6.0362579E7</v>
      </c>
      <c r="L882" s="473">
        <v>6.0363264E7</v>
      </c>
      <c r="M882" s="471" t="s">
        <v>300</v>
      </c>
      <c r="N882" s="11">
        <v>8.1521712E7</v>
      </c>
      <c r="O882" s="473">
        <v>8.1527759E7</v>
      </c>
      <c r="P882" s="471" t="s">
        <v>300</v>
      </c>
      <c r="Q882" s="11">
        <v>9.9401282E7</v>
      </c>
      <c r="R882" s="473">
        <v>9.9401418E7</v>
      </c>
      <c r="S882" s="471" t="s">
        <v>300</v>
      </c>
      <c r="T882" s="11">
        <v>3439778.0</v>
      </c>
      <c r="U882" s="472">
        <v>3443949.0</v>
      </c>
    </row>
    <row r="883">
      <c r="A883" s="471" t="s">
        <v>300</v>
      </c>
      <c r="B883" s="11">
        <v>7.5011365E7</v>
      </c>
      <c r="C883" s="472">
        <v>7.501359E7</v>
      </c>
      <c r="D883" s="471" t="s">
        <v>300</v>
      </c>
      <c r="E883" s="11">
        <v>1.1766213E7</v>
      </c>
      <c r="F883" s="472">
        <v>1.1766345E7</v>
      </c>
      <c r="G883" s="471" t="s">
        <v>300</v>
      </c>
      <c r="H883" s="11">
        <v>8.878923E7</v>
      </c>
      <c r="I883" s="473">
        <v>8.8789378E7</v>
      </c>
      <c r="J883" s="471" t="s">
        <v>300</v>
      </c>
      <c r="K883" s="11">
        <v>6.0400367E7</v>
      </c>
      <c r="L883" s="473">
        <v>6.0400454E7</v>
      </c>
      <c r="M883" s="471" t="s">
        <v>300</v>
      </c>
      <c r="N883" s="11">
        <v>8.1804807E7</v>
      </c>
      <c r="O883" s="473">
        <v>8.1811621E7</v>
      </c>
      <c r="P883" s="471" t="s">
        <v>300</v>
      </c>
      <c r="Q883" s="11">
        <v>9.9788214E7</v>
      </c>
      <c r="R883" s="473">
        <v>9.9794375E7</v>
      </c>
      <c r="S883" s="471" t="s">
        <v>300</v>
      </c>
      <c r="T883" s="11">
        <v>3444895.0</v>
      </c>
      <c r="U883" s="472">
        <v>3448825.0</v>
      </c>
    </row>
    <row r="884">
      <c r="A884" s="471" t="s">
        <v>300</v>
      </c>
      <c r="B884" s="11">
        <v>7.5121666E7</v>
      </c>
      <c r="C884" s="472">
        <v>7.5121993E7</v>
      </c>
      <c r="D884" s="471" t="s">
        <v>300</v>
      </c>
      <c r="E884" s="11">
        <v>1.1768779E7</v>
      </c>
      <c r="F884" s="472">
        <v>1.1770047E7</v>
      </c>
      <c r="G884" s="471" t="s">
        <v>300</v>
      </c>
      <c r="H884" s="11">
        <v>8.8790242E7</v>
      </c>
      <c r="I884" s="473">
        <v>8.8790316E7</v>
      </c>
      <c r="J884" s="471" t="s">
        <v>300</v>
      </c>
      <c r="K884" s="11">
        <v>6.051943E7</v>
      </c>
      <c r="L884" s="473">
        <v>6.0519943E7</v>
      </c>
      <c r="M884" s="471" t="s">
        <v>300</v>
      </c>
      <c r="N884" s="11">
        <v>8.195506E7</v>
      </c>
      <c r="O884" s="473">
        <v>8.196124E7</v>
      </c>
      <c r="P884" s="471" t="s">
        <v>300</v>
      </c>
      <c r="Q884" s="11">
        <v>1.00021495E8</v>
      </c>
      <c r="R884" s="473">
        <v>1.00021667E8</v>
      </c>
      <c r="S884" s="471" t="s">
        <v>300</v>
      </c>
      <c r="T884" s="11">
        <v>3448990.0</v>
      </c>
      <c r="U884" s="472">
        <v>3449743.0</v>
      </c>
    </row>
    <row r="885">
      <c r="A885" s="471" t="s">
        <v>300</v>
      </c>
      <c r="B885" s="11">
        <v>7.5162902E7</v>
      </c>
      <c r="C885" s="472">
        <v>7.5163027E7</v>
      </c>
      <c r="D885" s="471" t="s">
        <v>300</v>
      </c>
      <c r="E885" s="11">
        <v>1.1780143E7</v>
      </c>
      <c r="F885" s="472">
        <v>1.1780233E7</v>
      </c>
      <c r="G885" s="471" t="s">
        <v>300</v>
      </c>
      <c r="H885" s="11">
        <v>8.8791427E7</v>
      </c>
      <c r="I885" s="473">
        <v>8.879176E7</v>
      </c>
      <c r="J885" s="471" t="s">
        <v>300</v>
      </c>
      <c r="K885" s="11">
        <v>6.1105544E7</v>
      </c>
      <c r="L885" s="473">
        <v>6.1105695E7</v>
      </c>
      <c r="M885" s="471" t="s">
        <v>300</v>
      </c>
      <c r="N885" s="11">
        <v>8.21422E7</v>
      </c>
      <c r="O885" s="473">
        <v>8.2148287E7</v>
      </c>
      <c r="P885" s="471" t="s">
        <v>300</v>
      </c>
      <c r="Q885" s="11">
        <v>1.00118341E8</v>
      </c>
      <c r="R885" s="473">
        <v>1.00118576E8</v>
      </c>
      <c r="S885" s="471" t="s">
        <v>300</v>
      </c>
      <c r="T885" s="11">
        <v>3450578.0</v>
      </c>
      <c r="U885" s="472">
        <v>3451261.0</v>
      </c>
    </row>
    <row r="886">
      <c r="A886" s="471" t="s">
        <v>300</v>
      </c>
      <c r="B886" s="11">
        <v>7.5304008E7</v>
      </c>
      <c r="C886" s="472">
        <v>7.5304312E7</v>
      </c>
      <c r="D886" s="471" t="s">
        <v>300</v>
      </c>
      <c r="E886" s="11">
        <v>1.1784408E7</v>
      </c>
      <c r="F886" s="472">
        <v>1.1784636E7</v>
      </c>
      <c r="G886" s="471" t="s">
        <v>300</v>
      </c>
      <c r="H886" s="11">
        <v>8.8791914E7</v>
      </c>
      <c r="I886" s="473">
        <v>8.8791994E7</v>
      </c>
      <c r="J886" s="471" t="s">
        <v>300</v>
      </c>
      <c r="K886" s="11">
        <v>6.1157586E7</v>
      </c>
      <c r="L886" s="473">
        <v>6.1157721E7</v>
      </c>
      <c r="M886" s="471" t="s">
        <v>300</v>
      </c>
      <c r="N886" s="11">
        <v>8.229854E7</v>
      </c>
      <c r="O886" s="473">
        <v>8.2304661E7</v>
      </c>
      <c r="P886" s="471" t="s">
        <v>300</v>
      </c>
      <c r="Q886" s="11">
        <v>1.00118604E8</v>
      </c>
      <c r="R886" s="473">
        <v>1.001187E8</v>
      </c>
      <c r="S886" s="471" t="s">
        <v>300</v>
      </c>
      <c r="T886" s="11">
        <v>3451608.0</v>
      </c>
      <c r="U886" s="472">
        <v>3451942.0</v>
      </c>
    </row>
    <row r="887">
      <c r="A887" s="471" t="s">
        <v>300</v>
      </c>
      <c r="B887" s="11">
        <v>7.5307898E7</v>
      </c>
      <c r="C887" s="472">
        <v>7.5308215E7</v>
      </c>
      <c r="D887" s="471" t="s">
        <v>300</v>
      </c>
      <c r="E887" s="11">
        <v>1.1795123E7</v>
      </c>
      <c r="F887" s="472">
        <v>1.1795305E7</v>
      </c>
      <c r="G887" s="471" t="s">
        <v>300</v>
      </c>
      <c r="H887" s="11">
        <v>8.8792316E7</v>
      </c>
      <c r="I887" s="473">
        <v>8.8793513E7</v>
      </c>
      <c r="J887" s="471" t="s">
        <v>300</v>
      </c>
      <c r="K887" s="11">
        <v>6.132561E7</v>
      </c>
      <c r="L887" s="473">
        <v>6.1325966E7</v>
      </c>
      <c r="M887" s="471" t="s">
        <v>300</v>
      </c>
      <c r="N887" s="11">
        <v>8.2426121E7</v>
      </c>
      <c r="O887" s="473">
        <v>8.2428002E7</v>
      </c>
      <c r="P887" s="471" t="s">
        <v>300</v>
      </c>
      <c r="Q887" s="11">
        <v>1.0042989E8</v>
      </c>
      <c r="R887" s="473">
        <v>1.00432025E8</v>
      </c>
      <c r="S887" s="471" t="s">
        <v>300</v>
      </c>
      <c r="T887" s="11">
        <v>3452179.0</v>
      </c>
      <c r="U887" s="472">
        <v>3452350.0</v>
      </c>
    </row>
    <row r="888">
      <c r="A888" s="471" t="s">
        <v>300</v>
      </c>
      <c r="B888" s="11">
        <v>7.5331826E7</v>
      </c>
      <c r="C888" s="472">
        <v>7.5332142E7</v>
      </c>
      <c r="D888" s="471" t="s">
        <v>300</v>
      </c>
      <c r="E888" s="11">
        <v>1.1813135E7</v>
      </c>
      <c r="F888" s="472">
        <v>1.1813211E7</v>
      </c>
      <c r="G888" s="471" t="s">
        <v>300</v>
      </c>
      <c r="H888" s="11">
        <v>8.8794012E7</v>
      </c>
      <c r="I888" s="473">
        <v>8.8794086E7</v>
      </c>
      <c r="J888" s="471" t="s">
        <v>300</v>
      </c>
      <c r="K888" s="11">
        <v>6.1326454E7</v>
      </c>
      <c r="L888" s="473">
        <v>6.1326817E7</v>
      </c>
      <c r="M888" s="471" t="s">
        <v>300</v>
      </c>
      <c r="N888" s="11">
        <v>8.2507248E7</v>
      </c>
      <c r="O888" s="473">
        <v>8.2507325E7</v>
      </c>
      <c r="P888" s="471" t="s">
        <v>300</v>
      </c>
      <c r="Q888" s="11">
        <v>1.00705695E8</v>
      </c>
      <c r="R888" s="473">
        <v>1.00705849E8</v>
      </c>
      <c r="S888" s="471" t="s">
        <v>300</v>
      </c>
      <c r="T888" s="11">
        <v>3453440.0</v>
      </c>
      <c r="U888" s="472">
        <v>3453513.0</v>
      </c>
    </row>
    <row r="889">
      <c r="A889" s="471" t="s">
        <v>300</v>
      </c>
      <c r="B889" s="11">
        <v>7.5625277E7</v>
      </c>
      <c r="C889" s="472">
        <v>7.5628692E7</v>
      </c>
      <c r="D889" s="471" t="s">
        <v>300</v>
      </c>
      <c r="E889" s="11">
        <v>1.1896775E7</v>
      </c>
      <c r="F889" s="472">
        <v>1.1896974E7</v>
      </c>
      <c r="G889" s="471" t="s">
        <v>300</v>
      </c>
      <c r="H889" s="11">
        <v>8.8794324E7</v>
      </c>
      <c r="I889" s="473">
        <v>8.8794659E7</v>
      </c>
      <c r="J889" s="471" t="s">
        <v>300</v>
      </c>
      <c r="K889" s="11">
        <v>6.1518902E7</v>
      </c>
      <c r="L889" s="473">
        <v>6.1518986E7</v>
      </c>
      <c r="M889" s="471" t="s">
        <v>300</v>
      </c>
      <c r="N889" s="11">
        <v>8.2545276E7</v>
      </c>
      <c r="O889" s="473">
        <v>8.2545385E7</v>
      </c>
      <c r="P889" s="471" t="s">
        <v>300</v>
      </c>
      <c r="Q889" s="11">
        <v>1.00880958E8</v>
      </c>
      <c r="R889" s="473">
        <v>1.0088704E8</v>
      </c>
      <c r="S889" s="471" t="s">
        <v>300</v>
      </c>
      <c r="T889" s="11">
        <v>3453766.0</v>
      </c>
      <c r="U889" s="472">
        <v>3456873.0</v>
      </c>
    </row>
    <row r="890">
      <c r="A890" s="471" t="s">
        <v>300</v>
      </c>
      <c r="B890" s="11">
        <v>7.5635952E7</v>
      </c>
      <c r="C890" s="472">
        <v>7.563626E7</v>
      </c>
      <c r="D890" s="471" t="s">
        <v>300</v>
      </c>
      <c r="E890" s="11">
        <v>1.1910253E7</v>
      </c>
      <c r="F890" s="472">
        <v>1.1910445E7</v>
      </c>
      <c r="G890" s="471" t="s">
        <v>300</v>
      </c>
      <c r="H890" s="11">
        <v>8.8795002E7</v>
      </c>
      <c r="I890" s="473">
        <v>8.8795325E7</v>
      </c>
      <c r="J890" s="471" t="s">
        <v>300</v>
      </c>
      <c r="K890" s="11">
        <v>6.1697259E7</v>
      </c>
      <c r="L890" s="473">
        <v>6.169757E7</v>
      </c>
      <c r="M890" s="471" t="s">
        <v>300</v>
      </c>
      <c r="N890" s="11">
        <v>8.2962047E7</v>
      </c>
      <c r="O890" s="473">
        <v>8.2962911E7</v>
      </c>
      <c r="P890" s="471" t="s">
        <v>300</v>
      </c>
      <c r="Q890" s="11">
        <v>1.01762935E8</v>
      </c>
      <c r="R890" s="473">
        <v>1.01769035E8</v>
      </c>
      <c r="S890" s="471" t="s">
        <v>300</v>
      </c>
      <c r="T890" s="11">
        <v>3457911.0</v>
      </c>
      <c r="U890" s="472">
        <v>3460141.0</v>
      </c>
    </row>
    <row r="891">
      <c r="A891" s="471" t="s">
        <v>300</v>
      </c>
      <c r="B891" s="11">
        <v>7.5642347E7</v>
      </c>
      <c r="C891" s="472">
        <v>7.5645898E7</v>
      </c>
      <c r="D891" s="471" t="s">
        <v>300</v>
      </c>
      <c r="E891" s="11">
        <v>1.1991078E7</v>
      </c>
      <c r="F891" s="472">
        <v>1.1991711E7</v>
      </c>
      <c r="G891" s="471" t="s">
        <v>300</v>
      </c>
      <c r="H891" s="11">
        <v>8.8797214E7</v>
      </c>
      <c r="I891" s="473">
        <v>8.8797288E7</v>
      </c>
      <c r="J891" s="471" t="s">
        <v>300</v>
      </c>
      <c r="K891" s="11">
        <v>6.1873596E7</v>
      </c>
      <c r="L891" s="473">
        <v>6.1873815E7</v>
      </c>
      <c r="M891" s="471" t="s">
        <v>300</v>
      </c>
      <c r="N891" s="11">
        <v>8.3020797E7</v>
      </c>
      <c r="O891" s="473">
        <v>8.3021126E7</v>
      </c>
      <c r="P891" s="471" t="s">
        <v>300</v>
      </c>
      <c r="Q891" s="11">
        <v>1.02312998E8</v>
      </c>
      <c r="R891" s="473">
        <v>1.02314739E8</v>
      </c>
      <c r="S891" s="471" t="s">
        <v>300</v>
      </c>
      <c r="T891" s="11">
        <v>3461352.0</v>
      </c>
      <c r="U891" s="472">
        <v>3461692.0</v>
      </c>
    </row>
    <row r="892">
      <c r="A892" s="471" t="s">
        <v>300</v>
      </c>
      <c r="B892" s="11">
        <v>7.5720841E7</v>
      </c>
      <c r="C892" s="472">
        <v>7.5721169E7</v>
      </c>
      <c r="D892" s="471" t="s">
        <v>300</v>
      </c>
      <c r="E892" s="11">
        <v>1.2093702E7</v>
      </c>
      <c r="F892" s="472">
        <v>1.2093899E7</v>
      </c>
      <c r="G892" s="471" t="s">
        <v>300</v>
      </c>
      <c r="H892" s="11">
        <v>8.879764E7</v>
      </c>
      <c r="I892" s="473">
        <v>8.8798739E7</v>
      </c>
      <c r="J892" s="471" t="s">
        <v>300</v>
      </c>
      <c r="K892" s="11">
        <v>6.1966353E7</v>
      </c>
      <c r="L892" s="473">
        <v>6.1966607E7</v>
      </c>
      <c r="M892" s="471" t="s">
        <v>300</v>
      </c>
      <c r="N892" s="11">
        <v>8.3315992E7</v>
      </c>
      <c r="O892" s="473">
        <v>8.332207E7</v>
      </c>
      <c r="P892" s="471" t="s">
        <v>300</v>
      </c>
      <c r="Q892" s="11">
        <v>1.02514439E8</v>
      </c>
      <c r="R892" s="473">
        <v>1.02514561E8</v>
      </c>
      <c r="S892" s="471" t="s">
        <v>300</v>
      </c>
      <c r="T892" s="11">
        <v>3462311.0</v>
      </c>
      <c r="U892" s="472">
        <v>3462994.0</v>
      </c>
    </row>
    <row r="893">
      <c r="A893" s="471" t="s">
        <v>300</v>
      </c>
      <c r="B893" s="11">
        <v>7.5722672E7</v>
      </c>
      <c r="C893" s="472">
        <v>7.5722746E7</v>
      </c>
      <c r="D893" s="471" t="s">
        <v>300</v>
      </c>
      <c r="E893" s="11">
        <v>1.2237849E7</v>
      </c>
      <c r="F893" s="472">
        <v>1.2237945E7</v>
      </c>
      <c r="G893" s="471" t="s">
        <v>300</v>
      </c>
      <c r="H893" s="11">
        <v>8.8799564E7</v>
      </c>
      <c r="I893" s="473">
        <v>8.8799707E7</v>
      </c>
      <c r="J893" s="471" t="s">
        <v>300</v>
      </c>
      <c r="K893" s="11">
        <v>6.2150162E7</v>
      </c>
      <c r="L893" s="473">
        <v>6.215042E7</v>
      </c>
      <c r="M893" s="471" t="s">
        <v>300</v>
      </c>
      <c r="N893" s="11">
        <v>8.3503526E7</v>
      </c>
      <c r="O893" s="473">
        <v>8.3509631E7</v>
      </c>
      <c r="P893" s="471" t="s">
        <v>300</v>
      </c>
      <c r="Q893" s="11">
        <v>1.025148E8</v>
      </c>
      <c r="R893" s="473">
        <v>1.0251489E8</v>
      </c>
      <c r="S893" s="471" t="s">
        <v>300</v>
      </c>
      <c r="T893" s="11">
        <v>3463538.0</v>
      </c>
      <c r="U893" s="472">
        <v>3464038.0</v>
      </c>
    </row>
    <row r="894">
      <c r="A894" s="471" t="s">
        <v>300</v>
      </c>
      <c r="B894" s="11">
        <v>7.5726388E7</v>
      </c>
      <c r="C894" s="472">
        <v>7.5729971E7</v>
      </c>
      <c r="D894" s="471" t="s">
        <v>300</v>
      </c>
      <c r="E894" s="11">
        <v>1.2298595E7</v>
      </c>
      <c r="F894" s="472">
        <v>1.2299075E7</v>
      </c>
      <c r="G894" s="471" t="s">
        <v>300</v>
      </c>
      <c r="H894" s="11">
        <v>8.8799771E7</v>
      </c>
      <c r="I894" s="473">
        <v>8.8800024E7</v>
      </c>
      <c r="J894" s="471" t="s">
        <v>300</v>
      </c>
      <c r="K894" s="11">
        <v>6.2548486E7</v>
      </c>
      <c r="L894" s="473">
        <v>6.254872E7</v>
      </c>
      <c r="M894" s="471" t="s">
        <v>300</v>
      </c>
      <c r="N894" s="11">
        <v>8.361246E7</v>
      </c>
      <c r="O894" s="473">
        <v>8.3612537E7</v>
      </c>
      <c r="P894" s="471" t="s">
        <v>300</v>
      </c>
      <c r="Q894" s="11">
        <v>1.0251573E8</v>
      </c>
      <c r="R894" s="473">
        <v>1.02516307E8</v>
      </c>
      <c r="S894" s="471" t="s">
        <v>300</v>
      </c>
      <c r="T894" s="11">
        <v>3468801.0</v>
      </c>
      <c r="U894" s="472">
        <v>3469484.0</v>
      </c>
    </row>
    <row r="895">
      <c r="A895" s="471" t="s">
        <v>300</v>
      </c>
      <c r="B895" s="11">
        <v>7.5731883E7</v>
      </c>
      <c r="C895" s="472">
        <v>7.5733309E7</v>
      </c>
      <c r="D895" s="471" t="s">
        <v>300</v>
      </c>
      <c r="E895" s="11">
        <v>1.2342453E7</v>
      </c>
      <c r="F895" s="472">
        <v>1.2342628E7</v>
      </c>
      <c r="G895" s="471" t="s">
        <v>300</v>
      </c>
      <c r="H895" s="11">
        <v>8.9027447E7</v>
      </c>
      <c r="I895" s="473">
        <v>8.9027837E7</v>
      </c>
      <c r="J895" s="471" t="s">
        <v>300</v>
      </c>
      <c r="K895" s="11">
        <v>6.2548749E7</v>
      </c>
      <c r="L895" s="473">
        <v>6.2549221E7</v>
      </c>
      <c r="M895" s="471" t="s">
        <v>300</v>
      </c>
      <c r="N895" s="11">
        <v>8.3977316E7</v>
      </c>
      <c r="O895" s="473">
        <v>8.3979756E7</v>
      </c>
      <c r="P895" s="471" t="s">
        <v>300</v>
      </c>
      <c r="Q895" s="11">
        <v>1.02911535E8</v>
      </c>
      <c r="R895" s="473">
        <v>1.02912028E8</v>
      </c>
      <c r="S895" s="471" t="s">
        <v>300</v>
      </c>
      <c r="T895" s="11">
        <v>3473402.0</v>
      </c>
      <c r="U895" s="472">
        <v>3474425.0</v>
      </c>
    </row>
    <row r="896">
      <c r="A896" s="471" t="s">
        <v>300</v>
      </c>
      <c r="B896" s="11">
        <v>7.5733582E7</v>
      </c>
      <c r="C896" s="472">
        <v>7.5734202E7</v>
      </c>
      <c r="D896" s="471" t="s">
        <v>300</v>
      </c>
      <c r="E896" s="11">
        <v>1.2413163E7</v>
      </c>
      <c r="F896" s="472">
        <v>1.2413277E7</v>
      </c>
      <c r="G896" s="471" t="s">
        <v>300</v>
      </c>
      <c r="H896" s="11">
        <v>8.9177728E7</v>
      </c>
      <c r="I896" s="473">
        <v>8.9177799E7</v>
      </c>
      <c r="J896" s="471" t="s">
        <v>300</v>
      </c>
      <c r="K896" s="11">
        <v>6.3223921E7</v>
      </c>
      <c r="L896" s="473">
        <v>6.3224098E7</v>
      </c>
      <c r="M896" s="471" t="s">
        <v>300</v>
      </c>
      <c r="N896" s="11">
        <v>8.4137113E7</v>
      </c>
      <c r="O896" s="473">
        <v>8.4137343E7</v>
      </c>
      <c r="P896" s="471" t="s">
        <v>300</v>
      </c>
      <c r="Q896" s="11">
        <v>1.03107039E8</v>
      </c>
      <c r="R896" s="473">
        <v>1.03108116E8</v>
      </c>
      <c r="S896" s="471" t="s">
        <v>300</v>
      </c>
      <c r="T896" s="11">
        <v>3476019.0</v>
      </c>
      <c r="U896" s="472">
        <v>3476433.0</v>
      </c>
    </row>
    <row r="897">
      <c r="A897" s="471" t="s">
        <v>300</v>
      </c>
      <c r="B897" s="11">
        <v>7.5754443E7</v>
      </c>
      <c r="C897" s="472">
        <v>7.5754732E7</v>
      </c>
      <c r="D897" s="471" t="s">
        <v>300</v>
      </c>
      <c r="E897" s="11">
        <v>1.2413651E7</v>
      </c>
      <c r="F897" s="472">
        <v>1.2413764E7</v>
      </c>
      <c r="G897" s="471" t="s">
        <v>300</v>
      </c>
      <c r="H897" s="11">
        <v>8.9188727E7</v>
      </c>
      <c r="I897" s="473">
        <v>8.9188847E7</v>
      </c>
      <c r="J897" s="471" t="s">
        <v>300</v>
      </c>
      <c r="K897" s="11">
        <v>6.3604472E7</v>
      </c>
      <c r="L897" s="473">
        <v>6.3604558E7</v>
      </c>
      <c r="M897" s="471" t="s">
        <v>300</v>
      </c>
      <c r="N897" s="11">
        <v>8.4138523E7</v>
      </c>
      <c r="O897" s="473">
        <v>8.4138674E7</v>
      </c>
      <c r="P897" s="471" t="s">
        <v>300</v>
      </c>
      <c r="Q897" s="11">
        <v>1.03158374E8</v>
      </c>
      <c r="R897" s="473">
        <v>1.03158478E8</v>
      </c>
      <c r="S897" s="471" t="s">
        <v>300</v>
      </c>
      <c r="T897" s="11">
        <v>3477131.0</v>
      </c>
      <c r="U897" s="472">
        <v>3477708.0</v>
      </c>
    </row>
    <row r="898">
      <c r="A898" s="471" t="s">
        <v>300</v>
      </c>
      <c r="B898" s="11">
        <v>7.5791464E7</v>
      </c>
      <c r="C898" s="472">
        <v>7.5791786E7</v>
      </c>
      <c r="D898" s="471" t="s">
        <v>300</v>
      </c>
      <c r="E898" s="11">
        <v>1.241383E7</v>
      </c>
      <c r="F898" s="472">
        <v>1.241405E7</v>
      </c>
      <c r="G898" s="471" t="s">
        <v>300</v>
      </c>
      <c r="H898" s="11">
        <v>8.9505995E7</v>
      </c>
      <c r="I898" s="473">
        <v>8.9506379E7</v>
      </c>
      <c r="J898" s="471" t="s">
        <v>300</v>
      </c>
      <c r="K898" s="11">
        <v>6.3739884E7</v>
      </c>
      <c r="L898" s="473">
        <v>6.3739964E7</v>
      </c>
      <c r="M898" s="471" t="s">
        <v>300</v>
      </c>
      <c r="N898" s="11">
        <v>8.4176629E7</v>
      </c>
      <c r="O898" s="473">
        <v>8.4176771E7</v>
      </c>
      <c r="P898" s="471" t="s">
        <v>300</v>
      </c>
      <c r="Q898" s="11">
        <v>1.0335511E8</v>
      </c>
      <c r="R898" s="473">
        <v>1.03361174E8</v>
      </c>
      <c r="S898" s="471" t="s">
        <v>300</v>
      </c>
      <c r="T898" s="11">
        <v>3478109.0</v>
      </c>
      <c r="U898" s="472">
        <v>3479303.0</v>
      </c>
    </row>
    <row r="899">
      <c r="A899" s="471" t="s">
        <v>300</v>
      </c>
      <c r="B899" s="11">
        <v>7.617316E7</v>
      </c>
      <c r="C899" s="472">
        <v>7.6173366E7</v>
      </c>
      <c r="D899" s="471" t="s">
        <v>300</v>
      </c>
      <c r="E899" s="11">
        <v>1.3250788E7</v>
      </c>
      <c r="F899" s="472">
        <v>1.3250987E7</v>
      </c>
      <c r="G899" s="471" t="s">
        <v>300</v>
      </c>
      <c r="H899" s="11">
        <v>9.0246616E7</v>
      </c>
      <c r="I899" s="473">
        <v>9.0246736E7</v>
      </c>
      <c r="J899" s="471" t="s">
        <v>300</v>
      </c>
      <c r="K899" s="11">
        <v>6.3741082E7</v>
      </c>
      <c r="L899" s="473">
        <v>6.3741288E7</v>
      </c>
      <c r="M899" s="471" t="s">
        <v>300</v>
      </c>
      <c r="N899" s="11">
        <v>8.4627741E7</v>
      </c>
      <c r="O899" s="473">
        <v>8.4628685E7</v>
      </c>
      <c r="P899" s="471" t="s">
        <v>300</v>
      </c>
      <c r="Q899" s="11">
        <v>1.03479697E8</v>
      </c>
      <c r="R899" s="473">
        <v>1.03481132E8</v>
      </c>
      <c r="S899" s="471" t="s">
        <v>300</v>
      </c>
      <c r="T899" s="11">
        <v>3479819.0</v>
      </c>
      <c r="U899" s="472">
        <v>3481525.0</v>
      </c>
    </row>
    <row r="900">
      <c r="A900" s="471" t="s">
        <v>300</v>
      </c>
      <c r="B900" s="11">
        <v>7.6204171E7</v>
      </c>
      <c r="C900" s="472">
        <v>7.6204251E7</v>
      </c>
      <c r="D900" s="471" t="s">
        <v>300</v>
      </c>
      <c r="E900" s="11">
        <v>1.3307194E7</v>
      </c>
      <c r="F900" s="472">
        <v>1.3311281E7</v>
      </c>
      <c r="G900" s="471" t="s">
        <v>300</v>
      </c>
      <c r="H900" s="11">
        <v>9.1252829E7</v>
      </c>
      <c r="I900" s="473">
        <v>9.1255069E7</v>
      </c>
      <c r="J900" s="471" t="s">
        <v>300</v>
      </c>
      <c r="K900" s="11">
        <v>6.4044713E7</v>
      </c>
      <c r="L900" s="473">
        <v>6.4044809E7</v>
      </c>
      <c r="M900" s="471" t="s">
        <v>300</v>
      </c>
      <c r="N900" s="11">
        <v>8.4862646E7</v>
      </c>
      <c r="O900" s="473">
        <v>8.4863196E7</v>
      </c>
      <c r="P900" s="471" t="s">
        <v>300</v>
      </c>
      <c r="Q900" s="11">
        <v>1.03736822E8</v>
      </c>
      <c r="R900" s="473">
        <v>1.03741771E8</v>
      </c>
      <c r="S900" s="471" t="s">
        <v>300</v>
      </c>
      <c r="T900" s="11">
        <v>3481726.0</v>
      </c>
      <c r="U900" s="472">
        <v>3485140.0</v>
      </c>
    </row>
    <row r="901">
      <c r="A901" s="471" t="s">
        <v>300</v>
      </c>
      <c r="B901" s="11">
        <v>7.6345149E7</v>
      </c>
      <c r="C901" s="472">
        <v>7.6345247E7</v>
      </c>
      <c r="D901" s="471" t="s">
        <v>300</v>
      </c>
      <c r="E901" s="11">
        <v>1.3329972E7</v>
      </c>
      <c r="F901" s="472">
        <v>1.3330061E7</v>
      </c>
      <c r="G901" s="471" t="s">
        <v>300</v>
      </c>
      <c r="H901" s="11">
        <v>9.1642291E7</v>
      </c>
      <c r="I901" s="473">
        <v>9.1642587E7</v>
      </c>
      <c r="J901" s="471" t="s">
        <v>300</v>
      </c>
      <c r="K901" s="11">
        <v>6.4047852E7</v>
      </c>
      <c r="L901" s="473">
        <v>6.4047937E7</v>
      </c>
      <c r="M901" s="471" t="s">
        <v>300</v>
      </c>
      <c r="N901" s="11">
        <v>8.4931409E7</v>
      </c>
      <c r="O901" s="473">
        <v>8.4931624E7</v>
      </c>
      <c r="P901" s="471" t="s">
        <v>300</v>
      </c>
      <c r="Q901" s="11">
        <v>1.03793821E8</v>
      </c>
      <c r="R901" s="473">
        <v>1.0379918E8</v>
      </c>
      <c r="S901" s="471" t="s">
        <v>300</v>
      </c>
      <c r="T901" s="11">
        <v>3486091.0</v>
      </c>
      <c r="U901" s="472">
        <v>3487737.0</v>
      </c>
    </row>
    <row r="902">
      <c r="A902" s="471" t="s">
        <v>300</v>
      </c>
      <c r="B902" s="11">
        <v>7.6366031E7</v>
      </c>
      <c r="C902" s="472">
        <v>7.6368009E7</v>
      </c>
      <c r="D902" s="471" t="s">
        <v>300</v>
      </c>
      <c r="E902" s="11">
        <v>1.346443E7</v>
      </c>
      <c r="F902" s="472">
        <v>1.3465233E7</v>
      </c>
      <c r="G902" s="471" t="s">
        <v>300</v>
      </c>
      <c r="H902" s="11">
        <v>9.1710735E7</v>
      </c>
      <c r="I902" s="473">
        <v>9.1710865E7</v>
      </c>
      <c r="J902" s="471" t="s">
        <v>300</v>
      </c>
      <c r="K902" s="11">
        <v>6.405517E7</v>
      </c>
      <c r="L902" s="473">
        <v>6.4055315E7</v>
      </c>
      <c r="M902" s="471" t="s">
        <v>300</v>
      </c>
      <c r="N902" s="11">
        <v>8.5016162E7</v>
      </c>
      <c r="O902" s="473">
        <v>8.5016328E7</v>
      </c>
      <c r="P902" s="471" t="s">
        <v>300</v>
      </c>
      <c r="Q902" s="11">
        <v>1.04353882E8</v>
      </c>
      <c r="R902" s="473">
        <v>1.04354277E8</v>
      </c>
      <c r="S902" s="471" t="s">
        <v>300</v>
      </c>
      <c r="T902" s="11">
        <v>3487762.0</v>
      </c>
      <c r="U902" s="472">
        <v>3488444.0</v>
      </c>
    </row>
    <row r="903">
      <c r="A903" s="471" t="s">
        <v>300</v>
      </c>
      <c r="B903" s="11">
        <v>7.6493223E7</v>
      </c>
      <c r="C903" s="472">
        <v>7.6494191E7</v>
      </c>
      <c r="D903" s="471" t="s">
        <v>300</v>
      </c>
      <c r="E903" s="11">
        <v>1.3531887E7</v>
      </c>
      <c r="F903" s="472">
        <v>1.3532093E7</v>
      </c>
      <c r="G903" s="471" t="s">
        <v>300</v>
      </c>
      <c r="H903" s="11">
        <v>9.2058804E7</v>
      </c>
      <c r="I903" s="473">
        <v>9.2059086E7</v>
      </c>
      <c r="J903" s="471" t="s">
        <v>300</v>
      </c>
      <c r="K903" s="11">
        <v>6.405607E7</v>
      </c>
      <c r="L903" s="473">
        <v>6.4056155E7</v>
      </c>
      <c r="M903" s="471" t="s">
        <v>300</v>
      </c>
      <c r="N903" s="11">
        <v>8.5016697E7</v>
      </c>
      <c r="O903" s="473">
        <v>8.5017553E7</v>
      </c>
      <c r="P903" s="471" t="s">
        <v>300</v>
      </c>
      <c r="Q903" s="11">
        <v>1.04463503E8</v>
      </c>
      <c r="R903" s="473">
        <v>1.04470281E8</v>
      </c>
      <c r="S903" s="471" t="s">
        <v>300</v>
      </c>
      <c r="T903" s="11">
        <v>3488866.0</v>
      </c>
      <c r="U903" s="472">
        <v>3491424.0</v>
      </c>
    </row>
    <row r="904">
      <c r="A904" s="471" t="s">
        <v>300</v>
      </c>
      <c r="B904" s="11">
        <v>7.6507457E7</v>
      </c>
      <c r="C904" s="472">
        <v>7.6507787E7</v>
      </c>
      <c r="D904" s="471" t="s">
        <v>300</v>
      </c>
      <c r="E904" s="11">
        <v>1.363224E7</v>
      </c>
      <c r="F904" s="472">
        <v>1.3632329E7</v>
      </c>
      <c r="G904" s="471" t="s">
        <v>300</v>
      </c>
      <c r="H904" s="11">
        <v>9.2533199E7</v>
      </c>
      <c r="I904" s="473">
        <v>9.2533952E7</v>
      </c>
      <c r="J904" s="471" t="s">
        <v>300</v>
      </c>
      <c r="K904" s="11">
        <v>6.4101656E7</v>
      </c>
      <c r="L904" s="473">
        <v>6.4103644E7</v>
      </c>
      <c r="M904" s="471" t="s">
        <v>300</v>
      </c>
      <c r="N904" s="11">
        <v>8.5017617E7</v>
      </c>
      <c r="O904" s="473">
        <v>8.5021256E7</v>
      </c>
      <c r="P904" s="471" t="s">
        <v>300</v>
      </c>
      <c r="Q904" s="11">
        <v>1.04862588E8</v>
      </c>
      <c r="R904" s="473">
        <v>1.04863913E8</v>
      </c>
      <c r="S904" s="471" t="s">
        <v>300</v>
      </c>
      <c r="T904" s="11">
        <v>3493362.0</v>
      </c>
      <c r="U904" s="472">
        <v>3494383.0</v>
      </c>
    </row>
    <row r="905">
      <c r="A905" s="471" t="s">
        <v>300</v>
      </c>
      <c r="B905" s="11">
        <v>7.6614029E7</v>
      </c>
      <c r="C905" s="472">
        <v>7.6614316E7</v>
      </c>
      <c r="D905" s="471" t="s">
        <v>300</v>
      </c>
      <c r="E905" s="11">
        <v>1.3635422E7</v>
      </c>
      <c r="F905" s="472">
        <v>1.3638424E7</v>
      </c>
      <c r="G905" s="471" t="s">
        <v>300</v>
      </c>
      <c r="H905" s="11">
        <v>9.25511E7</v>
      </c>
      <c r="I905" s="473">
        <v>9.2553526E7</v>
      </c>
      <c r="J905" s="471" t="s">
        <v>300</v>
      </c>
      <c r="K905" s="11">
        <v>6.4779725E7</v>
      </c>
      <c r="L905" s="473">
        <v>6.4782E7</v>
      </c>
      <c r="M905" s="471" t="s">
        <v>300</v>
      </c>
      <c r="N905" s="11">
        <v>8.5021529E7</v>
      </c>
      <c r="O905" s="473">
        <v>8.5021615E7</v>
      </c>
      <c r="P905" s="471" t="s">
        <v>300</v>
      </c>
      <c r="Q905" s="11">
        <v>1.04899422E8</v>
      </c>
      <c r="R905" s="473">
        <v>1.04900389E8</v>
      </c>
      <c r="S905" s="471" t="s">
        <v>300</v>
      </c>
      <c r="T905" s="11">
        <v>3497183.0</v>
      </c>
      <c r="U905" s="472">
        <v>3497865.0</v>
      </c>
    </row>
    <row r="906">
      <c r="A906" s="471" t="s">
        <v>300</v>
      </c>
      <c r="B906" s="11">
        <v>7.6650062E7</v>
      </c>
      <c r="C906" s="472">
        <v>7.6650135E7</v>
      </c>
      <c r="D906" s="471" t="s">
        <v>300</v>
      </c>
      <c r="E906" s="11">
        <v>1.3705803E7</v>
      </c>
      <c r="F906" s="472">
        <v>1.3706087E7</v>
      </c>
      <c r="G906" s="471" t="s">
        <v>300</v>
      </c>
      <c r="H906" s="11">
        <v>9.3558835E7</v>
      </c>
      <c r="I906" s="473">
        <v>9.3558913E7</v>
      </c>
      <c r="J906" s="471" t="s">
        <v>300</v>
      </c>
      <c r="K906" s="11">
        <v>6.5143902E7</v>
      </c>
      <c r="L906" s="473">
        <v>6.5144043E7</v>
      </c>
      <c r="M906" s="471" t="s">
        <v>300</v>
      </c>
      <c r="N906" s="11">
        <v>8.546851E7</v>
      </c>
      <c r="O906" s="473">
        <v>8.5474617E7</v>
      </c>
      <c r="P906" s="471" t="s">
        <v>300</v>
      </c>
      <c r="Q906" s="11">
        <v>1.05101888E8</v>
      </c>
      <c r="R906" s="473">
        <v>1.05101982E8</v>
      </c>
      <c r="S906" s="471" t="s">
        <v>300</v>
      </c>
      <c r="T906" s="11">
        <v>3498900.0</v>
      </c>
      <c r="U906" s="472">
        <v>3499583.0</v>
      </c>
    </row>
    <row r="907">
      <c r="A907" s="471" t="s">
        <v>300</v>
      </c>
      <c r="B907" s="11">
        <v>7.6664318E7</v>
      </c>
      <c r="C907" s="472">
        <v>7.6665919E7</v>
      </c>
      <c r="D907" s="471" t="s">
        <v>300</v>
      </c>
      <c r="E907" s="11">
        <v>1.3750474E7</v>
      </c>
      <c r="F907" s="472">
        <v>1.375102E7</v>
      </c>
      <c r="G907" s="471" t="s">
        <v>300</v>
      </c>
      <c r="H907" s="11">
        <v>9.3559183E7</v>
      </c>
      <c r="I907" s="473">
        <v>9.3559443E7</v>
      </c>
      <c r="J907" s="471" t="s">
        <v>300</v>
      </c>
      <c r="K907" s="11">
        <v>6.5144773E7</v>
      </c>
      <c r="L907" s="473">
        <v>6.5144853E7</v>
      </c>
      <c r="M907" s="471" t="s">
        <v>300</v>
      </c>
      <c r="N907" s="11">
        <v>8.5806739E7</v>
      </c>
      <c r="O907" s="473">
        <v>8.5809922E7</v>
      </c>
      <c r="P907" s="471" t="s">
        <v>300</v>
      </c>
      <c r="Q907" s="11">
        <v>1.0511237E8</v>
      </c>
      <c r="R907" s="473">
        <v>1.05112444E8</v>
      </c>
      <c r="S907" s="471" t="s">
        <v>300</v>
      </c>
      <c r="T907" s="11">
        <v>3499910.0</v>
      </c>
      <c r="U907" s="472">
        <v>3501788.0</v>
      </c>
    </row>
    <row r="908">
      <c r="A908" s="471" t="s">
        <v>300</v>
      </c>
      <c r="B908" s="11">
        <v>7.7202053E7</v>
      </c>
      <c r="C908" s="472">
        <v>7.7202818E7</v>
      </c>
      <c r="D908" s="471" t="s">
        <v>300</v>
      </c>
      <c r="E908" s="11">
        <v>1.3770769E7</v>
      </c>
      <c r="F908" s="472">
        <v>1.3770875E7</v>
      </c>
      <c r="G908" s="471" t="s">
        <v>300</v>
      </c>
      <c r="H908" s="11">
        <v>9.3559921E7</v>
      </c>
      <c r="I908" s="473">
        <v>9.3559999E7</v>
      </c>
      <c r="J908" s="471" t="s">
        <v>300</v>
      </c>
      <c r="K908" s="11">
        <v>6.5148264E7</v>
      </c>
      <c r="L908" s="473">
        <v>6.5149267E7</v>
      </c>
      <c r="M908" s="471" t="s">
        <v>300</v>
      </c>
      <c r="N908" s="11">
        <v>8.5843781E7</v>
      </c>
      <c r="O908" s="473">
        <v>8.5847115E7</v>
      </c>
      <c r="P908" s="471" t="s">
        <v>300</v>
      </c>
      <c r="Q908" s="11">
        <v>1.05635844E8</v>
      </c>
      <c r="R908" s="473">
        <v>1.05636299E8</v>
      </c>
      <c r="S908" s="471" t="s">
        <v>300</v>
      </c>
      <c r="T908" s="11">
        <v>3503277.0</v>
      </c>
      <c r="U908" s="472">
        <v>3503395.0</v>
      </c>
    </row>
    <row r="909">
      <c r="A909" s="471" t="s">
        <v>300</v>
      </c>
      <c r="B909" s="11">
        <v>7.7363404E7</v>
      </c>
      <c r="C909" s="472">
        <v>7.7363741E7</v>
      </c>
      <c r="D909" s="471" t="s">
        <v>300</v>
      </c>
      <c r="E909" s="11">
        <v>1.3788119E7</v>
      </c>
      <c r="F909" s="472">
        <v>1.3788551E7</v>
      </c>
      <c r="G909" s="471" t="s">
        <v>300</v>
      </c>
      <c r="H909" s="11">
        <v>9.3560307E7</v>
      </c>
      <c r="I909" s="473">
        <v>9.3560433E7</v>
      </c>
      <c r="J909" s="471" t="s">
        <v>300</v>
      </c>
      <c r="K909" s="11">
        <v>6.6352813E7</v>
      </c>
      <c r="L909" s="473">
        <v>6.6352953E7</v>
      </c>
      <c r="M909" s="471" t="s">
        <v>300</v>
      </c>
      <c r="N909" s="11">
        <v>8.6152446E7</v>
      </c>
      <c r="O909" s="473">
        <v>8.615252E7</v>
      </c>
      <c r="P909" s="471" t="s">
        <v>300</v>
      </c>
      <c r="Q909" s="11">
        <v>1.06012958E8</v>
      </c>
      <c r="R909" s="473">
        <v>1.06013114E8</v>
      </c>
      <c r="S909" s="471" t="s">
        <v>300</v>
      </c>
      <c r="T909" s="11">
        <v>3503627.0</v>
      </c>
      <c r="U909" s="472">
        <v>3504309.0</v>
      </c>
    </row>
    <row r="910">
      <c r="A910" s="471" t="s">
        <v>300</v>
      </c>
      <c r="B910" s="11">
        <v>7.7522826E7</v>
      </c>
      <c r="C910" s="472">
        <v>7.7523914E7</v>
      </c>
      <c r="D910" s="471" t="s">
        <v>300</v>
      </c>
      <c r="E910" s="11">
        <v>1.3816345E7</v>
      </c>
      <c r="F910" s="472">
        <v>1.3816692E7</v>
      </c>
      <c r="G910" s="471" t="s">
        <v>300</v>
      </c>
      <c r="H910" s="11">
        <v>9.3623316E7</v>
      </c>
      <c r="I910" s="473">
        <v>9.3623408E7</v>
      </c>
      <c r="J910" s="471" t="s">
        <v>300</v>
      </c>
      <c r="K910" s="11">
        <v>6.6353117E7</v>
      </c>
      <c r="L910" s="473">
        <v>6.6353215E7</v>
      </c>
      <c r="M910" s="471" t="s">
        <v>300</v>
      </c>
      <c r="N910" s="11">
        <v>8.6180245E7</v>
      </c>
      <c r="O910" s="473">
        <v>8.6182396E7</v>
      </c>
      <c r="P910" s="471" t="s">
        <v>300</v>
      </c>
      <c r="Q910" s="11">
        <v>1.06175144E8</v>
      </c>
      <c r="R910" s="473">
        <v>1.06175218E8</v>
      </c>
      <c r="S910" s="471" t="s">
        <v>300</v>
      </c>
      <c r="T910" s="11">
        <v>3505391.0</v>
      </c>
      <c r="U910" s="472">
        <v>3508121.0</v>
      </c>
    </row>
    <row r="911">
      <c r="A911" s="471" t="s">
        <v>300</v>
      </c>
      <c r="B911" s="11">
        <v>7.7891978E7</v>
      </c>
      <c r="C911" s="472">
        <v>7.7892248E7</v>
      </c>
      <c r="D911" s="471" t="s">
        <v>300</v>
      </c>
      <c r="E911" s="11">
        <v>1.3831924E7</v>
      </c>
      <c r="F911" s="472">
        <v>1.3832114E7</v>
      </c>
      <c r="G911" s="471" t="s">
        <v>300</v>
      </c>
      <c r="H911" s="11">
        <v>9.4884226E7</v>
      </c>
      <c r="I911" s="473">
        <v>9.4884606E7</v>
      </c>
      <c r="J911" s="471" t="s">
        <v>300</v>
      </c>
      <c r="K911" s="11">
        <v>6.7594473E7</v>
      </c>
      <c r="L911" s="473">
        <v>6.7594666E7</v>
      </c>
      <c r="M911" s="471" t="s">
        <v>300</v>
      </c>
      <c r="N911" s="11">
        <v>8.6238311E7</v>
      </c>
      <c r="O911" s="473">
        <v>8.6244348E7</v>
      </c>
      <c r="P911" s="471" t="s">
        <v>300</v>
      </c>
      <c r="Q911" s="11">
        <v>1.06381927E8</v>
      </c>
      <c r="R911" s="473">
        <v>1.06382069E8</v>
      </c>
      <c r="S911" s="471" t="s">
        <v>300</v>
      </c>
      <c r="T911" s="11">
        <v>3510036.0</v>
      </c>
      <c r="U911" s="472">
        <v>3510377.0</v>
      </c>
    </row>
    <row r="912">
      <c r="A912" s="471" t="s">
        <v>300</v>
      </c>
      <c r="B912" s="11">
        <v>7.7941352E7</v>
      </c>
      <c r="C912" s="472">
        <v>7.7941669E7</v>
      </c>
      <c r="D912" s="471" t="s">
        <v>300</v>
      </c>
      <c r="E912" s="11">
        <v>1.391356E7</v>
      </c>
      <c r="F912" s="472">
        <v>1.3913885E7</v>
      </c>
      <c r="G912" s="471" t="s">
        <v>300</v>
      </c>
      <c r="H912" s="11">
        <v>9.4884847E7</v>
      </c>
      <c r="I912" s="473">
        <v>9.4884963E7</v>
      </c>
      <c r="J912" s="471" t="s">
        <v>300</v>
      </c>
      <c r="K912" s="11">
        <v>6.7618512E7</v>
      </c>
      <c r="L912" s="473">
        <v>6.7624577E7</v>
      </c>
      <c r="M912" s="471" t="s">
        <v>300</v>
      </c>
      <c r="N912" s="11">
        <v>8.6340443E7</v>
      </c>
      <c r="O912" s="473">
        <v>8.6340516E7</v>
      </c>
      <c r="P912" s="471" t="s">
        <v>300</v>
      </c>
      <c r="Q912" s="11">
        <v>1.06818029E8</v>
      </c>
      <c r="R912" s="473">
        <v>1.06818211E8</v>
      </c>
      <c r="S912" s="471" t="s">
        <v>300</v>
      </c>
      <c r="T912" s="11">
        <v>3511763.0</v>
      </c>
      <c r="U912" s="472">
        <v>3511842.0</v>
      </c>
    </row>
    <row r="913">
      <c r="A913" s="471" t="s">
        <v>300</v>
      </c>
      <c r="B913" s="11">
        <v>7.8103069E7</v>
      </c>
      <c r="C913" s="472">
        <v>7.8103189E7</v>
      </c>
      <c r="D913" s="471" t="s">
        <v>300</v>
      </c>
      <c r="E913" s="11">
        <v>1.3929453E7</v>
      </c>
      <c r="F913" s="472">
        <v>1.3929592E7</v>
      </c>
      <c r="G913" s="471" t="s">
        <v>300</v>
      </c>
      <c r="H913" s="11">
        <v>9.4907667E7</v>
      </c>
      <c r="I913" s="473">
        <v>9.4907968E7</v>
      </c>
      <c r="J913" s="471" t="s">
        <v>300</v>
      </c>
      <c r="K913" s="11">
        <v>6.7705696E7</v>
      </c>
      <c r="L913" s="473">
        <v>6.7706008E7</v>
      </c>
      <c r="M913" s="471" t="s">
        <v>300</v>
      </c>
      <c r="N913" s="11">
        <v>8.6911691E7</v>
      </c>
      <c r="O913" s="473">
        <v>8.6913923E7</v>
      </c>
      <c r="P913" s="471" t="s">
        <v>300</v>
      </c>
      <c r="Q913" s="11">
        <v>1.06818287E8</v>
      </c>
      <c r="R913" s="473">
        <v>1.06818586E8</v>
      </c>
      <c r="S913" s="471" t="s">
        <v>300</v>
      </c>
      <c r="T913" s="11">
        <v>3511897.0</v>
      </c>
      <c r="U913" s="472">
        <v>3511993.0</v>
      </c>
    </row>
    <row r="914">
      <c r="A914" s="471" t="s">
        <v>300</v>
      </c>
      <c r="B914" s="11">
        <v>7.8132099E7</v>
      </c>
      <c r="C914" s="472">
        <v>7.8132422E7</v>
      </c>
      <c r="D914" s="471" t="s">
        <v>300</v>
      </c>
      <c r="E914" s="11">
        <v>1.4015635E7</v>
      </c>
      <c r="F914" s="472">
        <v>1.4015855E7</v>
      </c>
      <c r="G914" s="471" t="s">
        <v>300</v>
      </c>
      <c r="H914" s="11">
        <v>9.4908617E7</v>
      </c>
      <c r="I914" s="473">
        <v>9.4908796E7</v>
      </c>
      <c r="J914" s="471" t="s">
        <v>300</v>
      </c>
      <c r="K914" s="11">
        <v>6.7746423E7</v>
      </c>
      <c r="L914" s="473">
        <v>6.7747132E7</v>
      </c>
      <c r="M914" s="471" t="s">
        <v>300</v>
      </c>
      <c r="N914" s="11">
        <v>8.6944291E7</v>
      </c>
      <c r="O914" s="473">
        <v>8.6949343E7</v>
      </c>
      <c r="P914" s="471" t="s">
        <v>300</v>
      </c>
      <c r="Q914" s="11">
        <v>1.06993265E8</v>
      </c>
      <c r="R914" s="473">
        <v>1.06994166E8</v>
      </c>
      <c r="S914" s="471" t="s">
        <v>300</v>
      </c>
      <c r="T914" s="11">
        <v>3512596.0</v>
      </c>
      <c r="U914" s="472">
        <v>3512676.0</v>
      </c>
    </row>
    <row r="915">
      <c r="A915" s="471" t="s">
        <v>300</v>
      </c>
      <c r="B915" s="11">
        <v>7.813793E7</v>
      </c>
      <c r="C915" s="472">
        <v>7.8138064E7</v>
      </c>
      <c r="D915" s="471" t="s">
        <v>300</v>
      </c>
      <c r="E915" s="11">
        <v>1.4031531E7</v>
      </c>
      <c r="F915" s="472">
        <v>1.4032307E7</v>
      </c>
      <c r="G915" s="471" t="s">
        <v>300</v>
      </c>
      <c r="H915" s="11">
        <v>9.5193878E7</v>
      </c>
      <c r="I915" s="473">
        <v>9.5199987E7</v>
      </c>
      <c r="J915" s="471" t="s">
        <v>300</v>
      </c>
      <c r="K915" s="11">
        <v>6.7810105E7</v>
      </c>
      <c r="L915" s="473">
        <v>6.7810425E7</v>
      </c>
      <c r="M915" s="471" t="s">
        <v>300</v>
      </c>
      <c r="N915" s="11">
        <v>8.6982842E7</v>
      </c>
      <c r="O915" s="473">
        <v>8.6987108E7</v>
      </c>
      <c r="P915" s="471" t="s">
        <v>300</v>
      </c>
      <c r="Q915" s="11">
        <v>1.069943E8</v>
      </c>
      <c r="R915" s="473">
        <v>1.06994646E8</v>
      </c>
      <c r="S915" s="471" t="s">
        <v>300</v>
      </c>
      <c r="T915" s="11">
        <v>3514836.0</v>
      </c>
      <c r="U915" s="472">
        <v>3515214.0</v>
      </c>
    </row>
    <row r="916">
      <c r="A916" s="471" t="s">
        <v>300</v>
      </c>
      <c r="B916" s="11">
        <v>7.8198147E7</v>
      </c>
      <c r="C916" s="472">
        <v>7.8204237E7</v>
      </c>
      <c r="D916" s="471" t="s">
        <v>300</v>
      </c>
      <c r="E916" s="11">
        <v>1.4315492E7</v>
      </c>
      <c r="F916" s="472">
        <v>1.4315667E7</v>
      </c>
      <c r="G916" s="471" t="s">
        <v>300</v>
      </c>
      <c r="H916" s="11">
        <v>9.5268166E7</v>
      </c>
      <c r="I916" s="473">
        <v>9.526848E7</v>
      </c>
      <c r="J916" s="471" t="s">
        <v>300</v>
      </c>
      <c r="K916" s="11">
        <v>6.7914242E7</v>
      </c>
      <c r="L916" s="473">
        <v>6.7914358E7</v>
      </c>
      <c r="M916" s="471" t="s">
        <v>300</v>
      </c>
      <c r="N916" s="11">
        <v>8.7033364E7</v>
      </c>
      <c r="O916" s="473">
        <v>8.703411E7</v>
      </c>
      <c r="P916" s="471" t="s">
        <v>300</v>
      </c>
      <c r="Q916" s="11">
        <v>1.08170587E8</v>
      </c>
      <c r="R916" s="473">
        <v>1.08170667E8</v>
      </c>
      <c r="S916" s="471" t="s">
        <v>300</v>
      </c>
      <c r="T916" s="11">
        <v>3515611.0</v>
      </c>
      <c r="U916" s="472">
        <v>3516124.0</v>
      </c>
    </row>
    <row r="917">
      <c r="A917" s="471" t="s">
        <v>300</v>
      </c>
      <c r="B917" s="11">
        <v>7.8359067E7</v>
      </c>
      <c r="C917" s="472">
        <v>7.8364042E7</v>
      </c>
      <c r="D917" s="471" t="s">
        <v>300</v>
      </c>
      <c r="E917" s="11">
        <v>1.4559171E7</v>
      </c>
      <c r="F917" s="472">
        <v>1.4559487E7</v>
      </c>
      <c r="G917" s="471" t="s">
        <v>300</v>
      </c>
      <c r="H917" s="11">
        <v>9.5327276E7</v>
      </c>
      <c r="I917" s="473">
        <v>9.5328095E7</v>
      </c>
      <c r="J917" s="471" t="s">
        <v>300</v>
      </c>
      <c r="K917" s="11">
        <v>6.8565354E7</v>
      </c>
      <c r="L917" s="473">
        <v>6.8565525E7</v>
      </c>
      <c r="M917" s="471" t="s">
        <v>300</v>
      </c>
      <c r="N917" s="11">
        <v>8.7035177E7</v>
      </c>
      <c r="O917" s="473">
        <v>8.7035336E7</v>
      </c>
      <c r="P917" s="471" t="s">
        <v>300</v>
      </c>
      <c r="Q917" s="11">
        <v>1.0819447E8</v>
      </c>
      <c r="R917" s="473">
        <v>1.08200956E8</v>
      </c>
      <c r="S917" s="471" t="s">
        <v>300</v>
      </c>
      <c r="T917" s="11">
        <v>3516180.0</v>
      </c>
      <c r="U917" s="472">
        <v>3516336.0</v>
      </c>
    </row>
    <row r="918">
      <c r="A918" s="471" t="s">
        <v>300</v>
      </c>
      <c r="B918" s="11">
        <v>7.8364403E7</v>
      </c>
      <c r="C918" s="472">
        <v>7.8367353E7</v>
      </c>
      <c r="D918" s="471" t="s">
        <v>300</v>
      </c>
      <c r="E918" s="11">
        <v>1.4627255E7</v>
      </c>
      <c r="F918" s="472">
        <v>1.462734E7</v>
      </c>
      <c r="G918" s="471" t="s">
        <v>300</v>
      </c>
      <c r="H918" s="11">
        <v>9.5343303E7</v>
      </c>
      <c r="I918" s="473">
        <v>9.5343376E7</v>
      </c>
      <c r="J918" s="471" t="s">
        <v>300</v>
      </c>
      <c r="K918" s="11">
        <v>6.8809288E7</v>
      </c>
      <c r="L918" s="473">
        <v>6.8809569E7</v>
      </c>
      <c r="M918" s="471" t="s">
        <v>300</v>
      </c>
      <c r="N918" s="11">
        <v>8.7233763E7</v>
      </c>
      <c r="O918" s="473">
        <v>8.7234491E7</v>
      </c>
      <c r="P918" s="471" t="s">
        <v>300</v>
      </c>
      <c r="Q918" s="11">
        <v>1.08348871E8</v>
      </c>
      <c r="R918" s="473">
        <v>1.08348952E8</v>
      </c>
      <c r="S918" s="471" t="s">
        <v>300</v>
      </c>
      <c r="T918" s="11">
        <v>3518760.0</v>
      </c>
      <c r="U918" s="472">
        <v>3519613.0</v>
      </c>
    </row>
    <row r="919">
      <c r="A919" s="471" t="s">
        <v>300</v>
      </c>
      <c r="B919" s="11">
        <v>7.8367508E7</v>
      </c>
      <c r="C919" s="472">
        <v>7.8367978E7</v>
      </c>
      <c r="D919" s="471" t="s">
        <v>300</v>
      </c>
      <c r="E919" s="11">
        <v>1.4755441E7</v>
      </c>
      <c r="F919" s="472">
        <v>1.4755712E7</v>
      </c>
      <c r="G919" s="471" t="s">
        <v>300</v>
      </c>
      <c r="H919" s="11">
        <v>9.6181066E7</v>
      </c>
      <c r="I919" s="473">
        <v>9.618488E7</v>
      </c>
      <c r="J919" s="471" t="s">
        <v>300</v>
      </c>
      <c r="K919" s="11">
        <v>6.9061812E7</v>
      </c>
      <c r="L919" s="473">
        <v>6.906213E7</v>
      </c>
      <c r="M919" s="471" t="s">
        <v>300</v>
      </c>
      <c r="N919" s="11">
        <v>8.7257505E7</v>
      </c>
      <c r="O919" s="473">
        <v>8.7258282E7</v>
      </c>
      <c r="P919" s="471" t="s">
        <v>300</v>
      </c>
      <c r="Q919" s="11">
        <v>1.08645972E8</v>
      </c>
      <c r="R919" s="473">
        <v>1.08646871E8</v>
      </c>
      <c r="S919" s="471" t="s">
        <v>300</v>
      </c>
      <c r="T919" s="11">
        <v>3520045.0</v>
      </c>
      <c r="U919" s="472">
        <v>3520387.0</v>
      </c>
    </row>
    <row r="920">
      <c r="A920" s="471" t="s">
        <v>300</v>
      </c>
      <c r="B920" s="11">
        <v>7.8368128E7</v>
      </c>
      <c r="C920" s="472">
        <v>7.8370367E7</v>
      </c>
      <c r="D920" s="471" t="s">
        <v>300</v>
      </c>
      <c r="E920" s="11">
        <v>1.4786097E7</v>
      </c>
      <c r="F920" s="472">
        <v>1.4786403E7</v>
      </c>
      <c r="G920" s="471" t="s">
        <v>300</v>
      </c>
      <c r="H920" s="11">
        <v>9.6940307E7</v>
      </c>
      <c r="I920" s="473">
        <v>9.6940624E7</v>
      </c>
      <c r="J920" s="471" t="s">
        <v>300</v>
      </c>
      <c r="K920" s="11">
        <v>6.9236873E7</v>
      </c>
      <c r="L920" s="473">
        <v>6.9237502E7</v>
      </c>
      <c r="M920" s="471" t="s">
        <v>300</v>
      </c>
      <c r="N920" s="11">
        <v>8.7288983E7</v>
      </c>
      <c r="O920" s="473">
        <v>8.7295087E7</v>
      </c>
      <c r="P920" s="471" t="s">
        <v>300</v>
      </c>
      <c r="Q920" s="11">
        <v>1.08666793E8</v>
      </c>
      <c r="R920" s="473">
        <v>1.08667059E8</v>
      </c>
      <c r="S920" s="471" t="s">
        <v>300</v>
      </c>
      <c r="T920" s="11">
        <v>3520480.0</v>
      </c>
      <c r="U920" s="472">
        <v>3521023.0</v>
      </c>
    </row>
    <row r="921">
      <c r="A921" s="471" t="s">
        <v>300</v>
      </c>
      <c r="B921" s="11">
        <v>7.8370499E7</v>
      </c>
      <c r="C921" s="472">
        <v>7.8375559E7</v>
      </c>
      <c r="D921" s="471" t="s">
        <v>300</v>
      </c>
      <c r="E921" s="11">
        <v>1.4894921E7</v>
      </c>
      <c r="F921" s="472">
        <v>1.4895128E7</v>
      </c>
      <c r="G921" s="471" t="s">
        <v>300</v>
      </c>
      <c r="H921" s="11">
        <v>9.7194618E7</v>
      </c>
      <c r="I921" s="473">
        <v>9.7194695E7</v>
      </c>
      <c r="J921" s="471" t="s">
        <v>300</v>
      </c>
      <c r="K921" s="11">
        <v>6.9467933E7</v>
      </c>
      <c r="L921" s="473">
        <v>6.9468008E7</v>
      </c>
      <c r="M921" s="471" t="s">
        <v>300</v>
      </c>
      <c r="N921" s="11">
        <v>8.7318636E7</v>
      </c>
      <c r="O921" s="473">
        <v>8.7318839E7</v>
      </c>
      <c r="P921" s="471" t="s">
        <v>300</v>
      </c>
      <c r="Q921" s="11">
        <v>1.09447616E8</v>
      </c>
      <c r="R921" s="473">
        <v>1.0944786E8</v>
      </c>
      <c r="S921" s="471" t="s">
        <v>300</v>
      </c>
      <c r="T921" s="11">
        <v>3522684.0</v>
      </c>
      <c r="U921" s="472">
        <v>3524091.0</v>
      </c>
    </row>
    <row r="922">
      <c r="A922" s="471" t="s">
        <v>300</v>
      </c>
      <c r="B922" s="11">
        <v>7.8376497E7</v>
      </c>
      <c r="C922" s="472">
        <v>7.8380729E7</v>
      </c>
      <c r="D922" s="471" t="s">
        <v>300</v>
      </c>
      <c r="E922" s="11">
        <v>1.5005066E7</v>
      </c>
      <c r="F922" s="472">
        <v>1.5005391E7</v>
      </c>
      <c r="G922" s="471" t="s">
        <v>300</v>
      </c>
      <c r="H922" s="11">
        <v>9.7397113E7</v>
      </c>
      <c r="I922" s="473">
        <v>9.7398019E7</v>
      </c>
      <c r="J922" s="471" t="s">
        <v>300</v>
      </c>
      <c r="K922" s="11">
        <v>6.9468095E7</v>
      </c>
      <c r="L922" s="473">
        <v>6.9468438E7</v>
      </c>
      <c r="M922" s="471" t="s">
        <v>300</v>
      </c>
      <c r="N922" s="11">
        <v>8.7423323E7</v>
      </c>
      <c r="O922" s="473">
        <v>8.7424625E7</v>
      </c>
      <c r="P922" s="471" t="s">
        <v>300</v>
      </c>
      <c r="Q922" s="11">
        <v>1.0973431E8</v>
      </c>
      <c r="R922" s="473">
        <v>1.09734835E8</v>
      </c>
      <c r="S922" s="471" t="s">
        <v>300</v>
      </c>
      <c r="T922" s="11">
        <v>3524332.0</v>
      </c>
      <c r="U922" s="472">
        <v>3525633.0</v>
      </c>
    </row>
    <row r="923">
      <c r="A923" s="471" t="s">
        <v>300</v>
      </c>
      <c r="B923" s="11">
        <v>7.8380775E7</v>
      </c>
      <c r="C923" s="472">
        <v>7.8380846E7</v>
      </c>
      <c r="D923" s="471" t="s">
        <v>300</v>
      </c>
      <c r="E923" s="11">
        <v>1.5177521E7</v>
      </c>
      <c r="F923" s="472">
        <v>1.5178458E7</v>
      </c>
      <c r="G923" s="471" t="s">
        <v>300</v>
      </c>
      <c r="H923" s="11">
        <v>9.7438169E7</v>
      </c>
      <c r="I923" s="473">
        <v>9.7438373E7</v>
      </c>
      <c r="J923" s="471" t="s">
        <v>300</v>
      </c>
      <c r="K923" s="11">
        <v>6.9533939E7</v>
      </c>
      <c r="L923" s="473">
        <v>6.9534051E7</v>
      </c>
      <c r="M923" s="471" t="s">
        <v>300</v>
      </c>
      <c r="N923" s="11">
        <v>8.785544E7</v>
      </c>
      <c r="O923" s="473">
        <v>8.7856881E7</v>
      </c>
      <c r="P923" s="471" t="s">
        <v>300</v>
      </c>
      <c r="Q923" s="11">
        <v>1.09865444E8</v>
      </c>
      <c r="R923" s="473">
        <v>1.09866153E8</v>
      </c>
      <c r="S923" s="471" t="s">
        <v>300</v>
      </c>
      <c r="T923" s="11">
        <v>3527590.0</v>
      </c>
      <c r="U923" s="472">
        <v>3527848.0</v>
      </c>
    </row>
    <row r="924">
      <c r="A924" s="471" t="s">
        <v>300</v>
      </c>
      <c r="B924" s="11">
        <v>7.8381208E7</v>
      </c>
      <c r="C924" s="472">
        <v>7.8385543E7</v>
      </c>
      <c r="D924" s="471" t="s">
        <v>300</v>
      </c>
      <c r="E924" s="11">
        <v>1.5346385E7</v>
      </c>
      <c r="F924" s="472">
        <v>1.5346556E7</v>
      </c>
      <c r="G924" s="471" t="s">
        <v>300</v>
      </c>
      <c r="H924" s="11">
        <v>9.7742626E7</v>
      </c>
      <c r="I924" s="473">
        <v>9.7742734E7</v>
      </c>
      <c r="J924" s="471" t="s">
        <v>300</v>
      </c>
      <c r="K924" s="11">
        <v>6.9588632E7</v>
      </c>
      <c r="L924" s="473">
        <v>6.9591263E7</v>
      </c>
      <c r="M924" s="471" t="s">
        <v>300</v>
      </c>
      <c r="N924" s="11">
        <v>8.8163466E7</v>
      </c>
      <c r="O924" s="473">
        <v>8.8164365E7</v>
      </c>
      <c r="P924" s="471" t="s">
        <v>300</v>
      </c>
      <c r="Q924" s="11">
        <v>1.10067261E8</v>
      </c>
      <c r="R924" s="473">
        <v>1.10067665E8</v>
      </c>
      <c r="S924" s="471" t="s">
        <v>300</v>
      </c>
      <c r="T924" s="11">
        <v>3534706.0</v>
      </c>
      <c r="U924" s="472">
        <v>3534876.0</v>
      </c>
    </row>
    <row r="925">
      <c r="A925" s="471" t="s">
        <v>300</v>
      </c>
      <c r="B925" s="11">
        <v>7.8385914E7</v>
      </c>
      <c r="C925" s="472">
        <v>7.8386115E7</v>
      </c>
      <c r="D925" s="471" t="s">
        <v>300</v>
      </c>
      <c r="E925" s="11">
        <v>1.5436697E7</v>
      </c>
      <c r="F925" s="472">
        <v>1.5436965E7</v>
      </c>
      <c r="G925" s="471" t="s">
        <v>300</v>
      </c>
      <c r="H925" s="11">
        <v>9.784453E7</v>
      </c>
      <c r="I925" s="473">
        <v>9.7844602E7</v>
      </c>
      <c r="J925" s="471" t="s">
        <v>300</v>
      </c>
      <c r="K925" s="11">
        <v>6.996441E7</v>
      </c>
      <c r="L925" s="473">
        <v>6.996478E7</v>
      </c>
      <c r="M925" s="471" t="s">
        <v>300</v>
      </c>
      <c r="N925" s="11">
        <v>8.8208742E7</v>
      </c>
      <c r="O925" s="473">
        <v>8.8210003E7</v>
      </c>
      <c r="P925" s="471" t="s">
        <v>300</v>
      </c>
      <c r="Q925" s="11">
        <v>1.10067866E8</v>
      </c>
      <c r="R925" s="473">
        <v>1.10068209E8</v>
      </c>
      <c r="S925" s="471" t="s">
        <v>300</v>
      </c>
      <c r="T925" s="11">
        <v>3535720.0</v>
      </c>
      <c r="U925" s="472">
        <v>3536339.0</v>
      </c>
    </row>
    <row r="926">
      <c r="A926" s="471" t="s">
        <v>300</v>
      </c>
      <c r="B926" s="11">
        <v>7.8386382E7</v>
      </c>
      <c r="C926" s="472">
        <v>7.8387291E7</v>
      </c>
      <c r="D926" s="471" t="s">
        <v>300</v>
      </c>
      <c r="E926" s="11">
        <v>1.5576916E7</v>
      </c>
      <c r="F926" s="472">
        <v>1.5577802E7</v>
      </c>
      <c r="G926" s="471" t="s">
        <v>300</v>
      </c>
      <c r="H926" s="11">
        <v>9.8003351E7</v>
      </c>
      <c r="I926" s="473">
        <v>9.8003555E7</v>
      </c>
      <c r="J926" s="471" t="s">
        <v>300</v>
      </c>
      <c r="K926" s="11">
        <v>6.9971106E7</v>
      </c>
      <c r="L926" s="473">
        <v>6.9971235E7</v>
      </c>
      <c r="M926" s="471" t="s">
        <v>300</v>
      </c>
      <c r="N926" s="11">
        <v>8.8340639E7</v>
      </c>
      <c r="O926" s="473">
        <v>8.8344366E7</v>
      </c>
      <c r="P926" s="471" t="s">
        <v>300</v>
      </c>
      <c r="Q926" s="11">
        <v>1.10266582E8</v>
      </c>
      <c r="R926" s="473">
        <v>1.102668E8</v>
      </c>
      <c r="S926" s="471" t="s">
        <v>300</v>
      </c>
      <c r="T926" s="11">
        <v>3536528.0</v>
      </c>
      <c r="U926" s="472">
        <v>3537664.0</v>
      </c>
    </row>
    <row r="927">
      <c r="A927" s="471" t="s">
        <v>300</v>
      </c>
      <c r="B927" s="11">
        <v>7.8387435E7</v>
      </c>
      <c r="C927" s="472">
        <v>7.8395666E7</v>
      </c>
      <c r="D927" s="471" t="s">
        <v>300</v>
      </c>
      <c r="E927" s="11">
        <v>1.5584471E7</v>
      </c>
      <c r="F927" s="472">
        <v>1.5584544E7</v>
      </c>
      <c r="G927" s="471" t="s">
        <v>300</v>
      </c>
      <c r="H927" s="11">
        <v>9.8003603E7</v>
      </c>
      <c r="I927" s="473">
        <v>9.8003835E7</v>
      </c>
      <c r="J927" s="471" t="s">
        <v>300</v>
      </c>
      <c r="K927" s="11">
        <v>7.0367299E7</v>
      </c>
      <c r="L927" s="473">
        <v>7.0367799E7</v>
      </c>
      <c r="M927" s="471" t="s">
        <v>300</v>
      </c>
      <c r="N927" s="11">
        <v>8.8394405E7</v>
      </c>
      <c r="O927" s="473">
        <v>8.8394509E7</v>
      </c>
      <c r="P927" s="471" t="s">
        <v>300</v>
      </c>
      <c r="Q927" s="11">
        <v>1.11416449E8</v>
      </c>
      <c r="R927" s="473">
        <v>1.11416931E8</v>
      </c>
      <c r="S927" s="471" t="s">
        <v>300</v>
      </c>
      <c r="T927" s="11">
        <v>3537688.0</v>
      </c>
      <c r="U927" s="472">
        <v>3539724.0</v>
      </c>
    </row>
    <row r="928">
      <c r="A928" s="471" t="s">
        <v>300</v>
      </c>
      <c r="B928" s="11">
        <v>7.8395981E7</v>
      </c>
      <c r="C928" s="472">
        <v>7.83966E7</v>
      </c>
      <c r="D928" s="471" t="s">
        <v>300</v>
      </c>
      <c r="E928" s="11">
        <v>1.5666721E7</v>
      </c>
      <c r="F928" s="472">
        <v>1.5666853E7</v>
      </c>
      <c r="G928" s="471" t="s">
        <v>300</v>
      </c>
      <c r="H928" s="11">
        <v>9.8004459E7</v>
      </c>
      <c r="I928" s="473">
        <v>9.8004699E7</v>
      </c>
      <c r="J928" s="471" t="s">
        <v>300</v>
      </c>
      <c r="K928" s="11">
        <v>7.0538047E7</v>
      </c>
      <c r="L928" s="473">
        <v>7.0539427E7</v>
      </c>
      <c r="M928" s="471" t="s">
        <v>300</v>
      </c>
      <c r="N928" s="11">
        <v>8.8394703E7</v>
      </c>
      <c r="O928" s="473">
        <v>8.8394845E7</v>
      </c>
      <c r="P928" s="471" t="s">
        <v>300</v>
      </c>
      <c r="Q928" s="11">
        <v>1.11493712E8</v>
      </c>
      <c r="R928" s="473">
        <v>1.11493828E8</v>
      </c>
      <c r="S928" s="471" t="s">
        <v>300</v>
      </c>
      <c r="T928" s="11">
        <v>3540746.0</v>
      </c>
      <c r="U928" s="472">
        <v>3545500.0</v>
      </c>
    </row>
    <row r="929">
      <c r="A929" s="471" t="s">
        <v>300</v>
      </c>
      <c r="B929" s="11">
        <v>7.8396655E7</v>
      </c>
      <c r="C929" s="472">
        <v>7.8398711E7</v>
      </c>
      <c r="D929" s="471" t="s">
        <v>300</v>
      </c>
      <c r="E929" s="11">
        <v>1.5731051E7</v>
      </c>
      <c r="F929" s="472">
        <v>1.5731434E7</v>
      </c>
      <c r="G929" s="471" t="s">
        <v>300</v>
      </c>
      <c r="H929" s="11">
        <v>9.8005235E7</v>
      </c>
      <c r="I929" s="473">
        <v>9.8006702E7</v>
      </c>
      <c r="J929" s="471" t="s">
        <v>300</v>
      </c>
      <c r="K929" s="11">
        <v>7.0656627E7</v>
      </c>
      <c r="L929" s="473">
        <v>7.065771E7</v>
      </c>
      <c r="M929" s="471" t="s">
        <v>300</v>
      </c>
      <c r="N929" s="11">
        <v>8.8411736E7</v>
      </c>
      <c r="O929" s="473">
        <v>8.8414091E7</v>
      </c>
      <c r="P929" s="471" t="s">
        <v>300</v>
      </c>
      <c r="Q929" s="11">
        <v>1.11603613E8</v>
      </c>
      <c r="R929" s="473">
        <v>1.11605345E8</v>
      </c>
      <c r="S929" s="471" t="s">
        <v>300</v>
      </c>
      <c r="T929" s="11">
        <v>3545932.0</v>
      </c>
      <c r="U929" s="472">
        <v>3549207.0</v>
      </c>
    </row>
    <row r="930">
      <c r="A930" s="471" t="s">
        <v>300</v>
      </c>
      <c r="B930" s="11">
        <v>7.8398768E7</v>
      </c>
      <c r="C930" s="472">
        <v>7.839894E7</v>
      </c>
      <c r="D930" s="471" t="s">
        <v>300</v>
      </c>
      <c r="E930" s="11">
        <v>1.5906678E7</v>
      </c>
      <c r="F930" s="472">
        <v>1.5907014E7</v>
      </c>
      <c r="G930" s="471" t="s">
        <v>300</v>
      </c>
      <c r="H930" s="11">
        <v>9.8007311E7</v>
      </c>
      <c r="I930" s="473">
        <v>9.8007451E7</v>
      </c>
      <c r="J930" s="471" t="s">
        <v>300</v>
      </c>
      <c r="K930" s="11">
        <v>7.1193645E7</v>
      </c>
      <c r="L930" s="473">
        <v>7.1199686E7</v>
      </c>
      <c r="M930" s="471" t="s">
        <v>300</v>
      </c>
      <c r="N930" s="11">
        <v>8.8455958E7</v>
      </c>
      <c r="O930" s="473">
        <v>8.8456134E7</v>
      </c>
      <c r="P930" s="471" t="s">
        <v>300</v>
      </c>
      <c r="Q930" s="11">
        <v>1.11659925E8</v>
      </c>
      <c r="R930" s="473">
        <v>1.11665994E8</v>
      </c>
      <c r="S930" s="471" t="s">
        <v>300</v>
      </c>
      <c r="T930" s="11">
        <v>3549724.0</v>
      </c>
      <c r="U930" s="472">
        <v>3550010.0</v>
      </c>
    </row>
    <row r="931">
      <c r="A931" s="471" t="s">
        <v>300</v>
      </c>
      <c r="B931" s="11">
        <v>7.8400221E7</v>
      </c>
      <c r="C931" s="472">
        <v>7.840131E7</v>
      </c>
      <c r="D931" s="471" t="s">
        <v>300</v>
      </c>
      <c r="E931" s="11">
        <v>1.5966546E7</v>
      </c>
      <c r="F931" s="472">
        <v>1.5966673E7</v>
      </c>
      <c r="G931" s="471" t="s">
        <v>300</v>
      </c>
      <c r="H931" s="11">
        <v>9.8446045E7</v>
      </c>
      <c r="I931" s="473">
        <v>9.844636E7</v>
      </c>
      <c r="J931" s="471" t="s">
        <v>300</v>
      </c>
      <c r="K931" s="11">
        <v>7.1289307E7</v>
      </c>
      <c r="L931" s="473">
        <v>7.1289387E7</v>
      </c>
      <c r="M931" s="471" t="s">
        <v>300</v>
      </c>
      <c r="N931" s="11">
        <v>8.8771593E7</v>
      </c>
      <c r="O931" s="473">
        <v>8.8777668E7</v>
      </c>
      <c r="P931" s="471" t="s">
        <v>300</v>
      </c>
      <c r="Q931" s="11">
        <v>1.12289023E8</v>
      </c>
      <c r="R931" s="473">
        <v>1.12295017E8</v>
      </c>
      <c r="S931" s="471" t="s">
        <v>300</v>
      </c>
      <c r="T931" s="11">
        <v>3555408.0</v>
      </c>
      <c r="U931" s="472">
        <v>3557798.0</v>
      </c>
    </row>
    <row r="932">
      <c r="A932" s="471" t="s">
        <v>300</v>
      </c>
      <c r="B932" s="11">
        <v>7.8402214E7</v>
      </c>
      <c r="C932" s="472">
        <v>7.8408692E7</v>
      </c>
      <c r="D932" s="471" t="s">
        <v>300</v>
      </c>
      <c r="E932" s="11">
        <v>1.6501137E7</v>
      </c>
      <c r="F932" s="472">
        <v>1.6501444E7</v>
      </c>
      <c r="G932" s="471" t="s">
        <v>300</v>
      </c>
      <c r="H932" s="11">
        <v>9.8463249E7</v>
      </c>
      <c r="I932" s="473">
        <v>9.8464489E7</v>
      </c>
      <c r="J932" s="471" t="s">
        <v>300</v>
      </c>
      <c r="K932" s="11">
        <v>7.1289489E7</v>
      </c>
      <c r="L932" s="473">
        <v>7.1289632E7</v>
      </c>
      <c r="M932" s="471" t="s">
        <v>300</v>
      </c>
      <c r="N932" s="11">
        <v>8.9032971E7</v>
      </c>
      <c r="O932" s="473">
        <v>8.9033654E7</v>
      </c>
      <c r="P932" s="471" t="s">
        <v>300</v>
      </c>
      <c r="Q932" s="11">
        <v>1.12353297E8</v>
      </c>
      <c r="R932" s="473">
        <v>1.12353875E8</v>
      </c>
      <c r="S932" s="471" t="s">
        <v>300</v>
      </c>
      <c r="T932" s="11">
        <v>3559084.0</v>
      </c>
      <c r="U932" s="472">
        <v>3559274.0</v>
      </c>
    </row>
    <row r="933">
      <c r="A933" s="471" t="s">
        <v>300</v>
      </c>
      <c r="B933" s="11">
        <v>7.8409831E7</v>
      </c>
      <c r="C933" s="472">
        <v>7.8411338E7</v>
      </c>
      <c r="D933" s="471" t="s">
        <v>300</v>
      </c>
      <c r="E933" s="11">
        <v>1.6507645E7</v>
      </c>
      <c r="F933" s="472">
        <v>1.6507752E7</v>
      </c>
      <c r="G933" s="471" t="s">
        <v>300</v>
      </c>
      <c r="H933" s="11">
        <v>9.8464577E7</v>
      </c>
      <c r="I933" s="473">
        <v>9.8465014E7</v>
      </c>
      <c r="J933" s="471" t="s">
        <v>300</v>
      </c>
      <c r="K933" s="11">
        <v>7.1319203E7</v>
      </c>
      <c r="L933" s="473">
        <v>7.1319481E7</v>
      </c>
      <c r="M933" s="471" t="s">
        <v>300</v>
      </c>
      <c r="N933" s="11">
        <v>8.9100327E7</v>
      </c>
      <c r="O933" s="473">
        <v>8.9100501E7</v>
      </c>
      <c r="P933" s="471" t="s">
        <v>300</v>
      </c>
      <c r="Q933" s="11">
        <v>1.1277726E8</v>
      </c>
      <c r="R933" s="473">
        <v>1.12783882E8</v>
      </c>
      <c r="S933" s="471" t="s">
        <v>300</v>
      </c>
      <c r="T933" s="11">
        <v>3560076.0</v>
      </c>
      <c r="U933" s="472">
        <v>3560810.0</v>
      </c>
    </row>
    <row r="934">
      <c r="A934" s="471" t="s">
        <v>300</v>
      </c>
      <c r="B934" s="11">
        <v>7.8411359E7</v>
      </c>
      <c r="C934" s="472">
        <v>7.8414903E7</v>
      </c>
      <c r="D934" s="471" t="s">
        <v>300</v>
      </c>
      <c r="E934" s="11">
        <v>1.6647662E7</v>
      </c>
      <c r="F934" s="472">
        <v>1.6647873E7</v>
      </c>
      <c r="G934" s="471" t="s">
        <v>300</v>
      </c>
      <c r="H934" s="11">
        <v>9.8465381E7</v>
      </c>
      <c r="I934" s="473">
        <v>9.8465785E7</v>
      </c>
      <c r="J934" s="471" t="s">
        <v>300</v>
      </c>
      <c r="K934" s="11">
        <v>7.1470728E7</v>
      </c>
      <c r="L934" s="473">
        <v>7.1470929E7</v>
      </c>
      <c r="M934" s="471" t="s">
        <v>300</v>
      </c>
      <c r="N934" s="11">
        <v>8.9122959E7</v>
      </c>
      <c r="O934" s="473">
        <v>8.9128154E7</v>
      </c>
      <c r="P934" s="471" t="s">
        <v>300</v>
      </c>
      <c r="Q934" s="11">
        <v>1.12908025E8</v>
      </c>
      <c r="R934" s="473">
        <v>1.12909258E8</v>
      </c>
      <c r="S934" s="471" t="s">
        <v>300</v>
      </c>
      <c r="T934" s="11">
        <v>3561676.0</v>
      </c>
      <c r="U934" s="472">
        <v>3562823.0</v>
      </c>
    </row>
    <row r="935">
      <c r="A935" s="471" t="s">
        <v>300</v>
      </c>
      <c r="B935" s="11">
        <v>7.8414988E7</v>
      </c>
      <c r="C935" s="472">
        <v>7.8420622E7</v>
      </c>
      <c r="D935" s="471" t="s">
        <v>300</v>
      </c>
      <c r="E935" s="11">
        <v>1.6721728E7</v>
      </c>
      <c r="F935" s="472">
        <v>1.672204E7</v>
      </c>
      <c r="G935" s="471" t="s">
        <v>300</v>
      </c>
      <c r="H935" s="11">
        <v>9.8465996E7</v>
      </c>
      <c r="I935" s="473">
        <v>9.8466451E7</v>
      </c>
      <c r="J935" s="471" t="s">
        <v>300</v>
      </c>
      <c r="K935" s="11">
        <v>7.1784129E7</v>
      </c>
      <c r="L935" s="473">
        <v>7.1786648E7</v>
      </c>
      <c r="M935" s="471" t="s">
        <v>300</v>
      </c>
      <c r="N935" s="11">
        <v>8.9216278E7</v>
      </c>
      <c r="O935" s="473">
        <v>8.9217163E7</v>
      </c>
      <c r="P935" s="471" t="s">
        <v>300</v>
      </c>
      <c r="Q935" s="11">
        <v>1.13422687E8</v>
      </c>
      <c r="R935" s="473">
        <v>1.13423188E8</v>
      </c>
      <c r="S935" s="471" t="s">
        <v>300</v>
      </c>
      <c r="T935" s="11">
        <v>3564934.0</v>
      </c>
      <c r="U935" s="472">
        <v>3565104.0</v>
      </c>
    </row>
    <row r="936">
      <c r="A936" s="471" t="s">
        <v>300</v>
      </c>
      <c r="B936" s="11">
        <v>7.8565162E7</v>
      </c>
      <c r="C936" s="472">
        <v>7.8566477E7</v>
      </c>
      <c r="D936" s="471" t="s">
        <v>300</v>
      </c>
      <c r="E936" s="11">
        <v>1.6772796E7</v>
      </c>
      <c r="F936" s="472">
        <v>1.677297E7</v>
      </c>
      <c r="G936" s="471" t="s">
        <v>300</v>
      </c>
      <c r="H936" s="11">
        <v>9.8466849E7</v>
      </c>
      <c r="I936" s="473">
        <v>9.8466956E7</v>
      </c>
      <c r="J936" s="471" t="s">
        <v>300</v>
      </c>
      <c r="K936" s="11">
        <v>7.2200576E7</v>
      </c>
      <c r="L936" s="473">
        <v>7.2203414E7</v>
      </c>
      <c r="M936" s="471" t="s">
        <v>300</v>
      </c>
      <c r="N936" s="11">
        <v>8.9265025E7</v>
      </c>
      <c r="O936" s="473">
        <v>8.9265129E7</v>
      </c>
      <c r="P936" s="471" t="s">
        <v>300</v>
      </c>
      <c r="Q936" s="11">
        <v>1.13580383E8</v>
      </c>
      <c r="R936" s="473">
        <v>1.13582852E8</v>
      </c>
      <c r="S936" s="471" t="s">
        <v>300</v>
      </c>
      <c r="T936" s="11">
        <v>3565226.0</v>
      </c>
      <c r="U936" s="472">
        <v>3566592.0</v>
      </c>
    </row>
    <row r="937">
      <c r="A937" s="471" t="s">
        <v>300</v>
      </c>
      <c r="B937" s="11">
        <v>7.8626023E7</v>
      </c>
      <c r="C937" s="472">
        <v>7.8626215E7</v>
      </c>
      <c r="D937" s="471" t="s">
        <v>300</v>
      </c>
      <c r="E937" s="11">
        <v>1.6918037E7</v>
      </c>
      <c r="F937" s="472">
        <v>1.6920047E7</v>
      </c>
      <c r="G937" s="471" t="s">
        <v>300</v>
      </c>
      <c r="H937" s="11">
        <v>9.8468099E7</v>
      </c>
      <c r="I937" s="473">
        <v>9.8468222E7</v>
      </c>
      <c r="J937" s="471" t="s">
        <v>300</v>
      </c>
      <c r="K937" s="11">
        <v>7.2260429E7</v>
      </c>
      <c r="L937" s="473">
        <v>7.2260748E7</v>
      </c>
      <c r="M937" s="471" t="s">
        <v>300</v>
      </c>
      <c r="N937" s="11">
        <v>8.9326921E7</v>
      </c>
      <c r="O937" s="473">
        <v>8.9327701E7</v>
      </c>
      <c r="P937" s="471" t="s">
        <v>300</v>
      </c>
      <c r="Q937" s="11">
        <v>1.14002675E8</v>
      </c>
      <c r="R937" s="473">
        <v>1.14008696E8</v>
      </c>
      <c r="S937" s="471" t="s">
        <v>300</v>
      </c>
      <c r="T937" s="11">
        <v>3566934.0</v>
      </c>
      <c r="U937" s="472">
        <v>3567179.0</v>
      </c>
    </row>
    <row r="938">
      <c r="A938" s="471" t="s">
        <v>300</v>
      </c>
      <c r="B938" s="11">
        <v>7.864752E7</v>
      </c>
      <c r="C938" s="472">
        <v>7.8648425E7</v>
      </c>
      <c r="D938" s="471" t="s">
        <v>300</v>
      </c>
      <c r="E938" s="11">
        <v>1.6921744E7</v>
      </c>
      <c r="F938" s="472">
        <v>1.6921918E7</v>
      </c>
      <c r="G938" s="471" t="s">
        <v>300</v>
      </c>
      <c r="H938" s="11">
        <v>9.8948312E7</v>
      </c>
      <c r="I938" s="473">
        <v>9.8948824E7</v>
      </c>
      <c r="J938" s="471" t="s">
        <v>300</v>
      </c>
      <c r="K938" s="11">
        <v>7.233984E7</v>
      </c>
      <c r="L938" s="473">
        <v>7.2342723E7</v>
      </c>
      <c r="M938" s="471" t="s">
        <v>300</v>
      </c>
      <c r="N938" s="11">
        <v>8.9451505E7</v>
      </c>
      <c r="O938" s="473">
        <v>8.9451847E7</v>
      </c>
      <c r="P938" s="471" t="s">
        <v>300</v>
      </c>
      <c r="Q938" s="11">
        <v>1.14220059E8</v>
      </c>
      <c r="R938" s="473">
        <v>1.14226119E8</v>
      </c>
      <c r="S938" s="471" t="s">
        <v>300</v>
      </c>
      <c r="T938" s="11">
        <v>3567776.0</v>
      </c>
      <c r="U938" s="472">
        <v>3569337.0</v>
      </c>
    </row>
    <row r="939">
      <c r="A939" s="471" t="s">
        <v>300</v>
      </c>
      <c r="B939" s="11">
        <v>7.8774422E7</v>
      </c>
      <c r="C939" s="472">
        <v>7.8774734E7</v>
      </c>
      <c r="D939" s="471" t="s">
        <v>300</v>
      </c>
      <c r="E939" s="11">
        <v>1.6952576E7</v>
      </c>
      <c r="F939" s="472">
        <v>1.6953044E7</v>
      </c>
      <c r="G939" s="471" t="s">
        <v>300</v>
      </c>
      <c r="H939" s="11">
        <v>9.9103455E7</v>
      </c>
      <c r="I939" s="473">
        <v>9.9104275E7</v>
      </c>
      <c r="J939" s="471" t="s">
        <v>300</v>
      </c>
      <c r="K939" s="11">
        <v>7.3235998E7</v>
      </c>
      <c r="L939" s="473">
        <v>7.3236114E7</v>
      </c>
      <c r="M939" s="471" t="s">
        <v>300</v>
      </c>
      <c r="N939" s="11">
        <v>8.9531029E7</v>
      </c>
      <c r="O939" s="473">
        <v>8.9531203E7</v>
      </c>
      <c r="P939" s="471" t="s">
        <v>300</v>
      </c>
      <c r="Q939" s="11">
        <v>1.14250119E8</v>
      </c>
      <c r="R939" s="473">
        <v>1.14250588E8</v>
      </c>
      <c r="S939" s="471" t="s">
        <v>300</v>
      </c>
      <c r="T939" s="11">
        <v>3571156.0</v>
      </c>
      <c r="U939" s="472">
        <v>3573376.0</v>
      </c>
    </row>
    <row r="940">
      <c r="A940" s="471" t="s">
        <v>300</v>
      </c>
      <c r="B940" s="11">
        <v>7.8825211E7</v>
      </c>
      <c r="C940" s="472">
        <v>7.8825544E7</v>
      </c>
      <c r="D940" s="471" t="s">
        <v>300</v>
      </c>
      <c r="E940" s="11">
        <v>1.6957917E7</v>
      </c>
      <c r="F940" s="472">
        <v>1.6958992E7</v>
      </c>
      <c r="G940" s="471" t="s">
        <v>300</v>
      </c>
      <c r="H940" s="11">
        <v>9.9456945E7</v>
      </c>
      <c r="I940" s="473">
        <v>9.9463043E7</v>
      </c>
      <c r="J940" s="471" t="s">
        <v>300</v>
      </c>
      <c r="K940" s="11">
        <v>7.377432E7</v>
      </c>
      <c r="L940" s="473">
        <v>7.3780381E7</v>
      </c>
      <c r="M940" s="471" t="s">
        <v>300</v>
      </c>
      <c r="N940" s="11">
        <v>8.9642935E7</v>
      </c>
      <c r="O940" s="473">
        <v>8.9643459E7</v>
      </c>
      <c r="P940" s="471" t="s">
        <v>300</v>
      </c>
      <c r="Q940" s="11">
        <v>1.14264852E8</v>
      </c>
      <c r="R940" s="473">
        <v>1.14270927E8</v>
      </c>
      <c r="S940" s="471" t="s">
        <v>300</v>
      </c>
      <c r="T940" s="11">
        <v>3573433.0</v>
      </c>
      <c r="U940" s="472">
        <v>3573603.0</v>
      </c>
    </row>
    <row r="941">
      <c r="A941" s="471" t="s">
        <v>300</v>
      </c>
      <c r="B941" s="11">
        <v>7.8828989E7</v>
      </c>
      <c r="C941" s="472">
        <v>7.883155E7</v>
      </c>
      <c r="D941" s="471" t="s">
        <v>300</v>
      </c>
      <c r="E941" s="11">
        <v>1.7353102E7</v>
      </c>
      <c r="F941" s="472">
        <v>1.7353271E7</v>
      </c>
      <c r="G941" s="471" t="s">
        <v>300</v>
      </c>
      <c r="H941" s="11">
        <v>1.00006531E8</v>
      </c>
      <c r="I941" s="473">
        <v>1.00006667E8</v>
      </c>
      <c r="J941" s="471" t="s">
        <v>300</v>
      </c>
      <c r="K941" s="11">
        <v>7.4061572E7</v>
      </c>
      <c r="L941" s="473">
        <v>7.4061773E7</v>
      </c>
      <c r="M941" s="471" t="s">
        <v>300</v>
      </c>
      <c r="N941" s="11">
        <v>8.9724497E7</v>
      </c>
      <c r="O941" s="473">
        <v>8.9724831E7</v>
      </c>
      <c r="P941" s="471" t="s">
        <v>300</v>
      </c>
      <c r="Q941" s="11">
        <v>1.14940818E8</v>
      </c>
      <c r="R941" s="473">
        <v>1.14940994E8</v>
      </c>
      <c r="S941" s="471" t="s">
        <v>300</v>
      </c>
      <c r="T941" s="11">
        <v>3573795.0</v>
      </c>
      <c r="U941" s="472">
        <v>3576525.0</v>
      </c>
    </row>
    <row r="942">
      <c r="A942" s="471" t="s">
        <v>300</v>
      </c>
      <c r="B942" s="11">
        <v>7.8894659E7</v>
      </c>
      <c r="C942" s="472">
        <v>7.889509E7</v>
      </c>
      <c r="D942" s="471" t="s">
        <v>300</v>
      </c>
      <c r="E942" s="11">
        <v>1.7355655E7</v>
      </c>
      <c r="F942" s="472">
        <v>1.7355929E7</v>
      </c>
      <c r="G942" s="471" t="s">
        <v>300</v>
      </c>
      <c r="H942" s="11">
        <v>1.00602396E8</v>
      </c>
      <c r="I942" s="473">
        <v>1.00603525E8</v>
      </c>
      <c r="J942" s="471" t="s">
        <v>300</v>
      </c>
      <c r="K942" s="11">
        <v>7.4097035E7</v>
      </c>
      <c r="L942" s="473">
        <v>7.4097147E7</v>
      </c>
      <c r="M942" s="471" t="s">
        <v>300</v>
      </c>
      <c r="N942" s="11">
        <v>8.9784066E7</v>
      </c>
      <c r="O942" s="473">
        <v>8.978487E7</v>
      </c>
      <c r="P942" s="471" t="s">
        <v>300</v>
      </c>
      <c r="Q942" s="11">
        <v>1.14941094E8</v>
      </c>
      <c r="R942" s="473">
        <v>1.14941239E8</v>
      </c>
      <c r="S942" s="471" t="s">
        <v>300</v>
      </c>
      <c r="T942" s="11">
        <v>3577148.0</v>
      </c>
      <c r="U942" s="472">
        <v>3577255.0</v>
      </c>
    </row>
    <row r="943">
      <c r="A943" s="471" t="s">
        <v>300</v>
      </c>
      <c r="B943" s="11">
        <v>7.8968005E7</v>
      </c>
      <c r="C943" s="472">
        <v>7.8970783E7</v>
      </c>
      <c r="D943" s="471" t="s">
        <v>300</v>
      </c>
      <c r="E943" s="11">
        <v>1.7653312E7</v>
      </c>
      <c r="F943" s="472">
        <v>1.7653392E7</v>
      </c>
      <c r="G943" s="471" t="s">
        <v>300</v>
      </c>
      <c r="H943" s="11">
        <v>1.0063353E8</v>
      </c>
      <c r="I943" s="473">
        <v>1.00633844E8</v>
      </c>
      <c r="J943" s="471" t="s">
        <v>300</v>
      </c>
      <c r="K943" s="11">
        <v>7.4383896E7</v>
      </c>
      <c r="L943" s="473">
        <v>7.4384056E7</v>
      </c>
      <c r="M943" s="471" t="s">
        <v>300</v>
      </c>
      <c r="N943" s="11">
        <v>8.9928257E7</v>
      </c>
      <c r="O943" s="473">
        <v>8.9928429E7</v>
      </c>
      <c r="P943" s="471" t="s">
        <v>300</v>
      </c>
      <c r="Q943" s="11">
        <v>1.15524913E8</v>
      </c>
      <c r="R943" s="473">
        <v>1.15531008E8</v>
      </c>
      <c r="S943" s="471" t="s">
        <v>300</v>
      </c>
      <c r="T943" s="11">
        <v>3577468.0</v>
      </c>
      <c r="U943" s="472">
        <v>3584876.0</v>
      </c>
    </row>
    <row r="944">
      <c r="A944" s="471" t="s">
        <v>300</v>
      </c>
      <c r="B944" s="11">
        <v>7.9024158E7</v>
      </c>
      <c r="C944" s="472">
        <v>7.9026178E7</v>
      </c>
      <c r="D944" s="471" t="s">
        <v>300</v>
      </c>
      <c r="E944" s="11">
        <v>1.7673432E7</v>
      </c>
      <c r="F944" s="472">
        <v>1.7673751E7</v>
      </c>
      <c r="G944" s="471" t="s">
        <v>300</v>
      </c>
      <c r="H944" s="11">
        <v>1.01036026E8</v>
      </c>
      <c r="I944" s="473">
        <v>1.01036247E8</v>
      </c>
      <c r="J944" s="471" t="s">
        <v>300</v>
      </c>
      <c r="K944" s="11">
        <v>7.4384105E7</v>
      </c>
      <c r="L944" s="473">
        <v>7.4384176E7</v>
      </c>
      <c r="M944" s="471" t="s">
        <v>300</v>
      </c>
      <c r="N944" s="11">
        <v>9.0283368E7</v>
      </c>
      <c r="O944" s="473">
        <v>9.0283463E7</v>
      </c>
      <c r="P944" s="471" t="s">
        <v>300</v>
      </c>
      <c r="Q944" s="11">
        <v>1.1583066E8</v>
      </c>
      <c r="R944" s="473">
        <v>1.1583093E8</v>
      </c>
      <c r="S944" s="471" t="s">
        <v>300</v>
      </c>
      <c r="T944" s="11">
        <v>3586085.0</v>
      </c>
      <c r="U944" s="472">
        <v>3587792.0</v>
      </c>
    </row>
    <row r="945">
      <c r="A945" s="471" t="s">
        <v>300</v>
      </c>
      <c r="B945" s="11">
        <v>7.9026224E7</v>
      </c>
      <c r="C945" s="472">
        <v>7.9026627E7</v>
      </c>
      <c r="D945" s="471" t="s">
        <v>300</v>
      </c>
      <c r="E945" s="11">
        <v>1.7757625E7</v>
      </c>
      <c r="F945" s="472">
        <v>1.7759142E7</v>
      </c>
      <c r="G945" s="471" t="s">
        <v>300</v>
      </c>
      <c r="H945" s="11">
        <v>1.01754168E8</v>
      </c>
      <c r="I945" s="473">
        <v>1.01755083E8</v>
      </c>
      <c r="J945" s="471" t="s">
        <v>300</v>
      </c>
      <c r="K945" s="11">
        <v>7.4441032E7</v>
      </c>
      <c r="L945" s="473">
        <v>7.4447094E7</v>
      </c>
      <c r="M945" s="471" t="s">
        <v>300</v>
      </c>
      <c r="N945" s="11">
        <v>9.0292641E7</v>
      </c>
      <c r="O945" s="473">
        <v>9.029489E7</v>
      </c>
      <c r="P945" s="471" t="s">
        <v>300</v>
      </c>
      <c r="Q945" s="11">
        <v>1.15831002E8</v>
      </c>
      <c r="R945" s="473">
        <v>1.15831262E8</v>
      </c>
      <c r="S945" s="471" t="s">
        <v>300</v>
      </c>
      <c r="T945" s="11">
        <v>3592739.0</v>
      </c>
      <c r="U945" s="472">
        <v>3593421.0</v>
      </c>
    </row>
    <row r="946">
      <c r="A946" s="471" t="s">
        <v>300</v>
      </c>
      <c r="B946" s="11">
        <v>7.9305927E7</v>
      </c>
      <c r="C946" s="472">
        <v>7.9306253E7</v>
      </c>
      <c r="D946" s="471" t="s">
        <v>300</v>
      </c>
      <c r="E946" s="11">
        <v>1.7977807E7</v>
      </c>
      <c r="F946" s="472">
        <v>1.7977906E7</v>
      </c>
      <c r="G946" s="471" t="s">
        <v>300</v>
      </c>
      <c r="H946" s="11">
        <v>1.02124318E8</v>
      </c>
      <c r="I946" s="473">
        <v>1.0212465E8</v>
      </c>
      <c r="J946" s="471" t="s">
        <v>300</v>
      </c>
      <c r="K946" s="11">
        <v>7.449379E7</v>
      </c>
      <c r="L946" s="473">
        <v>7.4495191E7</v>
      </c>
      <c r="M946" s="471" t="s">
        <v>300</v>
      </c>
      <c r="N946" s="11">
        <v>9.0662678E7</v>
      </c>
      <c r="O946" s="473">
        <v>9.0662898E7</v>
      </c>
      <c r="P946" s="471" t="s">
        <v>300</v>
      </c>
      <c r="Q946" s="11">
        <v>1.15962699E8</v>
      </c>
      <c r="R946" s="473">
        <v>1.1596291E8</v>
      </c>
      <c r="S946" s="471" t="s">
        <v>300</v>
      </c>
      <c r="T946" s="11">
        <v>3596998.0</v>
      </c>
      <c r="U946" s="472">
        <v>3597685.0</v>
      </c>
    </row>
    <row r="947">
      <c r="A947" s="471" t="s">
        <v>300</v>
      </c>
      <c r="B947" s="11">
        <v>7.9477278E7</v>
      </c>
      <c r="C947" s="472">
        <v>7.9477599E7</v>
      </c>
      <c r="D947" s="471" t="s">
        <v>300</v>
      </c>
      <c r="E947" s="11">
        <v>1.7991311E7</v>
      </c>
      <c r="F947" s="472">
        <v>1.799167E7</v>
      </c>
      <c r="G947" s="471" t="s">
        <v>300</v>
      </c>
      <c r="H947" s="11">
        <v>1.02767199E8</v>
      </c>
      <c r="I947" s="473">
        <v>1.02767444E8</v>
      </c>
      <c r="J947" s="471" t="s">
        <v>300</v>
      </c>
      <c r="K947" s="11">
        <v>7.5046966E7</v>
      </c>
      <c r="L947" s="473">
        <v>7.5047229E7</v>
      </c>
      <c r="M947" s="471" t="s">
        <v>300</v>
      </c>
      <c r="N947" s="11">
        <v>9.0670904E7</v>
      </c>
      <c r="O947" s="473">
        <v>9.0676994E7</v>
      </c>
      <c r="P947" s="471" t="s">
        <v>300</v>
      </c>
      <c r="Q947" s="11">
        <v>1.16408534E8</v>
      </c>
      <c r="R947" s="473">
        <v>1.16408642E8</v>
      </c>
      <c r="S947" s="471" t="s">
        <v>300</v>
      </c>
      <c r="T947" s="11">
        <v>3599901.0</v>
      </c>
      <c r="U947" s="472">
        <v>3600025.0</v>
      </c>
    </row>
    <row r="948">
      <c r="A948" s="471" t="s">
        <v>300</v>
      </c>
      <c r="B948" s="11">
        <v>7.9783717E7</v>
      </c>
      <c r="C948" s="472">
        <v>7.9784046E7</v>
      </c>
      <c r="D948" s="471" t="s">
        <v>300</v>
      </c>
      <c r="E948" s="11">
        <v>1.80596E7</v>
      </c>
      <c r="F948" s="472">
        <v>1.8059916E7</v>
      </c>
      <c r="G948" s="471" t="s">
        <v>300</v>
      </c>
      <c r="H948" s="11">
        <v>1.02816494E8</v>
      </c>
      <c r="I948" s="473">
        <v>1.02816672E8</v>
      </c>
      <c r="J948" s="471" t="s">
        <v>300</v>
      </c>
      <c r="K948" s="11">
        <v>7.550777E7</v>
      </c>
      <c r="L948" s="473">
        <v>7.5507897E7</v>
      </c>
      <c r="M948" s="471" t="s">
        <v>300</v>
      </c>
      <c r="N948" s="11">
        <v>9.0854916E7</v>
      </c>
      <c r="O948" s="473">
        <v>9.0856789E7</v>
      </c>
      <c r="P948" s="471" t="s">
        <v>300</v>
      </c>
      <c r="Q948" s="11">
        <v>1.16631021E8</v>
      </c>
      <c r="R948" s="473">
        <v>1.16631362E8</v>
      </c>
      <c r="S948" s="471" t="s">
        <v>300</v>
      </c>
      <c r="T948" s="11">
        <v>3605960.0</v>
      </c>
      <c r="U948" s="472">
        <v>3606301.0</v>
      </c>
    </row>
    <row r="949">
      <c r="A949" s="471" t="s">
        <v>300</v>
      </c>
      <c r="B949" s="11">
        <v>7.9988903E7</v>
      </c>
      <c r="C949" s="472">
        <v>7.9989105E7</v>
      </c>
      <c r="D949" s="471" t="s">
        <v>300</v>
      </c>
      <c r="E949" s="11">
        <v>1.8083113E7</v>
      </c>
      <c r="F949" s="472">
        <v>1.8083425E7</v>
      </c>
      <c r="G949" s="471" t="s">
        <v>300</v>
      </c>
      <c r="H949" s="11">
        <v>1.02843056E8</v>
      </c>
      <c r="I949" s="473">
        <v>1.02843153E8</v>
      </c>
      <c r="J949" s="471" t="s">
        <v>300</v>
      </c>
      <c r="K949" s="11">
        <v>7.5614302E7</v>
      </c>
      <c r="L949" s="473">
        <v>7.5614615E7</v>
      </c>
      <c r="M949" s="471" t="s">
        <v>300</v>
      </c>
      <c r="N949" s="11">
        <v>9.106861E7</v>
      </c>
      <c r="O949" s="473">
        <v>9.1070529E7</v>
      </c>
      <c r="P949" s="471" t="s">
        <v>300</v>
      </c>
      <c r="Q949" s="11">
        <v>1.16636896E8</v>
      </c>
      <c r="R949" s="473">
        <v>1.16642967E8</v>
      </c>
      <c r="S949" s="471" t="s">
        <v>300</v>
      </c>
      <c r="T949" s="11">
        <v>3607149.0</v>
      </c>
      <c r="U949" s="472">
        <v>3607545.0</v>
      </c>
    </row>
    <row r="950">
      <c r="A950" s="471" t="s">
        <v>300</v>
      </c>
      <c r="B950" s="11">
        <v>8.0023617E7</v>
      </c>
      <c r="C950" s="472">
        <v>8.0023953E7</v>
      </c>
      <c r="D950" s="471" t="s">
        <v>300</v>
      </c>
      <c r="E950" s="11">
        <v>1.8096329E7</v>
      </c>
      <c r="F950" s="472">
        <v>1.8102353E7</v>
      </c>
      <c r="G950" s="471" t="s">
        <v>300</v>
      </c>
      <c r="H950" s="11">
        <v>1.03521042E8</v>
      </c>
      <c r="I950" s="473">
        <v>1.03527138E8</v>
      </c>
      <c r="J950" s="471" t="s">
        <v>300</v>
      </c>
      <c r="K950" s="11">
        <v>7.5859803E7</v>
      </c>
      <c r="L950" s="473">
        <v>7.5862206E7</v>
      </c>
      <c r="M950" s="471" t="s">
        <v>300</v>
      </c>
      <c r="N950" s="11">
        <v>9.1485669E7</v>
      </c>
      <c r="O950" s="473">
        <v>9.1486937E7</v>
      </c>
      <c r="P950" s="471" t="s">
        <v>300</v>
      </c>
      <c r="Q950" s="11">
        <v>1.16793462E8</v>
      </c>
      <c r="R950" s="473">
        <v>1.16794574E8</v>
      </c>
      <c r="S950" s="471" t="s">
        <v>300</v>
      </c>
      <c r="T950" s="11">
        <v>3609117.0</v>
      </c>
      <c r="U950" s="472">
        <v>3609629.0</v>
      </c>
    </row>
    <row r="951">
      <c r="A951" s="471" t="s">
        <v>300</v>
      </c>
      <c r="B951" s="11">
        <v>8.0025154E7</v>
      </c>
      <c r="C951" s="472">
        <v>8.0025796E7</v>
      </c>
      <c r="D951" s="471" t="s">
        <v>300</v>
      </c>
      <c r="E951" s="11">
        <v>1.8111247E7</v>
      </c>
      <c r="F951" s="472">
        <v>1.8111323E7</v>
      </c>
      <c r="G951" s="471" t="s">
        <v>300</v>
      </c>
      <c r="H951" s="11">
        <v>1.03527815E8</v>
      </c>
      <c r="I951" s="473">
        <v>1.03527887E8</v>
      </c>
      <c r="J951" s="471" t="s">
        <v>300</v>
      </c>
      <c r="K951" s="11">
        <v>7.6742972E7</v>
      </c>
      <c r="L951" s="473">
        <v>7.6743131E7</v>
      </c>
      <c r="M951" s="471" t="s">
        <v>300</v>
      </c>
      <c r="N951" s="11">
        <v>9.2557894E7</v>
      </c>
      <c r="O951" s="473">
        <v>9.2558547E7</v>
      </c>
      <c r="P951" s="471" t="s">
        <v>300</v>
      </c>
      <c r="Q951" s="11">
        <v>1.16849869E8</v>
      </c>
      <c r="R951" s="473">
        <v>1.16850089E8</v>
      </c>
      <c r="S951" s="471" t="s">
        <v>300</v>
      </c>
      <c r="T951" s="11">
        <v>3609797.0</v>
      </c>
      <c r="U951" s="472">
        <v>3610480.0</v>
      </c>
    </row>
    <row r="952">
      <c r="A952" s="471" t="s">
        <v>300</v>
      </c>
      <c r="B952" s="11">
        <v>8.0107936E7</v>
      </c>
      <c r="C952" s="472">
        <v>8.0108012E7</v>
      </c>
      <c r="D952" s="471" t="s">
        <v>300</v>
      </c>
      <c r="E952" s="11">
        <v>1.8111922E7</v>
      </c>
      <c r="F952" s="472">
        <v>1.8112036E7</v>
      </c>
      <c r="G952" s="471" t="s">
        <v>300</v>
      </c>
      <c r="H952" s="11">
        <v>1.0354502E8</v>
      </c>
      <c r="I952" s="473">
        <v>1.03545149E8</v>
      </c>
      <c r="J952" s="471" t="s">
        <v>300</v>
      </c>
      <c r="K952" s="11">
        <v>7.7146364E7</v>
      </c>
      <c r="L952" s="473">
        <v>7.7146949E7</v>
      </c>
      <c r="M952" s="471" t="s">
        <v>300</v>
      </c>
      <c r="N952" s="11">
        <v>9.276142E7</v>
      </c>
      <c r="O952" s="473">
        <v>9.2763384E7</v>
      </c>
      <c r="P952" s="471" t="s">
        <v>300</v>
      </c>
      <c r="Q952" s="11">
        <v>1.17263763E8</v>
      </c>
      <c r="R952" s="473">
        <v>1.17263908E8</v>
      </c>
      <c r="S952" s="471" t="s">
        <v>300</v>
      </c>
      <c r="T952" s="11">
        <v>3613563.0</v>
      </c>
      <c r="U952" s="472">
        <v>3613734.0</v>
      </c>
    </row>
    <row r="953">
      <c r="A953" s="471" t="s">
        <v>300</v>
      </c>
      <c r="B953" s="11">
        <v>8.0108244E7</v>
      </c>
      <c r="C953" s="472">
        <v>8.0108474E7</v>
      </c>
      <c r="D953" s="471" t="s">
        <v>300</v>
      </c>
      <c r="E953" s="11">
        <v>1.8207409E7</v>
      </c>
      <c r="F953" s="472">
        <v>1.8207569E7</v>
      </c>
      <c r="G953" s="471" t="s">
        <v>300</v>
      </c>
      <c r="H953" s="11">
        <v>1.04346028E8</v>
      </c>
      <c r="I953" s="473">
        <v>1.04346141E8</v>
      </c>
      <c r="J953" s="471" t="s">
        <v>300</v>
      </c>
      <c r="K953" s="11">
        <v>7.7374007E7</v>
      </c>
      <c r="L953" s="473">
        <v>7.737594E7</v>
      </c>
      <c r="M953" s="471" t="s">
        <v>300</v>
      </c>
      <c r="N953" s="11">
        <v>9.2808819E7</v>
      </c>
      <c r="O953" s="473">
        <v>9.2815861E7</v>
      </c>
      <c r="P953" s="471" t="s">
        <v>300</v>
      </c>
      <c r="Q953" s="11">
        <v>1.17466136E8</v>
      </c>
      <c r="R953" s="473">
        <v>1.17466502E8</v>
      </c>
      <c r="S953" s="471" t="s">
        <v>300</v>
      </c>
      <c r="T953" s="11">
        <v>3614262.0</v>
      </c>
      <c r="U953" s="472">
        <v>3615606.0</v>
      </c>
    </row>
    <row r="954">
      <c r="A954" s="471" t="s">
        <v>300</v>
      </c>
      <c r="B954" s="11">
        <v>8.0108853E7</v>
      </c>
      <c r="C954" s="472">
        <v>8.0109193E7</v>
      </c>
      <c r="D954" s="471" t="s">
        <v>300</v>
      </c>
      <c r="E954" s="11">
        <v>1.8328484E7</v>
      </c>
      <c r="F954" s="472">
        <v>1.8328574E7</v>
      </c>
      <c r="G954" s="471" t="s">
        <v>300</v>
      </c>
      <c r="H954" s="11">
        <v>1.04413133E8</v>
      </c>
      <c r="I954" s="473">
        <v>1.04413366E8</v>
      </c>
      <c r="J954" s="471" t="s">
        <v>300</v>
      </c>
      <c r="K954" s="11">
        <v>7.7717997E7</v>
      </c>
      <c r="L954" s="473">
        <v>7.7718264E7</v>
      </c>
      <c r="M954" s="471" t="s">
        <v>300</v>
      </c>
      <c r="N954" s="11">
        <v>9.2818474E7</v>
      </c>
      <c r="O954" s="473">
        <v>9.2818882E7</v>
      </c>
      <c r="P954" s="471" t="s">
        <v>300</v>
      </c>
      <c r="Q954" s="11">
        <v>1.17466943E8</v>
      </c>
      <c r="R954" s="473">
        <v>1.17467077E8</v>
      </c>
      <c r="S954" s="471" t="s">
        <v>300</v>
      </c>
      <c r="T954" s="11">
        <v>3618108.0</v>
      </c>
      <c r="U954" s="472">
        <v>3618186.0</v>
      </c>
    </row>
    <row r="955">
      <c r="A955" s="471" t="s">
        <v>300</v>
      </c>
      <c r="B955" s="11">
        <v>8.0151776E7</v>
      </c>
      <c r="C955" s="472">
        <v>8.0152093E7</v>
      </c>
      <c r="D955" s="471" t="s">
        <v>300</v>
      </c>
      <c r="E955" s="11">
        <v>1.832931E7</v>
      </c>
      <c r="F955" s="472">
        <v>1.8330083E7</v>
      </c>
      <c r="G955" s="471" t="s">
        <v>300</v>
      </c>
      <c r="H955" s="11">
        <v>1.04833542E8</v>
      </c>
      <c r="I955" s="473">
        <v>1.04833677E8</v>
      </c>
      <c r="J955" s="471" t="s">
        <v>300</v>
      </c>
      <c r="K955" s="11">
        <v>7.7930176E7</v>
      </c>
      <c r="L955" s="473">
        <v>7.793051E7</v>
      </c>
      <c r="M955" s="471" t="s">
        <v>300</v>
      </c>
      <c r="N955" s="11">
        <v>9.3002216E7</v>
      </c>
      <c r="O955" s="473">
        <v>9.3002305E7</v>
      </c>
      <c r="P955" s="471" t="s">
        <v>300</v>
      </c>
      <c r="Q955" s="11">
        <v>1.17670738E8</v>
      </c>
      <c r="R955" s="473">
        <v>1.17670937E8</v>
      </c>
      <c r="S955" s="471" t="s">
        <v>300</v>
      </c>
      <c r="T955" s="11">
        <v>3621411.0</v>
      </c>
      <c r="U955" s="472">
        <v>3621598.0</v>
      </c>
    </row>
    <row r="956">
      <c r="A956" s="471" t="s">
        <v>300</v>
      </c>
      <c r="B956" s="11">
        <v>8.0169904E7</v>
      </c>
      <c r="C956" s="472">
        <v>8.0170223E7</v>
      </c>
      <c r="D956" s="471" t="s">
        <v>300</v>
      </c>
      <c r="E956" s="11">
        <v>1.8330209E7</v>
      </c>
      <c r="F956" s="472">
        <v>1.8330735E7</v>
      </c>
      <c r="G956" s="471" t="s">
        <v>300</v>
      </c>
      <c r="H956" s="11">
        <v>1.04995144E8</v>
      </c>
      <c r="I956" s="473">
        <v>1.0499522E8</v>
      </c>
      <c r="J956" s="471" t="s">
        <v>300</v>
      </c>
      <c r="K956" s="11">
        <v>7.7930936E7</v>
      </c>
      <c r="L956" s="473">
        <v>7.7931028E7</v>
      </c>
      <c r="M956" s="471" t="s">
        <v>300</v>
      </c>
      <c r="N956" s="11">
        <v>9.309938E7</v>
      </c>
      <c r="O956" s="473">
        <v>9.3105453E7</v>
      </c>
      <c r="P956" s="471" t="s">
        <v>300</v>
      </c>
      <c r="Q956" s="11">
        <v>1.17858461E8</v>
      </c>
      <c r="R956" s="473">
        <v>1.17858583E8</v>
      </c>
      <c r="S956" s="471" t="s">
        <v>300</v>
      </c>
      <c r="T956" s="11">
        <v>3622032.0</v>
      </c>
      <c r="U956" s="472">
        <v>3622137.0</v>
      </c>
    </row>
    <row r="957">
      <c r="A957" s="471" t="s">
        <v>300</v>
      </c>
      <c r="B957" s="11">
        <v>8.0245614E7</v>
      </c>
      <c r="C957" s="472">
        <v>8.0245945E7</v>
      </c>
      <c r="D957" s="471" t="s">
        <v>300</v>
      </c>
      <c r="E957" s="11">
        <v>1.8361799E7</v>
      </c>
      <c r="F957" s="472">
        <v>1.8362117E7</v>
      </c>
      <c r="G957" s="471" t="s">
        <v>300</v>
      </c>
      <c r="H957" s="11">
        <v>1.0538996E8</v>
      </c>
      <c r="I957" s="473">
        <v>1.05390036E8</v>
      </c>
      <c r="J957" s="471" t="s">
        <v>300</v>
      </c>
      <c r="K957" s="11">
        <v>7.7972469E7</v>
      </c>
      <c r="L957" s="473">
        <v>7.7972555E7</v>
      </c>
      <c r="M957" s="471" t="s">
        <v>300</v>
      </c>
      <c r="N957" s="11">
        <v>9.3159276E7</v>
      </c>
      <c r="O957" s="473">
        <v>9.3163024E7</v>
      </c>
      <c r="P957" s="471" t="s">
        <v>300</v>
      </c>
      <c r="Q957" s="11">
        <v>1.18069128E8</v>
      </c>
      <c r="R957" s="473">
        <v>1.18075399E8</v>
      </c>
      <c r="S957" s="471" t="s">
        <v>300</v>
      </c>
      <c r="T957" s="11">
        <v>3622197.0</v>
      </c>
      <c r="U957" s="472">
        <v>3623258.0</v>
      </c>
    </row>
    <row r="958">
      <c r="A958" s="471" t="s">
        <v>300</v>
      </c>
      <c r="B958" s="11">
        <v>8.027681E7</v>
      </c>
      <c r="C958" s="472">
        <v>8.028286E7</v>
      </c>
      <c r="D958" s="471" t="s">
        <v>300</v>
      </c>
      <c r="E958" s="11">
        <v>1.8507647E7</v>
      </c>
      <c r="F958" s="472">
        <v>1.8507731E7</v>
      </c>
      <c r="G958" s="471" t="s">
        <v>300</v>
      </c>
      <c r="H958" s="11">
        <v>1.05407785E8</v>
      </c>
      <c r="I958" s="473">
        <v>1.05408737E8</v>
      </c>
      <c r="J958" s="471" t="s">
        <v>300</v>
      </c>
      <c r="K958" s="11">
        <v>7.8203839E7</v>
      </c>
      <c r="L958" s="473">
        <v>7.8204171E7</v>
      </c>
      <c r="M958" s="471" t="s">
        <v>300</v>
      </c>
      <c r="N958" s="11">
        <v>9.3407688E7</v>
      </c>
      <c r="O958" s="473">
        <v>9.3407762E7</v>
      </c>
      <c r="P958" s="471" t="s">
        <v>300</v>
      </c>
      <c r="Q958" s="11">
        <v>1.1872049E8</v>
      </c>
      <c r="R958" s="473">
        <v>1.18720574E8</v>
      </c>
      <c r="S958" s="471" t="s">
        <v>300</v>
      </c>
      <c r="T958" s="11">
        <v>3624639.0</v>
      </c>
      <c r="U958" s="472">
        <v>3624851.0</v>
      </c>
    </row>
    <row r="959">
      <c r="A959" s="471" t="s">
        <v>300</v>
      </c>
      <c r="B959" s="11">
        <v>8.0411636E7</v>
      </c>
      <c r="C959" s="472">
        <v>8.0411801E7</v>
      </c>
      <c r="D959" s="471" t="s">
        <v>300</v>
      </c>
      <c r="E959" s="11">
        <v>1.8507831E7</v>
      </c>
      <c r="F959" s="472">
        <v>1.8508001E7</v>
      </c>
      <c r="G959" s="471" t="s">
        <v>300</v>
      </c>
      <c r="H959" s="11">
        <v>1.05955614E8</v>
      </c>
      <c r="I959" s="473">
        <v>1.05955874E8</v>
      </c>
      <c r="J959" s="471" t="s">
        <v>300</v>
      </c>
      <c r="K959" s="11">
        <v>7.8247507E7</v>
      </c>
      <c r="L959" s="473">
        <v>7.8249812E7</v>
      </c>
      <c r="M959" s="471" t="s">
        <v>300</v>
      </c>
      <c r="N959" s="11">
        <v>9.3520888E7</v>
      </c>
      <c r="O959" s="473">
        <v>9.3522551E7</v>
      </c>
      <c r="P959" s="471" t="s">
        <v>300</v>
      </c>
      <c r="Q959" s="11">
        <v>1.18803739E8</v>
      </c>
      <c r="R959" s="473">
        <v>1.18805372E8</v>
      </c>
      <c r="S959" s="471" t="s">
        <v>300</v>
      </c>
      <c r="T959" s="11">
        <v>3625488.0</v>
      </c>
      <c r="U959" s="472">
        <v>3628633.0</v>
      </c>
    </row>
    <row r="960">
      <c r="A960" s="471" t="s">
        <v>300</v>
      </c>
      <c r="B960" s="11">
        <v>8.0595811E7</v>
      </c>
      <c r="C960" s="472">
        <v>8.0596133E7</v>
      </c>
      <c r="D960" s="471" t="s">
        <v>300</v>
      </c>
      <c r="E960" s="11">
        <v>1.8508224E7</v>
      </c>
      <c r="F960" s="472">
        <v>1.85084E7</v>
      </c>
      <c r="G960" s="471" t="s">
        <v>300</v>
      </c>
      <c r="H960" s="11">
        <v>1.06039259E8</v>
      </c>
      <c r="I960" s="473">
        <v>1.06039409E8</v>
      </c>
      <c r="J960" s="471" t="s">
        <v>300</v>
      </c>
      <c r="K960" s="11">
        <v>7.8602656E7</v>
      </c>
      <c r="L960" s="473">
        <v>7.8603434E7</v>
      </c>
      <c r="M960" s="471" t="s">
        <v>300</v>
      </c>
      <c r="N960" s="11">
        <v>9.3535429E7</v>
      </c>
      <c r="O960" s="473">
        <v>9.3535654E7</v>
      </c>
      <c r="P960" s="471" t="s">
        <v>300</v>
      </c>
      <c r="Q960" s="11">
        <v>1.1908134E8</v>
      </c>
      <c r="R960" s="473">
        <v>1.19081612E8</v>
      </c>
      <c r="S960" s="471" t="s">
        <v>300</v>
      </c>
      <c r="T960" s="11">
        <v>3628670.0</v>
      </c>
      <c r="U960" s="472">
        <v>3629391.0</v>
      </c>
    </row>
    <row r="961">
      <c r="A961" s="471" t="s">
        <v>300</v>
      </c>
      <c r="B961" s="11">
        <v>8.0671242E7</v>
      </c>
      <c r="C961" s="472">
        <v>8.0671526E7</v>
      </c>
      <c r="D961" s="471" t="s">
        <v>300</v>
      </c>
      <c r="E961" s="11">
        <v>1.8642672E7</v>
      </c>
      <c r="F961" s="472">
        <v>1.8642796E7</v>
      </c>
      <c r="G961" s="471" t="s">
        <v>300</v>
      </c>
      <c r="H961" s="11">
        <v>1.06685076E8</v>
      </c>
      <c r="I961" s="473">
        <v>1.06685169E8</v>
      </c>
      <c r="J961" s="471" t="s">
        <v>300</v>
      </c>
      <c r="K961" s="11">
        <v>7.8884456E7</v>
      </c>
      <c r="L961" s="473">
        <v>7.8884625E7</v>
      </c>
      <c r="M961" s="471" t="s">
        <v>300</v>
      </c>
      <c r="N961" s="11">
        <v>9.3535733E7</v>
      </c>
      <c r="O961" s="473">
        <v>9.3536033E7</v>
      </c>
      <c r="P961" s="471" t="s">
        <v>300</v>
      </c>
      <c r="Q961" s="11">
        <v>1.19082027E8</v>
      </c>
      <c r="R961" s="473">
        <v>1.19082194E8</v>
      </c>
      <c r="S961" s="471" t="s">
        <v>300</v>
      </c>
      <c r="T961" s="11">
        <v>3629503.0</v>
      </c>
      <c r="U961" s="472">
        <v>3630111.0</v>
      </c>
    </row>
    <row r="962">
      <c r="A962" s="471" t="s">
        <v>300</v>
      </c>
      <c r="B962" s="11">
        <v>8.0794643E7</v>
      </c>
      <c r="C962" s="472">
        <v>8.0794721E7</v>
      </c>
      <c r="D962" s="471" t="s">
        <v>300</v>
      </c>
      <c r="E962" s="11">
        <v>1.8642969E7</v>
      </c>
      <c r="F962" s="472">
        <v>1.86468E7</v>
      </c>
      <c r="G962" s="471" t="s">
        <v>300</v>
      </c>
      <c r="H962" s="11">
        <v>1.06872833E8</v>
      </c>
      <c r="I962" s="473">
        <v>1.06873161E8</v>
      </c>
      <c r="J962" s="471" t="s">
        <v>300</v>
      </c>
      <c r="K962" s="11">
        <v>7.9378345E7</v>
      </c>
      <c r="L962" s="473">
        <v>7.9378663E7</v>
      </c>
      <c r="M962" s="471" t="s">
        <v>300</v>
      </c>
      <c r="N962" s="11">
        <v>9.3957976E7</v>
      </c>
      <c r="O962" s="473">
        <v>9.395811E7</v>
      </c>
      <c r="P962" s="471" t="s">
        <v>300</v>
      </c>
      <c r="Q962" s="11">
        <v>1.19346179E8</v>
      </c>
      <c r="R962" s="473">
        <v>1.19352255E8</v>
      </c>
      <c r="S962" s="471" t="s">
        <v>300</v>
      </c>
      <c r="T962" s="11">
        <v>3631452.0</v>
      </c>
      <c r="U962" s="472">
        <v>3632135.0</v>
      </c>
    </row>
    <row r="963">
      <c r="A963" s="471" t="s">
        <v>300</v>
      </c>
      <c r="B963" s="11">
        <v>8.0848428E7</v>
      </c>
      <c r="C963" s="472">
        <v>8.0848617E7</v>
      </c>
      <c r="D963" s="471" t="s">
        <v>300</v>
      </c>
      <c r="E963" s="11">
        <v>1.8646974E7</v>
      </c>
      <c r="F963" s="472">
        <v>1.8647916E7</v>
      </c>
      <c r="G963" s="471" t="s">
        <v>300</v>
      </c>
      <c r="H963" s="11">
        <v>1.07038635E8</v>
      </c>
      <c r="I963" s="473">
        <v>1.07038734E8</v>
      </c>
      <c r="J963" s="471" t="s">
        <v>300</v>
      </c>
      <c r="K963" s="11">
        <v>8.0173857E7</v>
      </c>
      <c r="L963" s="473">
        <v>8.017423E7</v>
      </c>
      <c r="M963" s="471" t="s">
        <v>300</v>
      </c>
      <c r="N963" s="11">
        <v>9.4512391E7</v>
      </c>
      <c r="O963" s="473">
        <v>9.4512464E7</v>
      </c>
      <c r="P963" s="471" t="s">
        <v>300</v>
      </c>
      <c r="Q963" s="11">
        <v>1.19592054E8</v>
      </c>
      <c r="R963" s="473">
        <v>1.19598147E8</v>
      </c>
      <c r="S963" s="471" t="s">
        <v>300</v>
      </c>
      <c r="T963" s="11">
        <v>3633381.0</v>
      </c>
      <c r="U963" s="472">
        <v>3633529.0</v>
      </c>
    </row>
    <row r="964">
      <c r="A964" s="471" t="s">
        <v>300</v>
      </c>
      <c r="B964" s="11">
        <v>8.0876044E7</v>
      </c>
      <c r="C964" s="472">
        <v>8.0876333E7</v>
      </c>
      <c r="D964" s="471" t="s">
        <v>300</v>
      </c>
      <c r="E964" s="11">
        <v>1.8649014E7</v>
      </c>
      <c r="F964" s="472">
        <v>1.8649331E7</v>
      </c>
      <c r="G964" s="471" t="s">
        <v>300</v>
      </c>
      <c r="H964" s="11">
        <v>1.07048618E8</v>
      </c>
      <c r="I964" s="473">
        <v>1.07048828E8</v>
      </c>
      <c r="J964" s="471" t="s">
        <v>300</v>
      </c>
      <c r="K964" s="11">
        <v>8.0175821E7</v>
      </c>
      <c r="L964" s="473">
        <v>8.0175915E7</v>
      </c>
      <c r="M964" s="471" t="s">
        <v>300</v>
      </c>
      <c r="N964" s="11">
        <v>9.4908328E7</v>
      </c>
      <c r="O964" s="473">
        <v>9.4914422E7</v>
      </c>
      <c r="P964" s="471" t="s">
        <v>300</v>
      </c>
      <c r="Q964" s="11">
        <v>1.19781768E8</v>
      </c>
      <c r="R964" s="473">
        <v>1.19785834E8</v>
      </c>
      <c r="S964" s="471" t="s">
        <v>300</v>
      </c>
      <c r="T964" s="11">
        <v>3634059.0</v>
      </c>
      <c r="U964" s="472">
        <v>3634222.0</v>
      </c>
    </row>
    <row r="965">
      <c r="A965" s="471" t="s">
        <v>300</v>
      </c>
      <c r="B965" s="11">
        <v>8.0922113E7</v>
      </c>
      <c r="C965" s="472">
        <v>8.0922252E7</v>
      </c>
      <c r="D965" s="471" t="s">
        <v>300</v>
      </c>
      <c r="E965" s="11">
        <v>1.8935573E7</v>
      </c>
      <c r="F965" s="472">
        <v>1.8935896E7</v>
      </c>
      <c r="G965" s="471" t="s">
        <v>300</v>
      </c>
      <c r="H965" s="11">
        <v>1.07992041E8</v>
      </c>
      <c r="I965" s="473">
        <v>1.07992351E8</v>
      </c>
      <c r="J965" s="471" t="s">
        <v>300</v>
      </c>
      <c r="K965" s="11">
        <v>8.0474449E7</v>
      </c>
      <c r="L965" s="473">
        <v>8.0474586E7</v>
      </c>
      <c r="M965" s="471" t="s">
        <v>300</v>
      </c>
      <c r="N965" s="11">
        <v>9.5098243E7</v>
      </c>
      <c r="O965" s="473">
        <v>9.5098346E7</v>
      </c>
      <c r="P965" s="471" t="s">
        <v>300</v>
      </c>
      <c r="Q965" s="11">
        <v>1.20009936E8</v>
      </c>
      <c r="R965" s="473">
        <v>1.2001107E8</v>
      </c>
      <c r="S965" s="471" t="s">
        <v>300</v>
      </c>
      <c r="T965" s="11">
        <v>3634307.0</v>
      </c>
      <c r="U965" s="472">
        <v>3634464.0</v>
      </c>
    </row>
    <row r="966">
      <c r="A966" s="471" t="s">
        <v>300</v>
      </c>
      <c r="B966" s="11">
        <v>8.0927302E7</v>
      </c>
      <c r="C966" s="472">
        <v>8.0928813E7</v>
      </c>
      <c r="D966" s="471" t="s">
        <v>300</v>
      </c>
      <c r="E966" s="11">
        <v>1.8938857E7</v>
      </c>
      <c r="F966" s="472">
        <v>1.8938974E7</v>
      </c>
      <c r="G966" s="471" t="s">
        <v>300</v>
      </c>
      <c r="H966" s="11">
        <v>1.08269579E8</v>
      </c>
      <c r="I966" s="473">
        <v>1.08269825E8</v>
      </c>
      <c r="J966" s="471" t="s">
        <v>300</v>
      </c>
      <c r="K966" s="11">
        <v>8.1176676E7</v>
      </c>
      <c r="L966" s="473">
        <v>8.1176958E7</v>
      </c>
      <c r="M966" s="471" t="s">
        <v>300</v>
      </c>
      <c r="N966" s="11">
        <v>9.5752863E7</v>
      </c>
      <c r="O966" s="473">
        <v>9.575313E7</v>
      </c>
      <c r="P966" s="471" t="s">
        <v>300</v>
      </c>
      <c r="Q966" s="11">
        <v>1.20340507E8</v>
      </c>
      <c r="R966" s="473">
        <v>1.20346614E8</v>
      </c>
      <c r="S966" s="471" t="s">
        <v>300</v>
      </c>
      <c r="T966" s="11">
        <v>3636022.0</v>
      </c>
      <c r="U966" s="472">
        <v>3636127.0</v>
      </c>
    </row>
    <row r="967">
      <c r="A967" s="471" t="s">
        <v>300</v>
      </c>
      <c r="B967" s="11">
        <v>8.1163933E7</v>
      </c>
      <c r="C967" s="472">
        <v>8.1168416E7</v>
      </c>
      <c r="D967" s="471" t="s">
        <v>300</v>
      </c>
      <c r="E967" s="11">
        <v>1.894641E7</v>
      </c>
      <c r="F967" s="472">
        <v>1.8946634E7</v>
      </c>
      <c r="G967" s="471" t="s">
        <v>300</v>
      </c>
      <c r="H967" s="11">
        <v>1.08271327E8</v>
      </c>
      <c r="I967" s="473">
        <v>1.08271699E8</v>
      </c>
      <c r="J967" s="471" t="s">
        <v>300</v>
      </c>
      <c r="K967" s="11">
        <v>8.1177935E7</v>
      </c>
      <c r="L967" s="473">
        <v>8.1178007E7</v>
      </c>
      <c r="M967" s="471" t="s">
        <v>300</v>
      </c>
      <c r="N967" s="11">
        <v>9.5893994E7</v>
      </c>
      <c r="O967" s="473">
        <v>9.5898681E7</v>
      </c>
      <c r="P967" s="471" t="s">
        <v>300</v>
      </c>
      <c r="Q967" s="11">
        <v>1.20393648E8</v>
      </c>
      <c r="R967" s="473">
        <v>1.203975E8</v>
      </c>
      <c r="S967" s="471" t="s">
        <v>300</v>
      </c>
      <c r="T967" s="11">
        <v>3636193.0</v>
      </c>
      <c r="U967" s="472">
        <v>3637849.0</v>
      </c>
    </row>
    <row r="968">
      <c r="A968" s="471" t="s">
        <v>300</v>
      </c>
      <c r="B968" s="11">
        <v>8.1168471E7</v>
      </c>
      <c r="C968" s="472">
        <v>8.117034E7</v>
      </c>
      <c r="D968" s="471" t="s">
        <v>300</v>
      </c>
      <c r="E968" s="11">
        <v>1.9141888E7</v>
      </c>
      <c r="F968" s="472">
        <v>1.9141981E7</v>
      </c>
      <c r="G968" s="471" t="s">
        <v>300</v>
      </c>
      <c r="H968" s="11">
        <v>1.08273594E8</v>
      </c>
      <c r="I968" s="473">
        <v>1.08273677E8</v>
      </c>
      <c r="J968" s="471" t="s">
        <v>300</v>
      </c>
      <c r="K968" s="11">
        <v>8.1378334E7</v>
      </c>
      <c r="L968" s="473">
        <v>8.1379157E7</v>
      </c>
      <c r="M968" s="471" t="s">
        <v>300</v>
      </c>
      <c r="N968" s="11">
        <v>9.6096935E7</v>
      </c>
      <c r="O968" s="473">
        <v>9.6098002E7</v>
      </c>
      <c r="P968" s="471" t="s">
        <v>300</v>
      </c>
      <c r="Q968" s="11">
        <v>1.20402723E8</v>
      </c>
      <c r="R968" s="473">
        <v>1.20403041E8</v>
      </c>
      <c r="S968" s="471" t="s">
        <v>300</v>
      </c>
      <c r="T968" s="11">
        <v>3637965.0</v>
      </c>
      <c r="U968" s="472">
        <v>3638550.0</v>
      </c>
    </row>
    <row r="969">
      <c r="A969" s="471" t="s">
        <v>300</v>
      </c>
      <c r="B969" s="11">
        <v>8.1170396E7</v>
      </c>
      <c r="C969" s="472">
        <v>8.1172356E7</v>
      </c>
      <c r="D969" s="471" t="s">
        <v>300</v>
      </c>
      <c r="E969" s="11">
        <v>1.9262104E7</v>
      </c>
      <c r="F969" s="472">
        <v>1.9262221E7</v>
      </c>
      <c r="G969" s="471" t="s">
        <v>300</v>
      </c>
      <c r="H969" s="11">
        <v>1.08825912E8</v>
      </c>
      <c r="I969" s="473">
        <v>1.08826758E8</v>
      </c>
      <c r="J969" s="471" t="s">
        <v>300</v>
      </c>
      <c r="K969" s="11">
        <v>8.1451554E7</v>
      </c>
      <c r="L969" s="473">
        <v>8.1452938E7</v>
      </c>
      <c r="M969" s="471" t="s">
        <v>300</v>
      </c>
      <c r="N969" s="11">
        <v>9.6262561E7</v>
      </c>
      <c r="O969" s="473">
        <v>9.626601E7</v>
      </c>
      <c r="P969" s="471" t="s">
        <v>300</v>
      </c>
      <c r="Q969" s="11">
        <v>1.20415043E8</v>
      </c>
      <c r="R969" s="473">
        <v>1.20415173E8</v>
      </c>
      <c r="S969" s="471" t="s">
        <v>300</v>
      </c>
      <c r="T969" s="11">
        <v>3643350.0</v>
      </c>
      <c r="U969" s="472">
        <v>3645654.0</v>
      </c>
    </row>
    <row r="970">
      <c r="A970" s="471" t="s">
        <v>300</v>
      </c>
      <c r="B970" s="11">
        <v>8.117256E7</v>
      </c>
      <c r="C970" s="472">
        <v>8.1173005E7</v>
      </c>
      <c r="D970" s="471" t="s">
        <v>300</v>
      </c>
      <c r="E970" s="11">
        <v>1.9762911E7</v>
      </c>
      <c r="F970" s="472">
        <v>1.976309E7</v>
      </c>
      <c r="G970" s="471" t="s">
        <v>300</v>
      </c>
      <c r="H970" s="11">
        <v>1.0886054E8</v>
      </c>
      <c r="I970" s="473">
        <v>1.08860654E8</v>
      </c>
      <c r="J970" s="471" t="s">
        <v>300</v>
      </c>
      <c r="K970" s="11">
        <v>8.1721957E7</v>
      </c>
      <c r="L970" s="473">
        <v>8.172273E7</v>
      </c>
      <c r="M970" s="471" t="s">
        <v>300</v>
      </c>
      <c r="N970" s="11">
        <v>9.6537823E7</v>
      </c>
      <c r="O970" s="473">
        <v>9.6542522E7</v>
      </c>
      <c r="P970" s="471" t="s">
        <v>300</v>
      </c>
      <c r="Q970" s="11">
        <v>1.20416558E8</v>
      </c>
      <c r="R970" s="473">
        <v>1.20416636E8</v>
      </c>
      <c r="S970" s="471" t="s">
        <v>300</v>
      </c>
      <c r="T970" s="11">
        <v>3646439.0</v>
      </c>
      <c r="U970" s="472">
        <v>3646622.0</v>
      </c>
    </row>
    <row r="971">
      <c r="A971" s="471" t="s">
        <v>300</v>
      </c>
      <c r="B971" s="11">
        <v>8.1173068E7</v>
      </c>
      <c r="C971" s="472">
        <v>8.1173262E7</v>
      </c>
      <c r="D971" s="471" t="s">
        <v>300</v>
      </c>
      <c r="E971" s="11">
        <v>1.9886709E7</v>
      </c>
      <c r="F971" s="472">
        <v>1.9886822E7</v>
      </c>
      <c r="G971" s="471" t="s">
        <v>300</v>
      </c>
      <c r="H971" s="11">
        <v>1.08861552E8</v>
      </c>
      <c r="I971" s="473">
        <v>1.0886185E8</v>
      </c>
      <c r="J971" s="471" t="s">
        <v>300</v>
      </c>
      <c r="K971" s="11">
        <v>8.2036696E7</v>
      </c>
      <c r="L971" s="473">
        <v>8.2036852E7</v>
      </c>
      <c r="M971" s="471" t="s">
        <v>300</v>
      </c>
      <c r="N971" s="11">
        <v>9.676988E7</v>
      </c>
      <c r="O971" s="473">
        <v>9.6775949E7</v>
      </c>
      <c r="P971" s="471" t="s">
        <v>300</v>
      </c>
      <c r="Q971" s="11">
        <v>1.20418521E8</v>
      </c>
      <c r="R971" s="473">
        <v>1.20419073E8</v>
      </c>
      <c r="S971" s="471" t="s">
        <v>300</v>
      </c>
      <c r="T971" s="11">
        <v>3646811.0</v>
      </c>
      <c r="U971" s="472">
        <v>3646884.0</v>
      </c>
    </row>
    <row r="972">
      <c r="A972" s="471" t="s">
        <v>300</v>
      </c>
      <c r="B972" s="11">
        <v>8.1288448E7</v>
      </c>
      <c r="C972" s="472">
        <v>8.129123E7</v>
      </c>
      <c r="D972" s="471" t="s">
        <v>300</v>
      </c>
      <c r="E972" s="11">
        <v>1.9888807E7</v>
      </c>
      <c r="F972" s="472">
        <v>1.9888915E7</v>
      </c>
      <c r="G972" s="471" t="s">
        <v>300</v>
      </c>
      <c r="H972" s="11">
        <v>1.09263686E8</v>
      </c>
      <c r="I972" s="473">
        <v>1.09264587E8</v>
      </c>
      <c r="J972" s="471" t="s">
        <v>300</v>
      </c>
      <c r="K972" s="11">
        <v>8.2384762E7</v>
      </c>
      <c r="L972" s="473">
        <v>8.2384914E7</v>
      </c>
      <c r="M972" s="471" t="s">
        <v>300</v>
      </c>
      <c r="N972" s="11">
        <v>9.6957721E7</v>
      </c>
      <c r="O972" s="473">
        <v>9.6958462E7</v>
      </c>
      <c r="P972" s="471" t="s">
        <v>300</v>
      </c>
      <c r="Q972" s="11">
        <v>1.2042022E8</v>
      </c>
      <c r="R972" s="473">
        <v>1.20420369E8</v>
      </c>
      <c r="S972" s="471" t="s">
        <v>300</v>
      </c>
      <c r="T972" s="11">
        <v>3648037.0</v>
      </c>
      <c r="U972" s="472">
        <v>3648549.0</v>
      </c>
    </row>
    <row r="973">
      <c r="A973" s="471" t="s">
        <v>300</v>
      </c>
      <c r="B973" s="11">
        <v>8.1492999E7</v>
      </c>
      <c r="C973" s="472">
        <v>8.1499062E7</v>
      </c>
      <c r="D973" s="471" t="s">
        <v>300</v>
      </c>
      <c r="E973" s="11">
        <v>2.004615E7</v>
      </c>
      <c r="F973" s="472">
        <v>2.0046262E7</v>
      </c>
      <c r="G973" s="471" t="s">
        <v>300</v>
      </c>
      <c r="H973" s="11">
        <v>1.09821656E8</v>
      </c>
      <c r="I973" s="473">
        <v>1.09821782E8</v>
      </c>
      <c r="J973" s="471" t="s">
        <v>300</v>
      </c>
      <c r="K973" s="11">
        <v>8.3230329E7</v>
      </c>
      <c r="L973" s="473">
        <v>8.3231987E7</v>
      </c>
      <c r="M973" s="471" t="s">
        <v>300</v>
      </c>
      <c r="N973" s="11">
        <v>9.7026008E7</v>
      </c>
      <c r="O973" s="473">
        <v>9.7026082E7</v>
      </c>
      <c r="P973" s="471" t="s">
        <v>300</v>
      </c>
      <c r="Q973" s="11">
        <v>1.20464547E8</v>
      </c>
      <c r="R973" s="473">
        <v>1.20464617E8</v>
      </c>
      <c r="S973" s="471" t="s">
        <v>300</v>
      </c>
      <c r="T973" s="11">
        <v>3650118.0</v>
      </c>
      <c r="U973" s="472">
        <v>3652568.0</v>
      </c>
    </row>
    <row r="974">
      <c r="A974" s="471" t="s">
        <v>300</v>
      </c>
      <c r="B974" s="11">
        <v>8.1605873E7</v>
      </c>
      <c r="C974" s="472">
        <v>8.1605947E7</v>
      </c>
      <c r="D974" s="471" t="s">
        <v>300</v>
      </c>
      <c r="E974" s="11">
        <v>2.0293123E7</v>
      </c>
      <c r="F974" s="472">
        <v>2.0293434E7</v>
      </c>
      <c r="G974" s="471" t="s">
        <v>300</v>
      </c>
      <c r="H974" s="11">
        <v>1.10325535E8</v>
      </c>
      <c r="I974" s="473">
        <v>1.10325739E8</v>
      </c>
      <c r="J974" s="471" t="s">
        <v>300</v>
      </c>
      <c r="K974" s="11">
        <v>8.3558235E7</v>
      </c>
      <c r="L974" s="473">
        <v>8.3558829E7</v>
      </c>
      <c r="M974" s="471" t="s">
        <v>300</v>
      </c>
      <c r="N974" s="11">
        <v>9.7511498E7</v>
      </c>
      <c r="O974" s="473">
        <v>9.7511576E7</v>
      </c>
      <c r="P974" s="471" t="s">
        <v>300</v>
      </c>
      <c r="Q974" s="11">
        <v>1.20804911E8</v>
      </c>
      <c r="R974" s="473">
        <v>1.2080499E8</v>
      </c>
      <c r="S974" s="471" t="s">
        <v>300</v>
      </c>
      <c r="T974" s="11">
        <v>3656484.0</v>
      </c>
      <c r="U974" s="472">
        <v>3656654.0</v>
      </c>
    </row>
    <row r="975">
      <c r="A975" s="471" t="s">
        <v>300</v>
      </c>
      <c r="B975" s="11">
        <v>8.1749502E7</v>
      </c>
      <c r="C975" s="472">
        <v>8.1749815E7</v>
      </c>
      <c r="D975" s="471" t="s">
        <v>300</v>
      </c>
      <c r="E975" s="11">
        <v>2.0438544E7</v>
      </c>
      <c r="F975" s="472">
        <v>2.043885E7</v>
      </c>
      <c r="G975" s="471" t="s">
        <v>300</v>
      </c>
      <c r="H975" s="11">
        <v>1.10512241E8</v>
      </c>
      <c r="I975" s="473">
        <v>1.1051296E8</v>
      </c>
      <c r="J975" s="471" t="s">
        <v>300</v>
      </c>
      <c r="K975" s="11">
        <v>8.3831157E7</v>
      </c>
      <c r="L975" s="473">
        <v>8.3833638E7</v>
      </c>
      <c r="M975" s="471" t="s">
        <v>300</v>
      </c>
      <c r="N975" s="11">
        <v>9.7922235E7</v>
      </c>
      <c r="O975" s="473">
        <v>9.7922395E7</v>
      </c>
      <c r="P975" s="471" t="s">
        <v>300</v>
      </c>
      <c r="Q975" s="11">
        <v>1.20805027E8</v>
      </c>
      <c r="R975" s="473">
        <v>1.20810616E8</v>
      </c>
      <c r="S975" s="471" t="s">
        <v>300</v>
      </c>
      <c r="T975" s="11">
        <v>3657918.0</v>
      </c>
      <c r="U975" s="472">
        <v>3658089.0</v>
      </c>
    </row>
    <row r="976">
      <c r="A976" s="471" t="s">
        <v>300</v>
      </c>
      <c r="B976" s="11">
        <v>8.1788385E7</v>
      </c>
      <c r="C976" s="472">
        <v>8.1788485E7</v>
      </c>
      <c r="D976" s="471" t="s">
        <v>300</v>
      </c>
      <c r="E976" s="11">
        <v>2.0489317E7</v>
      </c>
      <c r="F976" s="472">
        <v>2.0489625E7</v>
      </c>
      <c r="G976" s="471" t="s">
        <v>300</v>
      </c>
      <c r="H976" s="11">
        <v>1.10970574E8</v>
      </c>
      <c r="I976" s="473">
        <v>1.10970897E8</v>
      </c>
      <c r="J976" s="471" t="s">
        <v>300</v>
      </c>
      <c r="K976" s="11">
        <v>8.3858734E7</v>
      </c>
      <c r="L976" s="473">
        <v>8.3858825E7</v>
      </c>
      <c r="M976" s="471" t="s">
        <v>300</v>
      </c>
      <c r="N976" s="11">
        <v>9.806832E7</v>
      </c>
      <c r="O976" s="473">
        <v>9.80688E7</v>
      </c>
      <c r="P976" s="471" t="s">
        <v>300</v>
      </c>
      <c r="Q976" s="11">
        <v>1.20817222E8</v>
      </c>
      <c r="R976" s="473">
        <v>1.20823304E8</v>
      </c>
      <c r="S976" s="471" t="s">
        <v>300</v>
      </c>
      <c r="T976" s="11">
        <v>3659491.0</v>
      </c>
      <c r="U976" s="472">
        <v>3659603.0</v>
      </c>
    </row>
    <row r="977">
      <c r="A977" s="471" t="s">
        <v>300</v>
      </c>
      <c r="B977" s="11">
        <v>8.1830125E7</v>
      </c>
      <c r="C977" s="472">
        <v>8.1830438E7</v>
      </c>
      <c r="D977" s="471" t="s">
        <v>300</v>
      </c>
      <c r="E977" s="11">
        <v>2.0508569E7</v>
      </c>
      <c r="F977" s="472">
        <v>2.0508704E7</v>
      </c>
      <c r="G977" s="471" t="s">
        <v>300</v>
      </c>
      <c r="H977" s="11">
        <v>1.11166482E8</v>
      </c>
      <c r="I977" s="473">
        <v>1.11166559E8</v>
      </c>
      <c r="J977" s="471" t="s">
        <v>300</v>
      </c>
      <c r="K977" s="11">
        <v>8.3978643E7</v>
      </c>
      <c r="L977" s="473">
        <v>8.3978959E7</v>
      </c>
      <c r="M977" s="471" t="s">
        <v>300</v>
      </c>
      <c r="N977" s="11">
        <v>9.8068859E7</v>
      </c>
      <c r="O977" s="473">
        <v>9.8072046E7</v>
      </c>
      <c r="P977" s="471" t="s">
        <v>300</v>
      </c>
      <c r="Q977" s="11">
        <v>1.20923111E8</v>
      </c>
      <c r="R977" s="473">
        <v>1.20929189E8</v>
      </c>
      <c r="S977" s="471" t="s">
        <v>300</v>
      </c>
      <c r="T977" s="11">
        <v>3659912.0</v>
      </c>
      <c r="U977" s="472">
        <v>3663326.0</v>
      </c>
    </row>
    <row r="978">
      <c r="A978" s="471" t="s">
        <v>300</v>
      </c>
      <c r="B978" s="11">
        <v>8.1975958E7</v>
      </c>
      <c r="C978" s="472">
        <v>8.1982011E7</v>
      </c>
      <c r="D978" s="471" t="s">
        <v>300</v>
      </c>
      <c r="E978" s="11">
        <v>2.0566664E7</v>
      </c>
      <c r="F978" s="472">
        <v>2.0566741E7</v>
      </c>
      <c r="G978" s="471" t="s">
        <v>300</v>
      </c>
      <c r="H978" s="11">
        <v>1.11166757E8</v>
      </c>
      <c r="I978" s="473">
        <v>1.11166856E8</v>
      </c>
      <c r="J978" s="471" t="s">
        <v>300</v>
      </c>
      <c r="K978" s="11">
        <v>8.4313098E7</v>
      </c>
      <c r="L978" s="473">
        <v>8.4313427E7</v>
      </c>
      <c r="M978" s="471" t="s">
        <v>300</v>
      </c>
      <c r="N978" s="11">
        <v>9.8429547E7</v>
      </c>
      <c r="O978" s="473">
        <v>9.8429633E7</v>
      </c>
      <c r="P978" s="471" t="s">
        <v>300</v>
      </c>
      <c r="Q978" s="11">
        <v>1.21146024E8</v>
      </c>
      <c r="R978" s="473">
        <v>1.21152217E8</v>
      </c>
      <c r="S978" s="471" t="s">
        <v>300</v>
      </c>
      <c r="T978" s="11">
        <v>3665410.0</v>
      </c>
      <c r="U978" s="472">
        <v>3665531.0</v>
      </c>
    </row>
    <row r="979">
      <c r="A979" s="471" t="s">
        <v>300</v>
      </c>
      <c r="B979" s="11">
        <v>8.2165118E7</v>
      </c>
      <c r="C979" s="472">
        <v>8.2165436E7</v>
      </c>
      <c r="D979" s="471" t="s">
        <v>300</v>
      </c>
      <c r="E979" s="11">
        <v>2.0632427E7</v>
      </c>
      <c r="F979" s="472">
        <v>2.0632519E7</v>
      </c>
      <c r="G979" s="471" t="s">
        <v>300</v>
      </c>
      <c r="H979" s="11">
        <v>1.11293164E8</v>
      </c>
      <c r="I979" s="473">
        <v>1.11293485E8</v>
      </c>
      <c r="J979" s="471" t="s">
        <v>300</v>
      </c>
      <c r="K979" s="11">
        <v>8.4409545E7</v>
      </c>
      <c r="L979" s="473">
        <v>8.4410045E7</v>
      </c>
      <c r="M979" s="471" t="s">
        <v>300</v>
      </c>
      <c r="N979" s="11">
        <v>9.8472963E7</v>
      </c>
      <c r="O979" s="473">
        <v>9.8473037E7</v>
      </c>
      <c r="P979" s="471" t="s">
        <v>300</v>
      </c>
      <c r="Q979" s="11">
        <v>1.21381835E8</v>
      </c>
      <c r="R979" s="473">
        <v>1.21384882E8</v>
      </c>
      <c r="S979" s="471" t="s">
        <v>300</v>
      </c>
      <c r="T979" s="11">
        <v>3665616.0</v>
      </c>
      <c r="U979" s="472">
        <v>3667401.0</v>
      </c>
    </row>
    <row r="980">
      <c r="A980" s="471" t="s">
        <v>300</v>
      </c>
      <c r="B980" s="11">
        <v>8.2311478E7</v>
      </c>
      <c r="C980" s="472">
        <v>8.231317E7</v>
      </c>
      <c r="D980" s="471" t="s">
        <v>300</v>
      </c>
      <c r="E980" s="11">
        <v>2.0656367E7</v>
      </c>
      <c r="F980" s="472">
        <v>2.0657738E7</v>
      </c>
      <c r="G980" s="471" t="s">
        <v>300</v>
      </c>
      <c r="H980" s="11">
        <v>1.11913403E8</v>
      </c>
      <c r="I980" s="473">
        <v>1.11914658E8</v>
      </c>
      <c r="J980" s="471" t="s">
        <v>300</v>
      </c>
      <c r="K980" s="11">
        <v>8.4500166E7</v>
      </c>
      <c r="L980" s="473">
        <v>8.4500249E7</v>
      </c>
      <c r="M980" s="471" t="s">
        <v>300</v>
      </c>
      <c r="N980" s="11">
        <v>9.8603962E7</v>
      </c>
      <c r="O980" s="473">
        <v>9.8604032E7</v>
      </c>
      <c r="P980" s="471" t="s">
        <v>300</v>
      </c>
      <c r="Q980" s="11">
        <v>1.2142476E8</v>
      </c>
      <c r="R980" s="473">
        <v>1.21424922E8</v>
      </c>
      <c r="S980" s="471" t="s">
        <v>300</v>
      </c>
      <c r="T980" s="11">
        <v>3669495.0</v>
      </c>
      <c r="U980" s="472">
        <v>3672566.0</v>
      </c>
    </row>
    <row r="981">
      <c r="A981" s="471" t="s">
        <v>300</v>
      </c>
      <c r="B981" s="11">
        <v>8.2449756E7</v>
      </c>
      <c r="C981" s="472">
        <v>8.2449996E7</v>
      </c>
      <c r="D981" s="471" t="s">
        <v>300</v>
      </c>
      <c r="E981" s="11">
        <v>2.0682146E7</v>
      </c>
      <c r="F981" s="472">
        <v>2.0682228E7</v>
      </c>
      <c r="G981" s="471" t="s">
        <v>300</v>
      </c>
      <c r="H981" s="11">
        <v>1.12208834E8</v>
      </c>
      <c r="I981" s="473">
        <v>1.12208907E8</v>
      </c>
      <c r="J981" s="471" t="s">
        <v>300</v>
      </c>
      <c r="K981" s="11">
        <v>8.4531014E7</v>
      </c>
      <c r="L981" s="473">
        <v>8.453171E7</v>
      </c>
      <c r="M981" s="471" t="s">
        <v>300</v>
      </c>
      <c r="N981" s="11">
        <v>9.8719002E7</v>
      </c>
      <c r="O981" s="473">
        <v>9.8719231E7</v>
      </c>
      <c r="P981" s="471" t="s">
        <v>300</v>
      </c>
      <c r="Q981" s="11">
        <v>1.21531357E8</v>
      </c>
      <c r="R981" s="473">
        <v>1.21531486E8</v>
      </c>
      <c r="S981" s="471" t="s">
        <v>300</v>
      </c>
      <c r="T981" s="11">
        <v>3673586.0</v>
      </c>
      <c r="U981" s="472">
        <v>3673659.0</v>
      </c>
    </row>
    <row r="982">
      <c r="A982" s="471" t="s">
        <v>300</v>
      </c>
      <c r="B982" s="11">
        <v>8.2599849E7</v>
      </c>
      <c r="C982" s="472">
        <v>8.260017E7</v>
      </c>
      <c r="D982" s="471" t="s">
        <v>300</v>
      </c>
      <c r="E982" s="11">
        <v>2.1090513E7</v>
      </c>
      <c r="F982" s="472">
        <v>2.1090589E7</v>
      </c>
      <c r="G982" s="471" t="s">
        <v>300</v>
      </c>
      <c r="H982" s="11">
        <v>1.12449126E8</v>
      </c>
      <c r="I982" s="473">
        <v>1.1244959E8</v>
      </c>
      <c r="J982" s="471" t="s">
        <v>300</v>
      </c>
      <c r="K982" s="11">
        <v>8.4531895E7</v>
      </c>
      <c r="L982" s="473">
        <v>8.453197E7</v>
      </c>
      <c r="M982" s="471" t="s">
        <v>300</v>
      </c>
      <c r="N982" s="11">
        <v>9.907872E7</v>
      </c>
      <c r="O982" s="473">
        <v>9.9079136E7</v>
      </c>
      <c r="P982" s="471" t="s">
        <v>300</v>
      </c>
      <c r="Q982" s="11">
        <v>1.21905069E8</v>
      </c>
      <c r="R982" s="473">
        <v>1.2190672E8</v>
      </c>
      <c r="S982" s="471" t="s">
        <v>300</v>
      </c>
      <c r="T982" s="11">
        <v>3674064.0</v>
      </c>
      <c r="U982" s="472">
        <v>3678702.0</v>
      </c>
    </row>
    <row r="983">
      <c r="A983" s="471" t="s">
        <v>300</v>
      </c>
      <c r="B983" s="11">
        <v>8.2628095E7</v>
      </c>
      <c r="C983" s="472">
        <v>8.2628287E7</v>
      </c>
      <c r="D983" s="471" t="s">
        <v>300</v>
      </c>
      <c r="E983" s="11">
        <v>2.1164258E7</v>
      </c>
      <c r="F983" s="472">
        <v>2.1164706E7</v>
      </c>
      <c r="G983" s="471" t="s">
        <v>300</v>
      </c>
      <c r="H983" s="11">
        <v>1.13038259E8</v>
      </c>
      <c r="I983" s="473">
        <v>1.13038435E8</v>
      </c>
      <c r="J983" s="471" t="s">
        <v>300</v>
      </c>
      <c r="K983" s="11">
        <v>8.4779049E7</v>
      </c>
      <c r="L983" s="473">
        <v>8.4781996E7</v>
      </c>
      <c r="M983" s="471" t="s">
        <v>300</v>
      </c>
      <c r="N983" s="11">
        <v>9.9433316E7</v>
      </c>
      <c r="O983" s="473">
        <v>9.9433406E7</v>
      </c>
      <c r="P983" s="471" t="s">
        <v>300</v>
      </c>
      <c r="Q983" s="11">
        <v>1.21914246E8</v>
      </c>
      <c r="R983" s="473">
        <v>1.21914698E8</v>
      </c>
      <c r="S983" s="471" t="s">
        <v>300</v>
      </c>
      <c r="T983" s="11">
        <v>3682676.0</v>
      </c>
      <c r="U983" s="472">
        <v>3682753.0</v>
      </c>
    </row>
    <row r="984">
      <c r="A984" s="471" t="s">
        <v>300</v>
      </c>
      <c r="B984" s="11">
        <v>8.2821546E7</v>
      </c>
      <c r="C984" s="472">
        <v>8.2821872E7</v>
      </c>
      <c r="D984" s="471" t="s">
        <v>300</v>
      </c>
      <c r="E984" s="11">
        <v>2.12175E7</v>
      </c>
      <c r="F984" s="472">
        <v>2.1217594E7</v>
      </c>
      <c r="G984" s="471" t="s">
        <v>300</v>
      </c>
      <c r="H984" s="11">
        <v>1.13372438E8</v>
      </c>
      <c r="I984" s="473">
        <v>1.13377993E8</v>
      </c>
      <c r="J984" s="471" t="s">
        <v>300</v>
      </c>
      <c r="K984" s="11">
        <v>8.4813667E7</v>
      </c>
      <c r="L984" s="473">
        <v>8.4813745E7</v>
      </c>
      <c r="M984" s="471" t="s">
        <v>300</v>
      </c>
      <c r="N984" s="11">
        <v>1.00042995E8</v>
      </c>
      <c r="O984" s="473">
        <v>1.00043073E8</v>
      </c>
      <c r="P984" s="471" t="s">
        <v>300</v>
      </c>
      <c r="Q984" s="11">
        <v>1.22197676E8</v>
      </c>
      <c r="R984" s="473">
        <v>1.22198005E8</v>
      </c>
      <c r="S984" s="471" t="s">
        <v>300</v>
      </c>
      <c r="T984" s="11">
        <v>3685442.0</v>
      </c>
      <c r="U984" s="472">
        <v>3686804.0</v>
      </c>
    </row>
    <row r="985">
      <c r="A985" s="471" t="s">
        <v>300</v>
      </c>
      <c r="B985" s="11">
        <v>8.2871593E7</v>
      </c>
      <c r="C985" s="472">
        <v>8.2872759E7</v>
      </c>
      <c r="D985" s="471" t="s">
        <v>300</v>
      </c>
      <c r="E985" s="11">
        <v>2.145174E7</v>
      </c>
      <c r="F985" s="472">
        <v>2.1457793E7</v>
      </c>
      <c r="G985" s="471" t="s">
        <v>300</v>
      </c>
      <c r="H985" s="11">
        <v>1.13592579E8</v>
      </c>
      <c r="I985" s="473">
        <v>1.13592687E8</v>
      </c>
      <c r="J985" s="471" t="s">
        <v>300</v>
      </c>
      <c r="K985" s="11">
        <v>8.4887891E7</v>
      </c>
      <c r="L985" s="473">
        <v>8.4888083E7</v>
      </c>
      <c r="M985" s="471" t="s">
        <v>300</v>
      </c>
      <c r="N985" s="11">
        <v>1.00085737E8</v>
      </c>
      <c r="O985" s="473">
        <v>1.00085813E8</v>
      </c>
      <c r="P985" s="471" t="s">
        <v>300</v>
      </c>
      <c r="Q985" s="11">
        <v>1.22327227E8</v>
      </c>
      <c r="R985" s="473">
        <v>1.22328423E8</v>
      </c>
      <c r="S985" s="471" t="s">
        <v>300</v>
      </c>
      <c r="T985" s="11">
        <v>3688963.0</v>
      </c>
      <c r="U985" s="472">
        <v>3689799.0</v>
      </c>
    </row>
    <row r="986">
      <c r="A986" s="471" t="s">
        <v>300</v>
      </c>
      <c r="B986" s="11">
        <v>8.3202288E7</v>
      </c>
      <c r="C986" s="472">
        <v>8.3202469E7</v>
      </c>
      <c r="D986" s="471" t="s">
        <v>300</v>
      </c>
      <c r="E986" s="11">
        <v>2.1466133E7</v>
      </c>
      <c r="F986" s="472">
        <v>2.1468646E7</v>
      </c>
      <c r="G986" s="471" t="s">
        <v>300</v>
      </c>
      <c r="H986" s="11">
        <v>1.14251992E8</v>
      </c>
      <c r="I986" s="473">
        <v>1.14252074E8</v>
      </c>
      <c r="J986" s="471" t="s">
        <v>300</v>
      </c>
      <c r="K986" s="11">
        <v>8.5186744E7</v>
      </c>
      <c r="L986" s="473">
        <v>8.5186867E7</v>
      </c>
      <c r="M986" s="471" t="s">
        <v>300</v>
      </c>
      <c r="N986" s="11">
        <v>1.004638E8</v>
      </c>
      <c r="O986" s="473">
        <v>1.00463979E8</v>
      </c>
      <c r="P986" s="471" t="s">
        <v>300</v>
      </c>
      <c r="Q986" s="11">
        <v>1.2234138E8</v>
      </c>
      <c r="R986" s="473">
        <v>1.22341518E8</v>
      </c>
      <c r="S986" s="471" t="s">
        <v>300</v>
      </c>
      <c r="T986" s="11">
        <v>3690910.0</v>
      </c>
      <c r="U986" s="472">
        <v>3691051.0</v>
      </c>
    </row>
    <row r="987">
      <c r="A987" s="471" t="s">
        <v>300</v>
      </c>
      <c r="B987" s="11">
        <v>8.3505479E7</v>
      </c>
      <c r="C987" s="472">
        <v>8.3505581E7</v>
      </c>
      <c r="D987" s="471" t="s">
        <v>300</v>
      </c>
      <c r="E987" s="11">
        <v>2.1479228E7</v>
      </c>
      <c r="F987" s="472">
        <v>2.147955E7</v>
      </c>
      <c r="G987" s="471" t="s">
        <v>300</v>
      </c>
      <c r="H987" s="11">
        <v>1.14926823E8</v>
      </c>
      <c r="I987" s="473">
        <v>1.14932872E8</v>
      </c>
      <c r="J987" s="471" t="s">
        <v>300</v>
      </c>
      <c r="K987" s="11">
        <v>8.6412393E7</v>
      </c>
      <c r="L987" s="473">
        <v>8.64125E7</v>
      </c>
      <c r="M987" s="471" t="s">
        <v>300</v>
      </c>
      <c r="N987" s="11">
        <v>1.00704081E8</v>
      </c>
      <c r="O987" s="473">
        <v>1.00704691E8</v>
      </c>
      <c r="P987" s="471" t="s">
        <v>300</v>
      </c>
      <c r="Q987" s="11">
        <v>1.22453318E8</v>
      </c>
      <c r="R987" s="473">
        <v>1.22453414E8</v>
      </c>
      <c r="S987" s="471" t="s">
        <v>300</v>
      </c>
      <c r="T987" s="11">
        <v>3693223.0</v>
      </c>
      <c r="U987" s="472">
        <v>3693413.0</v>
      </c>
    </row>
    <row r="988">
      <c r="A988" s="471" t="s">
        <v>300</v>
      </c>
      <c r="B988" s="11">
        <v>8.3515174E7</v>
      </c>
      <c r="C988" s="472">
        <v>8.3515474E7</v>
      </c>
      <c r="D988" s="471" t="s">
        <v>300</v>
      </c>
      <c r="E988" s="11">
        <v>2.1550839E7</v>
      </c>
      <c r="F988" s="472">
        <v>2.155091E7</v>
      </c>
      <c r="G988" s="471" t="s">
        <v>300</v>
      </c>
      <c r="H988" s="11">
        <v>1.15109589E8</v>
      </c>
      <c r="I988" s="473">
        <v>1.15109739E8</v>
      </c>
      <c r="J988" s="471" t="s">
        <v>300</v>
      </c>
      <c r="K988" s="11">
        <v>8.6439314E7</v>
      </c>
      <c r="L988" s="473">
        <v>8.6439655E7</v>
      </c>
      <c r="M988" s="471" t="s">
        <v>300</v>
      </c>
      <c r="N988" s="11">
        <v>1.00985995E8</v>
      </c>
      <c r="O988" s="473">
        <v>1.00986105E8</v>
      </c>
      <c r="P988" s="471" t="s">
        <v>300</v>
      </c>
      <c r="Q988" s="11">
        <v>1.2298545E8</v>
      </c>
      <c r="R988" s="473">
        <v>1.22985911E8</v>
      </c>
      <c r="S988" s="471" t="s">
        <v>300</v>
      </c>
      <c r="T988" s="11">
        <v>3694588.0</v>
      </c>
      <c r="U988" s="472">
        <v>3695440.0</v>
      </c>
    </row>
    <row r="989">
      <c r="A989" s="471" t="s">
        <v>300</v>
      </c>
      <c r="B989" s="11">
        <v>8.3516496E7</v>
      </c>
      <c r="C989" s="472">
        <v>8.3517098E7</v>
      </c>
      <c r="D989" s="471" t="s">
        <v>300</v>
      </c>
      <c r="E989" s="11">
        <v>2.1612134E7</v>
      </c>
      <c r="F989" s="472">
        <v>2.1612449E7</v>
      </c>
      <c r="G989" s="471" t="s">
        <v>300</v>
      </c>
      <c r="H989" s="11">
        <v>1.15193618E8</v>
      </c>
      <c r="I989" s="473">
        <v>1.15196517E8</v>
      </c>
      <c r="J989" s="471" t="s">
        <v>300</v>
      </c>
      <c r="K989" s="11">
        <v>8.6604798E7</v>
      </c>
      <c r="L989" s="473">
        <v>8.6604926E7</v>
      </c>
      <c r="M989" s="471" t="s">
        <v>300</v>
      </c>
      <c r="N989" s="11">
        <v>1.01058836E8</v>
      </c>
      <c r="O989" s="473">
        <v>1.01060569E8</v>
      </c>
      <c r="P989" s="471" t="s">
        <v>300</v>
      </c>
      <c r="Q989" s="11">
        <v>1.22986142E8</v>
      </c>
      <c r="R989" s="473">
        <v>1.22986518E8</v>
      </c>
      <c r="S989" s="471" t="s">
        <v>300</v>
      </c>
      <c r="T989" s="11">
        <v>3695871.0</v>
      </c>
      <c r="U989" s="472">
        <v>3697726.0</v>
      </c>
    </row>
    <row r="990">
      <c r="A990" s="471" t="s">
        <v>300</v>
      </c>
      <c r="B990" s="11">
        <v>8.3524504E7</v>
      </c>
      <c r="C990" s="472">
        <v>8.3524819E7</v>
      </c>
      <c r="D990" s="471" t="s">
        <v>300</v>
      </c>
      <c r="E990" s="11">
        <v>2.1652809E7</v>
      </c>
      <c r="F990" s="472">
        <v>2.1652912E7</v>
      </c>
      <c r="G990" s="471" t="s">
        <v>300</v>
      </c>
      <c r="H990" s="11">
        <v>1.1520375E8</v>
      </c>
      <c r="I990" s="473">
        <v>1.15203846E8</v>
      </c>
      <c r="J990" s="471" t="s">
        <v>300</v>
      </c>
      <c r="K990" s="11">
        <v>8.6617957E7</v>
      </c>
      <c r="L990" s="473">
        <v>8.6618657E7</v>
      </c>
      <c r="M990" s="471" t="s">
        <v>300</v>
      </c>
      <c r="N990" s="11">
        <v>1.01339956E8</v>
      </c>
      <c r="O990" s="473">
        <v>1.01340665E8</v>
      </c>
      <c r="P990" s="471" t="s">
        <v>300</v>
      </c>
      <c r="Q990" s="11">
        <v>1.22988009E8</v>
      </c>
      <c r="R990" s="473">
        <v>1.229881E8</v>
      </c>
      <c r="S990" s="471" t="s">
        <v>300</v>
      </c>
      <c r="T990" s="11">
        <v>3700767.0</v>
      </c>
      <c r="U990" s="472">
        <v>3701277.0</v>
      </c>
    </row>
    <row r="991">
      <c r="A991" s="471" t="s">
        <v>300</v>
      </c>
      <c r="B991" s="11">
        <v>8.3727809E7</v>
      </c>
      <c r="C991" s="472">
        <v>8.3728123E7</v>
      </c>
      <c r="D991" s="471" t="s">
        <v>300</v>
      </c>
      <c r="E991" s="11">
        <v>2.1662598E7</v>
      </c>
      <c r="F991" s="472">
        <v>2.1662882E7</v>
      </c>
      <c r="G991" s="471" t="s">
        <v>300</v>
      </c>
      <c r="H991" s="11">
        <v>1.15224702E8</v>
      </c>
      <c r="I991" s="473">
        <v>1.15229619E8</v>
      </c>
      <c r="J991" s="471" t="s">
        <v>300</v>
      </c>
      <c r="K991" s="11">
        <v>8.6620263E7</v>
      </c>
      <c r="L991" s="473">
        <v>8.6620673E7</v>
      </c>
      <c r="M991" s="471" t="s">
        <v>300</v>
      </c>
      <c r="N991" s="11">
        <v>1.01608996E8</v>
      </c>
      <c r="O991" s="473">
        <v>1.01610347E8</v>
      </c>
      <c r="P991" s="471" t="s">
        <v>300</v>
      </c>
      <c r="Q991" s="11">
        <v>1.23122062E8</v>
      </c>
      <c r="R991" s="473">
        <v>1.23122158E8</v>
      </c>
      <c r="S991" s="471" t="s">
        <v>300</v>
      </c>
      <c r="T991" s="11">
        <v>3701368.0</v>
      </c>
      <c r="U991" s="472">
        <v>3701450.0</v>
      </c>
    </row>
    <row r="992">
      <c r="A992" s="471" t="s">
        <v>300</v>
      </c>
      <c r="B992" s="11">
        <v>8.3979514E7</v>
      </c>
      <c r="C992" s="472">
        <v>8.3979745E7</v>
      </c>
      <c r="D992" s="471" t="s">
        <v>300</v>
      </c>
      <c r="E992" s="11">
        <v>2.1836055E7</v>
      </c>
      <c r="F992" s="472">
        <v>2.1836959E7</v>
      </c>
      <c r="G992" s="471" t="s">
        <v>300</v>
      </c>
      <c r="H992" s="11">
        <v>1.15247112E8</v>
      </c>
      <c r="I992" s="473">
        <v>1.15251507E8</v>
      </c>
      <c r="J992" s="471" t="s">
        <v>300</v>
      </c>
      <c r="K992" s="11">
        <v>8.6621027E7</v>
      </c>
      <c r="L992" s="473">
        <v>8.6621236E7</v>
      </c>
      <c r="M992" s="471" t="s">
        <v>300</v>
      </c>
      <c r="N992" s="11">
        <v>1.01725662E8</v>
      </c>
      <c r="O992" s="473">
        <v>1.01725752E8</v>
      </c>
      <c r="P992" s="471" t="s">
        <v>300</v>
      </c>
      <c r="Q992" s="11">
        <v>1.23203943E8</v>
      </c>
      <c r="R992" s="473">
        <v>1.23210001E8</v>
      </c>
      <c r="S992" s="471" t="s">
        <v>300</v>
      </c>
      <c r="T992" s="11">
        <v>3701556.0</v>
      </c>
      <c r="U992" s="472">
        <v>3701709.0</v>
      </c>
    </row>
    <row r="993">
      <c r="A993" s="471" t="s">
        <v>300</v>
      </c>
      <c r="B993" s="11">
        <v>8.4128925E7</v>
      </c>
      <c r="C993" s="472">
        <v>8.4129009E7</v>
      </c>
      <c r="D993" s="471" t="s">
        <v>300</v>
      </c>
      <c r="E993" s="11">
        <v>2.2005338E7</v>
      </c>
      <c r="F993" s="472">
        <v>2.2005678E7</v>
      </c>
      <c r="G993" s="471" t="s">
        <v>300</v>
      </c>
      <c r="H993" s="11">
        <v>1.15258166E8</v>
      </c>
      <c r="I993" s="473">
        <v>1.15263983E8</v>
      </c>
      <c r="J993" s="471" t="s">
        <v>300</v>
      </c>
      <c r="K993" s="11">
        <v>8.6621299E7</v>
      </c>
      <c r="L993" s="473">
        <v>8.6621765E7</v>
      </c>
      <c r="M993" s="471" t="s">
        <v>300</v>
      </c>
      <c r="N993" s="11">
        <v>1.02006421E8</v>
      </c>
      <c r="O993" s="473">
        <v>1.02006508E8</v>
      </c>
      <c r="P993" s="471" t="s">
        <v>300</v>
      </c>
      <c r="Q993" s="11">
        <v>1.2331469E8</v>
      </c>
      <c r="R993" s="473">
        <v>1.2331485E8</v>
      </c>
      <c r="S993" s="471" t="s">
        <v>300</v>
      </c>
      <c r="T993" s="11">
        <v>3702300.0</v>
      </c>
      <c r="U993" s="472">
        <v>3702641.0</v>
      </c>
    </row>
    <row r="994">
      <c r="A994" s="471" t="s">
        <v>300</v>
      </c>
      <c r="B994" s="11">
        <v>8.4717019E7</v>
      </c>
      <c r="C994" s="472">
        <v>8.4717325E7</v>
      </c>
      <c r="D994" s="471" t="s">
        <v>300</v>
      </c>
      <c r="E994" s="11">
        <v>2.2212877E7</v>
      </c>
      <c r="F994" s="472">
        <v>2.2213097E7</v>
      </c>
      <c r="G994" s="471" t="s">
        <v>300</v>
      </c>
      <c r="H994" s="11">
        <v>1.15534766E8</v>
      </c>
      <c r="I994" s="473">
        <v>1.15534888E8</v>
      </c>
      <c r="J994" s="471" t="s">
        <v>300</v>
      </c>
      <c r="K994" s="11">
        <v>8.6621975E7</v>
      </c>
      <c r="L994" s="473">
        <v>8.6622505E7</v>
      </c>
      <c r="M994" s="471" t="s">
        <v>300</v>
      </c>
      <c r="N994" s="11">
        <v>1.02756678E8</v>
      </c>
      <c r="O994" s="473">
        <v>1.02760245E8</v>
      </c>
      <c r="P994" s="471" t="s">
        <v>300</v>
      </c>
      <c r="Q994" s="11">
        <v>1.23595899E8</v>
      </c>
      <c r="R994" s="473">
        <v>1.23596628E8</v>
      </c>
      <c r="S994" s="471" t="s">
        <v>300</v>
      </c>
      <c r="T994" s="11">
        <v>3703564.0</v>
      </c>
      <c r="U994" s="472">
        <v>3703735.0</v>
      </c>
    </row>
    <row r="995">
      <c r="A995" s="471" t="s">
        <v>300</v>
      </c>
      <c r="B995" s="11">
        <v>8.472701E7</v>
      </c>
      <c r="C995" s="472">
        <v>8.472732E7</v>
      </c>
      <c r="D995" s="471" t="s">
        <v>300</v>
      </c>
      <c r="E995" s="11">
        <v>2.2287062E7</v>
      </c>
      <c r="F995" s="472">
        <v>2.2287133E7</v>
      </c>
      <c r="G995" s="471" t="s">
        <v>300</v>
      </c>
      <c r="H995" s="11">
        <v>1.15878905E8</v>
      </c>
      <c r="I995" s="473">
        <v>1.15884956E8</v>
      </c>
      <c r="J995" s="471" t="s">
        <v>300</v>
      </c>
      <c r="K995" s="11">
        <v>8.662262E7</v>
      </c>
      <c r="L995" s="473">
        <v>8.6623343E7</v>
      </c>
      <c r="M995" s="471" t="s">
        <v>300</v>
      </c>
      <c r="N995" s="11">
        <v>1.04080144E8</v>
      </c>
      <c r="O995" s="473">
        <v>1.04080222E8</v>
      </c>
      <c r="P995" s="471" t="s">
        <v>300</v>
      </c>
      <c r="Q995" s="11">
        <v>1.23990017E8</v>
      </c>
      <c r="R995" s="473">
        <v>1.23990162E8</v>
      </c>
      <c r="S995" s="471" t="s">
        <v>300</v>
      </c>
      <c r="T995" s="11">
        <v>3704145.0</v>
      </c>
      <c r="U995" s="472">
        <v>3704316.0</v>
      </c>
    </row>
    <row r="996">
      <c r="A996" s="471" t="s">
        <v>300</v>
      </c>
      <c r="B996" s="11">
        <v>8.4871437E7</v>
      </c>
      <c r="C996" s="472">
        <v>8.4871799E7</v>
      </c>
      <c r="D996" s="471" t="s">
        <v>300</v>
      </c>
      <c r="E996" s="11">
        <v>2.2468234E7</v>
      </c>
      <c r="F996" s="472">
        <v>2.2468657E7</v>
      </c>
      <c r="G996" s="471" t="s">
        <v>300</v>
      </c>
      <c r="H996" s="11">
        <v>1.16056569E8</v>
      </c>
      <c r="I996" s="473">
        <v>1.16058804E8</v>
      </c>
      <c r="J996" s="471" t="s">
        <v>300</v>
      </c>
      <c r="K996" s="11">
        <v>8.662615E7</v>
      </c>
      <c r="L996" s="473">
        <v>8.6626252E7</v>
      </c>
      <c r="M996" s="471" t="s">
        <v>300</v>
      </c>
      <c r="N996" s="11">
        <v>1.04623023E8</v>
      </c>
      <c r="O996" s="473">
        <v>1.04628672E8</v>
      </c>
      <c r="P996" s="471" t="s">
        <v>300</v>
      </c>
      <c r="Q996" s="11">
        <v>1.24135207E8</v>
      </c>
      <c r="R996" s="473">
        <v>1.24135399E8</v>
      </c>
      <c r="S996" s="471" t="s">
        <v>300</v>
      </c>
      <c r="T996" s="11">
        <v>3709528.0</v>
      </c>
      <c r="U996" s="472">
        <v>3709809.0</v>
      </c>
    </row>
    <row r="997">
      <c r="A997" s="471" t="s">
        <v>300</v>
      </c>
      <c r="B997" s="11">
        <v>8.4871954E7</v>
      </c>
      <c r="C997" s="472">
        <v>8.487218E7</v>
      </c>
      <c r="D997" s="471" t="s">
        <v>300</v>
      </c>
      <c r="E997" s="11">
        <v>2.2676558E7</v>
      </c>
      <c r="F997" s="472">
        <v>2.2678109E7</v>
      </c>
      <c r="G997" s="471" t="s">
        <v>300</v>
      </c>
      <c r="H997" s="11">
        <v>1.16309715E8</v>
      </c>
      <c r="I997" s="473">
        <v>1.16309946E8</v>
      </c>
      <c r="J997" s="471" t="s">
        <v>300</v>
      </c>
      <c r="K997" s="11">
        <v>8.6627595E7</v>
      </c>
      <c r="L997" s="473">
        <v>8.6627761E7</v>
      </c>
      <c r="M997" s="471" t="s">
        <v>300</v>
      </c>
      <c r="N997" s="11">
        <v>1.04629124E8</v>
      </c>
      <c r="O997" s="473">
        <v>1.0462953E8</v>
      </c>
      <c r="P997" s="471" t="s">
        <v>300</v>
      </c>
      <c r="Q997" s="11">
        <v>1.24247812E8</v>
      </c>
      <c r="R997" s="473">
        <v>1.24248054E8</v>
      </c>
      <c r="S997" s="471" t="s">
        <v>300</v>
      </c>
      <c r="T997" s="11">
        <v>3713141.0</v>
      </c>
      <c r="U997" s="472">
        <v>3713482.0</v>
      </c>
    </row>
    <row r="998">
      <c r="A998" s="471" t="s">
        <v>300</v>
      </c>
      <c r="B998" s="11">
        <v>8.4872505E7</v>
      </c>
      <c r="C998" s="472">
        <v>8.4875645E7</v>
      </c>
      <c r="D998" s="471" t="s">
        <v>300</v>
      </c>
      <c r="E998" s="11">
        <v>2.2816176E7</v>
      </c>
      <c r="F998" s="472">
        <v>2.2816362E7</v>
      </c>
      <c r="G998" s="471" t="s">
        <v>300</v>
      </c>
      <c r="H998" s="11">
        <v>1.16489208E8</v>
      </c>
      <c r="I998" s="473">
        <v>1.16489525E8</v>
      </c>
      <c r="J998" s="471" t="s">
        <v>300</v>
      </c>
      <c r="K998" s="11">
        <v>8.7212563E7</v>
      </c>
      <c r="L998" s="473">
        <v>8.7212776E7</v>
      </c>
      <c r="M998" s="471" t="s">
        <v>300</v>
      </c>
      <c r="N998" s="11">
        <v>1.0482853E8</v>
      </c>
      <c r="O998" s="473">
        <v>1.04829865E8</v>
      </c>
      <c r="P998" s="471" t="s">
        <v>300</v>
      </c>
      <c r="Q998" s="11">
        <v>1.24248285E8</v>
      </c>
      <c r="R998" s="473">
        <v>1.24248605E8</v>
      </c>
      <c r="S998" s="471" t="s">
        <v>300</v>
      </c>
      <c r="T998" s="11">
        <v>3716940.0</v>
      </c>
      <c r="U998" s="472">
        <v>3717173.0</v>
      </c>
    </row>
    <row r="999">
      <c r="A999" s="471" t="s">
        <v>300</v>
      </c>
      <c r="B999" s="11">
        <v>8.4983607E7</v>
      </c>
      <c r="C999" s="472">
        <v>8.4988271E7</v>
      </c>
      <c r="D999" s="471" t="s">
        <v>300</v>
      </c>
      <c r="E999" s="11">
        <v>2.2824467E7</v>
      </c>
      <c r="F999" s="472">
        <v>2.2830517E7</v>
      </c>
      <c r="G999" s="471" t="s">
        <v>300</v>
      </c>
      <c r="H999" s="11">
        <v>1.16603966E8</v>
      </c>
      <c r="I999" s="473">
        <v>1.16604086E8</v>
      </c>
      <c r="J999" s="471" t="s">
        <v>300</v>
      </c>
      <c r="K999" s="11">
        <v>8.7662421E7</v>
      </c>
      <c r="L999" s="473">
        <v>8.7662756E7</v>
      </c>
      <c r="M999" s="471" t="s">
        <v>300</v>
      </c>
      <c r="N999" s="11">
        <v>1.04956815E8</v>
      </c>
      <c r="O999" s="473">
        <v>1.0495857E8</v>
      </c>
      <c r="P999" s="471" t="s">
        <v>300</v>
      </c>
      <c r="Q999" s="11">
        <v>1.24251507E8</v>
      </c>
      <c r="R999" s="473">
        <v>1.24253591E8</v>
      </c>
      <c r="S999" s="471" t="s">
        <v>300</v>
      </c>
      <c r="T999" s="11">
        <v>3724282.0</v>
      </c>
      <c r="U999" s="472">
        <v>3726717.0</v>
      </c>
    </row>
    <row r="1000">
      <c r="A1000" s="471" t="s">
        <v>300</v>
      </c>
      <c r="B1000" s="11">
        <v>8.5049986E7</v>
      </c>
      <c r="C1000" s="472">
        <v>8.5050307E7</v>
      </c>
      <c r="D1000" s="471" t="s">
        <v>300</v>
      </c>
      <c r="E1000" s="11">
        <v>2.2890292E7</v>
      </c>
      <c r="F1000" s="472">
        <v>2.2893927E7</v>
      </c>
      <c r="G1000" s="471" t="s">
        <v>300</v>
      </c>
      <c r="H1000" s="11">
        <v>1.16725455E8</v>
      </c>
      <c r="I1000" s="473">
        <v>1.16725766E8</v>
      </c>
      <c r="J1000" s="471" t="s">
        <v>300</v>
      </c>
      <c r="K1000" s="11">
        <v>8.7734902E7</v>
      </c>
      <c r="L1000" s="473">
        <v>8.7735078E7</v>
      </c>
      <c r="M1000" s="471" t="s">
        <v>300</v>
      </c>
      <c r="N1000" s="11">
        <v>1.05043168E8</v>
      </c>
      <c r="O1000" s="473">
        <v>1.05043293E8</v>
      </c>
      <c r="P1000" s="471" t="s">
        <v>300</v>
      </c>
      <c r="Q1000" s="11">
        <v>1.24256279E8</v>
      </c>
      <c r="R1000" s="473">
        <v>1.24256599E8</v>
      </c>
      <c r="S1000" s="471" t="s">
        <v>300</v>
      </c>
      <c r="T1000" s="11">
        <v>3727983.0</v>
      </c>
      <c r="U1000" s="472">
        <v>3728324.0</v>
      </c>
    </row>
    <row r="1001">
      <c r="A1001" s="471" t="s">
        <v>300</v>
      </c>
      <c r="B1001" s="11">
        <v>8.532901E7</v>
      </c>
      <c r="C1001" s="472">
        <v>8.5329335E7</v>
      </c>
      <c r="D1001" s="471" t="s">
        <v>300</v>
      </c>
      <c r="E1001" s="11">
        <v>2.2958456E7</v>
      </c>
      <c r="F1001" s="472">
        <v>2.295886E7</v>
      </c>
      <c r="G1001" s="471" t="s">
        <v>300</v>
      </c>
      <c r="H1001" s="11">
        <v>1.16820697E8</v>
      </c>
      <c r="I1001" s="473">
        <v>1.16821013E8</v>
      </c>
      <c r="J1001" s="471" t="s">
        <v>300</v>
      </c>
      <c r="K1001" s="11">
        <v>8.7799871E7</v>
      </c>
      <c r="L1001" s="473">
        <v>8.7800703E7</v>
      </c>
      <c r="M1001" s="471" t="s">
        <v>300</v>
      </c>
      <c r="N1001" s="11">
        <v>1.05141632E8</v>
      </c>
      <c r="O1001" s="473">
        <v>1.05141942E8</v>
      </c>
      <c r="P1001" s="471" t="s">
        <v>300</v>
      </c>
      <c r="Q1001" s="11">
        <v>1.24257811E8</v>
      </c>
      <c r="R1001" s="473">
        <v>1.24259259E8</v>
      </c>
      <c r="S1001" s="471" t="s">
        <v>300</v>
      </c>
      <c r="T1001" s="11">
        <v>3729109.0</v>
      </c>
      <c r="U1001" s="472">
        <v>3729428.0</v>
      </c>
    </row>
    <row r="1002">
      <c r="A1002" s="471" t="s">
        <v>300</v>
      </c>
      <c r="B1002" s="11">
        <v>8.5452593E7</v>
      </c>
      <c r="C1002" s="472">
        <v>8.5452722E7</v>
      </c>
      <c r="D1002" s="471" t="s">
        <v>300</v>
      </c>
      <c r="E1002" s="11">
        <v>2.2981358E7</v>
      </c>
      <c r="F1002" s="472">
        <v>2.2981674E7</v>
      </c>
      <c r="G1002" s="471" t="s">
        <v>300</v>
      </c>
      <c r="H1002" s="11">
        <v>1.16912433E8</v>
      </c>
      <c r="I1002" s="473">
        <v>1.1691273E8</v>
      </c>
      <c r="J1002" s="471" t="s">
        <v>300</v>
      </c>
      <c r="K1002" s="11">
        <v>8.7817979E7</v>
      </c>
      <c r="L1002" s="473">
        <v>8.7818167E7</v>
      </c>
      <c r="M1002" s="471" t="s">
        <v>300</v>
      </c>
      <c r="N1002" s="11">
        <v>1.05161468E8</v>
      </c>
      <c r="O1002" s="473">
        <v>1.05161608E8</v>
      </c>
      <c r="P1002" s="471" t="s">
        <v>300</v>
      </c>
      <c r="Q1002" s="11">
        <v>1.24261029E8</v>
      </c>
      <c r="R1002" s="473">
        <v>1.24261189E8</v>
      </c>
      <c r="S1002" s="471" t="s">
        <v>300</v>
      </c>
      <c r="T1002" s="11">
        <v>3729639.0</v>
      </c>
      <c r="U1002" s="472">
        <v>3730668.0</v>
      </c>
    </row>
    <row r="1003">
      <c r="A1003" s="471" t="s">
        <v>300</v>
      </c>
      <c r="B1003" s="11">
        <v>8.5892816E7</v>
      </c>
      <c r="C1003" s="472">
        <v>8.5893895E7</v>
      </c>
      <c r="D1003" s="471" t="s">
        <v>300</v>
      </c>
      <c r="E1003" s="11">
        <v>2.3359145E7</v>
      </c>
      <c r="F1003" s="472">
        <v>2.335928E7</v>
      </c>
      <c r="G1003" s="471" t="s">
        <v>300</v>
      </c>
      <c r="H1003" s="11">
        <v>1.17042274E8</v>
      </c>
      <c r="I1003" s="473">
        <v>1.17042386E8</v>
      </c>
      <c r="J1003" s="471" t="s">
        <v>300</v>
      </c>
      <c r="K1003" s="11">
        <v>8.7890564E7</v>
      </c>
      <c r="L1003" s="473">
        <v>8.789066E7</v>
      </c>
      <c r="M1003" s="471" t="s">
        <v>300</v>
      </c>
      <c r="N1003" s="11">
        <v>1.05187589E8</v>
      </c>
      <c r="O1003" s="473">
        <v>1.05190088E8</v>
      </c>
      <c r="P1003" s="471" t="s">
        <v>300</v>
      </c>
      <c r="Q1003" s="11">
        <v>1.24262072E8</v>
      </c>
      <c r="R1003" s="473">
        <v>1.24262191E8</v>
      </c>
      <c r="S1003" s="471" t="s">
        <v>300</v>
      </c>
      <c r="T1003" s="11">
        <v>3735193.0</v>
      </c>
      <c r="U1003" s="472">
        <v>3735402.0</v>
      </c>
    </row>
    <row r="1004">
      <c r="A1004" s="471" t="s">
        <v>300</v>
      </c>
      <c r="B1004" s="11">
        <v>8.5932916E7</v>
      </c>
      <c r="C1004" s="472">
        <v>8.5933235E7</v>
      </c>
      <c r="D1004" s="471" t="s">
        <v>300</v>
      </c>
      <c r="E1004" s="11">
        <v>2.336071E7</v>
      </c>
      <c r="F1004" s="472">
        <v>2.3360935E7</v>
      </c>
      <c r="G1004" s="471" t="s">
        <v>300</v>
      </c>
      <c r="H1004" s="11">
        <v>1.17376216E8</v>
      </c>
      <c r="I1004" s="473">
        <v>1.17376532E8</v>
      </c>
      <c r="J1004" s="471" t="s">
        <v>300</v>
      </c>
      <c r="K1004" s="11">
        <v>8.7936452E7</v>
      </c>
      <c r="L1004" s="473">
        <v>8.7936767E7</v>
      </c>
      <c r="M1004" s="471" t="s">
        <v>300</v>
      </c>
      <c r="N1004" s="11">
        <v>1.05566062E8</v>
      </c>
      <c r="O1004" s="473">
        <v>1.05569891E8</v>
      </c>
      <c r="P1004" s="471" t="s">
        <v>300</v>
      </c>
      <c r="Q1004" s="11">
        <v>1.24263475E8</v>
      </c>
      <c r="R1004" s="473">
        <v>1.24263594E8</v>
      </c>
      <c r="S1004" s="471" t="s">
        <v>300</v>
      </c>
      <c r="T1004" s="11">
        <v>3735495.0</v>
      </c>
      <c r="U1004" s="472">
        <v>3735665.0</v>
      </c>
    </row>
    <row r="1005">
      <c r="A1005" s="471" t="s">
        <v>300</v>
      </c>
      <c r="B1005" s="11">
        <v>8.5957256E7</v>
      </c>
      <c r="C1005" s="472">
        <v>8.5959067E7</v>
      </c>
      <c r="D1005" s="471" t="s">
        <v>300</v>
      </c>
      <c r="E1005" s="11">
        <v>2.3645662E7</v>
      </c>
      <c r="F1005" s="472">
        <v>2.3645743E7</v>
      </c>
      <c r="G1005" s="471" t="s">
        <v>300</v>
      </c>
      <c r="H1005" s="11">
        <v>1.17595118E8</v>
      </c>
      <c r="I1005" s="473">
        <v>1.17595427E8</v>
      </c>
      <c r="J1005" s="471" t="s">
        <v>300</v>
      </c>
      <c r="K1005" s="11">
        <v>8.8050704E7</v>
      </c>
      <c r="L1005" s="473">
        <v>8.8051023E7</v>
      </c>
      <c r="M1005" s="471" t="s">
        <v>300</v>
      </c>
      <c r="N1005" s="11">
        <v>1.06886087E8</v>
      </c>
      <c r="O1005" s="473">
        <v>1.06892188E8</v>
      </c>
      <c r="P1005" s="471" t="s">
        <v>300</v>
      </c>
      <c r="Q1005" s="11">
        <v>1.24268762E8</v>
      </c>
      <c r="R1005" s="473">
        <v>1.24268922E8</v>
      </c>
      <c r="S1005" s="471" t="s">
        <v>300</v>
      </c>
      <c r="T1005" s="11">
        <v>3747777.0</v>
      </c>
      <c r="U1005" s="472">
        <v>3748459.0</v>
      </c>
    </row>
    <row r="1006">
      <c r="A1006" s="471" t="s">
        <v>300</v>
      </c>
      <c r="B1006" s="11">
        <v>8.6143997E7</v>
      </c>
      <c r="C1006" s="472">
        <v>8.6144127E7</v>
      </c>
      <c r="D1006" s="471" t="s">
        <v>300</v>
      </c>
      <c r="E1006" s="11">
        <v>2.3708605E7</v>
      </c>
      <c r="F1006" s="472">
        <v>2.3708675E7</v>
      </c>
      <c r="G1006" s="471" t="s">
        <v>300</v>
      </c>
      <c r="H1006" s="11">
        <v>1.18009874E8</v>
      </c>
      <c r="I1006" s="473">
        <v>1.18009952E8</v>
      </c>
      <c r="J1006" s="471" t="s">
        <v>300</v>
      </c>
      <c r="K1006" s="11">
        <v>8.813391E7</v>
      </c>
      <c r="L1006" s="473">
        <v>8.8134527E7</v>
      </c>
      <c r="M1006" s="471" t="s">
        <v>300</v>
      </c>
      <c r="N1006" s="11">
        <v>1.07108577E8</v>
      </c>
      <c r="O1006" s="473">
        <v>1.07108648E8</v>
      </c>
      <c r="P1006" s="471" t="s">
        <v>300</v>
      </c>
      <c r="Q1006" s="11">
        <v>1.24270845E8</v>
      </c>
      <c r="R1006" s="473">
        <v>1.24271325E8</v>
      </c>
      <c r="S1006" s="471" t="s">
        <v>300</v>
      </c>
      <c r="T1006" s="11">
        <v>3754957.0</v>
      </c>
      <c r="U1006" s="472">
        <v>3755128.0</v>
      </c>
    </row>
    <row r="1007">
      <c r="A1007" s="471" t="s">
        <v>300</v>
      </c>
      <c r="B1007" s="11">
        <v>8.6248492E7</v>
      </c>
      <c r="C1007" s="472">
        <v>8.6254516E7</v>
      </c>
      <c r="D1007" s="471" t="s">
        <v>300</v>
      </c>
      <c r="E1007" s="11">
        <v>2.3829621E7</v>
      </c>
      <c r="F1007" s="472">
        <v>2.3829719E7</v>
      </c>
      <c r="G1007" s="471" t="s">
        <v>300</v>
      </c>
      <c r="H1007" s="11">
        <v>1.1801018E8</v>
      </c>
      <c r="I1007" s="473">
        <v>1.18010316E8</v>
      </c>
      <c r="J1007" s="471" t="s">
        <v>300</v>
      </c>
      <c r="K1007" s="11">
        <v>8.8134732E7</v>
      </c>
      <c r="L1007" s="473">
        <v>8.8135661E7</v>
      </c>
      <c r="M1007" s="471" t="s">
        <v>300</v>
      </c>
      <c r="N1007" s="11">
        <v>1.07109003E8</v>
      </c>
      <c r="O1007" s="473">
        <v>1.07110018E8</v>
      </c>
      <c r="P1007" s="471" t="s">
        <v>300</v>
      </c>
      <c r="Q1007" s="11">
        <v>1.24272156E8</v>
      </c>
      <c r="R1007" s="473">
        <v>1.24272357E8</v>
      </c>
      <c r="S1007" s="471" t="s">
        <v>300</v>
      </c>
      <c r="T1007" s="11">
        <v>3756380.0</v>
      </c>
      <c r="U1007" s="472">
        <v>3757720.0</v>
      </c>
    </row>
    <row r="1008">
      <c r="A1008" s="471" t="s">
        <v>300</v>
      </c>
      <c r="B1008" s="11">
        <v>8.6387124E7</v>
      </c>
      <c r="C1008" s="472">
        <v>8.6387569E7</v>
      </c>
      <c r="D1008" s="471" t="s">
        <v>300</v>
      </c>
      <c r="E1008" s="11">
        <v>2.3931642E7</v>
      </c>
      <c r="F1008" s="472">
        <v>2.3932171E7</v>
      </c>
      <c r="G1008" s="471" t="s">
        <v>300</v>
      </c>
      <c r="H1008" s="11">
        <v>1.18140586E8</v>
      </c>
      <c r="I1008" s="473">
        <v>1.18140908E8</v>
      </c>
      <c r="J1008" s="471" t="s">
        <v>300</v>
      </c>
      <c r="K1008" s="11">
        <v>8.8409299E7</v>
      </c>
      <c r="L1008" s="473">
        <v>8.8409473E7</v>
      </c>
      <c r="M1008" s="471" t="s">
        <v>300</v>
      </c>
      <c r="N1008" s="11">
        <v>1.07163457E8</v>
      </c>
      <c r="O1008" s="473">
        <v>1.07164341E8</v>
      </c>
      <c r="P1008" s="471" t="s">
        <v>300</v>
      </c>
      <c r="Q1008" s="11">
        <v>1.24273856E8</v>
      </c>
      <c r="R1008" s="473">
        <v>1.24273975E8</v>
      </c>
      <c r="S1008" s="471" t="s">
        <v>300</v>
      </c>
      <c r="T1008" s="11">
        <v>3759798.0</v>
      </c>
      <c r="U1008" s="472">
        <v>3762187.0</v>
      </c>
    </row>
    <row r="1009">
      <c r="A1009" s="471" t="s">
        <v>300</v>
      </c>
      <c r="B1009" s="11">
        <v>8.6395932E7</v>
      </c>
      <c r="C1009" s="472">
        <v>8.6396076E7</v>
      </c>
      <c r="D1009" s="471" t="s">
        <v>300</v>
      </c>
      <c r="E1009" s="11">
        <v>2.3932422E7</v>
      </c>
      <c r="F1009" s="472">
        <v>2.3932813E7</v>
      </c>
      <c r="G1009" s="471" t="s">
        <v>300</v>
      </c>
      <c r="H1009" s="11">
        <v>1.18338235E8</v>
      </c>
      <c r="I1009" s="473">
        <v>1.18338367E8</v>
      </c>
      <c r="J1009" s="471" t="s">
        <v>300</v>
      </c>
      <c r="K1009" s="11">
        <v>8.8886985E7</v>
      </c>
      <c r="L1009" s="473">
        <v>8.8887118E7</v>
      </c>
      <c r="M1009" s="471" t="s">
        <v>300</v>
      </c>
      <c r="N1009" s="11">
        <v>1.07274411E8</v>
      </c>
      <c r="O1009" s="473">
        <v>1.07274577E8</v>
      </c>
      <c r="P1009" s="471" t="s">
        <v>300</v>
      </c>
      <c r="Q1009" s="11">
        <v>1.24274851E8</v>
      </c>
      <c r="R1009" s="473">
        <v>1.2427497E8</v>
      </c>
      <c r="S1009" s="471" t="s">
        <v>300</v>
      </c>
      <c r="T1009" s="11">
        <v>3763951.0</v>
      </c>
      <c r="U1009" s="472">
        <v>3764634.0</v>
      </c>
    </row>
    <row r="1010">
      <c r="A1010" s="471" t="s">
        <v>300</v>
      </c>
      <c r="B1010" s="11">
        <v>8.6460261E7</v>
      </c>
      <c r="C1010" s="472">
        <v>8.6463713E7</v>
      </c>
      <c r="D1010" s="471" t="s">
        <v>300</v>
      </c>
      <c r="E1010" s="11">
        <v>2.4119299E7</v>
      </c>
      <c r="F1010" s="472">
        <v>2.4119421E7</v>
      </c>
      <c r="G1010" s="471" t="s">
        <v>300</v>
      </c>
      <c r="H1010" s="11">
        <v>1.18577787E8</v>
      </c>
      <c r="I1010" s="473">
        <v>1.18577865E8</v>
      </c>
      <c r="J1010" s="471" t="s">
        <v>300</v>
      </c>
      <c r="K1010" s="11">
        <v>8.8913159E7</v>
      </c>
      <c r="L1010" s="473">
        <v>8.8913479E7</v>
      </c>
      <c r="M1010" s="471" t="s">
        <v>300</v>
      </c>
      <c r="N1010" s="11">
        <v>1.07691394E8</v>
      </c>
      <c r="O1010" s="473">
        <v>1.07691785E8</v>
      </c>
      <c r="P1010" s="471" t="s">
        <v>300</v>
      </c>
      <c r="Q1010" s="11">
        <v>1.2427738E8</v>
      </c>
      <c r="R1010" s="473">
        <v>1.2427754E8</v>
      </c>
      <c r="S1010" s="471" t="s">
        <v>300</v>
      </c>
      <c r="T1010" s="11">
        <v>3768745.0</v>
      </c>
      <c r="U1010" s="472">
        <v>3768915.0</v>
      </c>
    </row>
    <row r="1011">
      <c r="A1011" s="471" t="s">
        <v>300</v>
      </c>
      <c r="B1011" s="11">
        <v>8.6517393E7</v>
      </c>
      <c r="C1011" s="472">
        <v>8.6517708E7</v>
      </c>
      <c r="D1011" s="471" t="s">
        <v>300</v>
      </c>
      <c r="E1011" s="11">
        <v>2.4344745E7</v>
      </c>
      <c r="F1011" s="472">
        <v>2.4345061E7</v>
      </c>
      <c r="G1011" s="471" t="s">
        <v>300</v>
      </c>
      <c r="H1011" s="11">
        <v>1.18578862E8</v>
      </c>
      <c r="I1011" s="473">
        <v>1.1857894E8</v>
      </c>
      <c r="J1011" s="471" t="s">
        <v>300</v>
      </c>
      <c r="K1011" s="11">
        <v>8.9139018E7</v>
      </c>
      <c r="L1011" s="473">
        <v>8.9139565E7</v>
      </c>
      <c r="M1011" s="471" t="s">
        <v>300</v>
      </c>
      <c r="N1011" s="11">
        <v>1.07732709E8</v>
      </c>
      <c r="O1011" s="473">
        <v>1.07733488E8</v>
      </c>
      <c r="P1011" s="471" t="s">
        <v>300</v>
      </c>
      <c r="Q1011" s="11">
        <v>1.24277903E8</v>
      </c>
      <c r="R1011" s="473">
        <v>1.24278022E8</v>
      </c>
      <c r="S1011" s="471" t="s">
        <v>300</v>
      </c>
      <c r="T1011" s="11">
        <v>3769609.0</v>
      </c>
      <c r="U1011" s="472">
        <v>3770128.0</v>
      </c>
    </row>
    <row r="1012">
      <c r="A1012" s="471" t="s">
        <v>300</v>
      </c>
      <c r="B1012" s="11">
        <v>8.663493E7</v>
      </c>
      <c r="C1012" s="472">
        <v>8.6641085E7</v>
      </c>
      <c r="D1012" s="471" t="s">
        <v>300</v>
      </c>
      <c r="E1012" s="11">
        <v>2.4531213E7</v>
      </c>
      <c r="F1012" s="472">
        <v>2.4532293E7</v>
      </c>
      <c r="G1012" s="471" t="s">
        <v>300</v>
      </c>
      <c r="H1012" s="11">
        <v>1.18580409E8</v>
      </c>
      <c r="I1012" s="473">
        <v>1.18580528E8</v>
      </c>
      <c r="J1012" s="471" t="s">
        <v>300</v>
      </c>
      <c r="K1012" s="11">
        <v>8.9581719E7</v>
      </c>
      <c r="L1012" s="473">
        <v>8.9582039E7</v>
      </c>
      <c r="M1012" s="471" t="s">
        <v>300</v>
      </c>
      <c r="N1012" s="11">
        <v>1.07985732E8</v>
      </c>
      <c r="O1012" s="473">
        <v>1.07985847E8</v>
      </c>
      <c r="P1012" s="471" t="s">
        <v>300</v>
      </c>
      <c r="Q1012" s="11">
        <v>1.24280674E8</v>
      </c>
      <c r="R1012" s="473">
        <v>1.24281154E8</v>
      </c>
      <c r="S1012" s="471" t="s">
        <v>300</v>
      </c>
      <c r="T1012" s="11">
        <v>3776338.0</v>
      </c>
      <c r="U1012" s="472">
        <v>3777530.0</v>
      </c>
    </row>
    <row r="1013">
      <c r="A1013" s="471" t="s">
        <v>300</v>
      </c>
      <c r="B1013" s="11">
        <v>8.6727075E7</v>
      </c>
      <c r="C1013" s="472">
        <v>8.6727401E7</v>
      </c>
      <c r="D1013" s="471" t="s">
        <v>300</v>
      </c>
      <c r="E1013" s="11">
        <v>2.4579968E7</v>
      </c>
      <c r="F1013" s="472">
        <v>2.4580061E7</v>
      </c>
      <c r="G1013" s="471" t="s">
        <v>300</v>
      </c>
      <c r="H1013" s="11">
        <v>1.18580803E8</v>
      </c>
      <c r="I1013" s="473">
        <v>1.18580963E8</v>
      </c>
      <c r="J1013" s="471" t="s">
        <v>300</v>
      </c>
      <c r="K1013" s="11">
        <v>8.9814768E7</v>
      </c>
      <c r="L1013" s="473">
        <v>8.9815082E7</v>
      </c>
      <c r="M1013" s="471" t="s">
        <v>300</v>
      </c>
      <c r="N1013" s="11">
        <v>1.0832781E8</v>
      </c>
      <c r="O1013" s="473">
        <v>1.08327976E8</v>
      </c>
      <c r="P1013" s="471" t="s">
        <v>300</v>
      </c>
      <c r="Q1013" s="11">
        <v>1.24281812E8</v>
      </c>
      <c r="R1013" s="473">
        <v>1.2428189E8</v>
      </c>
      <c r="S1013" s="471" t="s">
        <v>300</v>
      </c>
      <c r="T1013" s="11">
        <v>3782357.0</v>
      </c>
      <c r="U1013" s="472">
        <v>3783278.0</v>
      </c>
    </row>
    <row r="1014">
      <c r="A1014" s="471" t="s">
        <v>300</v>
      </c>
      <c r="B1014" s="11">
        <v>8.694244E7</v>
      </c>
      <c r="C1014" s="472">
        <v>8.6942757E7</v>
      </c>
      <c r="D1014" s="471" t="s">
        <v>300</v>
      </c>
      <c r="E1014" s="11">
        <v>2.4642703E7</v>
      </c>
      <c r="F1014" s="472">
        <v>2.4642832E7</v>
      </c>
      <c r="G1014" s="471" t="s">
        <v>300</v>
      </c>
      <c r="H1014" s="11">
        <v>1.18581691E8</v>
      </c>
      <c r="I1014" s="473">
        <v>1.1858197E8</v>
      </c>
      <c r="J1014" s="471" t="s">
        <v>300</v>
      </c>
      <c r="K1014" s="11">
        <v>8.9875805E7</v>
      </c>
      <c r="L1014" s="473">
        <v>8.9875946E7</v>
      </c>
      <c r="M1014" s="471" t="s">
        <v>300</v>
      </c>
      <c r="N1014" s="11">
        <v>1.08522273E8</v>
      </c>
      <c r="O1014" s="473">
        <v>1.08522561E8</v>
      </c>
      <c r="P1014" s="471" t="s">
        <v>300</v>
      </c>
      <c r="Q1014" s="11">
        <v>1.24559408E8</v>
      </c>
      <c r="R1014" s="473">
        <v>1.24559658E8</v>
      </c>
      <c r="S1014" s="471" t="s">
        <v>300</v>
      </c>
      <c r="T1014" s="11">
        <v>3783587.0</v>
      </c>
      <c r="U1014" s="472">
        <v>3783928.0</v>
      </c>
    </row>
    <row r="1015">
      <c r="A1015" s="471" t="s">
        <v>300</v>
      </c>
      <c r="B1015" s="11">
        <v>8.7169704E7</v>
      </c>
      <c r="C1015" s="472">
        <v>8.7170022E7</v>
      </c>
      <c r="D1015" s="471" t="s">
        <v>300</v>
      </c>
      <c r="E1015" s="11">
        <v>2.4694005E7</v>
      </c>
      <c r="F1015" s="472">
        <v>2.4694186E7</v>
      </c>
      <c r="G1015" s="471" t="s">
        <v>300</v>
      </c>
      <c r="H1015" s="11">
        <v>1.18584511E8</v>
      </c>
      <c r="I1015" s="473">
        <v>1.18584749E8</v>
      </c>
      <c r="J1015" s="471" t="s">
        <v>300</v>
      </c>
      <c r="K1015" s="11">
        <v>9.0094164E7</v>
      </c>
      <c r="L1015" s="473">
        <v>9.0094483E7</v>
      </c>
      <c r="M1015" s="471" t="s">
        <v>300</v>
      </c>
      <c r="N1015" s="11">
        <v>1.087482E8</v>
      </c>
      <c r="O1015" s="473">
        <v>1.08749373E8</v>
      </c>
      <c r="P1015" s="471" t="s">
        <v>300</v>
      </c>
      <c r="Q1015" s="11">
        <v>1.24560306E8</v>
      </c>
      <c r="R1015" s="473">
        <v>1.24560583E8</v>
      </c>
      <c r="S1015" s="471" t="s">
        <v>300</v>
      </c>
      <c r="T1015" s="11">
        <v>3787970.0</v>
      </c>
      <c r="U1015" s="472">
        <v>3788045.0</v>
      </c>
    </row>
    <row r="1016">
      <c r="A1016" s="471" t="s">
        <v>300</v>
      </c>
      <c r="B1016" s="11">
        <v>8.7207125E7</v>
      </c>
      <c r="C1016" s="472">
        <v>8.7207481E7</v>
      </c>
      <c r="D1016" s="471" t="s">
        <v>300</v>
      </c>
      <c r="E1016" s="11">
        <v>2.476055E7</v>
      </c>
      <c r="F1016" s="472">
        <v>2.4760983E7</v>
      </c>
      <c r="G1016" s="471" t="s">
        <v>300</v>
      </c>
      <c r="H1016" s="11">
        <v>1.1858491E8</v>
      </c>
      <c r="I1016" s="473">
        <v>1.18585029E8</v>
      </c>
      <c r="J1016" s="471" t="s">
        <v>300</v>
      </c>
      <c r="K1016" s="11">
        <v>9.1156104E7</v>
      </c>
      <c r="L1016" s="473">
        <v>9.1156235E7</v>
      </c>
      <c r="M1016" s="471" t="s">
        <v>300</v>
      </c>
      <c r="N1016" s="11">
        <v>1.08800532E8</v>
      </c>
      <c r="O1016" s="473">
        <v>1.08800687E8</v>
      </c>
      <c r="P1016" s="471" t="s">
        <v>300</v>
      </c>
      <c r="Q1016" s="11">
        <v>1.24560716E8</v>
      </c>
      <c r="R1016" s="473">
        <v>1.24560992E8</v>
      </c>
      <c r="S1016" s="471" t="s">
        <v>300</v>
      </c>
      <c r="T1016" s="11">
        <v>3789308.0</v>
      </c>
      <c r="U1016" s="472">
        <v>3790925.0</v>
      </c>
    </row>
    <row r="1017">
      <c r="A1017" s="471" t="s">
        <v>300</v>
      </c>
      <c r="B1017" s="11">
        <v>8.7333524E7</v>
      </c>
      <c r="C1017" s="472">
        <v>8.7334E7</v>
      </c>
      <c r="D1017" s="471" t="s">
        <v>300</v>
      </c>
      <c r="E1017" s="11">
        <v>2.4764735E7</v>
      </c>
      <c r="F1017" s="472">
        <v>2.476483E7</v>
      </c>
      <c r="G1017" s="471" t="s">
        <v>300</v>
      </c>
      <c r="H1017" s="11">
        <v>1.1858559E8</v>
      </c>
      <c r="I1017" s="473">
        <v>1.18585668E8</v>
      </c>
      <c r="J1017" s="471" t="s">
        <v>300</v>
      </c>
      <c r="K1017" s="11">
        <v>9.1760559E7</v>
      </c>
      <c r="L1017" s="473">
        <v>9.1760631E7</v>
      </c>
      <c r="M1017" s="471" t="s">
        <v>300</v>
      </c>
      <c r="N1017" s="11">
        <v>1.08924184E8</v>
      </c>
      <c r="O1017" s="473">
        <v>1.08927013E8</v>
      </c>
      <c r="P1017" s="471" t="s">
        <v>300</v>
      </c>
      <c r="Q1017" s="11">
        <v>1.24724305E8</v>
      </c>
      <c r="R1017" s="473">
        <v>1.24724814E8</v>
      </c>
      <c r="S1017" s="471" t="s">
        <v>300</v>
      </c>
      <c r="T1017" s="11">
        <v>3794769.0</v>
      </c>
      <c r="U1017" s="472">
        <v>3795281.0</v>
      </c>
    </row>
    <row r="1018">
      <c r="A1018" s="471" t="s">
        <v>300</v>
      </c>
      <c r="B1018" s="11">
        <v>8.7436701E7</v>
      </c>
      <c r="C1018" s="472">
        <v>8.7436955E7</v>
      </c>
      <c r="D1018" s="471" t="s">
        <v>300</v>
      </c>
      <c r="E1018" s="11">
        <v>2.4946944E7</v>
      </c>
      <c r="F1018" s="472">
        <v>2.4947042E7</v>
      </c>
      <c r="G1018" s="471" t="s">
        <v>300</v>
      </c>
      <c r="H1018" s="11">
        <v>1.18586366E8</v>
      </c>
      <c r="I1018" s="473">
        <v>1.18587366E8</v>
      </c>
      <c r="J1018" s="471" t="s">
        <v>300</v>
      </c>
      <c r="K1018" s="11">
        <v>9.1772931E7</v>
      </c>
      <c r="L1018" s="473">
        <v>9.177325E7</v>
      </c>
      <c r="M1018" s="471" t="s">
        <v>300</v>
      </c>
      <c r="N1018" s="11">
        <v>1.08930749E8</v>
      </c>
      <c r="O1018" s="473">
        <v>1.08934925E8</v>
      </c>
      <c r="P1018" s="471" t="s">
        <v>300</v>
      </c>
      <c r="Q1018" s="11">
        <v>1.24725868E8</v>
      </c>
      <c r="R1018" s="473">
        <v>1.2473037E8</v>
      </c>
      <c r="S1018" s="471" t="s">
        <v>300</v>
      </c>
      <c r="T1018" s="11">
        <v>3797198.0</v>
      </c>
      <c r="U1018" s="472">
        <v>3797374.0</v>
      </c>
    </row>
    <row r="1019">
      <c r="A1019" s="471" t="s">
        <v>300</v>
      </c>
      <c r="B1019" s="11">
        <v>8.7466972E7</v>
      </c>
      <c r="C1019" s="472">
        <v>8.7467107E7</v>
      </c>
      <c r="D1019" s="471" t="s">
        <v>300</v>
      </c>
      <c r="E1019" s="11">
        <v>2.5265137E7</v>
      </c>
      <c r="F1019" s="472">
        <v>2.5265224E7</v>
      </c>
      <c r="G1019" s="471" t="s">
        <v>300</v>
      </c>
      <c r="H1019" s="11">
        <v>1.18589969E8</v>
      </c>
      <c r="I1019" s="473">
        <v>1.18590088E8</v>
      </c>
      <c r="J1019" s="471" t="s">
        <v>300</v>
      </c>
      <c r="K1019" s="11">
        <v>9.1827448E7</v>
      </c>
      <c r="L1019" s="473">
        <v>9.182777E7</v>
      </c>
      <c r="M1019" s="471" t="s">
        <v>300</v>
      </c>
      <c r="N1019" s="11">
        <v>1.09058932E8</v>
      </c>
      <c r="O1019" s="473">
        <v>1.09059088E8</v>
      </c>
      <c r="P1019" s="471" t="s">
        <v>300</v>
      </c>
      <c r="Q1019" s="11">
        <v>1.25051703E8</v>
      </c>
      <c r="R1019" s="473">
        <v>1.25051869E8</v>
      </c>
      <c r="S1019" s="471" t="s">
        <v>300</v>
      </c>
      <c r="T1019" s="11">
        <v>3800394.0</v>
      </c>
      <c r="U1019" s="472">
        <v>3801759.0</v>
      </c>
    </row>
    <row r="1020">
      <c r="A1020" s="471" t="s">
        <v>300</v>
      </c>
      <c r="B1020" s="11">
        <v>8.7553237E7</v>
      </c>
      <c r="C1020" s="472">
        <v>8.7557082E7</v>
      </c>
      <c r="D1020" s="471" t="s">
        <v>300</v>
      </c>
      <c r="E1020" s="11">
        <v>2.5277584E7</v>
      </c>
      <c r="F1020" s="472">
        <v>2.5281205E7</v>
      </c>
      <c r="G1020" s="471" t="s">
        <v>300</v>
      </c>
      <c r="H1020" s="11">
        <v>1.18594184E8</v>
      </c>
      <c r="I1020" s="473">
        <v>1.18595686E8</v>
      </c>
      <c r="J1020" s="471" t="s">
        <v>300</v>
      </c>
      <c r="K1020" s="11">
        <v>9.2332162E7</v>
      </c>
      <c r="L1020" s="473">
        <v>9.2332624E7</v>
      </c>
      <c r="M1020" s="471" t="s">
        <v>300</v>
      </c>
      <c r="N1020" s="11">
        <v>1.09287129E8</v>
      </c>
      <c r="O1020" s="473">
        <v>1.09287314E8</v>
      </c>
      <c r="P1020" s="471" t="s">
        <v>300</v>
      </c>
      <c r="Q1020" s="11">
        <v>1.25052932E8</v>
      </c>
      <c r="R1020" s="473">
        <v>1.25053124E8</v>
      </c>
      <c r="S1020" s="471" t="s">
        <v>300</v>
      </c>
      <c r="T1020" s="11">
        <v>3804110.0</v>
      </c>
      <c r="U1020" s="472">
        <v>3804816.0</v>
      </c>
    </row>
    <row r="1021">
      <c r="A1021" s="471" t="s">
        <v>300</v>
      </c>
      <c r="B1021" s="11">
        <v>8.7634026E7</v>
      </c>
      <c r="C1021" s="472">
        <v>8.7635454E7</v>
      </c>
      <c r="D1021" s="471" t="s">
        <v>300</v>
      </c>
      <c r="E1021" s="11">
        <v>2.5281634E7</v>
      </c>
      <c r="F1021" s="472">
        <v>2.5287105E7</v>
      </c>
      <c r="G1021" s="471" t="s">
        <v>300</v>
      </c>
      <c r="H1021" s="11">
        <v>1.18598052E8</v>
      </c>
      <c r="I1021" s="473">
        <v>1.18598651E8</v>
      </c>
      <c r="J1021" s="471" t="s">
        <v>300</v>
      </c>
      <c r="K1021" s="11">
        <v>9.2812223E7</v>
      </c>
      <c r="L1021" s="473">
        <v>9.2812545E7</v>
      </c>
      <c r="M1021" s="471" t="s">
        <v>300</v>
      </c>
      <c r="N1021" s="11">
        <v>1.0985045E8</v>
      </c>
      <c r="O1021" s="473">
        <v>1.09851492E8</v>
      </c>
      <c r="P1021" s="471" t="s">
        <v>300</v>
      </c>
      <c r="Q1021" s="11">
        <v>1.25085684E8</v>
      </c>
      <c r="R1021" s="473">
        <v>1.25085986E8</v>
      </c>
      <c r="S1021" s="471" t="s">
        <v>300</v>
      </c>
      <c r="T1021" s="11">
        <v>3805220.0</v>
      </c>
      <c r="U1021" s="472">
        <v>3805476.0</v>
      </c>
    </row>
    <row r="1022">
      <c r="A1022" s="471" t="s">
        <v>300</v>
      </c>
      <c r="B1022" s="11">
        <v>8.7635556E7</v>
      </c>
      <c r="C1022" s="472">
        <v>8.7635698E7</v>
      </c>
      <c r="D1022" s="471" t="s">
        <v>300</v>
      </c>
      <c r="E1022" s="11">
        <v>2.5287645E7</v>
      </c>
      <c r="F1022" s="472">
        <v>2.5287957E7</v>
      </c>
      <c r="G1022" s="471" t="s">
        <v>300</v>
      </c>
      <c r="H1022" s="11">
        <v>1.1860037E8</v>
      </c>
      <c r="I1022" s="473">
        <v>1.18600489E8</v>
      </c>
      <c r="J1022" s="471" t="s">
        <v>300</v>
      </c>
      <c r="K1022" s="11">
        <v>9.2893931E7</v>
      </c>
      <c r="L1022" s="473">
        <v>9.2895945E7</v>
      </c>
      <c r="M1022" s="471" t="s">
        <v>300</v>
      </c>
      <c r="N1022" s="11">
        <v>1.10177143E8</v>
      </c>
      <c r="O1022" s="473">
        <v>1.10178119E8</v>
      </c>
      <c r="P1022" s="471" t="s">
        <v>300</v>
      </c>
      <c r="Q1022" s="11">
        <v>1.25848162E8</v>
      </c>
      <c r="R1022" s="473">
        <v>1.25854221E8</v>
      </c>
      <c r="S1022" s="471" t="s">
        <v>300</v>
      </c>
      <c r="T1022" s="11">
        <v>3806525.0</v>
      </c>
      <c r="U1022" s="472">
        <v>3807429.0</v>
      </c>
    </row>
    <row r="1023">
      <c r="A1023" s="471" t="s">
        <v>300</v>
      </c>
      <c r="B1023" s="11">
        <v>8.7637201E7</v>
      </c>
      <c r="C1023" s="472">
        <v>8.7637304E7</v>
      </c>
      <c r="D1023" s="471" t="s">
        <v>300</v>
      </c>
      <c r="E1023" s="11">
        <v>2.5288242E7</v>
      </c>
      <c r="F1023" s="472">
        <v>2.5288318E7</v>
      </c>
      <c r="G1023" s="471" t="s">
        <v>300</v>
      </c>
      <c r="H1023" s="11">
        <v>1.1860448E8</v>
      </c>
      <c r="I1023" s="473">
        <v>1.18604558E8</v>
      </c>
      <c r="J1023" s="471" t="s">
        <v>300</v>
      </c>
      <c r="K1023" s="11">
        <v>9.3620715E7</v>
      </c>
      <c r="L1023" s="473">
        <v>9.3621158E7</v>
      </c>
      <c r="M1023" s="471" t="s">
        <v>300</v>
      </c>
      <c r="N1023" s="11">
        <v>1.10178154E8</v>
      </c>
      <c r="O1023" s="473">
        <v>1.10178699E8</v>
      </c>
      <c r="P1023" s="471" t="s">
        <v>300</v>
      </c>
      <c r="Q1023" s="11">
        <v>1.25904113E8</v>
      </c>
      <c r="R1023" s="473">
        <v>1.25904189E8</v>
      </c>
      <c r="S1023" s="471" t="s">
        <v>300</v>
      </c>
      <c r="T1023" s="11">
        <v>3808356.0</v>
      </c>
      <c r="U1023" s="472">
        <v>3808530.0</v>
      </c>
    </row>
    <row r="1024">
      <c r="A1024" s="471" t="s">
        <v>300</v>
      </c>
      <c r="B1024" s="11">
        <v>8.7637778E7</v>
      </c>
      <c r="C1024" s="472">
        <v>8.7638207E7</v>
      </c>
      <c r="D1024" s="471" t="s">
        <v>300</v>
      </c>
      <c r="E1024" s="11">
        <v>2.53873E7</v>
      </c>
      <c r="F1024" s="472">
        <v>2.5387608E7</v>
      </c>
      <c r="G1024" s="471" t="s">
        <v>300</v>
      </c>
      <c r="H1024" s="11">
        <v>1.18606073E8</v>
      </c>
      <c r="I1024" s="473">
        <v>1.18606274E8</v>
      </c>
      <c r="J1024" s="471" t="s">
        <v>300</v>
      </c>
      <c r="K1024" s="11">
        <v>9.3796832E7</v>
      </c>
      <c r="L1024" s="473">
        <v>9.3796956E7</v>
      </c>
      <c r="M1024" s="471" t="s">
        <v>300</v>
      </c>
      <c r="N1024" s="11">
        <v>1.10359583E8</v>
      </c>
      <c r="O1024" s="473">
        <v>1.10365691E8</v>
      </c>
      <c r="P1024" s="471" t="s">
        <v>300</v>
      </c>
      <c r="Q1024" s="11">
        <v>1.25976783E8</v>
      </c>
      <c r="R1024" s="473">
        <v>1.25977168E8</v>
      </c>
      <c r="S1024" s="471" t="s">
        <v>300</v>
      </c>
      <c r="T1024" s="11">
        <v>3810278.0</v>
      </c>
      <c r="U1024" s="472">
        <v>3810961.0</v>
      </c>
    </row>
    <row r="1025">
      <c r="A1025" s="471" t="s">
        <v>300</v>
      </c>
      <c r="B1025" s="11">
        <v>8.7638537E7</v>
      </c>
      <c r="C1025" s="472">
        <v>8.7638642E7</v>
      </c>
      <c r="D1025" s="471" t="s">
        <v>300</v>
      </c>
      <c r="E1025" s="11">
        <v>2.5485384E7</v>
      </c>
      <c r="F1025" s="472">
        <v>2.5491093E7</v>
      </c>
      <c r="G1025" s="471" t="s">
        <v>300</v>
      </c>
      <c r="H1025" s="11">
        <v>1.18606472E8</v>
      </c>
      <c r="I1025" s="473">
        <v>1.18606632E8</v>
      </c>
      <c r="J1025" s="471" t="s">
        <v>300</v>
      </c>
      <c r="K1025" s="11">
        <v>9.4780466E7</v>
      </c>
      <c r="L1025" s="473">
        <v>9.478079E7</v>
      </c>
      <c r="M1025" s="471" t="s">
        <v>300</v>
      </c>
      <c r="N1025" s="11">
        <v>1.10391502E8</v>
      </c>
      <c r="O1025" s="473">
        <v>1.10391891E8</v>
      </c>
      <c r="P1025" s="471" t="s">
        <v>300</v>
      </c>
      <c r="Q1025" s="11">
        <v>1.26003403E8</v>
      </c>
      <c r="R1025" s="473">
        <v>1.26010409E8</v>
      </c>
      <c r="S1025" s="471" t="s">
        <v>300</v>
      </c>
      <c r="T1025" s="11">
        <v>3811487.0</v>
      </c>
      <c r="U1025" s="472">
        <v>3813325.0</v>
      </c>
    </row>
    <row r="1026">
      <c r="A1026" s="471" t="s">
        <v>300</v>
      </c>
      <c r="B1026" s="11">
        <v>8.7640798E7</v>
      </c>
      <c r="C1026" s="472">
        <v>8.7641426E7</v>
      </c>
      <c r="D1026" s="471" t="s">
        <v>300</v>
      </c>
      <c r="E1026" s="11">
        <v>2.5511193E7</v>
      </c>
      <c r="F1026" s="472">
        <v>2.5512035E7</v>
      </c>
      <c r="G1026" s="471" t="s">
        <v>300</v>
      </c>
      <c r="H1026" s="11">
        <v>1.18607E8</v>
      </c>
      <c r="I1026" s="473">
        <v>1.18607078E8</v>
      </c>
      <c r="J1026" s="471" t="s">
        <v>300</v>
      </c>
      <c r="K1026" s="11">
        <v>9.4781536E7</v>
      </c>
      <c r="L1026" s="473">
        <v>9.4781817E7</v>
      </c>
      <c r="M1026" s="471" t="s">
        <v>300</v>
      </c>
      <c r="N1026" s="11">
        <v>1.10638612E8</v>
      </c>
      <c r="O1026" s="473">
        <v>1.10639746E8</v>
      </c>
      <c r="P1026" s="471" t="s">
        <v>300</v>
      </c>
      <c r="Q1026" s="11">
        <v>1.26176427E8</v>
      </c>
      <c r="R1026" s="473">
        <v>1.2617659E8</v>
      </c>
      <c r="S1026" s="471" t="s">
        <v>300</v>
      </c>
      <c r="T1026" s="11">
        <v>3813750.0</v>
      </c>
      <c r="U1026" s="472">
        <v>3814737.0</v>
      </c>
    </row>
    <row r="1027">
      <c r="A1027" s="471" t="s">
        <v>300</v>
      </c>
      <c r="B1027" s="11">
        <v>8.7641654E7</v>
      </c>
      <c r="C1027" s="472">
        <v>8.7642493E7</v>
      </c>
      <c r="D1027" s="471" t="s">
        <v>300</v>
      </c>
      <c r="E1027" s="11">
        <v>2.5512181E7</v>
      </c>
      <c r="F1027" s="472">
        <v>2.5513404E7</v>
      </c>
      <c r="G1027" s="471" t="s">
        <v>300</v>
      </c>
      <c r="H1027" s="11">
        <v>1.186083E8</v>
      </c>
      <c r="I1027" s="473">
        <v>1.18608817E8</v>
      </c>
      <c r="J1027" s="471" t="s">
        <v>300</v>
      </c>
      <c r="K1027" s="11">
        <v>9.5041811E7</v>
      </c>
      <c r="L1027" s="473">
        <v>9.5042127E7</v>
      </c>
      <c r="M1027" s="471" t="s">
        <v>300</v>
      </c>
      <c r="N1027" s="11">
        <v>1.11137392E8</v>
      </c>
      <c r="O1027" s="473">
        <v>1.1113748E8</v>
      </c>
      <c r="P1027" s="471" t="s">
        <v>300</v>
      </c>
      <c r="Q1027" s="11">
        <v>1.26184869E8</v>
      </c>
      <c r="R1027" s="473">
        <v>1.26185028E8</v>
      </c>
      <c r="S1027" s="471" t="s">
        <v>300</v>
      </c>
      <c r="T1027" s="11">
        <v>3815242.0</v>
      </c>
      <c r="U1027" s="472">
        <v>3815334.0</v>
      </c>
    </row>
    <row r="1028">
      <c r="A1028" s="471" t="s">
        <v>300</v>
      </c>
      <c r="B1028" s="11">
        <v>8.7642592E7</v>
      </c>
      <c r="C1028" s="472">
        <v>8.7642697E7</v>
      </c>
      <c r="D1028" s="471" t="s">
        <v>300</v>
      </c>
      <c r="E1028" s="11">
        <v>2.551368E7</v>
      </c>
      <c r="F1028" s="472">
        <v>2.5514091E7</v>
      </c>
      <c r="G1028" s="471" t="s">
        <v>300</v>
      </c>
      <c r="H1028" s="11">
        <v>1.18699003E8</v>
      </c>
      <c r="I1028" s="473">
        <v>1.18699241E8</v>
      </c>
      <c r="J1028" s="471" t="s">
        <v>300</v>
      </c>
      <c r="K1028" s="11">
        <v>9.531415E7</v>
      </c>
      <c r="L1028" s="473">
        <v>9.5314264E7</v>
      </c>
      <c r="M1028" s="471" t="s">
        <v>300</v>
      </c>
      <c r="N1028" s="11">
        <v>1.11149662E8</v>
      </c>
      <c r="O1028" s="473">
        <v>1.11149973E8</v>
      </c>
      <c r="P1028" s="471" t="s">
        <v>300</v>
      </c>
      <c r="Q1028" s="11">
        <v>1.26185646E8</v>
      </c>
      <c r="R1028" s="473">
        <v>1.26191726E8</v>
      </c>
      <c r="S1028" s="471" t="s">
        <v>300</v>
      </c>
      <c r="T1028" s="11">
        <v>3817536.0</v>
      </c>
      <c r="U1028" s="472">
        <v>3817707.0</v>
      </c>
    </row>
    <row r="1029">
      <c r="A1029" s="471" t="s">
        <v>300</v>
      </c>
      <c r="B1029" s="11">
        <v>8.7643624E7</v>
      </c>
      <c r="C1029" s="472">
        <v>8.7645669E7</v>
      </c>
      <c r="D1029" s="471" t="s">
        <v>300</v>
      </c>
      <c r="E1029" s="11">
        <v>2.5519911E7</v>
      </c>
      <c r="F1029" s="472">
        <v>2.5520016E7</v>
      </c>
      <c r="G1029" s="471" t="s">
        <v>300</v>
      </c>
      <c r="H1029" s="11">
        <v>1.18847318E8</v>
      </c>
      <c r="I1029" s="473">
        <v>1.18849659E8</v>
      </c>
      <c r="J1029" s="471" t="s">
        <v>300</v>
      </c>
      <c r="K1029" s="11">
        <v>9.5723919E7</v>
      </c>
      <c r="L1029" s="473">
        <v>9.5724051E7</v>
      </c>
      <c r="M1029" s="471" t="s">
        <v>300</v>
      </c>
      <c r="N1029" s="11">
        <v>1.11229062E8</v>
      </c>
      <c r="O1029" s="473">
        <v>1.11229397E8</v>
      </c>
      <c r="P1029" s="471" t="s">
        <v>300</v>
      </c>
      <c r="Q1029" s="11">
        <v>1.26368172E8</v>
      </c>
      <c r="R1029" s="473">
        <v>1.26368251E8</v>
      </c>
      <c r="S1029" s="471" t="s">
        <v>300</v>
      </c>
      <c r="T1029" s="11">
        <v>3818822.0</v>
      </c>
      <c r="U1029" s="472">
        <v>3820673.0</v>
      </c>
    </row>
    <row r="1030">
      <c r="A1030" s="471" t="s">
        <v>300</v>
      </c>
      <c r="B1030" s="11">
        <v>8.7648351E7</v>
      </c>
      <c r="C1030" s="472">
        <v>8.7648462E7</v>
      </c>
      <c r="D1030" s="471" t="s">
        <v>300</v>
      </c>
      <c r="E1030" s="11">
        <v>2.5683349E7</v>
      </c>
      <c r="F1030" s="472">
        <v>2.5683429E7</v>
      </c>
      <c r="G1030" s="471" t="s">
        <v>300</v>
      </c>
      <c r="H1030" s="11">
        <v>1.18897011E8</v>
      </c>
      <c r="I1030" s="473">
        <v>1.1889712E8</v>
      </c>
      <c r="J1030" s="471" t="s">
        <v>300</v>
      </c>
      <c r="K1030" s="11">
        <v>9.6264412E7</v>
      </c>
      <c r="L1030" s="473">
        <v>9.6264544E7</v>
      </c>
      <c r="M1030" s="471" t="s">
        <v>300</v>
      </c>
      <c r="N1030" s="11">
        <v>1.11360607E8</v>
      </c>
      <c r="O1030" s="473">
        <v>1.11360756E8</v>
      </c>
      <c r="P1030" s="471" t="s">
        <v>300</v>
      </c>
      <c r="Q1030" s="11">
        <v>1.26777325E8</v>
      </c>
      <c r="R1030" s="473">
        <v>1.26777436E8</v>
      </c>
      <c r="S1030" s="471" t="s">
        <v>300</v>
      </c>
      <c r="T1030" s="11">
        <v>3821092.0</v>
      </c>
      <c r="U1030" s="472">
        <v>3822470.0</v>
      </c>
    </row>
    <row r="1031">
      <c r="A1031" s="471" t="s">
        <v>300</v>
      </c>
      <c r="B1031" s="11">
        <v>8.7648715E7</v>
      </c>
      <c r="C1031" s="472">
        <v>8.7648823E7</v>
      </c>
      <c r="D1031" s="471" t="s">
        <v>300</v>
      </c>
      <c r="E1031" s="11">
        <v>2.6281253E7</v>
      </c>
      <c r="F1031" s="472">
        <v>2.6281369E7</v>
      </c>
      <c r="G1031" s="471" t="s">
        <v>300</v>
      </c>
      <c r="H1031" s="11">
        <v>1.19056024E8</v>
      </c>
      <c r="I1031" s="473">
        <v>1.19056158E8</v>
      </c>
      <c r="J1031" s="471" t="s">
        <v>300</v>
      </c>
      <c r="K1031" s="11">
        <v>9.6450123E7</v>
      </c>
      <c r="L1031" s="473">
        <v>9.6450575E7</v>
      </c>
      <c r="M1031" s="471" t="s">
        <v>300</v>
      </c>
      <c r="N1031" s="11">
        <v>1.11865903E8</v>
      </c>
      <c r="O1031" s="473">
        <v>1.11866E8</v>
      </c>
      <c r="P1031" s="471" t="s">
        <v>300</v>
      </c>
      <c r="Q1031" s="11">
        <v>1.27135521E8</v>
      </c>
      <c r="R1031" s="473">
        <v>1.27136178E8</v>
      </c>
      <c r="S1031" s="471" t="s">
        <v>300</v>
      </c>
      <c r="T1031" s="11">
        <v>3823178.0</v>
      </c>
      <c r="U1031" s="472">
        <v>3824030.0</v>
      </c>
    </row>
    <row r="1032">
      <c r="A1032" s="471" t="s">
        <v>300</v>
      </c>
      <c r="B1032" s="11">
        <v>8.7658078E7</v>
      </c>
      <c r="C1032" s="472">
        <v>8.7658392E7</v>
      </c>
      <c r="D1032" s="471" t="s">
        <v>300</v>
      </c>
      <c r="E1032" s="11">
        <v>2.6287882E7</v>
      </c>
      <c r="F1032" s="472">
        <v>2.6288216E7</v>
      </c>
      <c r="G1032" s="471" t="s">
        <v>300</v>
      </c>
      <c r="H1032" s="11">
        <v>1.19474273E8</v>
      </c>
      <c r="I1032" s="473">
        <v>1.19474364E8</v>
      </c>
      <c r="J1032" s="471" t="s">
        <v>300</v>
      </c>
      <c r="K1032" s="11">
        <v>9.6472839E7</v>
      </c>
      <c r="L1032" s="473">
        <v>9.647719E7</v>
      </c>
      <c r="M1032" s="471" t="s">
        <v>300</v>
      </c>
      <c r="N1032" s="11">
        <v>1.12125462E8</v>
      </c>
      <c r="O1032" s="473">
        <v>1.12125883E8</v>
      </c>
      <c r="P1032" s="471" t="s">
        <v>300</v>
      </c>
      <c r="Q1032" s="11">
        <v>1.27290496E8</v>
      </c>
      <c r="R1032" s="473">
        <v>1.2729656E8</v>
      </c>
      <c r="S1032" s="471" t="s">
        <v>300</v>
      </c>
      <c r="T1032" s="11">
        <v>3826429.0</v>
      </c>
      <c r="U1032" s="472">
        <v>3827112.0</v>
      </c>
    </row>
    <row r="1033">
      <c r="A1033" s="471" t="s">
        <v>300</v>
      </c>
      <c r="B1033" s="11">
        <v>8.7666632E7</v>
      </c>
      <c r="C1033" s="472">
        <v>8.7666943E7</v>
      </c>
      <c r="D1033" s="471" t="s">
        <v>300</v>
      </c>
      <c r="E1033" s="11">
        <v>2.6364594E7</v>
      </c>
      <c r="F1033" s="472">
        <v>2.6366907E7</v>
      </c>
      <c r="G1033" s="471" t="s">
        <v>300</v>
      </c>
      <c r="H1033" s="11">
        <v>1.19559494E8</v>
      </c>
      <c r="I1033" s="473">
        <v>1.19559592E8</v>
      </c>
      <c r="J1033" s="471" t="s">
        <v>300</v>
      </c>
      <c r="K1033" s="11">
        <v>9.6792444E7</v>
      </c>
      <c r="L1033" s="473">
        <v>9.6794848E7</v>
      </c>
      <c r="M1033" s="471" t="s">
        <v>300</v>
      </c>
      <c r="N1033" s="11">
        <v>1.12954941E8</v>
      </c>
      <c r="O1033" s="473">
        <v>1.12955747E8</v>
      </c>
      <c r="P1033" s="471" t="s">
        <v>300</v>
      </c>
      <c r="Q1033" s="11">
        <v>1.2742749E8</v>
      </c>
      <c r="R1033" s="473">
        <v>1.2742781E8</v>
      </c>
      <c r="S1033" s="471" t="s">
        <v>300</v>
      </c>
      <c r="T1033" s="11">
        <v>3829556.0</v>
      </c>
      <c r="U1033" s="472">
        <v>3830750.0</v>
      </c>
    </row>
    <row r="1034">
      <c r="A1034" s="471" t="s">
        <v>300</v>
      </c>
      <c r="B1034" s="11">
        <v>8.781363E7</v>
      </c>
      <c r="C1034" s="472">
        <v>8.7814592E7</v>
      </c>
      <c r="D1034" s="471" t="s">
        <v>300</v>
      </c>
      <c r="E1034" s="11">
        <v>2.6379159E7</v>
      </c>
      <c r="F1034" s="472">
        <v>2.6379263E7</v>
      </c>
      <c r="G1034" s="471" t="s">
        <v>300</v>
      </c>
      <c r="H1034" s="11">
        <v>1.19705459E8</v>
      </c>
      <c r="I1034" s="473">
        <v>1.19706889E8</v>
      </c>
      <c r="J1034" s="471" t="s">
        <v>300</v>
      </c>
      <c r="K1034" s="11">
        <v>9.6868321E7</v>
      </c>
      <c r="L1034" s="473">
        <v>9.6868417E7</v>
      </c>
      <c r="M1034" s="471" t="s">
        <v>300</v>
      </c>
      <c r="N1034" s="11">
        <v>1.13107213E8</v>
      </c>
      <c r="O1034" s="473">
        <v>1.13113264E8</v>
      </c>
      <c r="P1034" s="471" t="s">
        <v>300</v>
      </c>
      <c r="Q1034" s="11">
        <v>1.2749057E8</v>
      </c>
      <c r="R1034" s="473">
        <v>1.27496672E8</v>
      </c>
      <c r="S1034" s="471" t="s">
        <v>300</v>
      </c>
      <c r="T1034" s="11">
        <v>3923675.0</v>
      </c>
      <c r="U1034" s="472">
        <v>3924238.0</v>
      </c>
    </row>
    <row r="1035">
      <c r="A1035" s="471" t="s">
        <v>300</v>
      </c>
      <c r="B1035" s="11">
        <v>8.7991307E7</v>
      </c>
      <c r="C1035" s="472">
        <v>8.7995348E7</v>
      </c>
      <c r="D1035" s="471" t="s">
        <v>300</v>
      </c>
      <c r="E1035" s="11">
        <v>2.6403896E7</v>
      </c>
      <c r="F1035" s="472">
        <v>2.6404023E7</v>
      </c>
      <c r="G1035" s="471" t="s">
        <v>300</v>
      </c>
      <c r="H1035" s="11">
        <v>1.1994447E8</v>
      </c>
      <c r="I1035" s="473">
        <v>1.19947132E8</v>
      </c>
      <c r="J1035" s="471" t="s">
        <v>300</v>
      </c>
      <c r="K1035" s="11">
        <v>9.7069886E7</v>
      </c>
      <c r="L1035" s="473">
        <v>9.7070073E7</v>
      </c>
      <c r="M1035" s="471" t="s">
        <v>300</v>
      </c>
      <c r="N1035" s="11">
        <v>1.13197571E8</v>
      </c>
      <c r="O1035" s="473">
        <v>1.13203633E8</v>
      </c>
      <c r="P1035" s="471" t="s">
        <v>300</v>
      </c>
      <c r="Q1035" s="11">
        <v>1.28606549E8</v>
      </c>
      <c r="R1035" s="473">
        <v>1.28606626E8</v>
      </c>
      <c r="S1035" s="471" t="s">
        <v>300</v>
      </c>
      <c r="T1035" s="11">
        <v>3924642.0</v>
      </c>
      <c r="U1035" s="472">
        <v>3925607.0</v>
      </c>
    </row>
    <row r="1036">
      <c r="A1036" s="471" t="s">
        <v>300</v>
      </c>
      <c r="B1036" s="11">
        <v>8.8137955E7</v>
      </c>
      <c r="C1036" s="472">
        <v>8.8138254E7</v>
      </c>
      <c r="D1036" s="471" t="s">
        <v>300</v>
      </c>
      <c r="E1036" s="11">
        <v>2.6517405E7</v>
      </c>
      <c r="F1036" s="472">
        <v>2.6517481E7</v>
      </c>
      <c r="G1036" s="471" t="s">
        <v>300</v>
      </c>
      <c r="H1036" s="11">
        <v>1.20411663E8</v>
      </c>
      <c r="I1036" s="473">
        <v>1.20411803E8</v>
      </c>
      <c r="J1036" s="471" t="s">
        <v>300</v>
      </c>
      <c r="K1036" s="11">
        <v>9.788805E7</v>
      </c>
      <c r="L1036" s="473">
        <v>9.7888153E7</v>
      </c>
      <c r="M1036" s="471" t="s">
        <v>300</v>
      </c>
      <c r="N1036" s="11">
        <v>1.13889661E8</v>
      </c>
      <c r="O1036" s="473">
        <v>1.13889826E8</v>
      </c>
      <c r="P1036" s="471" t="s">
        <v>300</v>
      </c>
      <c r="Q1036" s="11">
        <v>1.28607206E8</v>
      </c>
      <c r="R1036" s="473">
        <v>1.28607282E8</v>
      </c>
      <c r="S1036" s="471" t="s">
        <v>300</v>
      </c>
      <c r="T1036" s="11">
        <v>3925822.0</v>
      </c>
      <c r="U1036" s="472">
        <v>3927134.0</v>
      </c>
    </row>
    <row r="1037">
      <c r="A1037" s="471" t="s">
        <v>300</v>
      </c>
      <c r="B1037" s="11">
        <v>8.8323439E7</v>
      </c>
      <c r="C1037" s="472">
        <v>8.8323685E7</v>
      </c>
      <c r="D1037" s="471" t="s">
        <v>300</v>
      </c>
      <c r="E1037" s="11">
        <v>2.6529628E7</v>
      </c>
      <c r="F1037" s="472">
        <v>2.6531565E7</v>
      </c>
      <c r="G1037" s="471" t="s">
        <v>300</v>
      </c>
      <c r="H1037" s="11">
        <v>1.20542074E8</v>
      </c>
      <c r="I1037" s="473">
        <v>1.20542678E8</v>
      </c>
      <c r="J1037" s="471" t="s">
        <v>300</v>
      </c>
      <c r="K1037" s="11">
        <v>9.8426045E7</v>
      </c>
      <c r="L1037" s="473">
        <v>9.8426182E7</v>
      </c>
      <c r="M1037" s="471" t="s">
        <v>300</v>
      </c>
      <c r="N1037" s="11">
        <v>1.13890149E8</v>
      </c>
      <c r="O1037" s="473">
        <v>1.13890533E8</v>
      </c>
      <c r="P1037" s="471" t="s">
        <v>300</v>
      </c>
      <c r="Q1037" s="11">
        <v>1.28882386E8</v>
      </c>
      <c r="R1037" s="473">
        <v>1.28882498E8</v>
      </c>
      <c r="S1037" s="471" t="s">
        <v>300</v>
      </c>
      <c r="T1037" s="11">
        <v>3927252.0</v>
      </c>
      <c r="U1037" s="472">
        <v>3931715.0</v>
      </c>
    </row>
    <row r="1038">
      <c r="A1038" s="471" t="s">
        <v>300</v>
      </c>
      <c r="B1038" s="11">
        <v>8.8367548E7</v>
      </c>
      <c r="C1038" s="472">
        <v>8.836778E7</v>
      </c>
      <c r="D1038" s="471" t="s">
        <v>300</v>
      </c>
      <c r="E1038" s="11">
        <v>2.6537848E7</v>
      </c>
      <c r="F1038" s="472">
        <v>2.6541069E7</v>
      </c>
      <c r="G1038" s="471" t="s">
        <v>300</v>
      </c>
      <c r="H1038" s="11">
        <v>1.22123858E8</v>
      </c>
      <c r="I1038" s="473">
        <v>1.22123958E8</v>
      </c>
      <c r="J1038" s="471" t="s">
        <v>300</v>
      </c>
      <c r="K1038" s="11">
        <v>9.8887158E7</v>
      </c>
      <c r="L1038" s="473">
        <v>9.8888368E7</v>
      </c>
      <c r="M1038" s="471" t="s">
        <v>300</v>
      </c>
      <c r="N1038" s="11">
        <v>1.14114001E8</v>
      </c>
      <c r="O1038" s="473">
        <v>1.14120084E8</v>
      </c>
      <c r="P1038" s="471" t="s">
        <v>300</v>
      </c>
      <c r="Q1038" s="11">
        <v>1.28882582E8</v>
      </c>
      <c r="R1038" s="473">
        <v>1.28882764E8</v>
      </c>
      <c r="S1038" s="471" t="s">
        <v>300</v>
      </c>
      <c r="T1038" s="11">
        <v>3931814.0</v>
      </c>
      <c r="U1038" s="472">
        <v>3931997.0</v>
      </c>
    </row>
    <row r="1039">
      <c r="A1039" s="471" t="s">
        <v>300</v>
      </c>
      <c r="B1039" s="11">
        <v>8.8591062E7</v>
      </c>
      <c r="C1039" s="472">
        <v>8.8591147E7</v>
      </c>
      <c r="D1039" s="471" t="s">
        <v>300</v>
      </c>
      <c r="E1039" s="11">
        <v>2.6700645E7</v>
      </c>
      <c r="F1039" s="472">
        <v>2.6701028E7</v>
      </c>
      <c r="G1039" s="471" t="s">
        <v>300</v>
      </c>
      <c r="H1039" s="11">
        <v>1.22681109E8</v>
      </c>
      <c r="I1039" s="473">
        <v>1.22681421E8</v>
      </c>
      <c r="J1039" s="471" t="s">
        <v>300</v>
      </c>
      <c r="K1039" s="11">
        <v>9.8894958E7</v>
      </c>
      <c r="L1039" s="473">
        <v>9.8895096E7</v>
      </c>
      <c r="M1039" s="471" t="s">
        <v>300</v>
      </c>
      <c r="N1039" s="11">
        <v>1.15364162E8</v>
      </c>
      <c r="O1039" s="473">
        <v>1.15364663E8</v>
      </c>
      <c r="P1039" s="471" t="s">
        <v>300</v>
      </c>
      <c r="Q1039" s="11">
        <v>1.28883848E8</v>
      </c>
      <c r="R1039" s="473">
        <v>1.28883972E8</v>
      </c>
      <c r="S1039" s="471" t="s">
        <v>300</v>
      </c>
      <c r="T1039" s="11">
        <v>3932077.0</v>
      </c>
      <c r="U1039" s="472">
        <v>3940315.0</v>
      </c>
    </row>
    <row r="1040">
      <c r="A1040" s="471" t="s">
        <v>300</v>
      </c>
      <c r="B1040" s="11">
        <v>8.8666688E7</v>
      </c>
      <c r="C1040" s="472">
        <v>8.8666875E7</v>
      </c>
      <c r="D1040" s="471" t="s">
        <v>300</v>
      </c>
      <c r="E1040" s="11">
        <v>2.673187E7</v>
      </c>
      <c r="F1040" s="472">
        <v>2.6735344E7</v>
      </c>
      <c r="G1040" s="471" t="s">
        <v>300</v>
      </c>
      <c r="H1040" s="11">
        <v>1.23222744E8</v>
      </c>
      <c r="I1040" s="473">
        <v>1.23223499E8</v>
      </c>
      <c r="J1040" s="471" t="s">
        <v>300</v>
      </c>
      <c r="K1040" s="11">
        <v>9.889557E7</v>
      </c>
      <c r="L1040" s="473">
        <v>9.8895658E7</v>
      </c>
      <c r="M1040" s="471" t="s">
        <v>300</v>
      </c>
      <c r="N1040" s="11">
        <v>1.15980673E8</v>
      </c>
      <c r="O1040" s="473">
        <v>1.15980799E8</v>
      </c>
      <c r="P1040" s="471" t="s">
        <v>300</v>
      </c>
      <c r="Q1040" s="11">
        <v>1.2900991E8</v>
      </c>
      <c r="R1040" s="473">
        <v>1.29010048E8</v>
      </c>
      <c r="S1040" s="471" t="s">
        <v>300</v>
      </c>
      <c r="T1040" s="11">
        <v>3990878.0</v>
      </c>
      <c r="U1040" s="472">
        <v>3991068.0</v>
      </c>
    </row>
    <row r="1041">
      <c r="A1041" s="471" t="s">
        <v>300</v>
      </c>
      <c r="B1041" s="11">
        <v>8.8667769E7</v>
      </c>
      <c r="C1041" s="472">
        <v>8.8667893E7</v>
      </c>
      <c r="D1041" s="471" t="s">
        <v>300</v>
      </c>
      <c r="E1041" s="11">
        <v>2.6759497E7</v>
      </c>
      <c r="F1041" s="472">
        <v>2.6761167E7</v>
      </c>
      <c r="G1041" s="471" t="s">
        <v>300</v>
      </c>
      <c r="H1041" s="11">
        <v>1.23261966E8</v>
      </c>
      <c r="I1041" s="473">
        <v>1.23262246E8</v>
      </c>
      <c r="J1041" s="471" t="s">
        <v>300</v>
      </c>
      <c r="K1041" s="11">
        <v>9.8997127E7</v>
      </c>
      <c r="L1041" s="473">
        <v>9.8997265E7</v>
      </c>
      <c r="M1041" s="471" t="s">
        <v>300</v>
      </c>
      <c r="N1041" s="11">
        <v>1.16014295E8</v>
      </c>
      <c r="O1041" s="473">
        <v>1.16020398E8</v>
      </c>
      <c r="P1041" s="471" t="s">
        <v>300</v>
      </c>
      <c r="Q1041" s="11">
        <v>1.29025207E8</v>
      </c>
      <c r="R1041" s="473">
        <v>1.29030276E8</v>
      </c>
      <c r="S1041" s="471" t="s">
        <v>300</v>
      </c>
      <c r="T1041" s="11">
        <v>4012928.0</v>
      </c>
      <c r="U1041" s="472">
        <v>4013103.0</v>
      </c>
    </row>
    <row r="1042">
      <c r="A1042" s="471" t="s">
        <v>300</v>
      </c>
      <c r="B1042" s="11">
        <v>8.8766194E7</v>
      </c>
      <c r="C1042" s="472">
        <v>8.8766516E7</v>
      </c>
      <c r="D1042" s="471" t="s">
        <v>300</v>
      </c>
      <c r="E1042" s="11">
        <v>2.6840694E7</v>
      </c>
      <c r="F1042" s="472">
        <v>2.6846762E7</v>
      </c>
      <c r="G1042" s="471" t="s">
        <v>300</v>
      </c>
      <c r="H1042" s="11">
        <v>1.23278303E8</v>
      </c>
      <c r="I1042" s="473">
        <v>1.23278574E8</v>
      </c>
      <c r="J1042" s="471" t="s">
        <v>300</v>
      </c>
      <c r="K1042" s="11">
        <v>9.9639145E7</v>
      </c>
      <c r="L1042" s="473">
        <v>9.9639297E7</v>
      </c>
      <c r="M1042" s="471" t="s">
        <v>300</v>
      </c>
      <c r="N1042" s="11">
        <v>1.16113499E8</v>
      </c>
      <c r="O1042" s="473">
        <v>1.16113689E8</v>
      </c>
      <c r="P1042" s="471" t="s">
        <v>300</v>
      </c>
      <c r="Q1042" s="11">
        <v>1.29445854E8</v>
      </c>
      <c r="R1042" s="473">
        <v>1.29446673E8</v>
      </c>
      <c r="S1042" s="471" t="s">
        <v>300</v>
      </c>
      <c r="T1042" s="11">
        <v>4024560.0</v>
      </c>
      <c r="U1042" s="472">
        <v>4024735.0</v>
      </c>
    </row>
    <row r="1043">
      <c r="A1043" s="471" t="s">
        <v>300</v>
      </c>
      <c r="B1043" s="11">
        <v>8.9086384E7</v>
      </c>
      <c r="C1043" s="472">
        <v>8.90865E7</v>
      </c>
      <c r="D1043" s="471" t="s">
        <v>300</v>
      </c>
      <c r="E1043" s="11">
        <v>2.7035171E7</v>
      </c>
      <c r="F1043" s="472">
        <v>2.7035659E7</v>
      </c>
      <c r="G1043" s="471" t="s">
        <v>300</v>
      </c>
      <c r="H1043" s="11">
        <v>1.23320787E8</v>
      </c>
      <c r="I1043" s="473">
        <v>1.23322299E8</v>
      </c>
      <c r="J1043" s="471" t="s">
        <v>300</v>
      </c>
      <c r="K1043" s="11">
        <v>9.9863767E7</v>
      </c>
      <c r="L1043" s="473">
        <v>9.9864115E7</v>
      </c>
      <c r="M1043" s="471" t="s">
        <v>300</v>
      </c>
      <c r="N1043" s="11">
        <v>1.16135911E8</v>
      </c>
      <c r="O1043" s="473">
        <v>1.16138177E8</v>
      </c>
      <c r="P1043" s="471" t="s">
        <v>300</v>
      </c>
      <c r="Q1043" s="11">
        <v>1.29547787E8</v>
      </c>
      <c r="R1043" s="473">
        <v>1.29549706E8</v>
      </c>
      <c r="S1043" s="471" t="s">
        <v>300</v>
      </c>
      <c r="T1043" s="11">
        <v>4111198.0</v>
      </c>
      <c r="U1043" s="472">
        <v>4111805.0</v>
      </c>
    </row>
    <row r="1044">
      <c r="A1044" s="471" t="s">
        <v>300</v>
      </c>
      <c r="B1044" s="11">
        <v>8.9164225E7</v>
      </c>
      <c r="C1044" s="472">
        <v>8.9164507E7</v>
      </c>
      <c r="D1044" s="471" t="s">
        <v>300</v>
      </c>
      <c r="E1044" s="11">
        <v>2.7116083E7</v>
      </c>
      <c r="F1044" s="472">
        <v>2.7116153E7</v>
      </c>
      <c r="G1044" s="471" t="s">
        <v>300</v>
      </c>
      <c r="H1044" s="11">
        <v>1.23810422E8</v>
      </c>
      <c r="I1044" s="473">
        <v>1.23810794E8</v>
      </c>
      <c r="J1044" s="471" t="s">
        <v>300</v>
      </c>
      <c r="K1044" s="11">
        <v>1.00000744E8</v>
      </c>
      <c r="L1044" s="473">
        <v>1.00001092E8</v>
      </c>
      <c r="M1044" s="471" t="s">
        <v>300</v>
      </c>
      <c r="N1044" s="11">
        <v>1.16339398E8</v>
      </c>
      <c r="O1044" s="473">
        <v>1.1634547E8</v>
      </c>
      <c r="P1044" s="471" t="s">
        <v>300</v>
      </c>
      <c r="Q1044" s="11">
        <v>1.29703079E8</v>
      </c>
      <c r="R1044" s="473">
        <v>1.29703193E8</v>
      </c>
      <c r="S1044" s="471" t="s">
        <v>300</v>
      </c>
      <c r="T1044" s="11">
        <v>4113394.0</v>
      </c>
      <c r="U1044" s="472">
        <v>4121374.0</v>
      </c>
    </row>
    <row r="1045">
      <c r="A1045" s="471" t="s">
        <v>300</v>
      </c>
      <c r="B1045" s="11">
        <v>8.9403383E7</v>
      </c>
      <c r="C1045" s="472">
        <v>8.9404358E7</v>
      </c>
      <c r="D1045" s="471" t="s">
        <v>300</v>
      </c>
      <c r="E1045" s="11">
        <v>2.7214414E7</v>
      </c>
      <c r="F1045" s="472">
        <v>2.7216461E7</v>
      </c>
      <c r="G1045" s="471" t="s">
        <v>300</v>
      </c>
      <c r="H1045" s="11">
        <v>1.23828887E8</v>
      </c>
      <c r="I1045" s="473">
        <v>1.23829003E8</v>
      </c>
      <c r="J1045" s="471" t="s">
        <v>300</v>
      </c>
      <c r="K1045" s="11">
        <v>1.00270356E8</v>
      </c>
      <c r="L1045" s="473">
        <v>1.00270674E8</v>
      </c>
      <c r="M1045" s="471" t="s">
        <v>300</v>
      </c>
      <c r="N1045" s="11">
        <v>1.1642258E8</v>
      </c>
      <c r="O1045" s="473">
        <v>1.16423206E8</v>
      </c>
      <c r="P1045" s="471" t="s">
        <v>300</v>
      </c>
      <c r="Q1045" s="11">
        <v>1.29703363E8</v>
      </c>
      <c r="R1045" s="473">
        <v>1.29703437E8</v>
      </c>
      <c r="S1045" s="471" t="s">
        <v>300</v>
      </c>
      <c r="T1045" s="11">
        <v>4122163.0</v>
      </c>
      <c r="U1045" s="472">
        <v>4122393.0</v>
      </c>
    </row>
    <row r="1046">
      <c r="A1046" s="471" t="s">
        <v>300</v>
      </c>
      <c r="B1046" s="11">
        <v>8.9458681E7</v>
      </c>
      <c r="C1046" s="472">
        <v>8.9459004E7</v>
      </c>
      <c r="D1046" s="471" t="s">
        <v>300</v>
      </c>
      <c r="E1046" s="11">
        <v>2.7244125E7</v>
      </c>
      <c r="F1046" s="472">
        <v>2.7245888E7</v>
      </c>
      <c r="G1046" s="471" t="s">
        <v>300</v>
      </c>
      <c r="H1046" s="11">
        <v>1.23851419E8</v>
      </c>
      <c r="I1046" s="473">
        <v>1.23851519E8</v>
      </c>
      <c r="J1046" s="471" t="s">
        <v>300</v>
      </c>
      <c r="K1046" s="11">
        <v>1.00519936E8</v>
      </c>
      <c r="L1046" s="473">
        <v>1.005202E8</v>
      </c>
      <c r="M1046" s="471" t="s">
        <v>300</v>
      </c>
      <c r="N1046" s="11">
        <v>1.16472929E8</v>
      </c>
      <c r="O1046" s="473">
        <v>1.16473212E8</v>
      </c>
      <c r="P1046" s="471" t="s">
        <v>300</v>
      </c>
      <c r="Q1046" s="11">
        <v>1.29703733E8</v>
      </c>
      <c r="R1046" s="473">
        <v>1.29703861E8</v>
      </c>
      <c r="S1046" s="471" t="s">
        <v>300</v>
      </c>
      <c r="T1046" s="11">
        <v>4122518.0</v>
      </c>
      <c r="U1046" s="472">
        <v>4122934.0</v>
      </c>
    </row>
    <row r="1047">
      <c r="A1047" s="471" t="s">
        <v>300</v>
      </c>
      <c r="B1047" s="11">
        <v>8.9556205E7</v>
      </c>
      <c r="C1047" s="472">
        <v>8.9556341E7</v>
      </c>
      <c r="D1047" s="471" t="s">
        <v>300</v>
      </c>
      <c r="E1047" s="11">
        <v>2.7255374E7</v>
      </c>
      <c r="F1047" s="472">
        <v>2.7255689E7</v>
      </c>
      <c r="G1047" s="471" t="s">
        <v>300</v>
      </c>
      <c r="H1047" s="11">
        <v>1.24135762E8</v>
      </c>
      <c r="I1047" s="473">
        <v>1.24141799E8</v>
      </c>
      <c r="J1047" s="471" t="s">
        <v>300</v>
      </c>
      <c r="K1047" s="11">
        <v>1.00610291E8</v>
      </c>
      <c r="L1047" s="473">
        <v>1.00610426E8</v>
      </c>
      <c r="M1047" s="471" t="s">
        <v>300</v>
      </c>
      <c r="N1047" s="11">
        <v>1.16474058E8</v>
      </c>
      <c r="O1047" s="473">
        <v>1.16474174E8</v>
      </c>
      <c r="P1047" s="471" t="s">
        <v>300</v>
      </c>
      <c r="Q1047" s="11">
        <v>1.29704157E8</v>
      </c>
      <c r="R1047" s="473">
        <v>1.29704385E8</v>
      </c>
      <c r="S1047" s="471" t="s">
        <v>300</v>
      </c>
      <c r="T1047" s="11">
        <v>4123038.0</v>
      </c>
      <c r="U1047" s="472">
        <v>4123312.0</v>
      </c>
    </row>
    <row r="1048">
      <c r="A1048" s="471" t="s">
        <v>300</v>
      </c>
      <c r="B1048" s="11">
        <v>8.9667144E7</v>
      </c>
      <c r="C1048" s="472">
        <v>8.9667451E7</v>
      </c>
      <c r="D1048" s="471" t="s">
        <v>300</v>
      </c>
      <c r="E1048" s="11">
        <v>2.7412696E7</v>
      </c>
      <c r="F1048" s="472">
        <v>2.7418716E7</v>
      </c>
      <c r="G1048" s="471" t="s">
        <v>300</v>
      </c>
      <c r="H1048" s="11">
        <v>1.24800149E8</v>
      </c>
      <c r="I1048" s="473">
        <v>1.24800309E8</v>
      </c>
      <c r="J1048" s="471" t="s">
        <v>300</v>
      </c>
      <c r="K1048" s="11">
        <v>1.00835669E8</v>
      </c>
      <c r="L1048" s="473">
        <v>1.00835745E8</v>
      </c>
      <c r="M1048" s="471" t="s">
        <v>300</v>
      </c>
      <c r="N1048" s="11">
        <v>1.17325596E8</v>
      </c>
      <c r="O1048" s="473">
        <v>1.17328167E8</v>
      </c>
      <c r="P1048" s="471" t="s">
        <v>300</v>
      </c>
      <c r="Q1048" s="11">
        <v>1.29704625E8</v>
      </c>
      <c r="R1048" s="473">
        <v>1.29704712E8</v>
      </c>
      <c r="S1048" s="471" t="s">
        <v>300</v>
      </c>
      <c r="T1048" s="11">
        <v>4123361.0</v>
      </c>
      <c r="U1048" s="472">
        <v>4123469.0</v>
      </c>
    </row>
    <row r="1049">
      <c r="A1049" s="471" t="s">
        <v>300</v>
      </c>
      <c r="B1049" s="11">
        <v>8.9701343E7</v>
      </c>
      <c r="C1049" s="472">
        <v>8.9701512E7</v>
      </c>
      <c r="D1049" s="471" t="s">
        <v>300</v>
      </c>
      <c r="E1049" s="11">
        <v>2.7665894E7</v>
      </c>
      <c r="F1049" s="472">
        <v>2.7666208E7</v>
      </c>
      <c r="G1049" s="471" t="s">
        <v>300</v>
      </c>
      <c r="H1049" s="11">
        <v>1.25256904E8</v>
      </c>
      <c r="I1049" s="473">
        <v>1.25256992E8</v>
      </c>
      <c r="J1049" s="471" t="s">
        <v>300</v>
      </c>
      <c r="K1049" s="11">
        <v>1.01204758E8</v>
      </c>
      <c r="L1049" s="473">
        <v>1.01207492E8</v>
      </c>
      <c r="M1049" s="471" t="s">
        <v>300</v>
      </c>
      <c r="N1049" s="11">
        <v>1.17599804E8</v>
      </c>
      <c r="O1049" s="473">
        <v>1.17600648E8</v>
      </c>
      <c r="P1049" s="471" t="s">
        <v>300</v>
      </c>
      <c r="Q1049" s="11">
        <v>1.30112193E8</v>
      </c>
      <c r="R1049" s="473">
        <v>1.30113591E8</v>
      </c>
      <c r="S1049" s="471" t="s">
        <v>300</v>
      </c>
      <c r="T1049" s="11">
        <v>4124227.0</v>
      </c>
      <c r="U1049" s="472">
        <v>4124330.0</v>
      </c>
    </row>
    <row r="1050">
      <c r="A1050" s="471" t="s">
        <v>300</v>
      </c>
      <c r="B1050" s="11">
        <v>9.0001434E7</v>
      </c>
      <c r="C1050" s="472">
        <v>9.0001735E7</v>
      </c>
      <c r="D1050" s="471" t="s">
        <v>300</v>
      </c>
      <c r="E1050" s="11">
        <v>2.7916368E7</v>
      </c>
      <c r="F1050" s="472">
        <v>2.7916696E7</v>
      </c>
      <c r="G1050" s="471" t="s">
        <v>300</v>
      </c>
      <c r="H1050" s="11">
        <v>1.25278953E8</v>
      </c>
      <c r="I1050" s="473">
        <v>1.25279376E8</v>
      </c>
      <c r="J1050" s="471" t="s">
        <v>300</v>
      </c>
      <c r="K1050" s="11">
        <v>1.01502081E8</v>
      </c>
      <c r="L1050" s="473">
        <v>1.01502564E8</v>
      </c>
      <c r="M1050" s="471" t="s">
        <v>300</v>
      </c>
      <c r="N1050" s="11">
        <v>1.18579947E8</v>
      </c>
      <c r="O1050" s="473">
        <v>1.18580023E8</v>
      </c>
      <c r="P1050" s="471" t="s">
        <v>300</v>
      </c>
      <c r="Q1050" s="11">
        <v>1.30351318E8</v>
      </c>
      <c r="R1050" s="473">
        <v>1.30353089E8</v>
      </c>
      <c r="S1050" s="471" t="s">
        <v>300</v>
      </c>
      <c r="T1050" s="11">
        <v>4125259.0</v>
      </c>
      <c r="U1050" s="472">
        <v>4125367.0</v>
      </c>
    </row>
    <row r="1051">
      <c r="A1051" s="471" t="s">
        <v>300</v>
      </c>
      <c r="B1051" s="11">
        <v>9.0078081E7</v>
      </c>
      <c r="C1051" s="472">
        <v>9.0078396E7</v>
      </c>
      <c r="D1051" s="471" t="s">
        <v>300</v>
      </c>
      <c r="E1051" s="11">
        <v>2.8618412E7</v>
      </c>
      <c r="F1051" s="472">
        <v>2.8618666E7</v>
      </c>
      <c r="G1051" s="471" t="s">
        <v>300</v>
      </c>
      <c r="H1051" s="11">
        <v>1.25280813E8</v>
      </c>
      <c r="I1051" s="473">
        <v>1.25281129E8</v>
      </c>
      <c r="J1051" s="471" t="s">
        <v>300</v>
      </c>
      <c r="K1051" s="11">
        <v>1.02966062E8</v>
      </c>
      <c r="L1051" s="473">
        <v>1.02966208E8</v>
      </c>
      <c r="M1051" s="471" t="s">
        <v>300</v>
      </c>
      <c r="N1051" s="11">
        <v>1.18614115E8</v>
      </c>
      <c r="O1051" s="473">
        <v>1.18614367E8</v>
      </c>
      <c r="P1051" s="471" t="s">
        <v>300</v>
      </c>
      <c r="Q1051" s="11">
        <v>1.30649329E8</v>
      </c>
      <c r="R1051" s="473">
        <v>1.30650277E8</v>
      </c>
      <c r="S1051" s="471" t="s">
        <v>300</v>
      </c>
      <c r="T1051" s="11">
        <v>4125493.0</v>
      </c>
      <c r="U1051" s="472">
        <v>4125623.0</v>
      </c>
    </row>
    <row r="1052">
      <c r="A1052" s="471" t="s">
        <v>300</v>
      </c>
      <c r="B1052" s="11">
        <v>9.0101461E7</v>
      </c>
      <c r="C1052" s="472">
        <v>9.0101777E7</v>
      </c>
      <c r="D1052" s="471" t="s">
        <v>300</v>
      </c>
      <c r="E1052" s="11">
        <v>2.878114E7</v>
      </c>
      <c r="F1052" s="472">
        <v>2.8781449E7</v>
      </c>
      <c r="G1052" s="471" t="s">
        <v>300</v>
      </c>
      <c r="H1052" s="11">
        <v>1.25511436E8</v>
      </c>
      <c r="I1052" s="473">
        <v>1.25511602E8</v>
      </c>
      <c r="J1052" s="471" t="s">
        <v>300</v>
      </c>
      <c r="K1052" s="11">
        <v>1.02966979E8</v>
      </c>
      <c r="L1052" s="473">
        <v>1.02967161E8</v>
      </c>
      <c r="M1052" s="471" t="s">
        <v>300</v>
      </c>
      <c r="N1052" s="11">
        <v>1.19442525E8</v>
      </c>
      <c r="O1052" s="473">
        <v>1.19442604E8</v>
      </c>
      <c r="P1052" s="471" t="s">
        <v>300</v>
      </c>
      <c r="Q1052" s="11">
        <v>1.30650771E8</v>
      </c>
      <c r="R1052" s="473">
        <v>1.30651079E8</v>
      </c>
      <c r="S1052" s="471" t="s">
        <v>300</v>
      </c>
      <c r="T1052" s="11">
        <v>4125860.0</v>
      </c>
      <c r="U1052" s="472">
        <v>4126032.0</v>
      </c>
    </row>
    <row r="1053">
      <c r="A1053" s="471" t="s">
        <v>300</v>
      </c>
      <c r="B1053" s="11">
        <v>9.0109215E7</v>
      </c>
      <c r="C1053" s="472">
        <v>9.0109297E7</v>
      </c>
      <c r="D1053" s="471" t="s">
        <v>300</v>
      </c>
      <c r="E1053" s="11">
        <v>2.8834184E7</v>
      </c>
      <c r="F1053" s="472">
        <v>2.8834299E7</v>
      </c>
      <c r="G1053" s="471" t="s">
        <v>300</v>
      </c>
      <c r="H1053" s="11">
        <v>1.25556299E8</v>
      </c>
      <c r="I1053" s="473">
        <v>1.25556544E8</v>
      </c>
      <c r="J1053" s="471" t="s">
        <v>300</v>
      </c>
      <c r="K1053" s="11">
        <v>1.03245522E8</v>
      </c>
      <c r="L1053" s="473">
        <v>1.03245648E8</v>
      </c>
      <c r="M1053" s="471" t="s">
        <v>300</v>
      </c>
      <c r="N1053" s="11">
        <v>1.20142675E8</v>
      </c>
      <c r="O1053" s="473">
        <v>1.20143504E8</v>
      </c>
      <c r="P1053" s="471" t="s">
        <v>300</v>
      </c>
      <c r="Q1053" s="11">
        <v>1.30813472E8</v>
      </c>
      <c r="R1053" s="473">
        <v>1.3081356E8</v>
      </c>
      <c r="S1053" s="471" t="s">
        <v>300</v>
      </c>
      <c r="T1053" s="11">
        <v>4126411.0</v>
      </c>
      <c r="U1053" s="472">
        <v>4126642.0</v>
      </c>
    </row>
    <row r="1054">
      <c r="A1054" s="471" t="s">
        <v>300</v>
      </c>
      <c r="B1054" s="11">
        <v>9.0120536E7</v>
      </c>
      <c r="C1054" s="472">
        <v>9.0120848E7</v>
      </c>
      <c r="D1054" s="471" t="s">
        <v>300</v>
      </c>
      <c r="E1054" s="11">
        <v>2.9096024E7</v>
      </c>
      <c r="F1054" s="472">
        <v>2.9096333E7</v>
      </c>
      <c r="G1054" s="471" t="s">
        <v>300</v>
      </c>
      <c r="H1054" s="11">
        <v>1.25650265E8</v>
      </c>
      <c r="I1054" s="473">
        <v>1.25651425E8</v>
      </c>
      <c r="J1054" s="471" t="s">
        <v>300</v>
      </c>
      <c r="K1054" s="11">
        <v>1.03710365E8</v>
      </c>
      <c r="L1054" s="473">
        <v>1.03710461E8</v>
      </c>
      <c r="M1054" s="471" t="s">
        <v>300</v>
      </c>
      <c r="N1054" s="11">
        <v>1.20238358E8</v>
      </c>
      <c r="O1054" s="473">
        <v>1.20238718E8</v>
      </c>
      <c r="P1054" s="471" t="s">
        <v>300</v>
      </c>
      <c r="Q1054" s="11">
        <v>1.31020884E8</v>
      </c>
      <c r="R1054" s="473">
        <v>1.31026966E8</v>
      </c>
      <c r="S1054" s="471" t="s">
        <v>300</v>
      </c>
      <c r="T1054" s="11">
        <v>4148448.0</v>
      </c>
      <c r="U1054" s="472">
        <v>4148619.0</v>
      </c>
    </row>
    <row r="1055">
      <c r="A1055" s="471" t="s">
        <v>300</v>
      </c>
      <c r="B1055" s="11">
        <v>9.0145725E7</v>
      </c>
      <c r="C1055" s="472">
        <v>9.0145987E7</v>
      </c>
      <c r="D1055" s="471" t="s">
        <v>300</v>
      </c>
      <c r="E1055" s="11">
        <v>2.923101E7</v>
      </c>
      <c r="F1055" s="472">
        <v>2.923145E7</v>
      </c>
      <c r="G1055" s="471" t="s">
        <v>300</v>
      </c>
      <c r="H1055" s="11">
        <v>1.25985577E8</v>
      </c>
      <c r="I1055" s="473">
        <v>1.25985812E8</v>
      </c>
      <c r="J1055" s="471" t="s">
        <v>300</v>
      </c>
      <c r="K1055" s="11">
        <v>1.03740308E8</v>
      </c>
      <c r="L1055" s="473">
        <v>1.03740704E8</v>
      </c>
      <c r="M1055" s="471" t="s">
        <v>300</v>
      </c>
      <c r="N1055" s="11">
        <v>1.20554307E8</v>
      </c>
      <c r="O1055" s="473">
        <v>1.20557997E8</v>
      </c>
      <c r="P1055" s="471" t="s">
        <v>300</v>
      </c>
      <c r="Q1055" s="11">
        <v>1.31070757E8</v>
      </c>
      <c r="R1055" s="473">
        <v>1.31071949E8</v>
      </c>
      <c r="S1055" s="471" t="s">
        <v>300</v>
      </c>
      <c r="T1055" s="11">
        <v>4150203.0</v>
      </c>
      <c r="U1055" s="472">
        <v>4150886.0</v>
      </c>
    </row>
    <row r="1056">
      <c r="A1056" s="471" t="s">
        <v>300</v>
      </c>
      <c r="B1056" s="11">
        <v>9.0706367E7</v>
      </c>
      <c r="C1056" s="472">
        <v>9.0708607E7</v>
      </c>
      <c r="D1056" s="471" t="s">
        <v>300</v>
      </c>
      <c r="E1056" s="11">
        <v>2.9232652E7</v>
      </c>
      <c r="F1056" s="472">
        <v>2.9232731E7</v>
      </c>
      <c r="G1056" s="471" t="s">
        <v>300</v>
      </c>
      <c r="H1056" s="11">
        <v>1.26046749E8</v>
      </c>
      <c r="I1056" s="473">
        <v>1.26046997E8</v>
      </c>
      <c r="J1056" s="471" t="s">
        <v>300</v>
      </c>
      <c r="K1056" s="11">
        <v>1.04015633E8</v>
      </c>
      <c r="L1056" s="473">
        <v>1.040164E8</v>
      </c>
      <c r="M1056" s="471" t="s">
        <v>300</v>
      </c>
      <c r="N1056" s="11">
        <v>1.20603623E8</v>
      </c>
      <c r="O1056" s="473">
        <v>1.20603693E8</v>
      </c>
      <c r="P1056" s="471" t="s">
        <v>300</v>
      </c>
      <c r="Q1056" s="11">
        <v>1.31077358E8</v>
      </c>
      <c r="R1056" s="473">
        <v>1.31077438E8</v>
      </c>
      <c r="S1056" s="471" t="s">
        <v>300</v>
      </c>
      <c r="T1056" s="11">
        <v>4151021.0</v>
      </c>
      <c r="U1056" s="472">
        <v>4152386.0</v>
      </c>
    </row>
    <row r="1057">
      <c r="A1057" s="471" t="s">
        <v>300</v>
      </c>
      <c r="B1057" s="11">
        <v>9.0807327E7</v>
      </c>
      <c r="C1057" s="472">
        <v>9.0807652E7</v>
      </c>
      <c r="D1057" s="471" t="s">
        <v>300</v>
      </c>
      <c r="E1057" s="11">
        <v>2.92353E7</v>
      </c>
      <c r="F1057" s="472">
        <v>2.9235573E7</v>
      </c>
      <c r="G1057" s="471" t="s">
        <v>300</v>
      </c>
      <c r="H1057" s="11">
        <v>1.26120044E8</v>
      </c>
      <c r="I1057" s="473">
        <v>1.2612017E8</v>
      </c>
      <c r="J1057" s="471" t="s">
        <v>300</v>
      </c>
      <c r="K1057" s="11">
        <v>1.04018849E8</v>
      </c>
      <c r="L1057" s="473">
        <v>1.04019513E8</v>
      </c>
      <c r="M1057" s="471" t="s">
        <v>300</v>
      </c>
      <c r="N1057" s="11">
        <v>1.20722557E8</v>
      </c>
      <c r="O1057" s="473">
        <v>1.20726975E8</v>
      </c>
      <c r="P1057" s="471" t="s">
        <v>300</v>
      </c>
      <c r="Q1057" s="11">
        <v>1.31122676E8</v>
      </c>
      <c r="R1057" s="473">
        <v>1.31123042E8</v>
      </c>
      <c r="S1057" s="471" t="s">
        <v>300</v>
      </c>
      <c r="T1057" s="11">
        <v>4152762.0</v>
      </c>
      <c r="U1057" s="472">
        <v>4154104.0</v>
      </c>
    </row>
    <row r="1058">
      <c r="A1058" s="471" t="s">
        <v>300</v>
      </c>
      <c r="B1058" s="11">
        <v>9.0925178E7</v>
      </c>
      <c r="C1058" s="472">
        <v>9.0925497E7</v>
      </c>
      <c r="D1058" s="471" t="s">
        <v>300</v>
      </c>
      <c r="E1058" s="11">
        <v>2.966398E7</v>
      </c>
      <c r="F1058" s="472">
        <v>2.9664127E7</v>
      </c>
      <c r="G1058" s="471" t="s">
        <v>300</v>
      </c>
      <c r="H1058" s="11">
        <v>1.26404936E8</v>
      </c>
      <c r="I1058" s="473">
        <v>1.26405667E8</v>
      </c>
      <c r="J1058" s="471" t="s">
        <v>300</v>
      </c>
      <c r="K1058" s="11">
        <v>1.04019908E8</v>
      </c>
      <c r="L1058" s="473">
        <v>1.04020415E8</v>
      </c>
      <c r="M1058" s="471" t="s">
        <v>300</v>
      </c>
      <c r="N1058" s="11">
        <v>1.20825387E8</v>
      </c>
      <c r="O1058" s="473">
        <v>1.208255E8</v>
      </c>
      <c r="P1058" s="471" t="s">
        <v>300</v>
      </c>
      <c r="Q1058" s="11">
        <v>1.31275271E8</v>
      </c>
      <c r="R1058" s="473">
        <v>1.31277752E8</v>
      </c>
      <c r="S1058" s="471" t="s">
        <v>300</v>
      </c>
      <c r="T1058" s="11">
        <v>4154406.0</v>
      </c>
      <c r="U1058" s="472">
        <v>4154666.0</v>
      </c>
    </row>
    <row r="1059">
      <c r="A1059" s="471" t="s">
        <v>300</v>
      </c>
      <c r="B1059" s="11">
        <v>9.1026138E7</v>
      </c>
      <c r="C1059" s="472">
        <v>9.1026217E7</v>
      </c>
      <c r="D1059" s="471" t="s">
        <v>300</v>
      </c>
      <c r="E1059" s="11">
        <v>2.9706516E7</v>
      </c>
      <c r="F1059" s="472">
        <v>2.9706818E7</v>
      </c>
      <c r="G1059" s="471" t="s">
        <v>300</v>
      </c>
      <c r="H1059" s="11">
        <v>1.26770978E8</v>
      </c>
      <c r="I1059" s="473">
        <v>1.26771306E8</v>
      </c>
      <c r="J1059" s="471" t="s">
        <v>300</v>
      </c>
      <c r="K1059" s="11">
        <v>1.04275843E8</v>
      </c>
      <c r="L1059" s="473">
        <v>1.0427599E8</v>
      </c>
      <c r="M1059" s="471" t="s">
        <v>300</v>
      </c>
      <c r="N1059" s="11">
        <v>1.20844608E8</v>
      </c>
      <c r="O1059" s="473">
        <v>1.20846024E8</v>
      </c>
      <c r="P1059" s="471" t="s">
        <v>300</v>
      </c>
      <c r="Q1059" s="11">
        <v>1.3137637E8</v>
      </c>
      <c r="R1059" s="473">
        <v>1.31376959E8</v>
      </c>
      <c r="S1059" s="471" t="s">
        <v>300</v>
      </c>
      <c r="T1059" s="11">
        <v>4154811.0</v>
      </c>
      <c r="U1059" s="472">
        <v>4155178.0</v>
      </c>
    </row>
    <row r="1060">
      <c r="A1060" s="471" t="s">
        <v>300</v>
      </c>
      <c r="B1060" s="11">
        <v>9.1091204E7</v>
      </c>
      <c r="C1060" s="472">
        <v>9.109148E7</v>
      </c>
      <c r="D1060" s="471" t="s">
        <v>300</v>
      </c>
      <c r="E1060" s="11">
        <v>2.982472E7</v>
      </c>
      <c r="F1060" s="472">
        <v>2.9825357E7</v>
      </c>
      <c r="G1060" s="471" t="s">
        <v>300</v>
      </c>
      <c r="H1060" s="11">
        <v>1.26958092E8</v>
      </c>
      <c r="I1060" s="473">
        <v>1.26958808E8</v>
      </c>
      <c r="J1060" s="471" t="s">
        <v>300</v>
      </c>
      <c r="K1060" s="11">
        <v>1.04276339E8</v>
      </c>
      <c r="L1060" s="473">
        <v>1.04276524E8</v>
      </c>
      <c r="M1060" s="471" t="s">
        <v>300</v>
      </c>
      <c r="N1060" s="11">
        <v>1.21022216E8</v>
      </c>
      <c r="O1060" s="473">
        <v>1.21022345E8</v>
      </c>
      <c r="P1060" s="471" t="s">
        <v>300</v>
      </c>
      <c r="Q1060" s="11">
        <v>1.31643015E8</v>
      </c>
      <c r="R1060" s="473">
        <v>1.31645904E8</v>
      </c>
      <c r="S1060" s="471" t="s">
        <v>300</v>
      </c>
      <c r="T1060" s="11">
        <v>4155594.0</v>
      </c>
      <c r="U1060" s="472">
        <v>4156277.0</v>
      </c>
    </row>
    <row r="1061">
      <c r="A1061" s="471" t="s">
        <v>300</v>
      </c>
      <c r="B1061" s="11">
        <v>9.1335859E7</v>
      </c>
      <c r="C1061" s="472">
        <v>9.133618E7</v>
      </c>
      <c r="D1061" s="471" t="s">
        <v>300</v>
      </c>
      <c r="E1061" s="11">
        <v>2.9878274E7</v>
      </c>
      <c r="F1061" s="472">
        <v>2.9878574E7</v>
      </c>
      <c r="G1061" s="471" t="s">
        <v>300</v>
      </c>
      <c r="H1061" s="11">
        <v>1.2730634E8</v>
      </c>
      <c r="I1061" s="473">
        <v>1.27306497E8</v>
      </c>
      <c r="J1061" s="471" t="s">
        <v>300</v>
      </c>
      <c r="K1061" s="11">
        <v>1.04277764E8</v>
      </c>
      <c r="L1061" s="473">
        <v>1.04278037E8</v>
      </c>
      <c r="M1061" s="471" t="s">
        <v>300</v>
      </c>
      <c r="N1061" s="11">
        <v>1.21229694E8</v>
      </c>
      <c r="O1061" s="473">
        <v>1.21229904E8</v>
      </c>
      <c r="P1061" s="471" t="s">
        <v>300</v>
      </c>
      <c r="Q1061" s="11">
        <v>1.317408E8</v>
      </c>
      <c r="R1061" s="473">
        <v>1.31743521E8</v>
      </c>
      <c r="S1061" s="471" t="s">
        <v>300</v>
      </c>
      <c r="T1061" s="11">
        <v>4157430.0</v>
      </c>
      <c r="U1061" s="472">
        <v>4158626.0</v>
      </c>
    </row>
    <row r="1062">
      <c r="A1062" s="471" t="s">
        <v>300</v>
      </c>
      <c r="B1062" s="11">
        <v>9.1573631E7</v>
      </c>
      <c r="C1062" s="472">
        <v>9.1573826E7</v>
      </c>
      <c r="D1062" s="471" t="s">
        <v>300</v>
      </c>
      <c r="E1062" s="11">
        <v>2.9967825E7</v>
      </c>
      <c r="F1062" s="472">
        <v>2.9968136E7</v>
      </c>
      <c r="G1062" s="471" t="s">
        <v>300</v>
      </c>
      <c r="H1062" s="11">
        <v>1.27313675E8</v>
      </c>
      <c r="I1062" s="473">
        <v>1.27313985E8</v>
      </c>
      <c r="J1062" s="471" t="s">
        <v>300</v>
      </c>
      <c r="K1062" s="11">
        <v>1.04303042E8</v>
      </c>
      <c r="L1062" s="473">
        <v>1.0430323E8</v>
      </c>
      <c r="M1062" s="471" t="s">
        <v>300</v>
      </c>
      <c r="N1062" s="11">
        <v>1.21230168E8</v>
      </c>
      <c r="O1062" s="473">
        <v>1.21230734E8</v>
      </c>
      <c r="P1062" s="471" t="s">
        <v>300</v>
      </c>
      <c r="Q1062" s="11">
        <v>1.32012557E8</v>
      </c>
      <c r="R1062" s="473">
        <v>1.32013195E8</v>
      </c>
      <c r="S1062" s="471" t="s">
        <v>300</v>
      </c>
      <c r="T1062" s="11">
        <v>4159330.0</v>
      </c>
      <c r="U1062" s="472">
        <v>4159499.0</v>
      </c>
    </row>
    <row r="1063">
      <c r="A1063" s="471" t="s">
        <v>300</v>
      </c>
      <c r="B1063" s="11">
        <v>9.1760796E7</v>
      </c>
      <c r="C1063" s="472">
        <v>9.1762113E7</v>
      </c>
      <c r="D1063" s="471" t="s">
        <v>300</v>
      </c>
      <c r="E1063" s="11">
        <v>3.0023592E7</v>
      </c>
      <c r="F1063" s="472">
        <v>3.0023776E7</v>
      </c>
      <c r="G1063" s="471" t="s">
        <v>300</v>
      </c>
      <c r="H1063" s="11">
        <v>1.27622576E8</v>
      </c>
      <c r="I1063" s="473">
        <v>1.27625114E8</v>
      </c>
      <c r="J1063" s="471" t="s">
        <v>300</v>
      </c>
      <c r="K1063" s="11">
        <v>1.04685822E8</v>
      </c>
      <c r="L1063" s="473">
        <v>1.04686158E8</v>
      </c>
      <c r="M1063" s="471" t="s">
        <v>300</v>
      </c>
      <c r="N1063" s="11">
        <v>1.21231755E8</v>
      </c>
      <c r="O1063" s="473">
        <v>1.2123184E8</v>
      </c>
      <c r="P1063" s="471" t="s">
        <v>300</v>
      </c>
      <c r="Q1063" s="11">
        <v>1.32031813E8</v>
      </c>
      <c r="R1063" s="473">
        <v>1.32034197E8</v>
      </c>
      <c r="S1063" s="471" t="s">
        <v>300</v>
      </c>
      <c r="T1063" s="11">
        <v>4161595.0</v>
      </c>
      <c r="U1063" s="472">
        <v>4162278.0</v>
      </c>
    </row>
    <row r="1064">
      <c r="A1064" s="471" t="s">
        <v>300</v>
      </c>
      <c r="B1064" s="11">
        <v>9.1986229E7</v>
      </c>
      <c r="C1064" s="472">
        <v>9.1986337E7</v>
      </c>
      <c r="D1064" s="471" t="s">
        <v>300</v>
      </c>
      <c r="E1064" s="11">
        <v>3.0062448E7</v>
      </c>
      <c r="F1064" s="472">
        <v>3.0062532E7</v>
      </c>
      <c r="G1064" s="471" t="s">
        <v>300</v>
      </c>
      <c r="H1064" s="11">
        <v>1.27679727E8</v>
      </c>
      <c r="I1064" s="473">
        <v>1.2767981E8</v>
      </c>
      <c r="J1064" s="471" t="s">
        <v>300</v>
      </c>
      <c r="K1064" s="11">
        <v>1.05508386E8</v>
      </c>
      <c r="L1064" s="473">
        <v>1.05508511E8</v>
      </c>
      <c r="M1064" s="471" t="s">
        <v>300</v>
      </c>
      <c r="N1064" s="11">
        <v>1.21890849E8</v>
      </c>
      <c r="O1064" s="473">
        <v>1.21891066E8</v>
      </c>
      <c r="P1064" s="471" t="s">
        <v>300</v>
      </c>
      <c r="Q1064" s="11">
        <v>1.32077506E8</v>
      </c>
      <c r="R1064" s="473">
        <v>1.32081892E8</v>
      </c>
      <c r="S1064" s="471" t="s">
        <v>300</v>
      </c>
      <c r="T1064" s="11">
        <v>4162710.0</v>
      </c>
      <c r="U1064" s="472">
        <v>4163050.0</v>
      </c>
    </row>
    <row r="1065">
      <c r="A1065" s="471" t="s">
        <v>300</v>
      </c>
      <c r="B1065" s="11">
        <v>9.2034259E7</v>
      </c>
      <c r="C1065" s="472">
        <v>9.203456E7</v>
      </c>
      <c r="D1065" s="471" t="s">
        <v>300</v>
      </c>
      <c r="E1065" s="11">
        <v>3.0231141E7</v>
      </c>
      <c r="F1065" s="472">
        <v>3.0231347E7</v>
      </c>
      <c r="G1065" s="471" t="s">
        <v>300</v>
      </c>
      <c r="H1065" s="11">
        <v>1.27915354E8</v>
      </c>
      <c r="I1065" s="473">
        <v>1.27916191E8</v>
      </c>
      <c r="J1065" s="471" t="s">
        <v>300</v>
      </c>
      <c r="K1065" s="11">
        <v>1.05508688E8</v>
      </c>
      <c r="L1065" s="473">
        <v>1.05508835E8</v>
      </c>
      <c r="M1065" s="471" t="s">
        <v>300</v>
      </c>
      <c r="N1065" s="11">
        <v>1.21892189E8</v>
      </c>
      <c r="O1065" s="473">
        <v>1.21892297E8</v>
      </c>
      <c r="P1065" s="471" t="s">
        <v>300</v>
      </c>
      <c r="Q1065" s="11">
        <v>1.32126966E8</v>
      </c>
      <c r="R1065" s="473">
        <v>1.32127486E8</v>
      </c>
      <c r="S1065" s="471" t="s">
        <v>300</v>
      </c>
      <c r="T1065" s="11">
        <v>4163266.0</v>
      </c>
      <c r="U1065" s="472">
        <v>4163611.0</v>
      </c>
    </row>
    <row r="1066">
      <c r="A1066" s="471" t="s">
        <v>300</v>
      </c>
      <c r="B1066" s="11">
        <v>9.2268583E7</v>
      </c>
      <c r="C1066" s="472">
        <v>9.2268908E7</v>
      </c>
      <c r="D1066" s="471" t="s">
        <v>300</v>
      </c>
      <c r="E1066" s="11">
        <v>3.0253591E7</v>
      </c>
      <c r="F1066" s="472">
        <v>3.0253745E7</v>
      </c>
      <c r="G1066" s="471" t="s">
        <v>300</v>
      </c>
      <c r="H1066" s="11">
        <v>1.28016833E8</v>
      </c>
      <c r="I1066" s="473">
        <v>1.28016911E8</v>
      </c>
      <c r="J1066" s="471" t="s">
        <v>300</v>
      </c>
      <c r="K1066" s="11">
        <v>1.06267936E8</v>
      </c>
      <c r="L1066" s="473">
        <v>1.06268035E8</v>
      </c>
      <c r="M1066" s="471" t="s">
        <v>300</v>
      </c>
      <c r="N1066" s="11">
        <v>1.21892634E8</v>
      </c>
      <c r="O1066" s="473">
        <v>1.21892708E8</v>
      </c>
      <c r="P1066" s="471" t="s">
        <v>300</v>
      </c>
      <c r="Q1066" s="11">
        <v>1.32145375E8</v>
      </c>
      <c r="R1066" s="473">
        <v>1.3214917E8</v>
      </c>
      <c r="S1066" s="471" t="s">
        <v>300</v>
      </c>
      <c r="T1066" s="11">
        <v>4166697.0</v>
      </c>
      <c r="U1066" s="472">
        <v>4169458.0</v>
      </c>
    </row>
    <row r="1067">
      <c r="A1067" s="471" t="s">
        <v>300</v>
      </c>
      <c r="B1067" s="11">
        <v>9.2384882E7</v>
      </c>
      <c r="C1067" s="472">
        <v>9.2391088E7</v>
      </c>
      <c r="D1067" s="471" t="s">
        <v>300</v>
      </c>
      <c r="E1067" s="11">
        <v>3.0332411E7</v>
      </c>
      <c r="F1067" s="472">
        <v>3.0332805E7</v>
      </c>
      <c r="G1067" s="471" t="s">
        <v>300</v>
      </c>
      <c r="H1067" s="11">
        <v>1.28057715E8</v>
      </c>
      <c r="I1067" s="473">
        <v>1.28058025E8</v>
      </c>
      <c r="J1067" s="471" t="s">
        <v>300</v>
      </c>
      <c r="K1067" s="11">
        <v>1.07160978E8</v>
      </c>
      <c r="L1067" s="473">
        <v>1.07161062E8</v>
      </c>
      <c r="M1067" s="471" t="s">
        <v>300</v>
      </c>
      <c r="N1067" s="11">
        <v>1.22104648E8</v>
      </c>
      <c r="O1067" s="473">
        <v>1.22108182E8</v>
      </c>
      <c r="P1067" s="471" t="s">
        <v>300</v>
      </c>
      <c r="Q1067" s="11">
        <v>1.32215058E8</v>
      </c>
      <c r="R1067" s="473">
        <v>1.32218504E8</v>
      </c>
      <c r="S1067" s="471" t="s">
        <v>300</v>
      </c>
      <c r="T1067" s="11">
        <v>4169837.0</v>
      </c>
      <c r="U1067" s="472">
        <v>4170767.0</v>
      </c>
    </row>
    <row r="1068">
      <c r="A1068" s="471" t="s">
        <v>300</v>
      </c>
      <c r="B1068" s="11">
        <v>9.2528997E7</v>
      </c>
      <c r="C1068" s="472">
        <v>9.2529171E7</v>
      </c>
      <c r="D1068" s="471" t="s">
        <v>300</v>
      </c>
      <c r="E1068" s="11">
        <v>3.04547E7</v>
      </c>
      <c r="F1068" s="472">
        <v>3.0455331E7</v>
      </c>
      <c r="G1068" s="471" t="s">
        <v>300</v>
      </c>
      <c r="H1068" s="11">
        <v>1.28310818E8</v>
      </c>
      <c r="I1068" s="473">
        <v>1.28311066E8</v>
      </c>
      <c r="J1068" s="471" t="s">
        <v>300</v>
      </c>
      <c r="K1068" s="11">
        <v>1.07182434E8</v>
      </c>
      <c r="L1068" s="473">
        <v>1.07184907E8</v>
      </c>
      <c r="M1068" s="471" t="s">
        <v>300</v>
      </c>
      <c r="N1068" s="11">
        <v>1.22108537E8</v>
      </c>
      <c r="O1068" s="473">
        <v>1.22108765E8</v>
      </c>
      <c r="P1068" s="471" t="s">
        <v>300</v>
      </c>
      <c r="Q1068" s="11">
        <v>1.32460228E8</v>
      </c>
      <c r="R1068" s="473">
        <v>1.32460645E8</v>
      </c>
      <c r="S1068" s="471" t="s">
        <v>300</v>
      </c>
      <c r="T1068" s="11">
        <v>4170793.0</v>
      </c>
      <c r="U1068" s="472">
        <v>4173475.0</v>
      </c>
    </row>
    <row r="1069">
      <c r="A1069" s="471" t="s">
        <v>300</v>
      </c>
      <c r="B1069" s="11">
        <v>9.2755144E7</v>
      </c>
      <c r="C1069" s="472">
        <v>9.2755469E7</v>
      </c>
      <c r="D1069" s="471" t="s">
        <v>300</v>
      </c>
      <c r="E1069" s="11">
        <v>3.0456637E7</v>
      </c>
      <c r="F1069" s="472">
        <v>3.0462704E7</v>
      </c>
      <c r="G1069" s="471" t="s">
        <v>300</v>
      </c>
      <c r="H1069" s="11">
        <v>1.28514929E8</v>
      </c>
      <c r="I1069" s="473">
        <v>1.28515036E8</v>
      </c>
      <c r="J1069" s="471" t="s">
        <v>300</v>
      </c>
      <c r="K1069" s="11">
        <v>1.08034067E8</v>
      </c>
      <c r="L1069" s="473">
        <v>1.08040129E8</v>
      </c>
      <c r="M1069" s="471" t="s">
        <v>300</v>
      </c>
      <c r="N1069" s="11">
        <v>1.22157359E8</v>
      </c>
      <c r="O1069" s="473">
        <v>1.22157611E8</v>
      </c>
      <c r="P1069" s="471" t="s">
        <v>300</v>
      </c>
      <c r="Q1069" s="11">
        <v>1.32465842E8</v>
      </c>
      <c r="R1069" s="473">
        <v>1.3247234E8</v>
      </c>
      <c r="S1069" s="471" t="s">
        <v>300</v>
      </c>
      <c r="T1069" s="11">
        <v>4173496.0</v>
      </c>
      <c r="U1069" s="472">
        <v>4174264.0</v>
      </c>
    </row>
    <row r="1070">
      <c r="A1070" s="471" t="s">
        <v>300</v>
      </c>
      <c r="B1070" s="11">
        <v>9.3026982E7</v>
      </c>
      <c r="C1070" s="472">
        <v>9.3027307E7</v>
      </c>
      <c r="D1070" s="471" t="s">
        <v>300</v>
      </c>
      <c r="E1070" s="11">
        <v>3.0636341E7</v>
      </c>
      <c r="F1070" s="472">
        <v>3.0636643E7</v>
      </c>
      <c r="G1070" s="471" t="s">
        <v>300</v>
      </c>
      <c r="H1070" s="11">
        <v>1.28758615E8</v>
      </c>
      <c r="I1070" s="473">
        <v>1.28758688E8</v>
      </c>
      <c r="J1070" s="471" t="s">
        <v>300</v>
      </c>
      <c r="K1070" s="11">
        <v>1.08187083E8</v>
      </c>
      <c r="L1070" s="473">
        <v>1.08187715E8</v>
      </c>
      <c r="M1070" s="471" t="s">
        <v>300</v>
      </c>
      <c r="N1070" s="11">
        <v>1.22470026E8</v>
      </c>
      <c r="O1070" s="473">
        <v>1.22470136E8</v>
      </c>
      <c r="P1070" s="471" t="s">
        <v>300</v>
      </c>
      <c r="Q1070" s="11">
        <v>1.3247569E8</v>
      </c>
      <c r="R1070" s="473">
        <v>1.32476791E8</v>
      </c>
      <c r="S1070" s="471" t="s">
        <v>300</v>
      </c>
      <c r="T1070" s="11">
        <v>4174646.0</v>
      </c>
      <c r="U1070" s="472">
        <v>4180611.0</v>
      </c>
    </row>
    <row r="1071">
      <c r="A1071" s="471" t="s">
        <v>300</v>
      </c>
      <c r="B1071" s="11">
        <v>9.3065306E7</v>
      </c>
      <c r="C1071" s="472">
        <v>9.3065612E7</v>
      </c>
      <c r="D1071" s="471" t="s">
        <v>300</v>
      </c>
      <c r="E1071" s="11">
        <v>3.080288E7</v>
      </c>
      <c r="F1071" s="472">
        <v>3.0809923E7</v>
      </c>
      <c r="G1071" s="471" t="s">
        <v>300</v>
      </c>
      <c r="H1071" s="11">
        <v>1.29692087E8</v>
      </c>
      <c r="I1071" s="473">
        <v>1.29692212E8</v>
      </c>
      <c r="J1071" s="471" t="s">
        <v>300</v>
      </c>
      <c r="K1071" s="11">
        <v>1.08188009E8</v>
      </c>
      <c r="L1071" s="473">
        <v>1.08188257E8</v>
      </c>
      <c r="M1071" s="471" t="s">
        <v>300</v>
      </c>
      <c r="N1071" s="11">
        <v>1.22561518E8</v>
      </c>
      <c r="O1071" s="473">
        <v>1.22562133E8</v>
      </c>
      <c r="P1071" s="471" t="s">
        <v>300</v>
      </c>
      <c r="Q1071" s="11">
        <v>1.32511678E8</v>
      </c>
      <c r="R1071" s="473">
        <v>1.32513043E8</v>
      </c>
      <c r="S1071" s="471" t="s">
        <v>300</v>
      </c>
      <c r="T1071" s="11">
        <v>4180635.0</v>
      </c>
      <c r="U1071" s="472">
        <v>4188475.0</v>
      </c>
    </row>
    <row r="1072">
      <c r="A1072" s="471" t="s">
        <v>300</v>
      </c>
      <c r="B1072" s="11">
        <v>9.3272437E7</v>
      </c>
      <c r="C1072" s="472">
        <v>9.3272894E7</v>
      </c>
      <c r="D1072" s="471" t="s">
        <v>300</v>
      </c>
      <c r="E1072" s="11">
        <v>3.0924691E7</v>
      </c>
      <c r="F1072" s="472">
        <v>3.0925421E7</v>
      </c>
      <c r="G1072" s="471" t="s">
        <v>300</v>
      </c>
      <c r="H1072" s="11">
        <v>1.29800963E8</v>
      </c>
      <c r="I1072" s="473">
        <v>1.29801593E8</v>
      </c>
      <c r="J1072" s="471" t="s">
        <v>300</v>
      </c>
      <c r="K1072" s="11">
        <v>1.08188521E8</v>
      </c>
      <c r="L1072" s="473">
        <v>1.08188859E8</v>
      </c>
      <c r="M1072" s="471" t="s">
        <v>300</v>
      </c>
      <c r="N1072" s="11">
        <v>1.22679409E8</v>
      </c>
      <c r="O1072" s="473">
        <v>1.22679534E8</v>
      </c>
      <c r="P1072" s="471" t="s">
        <v>300</v>
      </c>
      <c r="Q1072" s="11">
        <v>1.32649664E8</v>
      </c>
      <c r="R1072" s="473">
        <v>1.32649831E8</v>
      </c>
      <c r="S1072" s="471" t="s">
        <v>300</v>
      </c>
      <c r="T1072" s="11">
        <v>4188898.0</v>
      </c>
      <c r="U1072" s="472">
        <v>4189359.0</v>
      </c>
    </row>
    <row r="1073">
      <c r="A1073" s="471" t="s">
        <v>300</v>
      </c>
      <c r="B1073" s="11">
        <v>9.3379524E7</v>
      </c>
      <c r="C1073" s="472">
        <v>9.3379618E7</v>
      </c>
      <c r="D1073" s="471" t="s">
        <v>300</v>
      </c>
      <c r="E1073" s="11">
        <v>3.0985989E7</v>
      </c>
      <c r="F1073" s="472">
        <v>3.0986578E7</v>
      </c>
      <c r="G1073" s="471" t="s">
        <v>300</v>
      </c>
      <c r="H1073" s="11">
        <v>1.29890312E8</v>
      </c>
      <c r="I1073" s="473">
        <v>1.29890636E8</v>
      </c>
      <c r="J1073" s="471" t="s">
        <v>300</v>
      </c>
      <c r="K1073" s="11">
        <v>1.08189121E8</v>
      </c>
      <c r="L1073" s="473">
        <v>1.08189273E8</v>
      </c>
      <c r="M1073" s="471" t="s">
        <v>300</v>
      </c>
      <c r="N1073" s="11">
        <v>1.22744751E8</v>
      </c>
      <c r="O1073" s="473">
        <v>1.22745046E8</v>
      </c>
      <c r="P1073" s="471" t="s">
        <v>300</v>
      </c>
      <c r="Q1073" s="11">
        <v>1.3289147E8</v>
      </c>
      <c r="R1073" s="473">
        <v>1.32892275E8</v>
      </c>
      <c r="S1073" s="471" t="s">
        <v>300</v>
      </c>
      <c r="T1073" s="11">
        <v>4189404.0</v>
      </c>
      <c r="U1073" s="472">
        <v>4191645.0</v>
      </c>
    </row>
    <row r="1074">
      <c r="A1074" s="471" t="s">
        <v>300</v>
      </c>
      <c r="B1074" s="11">
        <v>9.3448805E7</v>
      </c>
      <c r="C1074" s="472">
        <v>9.344891E7</v>
      </c>
      <c r="D1074" s="471" t="s">
        <v>300</v>
      </c>
      <c r="E1074" s="11">
        <v>3.1005856E7</v>
      </c>
      <c r="F1074" s="472">
        <v>3.1006093E7</v>
      </c>
      <c r="G1074" s="471" t="s">
        <v>300</v>
      </c>
      <c r="H1074" s="11">
        <v>1.31278603E8</v>
      </c>
      <c r="I1074" s="473">
        <v>1.31278804E8</v>
      </c>
      <c r="J1074" s="471" t="s">
        <v>300</v>
      </c>
      <c r="K1074" s="11">
        <v>1.08200675E8</v>
      </c>
      <c r="L1074" s="473">
        <v>1.08201006E8</v>
      </c>
      <c r="M1074" s="471" t="s">
        <v>300</v>
      </c>
      <c r="N1074" s="11">
        <v>1.23713263E8</v>
      </c>
      <c r="O1074" s="473">
        <v>1.23719373E8</v>
      </c>
      <c r="P1074" s="471" t="s">
        <v>300</v>
      </c>
      <c r="Q1074" s="11">
        <v>1.32944527E8</v>
      </c>
      <c r="R1074" s="473">
        <v>1.32948473E8</v>
      </c>
      <c r="S1074" s="471" t="s">
        <v>300</v>
      </c>
      <c r="T1074" s="11">
        <v>4191823.0</v>
      </c>
      <c r="U1074" s="472">
        <v>4193081.0</v>
      </c>
    </row>
    <row r="1075">
      <c r="A1075" s="471" t="s">
        <v>300</v>
      </c>
      <c r="B1075" s="11">
        <v>9.3584565E7</v>
      </c>
      <c r="C1075" s="472">
        <v>9.3585315E7</v>
      </c>
      <c r="D1075" s="471" t="s">
        <v>300</v>
      </c>
      <c r="E1075" s="11">
        <v>3.1084495E7</v>
      </c>
      <c r="F1075" s="472">
        <v>3.1084625E7</v>
      </c>
      <c r="G1075" s="471" t="s">
        <v>300</v>
      </c>
      <c r="H1075" s="11">
        <v>1.32200877E8</v>
      </c>
      <c r="I1075" s="473">
        <v>1.32200953E8</v>
      </c>
      <c r="J1075" s="471" t="s">
        <v>300</v>
      </c>
      <c r="K1075" s="11">
        <v>1.0851381E8</v>
      </c>
      <c r="L1075" s="473">
        <v>1.08513892E8</v>
      </c>
      <c r="M1075" s="471" t="s">
        <v>300</v>
      </c>
      <c r="N1075" s="11">
        <v>1.23796106E8</v>
      </c>
      <c r="O1075" s="473">
        <v>1.23796841E8</v>
      </c>
      <c r="P1075" s="471" t="s">
        <v>300</v>
      </c>
      <c r="Q1075" s="11">
        <v>1.33398503E8</v>
      </c>
      <c r="R1075" s="473">
        <v>1.33404593E8</v>
      </c>
      <c r="S1075" s="471" t="s">
        <v>300</v>
      </c>
      <c r="T1075" s="11">
        <v>4193120.0</v>
      </c>
      <c r="U1075" s="472">
        <v>4193840.0</v>
      </c>
    </row>
    <row r="1076">
      <c r="A1076" s="471" t="s">
        <v>300</v>
      </c>
      <c r="B1076" s="11">
        <v>9.358554E7</v>
      </c>
      <c r="C1076" s="472">
        <v>9.3585671E7</v>
      </c>
      <c r="D1076" s="471" t="s">
        <v>300</v>
      </c>
      <c r="E1076" s="11">
        <v>3.1247739E7</v>
      </c>
      <c r="F1076" s="472">
        <v>3.1247815E7</v>
      </c>
      <c r="G1076" s="471" t="s">
        <v>300</v>
      </c>
      <c r="H1076" s="11">
        <v>1.32515044E8</v>
      </c>
      <c r="I1076" s="473">
        <v>1.32526278E8</v>
      </c>
      <c r="J1076" s="471" t="s">
        <v>300</v>
      </c>
      <c r="K1076" s="11">
        <v>1.10209235E8</v>
      </c>
      <c r="L1076" s="473">
        <v>1.1020972E8</v>
      </c>
      <c r="M1076" s="471" t="s">
        <v>300</v>
      </c>
      <c r="N1076" s="11">
        <v>1.23826817E8</v>
      </c>
      <c r="O1076" s="473">
        <v>1.23827013E8</v>
      </c>
      <c r="P1076" s="471" t="s">
        <v>300</v>
      </c>
      <c r="Q1076" s="11">
        <v>1.33427409E8</v>
      </c>
      <c r="R1076" s="473">
        <v>1.3342775E8</v>
      </c>
      <c r="S1076" s="471" t="s">
        <v>300</v>
      </c>
      <c r="T1076" s="11">
        <v>4194186.0</v>
      </c>
      <c r="U1076" s="472">
        <v>4197022.0</v>
      </c>
    </row>
    <row r="1077">
      <c r="A1077" s="471" t="s">
        <v>300</v>
      </c>
      <c r="B1077" s="11">
        <v>9.3907878E7</v>
      </c>
      <c r="C1077" s="472">
        <v>9.3908662E7</v>
      </c>
      <c r="D1077" s="471" t="s">
        <v>300</v>
      </c>
      <c r="E1077" s="11">
        <v>3.1273732E7</v>
      </c>
      <c r="F1077" s="472">
        <v>3.1274808E7</v>
      </c>
      <c r="G1077" s="471" t="s">
        <v>300</v>
      </c>
      <c r="H1077" s="11">
        <v>1.32958473E8</v>
      </c>
      <c r="I1077" s="473">
        <v>1.32958547E8</v>
      </c>
      <c r="J1077" s="471" t="s">
        <v>300</v>
      </c>
      <c r="K1077" s="11">
        <v>1.1021009E8</v>
      </c>
      <c r="L1077" s="473">
        <v>1.10210162E8</v>
      </c>
      <c r="M1077" s="471" t="s">
        <v>300</v>
      </c>
      <c r="N1077" s="11">
        <v>1.24307721E8</v>
      </c>
      <c r="O1077" s="473">
        <v>1.24309091E8</v>
      </c>
      <c r="P1077" s="471" t="s">
        <v>300</v>
      </c>
      <c r="Q1077" s="11">
        <v>1.33589157E8</v>
      </c>
      <c r="R1077" s="473">
        <v>1.33589427E8</v>
      </c>
      <c r="S1077" s="471" t="s">
        <v>300</v>
      </c>
      <c r="T1077" s="11">
        <v>4197420.0</v>
      </c>
      <c r="U1077" s="472">
        <v>4197651.0</v>
      </c>
    </row>
    <row r="1078">
      <c r="A1078" s="471" t="s">
        <v>300</v>
      </c>
      <c r="B1078" s="11">
        <v>9.3909549E7</v>
      </c>
      <c r="C1078" s="472">
        <v>9.3910553E7</v>
      </c>
      <c r="D1078" s="471" t="s">
        <v>300</v>
      </c>
      <c r="E1078" s="11">
        <v>3.1394718E7</v>
      </c>
      <c r="F1078" s="472">
        <v>3.1400892E7</v>
      </c>
      <c r="G1078" s="471" t="s">
        <v>300</v>
      </c>
      <c r="H1078" s="11">
        <v>1.33593225E8</v>
      </c>
      <c r="I1078" s="473">
        <v>1.3359335E8</v>
      </c>
      <c r="J1078" s="471" t="s">
        <v>300</v>
      </c>
      <c r="K1078" s="11">
        <v>1.10500479E8</v>
      </c>
      <c r="L1078" s="473">
        <v>1.10500672E8</v>
      </c>
      <c r="M1078" s="471" t="s">
        <v>300</v>
      </c>
      <c r="N1078" s="11">
        <v>1.25392133E8</v>
      </c>
      <c r="O1078" s="473">
        <v>1.25398187E8</v>
      </c>
      <c r="P1078" s="471" t="s">
        <v>300</v>
      </c>
      <c r="Q1078" s="11">
        <v>1.33589697E8</v>
      </c>
      <c r="R1078" s="473">
        <v>1.3359129E8</v>
      </c>
      <c r="S1078" s="471" t="s">
        <v>300</v>
      </c>
      <c r="T1078" s="11">
        <v>4197733.0</v>
      </c>
      <c r="U1078" s="472">
        <v>4198228.0</v>
      </c>
    </row>
    <row r="1079">
      <c r="A1079" s="471" t="s">
        <v>300</v>
      </c>
      <c r="B1079" s="11">
        <v>9.3910652E7</v>
      </c>
      <c r="C1079" s="472">
        <v>9.3911117E7</v>
      </c>
      <c r="D1079" s="471" t="s">
        <v>300</v>
      </c>
      <c r="E1079" s="11">
        <v>3.143212E7</v>
      </c>
      <c r="F1079" s="472">
        <v>3.1432441E7</v>
      </c>
      <c r="G1079" s="471" t="s">
        <v>300</v>
      </c>
      <c r="H1079" s="11">
        <v>1.33716022E8</v>
      </c>
      <c r="I1079" s="473">
        <v>1.337161E8</v>
      </c>
      <c r="J1079" s="471" t="s">
        <v>300</v>
      </c>
      <c r="K1079" s="11">
        <v>1.10533243E8</v>
      </c>
      <c r="L1079" s="473">
        <v>1.10533374E8</v>
      </c>
      <c r="M1079" s="471" t="s">
        <v>300</v>
      </c>
      <c r="N1079" s="11">
        <v>1.25590453E8</v>
      </c>
      <c r="O1079" s="473">
        <v>1.25591508E8</v>
      </c>
      <c r="P1079" s="471" t="s">
        <v>300</v>
      </c>
      <c r="Q1079" s="11">
        <v>1.33757038E8</v>
      </c>
      <c r="R1079" s="473">
        <v>1.33757233E8</v>
      </c>
      <c r="S1079" s="471" t="s">
        <v>300</v>
      </c>
      <c r="T1079" s="11">
        <v>4198248.0</v>
      </c>
      <c r="U1079" s="472">
        <v>4198758.0</v>
      </c>
    </row>
    <row r="1080">
      <c r="A1080" s="471" t="s">
        <v>300</v>
      </c>
      <c r="B1080" s="11">
        <v>9.4020144E7</v>
      </c>
      <c r="C1080" s="472">
        <v>9.4020451E7</v>
      </c>
      <c r="D1080" s="471" t="s">
        <v>300</v>
      </c>
      <c r="E1080" s="11">
        <v>3.1621174E7</v>
      </c>
      <c r="F1080" s="472">
        <v>3.1621481E7</v>
      </c>
      <c r="G1080" s="471" t="s">
        <v>300</v>
      </c>
      <c r="H1080" s="11">
        <v>1.33767688E8</v>
      </c>
      <c r="I1080" s="473">
        <v>1.33767785E8</v>
      </c>
      <c r="J1080" s="471" t="s">
        <v>300</v>
      </c>
      <c r="K1080" s="11">
        <v>1.10981994E8</v>
      </c>
      <c r="L1080" s="473">
        <v>1.10988054E8</v>
      </c>
      <c r="M1080" s="471" t="s">
        <v>300</v>
      </c>
      <c r="N1080" s="11">
        <v>1.25724885E8</v>
      </c>
      <c r="O1080" s="473">
        <v>1.25725607E8</v>
      </c>
      <c r="P1080" s="471" t="s">
        <v>300</v>
      </c>
      <c r="Q1080" s="11">
        <v>1.33784013E8</v>
      </c>
      <c r="R1080" s="473">
        <v>1.33784597E8</v>
      </c>
      <c r="S1080" s="471" t="s">
        <v>300</v>
      </c>
      <c r="T1080" s="11">
        <v>4199096.0</v>
      </c>
      <c r="U1080" s="472">
        <v>4200743.0</v>
      </c>
    </row>
    <row r="1081">
      <c r="A1081" s="471" t="s">
        <v>300</v>
      </c>
      <c r="B1081" s="11">
        <v>9.4046642E7</v>
      </c>
      <c r="C1081" s="472">
        <v>9.4048331E7</v>
      </c>
      <c r="D1081" s="471" t="s">
        <v>300</v>
      </c>
      <c r="E1081" s="11">
        <v>3.1645768E7</v>
      </c>
      <c r="F1081" s="472">
        <v>3.1646064E7</v>
      </c>
      <c r="G1081" s="471" t="s">
        <v>300</v>
      </c>
      <c r="H1081" s="11">
        <v>1.34280038E8</v>
      </c>
      <c r="I1081" s="473">
        <v>1.34280116E8</v>
      </c>
      <c r="J1081" s="471" t="s">
        <v>300</v>
      </c>
      <c r="K1081" s="11">
        <v>1.11516796E8</v>
      </c>
      <c r="L1081" s="473">
        <v>1.1151711E8</v>
      </c>
      <c r="M1081" s="471" t="s">
        <v>300</v>
      </c>
      <c r="N1081" s="11">
        <v>1.25725755E8</v>
      </c>
      <c r="O1081" s="473">
        <v>1.2572788E8</v>
      </c>
      <c r="P1081" s="471" t="s">
        <v>300</v>
      </c>
      <c r="Q1081" s="11">
        <v>1.33857262E8</v>
      </c>
      <c r="R1081" s="473">
        <v>1.33859633E8</v>
      </c>
      <c r="S1081" s="471" t="s">
        <v>300</v>
      </c>
      <c r="T1081" s="11">
        <v>4200996.0</v>
      </c>
      <c r="U1081" s="472">
        <v>4203779.0</v>
      </c>
    </row>
    <row r="1082">
      <c r="A1082" s="471" t="s">
        <v>300</v>
      </c>
      <c r="B1082" s="11">
        <v>9.4159542E7</v>
      </c>
      <c r="C1082" s="472">
        <v>9.4159621E7</v>
      </c>
      <c r="D1082" s="471" t="s">
        <v>300</v>
      </c>
      <c r="E1082" s="11">
        <v>3.1679234E7</v>
      </c>
      <c r="F1082" s="472">
        <v>3.1679814E7</v>
      </c>
      <c r="G1082" s="471" t="s">
        <v>300</v>
      </c>
      <c r="H1082" s="11">
        <v>1.34306059E8</v>
      </c>
      <c r="I1082" s="473">
        <v>1.3430869E8</v>
      </c>
      <c r="J1082" s="471" t="s">
        <v>300</v>
      </c>
      <c r="K1082" s="11">
        <v>1.11863941E8</v>
      </c>
      <c r="L1082" s="473">
        <v>1.11864036E8</v>
      </c>
      <c r="M1082" s="471" t="s">
        <v>300</v>
      </c>
      <c r="N1082" s="11">
        <v>1.25733916E8</v>
      </c>
      <c r="O1082" s="473">
        <v>1.25737891E8</v>
      </c>
      <c r="P1082" s="471" t="s">
        <v>300</v>
      </c>
      <c r="Q1082" s="11">
        <v>1.33923607E8</v>
      </c>
      <c r="R1082" s="473">
        <v>1.33923827E8</v>
      </c>
      <c r="S1082" s="471" t="s">
        <v>300</v>
      </c>
      <c r="T1082" s="11">
        <v>4203977.0</v>
      </c>
      <c r="U1082" s="472">
        <v>4204367.0</v>
      </c>
    </row>
    <row r="1083">
      <c r="A1083" s="471" t="s">
        <v>300</v>
      </c>
      <c r="B1083" s="11">
        <v>9.4222333E7</v>
      </c>
      <c r="C1083" s="472">
        <v>9.4222508E7</v>
      </c>
      <c r="D1083" s="471" t="s">
        <v>300</v>
      </c>
      <c r="E1083" s="11">
        <v>3.1718857E7</v>
      </c>
      <c r="F1083" s="472">
        <v>3.1719899E7</v>
      </c>
      <c r="G1083" s="471" t="s">
        <v>300</v>
      </c>
      <c r="H1083" s="11">
        <v>1.34544359E8</v>
      </c>
      <c r="I1083" s="473">
        <v>1.34546497E8</v>
      </c>
      <c r="J1083" s="471" t="s">
        <v>300</v>
      </c>
      <c r="K1083" s="11">
        <v>1.12047864E8</v>
      </c>
      <c r="L1083" s="473">
        <v>1.12048181E8</v>
      </c>
      <c r="M1083" s="471" t="s">
        <v>300</v>
      </c>
      <c r="N1083" s="11">
        <v>1.25748351E8</v>
      </c>
      <c r="O1083" s="473">
        <v>1.25748671E8</v>
      </c>
      <c r="P1083" s="471" t="s">
        <v>300</v>
      </c>
      <c r="Q1083" s="11">
        <v>1.34328932E8</v>
      </c>
      <c r="R1083" s="473">
        <v>1.34329095E8</v>
      </c>
      <c r="S1083" s="471" t="s">
        <v>300</v>
      </c>
      <c r="T1083" s="11">
        <v>4220999.0</v>
      </c>
      <c r="U1083" s="472">
        <v>4224699.0</v>
      </c>
    </row>
    <row r="1084">
      <c r="A1084" s="471" t="s">
        <v>300</v>
      </c>
      <c r="B1084" s="11">
        <v>9.425525E7</v>
      </c>
      <c r="C1084" s="472">
        <v>9.4258009E7</v>
      </c>
      <c r="D1084" s="471" t="s">
        <v>300</v>
      </c>
      <c r="E1084" s="11">
        <v>3.1720222E7</v>
      </c>
      <c r="F1084" s="472">
        <v>3.1724337E7</v>
      </c>
      <c r="G1084" s="471" t="s">
        <v>300</v>
      </c>
      <c r="H1084" s="11">
        <v>1.34592999E8</v>
      </c>
      <c r="I1084" s="473">
        <v>1.34593316E8</v>
      </c>
      <c r="J1084" s="471" t="s">
        <v>300</v>
      </c>
      <c r="K1084" s="11">
        <v>1.12236164E8</v>
      </c>
      <c r="L1084" s="473">
        <v>1.1223629E8</v>
      </c>
      <c r="M1084" s="471" t="s">
        <v>300</v>
      </c>
      <c r="N1084" s="11">
        <v>1.25749972E8</v>
      </c>
      <c r="O1084" s="473">
        <v>1.25750091E8</v>
      </c>
      <c r="P1084" s="471" t="s">
        <v>300</v>
      </c>
      <c r="Q1084" s="11">
        <v>1.3486787E8</v>
      </c>
      <c r="R1084" s="473">
        <v>1.34870695E8</v>
      </c>
      <c r="S1084" s="471" t="s">
        <v>300</v>
      </c>
      <c r="T1084" s="11">
        <v>4224722.0</v>
      </c>
      <c r="U1084" s="472">
        <v>4231700.0</v>
      </c>
    </row>
    <row r="1085">
      <c r="A1085" s="471" t="s">
        <v>300</v>
      </c>
      <c r="B1085" s="11">
        <v>9.44154E7</v>
      </c>
      <c r="C1085" s="472">
        <v>9.4415711E7</v>
      </c>
      <c r="D1085" s="471" t="s">
        <v>300</v>
      </c>
      <c r="E1085" s="11">
        <v>3.1749441E7</v>
      </c>
      <c r="F1085" s="472">
        <v>3.1749751E7</v>
      </c>
      <c r="G1085" s="471" t="s">
        <v>300</v>
      </c>
      <c r="H1085" s="11">
        <v>1.34790564E8</v>
      </c>
      <c r="I1085" s="473">
        <v>1.34791394E8</v>
      </c>
      <c r="J1085" s="471" t="s">
        <v>300</v>
      </c>
      <c r="K1085" s="11">
        <v>1.13021935E8</v>
      </c>
      <c r="L1085" s="473">
        <v>1.13023199E8</v>
      </c>
      <c r="M1085" s="471" t="s">
        <v>300</v>
      </c>
      <c r="N1085" s="11">
        <v>1.2575443E8</v>
      </c>
      <c r="O1085" s="473">
        <v>1.25754631E8</v>
      </c>
      <c r="P1085" s="471" t="s">
        <v>300</v>
      </c>
      <c r="Q1085" s="11">
        <v>1.36368822E8</v>
      </c>
      <c r="R1085" s="473">
        <v>1.36369522E8</v>
      </c>
      <c r="S1085" s="471" t="s">
        <v>300</v>
      </c>
      <c r="T1085" s="11">
        <v>4231878.0</v>
      </c>
      <c r="U1085" s="472">
        <v>4241569.0</v>
      </c>
    </row>
    <row r="1086">
      <c r="A1086" s="471" t="s">
        <v>300</v>
      </c>
      <c r="B1086" s="11">
        <v>9.4495811E7</v>
      </c>
      <c r="C1086" s="472">
        <v>9.4496768E7</v>
      </c>
      <c r="D1086" s="471" t="s">
        <v>300</v>
      </c>
      <c r="E1086" s="11">
        <v>3.1769752E7</v>
      </c>
      <c r="F1086" s="472">
        <v>3.1770087E7</v>
      </c>
      <c r="G1086" s="471" t="s">
        <v>300</v>
      </c>
      <c r="H1086" s="11">
        <v>1.34907918E8</v>
      </c>
      <c r="I1086" s="473">
        <v>1.34914074E8</v>
      </c>
      <c r="J1086" s="471" t="s">
        <v>300</v>
      </c>
      <c r="K1086" s="11">
        <v>1.1322107E8</v>
      </c>
      <c r="L1086" s="473">
        <v>1.1322159E8</v>
      </c>
      <c r="M1086" s="471" t="s">
        <v>300</v>
      </c>
      <c r="N1086" s="11">
        <v>1.25757852E8</v>
      </c>
      <c r="O1086" s="473">
        <v>1.25758172E8</v>
      </c>
      <c r="P1086" s="471" t="s">
        <v>300</v>
      </c>
      <c r="Q1086" s="11">
        <v>1.36436139E8</v>
      </c>
      <c r="R1086" s="473">
        <v>1.3643777E8</v>
      </c>
      <c r="S1086" s="471" t="s">
        <v>300</v>
      </c>
      <c r="T1086" s="11">
        <v>4271579.0</v>
      </c>
      <c r="U1086" s="472">
        <v>4281529.0</v>
      </c>
    </row>
    <row r="1087">
      <c r="A1087" s="471" t="s">
        <v>300</v>
      </c>
      <c r="B1087" s="11">
        <v>9.4613946E7</v>
      </c>
      <c r="C1087" s="472">
        <v>9.4615068E7</v>
      </c>
      <c r="D1087" s="471" t="s">
        <v>300</v>
      </c>
      <c r="E1087" s="11">
        <v>3.1848778E7</v>
      </c>
      <c r="F1087" s="472">
        <v>3.184909E7</v>
      </c>
      <c r="G1087" s="471" t="s">
        <v>300</v>
      </c>
      <c r="H1087" s="11">
        <v>1.35125697E8</v>
      </c>
      <c r="I1087" s="473">
        <v>1.3512584E8</v>
      </c>
      <c r="J1087" s="471" t="s">
        <v>300</v>
      </c>
      <c r="K1087" s="11">
        <v>1.1323047E8</v>
      </c>
      <c r="L1087" s="473">
        <v>1.13232609E8</v>
      </c>
      <c r="M1087" s="471" t="s">
        <v>300</v>
      </c>
      <c r="N1087" s="11">
        <v>1.25979063E8</v>
      </c>
      <c r="O1087" s="473">
        <v>1.25982867E8</v>
      </c>
      <c r="P1087" s="471" t="s">
        <v>300</v>
      </c>
      <c r="Q1087" s="11">
        <v>1.36440567E8</v>
      </c>
      <c r="R1087" s="473">
        <v>1.36446474E8</v>
      </c>
      <c r="S1087" s="471" t="s">
        <v>300</v>
      </c>
      <c r="T1087" s="11">
        <v>4281564.0</v>
      </c>
      <c r="U1087" s="472">
        <v>4291002.0</v>
      </c>
    </row>
    <row r="1088">
      <c r="A1088" s="471" t="s">
        <v>300</v>
      </c>
      <c r="B1088" s="11">
        <v>9.5053909E7</v>
      </c>
      <c r="C1088" s="472">
        <v>9.5054232E7</v>
      </c>
      <c r="D1088" s="471" t="s">
        <v>300</v>
      </c>
      <c r="E1088" s="11">
        <v>3.2051027E7</v>
      </c>
      <c r="F1088" s="472">
        <v>3.2051415E7</v>
      </c>
      <c r="G1088" s="471" t="s">
        <v>300</v>
      </c>
      <c r="H1088" s="11">
        <v>1.35256784E8</v>
      </c>
      <c r="I1088" s="473">
        <v>1.35257085E8</v>
      </c>
      <c r="J1088" s="471" t="s">
        <v>300</v>
      </c>
      <c r="K1088" s="11">
        <v>1.13239269E8</v>
      </c>
      <c r="L1088" s="473">
        <v>1.13242034E8</v>
      </c>
      <c r="M1088" s="471" t="s">
        <v>300</v>
      </c>
      <c r="N1088" s="11">
        <v>1.26034585E8</v>
      </c>
      <c r="O1088" s="473">
        <v>1.26034792E8</v>
      </c>
      <c r="P1088" s="471" t="s">
        <v>300</v>
      </c>
      <c r="Q1088" s="11">
        <v>1.36446576E8</v>
      </c>
      <c r="R1088" s="473">
        <v>1.36448876E8</v>
      </c>
      <c r="S1088" s="471" t="s">
        <v>300</v>
      </c>
      <c r="T1088" s="11">
        <v>4291143.0</v>
      </c>
      <c r="U1088" s="472">
        <v>4297396.0</v>
      </c>
    </row>
    <row r="1089">
      <c r="A1089" s="471" t="s">
        <v>300</v>
      </c>
      <c r="B1089" s="11">
        <v>9.5073231E7</v>
      </c>
      <c r="C1089" s="472">
        <v>9.5073538E7</v>
      </c>
      <c r="D1089" s="471" t="s">
        <v>300</v>
      </c>
      <c r="E1089" s="11">
        <v>3.2236759E7</v>
      </c>
      <c r="F1089" s="472">
        <v>3.2236858E7</v>
      </c>
      <c r="G1089" s="471" t="s">
        <v>300</v>
      </c>
      <c r="H1089" s="11">
        <v>1.35797298E8</v>
      </c>
      <c r="I1089" s="473">
        <v>1.35803367E8</v>
      </c>
      <c r="J1089" s="471" t="s">
        <v>300</v>
      </c>
      <c r="K1089" s="11">
        <v>1.13358905E8</v>
      </c>
      <c r="L1089" s="473">
        <v>1.13364877E8</v>
      </c>
      <c r="M1089" s="471" t="s">
        <v>300</v>
      </c>
      <c r="N1089" s="11">
        <v>1.26040444E8</v>
      </c>
      <c r="O1089" s="473">
        <v>1.26040559E8</v>
      </c>
      <c r="P1089" s="471" t="s">
        <v>300</v>
      </c>
      <c r="Q1089" s="11">
        <v>1.36531946E8</v>
      </c>
      <c r="R1089" s="473">
        <v>1.3653801E8</v>
      </c>
      <c r="S1089" s="471" t="s">
        <v>300</v>
      </c>
      <c r="T1089" s="11">
        <v>4316705.0</v>
      </c>
      <c r="U1089" s="472">
        <v>4325350.0</v>
      </c>
    </row>
    <row r="1090">
      <c r="A1090" s="471" t="s">
        <v>300</v>
      </c>
      <c r="B1090" s="11">
        <v>9.5190945E7</v>
      </c>
      <c r="C1090" s="472">
        <v>9.5191256E7</v>
      </c>
      <c r="D1090" s="471" t="s">
        <v>300</v>
      </c>
      <c r="E1090" s="11">
        <v>3.2266346E7</v>
      </c>
      <c r="F1090" s="472">
        <v>3.2266423E7</v>
      </c>
      <c r="G1090" s="471" t="s">
        <v>300</v>
      </c>
      <c r="H1090" s="11">
        <v>1.36084684E8</v>
      </c>
      <c r="I1090" s="473">
        <v>1.36085431E8</v>
      </c>
      <c r="J1090" s="471" t="s">
        <v>300</v>
      </c>
      <c r="K1090" s="11">
        <v>1.13369919E8</v>
      </c>
      <c r="L1090" s="473">
        <v>1.13372903E8</v>
      </c>
      <c r="M1090" s="471" t="s">
        <v>300</v>
      </c>
      <c r="N1090" s="11">
        <v>1.26041849E8</v>
      </c>
      <c r="O1090" s="473">
        <v>1.26042029E8</v>
      </c>
      <c r="P1090" s="471" t="s">
        <v>300</v>
      </c>
      <c r="Q1090" s="11">
        <v>1.37185857E8</v>
      </c>
      <c r="R1090" s="473">
        <v>1.37185983E8</v>
      </c>
      <c r="S1090" s="471" t="s">
        <v>300</v>
      </c>
      <c r="T1090" s="11">
        <v>4325411.0</v>
      </c>
      <c r="U1090" s="472">
        <v>4335825.0</v>
      </c>
    </row>
    <row r="1091">
      <c r="A1091" s="471" t="s">
        <v>300</v>
      </c>
      <c r="B1091" s="11">
        <v>9.5275987E7</v>
      </c>
      <c r="C1091" s="472">
        <v>9.527633E7</v>
      </c>
      <c r="D1091" s="471" t="s">
        <v>300</v>
      </c>
      <c r="E1091" s="11">
        <v>3.2458487E7</v>
      </c>
      <c r="F1091" s="472">
        <v>3.2458802E7</v>
      </c>
      <c r="G1091" s="471" t="s">
        <v>300</v>
      </c>
      <c r="H1091" s="11">
        <v>1.36306001E8</v>
      </c>
      <c r="I1091" s="473">
        <v>1.3630894E8</v>
      </c>
      <c r="J1091" s="471" t="s">
        <v>300</v>
      </c>
      <c r="K1091" s="11">
        <v>1.13373441E8</v>
      </c>
      <c r="L1091" s="473">
        <v>1.13382425E8</v>
      </c>
      <c r="M1091" s="471" t="s">
        <v>300</v>
      </c>
      <c r="N1091" s="11">
        <v>1.26296659E8</v>
      </c>
      <c r="O1091" s="473">
        <v>1.26296857E8</v>
      </c>
      <c r="P1091" s="471" t="s">
        <v>300</v>
      </c>
      <c r="Q1091" s="11">
        <v>1.37237769E8</v>
      </c>
      <c r="R1091" s="473">
        <v>1.37238263E8</v>
      </c>
      <c r="S1091" s="471" t="s">
        <v>300</v>
      </c>
      <c r="T1091" s="11">
        <v>4365546.0</v>
      </c>
      <c r="U1091" s="472">
        <v>4374185.0</v>
      </c>
    </row>
    <row r="1092">
      <c r="A1092" s="471" t="s">
        <v>300</v>
      </c>
      <c r="B1092" s="11">
        <v>9.5378961E7</v>
      </c>
      <c r="C1092" s="472">
        <v>9.5379285E7</v>
      </c>
      <c r="D1092" s="471" t="s">
        <v>300</v>
      </c>
      <c r="E1092" s="11">
        <v>3.2519044E7</v>
      </c>
      <c r="F1092" s="472">
        <v>3.2519172E7</v>
      </c>
      <c r="G1092" s="471" t="s">
        <v>300</v>
      </c>
      <c r="H1092" s="11">
        <v>1.36377298E8</v>
      </c>
      <c r="I1092" s="473">
        <v>1.3637766E8</v>
      </c>
      <c r="J1092" s="471" t="s">
        <v>300</v>
      </c>
      <c r="K1092" s="11">
        <v>1.14113558E8</v>
      </c>
      <c r="L1092" s="473">
        <v>1.14114014E8</v>
      </c>
      <c r="M1092" s="471" t="s">
        <v>300</v>
      </c>
      <c r="N1092" s="11">
        <v>1.26524432E8</v>
      </c>
      <c r="O1092" s="473">
        <v>1.26524642E8</v>
      </c>
      <c r="P1092" s="471" t="s">
        <v>300</v>
      </c>
      <c r="Q1092" s="11">
        <v>1.37354041E8</v>
      </c>
      <c r="R1092" s="473">
        <v>1.37354185E8</v>
      </c>
      <c r="S1092" s="471" t="s">
        <v>300</v>
      </c>
      <c r="T1092" s="11">
        <v>4374266.0</v>
      </c>
      <c r="U1092" s="472">
        <v>4380844.0</v>
      </c>
    </row>
    <row r="1093">
      <c r="A1093" s="471" t="s">
        <v>300</v>
      </c>
      <c r="B1093" s="11">
        <v>9.5401601E7</v>
      </c>
      <c r="C1093" s="472">
        <v>9.5401783E7</v>
      </c>
      <c r="D1093" s="471" t="s">
        <v>300</v>
      </c>
      <c r="E1093" s="11">
        <v>3.2714619E7</v>
      </c>
      <c r="F1093" s="472">
        <v>3.2714715E7</v>
      </c>
      <c r="G1093" s="471" t="s">
        <v>300</v>
      </c>
      <c r="H1093" s="11">
        <v>1.36835818E8</v>
      </c>
      <c r="I1093" s="473">
        <v>1.36836115E8</v>
      </c>
      <c r="J1093" s="471" t="s">
        <v>300</v>
      </c>
      <c r="K1093" s="11">
        <v>1.15057817E8</v>
      </c>
      <c r="L1093" s="473">
        <v>1.15063867E8</v>
      </c>
      <c r="M1093" s="471" t="s">
        <v>300</v>
      </c>
      <c r="N1093" s="11">
        <v>1.26526182E8</v>
      </c>
      <c r="O1093" s="473">
        <v>1.26526286E8</v>
      </c>
      <c r="P1093" s="471" t="s">
        <v>300</v>
      </c>
      <c r="Q1093" s="11">
        <v>1.37375905E8</v>
      </c>
      <c r="R1093" s="473">
        <v>1.37376081E8</v>
      </c>
      <c r="S1093" s="471" t="s">
        <v>300</v>
      </c>
      <c r="T1093" s="11">
        <v>4380875.0</v>
      </c>
      <c r="U1093" s="472">
        <v>4390726.0</v>
      </c>
    </row>
    <row r="1094">
      <c r="A1094" s="471" t="s">
        <v>300</v>
      </c>
      <c r="B1094" s="11">
        <v>9.5624624E7</v>
      </c>
      <c r="C1094" s="472">
        <v>9.5624848E7</v>
      </c>
      <c r="D1094" s="471" t="s">
        <v>300</v>
      </c>
      <c r="E1094" s="11">
        <v>3.2812523E7</v>
      </c>
      <c r="F1094" s="472">
        <v>3.281298E7</v>
      </c>
      <c r="G1094" s="471" t="s">
        <v>300</v>
      </c>
      <c r="H1094" s="11">
        <v>1.37130127E8</v>
      </c>
      <c r="I1094" s="473">
        <v>1.37130402E8</v>
      </c>
      <c r="J1094" s="471" t="s">
        <v>300</v>
      </c>
      <c r="K1094" s="11">
        <v>1.15248598E8</v>
      </c>
      <c r="L1094" s="473">
        <v>1.15250377E8</v>
      </c>
      <c r="M1094" s="471" t="s">
        <v>300</v>
      </c>
      <c r="N1094" s="11">
        <v>1.26527345E8</v>
      </c>
      <c r="O1094" s="473">
        <v>1.26527508E8</v>
      </c>
      <c r="P1094" s="471" t="s">
        <v>300</v>
      </c>
      <c r="Q1094" s="11">
        <v>1.37557069E8</v>
      </c>
      <c r="R1094" s="473">
        <v>1.37560541E8</v>
      </c>
      <c r="S1094" s="471" t="s">
        <v>300</v>
      </c>
      <c r="T1094" s="11">
        <v>4390777.0</v>
      </c>
      <c r="U1094" s="472">
        <v>4392868.0</v>
      </c>
    </row>
    <row r="1095">
      <c r="A1095" s="471" t="s">
        <v>300</v>
      </c>
      <c r="B1095" s="11">
        <v>9.6347791E7</v>
      </c>
      <c r="C1095" s="472">
        <v>9.6348109E7</v>
      </c>
      <c r="D1095" s="471" t="s">
        <v>300</v>
      </c>
      <c r="E1095" s="11">
        <v>3.2921726E7</v>
      </c>
      <c r="F1095" s="472">
        <v>3.2922032E7</v>
      </c>
      <c r="G1095" s="471" t="s">
        <v>300</v>
      </c>
      <c r="H1095" s="11">
        <v>1.37335364E8</v>
      </c>
      <c r="I1095" s="473">
        <v>1.37335447E8</v>
      </c>
      <c r="J1095" s="471" t="s">
        <v>300</v>
      </c>
      <c r="K1095" s="11">
        <v>1.15972594E8</v>
      </c>
      <c r="L1095" s="473">
        <v>1.15972843E8</v>
      </c>
      <c r="M1095" s="471" t="s">
        <v>300</v>
      </c>
      <c r="N1095" s="11">
        <v>1.26617807E8</v>
      </c>
      <c r="O1095" s="473">
        <v>1.26623889E8</v>
      </c>
      <c r="P1095" s="471" t="s">
        <v>300</v>
      </c>
      <c r="Q1095" s="11">
        <v>1.37655937E8</v>
      </c>
      <c r="R1095" s="473">
        <v>1.37656143E8</v>
      </c>
      <c r="S1095" s="471" t="s">
        <v>300</v>
      </c>
      <c r="T1095" s="11">
        <v>4392911.0</v>
      </c>
      <c r="U1095" s="472">
        <v>4400916.0</v>
      </c>
    </row>
    <row r="1096">
      <c r="A1096" s="471" t="s">
        <v>300</v>
      </c>
      <c r="B1096" s="11">
        <v>9.6463029E7</v>
      </c>
      <c r="C1096" s="472">
        <v>9.6463195E7</v>
      </c>
      <c r="D1096" s="471" t="s">
        <v>300</v>
      </c>
      <c r="E1096" s="11">
        <v>3.2964333E7</v>
      </c>
      <c r="F1096" s="472">
        <v>3.2964974E7</v>
      </c>
      <c r="G1096" s="471" t="s">
        <v>300</v>
      </c>
      <c r="H1096" s="11">
        <v>1.37733537E8</v>
      </c>
      <c r="I1096" s="473">
        <v>1.37733712E8</v>
      </c>
      <c r="J1096" s="471" t="s">
        <v>300</v>
      </c>
      <c r="K1096" s="11">
        <v>1.16015159E8</v>
      </c>
      <c r="L1096" s="473">
        <v>1.16015468E8</v>
      </c>
      <c r="M1096" s="471" t="s">
        <v>300</v>
      </c>
      <c r="N1096" s="11">
        <v>1.27205335E8</v>
      </c>
      <c r="O1096" s="473">
        <v>1.27205595E8</v>
      </c>
      <c r="P1096" s="471" t="s">
        <v>300</v>
      </c>
      <c r="Q1096" s="11">
        <v>1.38169431E8</v>
      </c>
      <c r="R1096" s="473">
        <v>1.38170114E8</v>
      </c>
      <c r="S1096" s="471" t="s">
        <v>300</v>
      </c>
      <c r="T1096" s="11">
        <v>4471817.0</v>
      </c>
      <c r="U1096" s="472">
        <v>4472316.0</v>
      </c>
    </row>
    <row r="1097">
      <c r="A1097" s="471" t="s">
        <v>300</v>
      </c>
      <c r="B1097" s="11">
        <v>9.6594119E7</v>
      </c>
      <c r="C1097" s="472">
        <v>9.6594359E7</v>
      </c>
      <c r="D1097" s="471" t="s">
        <v>300</v>
      </c>
      <c r="E1097" s="11">
        <v>3.339327E7</v>
      </c>
      <c r="F1097" s="472">
        <v>3.339931E7</v>
      </c>
      <c r="G1097" s="471" t="s">
        <v>300</v>
      </c>
      <c r="H1097" s="11">
        <v>1.37904437E8</v>
      </c>
      <c r="I1097" s="473">
        <v>1.37904748E8</v>
      </c>
      <c r="J1097" s="471" t="s">
        <v>300</v>
      </c>
      <c r="K1097" s="11">
        <v>1.16715253E8</v>
      </c>
      <c r="L1097" s="473">
        <v>1.16715331E8</v>
      </c>
      <c r="M1097" s="471" t="s">
        <v>300</v>
      </c>
      <c r="N1097" s="11">
        <v>1.27312677E8</v>
      </c>
      <c r="O1097" s="473">
        <v>1.27312781E8</v>
      </c>
      <c r="P1097" s="471" t="s">
        <v>300</v>
      </c>
      <c r="Q1097" s="11">
        <v>1.38259423E8</v>
      </c>
      <c r="R1097" s="473">
        <v>1.38262572E8</v>
      </c>
      <c r="S1097" s="471" t="s">
        <v>300</v>
      </c>
      <c r="T1097" s="11">
        <v>4472365.0</v>
      </c>
      <c r="U1097" s="472">
        <v>4474704.0</v>
      </c>
    </row>
    <row r="1098">
      <c r="A1098" s="471" t="s">
        <v>300</v>
      </c>
      <c r="B1098" s="11">
        <v>9.666493E7</v>
      </c>
      <c r="C1098" s="472">
        <v>9.6665633E7</v>
      </c>
      <c r="D1098" s="471" t="s">
        <v>300</v>
      </c>
      <c r="E1098" s="11">
        <v>3.3408441E7</v>
      </c>
      <c r="F1098" s="472">
        <v>3.3408691E7</v>
      </c>
      <c r="G1098" s="471" t="s">
        <v>300</v>
      </c>
      <c r="H1098" s="11">
        <v>1.38482542E8</v>
      </c>
      <c r="I1098" s="473">
        <v>1.38482744E8</v>
      </c>
      <c r="J1098" s="471" t="s">
        <v>300</v>
      </c>
      <c r="K1098" s="11">
        <v>1.16716487E8</v>
      </c>
      <c r="L1098" s="473">
        <v>1.16716606E8</v>
      </c>
      <c r="M1098" s="471" t="s">
        <v>300</v>
      </c>
      <c r="N1098" s="11">
        <v>1.27567748E8</v>
      </c>
      <c r="O1098" s="473">
        <v>1.27567863E8</v>
      </c>
      <c r="P1098" s="471" t="s">
        <v>300</v>
      </c>
      <c r="Q1098" s="11">
        <v>1.38381183E8</v>
      </c>
      <c r="R1098" s="473">
        <v>1.38382477E8</v>
      </c>
      <c r="S1098" s="471" t="s">
        <v>300</v>
      </c>
      <c r="T1098" s="11">
        <v>4474729.0</v>
      </c>
      <c r="U1098" s="472">
        <v>4479820.0</v>
      </c>
    </row>
    <row r="1099">
      <c r="A1099" s="471" t="s">
        <v>300</v>
      </c>
      <c r="B1099" s="11">
        <v>9.6665968E7</v>
      </c>
      <c r="C1099" s="472">
        <v>9.6666157E7</v>
      </c>
      <c r="D1099" s="471" t="s">
        <v>300</v>
      </c>
      <c r="E1099" s="11">
        <v>3.3513458E7</v>
      </c>
      <c r="F1099" s="472">
        <v>3.3514974E7</v>
      </c>
      <c r="G1099" s="471" t="s">
        <v>300</v>
      </c>
      <c r="H1099" s="11">
        <v>1.38949076E8</v>
      </c>
      <c r="I1099" s="473">
        <v>1.38952185E8</v>
      </c>
      <c r="J1099" s="471" t="s">
        <v>300</v>
      </c>
      <c r="K1099" s="11">
        <v>1.16718729E8</v>
      </c>
      <c r="L1099" s="473">
        <v>1.16719011E8</v>
      </c>
      <c r="M1099" s="471" t="s">
        <v>300</v>
      </c>
      <c r="N1099" s="11">
        <v>1.27584435E8</v>
      </c>
      <c r="O1099" s="473">
        <v>1.27585118E8</v>
      </c>
      <c r="P1099" s="471" t="s">
        <v>300</v>
      </c>
      <c r="Q1099" s="11">
        <v>1.38718745E8</v>
      </c>
      <c r="R1099" s="473">
        <v>1.38718836E8</v>
      </c>
      <c r="S1099" s="471" t="s">
        <v>300</v>
      </c>
      <c r="T1099" s="11">
        <v>4479865.0</v>
      </c>
      <c r="U1099" s="472">
        <v>4483065.0</v>
      </c>
    </row>
    <row r="1100">
      <c r="A1100" s="471" t="s">
        <v>300</v>
      </c>
      <c r="B1100" s="11">
        <v>9.6975854E7</v>
      </c>
      <c r="C1100" s="472">
        <v>9.6976014E7</v>
      </c>
      <c r="D1100" s="471" t="s">
        <v>300</v>
      </c>
      <c r="E1100" s="11">
        <v>3.3561797E7</v>
      </c>
      <c r="F1100" s="472">
        <v>3.3562106E7</v>
      </c>
      <c r="G1100" s="471" t="s">
        <v>300</v>
      </c>
      <c r="H1100" s="11">
        <v>1.38952563E8</v>
      </c>
      <c r="I1100" s="473">
        <v>1.38952721E8</v>
      </c>
      <c r="J1100" s="471" t="s">
        <v>300</v>
      </c>
      <c r="K1100" s="11">
        <v>1.1671966E8</v>
      </c>
      <c r="L1100" s="473">
        <v>1.16719779E8</v>
      </c>
      <c r="M1100" s="471" t="s">
        <v>300</v>
      </c>
      <c r="N1100" s="11">
        <v>1.27606813E8</v>
      </c>
      <c r="O1100" s="473">
        <v>1.27608907E8</v>
      </c>
      <c r="P1100" s="471" t="s">
        <v>300</v>
      </c>
      <c r="Q1100" s="11">
        <v>1.38719045E8</v>
      </c>
      <c r="R1100" s="473">
        <v>1.38719196E8</v>
      </c>
      <c r="S1100" s="471" t="s">
        <v>300</v>
      </c>
      <c r="T1100" s="11">
        <v>4522907.0</v>
      </c>
      <c r="U1100" s="472">
        <v>4526320.0</v>
      </c>
    </row>
    <row r="1101">
      <c r="A1101" s="471" t="s">
        <v>300</v>
      </c>
      <c r="B1101" s="11">
        <v>9.7043938E7</v>
      </c>
      <c r="C1101" s="472">
        <v>9.7044045E7</v>
      </c>
      <c r="D1101" s="471" t="s">
        <v>300</v>
      </c>
      <c r="E1101" s="11">
        <v>3.3655221E7</v>
      </c>
      <c r="F1101" s="472">
        <v>3.3655301E7</v>
      </c>
      <c r="G1101" s="471" t="s">
        <v>300</v>
      </c>
      <c r="H1101" s="11">
        <v>1.38952962E8</v>
      </c>
      <c r="I1101" s="473">
        <v>1.38953034E8</v>
      </c>
      <c r="J1101" s="471" t="s">
        <v>300</v>
      </c>
      <c r="K1101" s="11">
        <v>1.16720673E8</v>
      </c>
      <c r="L1101" s="473">
        <v>1.16720792E8</v>
      </c>
      <c r="M1101" s="471" t="s">
        <v>300</v>
      </c>
      <c r="N1101" s="11">
        <v>1.27624057E8</v>
      </c>
      <c r="O1101" s="473">
        <v>1.27626235E8</v>
      </c>
      <c r="P1101" s="471" t="s">
        <v>300</v>
      </c>
      <c r="Q1101" s="11">
        <v>1.38808842E8</v>
      </c>
      <c r="R1101" s="473">
        <v>1.38809655E8</v>
      </c>
      <c r="S1101" s="471" t="s">
        <v>300</v>
      </c>
      <c r="T1101" s="11">
        <v>4526945.0</v>
      </c>
      <c r="U1101" s="472">
        <v>4530372.0</v>
      </c>
    </row>
    <row r="1102">
      <c r="A1102" s="471" t="s">
        <v>300</v>
      </c>
      <c r="B1102" s="11">
        <v>9.7129228E7</v>
      </c>
      <c r="C1102" s="472">
        <v>9.7135315E7</v>
      </c>
      <c r="D1102" s="471" t="s">
        <v>300</v>
      </c>
      <c r="E1102" s="11">
        <v>3.399023E7</v>
      </c>
      <c r="F1102" s="472">
        <v>3.3990456E7</v>
      </c>
      <c r="G1102" s="471" t="s">
        <v>300</v>
      </c>
      <c r="H1102" s="11">
        <v>1.38953104E8</v>
      </c>
      <c r="I1102" s="473">
        <v>1.38953306E8</v>
      </c>
      <c r="J1102" s="471" t="s">
        <v>300</v>
      </c>
      <c r="K1102" s="11">
        <v>1.16721313E8</v>
      </c>
      <c r="L1102" s="473">
        <v>1.16721592E8</v>
      </c>
      <c r="M1102" s="471" t="s">
        <v>300</v>
      </c>
      <c r="N1102" s="11">
        <v>1.27638269E8</v>
      </c>
      <c r="O1102" s="473">
        <v>1.27643481E8</v>
      </c>
      <c r="P1102" s="471" t="s">
        <v>300</v>
      </c>
      <c r="Q1102" s="11">
        <v>1.38839957E8</v>
      </c>
      <c r="R1102" s="473">
        <v>1.38843665E8</v>
      </c>
      <c r="S1102" s="471" t="s">
        <v>300</v>
      </c>
      <c r="T1102" s="11">
        <v>4530893.0</v>
      </c>
      <c r="U1102" s="472">
        <v>4532771.0</v>
      </c>
    </row>
    <row r="1103">
      <c r="A1103" s="471" t="s">
        <v>300</v>
      </c>
      <c r="B1103" s="11">
        <v>9.7204048E7</v>
      </c>
      <c r="C1103" s="472">
        <v>9.7204354E7</v>
      </c>
      <c r="D1103" s="471" t="s">
        <v>300</v>
      </c>
      <c r="E1103" s="11">
        <v>3.4098159E7</v>
      </c>
      <c r="F1103" s="472">
        <v>3.4098471E7</v>
      </c>
      <c r="G1103" s="471" t="s">
        <v>300</v>
      </c>
      <c r="H1103" s="11">
        <v>1.38954408E8</v>
      </c>
      <c r="I1103" s="473">
        <v>1.38956141E8</v>
      </c>
      <c r="J1103" s="471" t="s">
        <v>300</v>
      </c>
      <c r="K1103" s="11">
        <v>1.16722096E8</v>
      </c>
      <c r="L1103" s="473">
        <v>1.16722256E8</v>
      </c>
      <c r="M1103" s="471" t="s">
        <v>300</v>
      </c>
      <c r="N1103" s="11">
        <v>1.27650978E8</v>
      </c>
      <c r="O1103" s="473">
        <v>1.27651086E8</v>
      </c>
      <c r="P1103" s="471" t="s">
        <v>300</v>
      </c>
      <c r="Q1103" s="11">
        <v>1.38886233E8</v>
      </c>
      <c r="R1103" s="473">
        <v>1.38887648E8</v>
      </c>
      <c r="S1103" s="471" t="s">
        <v>300</v>
      </c>
      <c r="T1103" s="11">
        <v>4539613.0</v>
      </c>
      <c r="U1103" s="472">
        <v>4539784.0</v>
      </c>
    </row>
    <row r="1104">
      <c r="A1104" s="471" t="s">
        <v>300</v>
      </c>
      <c r="B1104" s="11">
        <v>9.7289733E7</v>
      </c>
      <c r="C1104" s="472">
        <v>9.7289862E7</v>
      </c>
      <c r="D1104" s="471" t="s">
        <v>300</v>
      </c>
      <c r="E1104" s="11">
        <v>3.4155141E7</v>
      </c>
      <c r="F1104" s="472">
        <v>3.4155348E7</v>
      </c>
      <c r="G1104" s="471" t="s">
        <v>300</v>
      </c>
      <c r="H1104" s="11">
        <v>1.3909519E8</v>
      </c>
      <c r="I1104" s="473">
        <v>1.39096408E8</v>
      </c>
      <c r="J1104" s="471" t="s">
        <v>300</v>
      </c>
      <c r="K1104" s="11">
        <v>1.16724645E8</v>
      </c>
      <c r="L1104" s="473">
        <v>1.16724723E8</v>
      </c>
      <c r="M1104" s="471" t="s">
        <v>300</v>
      </c>
      <c r="N1104" s="11">
        <v>1.27667428E8</v>
      </c>
      <c r="O1104" s="473">
        <v>1.2766758E8</v>
      </c>
      <c r="P1104" s="471" t="s">
        <v>300</v>
      </c>
      <c r="Q1104" s="11">
        <v>1.38928317E8</v>
      </c>
      <c r="R1104" s="473">
        <v>1.38934353E8</v>
      </c>
      <c r="S1104" s="471" t="s">
        <v>300</v>
      </c>
      <c r="T1104" s="11">
        <v>4539858.0</v>
      </c>
      <c r="U1104" s="472">
        <v>4540028.0</v>
      </c>
    </row>
    <row r="1105">
      <c r="A1105" s="471" t="s">
        <v>300</v>
      </c>
      <c r="B1105" s="11">
        <v>9.7410408E7</v>
      </c>
      <c r="C1105" s="472">
        <v>9.7410581E7</v>
      </c>
      <c r="D1105" s="471" t="s">
        <v>300</v>
      </c>
      <c r="E1105" s="11">
        <v>3.429872E7</v>
      </c>
      <c r="F1105" s="472">
        <v>3.4298857E7</v>
      </c>
      <c r="G1105" s="471" t="s">
        <v>300</v>
      </c>
      <c r="H1105" s="11">
        <v>1.3986424E8</v>
      </c>
      <c r="I1105" s="473">
        <v>1.3986439E8</v>
      </c>
      <c r="J1105" s="471" t="s">
        <v>300</v>
      </c>
      <c r="K1105" s="11">
        <v>1.16731077E8</v>
      </c>
      <c r="L1105" s="473">
        <v>1.16731237E8</v>
      </c>
      <c r="M1105" s="471" t="s">
        <v>300</v>
      </c>
      <c r="N1105" s="11">
        <v>1.28075141E8</v>
      </c>
      <c r="O1105" s="473">
        <v>1.28075231E8</v>
      </c>
      <c r="P1105" s="471" t="s">
        <v>300</v>
      </c>
      <c r="Q1105" s="11">
        <v>1.39674374E8</v>
      </c>
      <c r="R1105" s="473">
        <v>1.39677786E8</v>
      </c>
      <c r="S1105" s="471" t="s">
        <v>300</v>
      </c>
      <c r="T1105" s="11">
        <v>4541135.0</v>
      </c>
      <c r="U1105" s="472">
        <v>4541987.0</v>
      </c>
    </row>
    <row r="1106">
      <c r="A1106" s="471" t="s">
        <v>300</v>
      </c>
      <c r="B1106" s="11">
        <v>9.7497835E7</v>
      </c>
      <c r="C1106" s="472">
        <v>9.7498148E7</v>
      </c>
      <c r="D1106" s="471" t="s">
        <v>300</v>
      </c>
      <c r="E1106" s="11">
        <v>3.4301541E7</v>
      </c>
      <c r="F1106" s="472">
        <v>3.4301679E7</v>
      </c>
      <c r="G1106" s="471" t="s">
        <v>300</v>
      </c>
      <c r="H1106" s="11">
        <v>1.40230535E8</v>
      </c>
      <c r="I1106" s="473">
        <v>1.40230725E8</v>
      </c>
      <c r="J1106" s="471" t="s">
        <v>300</v>
      </c>
      <c r="K1106" s="11">
        <v>1.16731829E8</v>
      </c>
      <c r="L1106" s="473">
        <v>1.16731989E8</v>
      </c>
      <c r="M1106" s="471" t="s">
        <v>300</v>
      </c>
      <c r="N1106" s="11">
        <v>1.28121857E8</v>
      </c>
      <c r="O1106" s="473">
        <v>1.28127918E8</v>
      </c>
      <c r="P1106" s="471" t="s">
        <v>300</v>
      </c>
      <c r="Q1106" s="11">
        <v>1.39727178E8</v>
      </c>
      <c r="R1106" s="473">
        <v>1.39727264E8</v>
      </c>
      <c r="S1106" s="471" t="s">
        <v>300</v>
      </c>
      <c r="T1106" s="11">
        <v>4543627.0</v>
      </c>
      <c r="U1106" s="472">
        <v>4546016.0</v>
      </c>
    </row>
    <row r="1107">
      <c r="A1107" s="471" t="s">
        <v>300</v>
      </c>
      <c r="B1107" s="11">
        <v>9.7620421E7</v>
      </c>
      <c r="C1107" s="472">
        <v>9.7620751E7</v>
      </c>
      <c r="D1107" s="471" t="s">
        <v>300</v>
      </c>
      <c r="E1107" s="11">
        <v>3.4313325E7</v>
      </c>
      <c r="F1107" s="472">
        <v>3.431346E7</v>
      </c>
      <c r="G1107" s="471" t="s">
        <v>300</v>
      </c>
      <c r="H1107" s="11">
        <v>1.40263163E8</v>
      </c>
      <c r="I1107" s="473">
        <v>1.40266025E8</v>
      </c>
      <c r="J1107" s="471" t="s">
        <v>300</v>
      </c>
      <c r="K1107" s="11">
        <v>1.16834009E8</v>
      </c>
      <c r="L1107" s="473">
        <v>1.16835431E8</v>
      </c>
      <c r="M1107" s="471" t="s">
        <v>300</v>
      </c>
      <c r="N1107" s="11">
        <v>1.28840029E8</v>
      </c>
      <c r="O1107" s="473">
        <v>1.28840979E8</v>
      </c>
      <c r="P1107" s="471" t="s">
        <v>300</v>
      </c>
      <c r="Q1107" s="11">
        <v>1.39792435E8</v>
      </c>
      <c r="R1107" s="473">
        <v>1.39792529E8</v>
      </c>
      <c r="S1107" s="471" t="s">
        <v>300</v>
      </c>
      <c r="T1107" s="11">
        <v>4547768.0</v>
      </c>
      <c r="U1107" s="472">
        <v>4551689.0</v>
      </c>
    </row>
    <row r="1108">
      <c r="A1108" s="471" t="s">
        <v>300</v>
      </c>
      <c r="B1108" s="11">
        <v>9.7733773E7</v>
      </c>
      <c r="C1108" s="472">
        <v>9.7735279E7</v>
      </c>
      <c r="D1108" s="471" t="s">
        <v>300</v>
      </c>
      <c r="E1108" s="11">
        <v>3.4314153E7</v>
      </c>
      <c r="F1108" s="472">
        <v>3.4314454E7</v>
      </c>
      <c r="G1108" s="471" t="s">
        <v>300</v>
      </c>
      <c r="H1108" s="11">
        <v>1.40406825E8</v>
      </c>
      <c r="I1108" s="473">
        <v>1.40408437E8</v>
      </c>
      <c r="J1108" s="471" t="s">
        <v>300</v>
      </c>
      <c r="K1108" s="11">
        <v>1.16850565E8</v>
      </c>
      <c r="L1108" s="473">
        <v>1.16850649E8</v>
      </c>
      <c r="M1108" s="471" t="s">
        <v>300</v>
      </c>
      <c r="N1108" s="11">
        <v>1.28935703E8</v>
      </c>
      <c r="O1108" s="473">
        <v>1.28935974E8</v>
      </c>
      <c r="P1108" s="471" t="s">
        <v>300</v>
      </c>
      <c r="Q1108" s="11">
        <v>1.40391501E8</v>
      </c>
      <c r="R1108" s="473">
        <v>1.40391615E8</v>
      </c>
      <c r="S1108" s="471" t="s">
        <v>300</v>
      </c>
      <c r="T1108" s="11">
        <v>4559331.0</v>
      </c>
      <c r="U1108" s="472">
        <v>4561508.0</v>
      </c>
    </row>
    <row r="1109">
      <c r="A1109" s="471" t="s">
        <v>300</v>
      </c>
      <c r="B1109" s="11">
        <v>9.8268279E7</v>
      </c>
      <c r="C1109" s="472">
        <v>9.8268409E7</v>
      </c>
      <c r="D1109" s="471" t="s">
        <v>300</v>
      </c>
      <c r="E1109" s="11">
        <v>3.4345712E7</v>
      </c>
      <c r="F1109" s="472">
        <v>3.4345874E7</v>
      </c>
      <c r="G1109" s="471" t="s">
        <v>300</v>
      </c>
      <c r="H1109" s="11">
        <v>1.40590562E8</v>
      </c>
      <c r="I1109" s="473">
        <v>1.40591034E8</v>
      </c>
      <c r="J1109" s="471" t="s">
        <v>300</v>
      </c>
      <c r="K1109" s="11">
        <v>1.17280966E8</v>
      </c>
      <c r="L1109" s="473">
        <v>1.17281197E8</v>
      </c>
      <c r="M1109" s="471" t="s">
        <v>300</v>
      </c>
      <c r="N1109" s="11">
        <v>1.29390448E8</v>
      </c>
      <c r="O1109" s="473">
        <v>1.29391118E8</v>
      </c>
      <c r="P1109" s="471" t="s">
        <v>300</v>
      </c>
      <c r="Q1109" s="11">
        <v>1.40871736E8</v>
      </c>
      <c r="R1109" s="473">
        <v>1.4087183E8</v>
      </c>
      <c r="S1109" s="471" t="s">
        <v>300</v>
      </c>
      <c r="T1109" s="11">
        <v>4562770.0</v>
      </c>
      <c r="U1109" s="472">
        <v>4569035.0</v>
      </c>
    </row>
    <row r="1110">
      <c r="A1110" s="471" t="s">
        <v>300</v>
      </c>
      <c r="B1110" s="11">
        <v>9.8515234E7</v>
      </c>
      <c r="C1110" s="472">
        <v>9.8515322E7</v>
      </c>
      <c r="D1110" s="471" t="s">
        <v>300</v>
      </c>
      <c r="E1110" s="11">
        <v>3.4346105E7</v>
      </c>
      <c r="F1110" s="472">
        <v>3.4346419E7</v>
      </c>
      <c r="G1110" s="471" t="s">
        <v>300</v>
      </c>
      <c r="H1110" s="11">
        <v>1.40967903E8</v>
      </c>
      <c r="I1110" s="473">
        <v>1.40967987E8</v>
      </c>
      <c r="J1110" s="471" t="s">
        <v>300</v>
      </c>
      <c r="K1110" s="11">
        <v>1.17380147E8</v>
      </c>
      <c r="L1110" s="473">
        <v>1.17380283E8</v>
      </c>
      <c r="M1110" s="471" t="s">
        <v>300</v>
      </c>
      <c r="N1110" s="11">
        <v>1.29733152E8</v>
      </c>
      <c r="O1110" s="473">
        <v>1.29733526E8</v>
      </c>
      <c r="P1110" s="471" t="s">
        <v>300</v>
      </c>
      <c r="Q1110" s="11">
        <v>1.41217656E8</v>
      </c>
      <c r="R1110" s="473">
        <v>1.41217728E8</v>
      </c>
      <c r="S1110" s="471" t="s">
        <v>300</v>
      </c>
      <c r="T1110" s="11">
        <v>4572349.0</v>
      </c>
      <c r="U1110" s="472">
        <v>4578494.0</v>
      </c>
    </row>
    <row r="1111">
      <c r="A1111" s="471" t="s">
        <v>300</v>
      </c>
      <c r="B1111" s="11">
        <v>9.8535119E7</v>
      </c>
      <c r="C1111" s="472">
        <v>9.8535277E7</v>
      </c>
      <c r="D1111" s="471" t="s">
        <v>300</v>
      </c>
      <c r="E1111" s="11">
        <v>3.4400761E7</v>
      </c>
      <c r="F1111" s="472">
        <v>3.4401266E7</v>
      </c>
      <c r="G1111" s="471" t="s">
        <v>300</v>
      </c>
      <c r="H1111" s="11">
        <v>1.41246711E8</v>
      </c>
      <c r="I1111" s="473">
        <v>1.41246788E8</v>
      </c>
      <c r="J1111" s="471" t="s">
        <v>300</v>
      </c>
      <c r="K1111" s="11">
        <v>1.17637969E8</v>
      </c>
      <c r="L1111" s="473">
        <v>1.17640628E8</v>
      </c>
      <c r="M1111" s="471" t="s">
        <v>300</v>
      </c>
      <c r="N1111" s="11">
        <v>1.3023495E8</v>
      </c>
      <c r="O1111" s="473">
        <v>1.30235076E8</v>
      </c>
      <c r="P1111" s="471" t="s">
        <v>300</v>
      </c>
      <c r="Q1111" s="11">
        <v>1.42241606E8</v>
      </c>
      <c r="R1111" s="473">
        <v>1.42241676E8</v>
      </c>
      <c r="S1111" s="471" t="s">
        <v>300</v>
      </c>
      <c r="T1111" s="11">
        <v>4578673.0</v>
      </c>
      <c r="U1111" s="472">
        <v>4578930.0</v>
      </c>
    </row>
    <row r="1112">
      <c r="A1112" s="471" t="s">
        <v>300</v>
      </c>
      <c r="B1112" s="11">
        <v>9.8547386E7</v>
      </c>
      <c r="C1112" s="472">
        <v>9.8547699E7</v>
      </c>
      <c r="D1112" s="471" t="s">
        <v>300</v>
      </c>
      <c r="E1112" s="11">
        <v>3.4547112E7</v>
      </c>
      <c r="F1112" s="472">
        <v>3.4547217E7</v>
      </c>
      <c r="G1112" s="471" t="s">
        <v>300</v>
      </c>
      <c r="H1112" s="11">
        <v>1.41353033E8</v>
      </c>
      <c r="I1112" s="473">
        <v>1.41353135E8</v>
      </c>
      <c r="J1112" s="471" t="s">
        <v>300</v>
      </c>
      <c r="K1112" s="11">
        <v>1.17662536E8</v>
      </c>
      <c r="L1112" s="473">
        <v>1.17662708E8</v>
      </c>
      <c r="M1112" s="471" t="s">
        <v>300</v>
      </c>
      <c r="N1112" s="11">
        <v>1.30296695E8</v>
      </c>
      <c r="O1112" s="473">
        <v>1.30300408E8</v>
      </c>
      <c r="P1112" s="471" t="s">
        <v>300</v>
      </c>
      <c r="Q1112" s="11">
        <v>1.42686968E8</v>
      </c>
      <c r="R1112" s="473">
        <v>1.42693041E8</v>
      </c>
      <c r="S1112" s="471" t="s">
        <v>300</v>
      </c>
      <c r="T1112" s="11">
        <v>4580264.0</v>
      </c>
      <c r="U1112" s="472">
        <v>4580605.0</v>
      </c>
    </row>
    <row r="1113">
      <c r="A1113" s="471" t="s">
        <v>300</v>
      </c>
      <c r="B1113" s="11">
        <v>9.8583253E7</v>
      </c>
      <c r="C1113" s="472">
        <v>9.8583462E7</v>
      </c>
      <c r="D1113" s="471" t="s">
        <v>300</v>
      </c>
      <c r="E1113" s="11">
        <v>3.4606228E7</v>
      </c>
      <c r="F1113" s="472">
        <v>3.4606328E7</v>
      </c>
      <c r="G1113" s="471" t="s">
        <v>300</v>
      </c>
      <c r="H1113" s="11">
        <v>1.418345E8</v>
      </c>
      <c r="I1113" s="473">
        <v>1.4183467E8</v>
      </c>
      <c r="J1113" s="471" t="s">
        <v>300</v>
      </c>
      <c r="K1113" s="11">
        <v>1.17696409E8</v>
      </c>
      <c r="L1113" s="473">
        <v>1.17696657E8</v>
      </c>
      <c r="M1113" s="471" t="s">
        <v>300</v>
      </c>
      <c r="N1113" s="11">
        <v>1.30359444E8</v>
      </c>
      <c r="O1113" s="473">
        <v>1.30359524E8</v>
      </c>
      <c r="P1113" s="471" t="s">
        <v>300</v>
      </c>
      <c r="Q1113" s="11">
        <v>1.43015674E8</v>
      </c>
      <c r="R1113" s="473">
        <v>1.43015784E8</v>
      </c>
      <c r="S1113" s="471" t="s">
        <v>300</v>
      </c>
      <c r="T1113" s="11">
        <v>4581106.0</v>
      </c>
      <c r="U1113" s="472">
        <v>4584520.0</v>
      </c>
    </row>
    <row r="1114">
      <c r="A1114" s="471" t="s">
        <v>300</v>
      </c>
      <c r="B1114" s="11">
        <v>9.8607282E7</v>
      </c>
      <c r="C1114" s="472">
        <v>9.8608902E7</v>
      </c>
      <c r="D1114" s="471" t="s">
        <v>300</v>
      </c>
      <c r="E1114" s="11">
        <v>3.4608421E7</v>
      </c>
      <c r="F1114" s="472">
        <v>3.4608558E7</v>
      </c>
      <c r="G1114" s="471" t="s">
        <v>300</v>
      </c>
      <c r="H1114" s="11">
        <v>1.42276755E8</v>
      </c>
      <c r="I1114" s="473">
        <v>1.42277411E8</v>
      </c>
      <c r="J1114" s="471" t="s">
        <v>300</v>
      </c>
      <c r="K1114" s="11">
        <v>1.17697145E8</v>
      </c>
      <c r="L1114" s="473">
        <v>1.17697223E8</v>
      </c>
      <c r="M1114" s="471" t="s">
        <v>300</v>
      </c>
      <c r="N1114" s="11">
        <v>1.30480803E8</v>
      </c>
      <c r="O1114" s="473">
        <v>1.30481252E8</v>
      </c>
      <c r="P1114" s="471" t="s">
        <v>300</v>
      </c>
      <c r="Q1114" s="11">
        <v>1.43264494E8</v>
      </c>
      <c r="R1114" s="473">
        <v>1.43264806E8</v>
      </c>
      <c r="S1114" s="471" t="s">
        <v>300</v>
      </c>
      <c r="T1114" s="11">
        <v>4584569.0</v>
      </c>
      <c r="U1114" s="472">
        <v>4586583.0</v>
      </c>
    </row>
    <row r="1115">
      <c r="A1115" s="471" t="s">
        <v>300</v>
      </c>
      <c r="B1115" s="11">
        <v>9.8609409E7</v>
      </c>
      <c r="C1115" s="472">
        <v>9.8611537E7</v>
      </c>
      <c r="D1115" s="471" t="s">
        <v>300</v>
      </c>
      <c r="E1115" s="11">
        <v>3.4608844E7</v>
      </c>
      <c r="F1115" s="472">
        <v>3.4608935E7</v>
      </c>
      <c r="G1115" s="471" t="s">
        <v>300</v>
      </c>
      <c r="H1115" s="11">
        <v>1.42346525E8</v>
      </c>
      <c r="I1115" s="473">
        <v>1.42346607E8</v>
      </c>
      <c r="J1115" s="471" t="s">
        <v>300</v>
      </c>
      <c r="K1115" s="11">
        <v>1.17715118E8</v>
      </c>
      <c r="L1115" s="473">
        <v>1.177154E8</v>
      </c>
      <c r="M1115" s="471" t="s">
        <v>300</v>
      </c>
      <c r="N1115" s="11">
        <v>1.30958118E8</v>
      </c>
      <c r="O1115" s="473">
        <v>1.30958964E8</v>
      </c>
      <c r="P1115" s="471" t="s">
        <v>300</v>
      </c>
      <c r="Q1115" s="11">
        <v>1.43323802E8</v>
      </c>
      <c r="R1115" s="473">
        <v>1.43327595E8</v>
      </c>
      <c r="S1115" s="471" t="s">
        <v>300</v>
      </c>
      <c r="T1115" s="11">
        <v>4588469.0</v>
      </c>
      <c r="U1115" s="472">
        <v>4590858.0</v>
      </c>
    </row>
    <row r="1116">
      <c r="A1116" s="471" t="s">
        <v>300</v>
      </c>
      <c r="B1116" s="11">
        <v>9.8780583E7</v>
      </c>
      <c r="C1116" s="472">
        <v>9.8780763E7</v>
      </c>
      <c r="D1116" s="471" t="s">
        <v>300</v>
      </c>
      <c r="E1116" s="11">
        <v>3.4609257E7</v>
      </c>
      <c r="F1116" s="472">
        <v>3.460933E7</v>
      </c>
      <c r="G1116" s="471" t="s">
        <v>300</v>
      </c>
      <c r="H1116" s="11">
        <v>1.43191942E8</v>
      </c>
      <c r="I1116" s="473">
        <v>1.43192102E8</v>
      </c>
      <c r="J1116" s="471" t="s">
        <v>300</v>
      </c>
      <c r="K1116" s="11">
        <v>1.17767936E8</v>
      </c>
      <c r="L1116" s="473">
        <v>1.17768241E8</v>
      </c>
      <c r="M1116" s="471" t="s">
        <v>300</v>
      </c>
      <c r="N1116" s="11">
        <v>1.31187145E8</v>
      </c>
      <c r="O1116" s="473">
        <v>1.31187632E8</v>
      </c>
      <c r="P1116" s="471" t="s">
        <v>300</v>
      </c>
      <c r="Q1116" s="11">
        <v>1.44222705E8</v>
      </c>
      <c r="R1116" s="473">
        <v>1.44222838E8</v>
      </c>
      <c r="S1116" s="471" t="s">
        <v>300</v>
      </c>
      <c r="T1116" s="11">
        <v>4591126.0</v>
      </c>
      <c r="U1116" s="472">
        <v>4591546.0</v>
      </c>
    </row>
    <row r="1117">
      <c r="A1117" s="471" t="s">
        <v>300</v>
      </c>
      <c r="B1117" s="11">
        <v>9.8837285E7</v>
      </c>
      <c r="C1117" s="472">
        <v>9.8837601E7</v>
      </c>
      <c r="D1117" s="471" t="s">
        <v>300</v>
      </c>
      <c r="E1117" s="11">
        <v>3.4735806E7</v>
      </c>
      <c r="F1117" s="472">
        <v>3.4736136E7</v>
      </c>
      <c r="G1117" s="471" t="s">
        <v>300</v>
      </c>
      <c r="H1117" s="11">
        <v>1.43418964E8</v>
      </c>
      <c r="I1117" s="473">
        <v>1.43419187E8</v>
      </c>
      <c r="J1117" s="471" t="s">
        <v>300</v>
      </c>
      <c r="K1117" s="11">
        <v>1.18317724E8</v>
      </c>
      <c r="L1117" s="473">
        <v>1.1831804E8</v>
      </c>
      <c r="M1117" s="471" t="s">
        <v>300</v>
      </c>
      <c r="N1117" s="11">
        <v>1.31231886E8</v>
      </c>
      <c r="O1117" s="473">
        <v>1.31238029E8</v>
      </c>
      <c r="P1117" s="471" t="s">
        <v>300</v>
      </c>
      <c r="Q1117" s="11">
        <v>1.44223107E8</v>
      </c>
      <c r="R1117" s="473">
        <v>1.44223242E8</v>
      </c>
      <c r="S1117" s="471" t="s">
        <v>300</v>
      </c>
      <c r="T1117" s="11">
        <v>4591742.0</v>
      </c>
      <c r="U1117" s="472">
        <v>4592257.0</v>
      </c>
    </row>
    <row r="1118">
      <c r="A1118" s="471" t="s">
        <v>300</v>
      </c>
      <c r="B1118" s="11">
        <v>9.8997884E7</v>
      </c>
      <c r="C1118" s="472">
        <v>9.8999129E7</v>
      </c>
      <c r="D1118" s="471" t="s">
        <v>300</v>
      </c>
      <c r="E1118" s="11">
        <v>3.5032912E7</v>
      </c>
      <c r="F1118" s="472">
        <v>3.5035939E7</v>
      </c>
      <c r="G1118" s="471" t="s">
        <v>300</v>
      </c>
      <c r="H1118" s="11">
        <v>1.43638646E8</v>
      </c>
      <c r="I1118" s="473">
        <v>1.43638774E8</v>
      </c>
      <c r="J1118" s="471" t="s">
        <v>300</v>
      </c>
      <c r="K1118" s="11">
        <v>1.1926898E8</v>
      </c>
      <c r="L1118" s="473">
        <v>1.19269776E8</v>
      </c>
      <c r="M1118" s="471" t="s">
        <v>300</v>
      </c>
      <c r="N1118" s="11">
        <v>1.31408253E8</v>
      </c>
      <c r="O1118" s="473">
        <v>1.31408948E8</v>
      </c>
      <c r="P1118" s="471" t="s">
        <v>300</v>
      </c>
      <c r="Q1118" s="11">
        <v>1.44223485E8</v>
      </c>
      <c r="R1118" s="473">
        <v>1.44223663E8</v>
      </c>
      <c r="S1118" s="471" t="s">
        <v>300</v>
      </c>
      <c r="T1118" s="11">
        <v>4593230.0</v>
      </c>
      <c r="U1118" s="472">
        <v>4593871.0</v>
      </c>
    </row>
    <row r="1119">
      <c r="A1119" s="471" t="s">
        <v>300</v>
      </c>
      <c r="B1119" s="11">
        <v>9.9165596E7</v>
      </c>
      <c r="C1119" s="472">
        <v>9.9167358E7</v>
      </c>
      <c r="D1119" s="471" t="s">
        <v>300</v>
      </c>
      <c r="E1119" s="11">
        <v>3.5121161E7</v>
      </c>
      <c r="F1119" s="472">
        <v>3.5122715E7</v>
      </c>
      <c r="G1119" s="471" t="s">
        <v>300</v>
      </c>
      <c r="H1119" s="11">
        <v>1.4384604E8</v>
      </c>
      <c r="I1119" s="473">
        <v>1.43846176E8</v>
      </c>
      <c r="J1119" s="471" t="s">
        <v>300</v>
      </c>
      <c r="K1119" s="11">
        <v>1.19269816E8</v>
      </c>
      <c r="L1119" s="473">
        <v>1.19270428E8</v>
      </c>
      <c r="M1119" s="471" t="s">
        <v>300</v>
      </c>
      <c r="N1119" s="11">
        <v>1.31441337E8</v>
      </c>
      <c r="O1119" s="473">
        <v>1.31441499E8</v>
      </c>
      <c r="P1119" s="471" t="s">
        <v>300</v>
      </c>
      <c r="Q1119" s="11">
        <v>1.44231977E8</v>
      </c>
      <c r="R1119" s="473">
        <v>1.44238148E8</v>
      </c>
      <c r="S1119" s="471" t="s">
        <v>300</v>
      </c>
      <c r="T1119" s="11">
        <v>4594351.0</v>
      </c>
      <c r="U1119" s="472">
        <v>4597931.0</v>
      </c>
    </row>
    <row r="1120">
      <c r="A1120" s="471" t="s">
        <v>300</v>
      </c>
      <c r="B1120" s="11">
        <v>9.929632E7</v>
      </c>
      <c r="C1120" s="472">
        <v>9.9296455E7</v>
      </c>
      <c r="D1120" s="471" t="s">
        <v>300</v>
      </c>
      <c r="E1120" s="11">
        <v>3.5135907E7</v>
      </c>
      <c r="F1120" s="472">
        <v>3.5136216E7</v>
      </c>
      <c r="G1120" s="471" t="s">
        <v>300</v>
      </c>
      <c r="H1120" s="11">
        <v>1.43949294E8</v>
      </c>
      <c r="I1120" s="473">
        <v>1.43949908E8</v>
      </c>
      <c r="J1120" s="471" t="s">
        <v>300</v>
      </c>
      <c r="K1120" s="11">
        <v>1.19712805E8</v>
      </c>
      <c r="L1120" s="473">
        <v>1.19712891E8</v>
      </c>
      <c r="M1120" s="471" t="s">
        <v>300</v>
      </c>
      <c r="N1120" s="11">
        <v>1.31536428E8</v>
      </c>
      <c r="O1120" s="473">
        <v>1.31536862E8</v>
      </c>
      <c r="P1120" s="471" t="s">
        <v>300</v>
      </c>
      <c r="Q1120" s="11">
        <v>1.44773438E8</v>
      </c>
      <c r="R1120" s="473">
        <v>1.44773811E8</v>
      </c>
      <c r="S1120" s="471" t="s">
        <v>300</v>
      </c>
      <c r="T1120" s="11">
        <v>4600512.0</v>
      </c>
      <c r="U1120" s="472">
        <v>4600729.0</v>
      </c>
    </row>
    <row r="1121">
      <c r="A1121" s="471" t="s">
        <v>300</v>
      </c>
      <c r="B1121" s="11">
        <v>9.9403501E7</v>
      </c>
      <c r="C1121" s="472">
        <v>9.9403823E7</v>
      </c>
      <c r="D1121" s="471" t="s">
        <v>300</v>
      </c>
      <c r="E1121" s="11">
        <v>3.5219338E7</v>
      </c>
      <c r="F1121" s="472">
        <v>3.5220242E7</v>
      </c>
      <c r="G1121" s="471" t="s">
        <v>300</v>
      </c>
      <c r="H1121" s="11">
        <v>1.43984433E8</v>
      </c>
      <c r="I1121" s="473">
        <v>1.43986264E8</v>
      </c>
      <c r="J1121" s="471" t="s">
        <v>300</v>
      </c>
      <c r="K1121" s="11">
        <v>1.19778136E8</v>
      </c>
      <c r="L1121" s="473">
        <v>1.1977825E8</v>
      </c>
      <c r="M1121" s="471" t="s">
        <v>300</v>
      </c>
      <c r="N1121" s="11">
        <v>1.31712861E8</v>
      </c>
      <c r="O1121" s="473">
        <v>1.31713721E8</v>
      </c>
      <c r="P1121" s="471" t="s">
        <v>300</v>
      </c>
      <c r="Q1121" s="11">
        <v>1.45499523E8</v>
      </c>
      <c r="R1121" s="473">
        <v>1.45501039E8</v>
      </c>
      <c r="S1121" s="471" t="s">
        <v>300</v>
      </c>
      <c r="T1121" s="11">
        <v>4601356.0</v>
      </c>
      <c r="U1121" s="472">
        <v>4601901.0</v>
      </c>
    </row>
    <row r="1122">
      <c r="A1122" s="471" t="s">
        <v>300</v>
      </c>
      <c r="B1122" s="11">
        <v>9.9414263E7</v>
      </c>
      <c r="C1122" s="472">
        <v>9.941698E7</v>
      </c>
      <c r="D1122" s="471" t="s">
        <v>300</v>
      </c>
      <c r="E1122" s="11">
        <v>3.5505169E7</v>
      </c>
      <c r="F1122" s="472">
        <v>3.5505275E7</v>
      </c>
      <c r="G1122" s="471" t="s">
        <v>300</v>
      </c>
      <c r="H1122" s="11">
        <v>1.44065317E8</v>
      </c>
      <c r="I1122" s="473">
        <v>1.44066807E8</v>
      </c>
      <c r="J1122" s="471" t="s">
        <v>300</v>
      </c>
      <c r="K1122" s="11">
        <v>1.19907614E8</v>
      </c>
      <c r="L1122" s="473">
        <v>1.19907795E8</v>
      </c>
      <c r="M1122" s="471" t="s">
        <v>300</v>
      </c>
      <c r="N1122" s="11">
        <v>1.32272095E8</v>
      </c>
      <c r="O1122" s="473">
        <v>1.32278191E8</v>
      </c>
      <c r="P1122" s="471" t="s">
        <v>300</v>
      </c>
      <c r="Q1122" s="11">
        <v>1.45501549E8</v>
      </c>
      <c r="R1122" s="473">
        <v>1.45501845E8</v>
      </c>
      <c r="S1122" s="471" t="s">
        <v>300</v>
      </c>
      <c r="T1122" s="11">
        <v>4602223.0</v>
      </c>
      <c r="U1122" s="472">
        <v>4605636.0</v>
      </c>
    </row>
    <row r="1123">
      <c r="A1123" s="471" t="s">
        <v>300</v>
      </c>
      <c r="B1123" s="11">
        <v>9.9736197E7</v>
      </c>
      <c r="C1123" s="472">
        <v>9.973638E7</v>
      </c>
      <c r="D1123" s="471" t="s">
        <v>300</v>
      </c>
      <c r="E1123" s="11">
        <v>3.5667924E7</v>
      </c>
      <c r="F1123" s="472">
        <v>3.5668646E7</v>
      </c>
      <c r="G1123" s="471" t="s">
        <v>300</v>
      </c>
      <c r="H1123" s="11">
        <v>1.44551506E8</v>
      </c>
      <c r="I1123" s="473">
        <v>1.44553122E8</v>
      </c>
      <c r="J1123" s="471" t="s">
        <v>300</v>
      </c>
      <c r="K1123" s="11">
        <v>1.20077133E8</v>
      </c>
      <c r="L1123" s="473">
        <v>1.20077449E8</v>
      </c>
      <c r="M1123" s="471" t="s">
        <v>300</v>
      </c>
      <c r="N1123" s="11">
        <v>1.32341846E8</v>
      </c>
      <c r="O1123" s="473">
        <v>1.32341961E8</v>
      </c>
      <c r="P1123" s="471" t="s">
        <v>300</v>
      </c>
      <c r="Q1123" s="11">
        <v>1.45504136E8</v>
      </c>
      <c r="R1123" s="473">
        <v>1.45504214E8</v>
      </c>
      <c r="S1123" s="471" t="s">
        <v>300</v>
      </c>
      <c r="T1123" s="11">
        <v>4608986.0</v>
      </c>
      <c r="U1123" s="472">
        <v>4609157.0</v>
      </c>
    </row>
    <row r="1124">
      <c r="A1124" s="471" t="s">
        <v>300</v>
      </c>
      <c r="B1124" s="11">
        <v>9.976077E7</v>
      </c>
      <c r="C1124" s="472">
        <v>9.9760928E7</v>
      </c>
      <c r="D1124" s="471" t="s">
        <v>300</v>
      </c>
      <c r="E1124" s="11">
        <v>3.56706E7</v>
      </c>
      <c r="F1124" s="472">
        <v>3.5670851E7</v>
      </c>
      <c r="G1124" s="471" t="s">
        <v>300</v>
      </c>
      <c r="H1124" s="11">
        <v>1.44852504E8</v>
      </c>
      <c r="I1124" s="473">
        <v>1.4485852E8</v>
      </c>
      <c r="J1124" s="471" t="s">
        <v>300</v>
      </c>
      <c r="K1124" s="11">
        <v>1.20231742E8</v>
      </c>
      <c r="L1124" s="473">
        <v>1.20232207E8</v>
      </c>
      <c r="M1124" s="471" t="s">
        <v>300</v>
      </c>
      <c r="N1124" s="11">
        <v>1.32512593E8</v>
      </c>
      <c r="O1124" s="473">
        <v>1.32518544E8</v>
      </c>
      <c r="P1124" s="471" t="s">
        <v>300</v>
      </c>
      <c r="Q1124" s="11">
        <v>1.45504263E8</v>
      </c>
      <c r="R1124" s="473">
        <v>1.45505034E8</v>
      </c>
      <c r="S1124" s="471" t="s">
        <v>300</v>
      </c>
      <c r="T1124" s="11">
        <v>4609366.0</v>
      </c>
      <c r="U1124" s="472">
        <v>4613526.0</v>
      </c>
    </row>
    <row r="1125">
      <c r="A1125" s="471" t="s">
        <v>300</v>
      </c>
      <c r="B1125" s="11">
        <v>9.9915709E7</v>
      </c>
      <c r="C1125" s="472">
        <v>9.9919174E7</v>
      </c>
      <c r="D1125" s="471" t="s">
        <v>300</v>
      </c>
      <c r="E1125" s="11">
        <v>3.5799586E7</v>
      </c>
      <c r="F1125" s="472">
        <v>3.5799879E7</v>
      </c>
      <c r="G1125" s="471" t="s">
        <v>300</v>
      </c>
      <c r="H1125" s="11">
        <v>1.45008049E8</v>
      </c>
      <c r="I1125" s="473">
        <v>1.45008119E8</v>
      </c>
      <c r="J1125" s="471" t="s">
        <v>300</v>
      </c>
      <c r="K1125" s="11">
        <v>1.20234357E8</v>
      </c>
      <c r="L1125" s="473">
        <v>1.20234428E8</v>
      </c>
      <c r="M1125" s="471" t="s">
        <v>300</v>
      </c>
      <c r="N1125" s="11">
        <v>1.3253135E8</v>
      </c>
      <c r="O1125" s="473">
        <v>1.32531513E8</v>
      </c>
      <c r="P1125" s="471" t="s">
        <v>300</v>
      </c>
      <c r="Q1125" s="11">
        <v>1.45811572E8</v>
      </c>
      <c r="R1125" s="473">
        <v>1.45811686E8</v>
      </c>
      <c r="S1125" s="471" t="s">
        <v>300</v>
      </c>
      <c r="T1125" s="11">
        <v>4615047.0</v>
      </c>
      <c r="U1125" s="472">
        <v>4615559.0</v>
      </c>
    </row>
    <row r="1126">
      <c r="A1126" s="471" t="s">
        <v>300</v>
      </c>
      <c r="B1126" s="11">
        <v>1.0022639E8</v>
      </c>
      <c r="C1126" s="472">
        <v>1.00226704E8</v>
      </c>
      <c r="D1126" s="471" t="s">
        <v>300</v>
      </c>
      <c r="E1126" s="11">
        <v>3.592894E7</v>
      </c>
      <c r="F1126" s="472">
        <v>3.5929254E7</v>
      </c>
      <c r="G1126" s="471" t="s">
        <v>300</v>
      </c>
      <c r="H1126" s="11">
        <v>1.45280016E8</v>
      </c>
      <c r="I1126" s="473">
        <v>1.45280246E8</v>
      </c>
      <c r="J1126" s="471" t="s">
        <v>300</v>
      </c>
      <c r="K1126" s="11">
        <v>1.20478105E8</v>
      </c>
      <c r="L1126" s="473">
        <v>1.2048024E8</v>
      </c>
      <c r="M1126" s="471" t="s">
        <v>300</v>
      </c>
      <c r="N1126" s="11">
        <v>1.32656184E8</v>
      </c>
      <c r="O1126" s="473">
        <v>1.32656303E8</v>
      </c>
      <c r="P1126" s="471" t="s">
        <v>300</v>
      </c>
      <c r="Q1126" s="11">
        <v>1.46239808E8</v>
      </c>
      <c r="R1126" s="473">
        <v>1.46241119E8</v>
      </c>
      <c r="S1126" s="471" t="s">
        <v>300</v>
      </c>
      <c r="T1126" s="11">
        <v>4615883.0</v>
      </c>
      <c r="U1126" s="472">
        <v>4618433.0</v>
      </c>
    </row>
    <row r="1127">
      <c r="A1127" s="471" t="s">
        <v>300</v>
      </c>
      <c r="B1127" s="11">
        <v>1.0030293E8</v>
      </c>
      <c r="C1127" s="472">
        <v>1.00303301E8</v>
      </c>
      <c r="D1127" s="471" t="s">
        <v>300</v>
      </c>
      <c r="E1127" s="11">
        <v>3.5930569E7</v>
      </c>
      <c r="F1127" s="472">
        <v>3.5930703E7</v>
      </c>
      <c r="G1127" s="471" t="s">
        <v>300</v>
      </c>
      <c r="H1127" s="11">
        <v>1.45280274E8</v>
      </c>
      <c r="I1127" s="473">
        <v>1.45280371E8</v>
      </c>
      <c r="J1127" s="471" t="s">
        <v>300</v>
      </c>
      <c r="K1127" s="11">
        <v>1.20898705E8</v>
      </c>
      <c r="L1127" s="473">
        <v>1.20898842E8</v>
      </c>
      <c r="M1127" s="471" t="s">
        <v>300</v>
      </c>
      <c r="N1127" s="11">
        <v>1.33013192E8</v>
      </c>
      <c r="O1127" s="473">
        <v>1.33013311E8</v>
      </c>
      <c r="P1127" s="471" t="s">
        <v>300</v>
      </c>
      <c r="Q1127" s="11">
        <v>1.46358605E8</v>
      </c>
      <c r="R1127" s="473">
        <v>1.46358749E8</v>
      </c>
      <c r="S1127" s="471" t="s">
        <v>300</v>
      </c>
      <c r="T1127" s="11">
        <v>4619635.0</v>
      </c>
      <c r="U1127" s="472">
        <v>4619806.0</v>
      </c>
    </row>
    <row r="1128">
      <c r="A1128" s="471" t="s">
        <v>300</v>
      </c>
      <c r="B1128" s="11">
        <v>1.01004372E8</v>
      </c>
      <c r="C1128" s="472">
        <v>1.01004498E8</v>
      </c>
      <c r="D1128" s="471" t="s">
        <v>300</v>
      </c>
      <c r="E1128" s="11">
        <v>3.5941177E7</v>
      </c>
      <c r="F1128" s="472">
        <v>3.5947265E7</v>
      </c>
      <c r="G1128" s="471" t="s">
        <v>300</v>
      </c>
      <c r="H1128" s="11">
        <v>1.45568922E8</v>
      </c>
      <c r="I1128" s="473">
        <v>1.45570607E8</v>
      </c>
      <c r="J1128" s="471" t="s">
        <v>300</v>
      </c>
      <c r="K1128" s="11">
        <v>1.21248185E8</v>
      </c>
      <c r="L1128" s="473">
        <v>1.21248265E8</v>
      </c>
      <c r="M1128" s="471" t="s">
        <v>300</v>
      </c>
      <c r="N1128" s="11">
        <v>1.33147544E8</v>
      </c>
      <c r="O1128" s="473">
        <v>1.33150943E8</v>
      </c>
      <c r="P1128" s="471" t="s">
        <v>300</v>
      </c>
      <c r="Q1128" s="11">
        <v>1.46358981E8</v>
      </c>
      <c r="R1128" s="473">
        <v>1.46359829E8</v>
      </c>
      <c r="S1128" s="471" t="s">
        <v>300</v>
      </c>
      <c r="T1128" s="11">
        <v>4620636.0</v>
      </c>
      <c r="U1128" s="472">
        <v>4624260.0</v>
      </c>
    </row>
    <row r="1129">
      <c r="A1129" s="471" t="s">
        <v>300</v>
      </c>
      <c r="B1129" s="11">
        <v>1.01115801E8</v>
      </c>
      <c r="C1129" s="472">
        <v>1.011167E8</v>
      </c>
      <c r="D1129" s="471" t="s">
        <v>300</v>
      </c>
      <c r="E1129" s="11">
        <v>3.6102741E7</v>
      </c>
      <c r="F1129" s="472">
        <v>3.6103214E7</v>
      </c>
      <c r="G1129" s="471" t="s">
        <v>300</v>
      </c>
      <c r="H1129" s="11">
        <v>1.45570663E8</v>
      </c>
      <c r="I1129" s="473">
        <v>1.45570766E8</v>
      </c>
      <c r="J1129" s="471" t="s">
        <v>300</v>
      </c>
      <c r="K1129" s="11">
        <v>1.21254239E8</v>
      </c>
      <c r="L1129" s="473">
        <v>1.21254388E8</v>
      </c>
      <c r="M1129" s="471" t="s">
        <v>300</v>
      </c>
      <c r="N1129" s="11">
        <v>1.33307522E8</v>
      </c>
      <c r="O1129" s="473">
        <v>1.33310556E8</v>
      </c>
      <c r="P1129" s="471" t="s">
        <v>300</v>
      </c>
      <c r="Q1129" s="11">
        <v>1.46384225E8</v>
      </c>
      <c r="R1129" s="473">
        <v>1.46385643E8</v>
      </c>
      <c r="S1129" s="471" t="s">
        <v>300</v>
      </c>
      <c r="T1129" s="11">
        <v>4624944.0</v>
      </c>
      <c r="U1129" s="472">
        <v>4628344.0</v>
      </c>
    </row>
    <row r="1130">
      <c r="A1130" s="471" t="s">
        <v>300</v>
      </c>
      <c r="B1130" s="11">
        <v>1.01222128E8</v>
      </c>
      <c r="C1130" s="472">
        <v>1.01222447E8</v>
      </c>
      <c r="D1130" s="471" t="s">
        <v>300</v>
      </c>
      <c r="E1130" s="11">
        <v>3.6180254E7</v>
      </c>
      <c r="F1130" s="472">
        <v>3.618035E7</v>
      </c>
      <c r="G1130" s="471" t="s">
        <v>300</v>
      </c>
      <c r="H1130" s="11">
        <v>1.45570874E8</v>
      </c>
      <c r="I1130" s="473">
        <v>1.4557193E8</v>
      </c>
      <c r="J1130" s="471" t="s">
        <v>300</v>
      </c>
      <c r="K1130" s="11">
        <v>1.2134016E8</v>
      </c>
      <c r="L1130" s="473">
        <v>1.21342034E8</v>
      </c>
      <c r="M1130" s="471" t="s">
        <v>300</v>
      </c>
      <c r="N1130" s="11">
        <v>1.33472857E8</v>
      </c>
      <c r="O1130" s="473">
        <v>1.33473839E8</v>
      </c>
      <c r="P1130" s="471" t="s">
        <v>300</v>
      </c>
      <c r="Q1130" s="11">
        <v>1.46485762E8</v>
      </c>
      <c r="R1130" s="473">
        <v>1.46486289E8</v>
      </c>
      <c r="S1130" s="471" t="s">
        <v>300</v>
      </c>
      <c r="T1130" s="11">
        <v>4628567.0</v>
      </c>
      <c r="U1130" s="472">
        <v>4635215.0</v>
      </c>
    </row>
    <row r="1131">
      <c r="A1131" s="471" t="s">
        <v>300</v>
      </c>
      <c r="B1131" s="11">
        <v>1.01553188E8</v>
      </c>
      <c r="C1131" s="472">
        <v>1.01555312E8</v>
      </c>
      <c r="D1131" s="471" t="s">
        <v>300</v>
      </c>
      <c r="E1131" s="11">
        <v>3.6258284E7</v>
      </c>
      <c r="F1131" s="472">
        <v>3.6258538E7</v>
      </c>
      <c r="G1131" s="471" t="s">
        <v>300</v>
      </c>
      <c r="H1131" s="11">
        <v>1.45576871E8</v>
      </c>
      <c r="I1131" s="473">
        <v>1.45577227E8</v>
      </c>
      <c r="J1131" s="471" t="s">
        <v>300</v>
      </c>
      <c r="K1131" s="11">
        <v>1.21389034E8</v>
      </c>
      <c r="L1131" s="473">
        <v>1.21389314E8</v>
      </c>
      <c r="M1131" s="471" t="s">
        <v>300</v>
      </c>
      <c r="N1131" s="11">
        <v>1.33554958E8</v>
      </c>
      <c r="O1131" s="473">
        <v>1.33555396E8</v>
      </c>
      <c r="P1131" s="471" t="s">
        <v>300</v>
      </c>
      <c r="Q1131" s="11">
        <v>1.46496238E8</v>
      </c>
      <c r="R1131" s="473">
        <v>1.46496322E8</v>
      </c>
      <c r="S1131" s="471" t="s">
        <v>300</v>
      </c>
      <c r="T1131" s="11">
        <v>4635263.0</v>
      </c>
      <c r="U1131" s="472">
        <v>4635433.0</v>
      </c>
    </row>
    <row r="1132">
      <c r="A1132" s="471" t="s">
        <v>300</v>
      </c>
      <c r="B1132" s="11">
        <v>1.01956366E8</v>
      </c>
      <c r="C1132" s="472">
        <v>1.01956457E8</v>
      </c>
      <c r="D1132" s="471" t="s">
        <v>300</v>
      </c>
      <c r="E1132" s="11">
        <v>3.6405741E7</v>
      </c>
      <c r="F1132" s="472">
        <v>3.6405834E7</v>
      </c>
      <c r="G1132" s="471" t="s">
        <v>300</v>
      </c>
      <c r="H1132" s="11">
        <v>1.4590391E8</v>
      </c>
      <c r="I1132" s="473">
        <v>1.45904521E8</v>
      </c>
      <c r="J1132" s="471" t="s">
        <v>300</v>
      </c>
      <c r="K1132" s="11">
        <v>1.2184917E8</v>
      </c>
      <c r="L1132" s="473">
        <v>1.21849241E8</v>
      </c>
      <c r="M1132" s="471" t="s">
        <v>300</v>
      </c>
      <c r="N1132" s="11">
        <v>1.33561049E8</v>
      </c>
      <c r="O1132" s="473">
        <v>1.33561318E8</v>
      </c>
      <c r="P1132" s="471" t="s">
        <v>300</v>
      </c>
      <c r="Q1132" s="11">
        <v>1.46870958E8</v>
      </c>
      <c r="R1132" s="473">
        <v>1.46872068E8</v>
      </c>
      <c r="S1132" s="471" t="s">
        <v>300</v>
      </c>
      <c r="T1132" s="11">
        <v>4636192.0</v>
      </c>
      <c r="U1132" s="472">
        <v>4639599.0</v>
      </c>
    </row>
    <row r="1133">
      <c r="A1133" s="471" t="s">
        <v>300</v>
      </c>
      <c r="B1133" s="11">
        <v>1.02320412E8</v>
      </c>
      <c r="C1133" s="472">
        <v>1.02320685E8</v>
      </c>
      <c r="D1133" s="471" t="s">
        <v>300</v>
      </c>
      <c r="E1133" s="11">
        <v>3.6419134E7</v>
      </c>
      <c r="F1133" s="472">
        <v>3.6419455E7</v>
      </c>
      <c r="G1133" s="471" t="s">
        <v>300</v>
      </c>
      <c r="H1133" s="11">
        <v>1.4626623E8</v>
      </c>
      <c r="I1133" s="473">
        <v>1.46266334E8</v>
      </c>
      <c r="J1133" s="471" t="s">
        <v>300</v>
      </c>
      <c r="K1133" s="11">
        <v>1.21849471E8</v>
      </c>
      <c r="L1133" s="473">
        <v>1.21849743E8</v>
      </c>
      <c r="M1133" s="471" t="s">
        <v>300</v>
      </c>
      <c r="N1133" s="11">
        <v>1.33604294E8</v>
      </c>
      <c r="O1133" s="473">
        <v>1.33604459E8</v>
      </c>
      <c r="P1133" s="471" t="s">
        <v>300</v>
      </c>
      <c r="Q1133" s="11">
        <v>1.46896415E8</v>
      </c>
      <c r="R1133" s="473">
        <v>1.46896602E8</v>
      </c>
      <c r="S1133" s="471" t="s">
        <v>300</v>
      </c>
      <c r="T1133" s="11">
        <v>4640164.0</v>
      </c>
      <c r="U1133" s="472">
        <v>4641364.0</v>
      </c>
    </row>
    <row r="1134">
      <c r="A1134" s="471" t="s">
        <v>300</v>
      </c>
      <c r="B1134" s="11">
        <v>1.02320723E8</v>
      </c>
      <c r="C1134" s="472">
        <v>1.02321458E8</v>
      </c>
      <c r="D1134" s="471" t="s">
        <v>300</v>
      </c>
      <c r="E1134" s="11">
        <v>3.6457507E7</v>
      </c>
      <c r="F1134" s="472">
        <v>3.6457677E7</v>
      </c>
      <c r="G1134" s="471" t="s">
        <v>300</v>
      </c>
      <c r="H1134" s="11">
        <v>1.4646548E8</v>
      </c>
      <c r="I1134" s="473">
        <v>1.46465584E8</v>
      </c>
      <c r="J1134" s="471" t="s">
        <v>300</v>
      </c>
      <c r="K1134" s="11">
        <v>1.219823E8</v>
      </c>
      <c r="L1134" s="473">
        <v>1.21982619E8</v>
      </c>
      <c r="M1134" s="471" t="s">
        <v>300</v>
      </c>
      <c r="N1134" s="11">
        <v>1.33612101E8</v>
      </c>
      <c r="O1134" s="473">
        <v>1.33612571E8</v>
      </c>
      <c r="P1134" s="471" t="s">
        <v>300</v>
      </c>
      <c r="Q1134" s="11">
        <v>1.46897046E8</v>
      </c>
      <c r="R1134" s="473">
        <v>1.46897769E8</v>
      </c>
      <c r="S1134" s="471" t="s">
        <v>300</v>
      </c>
      <c r="T1134" s="11">
        <v>4641694.0</v>
      </c>
      <c r="U1134" s="472">
        <v>4644012.0</v>
      </c>
    </row>
    <row r="1135">
      <c r="A1135" s="471" t="s">
        <v>300</v>
      </c>
      <c r="B1135" s="11">
        <v>1.02338296E8</v>
      </c>
      <c r="C1135" s="472">
        <v>1.02338686E8</v>
      </c>
      <c r="D1135" s="471" t="s">
        <v>300</v>
      </c>
      <c r="E1135" s="11">
        <v>3.6506871E7</v>
      </c>
      <c r="F1135" s="472">
        <v>3.6508358E7</v>
      </c>
      <c r="G1135" s="471" t="s">
        <v>300</v>
      </c>
      <c r="H1135" s="11">
        <v>1.46608726E8</v>
      </c>
      <c r="I1135" s="473">
        <v>1.46608924E8</v>
      </c>
      <c r="J1135" s="471" t="s">
        <v>300</v>
      </c>
      <c r="K1135" s="11">
        <v>1.22038023E8</v>
      </c>
      <c r="L1135" s="473">
        <v>1.2203811E8</v>
      </c>
      <c r="M1135" s="471" t="s">
        <v>300</v>
      </c>
      <c r="N1135" s="11">
        <v>1.33632656E8</v>
      </c>
      <c r="O1135" s="473">
        <v>1.33633114E8</v>
      </c>
      <c r="P1135" s="471" t="s">
        <v>300</v>
      </c>
      <c r="Q1135" s="11">
        <v>1.46917592E8</v>
      </c>
      <c r="R1135" s="473">
        <v>1.46919308E8</v>
      </c>
      <c r="S1135" s="471" t="s">
        <v>300</v>
      </c>
      <c r="T1135" s="11">
        <v>4644378.0</v>
      </c>
      <c r="U1135" s="472">
        <v>4645090.0</v>
      </c>
    </row>
    <row r="1136">
      <c r="A1136" s="471" t="s">
        <v>300</v>
      </c>
      <c r="B1136" s="11">
        <v>1.02446993E8</v>
      </c>
      <c r="C1136" s="472">
        <v>1.02453046E8</v>
      </c>
      <c r="D1136" s="471" t="s">
        <v>300</v>
      </c>
      <c r="E1136" s="11">
        <v>3.6564832E7</v>
      </c>
      <c r="F1136" s="472">
        <v>3.6565225E7</v>
      </c>
      <c r="G1136" s="471" t="s">
        <v>300</v>
      </c>
      <c r="H1136" s="11">
        <v>1.46833368E8</v>
      </c>
      <c r="I1136" s="473">
        <v>1.46833498E8</v>
      </c>
      <c r="J1136" s="471" t="s">
        <v>300</v>
      </c>
      <c r="K1136" s="11">
        <v>1.22056642E8</v>
      </c>
      <c r="L1136" s="473">
        <v>1.22056962E8</v>
      </c>
      <c r="M1136" s="471" t="s">
        <v>300</v>
      </c>
      <c r="N1136" s="11">
        <v>1.33731877E8</v>
      </c>
      <c r="O1136" s="473">
        <v>1.33733004E8</v>
      </c>
      <c r="P1136" s="471" t="s">
        <v>300</v>
      </c>
      <c r="Q1136" s="11">
        <v>1.47053855E8</v>
      </c>
      <c r="R1136" s="473">
        <v>1.47054707E8</v>
      </c>
      <c r="S1136" s="471" t="s">
        <v>300</v>
      </c>
      <c r="T1136" s="11">
        <v>4645111.0</v>
      </c>
      <c r="U1136" s="472">
        <v>4645253.0</v>
      </c>
    </row>
    <row r="1137">
      <c r="A1137" s="471" t="s">
        <v>300</v>
      </c>
      <c r="B1137" s="11">
        <v>1.02899304E8</v>
      </c>
      <c r="C1137" s="472">
        <v>1.02899628E8</v>
      </c>
      <c r="D1137" s="471" t="s">
        <v>300</v>
      </c>
      <c r="E1137" s="11">
        <v>3.6605186E7</v>
      </c>
      <c r="F1137" s="472">
        <v>3.6605287E7</v>
      </c>
      <c r="G1137" s="471" t="s">
        <v>300</v>
      </c>
      <c r="H1137" s="11">
        <v>1.46922331E8</v>
      </c>
      <c r="I1137" s="473">
        <v>1.46922499E8</v>
      </c>
      <c r="J1137" s="471" t="s">
        <v>300</v>
      </c>
      <c r="K1137" s="11">
        <v>1.22726433E8</v>
      </c>
      <c r="L1137" s="473">
        <v>1.22726519E8</v>
      </c>
      <c r="M1137" s="471" t="s">
        <v>300</v>
      </c>
      <c r="N1137" s="11">
        <v>1.34055568E8</v>
      </c>
      <c r="O1137" s="473">
        <v>1.34056199E8</v>
      </c>
      <c r="P1137" s="471" t="s">
        <v>300</v>
      </c>
      <c r="Q1137" s="11">
        <v>1.47425046E8</v>
      </c>
      <c r="R1137" s="473">
        <v>1.47425343E8</v>
      </c>
      <c r="S1137" s="471" t="s">
        <v>300</v>
      </c>
      <c r="T1137" s="11">
        <v>4645823.0</v>
      </c>
      <c r="U1137" s="472">
        <v>4646335.0</v>
      </c>
    </row>
    <row r="1138">
      <c r="A1138" s="471" t="s">
        <v>300</v>
      </c>
      <c r="B1138" s="11">
        <v>1.03284801E8</v>
      </c>
      <c r="C1138" s="472">
        <v>1.03285093E8</v>
      </c>
      <c r="D1138" s="471" t="s">
        <v>300</v>
      </c>
      <c r="E1138" s="11">
        <v>3.6619888E7</v>
      </c>
      <c r="F1138" s="472">
        <v>3.6620173E7</v>
      </c>
      <c r="G1138" s="471" t="s">
        <v>300</v>
      </c>
      <c r="H1138" s="11">
        <v>1.47063514E8</v>
      </c>
      <c r="I1138" s="473">
        <v>1.47063851E8</v>
      </c>
      <c r="J1138" s="471" t="s">
        <v>300</v>
      </c>
      <c r="K1138" s="11">
        <v>1.22770102E8</v>
      </c>
      <c r="L1138" s="473">
        <v>1.22770578E8</v>
      </c>
      <c r="M1138" s="471" t="s">
        <v>300</v>
      </c>
      <c r="N1138" s="11">
        <v>1.343841E8</v>
      </c>
      <c r="O1138" s="473">
        <v>1.34384214E8</v>
      </c>
      <c r="P1138" s="471" t="s">
        <v>300</v>
      </c>
      <c r="Q1138" s="11">
        <v>1.47449991E8</v>
      </c>
      <c r="R1138" s="473">
        <v>1.47450079E8</v>
      </c>
      <c r="S1138" s="471" t="s">
        <v>300</v>
      </c>
      <c r="T1138" s="11">
        <v>4647655.0</v>
      </c>
      <c r="U1138" s="472">
        <v>4648338.0</v>
      </c>
    </row>
    <row r="1139">
      <c r="A1139" s="471" t="s">
        <v>300</v>
      </c>
      <c r="B1139" s="11">
        <v>1.03377259E8</v>
      </c>
      <c r="C1139" s="472">
        <v>1.03377563E8</v>
      </c>
      <c r="D1139" s="471" t="s">
        <v>300</v>
      </c>
      <c r="E1139" s="11">
        <v>3.6773024E7</v>
      </c>
      <c r="F1139" s="472">
        <v>3.6773109E7</v>
      </c>
      <c r="G1139" s="471" t="s">
        <v>300</v>
      </c>
      <c r="H1139" s="11">
        <v>1.47225161E8</v>
      </c>
      <c r="I1139" s="473">
        <v>1.47225452E8</v>
      </c>
      <c r="J1139" s="471" t="s">
        <v>300</v>
      </c>
      <c r="K1139" s="11">
        <v>1.22772214E8</v>
      </c>
      <c r="L1139" s="473">
        <v>1.22772326E8</v>
      </c>
      <c r="M1139" s="471" t="s">
        <v>300</v>
      </c>
      <c r="N1139" s="11">
        <v>1.34492285E8</v>
      </c>
      <c r="O1139" s="473">
        <v>1.34492377E8</v>
      </c>
      <c r="P1139" s="471" t="s">
        <v>300</v>
      </c>
      <c r="Q1139" s="11">
        <v>1.47450163E8</v>
      </c>
      <c r="R1139" s="473">
        <v>1.47450268E8</v>
      </c>
      <c r="S1139" s="471" t="s">
        <v>300</v>
      </c>
      <c r="T1139" s="11">
        <v>4651836.0</v>
      </c>
      <c r="U1139" s="472">
        <v>4652365.0</v>
      </c>
    </row>
    <row r="1140">
      <c r="A1140" s="471" t="s">
        <v>300</v>
      </c>
      <c r="B1140" s="11">
        <v>1.03381818E8</v>
      </c>
      <c r="C1140" s="472">
        <v>1.03382025E8</v>
      </c>
      <c r="D1140" s="471" t="s">
        <v>300</v>
      </c>
      <c r="E1140" s="11">
        <v>3.6783972E7</v>
      </c>
      <c r="F1140" s="472">
        <v>3.6784096E7</v>
      </c>
      <c r="G1140" s="471" t="s">
        <v>300</v>
      </c>
      <c r="H1140" s="11">
        <v>1.47745889E8</v>
      </c>
      <c r="I1140" s="473">
        <v>1.47746112E8</v>
      </c>
      <c r="J1140" s="471" t="s">
        <v>300</v>
      </c>
      <c r="K1140" s="11">
        <v>1.22970551E8</v>
      </c>
      <c r="L1140" s="473">
        <v>1.22971992E8</v>
      </c>
      <c r="M1140" s="471" t="s">
        <v>300</v>
      </c>
      <c r="N1140" s="11">
        <v>1.35037089E8</v>
      </c>
      <c r="O1140" s="473">
        <v>1.35037224E8</v>
      </c>
      <c r="P1140" s="471" t="s">
        <v>300</v>
      </c>
      <c r="Q1140" s="11">
        <v>1.47673129E8</v>
      </c>
      <c r="R1140" s="473">
        <v>1.47673343E8</v>
      </c>
      <c r="S1140" s="471" t="s">
        <v>300</v>
      </c>
      <c r="T1140" s="11">
        <v>4653058.0</v>
      </c>
      <c r="U1140" s="472">
        <v>4654937.0</v>
      </c>
    </row>
    <row r="1141">
      <c r="A1141" s="471" t="s">
        <v>300</v>
      </c>
      <c r="B1141" s="11">
        <v>1.03974478E8</v>
      </c>
      <c r="C1141" s="472">
        <v>1.03974662E8</v>
      </c>
      <c r="D1141" s="471" t="s">
        <v>300</v>
      </c>
      <c r="E1141" s="11">
        <v>3.68462E7</v>
      </c>
      <c r="F1141" s="472">
        <v>3.6846429E7</v>
      </c>
      <c r="G1141" s="471" t="s">
        <v>300</v>
      </c>
      <c r="H1141" s="11">
        <v>1.47746232E8</v>
      </c>
      <c r="I1141" s="473">
        <v>1.47746571E8</v>
      </c>
      <c r="J1141" s="471" t="s">
        <v>300</v>
      </c>
      <c r="K1141" s="11">
        <v>1.23544886E8</v>
      </c>
      <c r="L1141" s="473">
        <v>1.23549775E8</v>
      </c>
      <c r="M1141" s="471" t="s">
        <v>300</v>
      </c>
      <c r="N1141" s="11">
        <v>1.35362724E8</v>
      </c>
      <c r="O1141" s="473">
        <v>1.35364576E8</v>
      </c>
      <c r="P1141" s="471" t="s">
        <v>300</v>
      </c>
      <c r="Q1141" s="11">
        <v>1.47745997E8</v>
      </c>
      <c r="R1141" s="473">
        <v>1.47747953E8</v>
      </c>
      <c r="S1141" s="471" t="s">
        <v>300</v>
      </c>
      <c r="T1141" s="11">
        <v>4655501.0</v>
      </c>
      <c r="U1141" s="472">
        <v>4655672.0</v>
      </c>
    </row>
    <row r="1142">
      <c r="A1142" s="471" t="s">
        <v>300</v>
      </c>
      <c r="B1142" s="11">
        <v>1.0421097E8</v>
      </c>
      <c r="C1142" s="472">
        <v>1.04211289E8</v>
      </c>
      <c r="D1142" s="471" t="s">
        <v>300</v>
      </c>
      <c r="E1142" s="11">
        <v>3.6846613E7</v>
      </c>
      <c r="F1142" s="472">
        <v>3.6852648E7</v>
      </c>
      <c r="G1142" s="471" t="s">
        <v>300</v>
      </c>
      <c r="H1142" s="11">
        <v>1.48370309E8</v>
      </c>
      <c r="I1142" s="473">
        <v>1.48370602E8</v>
      </c>
      <c r="J1142" s="471" t="s">
        <v>300</v>
      </c>
      <c r="K1142" s="11">
        <v>1.24156826E8</v>
      </c>
      <c r="L1142" s="473">
        <v>1.24157152E8</v>
      </c>
      <c r="M1142" s="471" t="s">
        <v>300</v>
      </c>
      <c r="N1142" s="11">
        <v>1.35413341E8</v>
      </c>
      <c r="O1142" s="473">
        <v>1.35413684E8</v>
      </c>
      <c r="P1142" s="471" t="s">
        <v>300</v>
      </c>
      <c r="Q1142" s="11">
        <v>1.4777062E8</v>
      </c>
      <c r="R1142" s="473">
        <v>1.47774447E8</v>
      </c>
      <c r="S1142" s="471" t="s">
        <v>300</v>
      </c>
      <c r="T1142" s="11">
        <v>4655791.0</v>
      </c>
      <c r="U1142" s="472">
        <v>4656282.0</v>
      </c>
    </row>
    <row r="1143">
      <c r="A1143" s="471" t="s">
        <v>300</v>
      </c>
      <c r="B1143" s="11">
        <v>1.04378981E8</v>
      </c>
      <c r="C1143" s="472">
        <v>1.04379285E8</v>
      </c>
      <c r="D1143" s="471" t="s">
        <v>300</v>
      </c>
      <c r="E1143" s="11">
        <v>3.6860593E7</v>
      </c>
      <c r="F1143" s="472">
        <v>3.6860708E7</v>
      </c>
      <c r="G1143" s="471" t="s">
        <v>300</v>
      </c>
      <c r="H1143" s="11">
        <v>1.48773581E8</v>
      </c>
      <c r="I1143" s="473">
        <v>1.48773793E8</v>
      </c>
      <c r="J1143" s="471" t="s">
        <v>300</v>
      </c>
      <c r="K1143" s="11">
        <v>1.24637956E8</v>
      </c>
      <c r="L1143" s="473">
        <v>1.2463803E8</v>
      </c>
      <c r="M1143" s="471" t="s">
        <v>300</v>
      </c>
      <c r="N1143" s="11">
        <v>1.35773678E8</v>
      </c>
      <c r="O1143" s="473">
        <v>1.35773841E8</v>
      </c>
      <c r="P1143" s="471" t="s">
        <v>300</v>
      </c>
      <c r="Q1143" s="11">
        <v>1.47827283E8</v>
      </c>
      <c r="R1143" s="473">
        <v>1.47827479E8</v>
      </c>
      <c r="S1143" s="471" t="s">
        <v>300</v>
      </c>
      <c r="T1143" s="11">
        <v>4656599.0</v>
      </c>
      <c r="U1143" s="472">
        <v>4664489.0</v>
      </c>
    </row>
    <row r="1144">
      <c r="A1144" s="471" t="s">
        <v>300</v>
      </c>
      <c r="B1144" s="11">
        <v>1.04423276E8</v>
      </c>
      <c r="C1144" s="472">
        <v>1.04425023E8</v>
      </c>
      <c r="D1144" s="471" t="s">
        <v>300</v>
      </c>
      <c r="E1144" s="11">
        <v>3.6991958E7</v>
      </c>
      <c r="F1144" s="472">
        <v>3.699203E7</v>
      </c>
      <c r="G1144" s="471" t="s">
        <v>300</v>
      </c>
      <c r="H1144" s="11">
        <v>1.48842914E8</v>
      </c>
      <c r="I1144" s="473">
        <v>1.48843445E8</v>
      </c>
      <c r="J1144" s="471" t="s">
        <v>300</v>
      </c>
      <c r="K1144" s="11">
        <v>1.24985642E8</v>
      </c>
      <c r="L1144" s="473">
        <v>1.24985769E8</v>
      </c>
      <c r="M1144" s="471" t="s">
        <v>300</v>
      </c>
      <c r="N1144" s="11">
        <v>1.36426209E8</v>
      </c>
      <c r="O1144" s="473">
        <v>1.3643133E8</v>
      </c>
      <c r="P1144" s="471" t="s">
        <v>300</v>
      </c>
      <c r="Q1144" s="11">
        <v>1.48135522E8</v>
      </c>
      <c r="R1144" s="473">
        <v>1.48135602E8</v>
      </c>
      <c r="S1144" s="471" t="s">
        <v>300</v>
      </c>
      <c r="T1144" s="11">
        <v>4664730.0</v>
      </c>
      <c r="U1144" s="472">
        <v>4665498.0</v>
      </c>
    </row>
    <row r="1145">
      <c r="A1145" s="471" t="s">
        <v>300</v>
      </c>
      <c r="B1145" s="11">
        <v>1.04450419E8</v>
      </c>
      <c r="C1145" s="472">
        <v>1.04450747E8</v>
      </c>
      <c r="D1145" s="471" t="s">
        <v>300</v>
      </c>
      <c r="E1145" s="11">
        <v>3.7479929E7</v>
      </c>
      <c r="F1145" s="472">
        <v>3.7481119E7</v>
      </c>
      <c r="G1145" s="471" t="s">
        <v>300</v>
      </c>
      <c r="H1145" s="11">
        <v>1.48876035E8</v>
      </c>
      <c r="I1145" s="473">
        <v>1.48876281E8</v>
      </c>
      <c r="J1145" s="471" t="s">
        <v>300</v>
      </c>
      <c r="K1145" s="11">
        <v>1.24985916E8</v>
      </c>
      <c r="L1145" s="473">
        <v>1.24986064E8</v>
      </c>
      <c r="M1145" s="471" t="s">
        <v>300</v>
      </c>
      <c r="N1145" s="11">
        <v>1.36564136E8</v>
      </c>
      <c r="O1145" s="473">
        <v>1.36564514E8</v>
      </c>
      <c r="P1145" s="471" t="s">
        <v>300</v>
      </c>
      <c r="Q1145" s="11">
        <v>1.48135999E8</v>
      </c>
      <c r="R1145" s="473">
        <v>1.48136154E8</v>
      </c>
      <c r="S1145" s="471" t="s">
        <v>300</v>
      </c>
      <c r="T1145" s="11">
        <v>4667067.0</v>
      </c>
      <c r="U1145" s="472">
        <v>4667408.0</v>
      </c>
    </row>
    <row r="1146">
      <c r="A1146" s="471" t="s">
        <v>300</v>
      </c>
      <c r="B1146" s="11">
        <v>1.04511392E8</v>
      </c>
      <c r="C1146" s="472">
        <v>1.04513581E8</v>
      </c>
      <c r="D1146" s="471" t="s">
        <v>300</v>
      </c>
      <c r="E1146" s="11">
        <v>3.7516297E7</v>
      </c>
      <c r="F1146" s="472">
        <v>3.7516614E7</v>
      </c>
      <c r="G1146" s="471" t="s">
        <v>300</v>
      </c>
      <c r="H1146" s="11">
        <v>1.4887802E8</v>
      </c>
      <c r="I1146" s="473">
        <v>1.48878101E8</v>
      </c>
      <c r="J1146" s="471" t="s">
        <v>300</v>
      </c>
      <c r="K1146" s="11">
        <v>1.25584429E8</v>
      </c>
      <c r="L1146" s="473">
        <v>1.25584735E8</v>
      </c>
      <c r="M1146" s="471" t="s">
        <v>300</v>
      </c>
      <c r="N1146" s="11">
        <v>1.36907208E8</v>
      </c>
      <c r="O1146" s="473">
        <v>1.36909079E8</v>
      </c>
      <c r="P1146" s="471" t="s">
        <v>300</v>
      </c>
      <c r="Q1146" s="11">
        <v>1.48205333E8</v>
      </c>
      <c r="R1146" s="473">
        <v>1.48211411E8</v>
      </c>
      <c r="S1146" s="471" t="s">
        <v>300</v>
      </c>
      <c r="T1146" s="11">
        <v>4667582.0</v>
      </c>
      <c r="U1146" s="472">
        <v>4667930.0</v>
      </c>
    </row>
    <row r="1147">
      <c r="A1147" s="471" t="s">
        <v>300</v>
      </c>
      <c r="B1147" s="11">
        <v>1.04621582E8</v>
      </c>
      <c r="C1147" s="472">
        <v>1.04621896E8</v>
      </c>
      <c r="D1147" s="471" t="s">
        <v>300</v>
      </c>
      <c r="E1147" s="11">
        <v>3.7521018E7</v>
      </c>
      <c r="F1147" s="472">
        <v>3.7521088E7</v>
      </c>
      <c r="G1147" s="471" t="s">
        <v>300</v>
      </c>
      <c r="H1147" s="11">
        <v>1.48878153E8</v>
      </c>
      <c r="I1147" s="473">
        <v>1.48878223E8</v>
      </c>
      <c r="J1147" s="471" t="s">
        <v>300</v>
      </c>
      <c r="K1147" s="11">
        <v>1.26128683E8</v>
      </c>
      <c r="L1147" s="473">
        <v>1.26128847E8</v>
      </c>
      <c r="M1147" s="471" t="s">
        <v>300</v>
      </c>
      <c r="N1147" s="11">
        <v>1.37407371E8</v>
      </c>
      <c r="O1147" s="473">
        <v>1.37407796E8</v>
      </c>
      <c r="P1147" s="471" t="s">
        <v>300</v>
      </c>
      <c r="Q1147" s="11">
        <v>1.48306676E8</v>
      </c>
      <c r="R1147" s="473">
        <v>1.4830675E8</v>
      </c>
      <c r="S1147" s="471" t="s">
        <v>300</v>
      </c>
      <c r="T1147" s="11">
        <v>4668458.0</v>
      </c>
      <c r="U1147" s="472">
        <v>4671648.0</v>
      </c>
    </row>
    <row r="1148">
      <c r="A1148" s="471" t="s">
        <v>300</v>
      </c>
      <c r="B1148" s="11">
        <v>1.04721833E8</v>
      </c>
      <c r="C1148" s="472">
        <v>1.04723095E8</v>
      </c>
      <c r="D1148" s="471" t="s">
        <v>300</v>
      </c>
      <c r="E1148" s="11">
        <v>3.7521533E7</v>
      </c>
      <c r="F1148" s="472">
        <v>3.7521643E7</v>
      </c>
      <c r="G1148" s="471" t="s">
        <v>300</v>
      </c>
      <c r="H1148" s="11">
        <v>1.49042637E8</v>
      </c>
      <c r="I1148" s="473">
        <v>1.49042715E8</v>
      </c>
      <c r="J1148" s="471" t="s">
        <v>300</v>
      </c>
      <c r="K1148" s="11">
        <v>1.26129141E8</v>
      </c>
      <c r="L1148" s="473">
        <v>1.26129223E8</v>
      </c>
      <c r="M1148" s="471" t="s">
        <v>300</v>
      </c>
      <c r="N1148" s="11">
        <v>1.37645321E8</v>
      </c>
      <c r="O1148" s="473">
        <v>1.37645955E8</v>
      </c>
      <c r="P1148" s="471" t="s">
        <v>300</v>
      </c>
      <c r="Q1148" s="11">
        <v>1.4839096E8</v>
      </c>
      <c r="R1148" s="473">
        <v>1.48391113E8</v>
      </c>
      <c r="S1148" s="471" t="s">
        <v>300</v>
      </c>
      <c r="T1148" s="11">
        <v>4672477.0</v>
      </c>
      <c r="U1148" s="472">
        <v>4676913.0</v>
      </c>
    </row>
    <row r="1149">
      <c r="A1149" s="471" t="s">
        <v>300</v>
      </c>
      <c r="B1149" s="11">
        <v>1.04741711E8</v>
      </c>
      <c r="C1149" s="472">
        <v>1.04742661E8</v>
      </c>
      <c r="D1149" s="471" t="s">
        <v>300</v>
      </c>
      <c r="E1149" s="11">
        <v>3.756097E7</v>
      </c>
      <c r="F1149" s="472">
        <v>3.7561287E7</v>
      </c>
      <c r="G1149" s="471" t="s">
        <v>300</v>
      </c>
      <c r="H1149" s="11">
        <v>1.49043154E8</v>
      </c>
      <c r="I1149" s="473">
        <v>1.49043778E8</v>
      </c>
      <c r="J1149" s="471" t="s">
        <v>300</v>
      </c>
      <c r="K1149" s="11">
        <v>1.26129311E8</v>
      </c>
      <c r="L1149" s="473">
        <v>1.2612947E8</v>
      </c>
      <c r="M1149" s="471" t="s">
        <v>300</v>
      </c>
      <c r="N1149" s="11">
        <v>1.37811957E8</v>
      </c>
      <c r="O1149" s="473">
        <v>1.37812101E8</v>
      </c>
      <c r="P1149" s="471" t="s">
        <v>300</v>
      </c>
      <c r="Q1149" s="11">
        <v>1.48429316E8</v>
      </c>
      <c r="R1149" s="473">
        <v>1.48429512E8</v>
      </c>
      <c r="S1149" s="471" t="s">
        <v>300</v>
      </c>
      <c r="T1149" s="11">
        <v>4678842.0</v>
      </c>
      <c r="U1149" s="472">
        <v>4680105.0</v>
      </c>
    </row>
    <row r="1150">
      <c r="A1150" s="471" t="s">
        <v>300</v>
      </c>
      <c r="B1150" s="11">
        <v>1.04743249E8</v>
      </c>
      <c r="C1150" s="472">
        <v>1.04743395E8</v>
      </c>
      <c r="D1150" s="471" t="s">
        <v>300</v>
      </c>
      <c r="E1150" s="11">
        <v>3.7568777E7</v>
      </c>
      <c r="F1150" s="472">
        <v>3.7568923E7</v>
      </c>
      <c r="G1150" s="471" t="s">
        <v>300</v>
      </c>
      <c r="H1150" s="11">
        <v>1.49045033E8</v>
      </c>
      <c r="I1150" s="473">
        <v>1.49045111E8</v>
      </c>
      <c r="J1150" s="471" t="s">
        <v>300</v>
      </c>
      <c r="K1150" s="11">
        <v>1.26129737E8</v>
      </c>
      <c r="L1150" s="473">
        <v>1.26129983E8</v>
      </c>
      <c r="M1150" s="471" t="s">
        <v>300</v>
      </c>
      <c r="N1150" s="11">
        <v>1.37892834E8</v>
      </c>
      <c r="O1150" s="473">
        <v>1.37892951E8</v>
      </c>
      <c r="P1150" s="471" t="s">
        <v>300</v>
      </c>
      <c r="Q1150" s="11">
        <v>1.48590049E8</v>
      </c>
      <c r="R1150" s="473">
        <v>1.48590235E8</v>
      </c>
      <c r="S1150" s="471" t="s">
        <v>300</v>
      </c>
      <c r="T1150" s="11">
        <v>4680623.0</v>
      </c>
      <c r="U1150" s="472">
        <v>4681989.0</v>
      </c>
    </row>
    <row r="1151">
      <c r="A1151" s="471" t="s">
        <v>300</v>
      </c>
      <c r="B1151" s="11">
        <v>1.04776544E8</v>
      </c>
      <c r="C1151" s="472">
        <v>1.04776666E8</v>
      </c>
      <c r="D1151" s="471" t="s">
        <v>300</v>
      </c>
      <c r="E1151" s="11">
        <v>3.7738618E7</v>
      </c>
      <c r="F1151" s="472">
        <v>3.7739876E7</v>
      </c>
      <c r="G1151" s="471" t="s">
        <v>300</v>
      </c>
      <c r="H1151" s="11">
        <v>1.49046417E8</v>
      </c>
      <c r="I1151" s="473">
        <v>1.49048559E8</v>
      </c>
      <c r="J1151" s="471" t="s">
        <v>300</v>
      </c>
      <c r="K1151" s="11">
        <v>1.26684631E8</v>
      </c>
      <c r="L1151" s="473">
        <v>1.26684779E8</v>
      </c>
      <c r="M1151" s="471" t="s">
        <v>300</v>
      </c>
      <c r="N1151" s="11">
        <v>1.37950437E8</v>
      </c>
      <c r="O1151" s="473">
        <v>1.37950509E8</v>
      </c>
      <c r="P1151" s="471" t="s">
        <v>300</v>
      </c>
      <c r="Q1151" s="11">
        <v>1.48594189E8</v>
      </c>
      <c r="R1151" s="473">
        <v>1.48594625E8</v>
      </c>
      <c r="S1151" s="471" t="s">
        <v>300</v>
      </c>
      <c r="T1151" s="11">
        <v>4682023.0</v>
      </c>
      <c r="U1151" s="472">
        <v>4683729.0</v>
      </c>
    </row>
    <row r="1152">
      <c r="A1152" s="471" t="s">
        <v>300</v>
      </c>
      <c r="B1152" s="11">
        <v>1.04905212E8</v>
      </c>
      <c r="C1152" s="472">
        <v>1.04911266E8</v>
      </c>
      <c r="D1152" s="471" t="s">
        <v>300</v>
      </c>
      <c r="E1152" s="11">
        <v>3.7841085E7</v>
      </c>
      <c r="F1152" s="472">
        <v>3.7841978E7</v>
      </c>
      <c r="G1152" s="471" t="s">
        <v>300</v>
      </c>
      <c r="H1152" s="11">
        <v>1.49098639E8</v>
      </c>
      <c r="I1152" s="473">
        <v>1.49099669E8</v>
      </c>
      <c r="J1152" s="471" t="s">
        <v>300</v>
      </c>
      <c r="K1152" s="11">
        <v>1.26816932E8</v>
      </c>
      <c r="L1152" s="473">
        <v>1.26821886E8</v>
      </c>
      <c r="M1152" s="471" t="s">
        <v>300</v>
      </c>
      <c r="N1152" s="11">
        <v>1.38370353E8</v>
      </c>
      <c r="O1152" s="473">
        <v>1.38370592E8</v>
      </c>
      <c r="P1152" s="471" t="s">
        <v>300</v>
      </c>
      <c r="Q1152" s="11">
        <v>1.48671267E8</v>
      </c>
      <c r="R1152" s="473">
        <v>1.48672341E8</v>
      </c>
      <c r="S1152" s="471" t="s">
        <v>300</v>
      </c>
      <c r="T1152" s="11">
        <v>4684474.0</v>
      </c>
      <c r="U1152" s="472">
        <v>4684816.0</v>
      </c>
    </row>
    <row r="1153">
      <c r="A1153" s="471" t="s">
        <v>300</v>
      </c>
      <c r="B1153" s="11">
        <v>1.05074698E8</v>
      </c>
      <c r="C1153" s="472">
        <v>1.05075006E8</v>
      </c>
      <c r="D1153" s="471" t="s">
        <v>300</v>
      </c>
      <c r="E1153" s="11">
        <v>3.7938558E7</v>
      </c>
      <c r="F1153" s="472">
        <v>3.7938806E7</v>
      </c>
      <c r="G1153" s="471" t="s">
        <v>300</v>
      </c>
      <c r="H1153" s="11">
        <v>1.49252708E8</v>
      </c>
      <c r="I1153" s="473">
        <v>1.49256995E8</v>
      </c>
      <c r="J1153" s="471" t="s">
        <v>300</v>
      </c>
      <c r="K1153" s="11">
        <v>1.26880534E8</v>
      </c>
      <c r="L1153" s="473">
        <v>1.26880678E8</v>
      </c>
      <c r="M1153" s="471" t="s">
        <v>300</v>
      </c>
      <c r="N1153" s="11">
        <v>1.38396465E8</v>
      </c>
      <c r="O1153" s="473">
        <v>1.3839672E8</v>
      </c>
      <c r="P1153" s="471" t="s">
        <v>300</v>
      </c>
      <c r="Q1153" s="11">
        <v>1.48680529E8</v>
      </c>
      <c r="R1153" s="473">
        <v>1.48684144E8</v>
      </c>
      <c r="S1153" s="471" t="s">
        <v>300</v>
      </c>
      <c r="T1153" s="11">
        <v>4685866.0</v>
      </c>
      <c r="U1153" s="472">
        <v>4686890.0</v>
      </c>
    </row>
    <row r="1154">
      <c r="A1154" s="471" t="s">
        <v>300</v>
      </c>
      <c r="B1154" s="11">
        <v>1.05192159E8</v>
      </c>
      <c r="C1154" s="472">
        <v>1.05194192E8</v>
      </c>
      <c r="D1154" s="471" t="s">
        <v>300</v>
      </c>
      <c r="E1154" s="11">
        <v>3.7967172E7</v>
      </c>
      <c r="F1154" s="472">
        <v>3.7967491E7</v>
      </c>
      <c r="G1154" s="471" t="s">
        <v>300</v>
      </c>
      <c r="H1154" s="11">
        <v>1.49257422E8</v>
      </c>
      <c r="I1154" s="473">
        <v>1.49257734E8</v>
      </c>
      <c r="J1154" s="471" t="s">
        <v>300</v>
      </c>
      <c r="K1154" s="11">
        <v>1.27702209E8</v>
      </c>
      <c r="L1154" s="473">
        <v>1.27702295E8</v>
      </c>
      <c r="M1154" s="471" t="s">
        <v>300</v>
      </c>
      <c r="N1154" s="11">
        <v>1.38791683E8</v>
      </c>
      <c r="O1154" s="473">
        <v>1.38791909E8</v>
      </c>
      <c r="P1154" s="471" t="s">
        <v>300</v>
      </c>
      <c r="Q1154" s="11">
        <v>1.49105074E8</v>
      </c>
      <c r="R1154" s="473">
        <v>1.4910673E8</v>
      </c>
      <c r="S1154" s="471" t="s">
        <v>300</v>
      </c>
      <c r="T1154" s="11">
        <v>4687582.0</v>
      </c>
      <c r="U1154" s="472">
        <v>4689541.0</v>
      </c>
    </row>
    <row r="1155">
      <c r="A1155" s="471" t="s">
        <v>300</v>
      </c>
      <c r="B1155" s="11">
        <v>1.05285718E8</v>
      </c>
      <c r="C1155" s="472">
        <v>1.052862E8</v>
      </c>
      <c r="D1155" s="471" t="s">
        <v>300</v>
      </c>
      <c r="E1155" s="11">
        <v>3.7989615E7</v>
      </c>
      <c r="F1155" s="472">
        <v>3.7989692E7</v>
      </c>
      <c r="G1155" s="471" t="s">
        <v>300</v>
      </c>
      <c r="H1155" s="11">
        <v>1.49258047E8</v>
      </c>
      <c r="I1155" s="473">
        <v>1.49258164E8</v>
      </c>
      <c r="J1155" s="471" t="s">
        <v>300</v>
      </c>
      <c r="K1155" s="11">
        <v>1.2880868E8</v>
      </c>
      <c r="L1155" s="473">
        <v>1.28809002E8</v>
      </c>
      <c r="M1155" s="471" t="s">
        <v>300</v>
      </c>
      <c r="N1155" s="11">
        <v>1.38867066E8</v>
      </c>
      <c r="O1155" s="473">
        <v>1.38867219E8</v>
      </c>
      <c r="P1155" s="471" t="s">
        <v>300</v>
      </c>
      <c r="Q1155" s="11">
        <v>1.49166434E8</v>
      </c>
      <c r="R1155" s="473">
        <v>1.49166845E8</v>
      </c>
      <c r="S1155" s="471" t="s">
        <v>300</v>
      </c>
      <c r="T1155" s="11">
        <v>4689995.0</v>
      </c>
      <c r="U1155" s="472">
        <v>4698422.0</v>
      </c>
    </row>
    <row r="1156">
      <c r="A1156" s="471" t="s">
        <v>300</v>
      </c>
      <c r="B1156" s="11">
        <v>1.05472019E8</v>
      </c>
      <c r="C1156" s="472">
        <v>1.05472854E8</v>
      </c>
      <c r="D1156" s="471" t="s">
        <v>300</v>
      </c>
      <c r="E1156" s="11">
        <v>3.8000789E7</v>
      </c>
      <c r="F1156" s="472">
        <v>3.8001095E7</v>
      </c>
      <c r="G1156" s="471" t="s">
        <v>300</v>
      </c>
      <c r="H1156" s="11">
        <v>1.49258721E8</v>
      </c>
      <c r="I1156" s="473">
        <v>1.49258838E8</v>
      </c>
      <c r="J1156" s="471" t="s">
        <v>300</v>
      </c>
      <c r="K1156" s="11">
        <v>1.29069959E8</v>
      </c>
      <c r="L1156" s="473">
        <v>1.29070302E8</v>
      </c>
      <c r="M1156" s="471" t="s">
        <v>300</v>
      </c>
      <c r="N1156" s="11">
        <v>1.3908037E8</v>
      </c>
      <c r="O1156" s="473">
        <v>1.39081708E8</v>
      </c>
      <c r="P1156" s="471" t="s">
        <v>300</v>
      </c>
      <c r="Q1156" s="11">
        <v>1.49211726E8</v>
      </c>
      <c r="R1156" s="473">
        <v>1.49211796E8</v>
      </c>
      <c r="S1156" s="471" t="s">
        <v>300</v>
      </c>
      <c r="T1156" s="11">
        <v>4699307.0</v>
      </c>
      <c r="U1156" s="472">
        <v>4699541.0</v>
      </c>
    </row>
    <row r="1157">
      <c r="A1157" s="471" t="s">
        <v>300</v>
      </c>
      <c r="B1157" s="11">
        <v>1.05592253E8</v>
      </c>
      <c r="C1157" s="472">
        <v>1.05598345E8</v>
      </c>
      <c r="D1157" s="471" t="s">
        <v>300</v>
      </c>
      <c r="E1157" s="11">
        <v>3.8237444E7</v>
      </c>
      <c r="F1157" s="472">
        <v>3.8238257E7</v>
      </c>
      <c r="G1157" s="471" t="s">
        <v>300</v>
      </c>
      <c r="H1157" s="11">
        <v>1.49258933E8</v>
      </c>
      <c r="I1157" s="473">
        <v>1.49262278E8</v>
      </c>
      <c r="J1157" s="471" t="s">
        <v>300</v>
      </c>
      <c r="K1157" s="11">
        <v>1.29281015E8</v>
      </c>
      <c r="L1157" s="473">
        <v>1.29281107E8</v>
      </c>
      <c r="M1157" s="471" t="s">
        <v>300</v>
      </c>
      <c r="N1157" s="11">
        <v>1.39081779E8</v>
      </c>
      <c r="O1157" s="473">
        <v>1.39084213E8</v>
      </c>
      <c r="P1157" s="471" t="s">
        <v>300</v>
      </c>
      <c r="Q1157" s="11">
        <v>1.49216986E8</v>
      </c>
      <c r="R1157" s="473">
        <v>1.49217162E8</v>
      </c>
      <c r="S1157" s="471" t="s">
        <v>300</v>
      </c>
      <c r="T1157" s="11">
        <v>4702438.0</v>
      </c>
      <c r="U1157" s="472">
        <v>4702609.0</v>
      </c>
    </row>
    <row r="1158">
      <c r="A1158" s="471" t="s">
        <v>300</v>
      </c>
      <c r="B1158" s="11">
        <v>1.0585454E8</v>
      </c>
      <c r="C1158" s="472">
        <v>1.0585486E8</v>
      </c>
      <c r="D1158" s="471" t="s">
        <v>300</v>
      </c>
      <c r="E1158" s="11">
        <v>3.8263313E7</v>
      </c>
      <c r="F1158" s="472">
        <v>3.8263795E7</v>
      </c>
      <c r="G1158" s="471" t="s">
        <v>300</v>
      </c>
      <c r="H1158" s="11">
        <v>1.4926499E8</v>
      </c>
      <c r="I1158" s="473">
        <v>1.49265696E8</v>
      </c>
      <c r="J1158" s="471" t="s">
        <v>300</v>
      </c>
      <c r="K1158" s="11">
        <v>1.2941629E8</v>
      </c>
      <c r="L1158" s="473">
        <v>1.29422338E8</v>
      </c>
      <c r="M1158" s="471" t="s">
        <v>300</v>
      </c>
      <c r="N1158" s="11">
        <v>1.39672483E8</v>
      </c>
      <c r="O1158" s="473">
        <v>1.39672618E8</v>
      </c>
      <c r="P1158" s="471" t="s">
        <v>300</v>
      </c>
      <c r="Q1158" s="11">
        <v>1.49217258E8</v>
      </c>
      <c r="R1158" s="473">
        <v>1.49217682E8</v>
      </c>
      <c r="S1158" s="471" t="s">
        <v>300</v>
      </c>
      <c r="T1158" s="11">
        <v>4703777.0</v>
      </c>
      <c r="U1158" s="472">
        <v>4704460.0</v>
      </c>
    </row>
    <row r="1159">
      <c r="A1159" s="471" t="s">
        <v>300</v>
      </c>
      <c r="B1159" s="11">
        <v>1.05937952E8</v>
      </c>
      <c r="C1159" s="472">
        <v>1.05938275E8</v>
      </c>
      <c r="D1159" s="471" t="s">
        <v>300</v>
      </c>
      <c r="E1159" s="11">
        <v>3.8343611E7</v>
      </c>
      <c r="F1159" s="472">
        <v>3.8344248E7</v>
      </c>
      <c r="G1159" s="471" t="s">
        <v>300</v>
      </c>
      <c r="H1159" s="11">
        <v>1.49299207E8</v>
      </c>
      <c r="I1159" s="473">
        <v>1.49299319E8</v>
      </c>
      <c r="J1159" s="471" t="s">
        <v>300</v>
      </c>
      <c r="K1159" s="11">
        <v>1.29455236E8</v>
      </c>
      <c r="L1159" s="473">
        <v>1.29455433E8</v>
      </c>
      <c r="M1159" s="471" t="s">
        <v>300</v>
      </c>
      <c r="N1159" s="11">
        <v>1.39854153E8</v>
      </c>
      <c r="O1159" s="473">
        <v>1.39855156E8</v>
      </c>
      <c r="P1159" s="471" t="s">
        <v>300</v>
      </c>
      <c r="Q1159" s="11">
        <v>1.49218888E8</v>
      </c>
      <c r="R1159" s="473">
        <v>1.49219052E8</v>
      </c>
      <c r="S1159" s="471" t="s">
        <v>300</v>
      </c>
      <c r="T1159" s="11">
        <v>4705583.0</v>
      </c>
      <c r="U1159" s="472">
        <v>4706284.0</v>
      </c>
    </row>
    <row r="1160">
      <c r="A1160" s="471" t="s">
        <v>300</v>
      </c>
      <c r="B1160" s="11">
        <v>1.06048902E8</v>
      </c>
      <c r="C1160" s="472">
        <v>1.06050597E8</v>
      </c>
      <c r="D1160" s="471" t="s">
        <v>300</v>
      </c>
      <c r="E1160" s="11">
        <v>3.8349317E7</v>
      </c>
      <c r="F1160" s="472">
        <v>3.8349816E7</v>
      </c>
      <c r="G1160" s="471" t="s">
        <v>300</v>
      </c>
      <c r="H1160" s="11">
        <v>1.49299686E8</v>
      </c>
      <c r="I1160" s="473">
        <v>1.4929977E8</v>
      </c>
      <c r="J1160" s="471" t="s">
        <v>300</v>
      </c>
      <c r="K1160" s="11">
        <v>1.29879619E8</v>
      </c>
      <c r="L1160" s="473">
        <v>1.29880498E8</v>
      </c>
      <c r="M1160" s="471" t="s">
        <v>300</v>
      </c>
      <c r="N1160" s="11">
        <v>1.40051614E8</v>
      </c>
      <c r="O1160" s="473">
        <v>1.40051817E8</v>
      </c>
      <c r="P1160" s="471" t="s">
        <v>300</v>
      </c>
      <c r="Q1160" s="11">
        <v>1.49224595E8</v>
      </c>
      <c r="R1160" s="473">
        <v>1.49224796E8</v>
      </c>
      <c r="S1160" s="471" t="s">
        <v>300</v>
      </c>
      <c r="T1160" s="11">
        <v>4707067.0</v>
      </c>
      <c r="U1160" s="472">
        <v>4707967.0</v>
      </c>
    </row>
    <row r="1161">
      <c r="A1161" s="471" t="s">
        <v>300</v>
      </c>
      <c r="B1161" s="11">
        <v>1.06061604E8</v>
      </c>
      <c r="C1161" s="472">
        <v>1.06061674E8</v>
      </c>
      <c r="D1161" s="471" t="s">
        <v>300</v>
      </c>
      <c r="E1161" s="11">
        <v>3.8443008E7</v>
      </c>
      <c r="F1161" s="472">
        <v>3.8444047E7</v>
      </c>
      <c r="G1161" s="471" t="s">
        <v>300</v>
      </c>
      <c r="H1161" s="11">
        <v>1.49580046E8</v>
      </c>
      <c r="I1161" s="473">
        <v>1.49580514E8</v>
      </c>
      <c r="J1161" s="471" t="s">
        <v>300</v>
      </c>
      <c r="K1161" s="11">
        <v>1.29888666E8</v>
      </c>
      <c r="L1161" s="473">
        <v>1.29888742E8</v>
      </c>
      <c r="M1161" s="471" t="s">
        <v>300</v>
      </c>
      <c r="N1161" s="11">
        <v>1.40076124E8</v>
      </c>
      <c r="O1161" s="473">
        <v>1.40082186E8</v>
      </c>
      <c r="P1161" s="471" t="s">
        <v>300</v>
      </c>
      <c r="Q1161" s="11">
        <v>1.49439962E8</v>
      </c>
      <c r="R1161" s="473">
        <v>1.4944004E8</v>
      </c>
      <c r="S1161" s="471" t="s">
        <v>300</v>
      </c>
      <c r="T1161" s="11">
        <v>4708700.0</v>
      </c>
      <c r="U1161" s="472">
        <v>4708871.0</v>
      </c>
    </row>
    <row r="1162">
      <c r="A1162" s="471" t="s">
        <v>300</v>
      </c>
      <c r="B1162" s="11">
        <v>1.06218964E8</v>
      </c>
      <c r="C1162" s="472">
        <v>1.06219109E8</v>
      </c>
      <c r="D1162" s="471" t="s">
        <v>300</v>
      </c>
      <c r="E1162" s="11">
        <v>3.8559718E7</v>
      </c>
      <c r="F1162" s="472">
        <v>3.8559842E7</v>
      </c>
      <c r="G1162" s="471" t="s">
        <v>300</v>
      </c>
      <c r="H1162" s="11">
        <v>1.49581655E8</v>
      </c>
      <c r="I1162" s="473">
        <v>1.49583955E8</v>
      </c>
      <c r="J1162" s="471" t="s">
        <v>300</v>
      </c>
      <c r="K1162" s="11">
        <v>1.29965905E8</v>
      </c>
      <c r="L1162" s="473">
        <v>1.29965981E8</v>
      </c>
      <c r="M1162" s="471" t="s">
        <v>300</v>
      </c>
      <c r="N1162" s="11">
        <v>1.40197031E8</v>
      </c>
      <c r="O1162" s="473">
        <v>1.40197366E8</v>
      </c>
      <c r="P1162" s="471" t="s">
        <v>300</v>
      </c>
      <c r="Q1162" s="11">
        <v>1.49464971E8</v>
      </c>
      <c r="R1162" s="473">
        <v>1.49465131E8</v>
      </c>
      <c r="S1162" s="471" t="s">
        <v>300</v>
      </c>
      <c r="T1162" s="11">
        <v>4709551.0</v>
      </c>
      <c r="U1162" s="472">
        <v>4713664.0</v>
      </c>
    </row>
    <row r="1163">
      <c r="A1163" s="471" t="s">
        <v>300</v>
      </c>
      <c r="B1163" s="11">
        <v>1.06347522E8</v>
      </c>
      <c r="C1163" s="472">
        <v>1.06347847E8</v>
      </c>
      <c r="D1163" s="471" t="s">
        <v>300</v>
      </c>
      <c r="E1163" s="11">
        <v>3.8758991E7</v>
      </c>
      <c r="F1163" s="472">
        <v>3.875926E7</v>
      </c>
      <c r="G1163" s="471" t="s">
        <v>300</v>
      </c>
      <c r="H1163" s="11">
        <v>1.49584166E8</v>
      </c>
      <c r="I1163" s="473">
        <v>1.49587074E8</v>
      </c>
      <c r="J1163" s="471" t="s">
        <v>300</v>
      </c>
      <c r="K1163" s="11">
        <v>1.2997247E8</v>
      </c>
      <c r="L1163" s="473">
        <v>1.29972659E8</v>
      </c>
      <c r="M1163" s="471" t="s">
        <v>300</v>
      </c>
      <c r="N1163" s="11">
        <v>1.40262307E8</v>
      </c>
      <c r="O1163" s="473">
        <v>1.40268398E8</v>
      </c>
      <c r="P1163" s="471" t="s">
        <v>300</v>
      </c>
      <c r="Q1163" s="11">
        <v>1.49578889E8</v>
      </c>
      <c r="R1163" s="473">
        <v>1.49579081E8</v>
      </c>
      <c r="S1163" s="471" t="s">
        <v>300</v>
      </c>
      <c r="T1163" s="11">
        <v>4714212.0</v>
      </c>
      <c r="U1163" s="472">
        <v>4714383.0</v>
      </c>
    </row>
    <row r="1164">
      <c r="A1164" s="471" t="s">
        <v>300</v>
      </c>
      <c r="B1164" s="11">
        <v>1.06485395E8</v>
      </c>
      <c r="C1164" s="472">
        <v>1.06485561E8</v>
      </c>
      <c r="D1164" s="471" t="s">
        <v>300</v>
      </c>
      <c r="E1164" s="11">
        <v>3.8908888E7</v>
      </c>
      <c r="F1164" s="472">
        <v>3.8909205E7</v>
      </c>
      <c r="G1164" s="471" t="s">
        <v>300</v>
      </c>
      <c r="H1164" s="11">
        <v>1.49587271E8</v>
      </c>
      <c r="I1164" s="473">
        <v>1.49588936E8</v>
      </c>
      <c r="J1164" s="471" t="s">
        <v>300</v>
      </c>
      <c r="K1164" s="11">
        <v>1.30089982E8</v>
      </c>
      <c r="L1164" s="473">
        <v>1.300903E8</v>
      </c>
      <c r="M1164" s="471" t="s">
        <v>300</v>
      </c>
      <c r="N1164" s="11">
        <v>1.4062066E8</v>
      </c>
      <c r="O1164" s="473">
        <v>1.40626564E8</v>
      </c>
      <c r="P1164" s="471" t="s">
        <v>300</v>
      </c>
      <c r="Q1164" s="11">
        <v>1.49646662E8</v>
      </c>
      <c r="R1164" s="473">
        <v>1.49648067E8</v>
      </c>
      <c r="S1164" s="471" t="s">
        <v>300</v>
      </c>
      <c r="T1164" s="11">
        <v>4714457.0</v>
      </c>
      <c r="U1164" s="472">
        <v>4714627.0</v>
      </c>
    </row>
    <row r="1165">
      <c r="A1165" s="471" t="s">
        <v>300</v>
      </c>
      <c r="B1165" s="11">
        <v>1.06578525E8</v>
      </c>
      <c r="C1165" s="472">
        <v>1.06578663E8</v>
      </c>
      <c r="D1165" s="471" t="s">
        <v>300</v>
      </c>
      <c r="E1165" s="11">
        <v>3.9162584E7</v>
      </c>
      <c r="F1165" s="472">
        <v>3.916268E7</v>
      </c>
      <c r="G1165" s="471" t="s">
        <v>300</v>
      </c>
      <c r="H1165" s="11">
        <v>1.49589805E8</v>
      </c>
      <c r="I1165" s="473">
        <v>1.49589983E8</v>
      </c>
      <c r="J1165" s="471" t="s">
        <v>300</v>
      </c>
      <c r="K1165" s="11">
        <v>1.30466765E8</v>
      </c>
      <c r="L1165" s="473">
        <v>1.30467106E8</v>
      </c>
      <c r="M1165" s="471" t="s">
        <v>300</v>
      </c>
      <c r="N1165" s="11">
        <v>1.41129554E8</v>
      </c>
      <c r="O1165" s="473">
        <v>1.41135871E8</v>
      </c>
      <c r="P1165" s="471" t="s">
        <v>300</v>
      </c>
      <c r="Q1165" s="11">
        <v>1.49782634E8</v>
      </c>
      <c r="R1165" s="473">
        <v>1.4978276E8</v>
      </c>
      <c r="S1165" s="471" t="s">
        <v>300</v>
      </c>
      <c r="T1165" s="11">
        <v>4715367.0</v>
      </c>
      <c r="U1165" s="472">
        <v>4720543.0</v>
      </c>
    </row>
    <row r="1166">
      <c r="A1166" s="471" t="s">
        <v>300</v>
      </c>
      <c r="B1166" s="11">
        <v>1.07182381E8</v>
      </c>
      <c r="C1166" s="472">
        <v>1.07182699E8</v>
      </c>
      <c r="D1166" s="471" t="s">
        <v>300</v>
      </c>
      <c r="E1166" s="11">
        <v>3.9170845E7</v>
      </c>
      <c r="F1166" s="472">
        <v>3.9176933E7</v>
      </c>
      <c r="G1166" s="471" t="s">
        <v>300</v>
      </c>
      <c r="H1166" s="11">
        <v>1.4962109E8</v>
      </c>
      <c r="I1166" s="473">
        <v>1.49621168E8</v>
      </c>
      <c r="J1166" s="471" t="s">
        <v>300</v>
      </c>
      <c r="K1166" s="11">
        <v>1.30685321E8</v>
      </c>
      <c r="L1166" s="473">
        <v>1.30686053E8</v>
      </c>
      <c r="M1166" s="471" t="s">
        <v>300</v>
      </c>
      <c r="N1166" s="11">
        <v>1.41174003E8</v>
      </c>
      <c r="O1166" s="473">
        <v>1.41174125E8</v>
      </c>
      <c r="P1166" s="471" t="s">
        <v>300</v>
      </c>
      <c r="Q1166" s="11">
        <v>1.49813706E8</v>
      </c>
      <c r="R1166" s="473">
        <v>1.49813822E8</v>
      </c>
      <c r="S1166" s="471" t="s">
        <v>300</v>
      </c>
      <c r="T1166" s="11">
        <v>4720778.0</v>
      </c>
      <c r="U1166" s="472">
        <v>4726444.0</v>
      </c>
    </row>
    <row r="1167">
      <c r="A1167" s="471" t="s">
        <v>300</v>
      </c>
      <c r="B1167" s="11">
        <v>1.07222807E8</v>
      </c>
      <c r="C1167" s="472">
        <v>1.07223145E8</v>
      </c>
      <c r="D1167" s="471" t="s">
        <v>300</v>
      </c>
      <c r="E1167" s="11">
        <v>3.9246134E7</v>
      </c>
      <c r="F1167" s="472">
        <v>3.9246237E7</v>
      </c>
      <c r="G1167" s="471" t="s">
        <v>300</v>
      </c>
      <c r="H1167" s="11">
        <v>1.49621978E8</v>
      </c>
      <c r="I1167" s="473">
        <v>1.49622056E8</v>
      </c>
      <c r="J1167" s="471" t="s">
        <v>300</v>
      </c>
      <c r="K1167" s="11">
        <v>1.30926828E8</v>
      </c>
      <c r="L1167" s="473">
        <v>1.309295E8</v>
      </c>
      <c r="M1167" s="471" t="s">
        <v>300</v>
      </c>
      <c r="N1167" s="11">
        <v>1.41174416E8</v>
      </c>
      <c r="O1167" s="473">
        <v>1.41174534E8</v>
      </c>
      <c r="P1167" s="471" t="s">
        <v>300</v>
      </c>
      <c r="Q1167" s="11">
        <v>1.49957662E8</v>
      </c>
      <c r="R1167" s="473">
        <v>1.49961719E8</v>
      </c>
      <c r="S1167" s="471" t="s">
        <v>300</v>
      </c>
      <c r="T1167" s="11">
        <v>4728071.0</v>
      </c>
      <c r="U1167" s="472">
        <v>4732136.0</v>
      </c>
    </row>
    <row r="1168">
      <c r="A1168" s="471" t="s">
        <v>300</v>
      </c>
      <c r="B1168" s="11">
        <v>1.07302546E8</v>
      </c>
      <c r="C1168" s="472">
        <v>1.07302866E8</v>
      </c>
      <c r="D1168" s="471" t="s">
        <v>300</v>
      </c>
      <c r="E1168" s="11">
        <v>3.9247506E7</v>
      </c>
      <c r="F1168" s="472">
        <v>3.9247827E7</v>
      </c>
      <c r="G1168" s="471" t="s">
        <v>300</v>
      </c>
      <c r="H1168" s="11">
        <v>1.49641537E8</v>
      </c>
      <c r="I1168" s="473">
        <v>1.49643681E8</v>
      </c>
      <c r="J1168" s="471" t="s">
        <v>300</v>
      </c>
      <c r="K1168" s="11">
        <v>1.30989496E8</v>
      </c>
      <c r="L1168" s="473">
        <v>1.3098978E8</v>
      </c>
      <c r="M1168" s="471" t="s">
        <v>300</v>
      </c>
      <c r="N1168" s="11">
        <v>1.41175607E8</v>
      </c>
      <c r="O1168" s="473">
        <v>1.41175715E8</v>
      </c>
      <c r="P1168" s="471" t="s">
        <v>300</v>
      </c>
      <c r="Q1168" s="11">
        <v>1.50011245E8</v>
      </c>
      <c r="R1168" s="473">
        <v>1.50011497E8</v>
      </c>
      <c r="S1168" s="471" t="s">
        <v>300</v>
      </c>
      <c r="T1168" s="11">
        <v>4733302.0</v>
      </c>
      <c r="U1168" s="472">
        <v>4734163.0</v>
      </c>
    </row>
    <row r="1169">
      <c r="A1169" s="471" t="s">
        <v>300</v>
      </c>
      <c r="B1169" s="11">
        <v>1.07366431E8</v>
      </c>
      <c r="C1169" s="472">
        <v>1.0736675E8</v>
      </c>
      <c r="D1169" s="471" t="s">
        <v>300</v>
      </c>
      <c r="E1169" s="11">
        <v>3.9433314E7</v>
      </c>
      <c r="F1169" s="472">
        <v>3.9433403E7</v>
      </c>
      <c r="G1169" s="471" t="s">
        <v>300</v>
      </c>
      <c r="H1169" s="11">
        <v>1.49644175E8</v>
      </c>
      <c r="I1169" s="473">
        <v>1.49644368E8</v>
      </c>
      <c r="J1169" s="471" t="s">
        <v>300</v>
      </c>
      <c r="K1169" s="11">
        <v>1.30990612E8</v>
      </c>
      <c r="L1169" s="473">
        <v>1.30990703E8</v>
      </c>
      <c r="M1169" s="471" t="s">
        <v>300</v>
      </c>
      <c r="N1169" s="11">
        <v>1.41305712E8</v>
      </c>
      <c r="O1169" s="473">
        <v>1.41309893E8</v>
      </c>
      <c r="P1169" s="471" t="s">
        <v>300</v>
      </c>
      <c r="Q1169" s="11">
        <v>1.50202942E8</v>
      </c>
      <c r="R1169" s="473">
        <v>1.50205581E8</v>
      </c>
      <c r="S1169" s="471" t="s">
        <v>300</v>
      </c>
      <c r="T1169" s="11">
        <v>4734507.0</v>
      </c>
      <c r="U1169" s="472">
        <v>4734849.0</v>
      </c>
    </row>
    <row r="1170">
      <c r="A1170" s="471" t="s">
        <v>300</v>
      </c>
      <c r="B1170" s="11">
        <v>1.07408145E8</v>
      </c>
      <c r="C1170" s="472">
        <v>1.07408246E8</v>
      </c>
      <c r="D1170" s="471" t="s">
        <v>300</v>
      </c>
      <c r="E1170" s="11">
        <v>3.9486538E7</v>
      </c>
      <c r="F1170" s="472">
        <v>3.948815E7</v>
      </c>
      <c r="G1170" s="471" t="s">
        <v>300</v>
      </c>
      <c r="H1170" s="11">
        <v>1.49645053E8</v>
      </c>
      <c r="I1170" s="473">
        <v>1.49645209E8</v>
      </c>
      <c r="J1170" s="471" t="s">
        <v>300</v>
      </c>
      <c r="K1170" s="11">
        <v>1.31047048E8</v>
      </c>
      <c r="L1170" s="473">
        <v>1.31047205E8</v>
      </c>
      <c r="M1170" s="471" t="s">
        <v>300</v>
      </c>
      <c r="N1170" s="11">
        <v>1.42602174E8</v>
      </c>
      <c r="O1170" s="473">
        <v>1.42602284E8</v>
      </c>
      <c r="P1170" s="471" t="s">
        <v>300</v>
      </c>
      <c r="Q1170" s="11">
        <v>1.50312651E8</v>
      </c>
      <c r="R1170" s="473">
        <v>1.50312879E8</v>
      </c>
      <c r="S1170" s="471" t="s">
        <v>300</v>
      </c>
      <c r="T1170" s="11">
        <v>4735832.0</v>
      </c>
      <c r="U1170" s="472">
        <v>4736025.0</v>
      </c>
    </row>
    <row r="1171">
      <c r="A1171" s="471" t="s">
        <v>300</v>
      </c>
      <c r="B1171" s="11">
        <v>1.07430074E8</v>
      </c>
      <c r="C1171" s="472">
        <v>1.07430384E8</v>
      </c>
      <c r="D1171" s="471" t="s">
        <v>300</v>
      </c>
      <c r="E1171" s="11">
        <v>3.9548997E7</v>
      </c>
      <c r="F1171" s="472">
        <v>3.9549104E7</v>
      </c>
      <c r="G1171" s="471" t="s">
        <v>300</v>
      </c>
      <c r="H1171" s="11">
        <v>1.49645472E8</v>
      </c>
      <c r="I1171" s="473">
        <v>1.49645706E8</v>
      </c>
      <c r="J1171" s="471" t="s">
        <v>300</v>
      </c>
      <c r="K1171" s="11">
        <v>1.31106234E8</v>
      </c>
      <c r="L1171" s="473">
        <v>1.31106313E8</v>
      </c>
      <c r="M1171" s="471" t="s">
        <v>300</v>
      </c>
      <c r="N1171" s="11">
        <v>1.43107876E8</v>
      </c>
      <c r="O1171" s="473">
        <v>1.43110382E8</v>
      </c>
      <c r="P1171" s="471" t="s">
        <v>300</v>
      </c>
      <c r="Q1171" s="11">
        <v>1.5045687E8</v>
      </c>
      <c r="R1171" s="473">
        <v>1.50456972E8</v>
      </c>
      <c r="S1171" s="471" t="s">
        <v>300</v>
      </c>
      <c r="T1171" s="11">
        <v>4736058.0</v>
      </c>
      <c r="U1171" s="472">
        <v>4736570.0</v>
      </c>
    </row>
    <row r="1172">
      <c r="A1172" s="471" t="s">
        <v>300</v>
      </c>
      <c r="B1172" s="11">
        <v>1.07463065E8</v>
      </c>
      <c r="C1172" s="472">
        <v>1.07463376E8</v>
      </c>
      <c r="D1172" s="471" t="s">
        <v>300</v>
      </c>
      <c r="E1172" s="11">
        <v>3.9681769E7</v>
      </c>
      <c r="F1172" s="472">
        <v>3.968301E7</v>
      </c>
      <c r="G1172" s="471" t="s">
        <v>300</v>
      </c>
      <c r="H1172" s="11">
        <v>1.49648517E8</v>
      </c>
      <c r="I1172" s="473">
        <v>1.49648595E8</v>
      </c>
      <c r="J1172" s="471" t="s">
        <v>300</v>
      </c>
      <c r="K1172" s="11">
        <v>1.31201095E8</v>
      </c>
      <c r="L1172" s="473">
        <v>1.31201459E8</v>
      </c>
      <c r="M1172" s="471" t="s">
        <v>300</v>
      </c>
      <c r="N1172" s="11">
        <v>1.43486236E8</v>
      </c>
      <c r="O1172" s="473">
        <v>1.43492294E8</v>
      </c>
      <c r="P1172" s="471" t="s">
        <v>300</v>
      </c>
      <c r="Q1172" s="11">
        <v>1.50674752E8</v>
      </c>
      <c r="R1172" s="473">
        <v>1.5067579E8</v>
      </c>
      <c r="S1172" s="471" t="s">
        <v>300</v>
      </c>
      <c r="T1172" s="11">
        <v>4736915.0</v>
      </c>
      <c r="U1172" s="472">
        <v>4737075.0</v>
      </c>
    </row>
    <row r="1173">
      <c r="A1173" s="471" t="s">
        <v>300</v>
      </c>
      <c r="B1173" s="11">
        <v>1.07501624E8</v>
      </c>
      <c r="C1173" s="472">
        <v>1.07506326E8</v>
      </c>
      <c r="D1173" s="471" t="s">
        <v>300</v>
      </c>
      <c r="E1173" s="11">
        <v>3.9984608E7</v>
      </c>
      <c r="F1173" s="472">
        <v>3.9984715E7</v>
      </c>
      <c r="G1173" s="471" t="s">
        <v>300</v>
      </c>
      <c r="H1173" s="11">
        <v>1.49828613E8</v>
      </c>
      <c r="I1173" s="473">
        <v>1.49829111E8</v>
      </c>
      <c r="J1173" s="471" t="s">
        <v>300</v>
      </c>
      <c r="K1173" s="11">
        <v>1.31621837E8</v>
      </c>
      <c r="L1173" s="473">
        <v>1.31621988E8</v>
      </c>
      <c r="M1173" s="471" t="s">
        <v>300</v>
      </c>
      <c r="N1173" s="11">
        <v>1.44957756E8</v>
      </c>
      <c r="O1173" s="473">
        <v>1.44957883E8</v>
      </c>
      <c r="P1173" s="471" t="s">
        <v>300</v>
      </c>
      <c r="Q1173" s="11">
        <v>1.51557675E8</v>
      </c>
      <c r="R1173" s="473">
        <v>1.51558272E8</v>
      </c>
      <c r="S1173" s="471" t="s">
        <v>300</v>
      </c>
      <c r="T1173" s="11">
        <v>4737160.0</v>
      </c>
      <c r="U1173" s="472">
        <v>4737330.0</v>
      </c>
    </row>
    <row r="1174">
      <c r="A1174" s="471" t="s">
        <v>300</v>
      </c>
      <c r="B1174" s="11">
        <v>1.07521862E8</v>
      </c>
      <c r="C1174" s="472">
        <v>1.07522087E8</v>
      </c>
      <c r="D1174" s="471" t="s">
        <v>300</v>
      </c>
      <c r="E1174" s="11">
        <v>4.0013777E7</v>
      </c>
      <c r="F1174" s="472">
        <v>4.0014087E7</v>
      </c>
      <c r="G1174" s="471" t="s">
        <v>300</v>
      </c>
      <c r="H1174" s="11">
        <v>1.4986898E8</v>
      </c>
      <c r="I1174" s="473">
        <v>1.49869059E8</v>
      </c>
      <c r="J1174" s="471" t="s">
        <v>300</v>
      </c>
      <c r="K1174" s="11">
        <v>1.31622474E8</v>
      </c>
      <c r="L1174" s="473">
        <v>1.31622675E8</v>
      </c>
      <c r="M1174" s="471" t="s">
        <v>300</v>
      </c>
      <c r="N1174" s="11">
        <v>1.45835152E8</v>
      </c>
      <c r="O1174" s="473">
        <v>1.4583902E8</v>
      </c>
      <c r="P1174" s="471" t="s">
        <v>300</v>
      </c>
      <c r="Q1174" s="11">
        <v>1.51688068E8</v>
      </c>
      <c r="R1174" s="473">
        <v>1.51688578E8</v>
      </c>
      <c r="S1174" s="471" t="s">
        <v>300</v>
      </c>
      <c r="T1174" s="11">
        <v>4738746.0</v>
      </c>
      <c r="U1174" s="472">
        <v>4740282.0</v>
      </c>
    </row>
    <row r="1175">
      <c r="A1175" s="471" t="s">
        <v>300</v>
      </c>
      <c r="B1175" s="11">
        <v>1.07930404E8</v>
      </c>
      <c r="C1175" s="472">
        <v>1.07930492E8</v>
      </c>
      <c r="D1175" s="471" t="s">
        <v>300</v>
      </c>
      <c r="E1175" s="11">
        <v>4.0101399E7</v>
      </c>
      <c r="F1175" s="472">
        <v>4.0101556E7</v>
      </c>
      <c r="G1175" s="471" t="s">
        <v>300</v>
      </c>
      <c r="H1175" s="11">
        <v>1.49869209E8</v>
      </c>
      <c r="I1175" s="473">
        <v>1.49869404E8</v>
      </c>
      <c r="J1175" s="471" t="s">
        <v>300</v>
      </c>
      <c r="K1175" s="11">
        <v>1.31622853E8</v>
      </c>
      <c r="L1175" s="473">
        <v>1.31623327E8</v>
      </c>
      <c r="M1175" s="471" t="s">
        <v>300</v>
      </c>
      <c r="N1175" s="11">
        <v>1.45974938E8</v>
      </c>
      <c r="O1175" s="473">
        <v>1.4597501E8</v>
      </c>
      <c r="P1175" s="471" t="s">
        <v>300</v>
      </c>
      <c r="Q1175" s="11">
        <v>1.51839786E8</v>
      </c>
      <c r="R1175" s="473">
        <v>1.5184011E8</v>
      </c>
      <c r="S1175" s="471" t="s">
        <v>300</v>
      </c>
      <c r="T1175" s="11">
        <v>4740428.0</v>
      </c>
      <c r="U1175" s="472">
        <v>4740599.0</v>
      </c>
    </row>
    <row r="1176">
      <c r="A1176" s="471" t="s">
        <v>300</v>
      </c>
      <c r="B1176" s="11">
        <v>1.08004462E8</v>
      </c>
      <c r="C1176" s="472">
        <v>1.08004618E8</v>
      </c>
      <c r="D1176" s="471" t="s">
        <v>300</v>
      </c>
      <c r="E1176" s="11">
        <v>4.0156359E7</v>
      </c>
      <c r="F1176" s="472">
        <v>4.015681E7</v>
      </c>
      <c r="G1176" s="471" t="s">
        <v>300</v>
      </c>
      <c r="H1176" s="11">
        <v>1.49869511E8</v>
      </c>
      <c r="I1176" s="473">
        <v>1.49870252E8</v>
      </c>
      <c r="J1176" s="471" t="s">
        <v>300</v>
      </c>
      <c r="K1176" s="11">
        <v>1.31797448E8</v>
      </c>
      <c r="L1176" s="473">
        <v>1.31797673E8</v>
      </c>
      <c r="M1176" s="471" t="s">
        <v>300</v>
      </c>
      <c r="N1176" s="11">
        <v>1.46397652E8</v>
      </c>
      <c r="O1176" s="473">
        <v>1.4640085E8</v>
      </c>
      <c r="P1176" s="471" t="s">
        <v>300</v>
      </c>
      <c r="Q1176" s="11">
        <v>1.51840569E8</v>
      </c>
      <c r="R1176" s="473">
        <v>1.51840665E8</v>
      </c>
      <c r="S1176" s="471" t="s">
        <v>300</v>
      </c>
      <c r="T1176" s="11">
        <v>4741227.0</v>
      </c>
      <c r="U1176" s="472">
        <v>4743232.0</v>
      </c>
    </row>
    <row r="1177">
      <c r="A1177" s="471" t="s">
        <v>300</v>
      </c>
      <c r="B1177" s="11">
        <v>1.08196659E8</v>
      </c>
      <c r="C1177" s="472">
        <v>1.08196938E8</v>
      </c>
      <c r="D1177" s="471" t="s">
        <v>300</v>
      </c>
      <c r="E1177" s="11">
        <v>4.0331959E7</v>
      </c>
      <c r="F1177" s="472">
        <v>4.0332395E7</v>
      </c>
      <c r="G1177" s="471" t="s">
        <v>300</v>
      </c>
      <c r="H1177" s="11">
        <v>1.49871613E8</v>
      </c>
      <c r="I1177" s="473">
        <v>1.49873251E8</v>
      </c>
      <c r="J1177" s="471" t="s">
        <v>300</v>
      </c>
      <c r="K1177" s="11">
        <v>1.32295767E8</v>
      </c>
      <c r="L1177" s="473">
        <v>1.32295845E8</v>
      </c>
      <c r="M1177" s="471" t="s">
        <v>300</v>
      </c>
      <c r="N1177" s="11">
        <v>1.46532288E8</v>
      </c>
      <c r="O1177" s="473">
        <v>1.46535629E8</v>
      </c>
      <c r="P1177" s="471" t="s">
        <v>300</v>
      </c>
      <c r="Q1177" s="11">
        <v>1.51841193E8</v>
      </c>
      <c r="R1177" s="473">
        <v>1.51841506E8</v>
      </c>
      <c r="S1177" s="471" t="s">
        <v>300</v>
      </c>
      <c r="T1177" s="11">
        <v>4743749.0</v>
      </c>
      <c r="U1177" s="472">
        <v>4750750.0</v>
      </c>
    </row>
    <row r="1178">
      <c r="A1178" s="471" t="s">
        <v>300</v>
      </c>
      <c r="B1178" s="11">
        <v>1.08485827E8</v>
      </c>
      <c r="C1178" s="472">
        <v>1.08486141E8</v>
      </c>
      <c r="D1178" s="471" t="s">
        <v>300</v>
      </c>
      <c r="E1178" s="11">
        <v>4.0332689E7</v>
      </c>
      <c r="F1178" s="472">
        <v>4.0332895E7</v>
      </c>
      <c r="G1178" s="471" t="s">
        <v>300</v>
      </c>
      <c r="H1178" s="11">
        <v>1.49873812E8</v>
      </c>
      <c r="I1178" s="473">
        <v>1.4987389E8</v>
      </c>
      <c r="J1178" s="471" t="s">
        <v>300</v>
      </c>
      <c r="K1178" s="11">
        <v>1.32374826E8</v>
      </c>
      <c r="L1178" s="473">
        <v>1.32374912E8</v>
      </c>
      <c r="M1178" s="471" t="s">
        <v>300</v>
      </c>
      <c r="N1178" s="11">
        <v>1.46623127E8</v>
      </c>
      <c r="O1178" s="473">
        <v>1.46623237E8</v>
      </c>
      <c r="P1178" s="471" t="s">
        <v>300</v>
      </c>
      <c r="Q1178" s="11">
        <v>1.51863572E8</v>
      </c>
      <c r="R1178" s="473">
        <v>1.51864018E8</v>
      </c>
      <c r="S1178" s="471" t="s">
        <v>300</v>
      </c>
      <c r="T1178" s="11">
        <v>4750788.0</v>
      </c>
      <c r="U1178" s="472">
        <v>4751127.0</v>
      </c>
    </row>
    <row r="1179">
      <c r="A1179" s="471" t="s">
        <v>300</v>
      </c>
      <c r="B1179" s="11">
        <v>1.08825665E8</v>
      </c>
      <c r="C1179" s="472">
        <v>1.0882596E8</v>
      </c>
      <c r="D1179" s="471" t="s">
        <v>300</v>
      </c>
      <c r="E1179" s="11">
        <v>4.0333237E7</v>
      </c>
      <c r="F1179" s="472">
        <v>4.0333309E7</v>
      </c>
      <c r="G1179" s="471" t="s">
        <v>300</v>
      </c>
      <c r="H1179" s="11">
        <v>1.49893707E8</v>
      </c>
      <c r="I1179" s="473">
        <v>1.49893784E8</v>
      </c>
      <c r="J1179" s="471" t="s">
        <v>300</v>
      </c>
      <c r="K1179" s="11">
        <v>1.32443475E8</v>
      </c>
      <c r="L1179" s="473">
        <v>1.32446143E8</v>
      </c>
      <c r="M1179" s="471" t="s">
        <v>300</v>
      </c>
      <c r="N1179" s="11">
        <v>1.46961065E8</v>
      </c>
      <c r="O1179" s="473">
        <v>1.46961149E8</v>
      </c>
      <c r="P1179" s="471" t="s">
        <v>300</v>
      </c>
      <c r="Q1179" s="11">
        <v>1.51908944E8</v>
      </c>
      <c r="R1179" s="473">
        <v>1.51910672E8</v>
      </c>
      <c r="S1179" s="471" t="s">
        <v>300</v>
      </c>
      <c r="T1179" s="11">
        <v>4751288.0</v>
      </c>
      <c r="U1179" s="472">
        <v>4751629.0</v>
      </c>
    </row>
    <row r="1180">
      <c r="A1180" s="471" t="s">
        <v>300</v>
      </c>
      <c r="B1180" s="11">
        <v>1.08940945E8</v>
      </c>
      <c r="C1180" s="472">
        <v>1.08941027E8</v>
      </c>
      <c r="D1180" s="471" t="s">
        <v>300</v>
      </c>
      <c r="E1180" s="11">
        <v>4.0368087E7</v>
      </c>
      <c r="F1180" s="472">
        <v>4.0368505E7</v>
      </c>
      <c r="G1180" s="471" t="s">
        <v>300</v>
      </c>
      <c r="H1180" s="11">
        <v>1.49895949E8</v>
      </c>
      <c r="I1180" s="473">
        <v>1.49896027E8</v>
      </c>
      <c r="J1180" s="471" t="s">
        <v>300</v>
      </c>
      <c r="K1180" s="11">
        <v>1.32473184E8</v>
      </c>
      <c r="L1180" s="473">
        <v>1.32473914E8</v>
      </c>
      <c r="M1180" s="471" t="s">
        <v>300</v>
      </c>
      <c r="N1180" s="11">
        <v>1.47030058E8</v>
      </c>
      <c r="O1180" s="473">
        <v>1.47030404E8</v>
      </c>
      <c r="P1180" s="471" t="s">
        <v>300</v>
      </c>
      <c r="Q1180" s="11">
        <v>1.51930219E8</v>
      </c>
      <c r="R1180" s="473">
        <v>1.51930317E8</v>
      </c>
      <c r="S1180" s="471" t="s">
        <v>300</v>
      </c>
      <c r="T1180" s="11">
        <v>4752041.0</v>
      </c>
      <c r="U1180" s="472">
        <v>4752191.0</v>
      </c>
    </row>
    <row r="1181">
      <c r="A1181" s="471" t="s">
        <v>300</v>
      </c>
      <c r="B1181" s="11">
        <v>1.09137837E8</v>
      </c>
      <c r="C1181" s="472">
        <v>1.09137925E8</v>
      </c>
      <c r="D1181" s="471" t="s">
        <v>300</v>
      </c>
      <c r="E1181" s="11">
        <v>4.0600553E7</v>
      </c>
      <c r="F1181" s="472">
        <v>4.060263E7</v>
      </c>
      <c r="G1181" s="471" t="s">
        <v>300</v>
      </c>
      <c r="H1181" s="11">
        <v>1.49909465E8</v>
      </c>
      <c r="I1181" s="473">
        <v>1.49909535E8</v>
      </c>
      <c r="J1181" s="471" t="s">
        <v>300</v>
      </c>
      <c r="K1181" s="11">
        <v>1.33071119E8</v>
      </c>
      <c r="L1181" s="473">
        <v>1.33071193E8</v>
      </c>
      <c r="M1181" s="471" t="s">
        <v>300</v>
      </c>
      <c r="N1181" s="11">
        <v>1.47030878E8</v>
      </c>
      <c r="O1181" s="473">
        <v>1.47031024E8</v>
      </c>
      <c r="P1181" s="471" t="s">
        <v>300</v>
      </c>
      <c r="Q1181" s="11">
        <v>1.51930468E8</v>
      </c>
      <c r="R1181" s="473">
        <v>1.5193054E8</v>
      </c>
      <c r="S1181" s="471" t="s">
        <v>300</v>
      </c>
      <c r="T1181" s="11">
        <v>4753083.0</v>
      </c>
      <c r="U1181" s="472">
        <v>4753595.0</v>
      </c>
    </row>
    <row r="1182">
      <c r="A1182" s="471" t="s">
        <v>300</v>
      </c>
      <c r="B1182" s="11">
        <v>1.09326879E8</v>
      </c>
      <c r="C1182" s="472">
        <v>1.09326954E8</v>
      </c>
      <c r="D1182" s="471" t="s">
        <v>300</v>
      </c>
      <c r="E1182" s="11">
        <v>4.0688749E7</v>
      </c>
      <c r="F1182" s="472">
        <v>4.0688907E7</v>
      </c>
      <c r="G1182" s="471" t="s">
        <v>300</v>
      </c>
      <c r="H1182" s="11">
        <v>1.50429105E8</v>
      </c>
      <c r="I1182" s="473">
        <v>1.50431755E8</v>
      </c>
      <c r="J1182" s="471" t="s">
        <v>300</v>
      </c>
      <c r="K1182" s="11">
        <v>1.33073704E8</v>
      </c>
      <c r="L1182" s="473">
        <v>1.33074086E8</v>
      </c>
      <c r="M1182" s="471" t="s">
        <v>300</v>
      </c>
      <c r="N1182" s="11">
        <v>1.47056895E8</v>
      </c>
      <c r="O1182" s="473">
        <v>1.47056973E8</v>
      </c>
      <c r="P1182" s="471" t="s">
        <v>300</v>
      </c>
      <c r="Q1182" s="11">
        <v>1.52061901E8</v>
      </c>
      <c r="R1182" s="473">
        <v>1.52063674E8</v>
      </c>
      <c r="S1182" s="471" t="s">
        <v>300</v>
      </c>
      <c r="T1182" s="11">
        <v>4753743.0</v>
      </c>
      <c r="U1182" s="472">
        <v>4753917.0</v>
      </c>
    </row>
    <row r="1183">
      <c r="A1183" s="471" t="s">
        <v>300</v>
      </c>
      <c r="B1183" s="11">
        <v>1.09763089E8</v>
      </c>
      <c r="C1183" s="472">
        <v>1.09764327E8</v>
      </c>
      <c r="D1183" s="471" t="s">
        <v>300</v>
      </c>
      <c r="E1183" s="11">
        <v>4.075736E7</v>
      </c>
      <c r="F1183" s="472">
        <v>4.0757789E7</v>
      </c>
      <c r="G1183" s="471" t="s">
        <v>300</v>
      </c>
      <c r="H1183" s="11">
        <v>1.50661158E8</v>
      </c>
      <c r="I1183" s="473">
        <v>1.50661296E8</v>
      </c>
      <c r="J1183" s="471" t="s">
        <v>300</v>
      </c>
      <c r="K1183" s="11">
        <v>1.33175742E8</v>
      </c>
      <c r="L1183" s="473">
        <v>1.33175889E8</v>
      </c>
      <c r="M1183" s="471" t="s">
        <v>300</v>
      </c>
      <c r="N1183" s="11">
        <v>1.47196033E8</v>
      </c>
      <c r="O1183" s="473">
        <v>1.47202055E8</v>
      </c>
      <c r="P1183" s="471" t="s">
        <v>300</v>
      </c>
      <c r="Q1183" s="11">
        <v>1.5216507E8</v>
      </c>
      <c r="R1183" s="473">
        <v>1.52165386E8</v>
      </c>
      <c r="S1183" s="471" t="s">
        <v>300</v>
      </c>
      <c r="T1183" s="11">
        <v>4755435.0</v>
      </c>
      <c r="U1183" s="472">
        <v>4759530.0</v>
      </c>
    </row>
    <row r="1184">
      <c r="A1184" s="471" t="s">
        <v>300</v>
      </c>
      <c r="B1184" s="11">
        <v>1.09948789E8</v>
      </c>
      <c r="C1184" s="472">
        <v>1.09949118E8</v>
      </c>
      <c r="D1184" s="471" t="s">
        <v>300</v>
      </c>
      <c r="E1184" s="11">
        <v>4.0793686E7</v>
      </c>
      <c r="F1184" s="472">
        <v>4.0794058E7</v>
      </c>
      <c r="G1184" s="471" t="s">
        <v>300</v>
      </c>
      <c r="H1184" s="11">
        <v>1.51100645E8</v>
      </c>
      <c r="I1184" s="473">
        <v>1.51100763E8</v>
      </c>
      <c r="J1184" s="471" t="s">
        <v>300</v>
      </c>
      <c r="K1184" s="11">
        <v>1.3356347E8</v>
      </c>
      <c r="L1184" s="473">
        <v>1.33563631E8</v>
      </c>
      <c r="M1184" s="471" t="s">
        <v>300</v>
      </c>
      <c r="N1184" s="11">
        <v>1.47239239E8</v>
      </c>
      <c r="O1184" s="473">
        <v>1.47239358E8</v>
      </c>
      <c r="P1184" s="471" t="s">
        <v>300</v>
      </c>
      <c r="Q1184" s="11">
        <v>1.52224241E8</v>
      </c>
      <c r="R1184" s="473">
        <v>1.52230325E8</v>
      </c>
      <c r="S1184" s="471" t="s">
        <v>300</v>
      </c>
      <c r="T1184" s="11">
        <v>4759602.0</v>
      </c>
      <c r="U1184" s="472">
        <v>4760356.0</v>
      </c>
    </row>
    <row r="1185">
      <c r="A1185" s="471" t="s">
        <v>300</v>
      </c>
      <c r="B1185" s="11">
        <v>1.10036899E8</v>
      </c>
      <c r="C1185" s="472">
        <v>1.10042973E8</v>
      </c>
      <c r="D1185" s="471" t="s">
        <v>300</v>
      </c>
      <c r="E1185" s="11">
        <v>4.0872337E7</v>
      </c>
      <c r="F1185" s="472">
        <v>4.0872653E7</v>
      </c>
      <c r="G1185" s="471" t="s">
        <v>300</v>
      </c>
      <c r="H1185" s="11">
        <v>1.51147297E8</v>
      </c>
      <c r="I1185" s="473">
        <v>1.5115005E8</v>
      </c>
      <c r="J1185" s="471" t="s">
        <v>300</v>
      </c>
      <c r="K1185" s="11">
        <v>1.33887054E8</v>
      </c>
      <c r="L1185" s="473">
        <v>1.33887198E8</v>
      </c>
      <c r="M1185" s="471" t="s">
        <v>300</v>
      </c>
      <c r="N1185" s="11">
        <v>1.47275048E8</v>
      </c>
      <c r="O1185" s="473">
        <v>1.47275826E8</v>
      </c>
      <c r="P1185" s="471" t="s">
        <v>300</v>
      </c>
      <c r="Q1185" s="11">
        <v>1.52389406E8</v>
      </c>
      <c r="R1185" s="473">
        <v>1.52389555E8</v>
      </c>
      <c r="S1185" s="471" t="s">
        <v>300</v>
      </c>
      <c r="T1185" s="11">
        <v>4760829.0</v>
      </c>
      <c r="U1185" s="472">
        <v>4761640.0</v>
      </c>
    </row>
    <row r="1186">
      <c r="A1186" s="471" t="s">
        <v>300</v>
      </c>
      <c r="B1186" s="11">
        <v>1.10116445E8</v>
      </c>
      <c r="C1186" s="472">
        <v>1.10116576E8</v>
      </c>
      <c r="D1186" s="471" t="s">
        <v>300</v>
      </c>
      <c r="E1186" s="11">
        <v>4.0997702E7</v>
      </c>
      <c r="F1186" s="472">
        <v>4.099787E7</v>
      </c>
      <c r="G1186" s="471" t="s">
        <v>300</v>
      </c>
      <c r="H1186" s="11">
        <v>1.51163087E8</v>
      </c>
      <c r="I1186" s="473">
        <v>1.51163543E8</v>
      </c>
      <c r="J1186" s="471" t="s">
        <v>300</v>
      </c>
      <c r="K1186" s="11">
        <v>1.34230998E8</v>
      </c>
      <c r="L1186" s="473">
        <v>1.34231257E8</v>
      </c>
      <c r="M1186" s="471" t="s">
        <v>300</v>
      </c>
      <c r="N1186" s="11">
        <v>1.477269E8</v>
      </c>
      <c r="O1186" s="473">
        <v>1.47727892E8</v>
      </c>
      <c r="P1186" s="471" t="s">
        <v>300</v>
      </c>
      <c r="Q1186" s="11">
        <v>1.52433278E8</v>
      </c>
      <c r="R1186" s="473">
        <v>1.52433368E8</v>
      </c>
      <c r="S1186" s="471" t="s">
        <v>300</v>
      </c>
      <c r="T1186" s="11">
        <v>4761889.0</v>
      </c>
      <c r="U1186" s="472">
        <v>4762060.0</v>
      </c>
    </row>
    <row r="1187">
      <c r="A1187" s="471" t="s">
        <v>300</v>
      </c>
      <c r="B1187" s="11">
        <v>1.10169314E8</v>
      </c>
      <c r="C1187" s="472">
        <v>1.10169852E8</v>
      </c>
      <c r="D1187" s="471" t="s">
        <v>300</v>
      </c>
      <c r="E1187" s="11">
        <v>4.1065788E7</v>
      </c>
      <c r="F1187" s="472">
        <v>4.1067281E7</v>
      </c>
      <c r="G1187" s="471" t="s">
        <v>300</v>
      </c>
      <c r="H1187" s="11">
        <v>1.51163788E8</v>
      </c>
      <c r="I1187" s="473">
        <v>1.51163923E8</v>
      </c>
      <c r="J1187" s="471" t="s">
        <v>300</v>
      </c>
      <c r="K1187" s="11">
        <v>1.34373219E8</v>
      </c>
      <c r="L1187" s="473">
        <v>1.34373299E8</v>
      </c>
      <c r="M1187" s="471" t="s">
        <v>300</v>
      </c>
      <c r="N1187" s="11">
        <v>1.47728345E8</v>
      </c>
      <c r="O1187" s="473">
        <v>1.47730242E8</v>
      </c>
      <c r="P1187" s="471" t="s">
        <v>300</v>
      </c>
      <c r="Q1187" s="11">
        <v>1.52602446E8</v>
      </c>
      <c r="R1187" s="473">
        <v>1.52604112E8</v>
      </c>
      <c r="S1187" s="471" t="s">
        <v>300</v>
      </c>
      <c r="T1187" s="11">
        <v>4762268.0</v>
      </c>
      <c r="U1187" s="472">
        <v>4770547.0</v>
      </c>
    </row>
    <row r="1188">
      <c r="A1188" s="471" t="s">
        <v>300</v>
      </c>
      <c r="B1188" s="11">
        <v>1.10244183E8</v>
      </c>
      <c r="C1188" s="472">
        <v>1.10244292E8</v>
      </c>
      <c r="D1188" s="471" t="s">
        <v>300</v>
      </c>
      <c r="E1188" s="11">
        <v>4.1193171E7</v>
      </c>
      <c r="F1188" s="472">
        <v>4.1193297E7</v>
      </c>
      <c r="G1188" s="471" t="s">
        <v>300</v>
      </c>
      <c r="H1188" s="11">
        <v>1.51989556E8</v>
      </c>
      <c r="I1188" s="473">
        <v>1.51990239E8</v>
      </c>
      <c r="J1188" s="471" t="s">
        <v>300</v>
      </c>
      <c r="K1188" s="11">
        <v>1.34745754E8</v>
      </c>
      <c r="L1188" s="473">
        <v>1.34745852E8</v>
      </c>
      <c r="M1188" s="471" t="s">
        <v>300</v>
      </c>
      <c r="N1188" s="11">
        <v>1.47819343E8</v>
      </c>
      <c r="O1188" s="473">
        <v>1.4781949E8</v>
      </c>
      <c r="P1188" s="471" t="s">
        <v>300</v>
      </c>
      <c r="Q1188" s="11">
        <v>1.52642513E8</v>
      </c>
      <c r="R1188" s="473">
        <v>1.52642598E8</v>
      </c>
      <c r="S1188" s="471" t="s">
        <v>300</v>
      </c>
      <c r="T1188" s="11">
        <v>4770927.0</v>
      </c>
      <c r="U1188" s="472">
        <v>4771274.0</v>
      </c>
    </row>
    <row r="1189">
      <c r="A1189" s="471" t="s">
        <v>300</v>
      </c>
      <c r="B1189" s="11">
        <v>1.10638505E8</v>
      </c>
      <c r="C1189" s="472">
        <v>1.10638575E8</v>
      </c>
      <c r="D1189" s="471" t="s">
        <v>300</v>
      </c>
      <c r="E1189" s="11">
        <v>4.122854E7</v>
      </c>
      <c r="F1189" s="472">
        <v>4.1228812E7</v>
      </c>
      <c r="G1189" s="471" t="s">
        <v>300</v>
      </c>
      <c r="H1189" s="11">
        <v>1.52045509E8</v>
      </c>
      <c r="I1189" s="473">
        <v>1.52045599E8</v>
      </c>
      <c r="J1189" s="471" t="s">
        <v>300</v>
      </c>
      <c r="K1189" s="11">
        <v>1.34746007E8</v>
      </c>
      <c r="L1189" s="473">
        <v>1.34746164E8</v>
      </c>
      <c r="M1189" s="471" t="s">
        <v>300</v>
      </c>
      <c r="N1189" s="11">
        <v>1.47841438E8</v>
      </c>
      <c r="O1189" s="473">
        <v>1.47843585E8</v>
      </c>
      <c r="P1189" s="471" t="s">
        <v>300</v>
      </c>
      <c r="Q1189" s="11">
        <v>1.52679543E8</v>
      </c>
      <c r="R1189" s="473">
        <v>1.52679625E8</v>
      </c>
      <c r="S1189" s="471" t="s">
        <v>300</v>
      </c>
      <c r="T1189" s="11">
        <v>4771503.0</v>
      </c>
      <c r="U1189" s="472">
        <v>4771781.0</v>
      </c>
    </row>
    <row r="1190">
      <c r="A1190" s="471" t="s">
        <v>300</v>
      </c>
      <c r="B1190" s="11">
        <v>1.10757997E8</v>
      </c>
      <c r="C1190" s="472">
        <v>1.10758151E8</v>
      </c>
      <c r="D1190" s="471" t="s">
        <v>300</v>
      </c>
      <c r="E1190" s="11">
        <v>4.1312959E7</v>
      </c>
      <c r="F1190" s="472">
        <v>4.1313281E7</v>
      </c>
      <c r="G1190" s="471" t="s">
        <v>300</v>
      </c>
      <c r="H1190" s="11">
        <v>1.52746662E8</v>
      </c>
      <c r="I1190" s="473">
        <v>1.52746926E8</v>
      </c>
      <c r="J1190" s="471" t="s">
        <v>300</v>
      </c>
      <c r="K1190" s="11">
        <v>1.34746244E8</v>
      </c>
      <c r="L1190" s="473">
        <v>1.34746321E8</v>
      </c>
      <c r="M1190" s="471" t="s">
        <v>300</v>
      </c>
      <c r="N1190" s="11">
        <v>1.47988284E8</v>
      </c>
      <c r="O1190" s="473">
        <v>1.47988398E8</v>
      </c>
      <c r="P1190" s="471" t="s">
        <v>300</v>
      </c>
      <c r="Q1190" s="11">
        <v>1.52955041E8</v>
      </c>
      <c r="R1190" s="473">
        <v>1.52956269E8</v>
      </c>
      <c r="S1190" s="471" t="s">
        <v>300</v>
      </c>
      <c r="T1190" s="11">
        <v>4771998.0</v>
      </c>
      <c r="U1190" s="472">
        <v>4772189.0</v>
      </c>
    </row>
    <row r="1191">
      <c r="A1191" s="471" t="s">
        <v>300</v>
      </c>
      <c r="B1191" s="11">
        <v>1.10758314E8</v>
      </c>
      <c r="C1191" s="472">
        <v>1.10758749E8</v>
      </c>
      <c r="D1191" s="471" t="s">
        <v>300</v>
      </c>
      <c r="E1191" s="11">
        <v>4.1323853E7</v>
      </c>
      <c r="F1191" s="472">
        <v>4.132396E7</v>
      </c>
      <c r="G1191" s="471" t="s">
        <v>300</v>
      </c>
      <c r="H1191" s="11">
        <v>1.52841576E8</v>
      </c>
      <c r="I1191" s="473">
        <v>1.52841696E8</v>
      </c>
      <c r="J1191" s="471" t="s">
        <v>300</v>
      </c>
      <c r="K1191" s="11">
        <v>1.347464E8</v>
      </c>
      <c r="L1191" s="473">
        <v>1.34746911E8</v>
      </c>
      <c r="M1191" s="471" t="s">
        <v>300</v>
      </c>
      <c r="N1191" s="11">
        <v>1.47988881E8</v>
      </c>
      <c r="O1191" s="473">
        <v>1.47989013E8</v>
      </c>
      <c r="P1191" s="471" t="s">
        <v>300</v>
      </c>
      <c r="Q1191" s="11">
        <v>1.5300919E8</v>
      </c>
      <c r="R1191" s="473">
        <v>1.53012966E8</v>
      </c>
      <c r="S1191" s="471" t="s">
        <v>300</v>
      </c>
      <c r="T1191" s="11">
        <v>4772424.0</v>
      </c>
      <c r="U1191" s="472">
        <v>4782106.0</v>
      </c>
    </row>
    <row r="1192">
      <c r="A1192" s="471" t="s">
        <v>300</v>
      </c>
      <c r="B1192" s="11">
        <v>1.10869649E8</v>
      </c>
      <c r="C1192" s="472">
        <v>1.10869731E8</v>
      </c>
      <c r="D1192" s="471" t="s">
        <v>300</v>
      </c>
      <c r="E1192" s="11">
        <v>4.1324158E7</v>
      </c>
      <c r="F1192" s="472">
        <v>4.132429E7</v>
      </c>
      <c r="G1192" s="471" t="s">
        <v>300</v>
      </c>
      <c r="H1192" s="11">
        <v>1.52869357E8</v>
      </c>
      <c r="I1192" s="473">
        <v>1.528734E8</v>
      </c>
      <c r="J1192" s="471" t="s">
        <v>300</v>
      </c>
      <c r="K1192" s="11">
        <v>1.347471E8</v>
      </c>
      <c r="L1192" s="473">
        <v>1.34747309E8</v>
      </c>
      <c r="M1192" s="471" t="s">
        <v>300</v>
      </c>
      <c r="N1192" s="11">
        <v>1.47989232E8</v>
      </c>
      <c r="O1192" s="473">
        <v>1.47989343E8</v>
      </c>
      <c r="P1192" s="471" t="s">
        <v>300</v>
      </c>
      <c r="Q1192" s="11">
        <v>1.53296022E8</v>
      </c>
      <c r="R1192" s="473">
        <v>1.53296167E8</v>
      </c>
      <c r="S1192" s="471" t="s">
        <v>300</v>
      </c>
      <c r="T1192" s="11">
        <v>4782183.0</v>
      </c>
      <c r="U1192" s="472">
        <v>4790230.0</v>
      </c>
    </row>
    <row r="1193">
      <c r="A1193" s="471" t="s">
        <v>300</v>
      </c>
      <c r="B1193" s="11">
        <v>1.10935557E8</v>
      </c>
      <c r="C1193" s="472">
        <v>1.10935831E8</v>
      </c>
      <c r="D1193" s="471" t="s">
        <v>300</v>
      </c>
      <c r="E1193" s="11">
        <v>4.1324486E7</v>
      </c>
      <c r="F1193" s="472">
        <v>4.1324606E7</v>
      </c>
      <c r="G1193" s="471" t="s">
        <v>300</v>
      </c>
      <c r="H1193" s="11">
        <v>1.53945869E8</v>
      </c>
      <c r="I1193" s="473">
        <v>1.53946057E8</v>
      </c>
      <c r="J1193" s="471" t="s">
        <v>300</v>
      </c>
      <c r="K1193" s="11">
        <v>1.35186037E8</v>
      </c>
      <c r="L1193" s="473">
        <v>1.35186135E8</v>
      </c>
      <c r="M1193" s="471" t="s">
        <v>300</v>
      </c>
      <c r="N1193" s="11">
        <v>1.48295349E8</v>
      </c>
      <c r="O1193" s="473">
        <v>1.48296015E8</v>
      </c>
      <c r="P1193" s="471" t="s">
        <v>300</v>
      </c>
      <c r="Q1193" s="11">
        <v>1.53297733E8</v>
      </c>
      <c r="R1193" s="473">
        <v>1.53299216E8</v>
      </c>
      <c r="S1193" s="471" t="s">
        <v>300</v>
      </c>
      <c r="T1193" s="11">
        <v>4790412.0</v>
      </c>
      <c r="U1193" s="472">
        <v>4792148.0</v>
      </c>
    </row>
    <row r="1194">
      <c r="A1194" s="471" t="s">
        <v>300</v>
      </c>
      <c r="B1194" s="11">
        <v>1.10936344E8</v>
      </c>
      <c r="C1194" s="472">
        <v>1.10936734E8</v>
      </c>
      <c r="D1194" s="471" t="s">
        <v>300</v>
      </c>
      <c r="E1194" s="11">
        <v>4.1325155E7</v>
      </c>
      <c r="F1194" s="472">
        <v>4.1325241E7</v>
      </c>
      <c r="G1194" s="471" t="s">
        <v>300</v>
      </c>
      <c r="H1194" s="11">
        <v>1.53948471E8</v>
      </c>
      <c r="I1194" s="473">
        <v>1.5394892E8</v>
      </c>
      <c r="J1194" s="471" t="s">
        <v>300</v>
      </c>
      <c r="K1194" s="11">
        <v>1.36111535E8</v>
      </c>
      <c r="L1194" s="473">
        <v>1.36111728E8</v>
      </c>
      <c r="M1194" s="471" t="s">
        <v>300</v>
      </c>
      <c r="N1194" s="11">
        <v>1.48376371E8</v>
      </c>
      <c r="O1194" s="473">
        <v>1.48376704E8</v>
      </c>
      <c r="P1194" s="471" t="s">
        <v>300</v>
      </c>
      <c r="Q1194" s="11">
        <v>1.53323604E8</v>
      </c>
      <c r="R1194" s="473">
        <v>1.53323706E8</v>
      </c>
      <c r="S1194" s="471" t="s">
        <v>300</v>
      </c>
      <c r="T1194" s="11">
        <v>4792190.0</v>
      </c>
      <c r="U1194" s="472">
        <v>4801287.0</v>
      </c>
    </row>
    <row r="1195">
      <c r="A1195" s="471" t="s">
        <v>300</v>
      </c>
      <c r="B1195" s="11">
        <v>1.11395862E8</v>
      </c>
      <c r="C1195" s="472">
        <v>1.11395968E8</v>
      </c>
      <c r="D1195" s="471" t="s">
        <v>300</v>
      </c>
      <c r="E1195" s="11">
        <v>4.1325369E7</v>
      </c>
      <c r="F1195" s="472">
        <v>4.1325581E7</v>
      </c>
      <c r="G1195" s="471" t="s">
        <v>300</v>
      </c>
      <c r="H1195" s="11">
        <v>1.53949187E8</v>
      </c>
      <c r="I1195" s="473">
        <v>1.53949397E8</v>
      </c>
      <c r="J1195" s="471" t="s">
        <v>300</v>
      </c>
      <c r="K1195" s="11">
        <v>1.36207289E8</v>
      </c>
      <c r="L1195" s="473">
        <v>1.36207452E8</v>
      </c>
      <c r="M1195" s="471" t="s">
        <v>300</v>
      </c>
      <c r="N1195" s="11">
        <v>1.48392747E8</v>
      </c>
      <c r="O1195" s="473">
        <v>1.48394877E8</v>
      </c>
      <c r="P1195" s="471" t="s">
        <v>300</v>
      </c>
      <c r="Q1195" s="11">
        <v>1.53508435E8</v>
      </c>
      <c r="R1195" s="473">
        <v>1.53512141E8</v>
      </c>
      <c r="S1195" s="471" t="s">
        <v>300</v>
      </c>
      <c r="T1195" s="11">
        <v>4801346.0</v>
      </c>
      <c r="U1195" s="472">
        <v>4804715.0</v>
      </c>
    </row>
    <row r="1196">
      <c r="A1196" s="471" t="s">
        <v>300</v>
      </c>
      <c r="B1196" s="11">
        <v>1.11406359E8</v>
      </c>
      <c r="C1196" s="472">
        <v>1.11406444E8</v>
      </c>
      <c r="D1196" s="471" t="s">
        <v>300</v>
      </c>
      <c r="E1196" s="11">
        <v>4.1326618E7</v>
      </c>
      <c r="F1196" s="472">
        <v>4.1327571E7</v>
      </c>
      <c r="G1196" s="471" t="s">
        <v>300</v>
      </c>
      <c r="H1196" s="11">
        <v>1.53949473E8</v>
      </c>
      <c r="I1196" s="473">
        <v>1.53949583E8</v>
      </c>
      <c r="J1196" s="471" t="s">
        <v>300</v>
      </c>
      <c r="K1196" s="11">
        <v>1.36387857E8</v>
      </c>
      <c r="L1196" s="473">
        <v>1.36391152E8</v>
      </c>
      <c r="M1196" s="471" t="s">
        <v>300</v>
      </c>
      <c r="N1196" s="11">
        <v>1.48409521E8</v>
      </c>
      <c r="O1196" s="473">
        <v>1.48409895E8</v>
      </c>
      <c r="P1196" s="471" t="s">
        <v>300</v>
      </c>
      <c r="Q1196" s="11">
        <v>1.5362873E8</v>
      </c>
      <c r="R1196" s="473">
        <v>1.53630094E8</v>
      </c>
      <c r="S1196" s="471" t="s">
        <v>300</v>
      </c>
      <c r="T1196" s="11">
        <v>4804924.0</v>
      </c>
      <c r="U1196" s="472">
        <v>4813662.0</v>
      </c>
    </row>
    <row r="1197">
      <c r="A1197" s="471" t="s">
        <v>300</v>
      </c>
      <c r="B1197" s="11">
        <v>1.11512995E8</v>
      </c>
      <c r="C1197" s="472">
        <v>1.11513317E8</v>
      </c>
      <c r="D1197" s="471" t="s">
        <v>300</v>
      </c>
      <c r="E1197" s="11">
        <v>4.1339706E7</v>
      </c>
      <c r="F1197" s="472">
        <v>4.1341492E7</v>
      </c>
      <c r="G1197" s="471" t="s">
        <v>300</v>
      </c>
      <c r="H1197" s="11">
        <v>1.54149901E8</v>
      </c>
      <c r="I1197" s="473">
        <v>1.54152773E8</v>
      </c>
      <c r="J1197" s="471" t="s">
        <v>300</v>
      </c>
      <c r="K1197" s="11">
        <v>1.36962818E8</v>
      </c>
      <c r="L1197" s="473">
        <v>1.36963249E8</v>
      </c>
      <c r="M1197" s="471" t="s">
        <v>300</v>
      </c>
      <c r="N1197" s="11">
        <v>1.48782435E8</v>
      </c>
      <c r="O1197" s="473">
        <v>1.48784685E8</v>
      </c>
      <c r="P1197" s="471" t="s">
        <v>300</v>
      </c>
      <c r="Q1197" s="11">
        <v>1.53642627E8</v>
      </c>
      <c r="R1197" s="473">
        <v>1.5364272E8</v>
      </c>
      <c r="S1197" s="471" t="s">
        <v>300</v>
      </c>
      <c r="T1197" s="11">
        <v>4814622.0</v>
      </c>
      <c r="U1197" s="472">
        <v>4814907.0</v>
      </c>
    </row>
    <row r="1198">
      <c r="A1198" s="471" t="s">
        <v>300</v>
      </c>
      <c r="B1198" s="11">
        <v>1.11745527E8</v>
      </c>
      <c r="C1198" s="472">
        <v>1.11746891E8</v>
      </c>
      <c r="D1198" s="471" t="s">
        <v>300</v>
      </c>
      <c r="E1198" s="11">
        <v>4.1372908E7</v>
      </c>
      <c r="F1198" s="472">
        <v>4.1372979E7</v>
      </c>
      <c r="G1198" s="471" t="s">
        <v>300</v>
      </c>
      <c r="H1198" s="11">
        <v>1.54227274E8</v>
      </c>
      <c r="I1198" s="473">
        <v>1.54231505E8</v>
      </c>
      <c r="J1198" s="471" t="s">
        <v>300</v>
      </c>
      <c r="K1198" s="11">
        <v>1.36963972E8</v>
      </c>
      <c r="L1198" s="473">
        <v>1.36964046E8</v>
      </c>
      <c r="M1198" s="471" t="s">
        <v>300</v>
      </c>
      <c r="N1198" s="11">
        <v>1.49133455E8</v>
      </c>
      <c r="O1198" s="473">
        <v>1.49133537E8</v>
      </c>
      <c r="P1198" s="471" t="s">
        <v>300</v>
      </c>
      <c r="Q1198" s="11">
        <v>1.53642948E8</v>
      </c>
      <c r="R1198" s="473">
        <v>1.53643077E8</v>
      </c>
      <c r="S1198" s="471" t="s">
        <v>300</v>
      </c>
      <c r="T1198" s="11">
        <v>4815613.0</v>
      </c>
      <c r="U1198" s="472">
        <v>4816467.0</v>
      </c>
    </row>
    <row r="1199">
      <c r="A1199" s="471" t="s">
        <v>300</v>
      </c>
      <c r="B1199" s="11">
        <v>1.11751905E8</v>
      </c>
      <c r="C1199" s="472">
        <v>1.1175239E8</v>
      </c>
      <c r="D1199" s="471" t="s">
        <v>300</v>
      </c>
      <c r="E1199" s="11">
        <v>4.1395873E7</v>
      </c>
      <c r="F1199" s="472">
        <v>4.1396559E7</v>
      </c>
      <c r="G1199" s="471" t="s">
        <v>300</v>
      </c>
      <c r="H1199" s="11">
        <v>1.54304698E8</v>
      </c>
      <c r="I1199" s="473">
        <v>1.54304825E8</v>
      </c>
      <c r="J1199" s="471" t="s">
        <v>300</v>
      </c>
      <c r="K1199" s="11">
        <v>1.36964594E8</v>
      </c>
      <c r="L1199" s="473">
        <v>1.36964718E8</v>
      </c>
      <c r="M1199" s="471" t="s">
        <v>300</v>
      </c>
      <c r="N1199" s="11">
        <v>1.49134021E8</v>
      </c>
      <c r="O1199" s="473">
        <v>1.49134314E8</v>
      </c>
      <c r="P1199" s="471" t="s">
        <v>300</v>
      </c>
      <c r="Q1199" s="11">
        <v>1.53643907E8</v>
      </c>
      <c r="R1199" s="473">
        <v>1.53644185E8</v>
      </c>
      <c r="S1199" s="471" t="s">
        <v>300</v>
      </c>
      <c r="T1199" s="11">
        <v>4816550.0</v>
      </c>
      <c r="U1199" s="472">
        <v>4817232.0</v>
      </c>
    </row>
    <row r="1200">
      <c r="A1200" s="471" t="s">
        <v>300</v>
      </c>
      <c r="B1200" s="11">
        <v>1.11752706E8</v>
      </c>
      <c r="C1200" s="472">
        <v>1.11752805E8</v>
      </c>
      <c r="D1200" s="471" t="s">
        <v>300</v>
      </c>
      <c r="E1200" s="11">
        <v>4.1434335E7</v>
      </c>
      <c r="F1200" s="472">
        <v>4.1434877E7</v>
      </c>
      <c r="G1200" s="471" t="s">
        <v>300</v>
      </c>
      <c r="H1200" s="11">
        <v>1.55261185E8</v>
      </c>
      <c r="I1200" s="473">
        <v>1.55261281E8</v>
      </c>
      <c r="J1200" s="471" t="s">
        <v>300</v>
      </c>
      <c r="K1200" s="11">
        <v>1.37102592E8</v>
      </c>
      <c r="L1200" s="473">
        <v>1.37102781E8</v>
      </c>
      <c r="M1200" s="471" t="s">
        <v>300</v>
      </c>
      <c r="N1200" s="11">
        <v>1.49134454E8</v>
      </c>
      <c r="O1200" s="473">
        <v>1.49134737E8</v>
      </c>
      <c r="P1200" s="471" t="s">
        <v>300</v>
      </c>
      <c r="Q1200" s="11">
        <v>1.53785644E8</v>
      </c>
      <c r="R1200" s="473">
        <v>1.53786767E8</v>
      </c>
      <c r="S1200" s="471" t="s">
        <v>300</v>
      </c>
      <c r="T1200" s="11">
        <v>4817532.0</v>
      </c>
      <c r="U1200" s="472">
        <v>4820792.0</v>
      </c>
    </row>
    <row r="1201">
      <c r="A1201" s="471" t="s">
        <v>300</v>
      </c>
      <c r="B1201" s="11">
        <v>1.11777755E8</v>
      </c>
      <c r="C1201" s="472">
        <v>1.11778763E8</v>
      </c>
      <c r="D1201" s="471" t="s">
        <v>300</v>
      </c>
      <c r="E1201" s="11">
        <v>4.1489152E7</v>
      </c>
      <c r="F1201" s="472">
        <v>4.1491128E7</v>
      </c>
      <c r="G1201" s="471" t="s">
        <v>300</v>
      </c>
      <c r="H1201" s="11">
        <v>1.55299711E8</v>
      </c>
      <c r="I1201" s="473">
        <v>1.55300136E8</v>
      </c>
      <c r="J1201" s="471" t="s">
        <v>300</v>
      </c>
      <c r="K1201" s="11">
        <v>1.37102965E8</v>
      </c>
      <c r="L1201" s="473">
        <v>1.37103227E8</v>
      </c>
      <c r="M1201" s="471" t="s">
        <v>300</v>
      </c>
      <c r="N1201" s="11">
        <v>1.49134885E8</v>
      </c>
      <c r="O1201" s="473">
        <v>1.49135058E8</v>
      </c>
      <c r="P1201" s="471" t="s">
        <v>300</v>
      </c>
      <c r="Q1201" s="11">
        <v>1.54305037E8</v>
      </c>
      <c r="R1201" s="473">
        <v>1.54305138E8</v>
      </c>
      <c r="S1201" s="471" t="s">
        <v>300</v>
      </c>
      <c r="T1201" s="11">
        <v>4821847.0</v>
      </c>
      <c r="U1201" s="472">
        <v>4824237.0</v>
      </c>
    </row>
    <row r="1202">
      <c r="A1202" s="471" t="s">
        <v>300</v>
      </c>
      <c r="B1202" s="11">
        <v>1.11799812E8</v>
      </c>
      <c r="C1202" s="472">
        <v>1.11800455E8</v>
      </c>
      <c r="D1202" s="471" t="s">
        <v>300</v>
      </c>
      <c r="E1202" s="11">
        <v>4.1509942E7</v>
      </c>
      <c r="F1202" s="472">
        <v>4.151208E7</v>
      </c>
      <c r="G1202" s="471" t="s">
        <v>300</v>
      </c>
      <c r="H1202" s="11">
        <v>1.55300598E8</v>
      </c>
      <c r="I1202" s="473">
        <v>1.55300814E8</v>
      </c>
      <c r="J1202" s="471" t="s">
        <v>300</v>
      </c>
      <c r="K1202" s="11">
        <v>1.37103514E8</v>
      </c>
      <c r="L1202" s="473">
        <v>1.37104136E8</v>
      </c>
      <c r="M1202" s="471" t="s">
        <v>300</v>
      </c>
      <c r="N1202" s="11">
        <v>1.49281726E8</v>
      </c>
      <c r="O1202" s="473">
        <v>1.49282039E8</v>
      </c>
      <c r="P1202" s="471" t="s">
        <v>300</v>
      </c>
      <c r="Q1202" s="11">
        <v>1.54305307E8</v>
      </c>
      <c r="R1202" s="473">
        <v>1.54305467E8</v>
      </c>
      <c r="S1202" s="471" t="s">
        <v>300</v>
      </c>
      <c r="T1202" s="11">
        <v>4825633.0</v>
      </c>
      <c r="U1202" s="472">
        <v>4825803.0</v>
      </c>
    </row>
    <row r="1203">
      <c r="A1203" s="471" t="s">
        <v>300</v>
      </c>
      <c r="B1203" s="11">
        <v>1.12192773E8</v>
      </c>
      <c r="C1203" s="472">
        <v>1.12193099E8</v>
      </c>
      <c r="D1203" s="471" t="s">
        <v>300</v>
      </c>
      <c r="E1203" s="11">
        <v>4.2039917E7</v>
      </c>
      <c r="F1203" s="472">
        <v>4.204023E7</v>
      </c>
      <c r="G1203" s="471" t="s">
        <v>300</v>
      </c>
      <c r="H1203" s="11">
        <v>1.55341718E8</v>
      </c>
      <c r="I1203" s="473">
        <v>1.55341815E8</v>
      </c>
      <c r="J1203" s="471" t="s">
        <v>300</v>
      </c>
      <c r="K1203" s="11">
        <v>1.37851669E8</v>
      </c>
      <c r="L1203" s="473">
        <v>1.37851756E8</v>
      </c>
      <c r="M1203" s="471" t="s">
        <v>300</v>
      </c>
      <c r="N1203" s="11">
        <v>1.4928221E8</v>
      </c>
      <c r="O1203" s="473">
        <v>1.49283121E8</v>
      </c>
      <c r="P1203" s="471" t="s">
        <v>300</v>
      </c>
      <c r="Q1203" s="11">
        <v>1.54503758E8</v>
      </c>
      <c r="R1203" s="473">
        <v>1.54503937E8</v>
      </c>
      <c r="S1203" s="471" t="s">
        <v>300</v>
      </c>
      <c r="T1203" s="11">
        <v>4825884.0</v>
      </c>
      <c r="U1203" s="472">
        <v>4826558.0</v>
      </c>
    </row>
    <row r="1204">
      <c r="A1204" s="471" t="s">
        <v>300</v>
      </c>
      <c r="B1204" s="11">
        <v>1.12343546E8</v>
      </c>
      <c r="C1204" s="472">
        <v>1.12343618E8</v>
      </c>
      <c r="D1204" s="471" t="s">
        <v>300</v>
      </c>
      <c r="E1204" s="11">
        <v>4.2105915E7</v>
      </c>
      <c r="F1204" s="472">
        <v>4.2106632E7</v>
      </c>
      <c r="G1204" s="471" t="s">
        <v>300</v>
      </c>
      <c r="H1204" s="11">
        <v>1.55343033E8</v>
      </c>
      <c r="I1204" s="473">
        <v>1.55343198E8</v>
      </c>
      <c r="J1204" s="471" t="s">
        <v>300</v>
      </c>
      <c r="K1204" s="11">
        <v>1.37871768E8</v>
      </c>
      <c r="L1204" s="473">
        <v>1.37872044E8</v>
      </c>
      <c r="M1204" s="471" t="s">
        <v>300</v>
      </c>
      <c r="N1204" s="11">
        <v>1.4944589E8</v>
      </c>
      <c r="O1204" s="473">
        <v>1.49446061E8</v>
      </c>
      <c r="P1204" s="471" t="s">
        <v>300</v>
      </c>
      <c r="Q1204" s="11">
        <v>1.54523031E8</v>
      </c>
      <c r="R1204" s="473">
        <v>1.54523171E8</v>
      </c>
      <c r="S1204" s="471" t="s">
        <v>300</v>
      </c>
      <c r="T1204" s="11">
        <v>4827779.0</v>
      </c>
      <c r="U1204" s="472">
        <v>4827974.0</v>
      </c>
    </row>
    <row r="1205">
      <c r="A1205" s="471" t="s">
        <v>300</v>
      </c>
      <c r="B1205" s="11">
        <v>1.12353052E8</v>
      </c>
      <c r="C1205" s="472">
        <v>1.12353345E8</v>
      </c>
      <c r="D1205" s="471" t="s">
        <v>300</v>
      </c>
      <c r="E1205" s="11">
        <v>4.2111036E7</v>
      </c>
      <c r="F1205" s="472">
        <v>4.2111479E7</v>
      </c>
      <c r="G1205" s="471" t="s">
        <v>300</v>
      </c>
      <c r="H1205" s="11">
        <v>1.55343371E8</v>
      </c>
      <c r="I1205" s="473">
        <v>1.55343537E8</v>
      </c>
      <c r="J1205" s="471" t="s">
        <v>300</v>
      </c>
      <c r="K1205" s="11">
        <v>1.3787217E8</v>
      </c>
      <c r="L1205" s="473">
        <v>1.378724E8</v>
      </c>
      <c r="M1205" s="471" t="s">
        <v>300</v>
      </c>
      <c r="N1205" s="11">
        <v>1.49458744E8</v>
      </c>
      <c r="O1205" s="473">
        <v>1.49459284E8</v>
      </c>
      <c r="P1205" s="471" t="s">
        <v>300</v>
      </c>
      <c r="Q1205" s="11">
        <v>1.54523583E8</v>
      </c>
      <c r="R1205" s="473">
        <v>1.54524716E8</v>
      </c>
      <c r="S1205" s="471" t="s">
        <v>300</v>
      </c>
      <c r="T1205" s="11">
        <v>4828253.0</v>
      </c>
      <c r="U1205" s="472">
        <v>4828432.0</v>
      </c>
    </row>
    <row r="1206">
      <c r="A1206" s="471" t="s">
        <v>300</v>
      </c>
      <c r="B1206" s="11">
        <v>1.12383511E8</v>
      </c>
      <c r="C1206" s="472">
        <v>1.12383744E8</v>
      </c>
      <c r="D1206" s="471" t="s">
        <v>300</v>
      </c>
      <c r="E1206" s="11">
        <v>4.2385556E7</v>
      </c>
      <c r="F1206" s="472">
        <v>4.2386876E7</v>
      </c>
      <c r="G1206" s="471" t="s">
        <v>300</v>
      </c>
      <c r="H1206" s="11">
        <v>1.55433612E8</v>
      </c>
      <c r="I1206" s="473">
        <v>1.5543379E8</v>
      </c>
      <c r="J1206" s="471" t="s">
        <v>300</v>
      </c>
      <c r="K1206" s="11">
        <v>1.37872697E8</v>
      </c>
      <c r="L1206" s="473">
        <v>1.37872909E8</v>
      </c>
      <c r="M1206" s="471" t="s">
        <v>300</v>
      </c>
      <c r="N1206" s="11">
        <v>1.49594231E8</v>
      </c>
      <c r="O1206" s="473">
        <v>1.49594378E8</v>
      </c>
      <c r="P1206" s="471" t="s">
        <v>300</v>
      </c>
      <c r="Q1206" s="11">
        <v>1.54530129E8</v>
      </c>
      <c r="R1206" s="473">
        <v>1.54530226E8</v>
      </c>
      <c r="S1206" s="471" t="s">
        <v>300</v>
      </c>
      <c r="T1206" s="11">
        <v>4830097.0</v>
      </c>
      <c r="U1206" s="472">
        <v>4830269.0</v>
      </c>
    </row>
    <row r="1207">
      <c r="A1207" s="471" t="s">
        <v>300</v>
      </c>
      <c r="B1207" s="11">
        <v>1.1273371E8</v>
      </c>
      <c r="C1207" s="472">
        <v>1.12733904E8</v>
      </c>
      <c r="D1207" s="471" t="s">
        <v>300</v>
      </c>
      <c r="E1207" s="11">
        <v>4.2623955E7</v>
      </c>
      <c r="F1207" s="472">
        <v>4.2624051E7</v>
      </c>
      <c r="G1207" s="471" t="s">
        <v>300</v>
      </c>
      <c r="H1207" s="11">
        <v>1.55440206E8</v>
      </c>
      <c r="I1207" s="473">
        <v>1.55440745E8</v>
      </c>
      <c r="J1207" s="471" t="s">
        <v>300</v>
      </c>
      <c r="K1207" s="11">
        <v>1.37997736E8</v>
      </c>
      <c r="L1207" s="473">
        <v>1.38002165E8</v>
      </c>
      <c r="M1207" s="471" t="s">
        <v>300</v>
      </c>
      <c r="N1207" s="11">
        <v>1.50026727E8</v>
      </c>
      <c r="O1207" s="473">
        <v>1.50035105E8</v>
      </c>
      <c r="P1207" s="471" t="s">
        <v>300</v>
      </c>
      <c r="Q1207" s="11">
        <v>1.54535794E8</v>
      </c>
      <c r="R1207" s="473">
        <v>1.54535974E8</v>
      </c>
      <c r="S1207" s="471" t="s">
        <v>300</v>
      </c>
      <c r="T1207" s="11">
        <v>4831312.0</v>
      </c>
      <c r="U1207" s="472">
        <v>4833532.0</v>
      </c>
    </row>
    <row r="1208">
      <c r="A1208" s="471" t="s">
        <v>300</v>
      </c>
      <c r="B1208" s="11">
        <v>1.12734113E8</v>
      </c>
      <c r="C1208" s="472">
        <v>1.12734207E8</v>
      </c>
      <c r="D1208" s="471" t="s">
        <v>300</v>
      </c>
      <c r="E1208" s="11">
        <v>4.2888328E7</v>
      </c>
      <c r="F1208" s="472">
        <v>4.2888639E7</v>
      </c>
      <c r="G1208" s="471" t="s">
        <v>300</v>
      </c>
      <c r="H1208" s="11">
        <v>1.55549024E8</v>
      </c>
      <c r="I1208" s="473">
        <v>1.55550758E8</v>
      </c>
      <c r="J1208" s="471" t="s">
        <v>300</v>
      </c>
      <c r="K1208" s="11">
        <v>1.38188105E8</v>
      </c>
      <c r="L1208" s="473">
        <v>1.38188697E8</v>
      </c>
      <c r="M1208" s="471" t="s">
        <v>300</v>
      </c>
      <c r="N1208" s="11">
        <v>1.50035404E8</v>
      </c>
      <c r="O1208" s="473">
        <v>1.50037049E8</v>
      </c>
      <c r="P1208" s="471" t="s">
        <v>300</v>
      </c>
      <c r="Q1208" s="11">
        <v>1.54671268E8</v>
      </c>
      <c r="R1208" s="473">
        <v>1.54671443E8</v>
      </c>
      <c r="S1208" s="471" t="s">
        <v>300</v>
      </c>
      <c r="T1208" s="11">
        <v>4837294.0</v>
      </c>
      <c r="U1208" s="472">
        <v>4837635.0</v>
      </c>
    </row>
    <row r="1209">
      <c r="A1209" s="471" t="s">
        <v>300</v>
      </c>
      <c r="B1209" s="11">
        <v>1.12734697E8</v>
      </c>
      <c r="C1209" s="472">
        <v>1.12734923E8</v>
      </c>
      <c r="D1209" s="471" t="s">
        <v>300</v>
      </c>
      <c r="E1209" s="11">
        <v>4.3121251E7</v>
      </c>
      <c r="F1209" s="472">
        <v>4.3121375E7</v>
      </c>
      <c r="G1209" s="471" t="s">
        <v>300</v>
      </c>
      <c r="H1209" s="11">
        <v>1.55551894E8</v>
      </c>
      <c r="I1209" s="473">
        <v>1.5555427E8</v>
      </c>
      <c r="J1209" s="471" t="s">
        <v>300</v>
      </c>
      <c r="K1209" s="11">
        <v>1.3832368E8</v>
      </c>
      <c r="L1209" s="473">
        <v>1.38324027E8</v>
      </c>
      <c r="M1209" s="471" t="s">
        <v>300</v>
      </c>
      <c r="N1209" s="11">
        <v>1.5021839E8</v>
      </c>
      <c r="O1209" s="473">
        <v>1.50218753E8</v>
      </c>
      <c r="P1209" s="471" t="s">
        <v>300</v>
      </c>
      <c r="Q1209" s="11">
        <v>1.5467703E8</v>
      </c>
      <c r="R1209" s="473">
        <v>1.54677205E8</v>
      </c>
      <c r="S1209" s="471" t="s">
        <v>300</v>
      </c>
      <c r="T1209" s="11">
        <v>4837812.0</v>
      </c>
      <c r="U1209" s="472">
        <v>4838153.0</v>
      </c>
    </row>
    <row r="1210">
      <c r="A1210" s="471" t="s">
        <v>300</v>
      </c>
      <c r="B1210" s="11">
        <v>1.12735981E8</v>
      </c>
      <c r="C1210" s="472">
        <v>1.12736376E8</v>
      </c>
      <c r="D1210" s="471" t="s">
        <v>300</v>
      </c>
      <c r="E1210" s="11">
        <v>4.3186235E7</v>
      </c>
      <c r="F1210" s="472">
        <v>4.3186603E7</v>
      </c>
      <c r="G1210" s="471" t="s">
        <v>300</v>
      </c>
      <c r="H1210" s="11">
        <v>1.55811708E8</v>
      </c>
      <c r="I1210" s="473">
        <v>1.55811887E8</v>
      </c>
      <c r="J1210" s="471" t="s">
        <v>300</v>
      </c>
      <c r="K1210" s="11">
        <v>1.3837467E8</v>
      </c>
      <c r="L1210" s="473">
        <v>1.38374978E8</v>
      </c>
      <c r="M1210" s="471" t="s">
        <v>300</v>
      </c>
      <c r="N1210" s="11">
        <v>1.50495699E8</v>
      </c>
      <c r="O1210" s="473">
        <v>1.50495848E8</v>
      </c>
      <c r="P1210" s="471" t="s">
        <v>300</v>
      </c>
      <c r="Q1210" s="11">
        <v>1.54874746E8</v>
      </c>
      <c r="R1210" s="473">
        <v>1.54874844E8</v>
      </c>
      <c r="S1210" s="471" t="s">
        <v>300</v>
      </c>
      <c r="T1210" s="11">
        <v>4838510.0</v>
      </c>
      <c r="U1210" s="472">
        <v>4838872.0</v>
      </c>
    </row>
    <row r="1211">
      <c r="A1211" s="471" t="s">
        <v>300</v>
      </c>
      <c r="B1211" s="11">
        <v>1.12739965E8</v>
      </c>
      <c r="C1211" s="472">
        <v>1.12740056E8</v>
      </c>
      <c r="D1211" s="471" t="s">
        <v>300</v>
      </c>
      <c r="E1211" s="11">
        <v>4.3266819E7</v>
      </c>
      <c r="F1211" s="472">
        <v>4.3267147E7</v>
      </c>
      <c r="G1211" s="471" t="s">
        <v>300</v>
      </c>
      <c r="H1211" s="11">
        <v>1.55989806E8</v>
      </c>
      <c r="I1211" s="473">
        <v>1.55990002E8</v>
      </c>
      <c r="J1211" s="471" t="s">
        <v>300</v>
      </c>
      <c r="K1211" s="11">
        <v>1.38763702E8</v>
      </c>
      <c r="L1211" s="473">
        <v>1.38766624E8</v>
      </c>
      <c r="M1211" s="471" t="s">
        <v>300</v>
      </c>
      <c r="N1211" s="11">
        <v>1.50734241E8</v>
      </c>
      <c r="O1211" s="473">
        <v>1.50738616E8</v>
      </c>
      <c r="P1211" s="471" t="s">
        <v>300</v>
      </c>
      <c r="Q1211" s="11">
        <v>1.5502302E8</v>
      </c>
      <c r="R1211" s="473">
        <v>1.5502322E8</v>
      </c>
      <c r="S1211" s="471" t="s">
        <v>300</v>
      </c>
      <c r="T1211" s="11">
        <v>4839219.0</v>
      </c>
      <c r="U1211" s="472">
        <v>4839341.0</v>
      </c>
    </row>
    <row r="1212">
      <c r="A1212" s="471" t="s">
        <v>300</v>
      </c>
      <c r="B1212" s="11">
        <v>1.12794869E8</v>
      </c>
      <c r="C1212" s="472">
        <v>1.12795495E8</v>
      </c>
      <c r="D1212" s="471" t="s">
        <v>300</v>
      </c>
      <c r="E1212" s="11">
        <v>4.3274562E7</v>
      </c>
      <c r="F1212" s="472">
        <v>4.3274893E7</v>
      </c>
      <c r="G1212" s="471" t="s">
        <v>300</v>
      </c>
      <c r="H1212" s="11">
        <v>1.56012575E8</v>
      </c>
      <c r="I1212" s="473">
        <v>1.56012749E8</v>
      </c>
      <c r="J1212" s="471" t="s">
        <v>300</v>
      </c>
      <c r="K1212" s="11">
        <v>1.3920839E8</v>
      </c>
      <c r="L1212" s="473">
        <v>1.39208572E8</v>
      </c>
      <c r="M1212" s="471" t="s">
        <v>300</v>
      </c>
      <c r="N1212" s="11">
        <v>1.50861757E8</v>
      </c>
      <c r="O1212" s="473">
        <v>1.50861868E8</v>
      </c>
      <c r="P1212" s="471" t="s">
        <v>300</v>
      </c>
      <c r="Q1212" s="11">
        <v>1.55023488E8</v>
      </c>
      <c r="R1212" s="473">
        <v>1.55024198E8</v>
      </c>
      <c r="S1212" s="471" t="s">
        <v>300</v>
      </c>
      <c r="T1212" s="11">
        <v>4839439.0</v>
      </c>
      <c r="U1212" s="472">
        <v>4840072.0</v>
      </c>
    </row>
    <row r="1213">
      <c r="A1213" s="471" t="s">
        <v>300</v>
      </c>
      <c r="B1213" s="11">
        <v>1.12867065E8</v>
      </c>
      <c r="C1213" s="472">
        <v>1.12867491E8</v>
      </c>
      <c r="D1213" s="471" t="s">
        <v>300</v>
      </c>
      <c r="E1213" s="11">
        <v>4.342741E7</v>
      </c>
      <c r="F1213" s="472">
        <v>4.3427735E7</v>
      </c>
      <c r="G1213" s="471" t="s">
        <v>300</v>
      </c>
      <c r="H1213" s="11">
        <v>1.56043196E8</v>
      </c>
      <c r="I1213" s="473">
        <v>1.56043326E8</v>
      </c>
      <c r="J1213" s="471" t="s">
        <v>300</v>
      </c>
      <c r="K1213" s="11">
        <v>1.39379198E8</v>
      </c>
      <c r="L1213" s="473">
        <v>1.39379333E8</v>
      </c>
      <c r="M1213" s="471" t="s">
        <v>300</v>
      </c>
      <c r="N1213" s="11">
        <v>1.51028958E8</v>
      </c>
      <c r="O1213" s="473">
        <v>1.51029198E8</v>
      </c>
      <c r="P1213" s="471" t="s">
        <v>300</v>
      </c>
      <c r="Q1213" s="11">
        <v>1.55670331E8</v>
      </c>
      <c r="R1213" s="473">
        <v>1.55670666E8</v>
      </c>
      <c r="S1213" s="471" t="s">
        <v>300</v>
      </c>
      <c r="T1213" s="11">
        <v>4840104.0</v>
      </c>
      <c r="U1213" s="472">
        <v>4840616.0</v>
      </c>
    </row>
    <row r="1214">
      <c r="A1214" s="471" t="s">
        <v>300</v>
      </c>
      <c r="B1214" s="11">
        <v>1.1304701E8</v>
      </c>
      <c r="C1214" s="472">
        <v>1.13047519E8</v>
      </c>
      <c r="D1214" s="471" t="s">
        <v>300</v>
      </c>
      <c r="E1214" s="11">
        <v>4.3605973E7</v>
      </c>
      <c r="F1214" s="472">
        <v>4.3606293E7</v>
      </c>
      <c r="G1214" s="471" t="s">
        <v>300</v>
      </c>
      <c r="H1214" s="11">
        <v>1.56118648E8</v>
      </c>
      <c r="I1214" s="473">
        <v>1.56119356E8</v>
      </c>
      <c r="J1214" s="471" t="s">
        <v>300</v>
      </c>
      <c r="K1214" s="11">
        <v>1.39380913E8</v>
      </c>
      <c r="L1214" s="473">
        <v>1.39381018E8</v>
      </c>
      <c r="M1214" s="471" t="s">
        <v>300</v>
      </c>
      <c r="N1214" s="11">
        <v>1.51160109E8</v>
      </c>
      <c r="O1214" s="473">
        <v>1.51160299E8</v>
      </c>
      <c r="P1214" s="471" t="s">
        <v>300</v>
      </c>
      <c r="Q1214" s="11">
        <v>1.55797495E8</v>
      </c>
      <c r="R1214" s="473">
        <v>1.55797597E8</v>
      </c>
      <c r="S1214" s="471" t="s">
        <v>300</v>
      </c>
      <c r="T1214" s="11">
        <v>4841133.0</v>
      </c>
      <c r="U1214" s="472">
        <v>4845663.0</v>
      </c>
    </row>
    <row r="1215">
      <c r="A1215" s="471" t="s">
        <v>300</v>
      </c>
      <c r="B1215" s="11">
        <v>1.13151239E8</v>
      </c>
      <c r="C1215" s="472">
        <v>1.13151889E8</v>
      </c>
      <c r="D1215" s="471" t="s">
        <v>300</v>
      </c>
      <c r="E1215" s="11">
        <v>4.4181656E7</v>
      </c>
      <c r="F1215" s="472">
        <v>4.4181965E7</v>
      </c>
      <c r="G1215" s="471" t="s">
        <v>300</v>
      </c>
      <c r="H1215" s="11">
        <v>1.56124207E8</v>
      </c>
      <c r="I1215" s="473">
        <v>1.56124429E8</v>
      </c>
      <c r="J1215" s="471" t="s">
        <v>300</v>
      </c>
      <c r="K1215" s="11">
        <v>1.39381701E8</v>
      </c>
      <c r="L1215" s="473">
        <v>1.39381842E8</v>
      </c>
      <c r="M1215" s="471" t="s">
        <v>300</v>
      </c>
      <c r="N1215" s="11">
        <v>1.51217737E8</v>
      </c>
      <c r="O1215" s="473">
        <v>1.51218087E8</v>
      </c>
      <c r="P1215" s="471" t="s">
        <v>300</v>
      </c>
      <c r="Q1215" s="11">
        <v>1.56196707E8</v>
      </c>
      <c r="R1215" s="473">
        <v>1.56196826E8</v>
      </c>
      <c r="S1215" s="471" t="s">
        <v>300</v>
      </c>
      <c r="T1215" s="11">
        <v>4846914.0</v>
      </c>
      <c r="U1215" s="472">
        <v>4847085.0</v>
      </c>
    </row>
    <row r="1216">
      <c r="A1216" s="471" t="s">
        <v>300</v>
      </c>
      <c r="B1216" s="11">
        <v>1.13215962E8</v>
      </c>
      <c r="C1216" s="472">
        <v>1.13216112E8</v>
      </c>
      <c r="D1216" s="471" t="s">
        <v>300</v>
      </c>
      <c r="E1216" s="11">
        <v>4.4223212E7</v>
      </c>
      <c r="F1216" s="472">
        <v>4.4223293E7</v>
      </c>
      <c r="G1216" s="471" t="s">
        <v>300</v>
      </c>
      <c r="H1216" s="11">
        <v>1.56255248E8</v>
      </c>
      <c r="I1216" s="473">
        <v>1.56257173E8</v>
      </c>
      <c r="J1216" s="471" t="s">
        <v>300</v>
      </c>
      <c r="K1216" s="11">
        <v>1.39774722E8</v>
      </c>
      <c r="L1216" s="473">
        <v>1.39774853E8</v>
      </c>
      <c r="M1216" s="471" t="s">
        <v>300</v>
      </c>
      <c r="N1216" s="11">
        <v>1.5123556E8</v>
      </c>
      <c r="O1216" s="473">
        <v>1.51237473E8</v>
      </c>
      <c r="P1216" s="471" t="s">
        <v>300</v>
      </c>
      <c r="Q1216" s="11">
        <v>1.56211792E8</v>
      </c>
      <c r="R1216" s="473">
        <v>1.56214719E8</v>
      </c>
      <c r="S1216" s="471" t="s">
        <v>300</v>
      </c>
      <c r="T1216" s="11">
        <v>4847145.0</v>
      </c>
      <c r="U1216" s="472">
        <v>4847315.0</v>
      </c>
    </row>
    <row r="1217">
      <c r="A1217" s="471" t="s">
        <v>300</v>
      </c>
      <c r="B1217" s="11">
        <v>1.13437851E8</v>
      </c>
      <c r="C1217" s="472">
        <v>1.13438165E8</v>
      </c>
      <c r="D1217" s="471" t="s">
        <v>300</v>
      </c>
      <c r="E1217" s="11">
        <v>4.4293791E7</v>
      </c>
      <c r="F1217" s="472">
        <v>4.4293948E7</v>
      </c>
      <c r="G1217" s="471" t="s">
        <v>300</v>
      </c>
      <c r="H1217" s="11">
        <v>1.56268039E8</v>
      </c>
      <c r="I1217" s="473">
        <v>1.56268812E8</v>
      </c>
      <c r="J1217" s="471" t="s">
        <v>300</v>
      </c>
      <c r="K1217" s="11">
        <v>1.39952989E8</v>
      </c>
      <c r="L1217" s="473">
        <v>1.39954305E8</v>
      </c>
      <c r="M1217" s="471" t="s">
        <v>300</v>
      </c>
      <c r="N1217" s="11">
        <v>1.5123798E8</v>
      </c>
      <c r="O1217" s="473">
        <v>1.51242122E8</v>
      </c>
      <c r="P1217" s="471" t="s">
        <v>300</v>
      </c>
      <c r="Q1217" s="11">
        <v>1.56261984E8</v>
      </c>
      <c r="R1217" s="473">
        <v>1.56268055E8</v>
      </c>
      <c r="S1217" s="471" t="s">
        <v>300</v>
      </c>
      <c r="T1217" s="11">
        <v>4848063.0</v>
      </c>
      <c r="U1217" s="472">
        <v>4848961.0</v>
      </c>
    </row>
    <row r="1218">
      <c r="A1218" s="471" t="s">
        <v>300</v>
      </c>
      <c r="B1218" s="11">
        <v>1.1375509E8</v>
      </c>
      <c r="C1218" s="472">
        <v>1.13756991E8</v>
      </c>
      <c r="D1218" s="471" t="s">
        <v>300</v>
      </c>
      <c r="E1218" s="11">
        <v>4.4477081E7</v>
      </c>
      <c r="F1218" s="472">
        <v>4.4483116E7</v>
      </c>
      <c r="G1218" s="471" t="s">
        <v>300</v>
      </c>
      <c r="H1218" s="11">
        <v>1.56297716E8</v>
      </c>
      <c r="I1218" s="473">
        <v>1.56297909E8</v>
      </c>
      <c r="J1218" s="471" t="s">
        <v>300</v>
      </c>
      <c r="K1218" s="11">
        <v>1.40163163E8</v>
      </c>
      <c r="L1218" s="473">
        <v>1.40163301E8</v>
      </c>
      <c r="M1218" s="471" t="s">
        <v>300</v>
      </c>
      <c r="N1218" s="11">
        <v>1.51242267E8</v>
      </c>
      <c r="O1218" s="473">
        <v>1.5124536E8</v>
      </c>
      <c r="P1218" s="471" t="s">
        <v>300</v>
      </c>
      <c r="Q1218" s="11">
        <v>1.56456623E8</v>
      </c>
      <c r="R1218" s="473">
        <v>1.56457961E8</v>
      </c>
      <c r="S1218" s="471" t="s">
        <v>300</v>
      </c>
      <c r="T1218" s="11">
        <v>4849749.0</v>
      </c>
      <c r="U1218" s="472">
        <v>4851887.0</v>
      </c>
    </row>
    <row r="1219">
      <c r="A1219" s="471" t="s">
        <v>300</v>
      </c>
      <c r="B1219" s="11">
        <v>1.13844572E8</v>
      </c>
      <c r="C1219" s="472">
        <v>1.13844867E8</v>
      </c>
      <c r="D1219" s="471" t="s">
        <v>300</v>
      </c>
      <c r="E1219" s="11">
        <v>4.4719306E7</v>
      </c>
      <c r="F1219" s="472">
        <v>4.4719615E7</v>
      </c>
      <c r="G1219" s="471" t="s">
        <v>300</v>
      </c>
      <c r="H1219" s="11">
        <v>1.56366925E8</v>
      </c>
      <c r="I1219" s="473">
        <v>1.56367018E8</v>
      </c>
      <c r="J1219" s="471" t="s">
        <v>300</v>
      </c>
      <c r="K1219" s="11">
        <v>1.40704193E8</v>
      </c>
      <c r="L1219" s="473">
        <v>1.40704334E8</v>
      </c>
      <c r="M1219" s="471" t="s">
        <v>300</v>
      </c>
      <c r="N1219" s="11">
        <v>1.51265211E8</v>
      </c>
      <c r="O1219" s="473">
        <v>1.5127127E8</v>
      </c>
      <c r="P1219" s="471" t="s">
        <v>300</v>
      </c>
      <c r="Q1219" s="11">
        <v>1.56539587E8</v>
      </c>
      <c r="R1219" s="473">
        <v>1.56540467E8</v>
      </c>
      <c r="S1219" s="471" t="s">
        <v>300</v>
      </c>
      <c r="T1219" s="11">
        <v>4855515.0</v>
      </c>
      <c r="U1219" s="472">
        <v>4855635.0</v>
      </c>
    </row>
    <row r="1220">
      <c r="A1220" s="471" t="s">
        <v>300</v>
      </c>
      <c r="B1220" s="11">
        <v>1.13952803E8</v>
      </c>
      <c r="C1220" s="472">
        <v>1.13953004E8</v>
      </c>
      <c r="D1220" s="471" t="s">
        <v>300</v>
      </c>
      <c r="E1220" s="11">
        <v>4.4799988E7</v>
      </c>
      <c r="F1220" s="472">
        <v>4.4800299E7</v>
      </c>
      <c r="G1220" s="471" t="s">
        <v>300</v>
      </c>
      <c r="H1220" s="11">
        <v>1.56380507E8</v>
      </c>
      <c r="I1220" s="473">
        <v>1.56394282E8</v>
      </c>
      <c r="J1220" s="471" t="s">
        <v>300</v>
      </c>
      <c r="K1220" s="11">
        <v>1.41492334E8</v>
      </c>
      <c r="L1220" s="473">
        <v>1.41492658E8</v>
      </c>
      <c r="M1220" s="471" t="s">
        <v>300</v>
      </c>
      <c r="N1220" s="11">
        <v>1.51293178E8</v>
      </c>
      <c r="O1220" s="473">
        <v>1.51293302E8</v>
      </c>
      <c r="P1220" s="471" t="s">
        <v>300</v>
      </c>
      <c r="Q1220" s="11">
        <v>1.56633874E8</v>
      </c>
      <c r="R1220" s="473">
        <v>1.56634242E8</v>
      </c>
      <c r="S1220" s="471" t="s">
        <v>300</v>
      </c>
      <c r="T1220" s="11">
        <v>4855718.0</v>
      </c>
      <c r="U1220" s="472">
        <v>4857253.0</v>
      </c>
    </row>
    <row r="1221">
      <c r="A1221" s="471" t="s">
        <v>300</v>
      </c>
      <c r="B1221" s="11">
        <v>1.14088249E8</v>
      </c>
      <c r="C1221" s="472">
        <v>1.14088557E8</v>
      </c>
      <c r="D1221" s="471" t="s">
        <v>300</v>
      </c>
      <c r="E1221" s="11">
        <v>4.4873326E7</v>
      </c>
      <c r="F1221" s="472">
        <v>4.4874144E7</v>
      </c>
      <c r="G1221" s="471" t="s">
        <v>300</v>
      </c>
      <c r="H1221" s="11">
        <v>1.56394432E8</v>
      </c>
      <c r="I1221" s="473">
        <v>1.56394626E8</v>
      </c>
      <c r="J1221" s="471" t="s">
        <v>300</v>
      </c>
      <c r="K1221" s="11">
        <v>1.41901876E8</v>
      </c>
      <c r="L1221" s="473">
        <v>1.41904617E8</v>
      </c>
      <c r="M1221" s="471" t="s">
        <v>300</v>
      </c>
      <c r="N1221" s="11">
        <v>1.51383757E8</v>
      </c>
      <c r="O1221" s="473">
        <v>1.51383884E8</v>
      </c>
      <c r="P1221" s="471" t="s">
        <v>300</v>
      </c>
      <c r="Q1221" s="11">
        <v>1.57350016E8</v>
      </c>
      <c r="R1221" s="473">
        <v>1.57356124E8</v>
      </c>
      <c r="S1221" s="471" t="s">
        <v>300</v>
      </c>
      <c r="T1221" s="11">
        <v>4857764.0</v>
      </c>
      <c r="U1221" s="472">
        <v>4858617.0</v>
      </c>
    </row>
    <row r="1222">
      <c r="A1222" s="471" t="s">
        <v>300</v>
      </c>
      <c r="B1222" s="11">
        <v>1.14091992E8</v>
      </c>
      <c r="C1222" s="472">
        <v>1.14092322E8</v>
      </c>
      <c r="D1222" s="471" t="s">
        <v>300</v>
      </c>
      <c r="E1222" s="11">
        <v>4.5352792E7</v>
      </c>
      <c r="F1222" s="472">
        <v>4.5355152E7</v>
      </c>
      <c r="G1222" s="471" t="s">
        <v>300</v>
      </c>
      <c r="H1222" s="11">
        <v>1.56395451E8</v>
      </c>
      <c r="I1222" s="473">
        <v>1.56395743E8</v>
      </c>
      <c r="J1222" s="471" t="s">
        <v>300</v>
      </c>
      <c r="K1222" s="11">
        <v>1.41978802E8</v>
      </c>
      <c r="L1222" s="473">
        <v>1.4197951E8</v>
      </c>
      <c r="M1222" s="471" t="s">
        <v>300</v>
      </c>
      <c r="N1222" s="11">
        <v>1.51649562E8</v>
      </c>
      <c r="O1222" s="473">
        <v>1.51649653E8</v>
      </c>
      <c r="P1222" s="471" t="s">
        <v>300</v>
      </c>
      <c r="Q1222" s="11">
        <v>1.57420276E8</v>
      </c>
      <c r="R1222" s="473">
        <v>1.5742039E8</v>
      </c>
      <c r="S1222" s="471" t="s">
        <v>300</v>
      </c>
      <c r="T1222" s="11">
        <v>4860671.0</v>
      </c>
      <c r="U1222" s="472">
        <v>4861693.0</v>
      </c>
    </row>
    <row r="1223">
      <c r="A1223" s="471" t="s">
        <v>300</v>
      </c>
      <c r="B1223" s="11">
        <v>1.14108144E8</v>
      </c>
      <c r="C1223" s="472">
        <v>1.14108262E8</v>
      </c>
      <c r="D1223" s="471" t="s">
        <v>300</v>
      </c>
      <c r="E1223" s="11">
        <v>4.5401845E7</v>
      </c>
      <c r="F1223" s="472">
        <v>4.5402094E7</v>
      </c>
      <c r="G1223" s="471" t="s">
        <v>300</v>
      </c>
      <c r="H1223" s="11">
        <v>1.5639583E8</v>
      </c>
      <c r="I1223" s="473">
        <v>1.56396075E8</v>
      </c>
      <c r="J1223" s="471" t="s">
        <v>300</v>
      </c>
      <c r="K1223" s="11">
        <v>1.42719716E8</v>
      </c>
      <c r="L1223" s="473">
        <v>1.4271984E8</v>
      </c>
      <c r="M1223" s="471" t="s">
        <v>300</v>
      </c>
      <c r="N1223" s="11">
        <v>1.5189155E8</v>
      </c>
      <c r="O1223" s="473">
        <v>1.51891623E8</v>
      </c>
      <c r="P1223" s="471" t="s">
        <v>300</v>
      </c>
      <c r="Q1223" s="11">
        <v>1.57420588E8</v>
      </c>
      <c r="R1223" s="473">
        <v>1.57420662E8</v>
      </c>
      <c r="S1223" s="471" t="s">
        <v>300</v>
      </c>
      <c r="T1223" s="11">
        <v>4862188.0</v>
      </c>
      <c r="U1223" s="472">
        <v>4862685.0</v>
      </c>
    </row>
    <row r="1224">
      <c r="A1224" s="471" t="s">
        <v>300</v>
      </c>
      <c r="B1224" s="11">
        <v>1.14114197E8</v>
      </c>
      <c r="C1224" s="472">
        <v>1.14114299E8</v>
      </c>
      <c r="D1224" s="471" t="s">
        <v>300</v>
      </c>
      <c r="E1224" s="11">
        <v>4.5518946E7</v>
      </c>
      <c r="F1224" s="472">
        <v>4.5519232E7</v>
      </c>
      <c r="G1224" s="471" t="s">
        <v>300</v>
      </c>
      <c r="H1224" s="11">
        <v>1.56396419E8</v>
      </c>
      <c r="I1224" s="473">
        <v>1.56399127E8</v>
      </c>
      <c r="J1224" s="471" t="s">
        <v>300</v>
      </c>
      <c r="K1224" s="11">
        <v>1.42745757E8</v>
      </c>
      <c r="L1224" s="473">
        <v>1.42745865E8</v>
      </c>
      <c r="M1224" s="471" t="s">
        <v>300</v>
      </c>
      <c r="N1224" s="11">
        <v>1.5199101E8</v>
      </c>
      <c r="O1224" s="473">
        <v>1.51991268E8</v>
      </c>
      <c r="P1224" s="471" t="s">
        <v>300</v>
      </c>
      <c r="Q1224" s="11">
        <v>1.5742101E8</v>
      </c>
      <c r="R1224" s="473">
        <v>1.57421352E8</v>
      </c>
      <c r="S1224" s="471" t="s">
        <v>300</v>
      </c>
      <c r="T1224" s="11">
        <v>4863075.0</v>
      </c>
      <c r="U1224" s="472">
        <v>4863756.0</v>
      </c>
    </row>
    <row r="1225">
      <c r="A1225" s="471" t="s">
        <v>300</v>
      </c>
      <c r="B1225" s="11">
        <v>1.14165598E8</v>
      </c>
      <c r="C1225" s="472">
        <v>1.14166664E8</v>
      </c>
      <c r="D1225" s="471" t="s">
        <v>300</v>
      </c>
      <c r="E1225" s="11">
        <v>4.554974E7</v>
      </c>
      <c r="F1225" s="472">
        <v>4.5549838E7</v>
      </c>
      <c r="G1225" s="471" t="s">
        <v>300</v>
      </c>
      <c r="H1225" s="11">
        <v>1.56400037E8</v>
      </c>
      <c r="I1225" s="473">
        <v>1.56400469E8</v>
      </c>
      <c r="J1225" s="471" t="s">
        <v>300</v>
      </c>
      <c r="K1225" s="11">
        <v>1.42764382E8</v>
      </c>
      <c r="L1225" s="473">
        <v>1.42764702E8</v>
      </c>
      <c r="M1225" s="471" t="s">
        <v>300</v>
      </c>
      <c r="N1225" s="11">
        <v>1.51991643E8</v>
      </c>
      <c r="O1225" s="473">
        <v>1.51991713E8</v>
      </c>
      <c r="P1225" s="471" t="s">
        <v>300</v>
      </c>
      <c r="Q1225" s="11">
        <v>1.57498445E8</v>
      </c>
      <c r="R1225" s="473">
        <v>1.57498712E8</v>
      </c>
      <c r="S1225" s="471" t="s">
        <v>300</v>
      </c>
      <c r="T1225" s="11">
        <v>4864980.0</v>
      </c>
      <c r="U1225" s="472">
        <v>4865305.0</v>
      </c>
    </row>
    <row r="1226">
      <c r="A1226" s="471" t="s">
        <v>300</v>
      </c>
      <c r="B1226" s="11">
        <v>1.14170649E8</v>
      </c>
      <c r="C1226" s="472">
        <v>1.14181429E8</v>
      </c>
      <c r="D1226" s="471" t="s">
        <v>300</v>
      </c>
      <c r="E1226" s="11">
        <v>4.5550326E7</v>
      </c>
      <c r="F1226" s="472">
        <v>4.5550824E7</v>
      </c>
      <c r="G1226" s="471" t="s">
        <v>300</v>
      </c>
      <c r="H1226" s="11">
        <v>1.56400499E8</v>
      </c>
      <c r="I1226" s="473">
        <v>1.56400819E8</v>
      </c>
      <c r="J1226" s="471" t="s">
        <v>300</v>
      </c>
      <c r="K1226" s="11">
        <v>1.42770655E8</v>
      </c>
      <c r="L1226" s="473">
        <v>1.42770821E8</v>
      </c>
      <c r="M1226" s="471" t="s">
        <v>300</v>
      </c>
      <c r="N1226" s="11">
        <v>1.52070354E8</v>
      </c>
      <c r="O1226" s="473">
        <v>1.5207051E8</v>
      </c>
      <c r="P1226" s="471" t="s">
        <v>300</v>
      </c>
      <c r="Q1226" s="11">
        <v>1.57674505E8</v>
      </c>
      <c r="R1226" s="473">
        <v>1.57674836E8</v>
      </c>
      <c r="S1226" s="471" t="s">
        <v>300</v>
      </c>
      <c r="T1226" s="11">
        <v>4869196.0</v>
      </c>
      <c r="U1226" s="472">
        <v>4870902.0</v>
      </c>
    </row>
    <row r="1227">
      <c r="A1227" s="471" t="s">
        <v>300</v>
      </c>
      <c r="B1227" s="11">
        <v>1.14186827E8</v>
      </c>
      <c r="C1227" s="472">
        <v>1.14189359E8</v>
      </c>
      <c r="D1227" s="471" t="s">
        <v>300</v>
      </c>
      <c r="E1227" s="11">
        <v>4.5550916E7</v>
      </c>
      <c r="F1227" s="472">
        <v>4.5551182E7</v>
      </c>
      <c r="G1227" s="471" t="s">
        <v>300</v>
      </c>
      <c r="H1227" s="11">
        <v>1.56400923E8</v>
      </c>
      <c r="I1227" s="473">
        <v>1.56403558E8</v>
      </c>
      <c r="J1227" s="471" t="s">
        <v>300</v>
      </c>
      <c r="K1227" s="11">
        <v>1.42897468E8</v>
      </c>
      <c r="L1227" s="473">
        <v>1.4289827E8</v>
      </c>
      <c r="M1227" s="471" t="s">
        <v>300</v>
      </c>
      <c r="N1227" s="11">
        <v>1.52100458E8</v>
      </c>
      <c r="O1227" s="473">
        <v>1.52100584E8</v>
      </c>
      <c r="P1227" s="471" t="s">
        <v>300</v>
      </c>
      <c r="Q1227" s="11">
        <v>1.57675422E8</v>
      </c>
      <c r="R1227" s="473">
        <v>1.57675494E8</v>
      </c>
      <c r="S1227" s="471" t="s">
        <v>300</v>
      </c>
      <c r="T1227" s="11">
        <v>4871298.0</v>
      </c>
      <c r="U1227" s="472">
        <v>4871563.0</v>
      </c>
    </row>
    <row r="1228">
      <c r="A1228" s="471" t="s">
        <v>300</v>
      </c>
      <c r="B1228" s="11">
        <v>1.14190357E8</v>
      </c>
      <c r="C1228" s="472">
        <v>1.14190453E8</v>
      </c>
      <c r="D1228" s="471" t="s">
        <v>300</v>
      </c>
      <c r="E1228" s="11">
        <v>4.5707129E7</v>
      </c>
      <c r="F1228" s="472">
        <v>4.5707614E7</v>
      </c>
      <c r="G1228" s="471" t="s">
        <v>300</v>
      </c>
      <c r="H1228" s="11">
        <v>1.56404248E8</v>
      </c>
      <c r="I1228" s="473">
        <v>1.56404366E8</v>
      </c>
      <c r="J1228" s="471" t="s">
        <v>300</v>
      </c>
      <c r="K1228" s="11">
        <v>1.4289892E8</v>
      </c>
      <c r="L1228" s="473">
        <v>1.42899888E8</v>
      </c>
      <c r="M1228" s="471" t="s">
        <v>300</v>
      </c>
      <c r="N1228" s="11">
        <v>1.52193671E8</v>
      </c>
      <c r="O1228" s="473">
        <v>1.52194669E8</v>
      </c>
      <c r="P1228" s="471" t="s">
        <v>300</v>
      </c>
      <c r="Q1228" s="11">
        <v>1.57833983E8</v>
      </c>
      <c r="R1228" s="473">
        <v>1.5783764E8</v>
      </c>
      <c r="S1228" s="471" t="s">
        <v>300</v>
      </c>
      <c r="T1228" s="11">
        <v>4871837.0</v>
      </c>
      <c r="U1228" s="472">
        <v>4872453.0</v>
      </c>
    </row>
    <row r="1229">
      <c r="A1229" s="471" t="s">
        <v>300</v>
      </c>
      <c r="B1229" s="11">
        <v>1.1419073E8</v>
      </c>
      <c r="C1229" s="472">
        <v>1.14190917E8</v>
      </c>
      <c r="D1229" s="471" t="s">
        <v>300</v>
      </c>
      <c r="E1229" s="11">
        <v>4.5766879E7</v>
      </c>
      <c r="F1229" s="472">
        <v>4.5772916E7</v>
      </c>
      <c r="G1229" s="471" t="s">
        <v>300</v>
      </c>
      <c r="H1229" s="11">
        <v>1.56404406E8</v>
      </c>
      <c r="I1229" s="473">
        <v>1.56404829E8</v>
      </c>
      <c r="J1229" s="471" t="s">
        <v>300</v>
      </c>
      <c r="K1229" s="11">
        <v>1.43708125E8</v>
      </c>
      <c r="L1229" s="473">
        <v>1.43708338E8</v>
      </c>
      <c r="M1229" s="471" t="s">
        <v>300</v>
      </c>
      <c r="N1229" s="11">
        <v>1.52697493E8</v>
      </c>
      <c r="O1229" s="473">
        <v>1.52697573E8</v>
      </c>
      <c r="P1229" s="471" t="s">
        <v>300</v>
      </c>
      <c r="Q1229" s="11">
        <v>1.58057415E8</v>
      </c>
      <c r="R1229" s="473">
        <v>1.58057548E8</v>
      </c>
      <c r="S1229" s="471" t="s">
        <v>300</v>
      </c>
      <c r="T1229" s="11">
        <v>4873647.0</v>
      </c>
      <c r="U1229" s="472">
        <v>4874163.0</v>
      </c>
    </row>
    <row r="1230">
      <c r="A1230" s="471" t="s">
        <v>300</v>
      </c>
      <c r="B1230" s="11">
        <v>1.14191418E8</v>
      </c>
      <c r="C1230" s="472">
        <v>1.14194375E8</v>
      </c>
      <c r="D1230" s="471" t="s">
        <v>300</v>
      </c>
      <c r="E1230" s="11">
        <v>4.5912128E7</v>
      </c>
      <c r="F1230" s="472">
        <v>4.5913552E7</v>
      </c>
      <c r="G1230" s="471" t="s">
        <v>300</v>
      </c>
      <c r="H1230" s="11">
        <v>1.564049E8</v>
      </c>
      <c r="I1230" s="473">
        <v>1.5640509E8</v>
      </c>
      <c r="J1230" s="471" t="s">
        <v>300</v>
      </c>
      <c r="K1230" s="11">
        <v>1.43769289E8</v>
      </c>
      <c r="L1230" s="473">
        <v>1.43769677E8</v>
      </c>
      <c r="M1230" s="471" t="s">
        <v>300</v>
      </c>
      <c r="N1230" s="11">
        <v>1.5320943E8</v>
      </c>
      <c r="O1230" s="473">
        <v>1.53211236E8</v>
      </c>
      <c r="P1230" s="471" t="s">
        <v>300</v>
      </c>
      <c r="Q1230" s="11">
        <v>1.58058173E8</v>
      </c>
      <c r="R1230" s="473">
        <v>1.58058321E8</v>
      </c>
      <c r="S1230" s="471" t="s">
        <v>300</v>
      </c>
      <c r="T1230" s="11">
        <v>4875435.0</v>
      </c>
      <c r="U1230" s="472">
        <v>4875610.0</v>
      </c>
    </row>
    <row r="1231">
      <c r="A1231" s="471" t="s">
        <v>300</v>
      </c>
      <c r="B1231" s="11">
        <v>1.14209991E8</v>
      </c>
      <c r="C1231" s="472">
        <v>1.14212885E8</v>
      </c>
      <c r="D1231" s="471" t="s">
        <v>300</v>
      </c>
      <c r="E1231" s="11">
        <v>4.6034475E7</v>
      </c>
      <c r="F1231" s="472">
        <v>4.6034609E7</v>
      </c>
      <c r="G1231" s="471" t="s">
        <v>300</v>
      </c>
      <c r="H1231" s="11">
        <v>1.56405311E8</v>
      </c>
      <c r="I1231" s="473">
        <v>1.56405617E8</v>
      </c>
      <c r="J1231" s="471" t="s">
        <v>300</v>
      </c>
      <c r="K1231" s="11">
        <v>1.43770213E8</v>
      </c>
      <c r="L1231" s="473">
        <v>1.43770824E8</v>
      </c>
      <c r="M1231" s="471" t="s">
        <v>300</v>
      </c>
      <c r="N1231" s="11">
        <v>1.53345402E8</v>
      </c>
      <c r="O1231" s="473">
        <v>1.53345583E8</v>
      </c>
      <c r="P1231" s="471" t="s">
        <v>300</v>
      </c>
      <c r="Q1231" s="11">
        <v>1.58188132E8</v>
      </c>
      <c r="R1231" s="473">
        <v>1.58188494E8</v>
      </c>
      <c r="S1231" s="471" t="s">
        <v>300</v>
      </c>
      <c r="T1231" s="11">
        <v>4876894.0</v>
      </c>
      <c r="U1231" s="472">
        <v>4878103.0</v>
      </c>
    </row>
    <row r="1232">
      <c r="A1232" s="471" t="s">
        <v>300</v>
      </c>
      <c r="B1232" s="11">
        <v>1.14234618E8</v>
      </c>
      <c r="C1232" s="472">
        <v>1.14236162E8</v>
      </c>
      <c r="D1232" s="471" t="s">
        <v>300</v>
      </c>
      <c r="E1232" s="11">
        <v>4.6151879E7</v>
      </c>
      <c r="F1232" s="472">
        <v>4.6152242E7</v>
      </c>
      <c r="G1232" s="471" t="s">
        <v>300</v>
      </c>
      <c r="H1232" s="11">
        <v>1.56405804E8</v>
      </c>
      <c r="I1232" s="473">
        <v>1.56406222E8</v>
      </c>
      <c r="J1232" s="471" t="s">
        <v>300</v>
      </c>
      <c r="K1232" s="11">
        <v>1.43776904E8</v>
      </c>
      <c r="L1232" s="473">
        <v>1.43777046E8</v>
      </c>
      <c r="M1232" s="471" t="s">
        <v>300</v>
      </c>
      <c r="N1232" s="11">
        <v>1.53361999E8</v>
      </c>
      <c r="O1232" s="473">
        <v>1.53363011E8</v>
      </c>
      <c r="P1232" s="471" t="s">
        <v>300</v>
      </c>
      <c r="Q1232" s="11">
        <v>1.58208229E8</v>
      </c>
      <c r="R1232" s="473">
        <v>1.58208397E8</v>
      </c>
      <c r="S1232" s="471" t="s">
        <v>300</v>
      </c>
      <c r="T1232" s="11">
        <v>4878454.0</v>
      </c>
      <c r="U1232" s="472">
        <v>4878869.0</v>
      </c>
    </row>
    <row r="1233">
      <c r="A1233" s="471" t="s">
        <v>300</v>
      </c>
      <c r="B1233" s="11">
        <v>1.14239766E8</v>
      </c>
      <c r="C1233" s="472">
        <v>1.14245591E8</v>
      </c>
      <c r="D1233" s="471" t="s">
        <v>300</v>
      </c>
      <c r="E1233" s="11">
        <v>4.618742E7</v>
      </c>
      <c r="F1233" s="472">
        <v>4.6187504E7</v>
      </c>
      <c r="G1233" s="471" t="s">
        <v>300</v>
      </c>
      <c r="H1233" s="11">
        <v>1.56406566E8</v>
      </c>
      <c r="I1233" s="473">
        <v>1.56408081E8</v>
      </c>
      <c r="J1233" s="471" t="s">
        <v>300</v>
      </c>
      <c r="K1233" s="11">
        <v>1.43822493E8</v>
      </c>
      <c r="L1233" s="473">
        <v>1.43822779E8</v>
      </c>
      <c r="M1233" s="471" t="s">
        <v>300</v>
      </c>
      <c r="N1233" s="11">
        <v>1.53397556E8</v>
      </c>
      <c r="O1233" s="473">
        <v>1.5339791E8</v>
      </c>
      <c r="P1233" s="471" t="s">
        <v>300</v>
      </c>
      <c r="Q1233" s="11">
        <v>1.5835638E8</v>
      </c>
      <c r="R1233" s="473">
        <v>1.58356857E8</v>
      </c>
      <c r="S1233" s="471" t="s">
        <v>300</v>
      </c>
      <c r="T1233" s="11">
        <v>4879473.0</v>
      </c>
      <c r="U1233" s="472">
        <v>4879976.0</v>
      </c>
    </row>
    <row r="1234">
      <c r="A1234" s="471" t="s">
        <v>300</v>
      </c>
      <c r="B1234" s="11">
        <v>1.14596936E8</v>
      </c>
      <c r="C1234" s="472">
        <v>1.14597261E8</v>
      </c>
      <c r="D1234" s="471" t="s">
        <v>300</v>
      </c>
      <c r="E1234" s="11">
        <v>4.6338969E7</v>
      </c>
      <c r="F1234" s="472">
        <v>4.6339287E7</v>
      </c>
      <c r="G1234" s="471" t="s">
        <v>300</v>
      </c>
      <c r="H1234" s="11">
        <v>1.56436244E8</v>
      </c>
      <c r="I1234" s="473">
        <v>1.56436423E8</v>
      </c>
      <c r="J1234" s="471" t="s">
        <v>300</v>
      </c>
      <c r="K1234" s="11">
        <v>1.44032238E8</v>
      </c>
      <c r="L1234" s="473">
        <v>1.44032506E8</v>
      </c>
      <c r="M1234" s="471" t="s">
        <v>300</v>
      </c>
      <c r="N1234" s="11">
        <v>1.53439054E8</v>
      </c>
      <c r="O1234" s="473">
        <v>1.53440841E8</v>
      </c>
      <c r="P1234" s="471" t="s">
        <v>300</v>
      </c>
      <c r="Q1234" s="11">
        <v>1.58482528E8</v>
      </c>
      <c r="R1234" s="473">
        <v>1.58482625E8</v>
      </c>
      <c r="S1234" s="471" t="s">
        <v>300</v>
      </c>
      <c r="T1234" s="11">
        <v>4880688.0</v>
      </c>
      <c r="U1234" s="472">
        <v>4881012.0</v>
      </c>
    </row>
    <row r="1235">
      <c r="A1235" s="471" t="s">
        <v>300</v>
      </c>
      <c r="B1235" s="11">
        <v>1.14703678E8</v>
      </c>
      <c r="C1235" s="472">
        <v>1.14703777E8</v>
      </c>
      <c r="D1235" s="471" t="s">
        <v>300</v>
      </c>
      <c r="E1235" s="11">
        <v>4.6498398E7</v>
      </c>
      <c r="F1235" s="472">
        <v>4.6498705E7</v>
      </c>
      <c r="G1235" s="471" t="s">
        <v>300</v>
      </c>
      <c r="H1235" s="11">
        <v>1.56470297E8</v>
      </c>
      <c r="I1235" s="473">
        <v>1.5647114E8</v>
      </c>
      <c r="J1235" s="471" t="s">
        <v>300</v>
      </c>
      <c r="K1235" s="11">
        <v>1.44179789E8</v>
      </c>
      <c r="L1235" s="473">
        <v>1.44179895E8</v>
      </c>
      <c r="M1235" s="471" t="s">
        <v>300</v>
      </c>
      <c r="N1235" s="11">
        <v>1.53459046E8</v>
      </c>
      <c r="O1235" s="473">
        <v>1.53460832E8</v>
      </c>
      <c r="P1235" s="471" t="s">
        <v>300</v>
      </c>
      <c r="Q1235" s="11">
        <v>1.58987289E8</v>
      </c>
      <c r="R1235" s="473">
        <v>1.58987426E8</v>
      </c>
      <c r="S1235" s="471" t="s">
        <v>300</v>
      </c>
      <c r="T1235" s="11">
        <v>4881394.0</v>
      </c>
      <c r="U1235" s="472">
        <v>4882048.0</v>
      </c>
    </row>
    <row r="1236">
      <c r="A1236" s="471" t="s">
        <v>300</v>
      </c>
      <c r="B1236" s="11">
        <v>1.14750671E8</v>
      </c>
      <c r="C1236" s="472">
        <v>1.14751402E8</v>
      </c>
      <c r="D1236" s="471" t="s">
        <v>300</v>
      </c>
      <c r="E1236" s="11">
        <v>4.6714023E7</v>
      </c>
      <c r="F1236" s="472">
        <v>4.6714096E7</v>
      </c>
      <c r="G1236" s="471" t="s">
        <v>300</v>
      </c>
      <c r="H1236" s="11">
        <v>1.56471203E8</v>
      </c>
      <c r="I1236" s="473">
        <v>1.56473566E8</v>
      </c>
      <c r="J1236" s="471" t="s">
        <v>300</v>
      </c>
      <c r="K1236" s="11">
        <v>1.4418794E8</v>
      </c>
      <c r="L1236" s="473">
        <v>1.44188279E8</v>
      </c>
      <c r="M1236" s="471" t="s">
        <v>300</v>
      </c>
      <c r="N1236" s="11">
        <v>1.53461199E8</v>
      </c>
      <c r="O1236" s="473">
        <v>1.5346188E8</v>
      </c>
      <c r="P1236" s="471" t="s">
        <v>300</v>
      </c>
      <c r="Q1236" s="11">
        <v>1.59824014E8</v>
      </c>
      <c r="R1236" s="473">
        <v>1.5982409E8</v>
      </c>
      <c r="S1236" s="471" t="s">
        <v>300</v>
      </c>
      <c r="T1236" s="11">
        <v>4882577.0</v>
      </c>
      <c r="U1236" s="472">
        <v>4882926.0</v>
      </c>
    </row>
    <row r="1237">
      <c r="A1237" s="471" t="s">
        <v>300</v>
      </c>
      <c r="B1237" s="11">
        <v>1.14751764E8</v>
      </c>
      <c r="C1237" s="472">
        <v>1.14752856E8</v>
      </c>
      <c r="D1237" s="471" t="s">
        <v>300</v>
      </c>
      <c r="E1237" s="11">
        <v>4.6920416E7</v>
      </c>
      <c r="F1237" s="472">
        <v>4.6926564E7</v>
      </c>
      <c r="G1237" s="471" t="s">
        <v>300</v>
      </c>
      <c r="H1237" s="11">
        <v>1.56473905E8</v>
      </c>
      <c r="I1237" s="473">
        <v>1.56475235E8</v>
      </c>
      <c r="J1237" s="471" t="s">
        <v>300</v>
      </c>
      <c r="K1237" s="11">
        <v>1.44199958E8</v>
      </c>
      <c r="L1237" s="473">
        <v>1.4420592E8</v>
      </c>
      <c r="M1237" s="471" t="s">
        <v>300</v>
      </c>
      <c r="N1237" s="11">
        <v>1.5346491E8</v>
      </c>
      <c r="O1237" s="473">
        <v>1.53464991E8</v>
      </c>
      <c r="P1237" s="471" t="s">
        <v>300</v>
      </c>
      <c r="Q1237" s="11">
        <v>1.59824814E8</v>
      </c>
      <c r="R1237" s="473">
        <v>1.59824894E8</v>
      </c>
      <c r="S1237" s="471" t="s">
        <v>300</v>
      </c>
      <c r="T1237" s="11">
        <v>4884615.0</v>
      </c>
      <c r="U1237" s="472">
        <v>4885142.0</v>
      </c>
    </row>
    <row r="1238">
      <c r="A1238" s="471" t="s">
        <v>300</v>
      </c>
      <c r="B1238" s="11">
        <v>1.14968848E8</v>
      </c>
      <c r="C1238" s="472">
        <v>1.1496897E8</v>
      </c>
      <c r="D1238" s="471" t="s">
        <v>300</v>
      </c>
      <c r="E1238" s="11">
        <v>4.6934173E7</v>
      </c>
      <c r="F1238" s="472">
        <v>4.6934379E7</v>
      </c>
      <c r="G1238" s="471" t="s">
        <v>300</v>
      </c>
      <c r="H1238" s="11">
        <v>1.56475545E8</v>
      </c>
      <c r="I1238" s="473">
        <v>1.56477269E8</v>
      </c>
      <c r="J1238" s="471" t="s">
        <v>300</v>
      </c>
      <c r="K1238" s="11">
        <v>1.44232552E8</v>
      </c>
      <c r="L1238" s="473">
        <v>1.44232862E8</v>
      </c>
      <c r="M1238" s="471" t="s">
        <v>300</v>
      </c>
      <c r="N1238" s="11">
        <v>1.53476017E8</v>
      </c>
      <c r="O1238" s="473">
        <v>1.5347609E8</v>
      </c>
      <c r="P1238" s="471" t="s">
        <v>300</v>
      </c>
      <c r="Q1238" s="11">
        <v>1.59825216E8</v>
      </c>
      <c r="R1238" s="473">
        <v>1.59825403E8</v>
      </c>
      <c r="S1238" s="471" t="s">
        <v>300</v>
      </c>
      <c r="T1238" s="11">
        <v>4887020.0</v>
      </c>
      <c r="U1238" s="472">
        <v>4887138.0</v>
      </c>
    </row>
    <row r="1239">
      <c r="A1239" s="471" t="s">
        <v>300</v>
      </c>
      <c r="B1239" s="11">
        <v>1.15399093E8</v>
      </c>
      <c r="C1239" s="472">
        <v>1.15399167E8</v>
      </c>
      <c r="D1239" s="471" t="s">
        <v>300</v>
      </c>
      <c r="E1239" s="11">
        <v>4.7065458E7</v>
      </c>
      <c r="F1239" s="472">
        <v>4.7065767E7</v>
      </c>
      <c r="G1239" s="471" t="s">
        <v>300</v>
      </c>
      <c r="H1239" s="11">
        <v>1.56477566E8</v>
      </c>
      <c r="I1239" s="473">
        <v>1.56481114E8</v>
      </c>
      <c r="J1239" s="471" t="s">
        <v>300</v>
      </c>
      <c r="K1239" s="11">
        <v>1.44428439E8</v>
      </c>
      <c r="L1239" s="473">
        <v>1.44430349E8</v>
      </c>
      <c r="M1239" s="471" t="s">
        <v>300</v>
      </c>
      <c r="N1239" s="11">
        <v>1.53626483E8</v>
      </c>
      <c r="O1239" s="473">
        <v>1.53626565E8</v>
      </c>
      <c r="P1239" s="471" t="s">
        <v>300</v>
      </c>
      <c r="Q1239" s="11">
        <v>1.61086062E8</v>
      </c>
      <c r="R1239" s="473">
        <v>1.6108961E8</v>
      </c>
      <c r="S1239" s="471" t="s">
        <v>300</v>
      </c>
      <c r="T1239" s="11">
        <v>4887299.0</v>
      </c>
      <c r="U1239" s="472">
        <v>4887470.0</v>
      </c>
    </row>
    <row r="1240">
      <c r="A1240" s="471" t="s">
        <v>300</v>
      </c>
      <c r="B1240" s="11">
        <v>1.1541971E8</v>
      </c>
      <c r="C1240" s="472">
        <v>1.15420018E8</v>
      </c>
      <c r="D1240" s="471" t="s">
        <v>300</v>
      </c>
      <c r="E1240" s="11">
        <v>4.7081689E7</v>
      </c>
      <c r="F1240" s="472">
        <v>4.7082007E7</v>
      </c>
      <c r="G1240" s="471" t="s">
        <v>300</v>
      </c>
      <c r="H1240" s="11">
        <v>1.56481147E8</v>
      </c>
      <c r="I1240" s="473">
        <v>1.56481808E8</v>
      </c>
      <c r="J1240" s="471" t="s">
        <v>300</v>
      </c>
      <c r="K1240" s="11">
        <v>1.44676345E8</v>
      </c>
      <c r="L1240" s="473">
        <v>1.44678415E8</v>
      </c>
      <c r="M1240" s="471" t="s">
        <v>300</v>
      </c>
      <c r="N1240" s="11">
        <v>1.53717065E8</v>
      </c>
      <c r="O1240" s="473">
        <v>1.53718159E8</v>
      </c>
      <c r="P1240" s="471" t="s">
        <v>300</v>
      </c>
      <c r="Q1240" s="11">
        <v>1.61090706E8</v>
      </c>
      <c r="R1240" s="473">
        <v>1.6109116E8</v>
      </c>
      <c r="S1240" s="471" t="s">
        <v>300</v>
      </c>
      <c r="T1240" s="11">
        <v>4887532.0</v>
      </c>
      <c r="U1240" s="472">
        <v>4887830.0</v>
      </c>
    </row>
    <row r="1241">
      <c r="A1241" s="471" t="s">
        <v>300</v>
      </c>
      <c r="B1241" s="11">
        <v>1.15470758E8</v>
      </c>
      <c r="C1241" s="472">
        <v>1.15470833E8</v>
      </c>
      <c r="D1241" s="471" t="s">
        <v>300</v>
      </c>
      <c r="E1241" s="11">
        <v>4.7115724E7</v>
      </c>
      <c r="F1241" s="472">
        <v>4.711585E7</v>
      </c>
      <c r="G1241" s="471" t="s">
        <v>300</v>
      </c>
      <c r="H1241" s="11">
        <v>1.56481869E8</v>
      </c>
      <c r="I1241" s="473">
        <v>1.56486013E8</v>
      </c>
      <c r="J1241" s="471" t="s">
        <v>300</v>
      </c>
      <c r="K1241" s="11">
        <v>1.44679277E8</v>
      </c>
      <c r="L1241" s="473">
        <v>1.44682006E8</v>
      </c>
      <c r="M1241" s="471" t="s">
        <v>300</v>
      </c>
      <c r="N1241" s="11">
        <v>1.53719047E8</v>
      </c>
      <c r="O1241" s="473">
        <v>1.53719493E8</v>
      </c>
      <c r="P1241" s="471" t="s">
        <v>300</v>
      </c>
      <c r="Q1241" s="11">
        <v>1.61095313E8</v>
      </c>
      <c r="R1241" s="473">
        <v>1.61095507E8</v>
      </c>
      <c r="S1241" s="471" t="s">
        <v>300</v>
      </c>
      <c r="T1241" s="11">
        <v>4893655.0</v>
      </c>
      <c r="U1241" s="472">
        <v>4894679.0</v>
      </c>
    </row>
    <row r="1242">
      <c r="A1242" s="471" t="s">
        <v>300</v>
      </c>
      <c r="B1242" s="11">
        <v>1.15608272E8</v>
      </c>
      <c r="C1242" s="472">
        <v>1.15608657E8</v>
      </c>
      <c r="D1242" s="471" t="s">
        <v>300</v>
      </c>
      <c r="E1242" s="11">
        <v>4.7214259E7</v>
      </c>
      <c r="F1242" s="472">
        <v>4.7214578E7</v>
      </c>
      <c r="G1242" s="471" t="s">
        <v>300</v>
      </c>
      <c r="H1242" s="11">
        <v>1.56486456E8</v>
      </c>
      <c r="I1242" s="473">
        <v>1.56489498E8</v>
      </c>
      <c r="J1242" s="471" t="s">
        <v>300</v>
      </c>
      <c r="K1242" s="11">
        <v>1.44903815E8</v>
      </c>
      <c r="L1242" s="473">
        <v>1.44903961E8</v>
      </c>
      <c r="M1242" s="471" t="s">
        <v>300</v>
      </c>
      <c r="N1242" s="11">
        <v>1.53750175E8</v>
      </c>
      <c r="O1242" s="473">
        <v>1.537545E8</v>
      </c>
      <c r="P1242" s="471" t="s">
        <v>302</v>
      </c>
      <c r="Q1242" s="11">
        <v>707.0</v>
      </c>
      <c r="R1242" s="473">
        <v>3678.0</v>
      </c>
      <c r="S1242" s="471" t="s">
        <v>300</v>
      </c>
      <c r="T1242" s="11">
        <v>4895795.0</v>
      </c>
      <c r="U1242" s="472">
        <v>4896324.0</v>
      </c>
    </row>
    <row r="1243">
      <c r="A1243" s="471" t="s">
        <v>300</v>
      </c>
      <c r="B1243" s="11">
        <v>1.15696899E8</v>
      </c>
      <c r="C1243" s="472">
        <v>1.15697218E8</v>
      </c>
      <c r="D1243" s="471" t="s">
        <v>300</v>
      </c>
      <c r="E1243" s="11">
        <v>4.7366669E7</v>
      </c>
      <c r="F1243" s="472">
        <v>4.7367542E7</v>
      </c>
      <c r="G1243" s="471" t="s">
        <v>300</v>
      </c>
      <c r="H1243" s="11">
        <v>1.56489544E8</v>
      </c>
      <c r="I1243" s="473">
        <v>1.56491567E8</v>
      </c>
      <c r="J1243" s="471" t="s">
        <v>300</v>
      </c>
      <c r="K1243" s="11">
        <v>1.44951586E8</v>
      </c>
      <c r="L1243" s="473">
        <v>1.44951682E8</v>
      </c>
      <c r="M1243" s="471" t="s">
        <v>300</v>
      </c>
      <c r="N1243" s="11">
        <v>1.53872932E8</v>
      </c>
      <c r="O1243" s="473">
        <v>1.53873128E8</v>
      </c>
      <c r="P1243" s="471" t="s">
        <v>302</v>
      </c>
      <c r="Q1243" s="11">
        <v>7820.0</v>
      </c>
      <c r="R1243" s="473">
        <v>8757.0</v>
      </c>
      <c r="S1243" s="471" t="s">
        <v>300</v>
      </c>
      <c r="T1243" s="11">
        <v>4897317.0</v>
      </c>
      <c r="U1243" s="472">
        <v>4897922.0</v>
      </c>
    </row>
    <row r="1244">
      <c r="A1244" s="471" t="s">
        <v>300</v>
      </c>
      <c r="B1244" s="11">
        <v>1.15734489E8</v>
      </c>
      <c r="C1244" s="472">
        <v>1.15734797E8</v>
      </c>
      <c r="D1244" s="471" t="s">
        <v>300</v>
      </c>
      <c r="E1244" s="11">
        <v>4.7403653E7</v>
      </c>
      <c r="F1244" s="472">
        <v>4.7403817E7</v>
      </c>
      <c r="G1244" s="471" t="s">
        <v>300</v>
      </c>
      <c r="H1244" s="11">
        <v>1.56491827E8</v>
      </c>
      <c r="I1244" s="473">
        <v>1.56492958E8</v>
      </c>
      <c r="J1244" s="471" t="s">
        <v>300</v>
      </c>
      <c r="K1244" s="11">
        <v>1.45070635E8</v>
      </c>
      <c r="L1244" s="473">
        <v>1.45070762E8</v>
      </c>
      <c r="M1244" s="471" t="s">
        <v>300</v>
      </c>
      <c r="N1244" s="11">
        <v>1.54022457E8</v>
      </c>
      <c r="O1244" s="473">
        <v>1.54028581E8</v>
      </c>
      <c r="P1244" s="471" t="s">
        <v>302</v>
      </c>
      <c r="Q1244" s="11">
        <v>8948.0</v>
      </c>
      <c r="R1244" s="473">
        <v>9065.0</v>
      </c>
      <c r="S1244" s="471" t="s">
        <v>300</v>
      </c>
      <c r="T1244" s="11">
        <v>4901835.0</v>
      </c>
      <c r="U1244" s="472">
        <v>4902412.0</v>
      </c>
    </row>
    <row r="1245">
      <c r="A1245" s="471" t="s">
        <v>300</v>
      </c>
      <c r="B1245" s="11">
        <v>1.15802096E8</v>
      </c>
      <c r="C1245" s="472">
        <v>1.15802179E8</v>
      </c>
      <c r="D1245" s="471" t="s">
        <v>300</v>
      </c>
      <c r="E1245" s="11">
        <v>4.7434886E7</v>
      </c>
      <c r="F1245" s="472">
        <v>4.7435312E7</v>
      </c>
      <c r="G1245" s="471" t="s">
        <v>300</v>
      </c>
      <c r="H1245" s="11">
        <v>1.56492993E8</v>
      </c>
      <c r="I1245" s="473">
        <v>1.56494963E8</v>
      </c>
      <c r="J1245" s="471" t="s">
        <v>300</v>
      </c>
      <c r="K1245" s="11">
        <v>1.45526285E8</v>
      </c>
      <c r="L1245" s="473">
        <v>1.4552636E8</v>
      </c>
      <c r="M1245" s="471" t="s">
        <v>300</v>
      </c>
      <c r="N1245" s="11">
        <v>1.54040927E8</v>
      </c>
      <c r="O1245" s="473">
        <v>1.54041853E8</v>
      </c>
      <c r="P1245" s="471" t="s">
        <v>302</v>
      </c>
      <c r="Q1245" s="11">
        <v>10195.0</v>
      </c>
      <c r="R1245" s="473">
        <v>10469.0</v>
      </c>
      <c r="S1245" s="471" t="s">
        <v>300</v>
      </c>
      <c r="T1245" s="11">
        <v>4902447.0</v>
      </c>
      <c r="U1245" s="472">
        <v>4902622.0</v>
      </c>
    </row>
    <row r="1246">
      <c r="A1246" s="471" t="s">
        <v>300</v>
      </c>
      <c r="B1246" s="11">
        <v>1.15802872E8</v>
      </c>
      <c r="C1246" s="472">
        <v>1.15803002E8</v>
      </c>
      <c r="D1246" s="471" t="s">
        <v>300</v>
      </c>
      <c r="E1246" s="11">
        <v>4.7435425E7</v>
      </c>
      <c r="F1246" s="472">
        <v>4.7436235E7</v>
      </c>
      <c r="G1246" s="471" t="s">
        <v>300</v>
      </c>
      <c r="H1246" s="11">
        <v>1.56495245E8</v>
      </c>
      <c r="I1246" s="473">
        <v>1.56495949E8</v>
      </c>
      <c r="J1246" s="471" t="s">
        <v>300</v>
      </c>
      <c r="K1246" s="11">
        <v>1.45837129E8</v>
      </c>
      <c r="L1246" s="473">
        <v>1.45837442E8</v>
      </c>
      <c r="M1246" s="471" t="s">
        <v>300</v>
      </c>
      <c r="N1246" s="11">
        <v>1.54291017E8</v>
      </c>
      <c r="O1246" s="473">
        <v>1.54291447E8</v>
      </c>
      <c r="P1246" s="471" t="s">
        <v>302</v>
      </c>
      <c r="Q1246" s="11">
        <v>11583.0</v>
      </c>
      <c r="R1246" s="473">
        <v>11695.0</v>
      </c>
      <c r="S1246" s="471" t="s">
        <v>300</v>
      </c>
      <c r="T1246" s="11">
        <v>4902993.0</v>
      </c>
      <c r="U1246" s="472">
        <v>4903164.0</v>
      </c>
    </row>
    <row r="1247">
      <c r="A1247" s="471" t="s">
        <v>300</v>
      </c>
      <c r="B1247" s="11">
        <v>1.15870843E8</v>
      </c>
      <c r="C1247" s="472">
        <v>1.15871188E8</v>
      </c>
      <c r="D1247" s="471" t="s">
        <v>300</v>
      </c>
      <c r="E1247" s="11">
        <v>4.7584948E7</v>
      </c>
      <c r="F1247" s="472">
        <v>4.7585226E7</v>
      </c>
      <c r="G1247" s="471" t="s">
        <v>300</v>
      </c>
      <c r="H1247" s="11">
        <v>1.56495983E8</v>
      </c>
      <c r="I1247" s="473">
        <v>1.56499498E8</v>
      </c>
      <c r="J1247" s="471" t="s">
        <v>300</v>
      </c>
      <c r="K1247" s="11">
        <v>1.46123375E8</v>
      </c>
      <c r="L1247" s="473">
        <v>1.46123699E8</v>
      </c>
      <c r="M1247" s="471" t="s">
        <v>300</v>
      </c>
      <c r="N1247" s="11">
        <v>1.54356643E8</v>
      </c>
      <c r="O1247" s="473">
        <v>1.54362717E8</v>
      </c>
      <c r="P1247" s="471" t="s">
        <v>302</v>
      </c>
      <c r="Q1247" s="11">
        <v>16903.0</v>
      </c>
      <c r="R1247" s="473">
        <v>17169.0</v>
      </c>
      <c r="S1247" s="471" t="s">
        <v>300</v>
      </c>
      <c r="T1247" s="11">
        <v>4903689.0</v>
      </c>
      <c r="U1247" s="472">
        <v>4904372.0</v>
      </c>
    </row>
    <row r="1248">
      <c r="A1248" s="471" t="s">
        <v>300</v>
      </c>
      <c r="B1248" s="11">
        <v>1.16105482E8</v>
      </c>
      <c r="C1248" s="472">
        <v>1.16111297E8</v>
      </c>
      <c r="D1248" s="471" t="s">
        <v>300</v>
      </c>
      <c r="E1248" s="11">
        <v>4.7629119E7</v>
      </c>
      <c r="F1248" s="472">
        <v>4.7629264E7</v>
      </c>
      <c r="G1248" s="471" t="s">
        <v>300</v>
      </c>
      <c r="H1248" s="11">
        <v>1.56499564E8</v>
      </c>
      <c r="I1248" s="473">
        <v>1.56500843E8</v>
      </c>
      <c r="J1248" s="471" t="s">
        <v>300</v>
      </c>
      <c r="K1248" s="11">
        <v>1.46538191E8</v>
      </c>
      <c r="L1248" s="473">
        <v>1.46538496E8</v>
      </c>
      <c r="M1248" s="471" t="s">
        <v>300</v>
      </c>
      <c r="N1248" s="11">
        <v>1.54539146E8</v>
      </c>
      <c r="O1248" s="473">
        <v>1.54539289E8</v>
      </c>
      <c r="P1248" s="471" t="s">
        <v>302</v>
      </c>
      <c r="Q1248" s="11">
        <v>18972.0</v>
      </c>
      <c r="R1248" s="473">
        <v>21913.0</v>
      </c>
      <c r="S1248" s="471" t="s">
        <v>300</v>
      </c>
      <c r="T1248" s="11">
        <v>4911452.0</v>
      </c>
      <c r="U1248" s="472">
        <v>4911793.0</v>
      </c>
    </row>
    <row r="1249">
      <c r="A1249" s="471" t="s">
        <v>300</v>
      </c>
      <c r="B1249" s="11">
        <v>1.1619857E8</v>
      </c>
      <c r="C1249" s="472">
        <v>1.16198893E8</v>
      </c>
      <c r="D1249" s="471" t="s">
        <v>300</v>
      </c>
      <c r="E1249" s="11">
        <v>4.7638238E7</v>
      </c>
      <c r="F1249" s="472">
        <v>4.7646144E7</v>
      </c>
      <c r="G1249" s="471" t="s">
        <v>300</v>
      </c>
      <c r="H1249" s="11">
        <v>1.56501139E8</v>
      </c>
      <c r="I1249" s="473">
        <v>1.56510477E8</v>
      </c>
      <c r="J1249" s="471" t="s">
        <v>300</v>
      </c>
      <c r="K1249" s="11">
        <v>1.46917945E8</v>
      </c>
      <c r="L1249" s="473">
        <v>1.46918265E8</v>
      </c>
      <c r="M1249" s="471" t="s">
        <v>300</v>
      </c>
      <c r="N1249" s="11">
        <v>1.54651835E8</v>
      </c>
      <c r="O1249" s="473">
        <v>1.54657909E8</v>
      </c>
      <c r="P1249" s="471" t="s">
        <v>302</v>
      </c>
      <c r="Q1249" s="11">
        <v>27917.0</v>
      </c>
      <c r="R1249" s="473">
        <v>28122.0</v>
      </c>
      <c r="S1249" s="471" t="s">
        <v>300</v>
      </c>
      <c r="T1249" s="11">
        <v>4912315.0</v>
      </c>
      <c r="U1249" s="472">
        <v>4913340.0</v>
      </c>
    </row>
    <row r="1250">
      <c r="A1250" s="471" t="s">
        <v>300</v>
      </c>
      <c r="B1250" s="11">
        <v>1.16218927E8</v>
      </c>
      <c r="C1250" s="472">
        <v>1.16219353E8</v>
      </c>
      <c r="D1250" s="471" t="s">
        <v>300</v>
      </c>
      <c r="E1250" s="11">
        <v>4.7646878E7</v>
      </c>
      <c r="F1250" s="472">
        <v>4.7647165E7</v>
      </c>
      <c r="G1250" s="471" t="s">
        <v>300</v>
      </c>
      <c r="H1250" s="11">
        <v>1.56537779E8</v>
      </c>
      <c r="I1250" s="473">
        <v>1.56538098E8</v>
      </c>
      <c r="J1250" s="471" t="s">
        <v>300</v>
      </c>
      <c r="K1250" s="11">
        <v>1.4694375E8</v>
      </c>
      <c r="L1250" s="473">
        <v>1.4694575E8</v>
      </c>
      <c r="M1250" s="471" t="s">
        <v>300</v>
      </c>
      <c r="N1250" s="11">
        <v>1.54771611E8</v>
      </c>
      <c r="O1250" s="473">
        <v>1.54771718E8</v>
      </c>
      <c r="P1250" s="471" t="s">
        <v>302</v>
      </c>
      <c r="Q1250" s="11">
        <v>32560.0</v>
      </c>
      <c r="R1250" s="473">
        <v>32714.0</v>
      </c>
      <c r="S1250" s="471" t="s">
        <v>300</v>
      </c>
      <c r="T1250" s="11">
        <v>4913687.0</v>
      </c>
      <c r="U1250" s="472">
        <v>4913885.0</v>
      </c>
    </row>
    <row r="1251">
      <c r="A1251" s="471" t="s">
        <v>300</v>
      </c>
      <c r="B1251" s="11">
        <v>1.16341063E8</v>
      </c>
      <c r="C1251" s="472">
        <v>1.16341792E8</v>
      </c>
      <c r="D1251" s="471" t="s">
        <v>300</v>
      </c>
      <c r="E1251" s="11">
        <v>4.7704231E7</v>
      </c>
      <c r="F1251" s="472">
        <v>4.7704638E7</v>
      </c>
      <c r="G1251" s="471" t="s">
        <v>300</v>
      </c>
      <c r="H1251" s="11">
        <v>1.56545259E8</v>
      </c>
      <c r="I1251" s="473">
        <v>1.56545379E8</v>
      </c>
      <c r="J1251" s="471" t="s">
        <v>300</v>
      </c>
      <c r="K1251" s="11">
        <v>1.46946252E8</v>
      </c>
      <c r="L1251" s="473">
        <v>1.46946406E8</v>
      </c>
      <c r="M1251" s="471" t="s">
        <v>300</v>
      </c>
      <c r="N1251" s="11">
        <v>1.54773319E8</v>
      </c>
      <c r="O1251" s="473">
        <v>1.54773406E8</v>
      </c>
      <c r="P1251" s="471" t="s">
        <v>302</v>
      </c>
      <c r="Q1251" s="11">
        <v>47991.0</v>
      </c>
      <c r="R1251" s="473">
        <v>48166.0</v>
      </c>
      <c r="S1251" s="471" t="s">
        <v>300</v>
      </c>
      <c r="T1251" s="11">
        <v>4914866.0</v>
      </c>
      <c r="U1251" s="472">
        <v>4915513.0</v>
      </c>
    </row>
    <row r="1252">
      <c r="A1252" s="471" t="s">
        <v>300</v>
      </c>
      <c r="B1252" s="11">
        <v>1.16386617E8</v>
      </c>
      <c r="C1252" s="472">
        <v>1.16388332E8</v>
      </c>
      <c r="D1252" s="471" t="s">
        <v>300</v>
      </c>
      <c r="E1252" s="11">
        <v>4.772094E7</v>
      </c>
      <c r="F1252" s="472">
        <v>4.7727029E7</v>
      </c>
      <c r="G1252" s="471" t="s">
        <v>300</v>
      </c>
      <c r="H1252" s="11">
        <v>1.56545738E8</v>
      </c>
      <c r="I1252" s="473">
        <v>1.56545916E8</v>
      </c>
      <c r="J1252" s="471" t="s">
        <v>300</v>
      </c>
      <c r="K1252" s="11">
        <v>1.46946666E8</v>
      </c>
      <c r="L1252" s="473">
        <v>1.46947543E8</v>
      </c>
      <c r="M1252" s="471" t="s">
        <v>300</v>
      </c>
      <c r="N1252" s="11">
        <v>1.54773562E8</v>
      </c>
      <c r="O1252" s="473">
        <v>1.54773783E8</v>
      </c>
      <c r="P1252" s="471" t="s">
        <v>302</v>
      </c>
      <c r="Q1252" s="11">
        <v>48903.0</v>
      </c>
      <c r="R1252" s="473">
        <v>49211.0</v>
      </c>
      <c r="S1252" s="471" t="s">
        <v>300</v>
      </c>
      <c r="T1252" s="11">
        <v>4915860.0</v>
      </c>
      <c r="U1252" s="472">
        <v>4916038.0</v>
      </c>
    </row>
    <row r="1253">
      <c r="A1253" s="471" t="s">
        <v>300</v>
      </c>
      <c r="B1253" s="11">
        <v>1.16591531E8</v>
      </c>
      <c r="C1253" s="472">
        <v>1.16592078E8</v>
      </c>
      <c r="D1253" s="471" t="s">
        <v>300</v>
      </c>
      <c r="E1253" s="11">
        <v>4.7858329E7</v>
      </c>
      <c r="F1253" s="472">
        <v>4.7858399E7</v>
      </c>
      <c r="G1253" s="471" t="s">
        <v>300</v>
      </c>
      <c r="H1253" s="11">
        <v>1.56553823E8</v>
      </c>
      <c r="I1253" s="473">
        <v>1.56554126E8</v>
      </c>
      <c r="J1253" s="471" t="s">
        <v>300</v>
      </c>
      <c r="K1253" s="11">
        <v>1.46968846E8</v>
      </c>
      <c r="L1253" s="473">
        <v>1.4696989E8</v>
      </c>
      <c r="M1253" s="471" t="s">
        <v>300</v>
      </c>
      <c r="N1253" s="11">
        <v>1.55400891E8</v>
      </c>
      <c r="O1253" s="473">
        <v>1.55405217E8</v>
      </c>
      <c r="P1253" s="471" t="s">
        <v>302</v>
      </c>
      <c r="Q1253" s="11">
        <v>49361.0</v>
      </c>
      <c r="R1253" s="473">
        <v>49501.0</v>
      </c>
      <c r="S1253" s="471" t="s">
        <v>300</v>
      </c>
      <c r="T1253" s="11">
        <v>4917209.0</v>
      </c>
      <c r="U1253" s="472">
        <v>4918838.0</v>
      </c>
    </row>
    <row r="1254">
      <c r="A1254" s="471" t="s">
        <v>300</v>
      </c>
      <c r="B1254" s="11">
        <v>1.17177486E8</v>
      </c>
      <c r="C1254" s="472">
        <v>1.17177605E8</v>
      </c>
      <c r="D1254" s="471" t="s">
        <v>300</v>
      </c>
      <c r="E1254" s="11">
        <v>4.7994517E7</v>
      </c>
      <c r="F1254" s="472">
        <v>4.799474E7</v>
      </c>
      <c r="G1254" s="471" t="s">
        <v>300</v>
      </c>
      <c r="H1254" s="11">
        <v>1.56555037E8</v>
      </c>
      <c r="I1254" s="473">
        <v>1.56555315E8</v>
      </c>
      <c r="J1254" s="471" t="s">
        <v>300</v>
      </c>
      <c r="K1254" s="11">
        <v>1.47085564E8</v>
      </c>
      <c r="L1254" s="473">
        <v>1.47087163E8</v>
      </c>
      <c r="M1254" s="471" t="s">
        <v>300</v>
      </c>
      <c r="N1254" s="11">
        <v>1.55695165E8</v>
      </c>
      <c r="O1254" s="473">
        <v>1.55696399E8</v>
      </c>
      <c r="P1254" s="471" t="s">
        <v>302</v>
      </c>
      <c r="Q1254" s="11">
        <v>63822.0</v>
      </c>
      <c r="R1254" s="473">
        <v>64262.0</v>
      </c>
      <c r="S1254" s="471" t="s">
        <v>300</v>
      </c>
      <c r="T1254" s="11">
        <v>4920109.0</v>
      </c>
      <c r="U1254" s="472">
        <v>4920210.0</v>
      </c>
    </row>
    <row r="1255">
      <c r="A1255" s="471" t="s">
        <v>300</v>
      </c>
      <c r="B1255" s="11">
        <v>1.17317316E8</v>
      </c>
      <c r="C1255" s="472">
        <v>1.17317392E8</v>
      </c>
      <c r="D1255" s="471" t="s">
        <v>300</v>
      </c>
      <c r="E1255" s="11">
        <v>4.809472E7</v>
      </c>
      <c r="F1255" s="472">
        <v>4.8096429E7</v>
      </c>
      <c r="G1255" s="471" t="s">
        <v>300</v>
      </c>
      <c r="H1255" s="11">
        <v>1.56556151E8</v>
      </c>
      <c r="I1255" s="473">
        <v>1.56556242E8</v>
      </c>
      <c r="J1255" s="471" t="s">
        <v>300</v>
      </c>
      <c r="K1255" s="11">
        <v>1.47087604E8</v>
      </c>
      <c r="L1255" s="473">
        <v>1.47087799E8</v>
      </c>
      <c r="M1255" s="471" t="s">
        <v>300</v>
      </c>
      <c r="N1255" s="11">
        <v>1.55746374E8</v>
      </c>
      <c r="O1255" s="473">
        <v>1.55752431E8</v>
      </c>
      <c r="P1255" s="471" t="s">
        <v>302</v>
      </c>
      <c r="Q1255" s="11">
        <v>77581.0</v>
      </c>
      <c r="R1255" s="473">
        <v>77840.0</v>
      </c>
      <c r="S1255" s="471" t="s">
        <v>300</v>
      </c>
      <c r="T1255" s="11">
        <v>4920928.0</v>
      </c>
      <c r="U1255" s="472">
        <v>4921268.0</v>
      </c>
    </row>
    <row r="1256">
      <c r="A1256" s="471" t="s">
        <v>300</v>
      </c>
      <c r="B1256" s="11">
        <v>1.17586136E8</v>
      </c>
      <c r="C1256" s="472">
        <v>1.17587465E8</v>
      </c>
      <c r="D1256" s="471" t="s">
        <v>300</v>
      </c>
      <c r="E1256" s="11">
        <v>4.8211103E7</v>
      </c>
      <c r="F1256" s="472">
        <v>4.8211256E7</v>
      </c>
      <c r="G1256" s="471" t="s">
        <v>300</v>
      </c>
      <c r="H1256" s="11">
        <v>1.56573004E8</v>
      </c>
      <c r="I1256" s="473">
        <v>1.56574655E8</v>
      </c>
      <c r="J1256" s="471" t="s">
        <v>300</v>
      </c>
      <c r="K1256" s="11">
        <v>1.47088136E8</v>
      </c>
      <c r="L1256" s="473">
        <v>1.47088779E8</v>
      </c>
      <c r="M1256" s="471" t="s">
        <v>300</v>
      </c>
      <c r="N1256" s="11">
        <v>1.55783443E8</v>
      </c>
      <c r="O1256" s="473">
        <v>1.55783596E8</v>
      </c>
      <c r="P1256" s="471" t="s">
        <v>302</v>
      </c>
      <c r="Q1256" s="11">
        <v>88508.0</v>
      </c>
      <c r="R1256" s="473">
        <v>88624.0</v>
      </c>
      <c r="S1256" s="471" t="s">
        <v>300</v>
      </c>
      <c r="T1256" s="11">
        <v>4922309.0</v>
      </c>
      <c r="U1256" s="472">
        <v>4922479.0</v>
      </c>
    </row>
    <row r="1257">
      <c r="A1257" s="471" t="s">
        <v>300</v>
      </c>
      <c r="B1257" s="11">
        <v>1.17739075E8</v>
      </c>
      <c r="C1257" s="472">
        <v>1.1774079E8</v>
      </c>
      <c r="D1257" s="471" t="s">
        <v>300</v>
      </c>
      <c r="E1257" s="11">
        <v>4.843183E7</v>
      </c>
      <c r="F1257" s="472">
        <v>4.8436616E7</v>
      </c>
      <c r="G1257" s="471" t="s">
        <v>300</v>
      </c>
      <c r="H1257" s="11">
        <v>1.56574913E8</v>
      </c>
      <c r="I1257" s="473">
        <v>1.56576314E8</v>
      </c>
      <c r="J1257" s="471" t="s">
        <v>300</v>
      </c>
      <c r="K1257" s="11">
        <v>1.47134169E8</v>
      </c>
      <c r="L1257" s="473">
        <v>1.47135287E8</v>
      </c>
      <c r="M1257" s="471" t="s">
        <v>300</v>
      </c>
      <c r="N1257" s="11">
        <v>1.55926257E8</v>
      </c>
      <c r="O1257" s="473">
        <v>1.559278E8</v>
      </c>
      <c r="P1257" s="471" t="s">
        <v>302</v>
      </c>
      <c r="Q1257" s="11">
        <v>89712.0</v>
      </c>
      <c r="R1257" s="473">
        <v>89829.0</v>
      </c>
      <c r="S1257" s="471" t="s">
        <v>300</v>
      </c>
      <c r="T1257" s="11">
        <v>4927279.0</v>
      </c>
      <c r="U1257" s="472">
        <v>4929326.0</v>
      </c>
    </row>
    <row r="1258">
      <c r="A1258" s="471" t="s">
        <v>300</v>
      </c>
      <c r="B1258" s="11">
        <v>1.17813155E8</v>
      </c>
      <c r="C1258" s="472">
        <v>1.1781942E8</v>
      </c>
      <c r="D1258" s="471" t="s">
        <v>300</v>
      </c>
      <c r="E1258" s="11">
        <v>4.8440594E7</v>
      </c>
      <c r="F1258" s="472">
        <v>4.8441928E7</v>
      </c>
      <c r="G1258" s="471" t="s">
        <v>300</v>
      </c>
      <c r="H1258" s="11">
        <v>1.56576387E8</v>
      </c>
      <c r="I1258" s="473">
        <v>1.56577171E8</v>
      </c>
      <c r="J1258" s="471" t="s">
        <v>300</v>
      </c>
      <c r="K1258" s="11">
        <v>1.47422532E8</v>
      </c>
      <c r="L1258" s="473">
        <v>1.47423104E8</v>
      </c>
      <c r="M1258" s="471" t="s">
        <v>300</v>
      </c>
      <c r="N1258" s="11">
        <v>1.55980569E8</v>
      </c>
      <c r="O1258" s="473">
        <v>1.55980981E8</v>
      </c>
      <c r="P1258" s="471" t="s">
        <v>302</v>
      </c>
      <c r="Q1258" s="11">
        <v>122854.0</v>
      </c>
      <c r="R1258" s="473">
        <v>123312.0</v>
      </c>
      <c r="S1258" s="471" t="s">
        <v>300</v>
      </c>
      <c r="T1258" s="11">
        <v>4929639.0</v>
      </c>
      <c r="U1258" s="472">
        <v>4930083.0</v>
      </c>
    </row>
    <row r="1259">
      <c r="A1259" s="471" t="s">
        <v>300</v>
      </c>
      <c r="B1259" s="11">
        <v>1.18198977E8</v>
      </c>
      <c r="C1259" s="472">
        <v>1.18199071E8</v>
      </c>
      <c r="D1259" s="471" t="s">
        <v>300</v>
      </c>
      <c r="E1259" s="11">
        <v>4.8451114E7</v>
      </c>
      <c r="F1259" s="472">
        <v>4.845134E7</v>
      </c>
      <c r="G1259" s="471" t="s">
        <v>300</v>
      </c>
      <c r="H1259" s="11">
        <v>1.56577197E8</v>
      </c>
      <c r="I1259" s="473">
        <v>1.56578799E8</v>
      </c>
      <c r="J1259" s="471" t="s">
        <v>300</v>
      </c>
      <c r="K1259" s="11">
        <v>1.4742351E8</v>
      </c>
      <c r="L1259" s="473">
        <v>1.47423608E8</v>
      </c>
      <c r="M1259" s="471" t="s">
        <v>300</v>
      </c>
      <c r="N1259" s="11">
        <v>1.5598284E8</v>
      </c>
      <c r="O1259" s="473">
        <v>1.5598292E8</v>
      </c>
      <c r="P1259" s="471" t="s">
        <v>302</v>
      </c>
      <c r="Q1259" s="11">
        <v>123443.0</v>
      </c>
      <c r="R1259" s="473">
        <v>123678.0</v>
      </c>
      <c r="S1259" s="471" t="s">
        <v>300</v>
      </c>
      <c r="T1259" s="11">
        <v>4932433.0</v>
      </c>
      <c r="U1259" s="472">
        <v>4932949.0</v>
      </c>
    </row>
    <row r="1260">
      <c r="A1260" s="471" t="s">
        <v>300</v>
      </c>
      <c r="B1260" s="11">
        <v>1.18301043E8</v>
      </c>
      <c r="C1260" s="472">
        <v>1.18301381E8</v>
      </c>
      <c r="D1260" s="471" t="s">
        <v>300</v>
      </c>
      <c r="E1260" s="11">
        <v>4.8518102E7</v>
      </c>
      <c r="F1260" s="472">
        <v>4.8518413E7</v>
      </c>
      <c r="G1260" s="471" t="s">
        <v>300</v>
      </c>
      <c r="H1260" s="11">
        <v>1.56579096E8</v>
      </c>
      <c r="I1260" s="473">
        <v>1.56582235E8</v>
      </c>
      <c r="J1260" s="471" t="s">
        <v>300</v>
      </c>
      <c r="K1260" s="11">
        <v>1.47451697E8</v>
      </c>
      <c r="L1260" s="473">
        <v>1.47452013E8</v>
      </c>
      <c r="M1260" s="471" t="s">
        <v>300</v>
      </c>
      <c r="N1260" s="11">
        <v>1.55989935E8</v>
      </c>
      <c r="O1260" s="473">
        <v>1.55990285E8</v>
      </c>
      <c r="P1260" s="471" t="s">
        <v>302</v>
      </c>
      <c r="Q1260" s="11">
        <v>123804.0</v>
      </c>
      <c r="R1260" s="473">
        <v>123874.0</v>
      </c>
      <c r="S1260" s="471" t="s">
        <v>300</v>
      </c>
      <c r="T1260" s="11">
        <v>4933582.0</v>
      </c>
      <c r="U1260" s="472">
        <v>4933986.0</v>
      </c>
    </row>
    <row r="1261">
      <c r="A1261" s="471" t="s">
        <v>300</v>
      </c>
      <c r="B1261" s="11">
        <v>1.18669214E8</v>
      </c>
      <c r="C1261" s="472">
        <v>1.18669511E8</v>
      </c>
      <c r="D1261" s="471" t="s">
        <v>300</v>
      </c>
      <c r="E1261" s="11">
        <v>4.8524852E7</v>
      </c>
      <c r="F1261" s="472">
        <v>4.8525047E7</v>
      </c>
      <c r="G1261" s="471" t="s">
        <v>300</v>
      </c>
      <c r="H1261" s="11">
        <v>1.56582265E8</v>
      </c>
      <c r="I1261" s="473">
        <v>1.56582964E8</v>
      </c>
      <c r="J1261" s="471" t="s">
        <v>300</v>
      </c>
      <c r="K1261" s="11">
        <v>1.47453008E8</v>
      </c>
      <c r="L1261" s="473">
        <v>1.47453099E8</v>
      </c>
      <c r="M1261" s="471" t="s">
        <v>300</v>
      </c>
      <c r="N1261" s="11">
        <v>1.56017581E8</v>
      </c>
      <c r="O1261" s="473">
        <v>1.56017773E8</v>
      </c>
      <c r="P1261" s="471" t="s">
        <v>302</v>
      </c>
      <c r="Q1261" s="11">
        <v>124420.0</v>
      </c>
      <c r="R1261" s="473">
        <v>124809.0</v>
      </c>
      <c r="S1261" s="471" t="s">
        <v>300</v>
      </c>
      <c r="T1261" s="11">
        <v>4935852.0</v>
      </c>
      <c r="U1261" s="472">
        <v>4936364.0</v>
      </c>
    </row>
    <row r="1262">
      <c r="A1262" s="471" t="s">
        <v>300</v>
      </c>
      <c r="B1262" s="11">
        <v>1.18749658E8</v>
      </c>
      <c r="C1262" s="472">
        <v>1.18749999E8</v>
      </c>
      <c r="D1262" s="471" t="s">
        <v>300</v>
      </c>
      <c r="E1262" s="11">
        <v>4.860365E7</v>
      </c>
      <c r="F1262" s="472">
        <v>4.8603722E7</v>
      </c>
      <c r="G1262" s="471" t="s">
        <v>300</v>
      </c>
      <c r="H1262" s="11">
        <v>1.56583176E8</v>
      </c>
      <c r="I1262" s="473">
        <v>1.56583464E8</v>
      </c>
      <c r="J1262" s="471" t="s">
        <v>300</v>
      </c>
      <c r="K1262" s="11">
        <v>1.47455725E8</v>
      </c>
      <c r="L1262" s="473">
        <v>1.47456619E8</v>
      </c>
      <c r="M1262" s="471" t="s">
        <v>300</v>
      </c>
      <c r="N1262" s="11">
        <v>1.56024445E8</v>
      </c>
      <c r="O1262" s="473">
        <v>1.56024619E8</v>
      </c>
      <c r="P1262" s="471" t="s">
        <v>302</v>
      </c>
      <c r="Q1262" s="11">
        <v>126732.0</v>
      </c>
      <c r="R1262" s="473">
        <v>126974.0</v>
      </c>
      <c r="S1262" s="471" t="s">
        <v>300</v>
      </c>
      <c r="T1262" s="11">
        <v>4936489.0</v>
      </c>
      <c r="U1262" s="472">
        <v>4936829.0</v>
      </c>
    </row>
    <row r="1263">
      <c r="A1263" s="471" t="s">
        <v>300</v>
      </c>
      <c r="B1263" s="11">
        <v>1.18769154E8</v>
      </c>
      <c r="C1263" s="472">
        <v>1.18769462E8</v>
      </c>
      <c r="D1263" s="471" t="s">
        <v>300</v>
      </c>
      <c r="E1263" s="11">
        <v>4.8683586E7</v>
      </c>
      <c r="F1263" s="472">
        <v>4.8683925E7</v>
      </c>
      <c r="G1263" s="471" t="s">
        <v>300</v>
      </c>
      <c r="H1263" s="11">
        <v>1.5658359E8</v>
      </c>
      <c r="I1263" s="473">
        <v>1.5659335E8</v>
      </c>
      <c r="J1263" s="471" t="s">
        <v>300</v>
      </c>
      <c r="K1263" s="11">
        <v>1.47835439E8</v>
      </c>
      <c r="L1263" s="473">
        <v>1.47835574E8</v>
      </c>
      <c r="M1263" s="471" t="s">
        <v>300</v>
      </c>
      <c r="N1263" s="11">
        <v>1.56274E8</v>
      </c>
      <c r="O1263" s="473">
        <v>1.5627544E8</v>
      </c>
      <c r="P1263" s="471" t="s">
        <v>302</v>
      </c>
      <c r="Q1263" s="11">
        <v>158553.0</v>
      </c>
      <c r="R1263" s="473">
        <v>158729.0</v>
      </c>
      <c r="S1263" s="471" t="s">
        <v>300</v>
      </c>
      <c r="T1263" s="11">
        <v>4937038.0</v>
      </c>
      <c r="U1263" s="472">
        <v>4937361.0</v>
      </c>
    </row>
    <row r="1264">
      <c r="A1264" s="471" t="s">
        <v>300</v>
      </c>
      <c r="B1264" s="11">
        <v>1.18851145E8</v>
      </c>
      <c r="C1264" s="472">
        <v>1.18851372E8</v>
      </c>
      <c r="D1264" s="471" t="s">
        <v>300</v>
      </c>
      <c r="E1264" s="11">
        <v>4.8688607E7</v>
      </c>
      <c r="F1264" s="472">
        <v>4.8688922E7</v>
      </c>
      <c r="G1264" s="471" t="s">
        <v>300</v>
      </c>
      <c r="H1264" s="11">
        <v>1.56594496E8</v>
      </c>
      <c r="I1264" s="473">
        <v>1.56595693E8</v>
      </c>
      <c r="J1264" s="471" t="s">
        <v>300</v>
      </c>
      <c r="K1264" s="11">
        <v>1.48030521E8</v>
      </c>
      <c r="L1264" s="473">
        <v>1.48030729E8</v>
      </c>
      <c r="M1264" s="471" t="s">
        <v>300</v>
      </c>
      <c r="N1264" s="11">
        <v>1.56301568E8</v>
      </c>
      <c r="O1264" s="473">
        <v>1.56301745E8</v>
      </c>
      <c r="P1264" s="471" t="s">
        <v>302</v>
      </c>
      <c r="Q1264" s="11">
        <v>158992.0</v>
      </c>
      <c r="R1264" s="473">
        <v>159081.0</v>
      </c>
      <c r="S1264" s="471" t="s">
        <v>300</v>
      </c>
      <c r="T1264" s="11">
        <v>4937709.0</v>
      </c>
      <c r="U1264" s="472">
        <v>4938758.0</v>
      </c>
    </row>
    <row r="1265">
      <c r="A1265" s="471" t="s">
        <v>300</v>
      </c>
      <c r="B1265" s="11">
        <v>1.1888492E8</v>
      </c>
      <c r="C1265" s="472">
        <v>1.18885233E8</v>
      </c>
      <c r="D1265" s="471" t="s">
        <v>300</v>
      </c>
      <c r="E1265" s="11">
        <v>4.8690946E7</v>
      </c>
      <c r="F1265" s="472">
        <v>4.8691259E7</v>
      </c>
      <c r="G1265" s="471" t="s">
        <v>300</v>
      </c>
      <c r="H1265" s="11">
        <v>1.56596675E8</v>
      </c>
      <c r="I1265" s="473">
        <v>1.56596762E8</v>
      </c>
      <c r="J1265" s="471" t="s">
        <v>300</v>
      </c>
      <c r="K1265" s="11">
        <v>1.48030889E8</v>
      </c>
      <c r="L1265" s="473">
        <v>1.48031462E8</v>
      </c>
      <c r="M1265" s="471" t="s">
        <v>300</v>
      </c>
      <c r="N1265" s="11">
        <v>1.5651299E8</v>
      </c>
      <c r="O1265" s="473">
        <v>1.56513086E8</v>
      </c>
      <c r="P1265" s="471" t="s">
        <v>302</v>
      </c>
      <c r="Q1265" s="11">
        <v>159222.0</v>
      </c>
      <c r="R1265" s="473">
        <v>160115.0</v>
      </c>
      <c r="S1265" s="471" t="s">
        <v>300</v>
      </c>
      <c r="T1265" s="11">
        <v>4940884.0</v>
      </c>
      <c r="U1265" s="472">
        <v>4941794.0</v>
      </c>
    </row>
    <row r="1266">
      <c r="A1266" s="471" t="s">
        <v>300</v>
      </c>
      <c r="B1266" s="11">
        <v>1.19134431E8</v>
      </c>
      <c r="C1266" s="472">
        <v>1.19134652E8</v>
      </c>
      <c r="D1266" s="471" t="s">
        <v>300</v>
      </c>
      <c r="E1266" s="11">
        <v>4.870602E7</v>
      </c>
      <c r="F1266" s="472">
        <v>4.8706146E7</v>
      </c>
      <c r="G1266" s="471" t="s">
        <v>300</v>
      </c>
      <c r="H1266" s="11">
        <v>1.56596837E8</v>
      </c>
      <c r="I1266" s="473">
        <v>1.56597268E8</v>
      </c>
      <c r="J1266" s="471" t="s">
        <v>300</v>
      </c>
      <c r="K1266" s="11">
        <v>1.48031695E8</v>
      </c>
      <c r="L1266" s="473">
        <v>1.48031898E8</v>
      </c>
      <c r="M1266" s="471" t="s">
        <v>300</v>
      </c>
      <c r="N1266" s="11">
        <v>1.5750082E8</v>
      </c>
      <c r="O1266" s="473">
        <v>1.57507393E8</v>
      </c>
      <c r="P1266" s="471" t="s">
        <v>302</v>
      </c>
      <c r="Q1266" s="11">
        <v>166948.0</v>
      </c>
      <c r="R1266" s="473">
        <v>167080.0</v>
      </c>
      <c r="S1266" s="471" t="s">
        <v>300</v>
      </c>
      <c r="T1266" s="11">
        <v>4944365.0</v>
      </c>
      <c r="U1266" s="472">
        <v>4946262.0</v>
      </c>
    </row>
    <row r="1267">
      <c r="A1267" s="471" t="s">
        <v>300</v>
      </c>
      <c r="B1267" s="11">
        <v>1.19148737E8</v>
      </c>
      <c r="C1267" s="472">
        <v>1.19149064E8</v>
      </c>
      <c r="D1267" s="471" t="s">
        <v>300</v>
      </c>
      <c r="E1267" s="11">
        <v>4.8717849E7</v>
      </c>
      <c r="F1267" s="472">
        <v>4.8717931E7</v>
      </c>
      <c r="G1267" s="471" t="s">
        <v>300</v>
      </c>
      <c r="H1267" s="11">
        <v>1.56624893E8</v>
      </c>
      <c r="I1267" s="473">
        <v>1.56624985E8</v>
      </c>
      <c r="J1267" s="471" t="s">
        <v>300</v>
      </c>
      <c r="K1267" s="11">
        <v>1.48527616E8</v>
      </c>
      <c r="L1267" s="473">
        <v>1.48529951E8</v>
      </c>
      <c r="M1267" s="471" t="s">
        <v>300</v>
      </c>
      <c r="N1267" s="11">
        <v>1.58063369E8</v>
      </c>
      <c r="O1267" s="473">
        <v>1.58063515E8</v>
      </c>
      <c r="P1267" s="471" t="s">
        <v>302</v>
      </c>
      <c r="Q1267" s="11">
        <v>179990.0</v>
      </c>
      <c r="R1267" s="473">
        <v>180587.0</v>
      </c>
      <c r="S1267" s="471" t="s">
        <v>300</v>
      </c>
      <c r="T1267" s="11">
        <v>4946657.0</v>
      </c>
      <c r="U1267" s="472">
        <v>4946750.0</v>
      </c>
    </row>
    <row r="1268">
      <c r="A1268" s="471" t="s">
        <v>300</v>
      </c>
      <c r="B1268" s="11">
        <v>1.19253338E8</v>
      </c>
      <c r="C1268" s="472">
        <v>1.19254908E8</v>
      </c>
      <c r="D1268" s="471" t="s">
        <v>300</v>
      </c>
      <c r="E1268" s="11">
        <v>4.8905812E7</v>
      </c>
      <c r="F1268" s="472">
        <v>4.8907384E7</v>
      </c>
      <c r="G1268" s="471" t="s">
        <v>300</v>
      </c>
      <c r="H1268" s="11">
        <v>1.56657174E8</v>
      </c>
      <c r="I1268" s="473">
        <v>1.56657467E8</v>
      </c>
      <c r="J1268" s="471" t="s">
        <v>300</v>
      </c>
      <c r="K1268" s="11">
        <v>1.48584213E8</v>
      </c>
      <c r="L1268" s="473">
        <v>1.48584294E8</v>
      </c>
      <c r="M1268" s="471" t="s">
        <v>300</v>
      </c>
      <c r="N1268" s="11">
        <v>1.58754955E8</v>
      </c>
      <c r="O1268" s="473">
        <v>1.58759154E8</v>
      </c>
      <c r="P1268" s="471" t="s">
        <v>302</v>
      </c>
      <c r="Q1268" s="11">
        <v>184680.0</v>
      </c>
      <c r="R1268" s="473">
        <v>185647.0</v>
      </c>
      <c r="S1268" s="471" t="s">
        <v>300</v>
      </c>
      <c r="T1268" s="11">
        <v>4947297.0</v>
      </c>
      <c r="U1268" s="472">
        <v>4949003.0</v>
      </c>
    </row>
    <row r="1269">
      <c r="A1269" s="471" t="s">
        <v>300</v>
      </c>
      <c r="B1269" s="11">
        <v>1.19254939E8</v>
      </c>
      <c r="C1269" s="472">
        <v>1.19258228E8</v>
      </c>
      <c r="D1269" s="471" t="s">
        <v>300</v>
      </c>
      <c r="E1269" s="11">
        <v>4.9027957E7</v>
      </c>
      <c r="F1269" s="472">
        <v>4.9028132E7</v>
      </c>
      <c r="G1269" s="471" t="s">
        <v>300</v>
      </c>
      <c r="H1269" s="11">
        <v>1.56657979E8</v>
      </c>
      <c r="I1269" s="473">
        <v>1.56658077E8</v>
      </c>
      <c r="J1269" s="471" t="s">
        <v>300</v>
      </c>
      <c r="K1269" s="11">
        <v>1.49660355E8</v>
      </c>
      <c r="L1269" s="473">
        <v>1.49660642E8</v>
      </c>
      <c r="M1269" s="471" t="s">
        <v>300</v>
      </c>
      <c r="N1269" s="11">
        <v>1.58877242E8</v>
      </c>
      <c r="O1269" s="473">
        <v>1.5887964E8</v>
      </c>
      <c r="P1269" s="471" t="s">
        <v>302</v>
      </c>
      <c r="Q1269" s="11">
        <v>189029.0</v>
      </c>
      <c r="R1269" s="473">
        <v>189261.0</v>
      </c>
      <c r="S1269" s="471" t="s">
        <v>300</v>
      </c>
      <c r="T1269" s="11">
        <v>4950332.0</v>
      </c>
      <c r="U1269" s="472">
        <v>4950456.0</v>
      </c>
    </row>
    <row r="1270">
      <c r="A1270" s="471" t="s">
        <v>300</v>
      </c>
      <c r="B1270" s="11">
        <v>1.19264795E8</v>
      </c>
      <c r="C1270" s="472">
        <v>1.19264976E8</v>
      </c>
      <c r="D1270" s="471" t="s">
        <v>300</v>
      </c>
      <c r="E1270" s="11">
        <v>4.9238334E7</v>
      </c>
      <c r="F1270" s="472">
        <v>4.9238896E7</v>
      </c>
      <c r="G1270" s="471" t="s">
        <v>300</v>
      </c>
      <c r="H1270" s="11">
        <v>1.56658195E8</v>
      </c>
      <c r="I1270" s="473">
        <v>1.56658478E8</v>
      </c>
      <c r="J1270" s="471" t="s">
        <v>300</v>
      </c>
      <c r="K1270" s="11">
        <v>1.49747843E8</v>
      </c>
      <c r="L1270" s="473">
        <v>1.49747998E8</v>
      </c>
      <c r="M1270" s="471" t="s">
        <v>300</v>
      </c>
      <c r="N1270" s="11">
        <v>1.5899652E8</v>
      </c>
      <c r="O1270" s="473">
        <v>1.58996691E8</v>
      </c>
      <c r="P1270" s="471" t="s">
        <v>302</v>
      </c>
      <c r="Q1270" s="11">
        <v>222961.0</v>
      </c>
      <c r="R1270" s="473">
        <v>223161.0</v>
      </c>
      <c r="S1270" s="471" t="s">
        <v>300</v>
      </c>
      <c r="T1270" s="11">
        <v>4951339.0</v>
      </c>
      <c r="U1270" s="472">
        <v>4951510.0</v>
      </c>
    </row>
    <row r="1271">
      <c r="A1271" s="471" t="s">
        <v>300</v>
      </c>
      <c r="B1271" s="11">
        <v>1.1935678E8</v>
      </c>
      <c r="C1271" s="472">
        <v>1.19357656E8</v>
      </c>
      <c r="D1271" s="471" t="s">
        <v>300</v>
      </c>
      <c r="E1271" s="11">
        <v>4.9440522E7</v>
      </c>
      <c r="F1271" s="472">
        <v>4.9440842E7</v>
      </c>
      <c r="G1271" s="471" t="s">
        <v>300</v>
      </c>
      <c r="H1271" s="11">
        <v>1.56672034E8</v>
      </c>
      <c r="I1271" s="473">
        <v>1.56672568E8</v>
      </c>
      <c r="J1271" s="471" t="s">
        <v>300</v>
      </c>
      <c r="K1271" s="11">
        <v>1.49766579E8</v>
      </c>
      <c r="L1271" s="473">
        <v>1.49766669E8</v>
      </c>
      <c r="M1271" s="471" t="s">
        <v>300</v>
      </c>
      <c r="N1271" s="11">
        <v>1.59537525E8</v>
      </c>
      <c r="O1271" s="473">
        <v>1.59537598E8</v>
      </c>
      <c r="P1271" s="471" t="s">
        <v>302</v>
      </c>
      <c r="Q1271" s="11">
        <v>223258.0</v>
      </c>
      <c r="R1271" s="473">
        <v>223366.0</v>
      </c>
      <c r="S1271" s="471" t="s">
        <v>300</v>
      </c>
      <c r="T1271" s="11">
        <v>4951794.0</v>
      </c>
      <c r="U1271" s="472">
        <v>4957899.0</v>
      </c>
    </row>
    <row r="1272">
      <c r="A1272" s="471" t="s">
        <v>300</v>
      </c>
      <c r="B1272" s="11">
        <v>1.19379394E8</v>
      </c>
      <c r="C1272" s="472">
        <v>1.19379704E8</v>
      </c>
      <c r="D1272" s="471" t="s">
        <v>300</v>
      </c>
      <c r="E1272" s="11">
        <v>4.9468116E7</v>
      </c>
      <c r="F1272" s="472">
        <v>4.9469151E7</v>
      </c>
      <c r="G1272" s="471" t="s">
        <v>300</v>
      </c>
      <c r="H1272" s="11">
        <v>1.56694395E8</v>
      </c>
      <c r="I1272" s="473">
        <v>1.56695514E8</v>
      </c>
      <c r="J1272" s="471" t="s">
        <v>300</v>
      </c>
      <c r="K1272" s="11">
        <v>1.49821247E8</v>
      </c>
      <c r="L1272" s="473">
        <v>1.49821431E8</v>
      </c>
      <c r="M1272" s="471" t="s">
        <v>300</v>
      </c>
      <c r="N1272" s="11">
        <v>1.59538306E8</v>
      </c>
      <c r="O1272" s="473">
        <v>1.59538378E8</v>
      </c>
      <c r="P1272" s="471" t="s">
        <v>302</v>
      </c>
      <c r="Q1272" s="11">
        <v>229606.0</v>
      </c>
      <c r="R1272" s="473">
        <v>229707.0</v>
      </c>
      <c r="S1272" s="471" t="s">
        <v>300</v>
      </c>
      <c r="T1272" s="11">
        <v>4958302.0</v>
      </c>
      <c r="U1272" s="472">
        <v>4959640.0</v>
      </c>
    </row>
    <row r="1273">
      <c r="A1273" s="471" t="s">
        <v>300</v>
      </c>
      <c r="B1273" s="11">
        <v>1.19474161E8</v>
      </c>
      <c r="C1273" s="472">
        <v>1.19474343E8</v>
      </c>
      <c r="D1273" s="471" t="s">
        <v>300</v>
      </c>
      <c r="E1273" s="11">
        <v>4.9469592E7</v>
      </c>
      <c r="F1273" s="472">
        <v>4.9469708E7</v>
      </c>
      <c r="G1273" s="471" t="s">
        <v>300</v>
      </c>
      <c r="H1273" s="11">
        <v>1.5669584E8</v>
      </c>
      <c r="I1273" s="473">
        <v>1.56707146E8</v>
      </c>
      <c r="J1273" s="471" t="s">
        <v>300</v>
      </c>
      <c r="K1273" s="11">
        <v>1.49905354E8</v>
      </c>
      <c r="L1273" s="473">
        <v>1.49905684E8</v>
      </c>
      <c r="M1273" s="471" t="s">
        <v>300</v>
      </c>
      <c r="N1273" s="11">
        <v>1.5958968E8</v>
      </c>
      <c r="O1273" s="473">
        <v>1.59589961E8</v>
      </c>
      <c r="P1273" s="471" t="s">
        <v>302</v>
      </c>
      <c r="Q1273" s="11">
        <v>233057.0</v>
      </c>
      <c r="R1273" s="473">
        <v>233247.0</v>
      </c>
      <c r="S1273" s="471" t="s">
        <v>300</v>
      </c>
      <c r="T1273" s="11">
        <v>4960237.0</v>
      </c>
      <c r="U1273" s="472">
        <v>4960628.0</v>
      </c>
    </row>
    <row r="1274">
      <c r="A1274" s="471" t="s">
        <v>300</v>
      </c>
      <c r="B1274" s="11">
        <v>1.19495257E8</v>
      </c>
      <c r="C1274" s="472">
        <v>1.19495573E8</v>
      </c>
      <c r="D1274" s="471" t="s">
        <v>300</v>
      </c>
      <c r="E1274" s="11">
        <v>4.9469748E7</v>
      </c>
      <c r="F1274" s="472">
        <v>4.9470226E7</v>
      </c>
      <c r="G1274" s="471" t="s">
        <v>300</v>
      </c>
      <c r="H1274" s="11">
        <v>1.56707198E8</v>
      </c>
      <c r="I1274" s="473">
        <v>1.56708087E8</v>
      </c>
      <c r="J1274" s="471" t="s">
        <v>300</v>
      </c>
      <c r="K1274" s="11">
        <v>1.50306477E8</v>
      </c>
      <c r="L1274" s="473">
        <v>1.50306695E8</v>
      </c>
      <c r="M1274" s="471" t="s">
        <v>300</v>
      </c>
      <c r="N1274" s="11">
        <v>1.59610668E8</v>
      </c>
      <c r="O1274" s="473">
        <v>1.5961083E8</v>
      </c>
      <c r="P1274" s="471" t="s">
        <v>302</v>
      </c>
      <c r="Q1274" s="11">
        <v>239690.0</v>
      </c>
      <c r="R1274" s="473">
        <v>239760.0</v>
      </c>
      <c r="S1274" s="471" t="s">
        <v>300</v>
      </c>
      <c r="T1274" s="11">
        <v>4961732.0</v>
      </c>
      <c r="U1274" s="472">
        <v>4964975.0</v>
      </c>
    </row>
    <row r="1275">
      <c r="A1275" s="471" t="s">
        <v>300</v>
      </c>
      <c r="B1275" s="11">
        <v>1.19499248E8</v>
      </c>
      <c r="C1275" s="472">
        <v>1.19499389E8</v>
      </c>
      <c r="D1275" s="471" t="s">
        <v>300</v>
      </c>
      <c r="E1275" s="11">
        <v>4.9470467E7</v>
      </c>
      <c r="F1275" s="472">
        <v>4.9470609E7</v>
      </c>
      <c r="G1275" s="471" t="s">
        <v>300</v>
      </c>
      <c r="H1275" s="11">
        <v>1.56708326E8</v>
      </c>
      <c r="I1275" s="473">
        <v>1.56709339E8</v>
      </c>
      <c r="J1275" s="471" t="s">
        <v>300</v>
      </c>
      <c r="K1275" s="11">
        <v>1.50666798E8</v>
      </c>
      <c r="L1275" s="473">
        <v>1.50667708E8</v>
      </c>
      <c r="M1275" s="471" t="s">
        <v>300</v>
      </c>
      <c r="N1275" s="11">
        <v>1.59616091E8</v>
      </c>
      <c r="O1275" s="473">
        <v>1.59616325E8</v>
      </c>
      <c r="P1275" s="471" t="s">
        <v>302</v>
      </c>
      <c r="Q1275" s="11">
        <v>241967.0</v>
      </c>
      <c r="R1275" s="473">
        <v>242636.0</v>
      </c>
      <c r="S1275" s="471" t="s">
        <v>300</v>
      </c>
      <c r="T1275" s="11">
        <v>4965344.0</v>
      </c>
      <c r="U1275" s="472">
        <v>4966197.0</v>
      </c>
    </row>
    <row r="1276">
      <c r="A1276" s="471" t="s">
        <v>300</v>
      </c>
      <c r="B1276" s="11">
        <v>1.19563674E8</v>
      </c>
      <c r="C1276" s="472">
        <v>1.1956787E8</v>
      </c>
      <c r="D1276" s="471" t="s">
        <v>300</v>
      </c>
      <c r="E1276" s="11">
        <v>4.9470761E7</v>
      </c>
      <c r="F1276" s="472">
        <v>4.9471163E7</v>
      </c>
      <c r="G1276" s="471" t="s">
        <v>300</v>
      </c>
      <c r="H1276" s="11">
        <v>1.56709624E8</v>
      </c>
      <c r="I1276" s="473">
        <v>1.56710499E8</v>
      </c>
      <c r="J1276" s="471" t="s">
        <v>300</v>
      </c>
      <c r="K1276" s="11">
        <v>1.50966676E8</v>
      </c>
      <c r="L1276" s="473">
        <v>1.50966793E8</v>
      </c>
      <c r="M1276" s="471" t="s">
        <v>300</v>
      </c>
      <c r="N1276" s="11">
        <v>1.59665859E8</v>
      </c>
      <c r="O1276" s="473">
        <v>1.59666489E8</v>
      </c>
      <c r="P1276" s="471" t="s">
        <v>302</v>
      </c>
      <c r="Q1276" s="11">
        <v>243144.0</v>
      </c>
      <c r="R1276" s="473">
        <v>250953.0</v>
      </c>
      <c r="S1276" s="471" t="s">
        <v>300</v>
      </c>
      <c r="T1276" s="11">
        <v>4966915.0</v>
      </c>
      <c r="U1276" s="472">
        <v>4967939.0</v>
      </c>
    </row>
    <row r="1277">
      <c r="A1277" s="471" t="s">
        <v>300</v>
      </c>
      <c r="B1277" s="11">
        <v>1.19779955E8</v>
      </c>
      <c r="C1277" s="472">
        <v>1.19781207E8</v>
      </c>
      <c r="D1277" s="471" t="s">
        <v>300</v>
      </c>
      <c r="E1277" s="11">
        <v>4.9903911E7</v>
      </c>
      <c r="F1277" s="472">
        <v>4.9904035E7</v>
      </c>
      <c r="G1277" s="471" t="s">
        <v>300</v>
      </c>
      <c r="H1277" s="11">
        <v>1.56710803E8</v>
      </c>
      <c r="I1277" s="473">
        <v>1.56718638E8</v>
      </c>
      <c r="J1277" s="471" t="s">
        <v>300</v>
      </c>
      <c r="K1277" s="11">
        <v>1.51339729E8</v>
      </c>
      <c r="L1277" s="473">
        <v>1.51339896E8</v>
      </c>
      <c r="M1277" s="471" t="s">
        <v>300</v>
      </c>
      <c r="N1277" s="11">
        <v>1.5968779E8</v>
      </c>
      <c r="O1277" s="473">
        <v>1.59688813E8</v>
      </c>
      <c r="P1277" s="471" t="s">
        <v>302</v>
      </c>
      <c r="Q1277" s="11">
        <v>262830.0</v>
      </c>
      <c r="R1277" s="473">
        <v>263781.0</v>
      </c>
      <c r="S1277" s="471" t="s">
        <v>300</v>
      </c>
      <c r="T1277" s="11">
        <v>4970590.0</v>
      </c>
      <c r="U1277" s="472">
        <v>4970931.0</v>
      </c>
    </row>
    <row r="1278">
      <c r="A1278" s="471" t="s">
        <v>300</v>
      </c>
      <c r="B1278" s="11">
        <v>1.19952199E8</v>
      </c>
      <c r="C1278" s="472">
        <v>1.19952506E8</v>
      </c>
      <c r="D1278" s="471" t="s">
        <v>300</v>
      </c>
      <c r="E1278" s="11">
        <v>5.0007213E7</v>
      </c>
      <c r="F1278" s="472">
        <v>5.000882E7</v>
      </c>
      <c r="G1278" s="471" t="s">
        <v>300</v>
      </c>
      <c r="H1278" s="11">
        <v>1.56718807E8</v>
      </c>
      <c r="I1278" s="473">
        <v>1.56722908E8</v>
      </c>
      <c r="J1278" s="471" t="s">
        <v>300</v>
      </c>
      <c r="K1278" s="11">
        <v>1.51365987E8</v>
      </c>
      <c r="L1278" s="473">
        <v>1.51366139E8</v>
      </c>
      <c r="M1278" s="471" t="s">
        <v>300</v>
      </c>
      <c r="N1278" s="11">
        <v>1.59833528E8</v>
      </c>
      <c r="O1278" s="473">
        <v>1.5983369E8</v>
      </c>
      <c r="P1278" s="471" t="s">
        <v>302</v>
      </c>
      <c r="Q1278" s="11">
        <v>265576.0</v>
      </c>
      <c r="R1278" s="473">
        <v>265649.0</v>
      </c>
      <c r="S1278" s="471" t="s">
        <v>300</v>
      </c>
      <c r="T1278" s="11">
        <v>4973327.0</v>
      </c>
      <c r="U1278" s="472">
        <v>4974010.0</v>
      </c>
    </row>
    <row r="1279">
      <c r="A1279" s="471" t="s">
        <v>300</v>
      </c>
      <c r="B1279" s="11">
        <v>1.19995395E8</v>
      </c>
      <c r="C1279" s="472">
        <v>1.19998566E8</v>
      </c>
      <c r="D1279" s="471" t="s">
        <v>300</v>
      </c>
      <c r="E1279" s="11">
        <v>5.0341469E7</v>
      </c>
      <c r="F1279" s="472">
        <v>5.0341789E7</v>
      </c>
      <c r="G1279" s="471" t="s">
        <v>300</v>
      </c>
      <c r="H1279" s="11">
        <v>1.56722975E8</v>
      </c>
      <c r="I1279" s="473">
        <v>1.56724371E8</v>
      </c>
      <c r="J1279" s="471" t="s">
        <v>300</v>
      </c>
      <c r="K1279" s="11">
        <v>1.51406827E8</v>
      </c>
      <c r="L1279" s="473">
        <v>1.5140698E8</v>
      </c>
      <c r="M1279" s="471" t="s">
        <v>300</v>
      </c>
      <c r="N1279" s="11">
        <v>1.60501999E8</v>
      </c>
      <c r="O1279" s="473">
        <v>1.60502084E8</v>
      </c>
      <c r="P1279" s="471" t="s">
        <v>302</v>
      </c>
      <c r="Q1279" s="11">
        <v>266080.0</v>
      </c>
      <c r="R1279" s="473">
        <v>266193.0</v>
      </c>
      <c r="S1279" s="471" t="s">
        <v>300</v>
      </c>
      <c r="T1279" s="11">
        <v>4975204.0</v>
      </c>
      <c r="U1279" s="472">
        <v>4975764.0</v>
      </c>
    </row>
    <row r="1280">
      <c r="A1280" s="471" t="s">
        <v>300</v>
      </c>
      <c r="B1280" s="11">
        <v>1.20027792E8</v>
      </c>
      <c r="C1280" s="472">
        <v>1.20028856E8</v>
      </c>
      <c r="D1280" s="471" t="s">
        <v>300</v>
      </c>
      <c r="E1280" s="11">
        <v>5.059207E7</v>
      </c>
      <c r="F1280" s="472">
        <v>5.0592385E7</v>
      </c>
      <c r="G1280" s="471" t="s">
        <v>300</v>
      </c>
      <c r="H1280" s="11">
        <v>1.5672443E8</v>
      </c>
      <c r="I1280" s="473">
        <v>1.56726927E8</v>
      </c>
      <c r="J1280" s="471" t="s">
        <v>300</v>
      </c>
      <c r="K1280" s="11">
        <v>1.51648412E8</v>
      </c>
      <c r="L1280" s="473">
        <v>1.51648591E8</v>
      </c>
      <c r="M1280" s="471" t="s">
        <v>300</v>
      </c>
      <c r="N1280" s="11">
        <v>1.60564091E8</v>
      </c>
      <c r="O1280" s="473">
        <v>1.60566701E8</v>
      </c>
      <c r="P1280" s="471" t="s">
        <v>302</v>
      </c>
      <c r="Q1280" s="11">
        <v>269911.0</v>
      </c>
      <c r="R1280" s="473">
        <v>269996.0</v>
      </c>
      <c r="S1280" s="471" t="s">
        <v>300</v>
      </c>
      <c r="T1280" s="11">
        <v>4978715.0</v>
      </c>
      <c r="U1280" s="472">
        <v>4978834.0</v>
      </c>
    </row>
    <row r="1281">
      <c r="A1281" s="471" t="s">
        <v>300</v>
      </c>
      <c r="B1281" s="11">
        <v>1.20570377E8</v>
      </c>
      <c r="C1281" s="472">
        <v>1.20570698E8</v>
      </c>
      <c r="D1281" s="471" t="s">
        <v>300</v>
      </c>
      <c r="E1281" s="11">
        <v>5.0606874E7</v>
      </c>
      <c r="F1281" s="472">
        <v>5.0607009E7</v>
      </c>
      <c r="G1281" s="471" t="s">
        <v>300</v>
      </c>
      <c r="H1281" s="11">
        <v>1.56787923E8</v>
      </c>
      <c r="I1281" s="473">
        <v>1.56788038E8</v>
      </c>
      <c r="J1281" s="471" t="s">
        <v>300</v>
      </c>
      <c r="K1281" s="11">
        <v>1.52709658E8</v>
      </c>
      <c r="L1281" s="473">
        <v>1.52709886E8</v>
      </c>
      <c r="M1281" s="471" t="s">
        <v>300</v>
      </c>
      <c r="N1281" s="11">
        <v>1.6073868E8</v>
      </c>
      <c r="O1281" s="473">
        <v>1.60738799E8</v>
      </c>
      <c r="P1281" s="471" t="s">
        <v>302</v>
      </c>
      <c r="Q1281" s="11">
        <v>270411.0</v>
      </c>
      <c r="R1281" s="473">
        <v>272323.0</v>
      </c>
      <c r="S1281" s="471" t="s">
        <v>300</v>
      </c>
      <c r="T1281" s="11">
        <v>4980316.0</v>
      </c>
      <c r="U1281" s="472">
        <v>4980998.0</v>
      </c>
    </row>
    <row r="1282">
      <c r="A1282" s="471" t="s">
        <v>300</v>
      </c>
      <c r="B1282" s="11">
        <v>1.20765794E8</v>
      </c>
      <c r="C1282" s="472">
        <v>1.20765887E8</v>
      </c>
      <c r="D1282" s="471" t="s">
        <v>300</v>
      </c>
      <c r="E1282" s="11">
        <v>5.0635795E7</v>
      </c>
      <c r="F1282" s="472">
        <v>5.0635892E7</v>
      </c>
      <c r="G1282" s="471" t="s">
        <v>300</v>
      </c>
      <c r="H1282" s="11">
        <v>1.56790182E8</v>
      </c>
      <c r="I1282" s="473">
        <v>1.56791323E8</v>
      </c>
      <c r="J1282" s="471" t="s">
        <v>300</v>
      </c>
      <c r="K1282" s="11">
        <v>1.5279767E8</v>
      </c>
      <c r="L1282" s="473">
        <v>1.52799036E8</v>
      </c>
      <c r="M1282" s="471" t="s">
        <v>300</v>
      </c>
      <c r="N1282" s="11">
        <v>1.61465219E8</v>
      </c>
      <c r="O1282" s="473">
        <v>1.61465372E8</v>
      </c>
      <c r="P1282" s="471" t="s">
        <v>302</v>
      </c>
      <c r="Q1282" s="11">
        <v>272480.0</v>
      </c>
      <c r="R1282" s="473">
        <v>272732.0</v>
      </c>
      <c r="S1282" s="471" t="s">
        <v>300</v>
      </c>
      <c r="T1282" s="11">
        <v>4982294.0</v>
      </c>
      <c r="U1282" s="472">
        <v>4983968.0</v>
      </c>
    </row>
    <row r="1283">
      <c r="A1283" s="471" t="s">
        <v>300</v>
      </c>
      <c r="B1283" s="11">
        <v>1.20830992E8</v>
      </c>
      <c r="C1283" s="472">
        <v>1.20831308E8</v>
      </c>
      <c r="D1283" s="471" t="s">
        <v>300</v>
      </c>
      <c r="E1283" s="11">
        <v>5.0669549E7</v>
      </c>
      <c r="F1283" s="472">
        <v>5.0669874E7</v>
      </c>
      <c r="G1283" s="471" t="s">
        <v>300</v>
      </c>
      <c r="H1283" s="11">
        <v>1.56791802E8</v>
      </c>
      <c r="I1283" s="473">
        <v>1.56793045E8</v>
      </c>
      <c r="J1283" s="471" t="s">
        <v>300</v>
      </c>
      <c r="K1283" s="11">
        <v>1.53217859E8</v>
      </c>
      <c r="L1283" s="473">
        <v>1.5321793E8</v>
      </c>
      <c r="M1283" s="471" t="s">
        <v>300</v>
      </c>
      <c r="N1283" s="11">
        <v>1.6170364E8</v>
      </c>
      <c r="O1283" s="473">
        <v>1.61704173E8</v>
      </c>
      <c r="P1283" s="471" t="s">
        <v>302</v>
      </c>
      <c r="Q1283" s="11">
        <v>272807.0</v>
      </c>
      <c r="R1283" s="473">
        <v>272951.0</v>
      </c>
      <c r="S1283" s="471" t="s">
        <v>300</v>
      </c>
      <c r="T1283" s="11">
        <v>4986607.0</v>
      </c>
      <c r="U1283" s="472">
        <v>4987273.0</v>
      </c>
    </row>
    <row r="1284">
      <c r="A1284" s="471" t="s">
        <v>300</v>
      </c>
      <c r="B1284" s="11">
        <v>1.21010342E8</v>
      </c>
      <c r="C1284" s="472">
        <v>1.21010466E8</v>
      </c>
      <c r="D1284" s="471" t="s">
        <v>300</v>
      </c>
      <c r="E1284" s="11">
        <v>5.0769019E7</v>
      </c>
      <c r="F1284" s="472">
        <v>5.0769151E7</v>
      </c>
      <c r="G1284" s="471" t="s">
        <v>300</v>
      </c>
      <c r="H1284" s="11">
        <v>1.56797952E8</v>
      </c>
      <c r="I1284" s="473">
        <v>1.56798688E8</v>
      </c>
      <c r="J1284" s="471" t="s">
        <v>300</v>
      </c>
      <c r="K1284" s="11">
        <v>1.53291172E8</v>
      </c>
      <c r="L1284" s="473">
        <v>1.53291252E8</v>
      </c>
      <c r="M1284" s="471" t="s">
        <v>300</v>
      </c>
      <c r="N1284" s="11">
        <v>1.6225747E8</v>
      </c>
      <c r="O1284" s="473">
        <v>1.62258172E8</v>
      </c>
      <c r="P1284" s="471" t="s">
        <v>302</v>
      </c>
      <c r="Q1284" s="11">
        <v>280113.0</v>
      </c>
      <c r="R1284" s="473">
        <v>280203.0</v>
      </c>
      <c r="S1284" s="471" t="s">
        <v>300</v>
      </c>
      <c r="T1284" s="11">
        <v>4987294.0</v>
      </c>
      <c r="U1284" s="472">
        <v>4987635.0</v>
      </c>
    </row>
    <row r="1285">
      <c r="A1285" s="471" t="s">
        <v>300</v>
      </c>
      <c r="B1285" s="11">
        <v>1.21059933E8</v>
      </c>
      <c r="C1285" s="472">
        <v>1.21060258E8</v>
      </c>
      <c r="D1285" s="471" t="s">
        <v>300</v>
      </c>
      <c r="E1285" s="11">
        <v>5.0986641E7</v>
      </c>
      <c r="F1285" s="472">
        <v>5.0986789E7</v>
      </c>
      <c r="G1285" s="471" t="s">
        <v>300</v>
      </c>
      <c r="H1285" s="11">
        <v>1.56799082E8</v>
      </c>
      <c r="I1285" s="473">
        <v>1.56799264E8</v>
      </c>
      <c r="J1285" s="471" t="s">
        <v>300</v>
      </c>
      <c r="K1285" s="11">
        <v>1.5340132E8</v>
      </c>
      <c r="L1285" s="473">
        <v>1.53401533E8</v>
      </c>
      <c r="M1285" s="471" t="s">
        <v>300</v>
      </c>
      <c r="N1285" s="11">
        <v>1.62288195E8</v>
      </c>
      <c r="O1285" s="473">
        <v>1.62289425E8</v>
      </c>
      <c r="P1285" s="471" t="s">
        <v>302</v>
      </c>
      <c r="Q1285" s="11">
        <v>280348.0</v>
      </c>
      <c r="R1285" s="473">
        <v>280527.0</v>
      </c>
      <c r="S1285" s="471" t="s">
        <v>300</v>
      </c>
      <c r="T1285" s="11">
        <v>4987973.0</v>
      </c>
      <c r="U1285" s="472">
        <v>4988312.0</v>
      </c>
    </row>
    <row r="1286">
      <c r="A1286" s="471" t="s">
        <v>300</v>
      </c>
      <c r="B1286" s="11">
        <v>1.21117765E8</v>
      </c>
      <c r="C1286" s="472">
        <v>1.21118252E8</v>
      </c>
      <c r="D1286" s="471" t="s">
        <v>300</v>
      </c>
      <c r="E1286" s="11">
        <v>5.1138835E7</v>
      </c>
      <c r="F1286" s="472">
        <v>5.1140459E7</v>
      </c>
      <c r="G1286" s="471" t="s">
        <v>300</v>
      </c>
      <c r="H1286" s="11">
        <v>1.56799367E8</v>
      </c>
      <c r="I1286" s="473">
        <v>1.56802179E8</v>
      </c>
      <c r="J1286" s="471" t="s">
        <v>300</v>
      </c>
      <c r="K1286" s="11">
        <v>1.53405232E8</v>
      </c>
      <c r="L1286" s="473">
        <v>1.53405313E8</v>
      </c>
      <c r="M1286" s="471" t="s">
        <v>300</v>
      </c>
      <c r="N1286" s="11">
        <v>1.6258063E8</v>
      </c>
      <c r="O1286" s="473">
        <v>1.62584867E8</v>
      </c>
      <c r="P1286" s="471" t="s">
        <v>302</v>
      </c>
      <c r="Q1286" s="11">
        <v>281393.0</v>
      </c>
      <c r="R1286" s="473">
        <v>281574.0</v>
      </c>
      <c r="S1286" s="471" t="s">
        <v>300</v>
      </c>
      <c r="T1286" s="11">
        <v>4989096.0</v>
      </c>
      <c r="U1286" s="472">
        <v>4990649.0</v>
      </c>
    </row>
    <row r="1287">
      <c r="A1287" s="471" t="s">
        <v>300</v>
      </c>
      <c r="B1287" s="11">
        <v>1.21119308E8</v>
      </c>
      <c r="C1287" s="472">
        <v>1.21119458E8</v>
      </c>
      <c r="D1287" s="471" t="s">
        <v>300</v>
      </c>
      <c r="E1287" s="11">
        <v>5.1272699E7</v>
      </c>
      <c r="F1287" s="472">
        <v>5.1278814E7</v>
      </c>
      <c r="G1287" s="471" t="s">
        <v>300</v>
      </c>
      <c r="H1287" s="11">
        <v>1.56803379E8</v>
      </c>
      <c r="I1287" s="473">
        <v>1.56805217E8</v>
      </c>
      <c r="J1287" s="471" t="s">
        <v>300</v>
      </c>
      <c r="K1287" s="11">
        <v>1.53405666E8</v>
      </c>
      <c r="L1287" s="473">
        <v>1.53406222E8</v>
      </c>
      <c r="M1287" s="471" t="s">
        <v>300</v>
      </c>
      <c r="N1287" s="11">
        <v>1.62586034E8</v>
      </c>
      <c r="O1287" s="473">
        <v>1.6258635E8</v>
      </c>
      <c r="P1287" s="471" t="s">
        <v>302</v>
      </c>
      <c r="Q1287" s="11">
        <v>281850.0</v>
      </c>
      <c r="R1287" s="473">
        <v>282096.0</v>
      </c>
      <c r="S1287" s="471" t="s">
        <v>300</v>
      </c>
      <c r="T1287" s="11">
        <v>4990975.0</v>
      </c>
      <c r="U1287" s="472">
        <v>4991141.0</v>
      </c>
    </row>
    <row r="1288">
      <c r="A1288" s="471" t="s">
        <v>300</v>
      </c>
      <c r="B1288" s="11">
        <v>1.2112E8</v>
      </c>
      <c r="C1288" s="472">
        <v>1.2112018E8</v>
      </c>
      <c r="D1288" s="471" t="s">
        <v>300</v>
      </c>
      <c r="E1288" s="11">
        <v>5.1338863E7</v>
      </c>
      <c r="F1288" s="472">
        <v>5.1339039E7</v>
      </c>
      <c r="G1288" s="471" t="s">
        <v>300</v>
      </c>
      <c r="H1288" s="11">
        <v>1.56805596E8</v>
      </c>
      <c r="I1288" s="473">
        <v>1.56805784E8</v>
      </c>
      <c r="J1288" s="471" t="s">
        <v>300</v>
      </c>
      <c r="K1288" s="11">
        <v>1.53417033E8</v>
      </c>
      <c r="L1288" s="473">
        <v>1.53417227E8</v>
      </c>
      <c r="M1288" s="471" t="s">
        <v>302</v>
      </c>
      <c r="N1288" s="11">
        <v>5894.0</v>
      </c>
      <c r="O1288" s="473">
        <v>6457.0</v>
      </c>
      <c r="P1288" s="471" t="s">
        <v>302</v>
      </c>
      <c r="Q1288" s="11">
        <v>282464.0</v>
      </c>
      <c r="R1288" s="473">
        <v>283797.0</v>
      </c>
      <c r="S1288" s="471" t="s">
        <v>300</v>
      </c>
      <c r="T1288" s="11">
        <v>4994051.0</v>
      </c>
      <c r="U1288" s="472">
        <v>4994253.0</v>
      </c>
    </row>
    <row r="1289">
      <c r="A1289" s="471" t="s">
        <v>300</v>
      </c>
      <c r="B1289" s="11">
        <v>1.21120601E8</v>
      </c>
      <c r="C1289" s="472">
        <v>1.21120735E8</v>
      </c>
      <c r="D1289" s="471" t="s">
        <v>300</v>
      </c>
      <c r="E1289" s="11">
        <v>5.1374273E7</v>
      </c>
      <c r="F1289" s="472">
        <v>5.1374596E7</v>
      </c>
      <c r="G1289" s="471" t="s">
        <v>300</v>
      </c>
      <c r="H1289" s="11">
        <v>1.56808232E8</v>
      </c>
      <c r="I1289" s="473">
        <v>1.56808456E8</v>
      </c>
      <c r="J1289" s="471" t="s">
        <v>300</v>
      </c>
      <c r="K1289" s="11">
        <v>1.53447446E8</v>
      </c>
      <c r="L1289" s="473">
        <v>1.53447625E8</v>
      </c>
      <c r="M1289" s="471" t="s">
        <v>302</v>
      </c>
      <c r="N1289" s="11">
        <v>6582.0</v>
      </c>
      <c r="O1289" s="473">
        <v>6653.0</v>
      </c>
      <c r="P1289" s="471" t="s">
        <v>302</v>
      </c>
      <c r="Q1289" s="11">
        <v>284405.0</v>
      </c>
      <c r="R1289" s="473">
        <v>284623.0</v>
      </c>
      <c r="S1289" s="471" t="s">
        <v>300</v>
      </c>
      <c r="T1289" s="11">
        <v>4999753.0</v>
      </c>
      <c r="U1289" s="472">
        <v>5001289.0</v>
      </c>
    </row>
    <row r="1290">
      <c r="A1290" s="471" t="s">
        <v>300</v>
      </c>
      <c r="B1290" s="11">
        <v>1.21319819E8</v>
      </c>
      <c r="C1290" s="472">
        <v>1.21320121E8</v>
      </c>
      <c r="D1290" s="471" t="s">
        <v>300</v>
      </c>
      <c r="E1290" s="11">
        <v>5.1437141E7</v>
      </c>
      <c r="F1290" s="472">
        <v>5.1437452E7</v>
      </c>
      <c r="G1290" s="471" t="s">
        <v>300</v>
      </c>
      <c r="H1290" s="11">
        <v>1.56810978E8</v>
      </c>
      <c r="I1290" s="473">
        <v>1.56811102E8</v>
      </c>
      <c r="J1290" s="471" t="s">
        <v>300</v>
      </c>
      <c r="K1290" s="11">
        <v>1.53525703E8</v>
      </c>
      <c r="L1290" s="473">
        <v>1.53525909E8</v>
      </c>
      <c r="M1290" s="471" t="s">
        <v>302</v>
      </c>
      <c r="N1290" s="11">
        <v>7339.0</v>
      </c>
      <c r="O1290" s="473">
        <v>8168.0</v>
      </c>
      <c r="P1290" s="471" t="s">
        <v>302</v>
      </c>
      <c r="Q1290" s="11">
        <v>288622.0</v>
      </c>
      <c r="R1290" s="473">
        <v>288714.0</v>
      </c>
      <c r="S1290" s="471" t="s">
        <v>300</v>
      </c>
      <c r="T1290" s="11">
        <v>5001470.0</v>
      </c>
      <c r="U1290" s="472">
        <v>5002493.0</v>
      </c>
    </row>
    <row r="1291">
      <c r="A1291" s="471" t="s">
        <v>300</v>
      </c>
      <c r="B1291" s="11">
        <v>1.21569087E8</v>
      </c>
      <c r="C1291" s="472">
        <v>1.21569249E8</v>
      </c>
      <c r="D1291" s="471" t="s">
        <v>300</v>
      </c>
      <c r="E1291" s="11">
        <v>5.1689112E7</v>
      </c>
      <c r="F1291" s="472">
        <v>5.1689433E7</v>
      </c>
      <c r="G1291" s="471" t="s">
        <v>300</v>
      </c>
      <c r="H1291" s="11">
        <v>1.56811585E8</v>
      </c>
      <c r="I1291" s="473">
        <v>1.56811905E8</v>
      </c>
      <c r="J1291" s="471" t="s">
        <v>300</v>
      </c>
      <c r="K1291" s="11">
        <v>1.53582677E8</v>
      </c>
      <c r="L1291" s="473">
        <v>1.53583292E8</v>
      </c>
      <c r="M1291" s="471" t="s">
        <v>302</v>
      </c>
      <c r="N1291" s="11">
        <v>16071.0</v>
      </c>
      <c r="O1291" s="473">
        <v>16254.0</v>
      </c>
      <c r="P1291" s="471" t="s">
        <v>302</v>
      </c>
      <c r="Q1291" s="11">
        <v>290575.0</v>
      </c>
      <c r="R1291" s="473">
        <v>290823.0</v>
      </c>
      <c r="S1291" s="471" t="s">
        <v>300</v>
      </c>
      <c r="T1291" s="11">
        <v>5005528.0</v>
      </c>
      <c r="U1291" s="472">
        <v>5006672.0</v>
      </c>
    </row>
    <row r="1292">
      <c r="A1292" s="471" t="s">
        <v>300</v>
      </c>
      <c r="B1292" s="11">
        <v>1.21839736E8</v>
      </c>
      <c r="C1292" s="472">
        <v>1.21841456E8</v>
      </c>
      <c r="D1292" s="471" t="s">
        <v>300</v>
      </c>
      <c r="E1292" s="11">
        <v>5.1801618E7</v>
      </c>
      <c r="F1292" s="472">
        <v>5.180321E7</v>
      </c>
      <c r="G1292" s="471" t="s">
        <v>300</v>
      </c>
      <c r="H1292" s="11">
        <v>1.56812816E8</v>
      </c>
      <c r="I1292" s="473">
        <v>1.56813185E8</v>
      </c>
      <c r="J1292" s="471" t="s">
        <v>300</v>
      </c>
      <c r="K1292" s="11">
        <v>1.53634642E8</v>
      </c>
      <c r="L1292" s="473">
        <v>1.5363474E8</v>
      </c>
      <c r="M1292" s="471" t="s">
        <v>302</v>
      </c>
      <c r="N1292" s="11">
        <v>20395.0</v>
      </c>
      <c r="O1292" s="473">
        <v>20495.0</v>
      </c>
      <c r="P1292" s="471" t="s">
        <v>302</v>
      </c>
      <c r="Q1292" s="11">
        <v>290955.0</v>
      </c>
      <c r="R1292" s="473">
        <v>291101.0</v>
      </c>
      <c r="S1292" s="471" t="s">
        <v>300</v>
      </c>
      <c r="T1292" s="11">
        <v>5007887.0</v>
      </c>
      <c r="U1292" s="472">
        <v>5008258.0</v>
      </c>
    </row>
    <row r="1293">
      <c r="A1293" s="471" t="s">
        <v>300</v>
      </c>
      <c r="B1293" s="11">
        <v>1.21860985E8</v>
      </c>
      <c r="C1293" s="472">
        <v>1.21861281E8</v>
      </c>
      <c r="D1293" s="471" t="s">
        <v>300</v>
      </c>
      <c r="E1293" s="11">
        <v>5.1817878E7</v>
      </c>
      <c r="F1293" s="472">
        <v>5.1818761E7</v>
      </c>
      <c r="G1293" s="471" t="s">
        <v>300</v>
      </c>
      <c r="H1293" s="11">
        <v>1.5681433E8</v>
      </c>
      <c r="I1293" s="473">
        <v>1.56814777E8</v>
      </c>
      <c r="J1293" s="471" t="s">
        <v>300</v>
      </c>
      <c r="K1293" s="11">
        <v>1.53638207E8</v>
      </c>
      <c r="L1293" s="473">
        <v>1.53638747E8</v>
      </c>
      <c r="M1293" s="471" t="s">
        <v>302</v>
      </c>
      <c r="N1293" s="11">
        <v>23213.0</v>
      </c>
      <c r="O1293" s="473">
        <v>23739.0</v>
      </c>
      <c r="P1293" s="471" t="s">
        <v>302</v>
      </c>
      <c r="Q1293" s="11">
        <v>300111.0</v>
      </c>
      <c r="R1293" s="473">
        <v>301582.0</v>
      </c>
      <c r="S1293" s="471" t="s">
        <v>300</v>
      </c>
      <c r="T1293" s="11">
        <v>5010095.0</v>
      </c>
      <c r="U1293" s="472">
        <v>5010432.0</v>
      </c>
    </row>
    <row r="1294">
      <c r="A1294" s="471" t="s">
        <v>300</v>
      </c>
      <c r="B1294" s="11">
        <v>1.22045566E8</v>
      </c>
      <c r="C1294" s="472">
        <v>1.22046151E8</v>
      </c>
      <c r="D1294" s="471" t="s">
        <v>300</v>
      </c>
      <c r="E1294" s="11">
        <v>5.1829869E7</v>
      </c>
      <c r="F1294" s="472">
        <v>5.1830166E7</v>
      </c>
      <c r="G1294" s="471" t="s">
        <v>300</v>
      </c>
      <c r="H1294" s="11">
        <v>1.56815214E8</v>
      </c>
      <c r="I1294" s="473">
        <v>1.56815342E8</v>
      </c>
      <c r="J1294" s="471" t="s">
        <v>300</v>
      </c>
      <c r="K1294" s="11">
        <v>1.5366749E8</v>
      </c>
      <c r="L1294" s="473">
        <v>1.53667652E8</v>
      </c>
      <c r="M1294" s="471" t="s">
        <v>302</v>
      </c>
      <c r="N1294" s="11">
        <v>23876.0</v>
      </c>
      <c r="O1294" s="473">
        <v>27428.0</v>
      </c>
      <c r="P1294" s="471" t="s">
        <v>302</v>
      </c>
      <c r="Q1294" s="11">
        <v>302200.0</v>
      </c>
      <c r="R1294" s="473">
        <v>302282.0</v>
      </c>
      <c r="S1294" s="471" t="s">
        <v>300</v>
      </c>
      <c r="T1294" s="11">
        <v>5015707.0</v>
      </c>
      <c r="U1294" s="472">
        <v>5016398.0</v>
      </c>
    </row>
    <row r="1295">
      <c r="A1295" s="471" t="s">
        <v>300</v>
      </c>
      <c r="B1295" s="11">
        <v>1.22081272E8</v>
      </c>
      <c r="C1295" s="472">
        <v>1.22081575E8</v>
      </c>
      <c r="D1295" s="471" t="s">
        <v>300</v>
      </c>
      <c r="E1295" s="11">
        <v>5.1843668E7</v>
      </c>
      <c r="F1295" s="472">
        <v>5.1843743E7</v>
      </c>
      <c r="G1295" s="471" t="s">
        <v>300</v>
      </c>
      <c r="H1295" s="11">
        <v>1.56815609E8</v>
      </c>
      <c r="I1295" s="473">
        <v>1.56815768E8</v>
      </c>
      <c r="J1295" s="471" t="s">
        <v>300</v>
      </c>
      <c r="K1295" s="11">
        <v>1.53671492E8</v>
      </c>
      <c r="L1295" s="473">
        <v>1.53671591E8</v>
      </c>
      <c r="M1295" s="471" t="s">
        <v>302</v>
      </c>
      <c r="N1295" s="11">
        <v>27971.0</v>
      </c>
      <c r="O1295" s="473">
        <v>28415.0</v>
      </c>
      <c r="P1295" s="471" t="s">
        <v>302</v>
      </c>
      <c r="Q1295" s="11">
        <v>302593.0</v>
      </c>
      <c r="R1295" s="473">
        <v>302690.0</v>
      </c>
      <c r="S1295" s="471" t="s">
        <v>300</v>
      </c>
      <c r="T1295" s="11">
        <v>5017278.0</v>
      </c>
      <c r="U1295" s="472">
        <v>5017693.0</v>
      </c>
    </row>
    <row r="1296">
      <c r="A1296" s="471" t="s">
        <v>300</v>
      </c>
      <c r="B1296" s="11">
        <v>1.2212994E8</v>
      </c>
      <c r="C1296" s="472">
        <v>1.22130554E8</v>
      </c>
      <c r="D1296" s="471" t="s">
        <v>300</v>
      </c>
      <c r="E1296" s="11">
        <v>5.1843915E7</v>
      </c>
      <c r="F1296" s="472">
        <v>5.1844241E7</v>
      </c>
      <c r="G1296" s="471" t="s">
        <v>300</v>
      </c>
      <c r="H1296" s="11">
        <v>1.56815962E8</v>
      </c>
      <c r="I1296" s="473">
        <v>1.56816472E8</v>
      </c>
      <c r="J1296" s="471" t="s">
        <v>300</v>
      </c>
      <c r="K1296" s="11">
        <v>1.53671971E8</v>
      </c>
      <c r="L1296" s="473">
        <v>1.53672096E8</v>
      </c>
      <c r="M1296" s="471" t="s">
        <v>302</v>
      </c>
      <c r="N1296" s="11">
        <v>28615.0</v>
      </c>
      <c r="O1296" s="473">
        <v>28717.0</v>
      </c>
      <c r="P1296" s="471" t="s">
        <v>302</v>
      </c>
      <c r="Q1296" s="11">
        <v>302895.0</v>
      </c>
      <c r="R1296" s="473">
        <v>303105.0</v>
      </c>
      <c r="S1296" s="471" t="s">
        <v>300</v>
      </c>
      <c r="T1296" s="11">
        <v>5019236.0</v>
      </c>
      <c r="U1296" s="472">
        <v>5019918.0</v>
      </c>
    </row>
    <row r="1297">
      <c r="A1297" s="471" t="s">
        <v>300</v>
      </c>
      <c r="B1297" s="11">
        <v>1.222004E8</v>
      </c>
      <c r="C1297" s="472">
        <v>1.22200732E8</v>
      </c>
      <c r="D1297" s="471" t="s">
        <v>300</v>
      </c>
      <c r="E1297" s="11">
        <v>5.186758E7</v>
      </c>
      <c r="F1297" s="472">
        <v>5.1867786E7</v>
      </c>
      <c r="G1297" s="471" t="s">
        <v>300</v>
      </c>
      <c r="H1297" s="11">
        <v>1.56818467E8</v>
      </c>
      <c r="I1297" s="473">
        <v>1.56818787E8</v>
      </c>
      <c r="J1297" s="471" t="s">
        <v>300</v>
      </c>
      <c r="K1297" s="11">
        <v>1.53688375E8</v>
      </c>
      <c r="L1297" s="473">
        <v>1.53688466E8</v>
      </c>
      <c r="M1297" s="471" t="s">
        <v>302</v>
      </c>
      <c r="N1297" s="11">
        <v>29035.0</v>
      </c>
      <c r="O1297" s="473">
        <v>29419.0</v>
      </c>
      <c r="P1297" s="471" t="s">
        <v>302</v>
      </c>
      <c r="Q1297" s="11">
        <v>305071.0</v>
      </c>
      <c r="R1297" s="473">
        <v>305181.0</v>
      </c>
      <c r="S1297" s="471" t="s">
        <v>300</v>
      </c>
      <c r="T1297" s="11">
        <v>5020818.0</v>
      </c>
      <c r="U1297" s="472">
        <v>5021501.0</v>
      </c>
    </row>
    <row r="1298">
      <c r="A1298" s="471" t="s">
        <v>300</v>
      </c>
      <c r="B1298" s="11">
        <v>1.22530594E8</v>
      </c>
      <c r="C1298" s="472">
        <v>1.22530673E8</v>
      </c>
      <c r="D1298" s="471" t="s">
        <v>300</v>
      </c>
      <c r="E1298" s="11">
        <v>5.1945051E7</v>
      </c>
      <c r="F1298" s="472">
        <v>5.1945995E7</v>
      </c>
      <c r="G1298" s="471" t="s">
        <v>300</v>
      </c>
      <c r="H1298" s="11">
        <v>1.56819334E8</v>
      </c>
      <c r="I1298" s="473">
        <v>1.56819462E8</v>
      </c>
      <c r="J1298" s="471" t="s">
        <v>300</v>
      </c>
      <c r="K1298" s="11">
        <v>1.53688943E8</v>
      </c>
      <c r="L1298" s="473">
        <v>1.53689024E8</v>
      </c>
      <c r="M1298" s="471" t="s">
        <v>302</v>
      </c>
      <c r="N1298" s="11">
        <v>31337.0</v>
      </c>
      <c r="O1298" s="473">
        <v>31513.0</v>
      </c>
      <c r="P1298" s="471" t="s">
        <v>302</v>
      </c>
      <c r="Q1298" s="11">
        <v>321030.0</v>
      </c>
      <c r="R1298" s="473">
        <v>321356.0</v>
      </c>
      <c r="S1298" s="471" t="s">
        <v>300</v>
      </c>
      <c r="T1298" s="11">
        <v>5022832.0</v>
      </c>
      <c r="U1298" s="472">
        <v>5023195.0</v>
      </c>
    </row>
    <row r="1299">
      <c r="A1299" s="471" t="s">
        <v>300</v>
      </c>
      <c r="B1299" s="11">
        <v>1.22760509E8</v>
      </c>
      <c r="C1299" s="472">
        <v>1.22760735E8</v>
      </c>
      <c r="D1299" s="471" t="s">
        <v>300</v>
      </c>
      <c r="E1299" s="11">
        <v>5.2004007E7</v>
      </c>
      <c r="F1299" s="472">
        <v>5.2006696E7</v>
      </c>
      <c r="G1299" s="471" t="s">
        <v>300</v>
      </c>
      <c r="H1299" s="11">
        <v>1.5682103E8</v>
      </c>
      <c r="I1299" s="473">
        <v>1.56822448E8</v>
      </c>
      <c r="J1299" s="471" t="s">
        <v>300</v>
      </c>
      <c r="K1299" s="11">
        <v>1.53690543E8</v>
      </c>
      <c r="L1299" s="473">
        <v>1.53690623E8</v>
      </c>
      <c r="M1299" s="471" t="s">
        <v>302</v>
      </c>
      <c r="N1299" s="11">
        <v>45024.0</v>
      </c>
      <c r="O1299" s="473">
        <v>45103.0</v>
      </c>
      <c r="P1299" s="471" t="s">
        <v>302</v>
      </c>
      <c r="Q1299" s="11">
        <v>328315.0</v>
      </c>
      <c r="R1299" s="473">
        <v>328388.0</v>
      </c>
      <c r="S1299" s="471" t="s">
        <v>300</v>
      </c>
      <c r="T1299" s="11">
        <v>5023891.0</v>
      </c>
      <c r="U1299" s="472">
        <v>5024412.0</v>
      </c>
    </row>
    <row r="1300">
      <c r="A1300" s="471" t="s">
        <v>300</v>
      </c>
      <c r="B1300" s="11">
        <v>1.22804838E8</v>
      </c>
      <c r="C1300" s="472">
        <v>1.22806628E8</v>
      </c>
      <c r="D1300" s="471" t="s">
        <v>300</v>
      </c>
      <c r="E1300" s="11">
        <v>5.2083641E7</v>
      </c>
      <c r="F1300" s="472">
        <v>5.2085514E7</v>
      </c>
      <c r="G1300" s="471" t="s">
        <v>300</v>
      </c>
      <c r="H1300" s="11">
        <v>1.56828348E8</v>
      </c>
      <c r="I1300" s="473">
        <v>1.56828572E8</v>
      </c>
      <c r="J1300" s="471" t="s">
        <v>300</v>
      </c>
      <c r="K1300" s="11">
        <v>1.53698096E8</v>
      </c>
      <c r="L1300" s="473">
        <v>1.53698171E8</v>
      </c>
      <c r="M1300" s="471" t="s">
        <v>302</v>
      </c>
      <c r="N1300" s="11">
        <v>66158.0</v>
      </c>
      <c r="O1300" s="473">
        <v>66633.0</v>
      </c>
      <c r="P1300" s="471" t="s">
        <v>302</v>
      </c>
      <c r="Q1300" s="11">
        <v>340093.0</v>
      </c>
      <c r="R1300" s="473">
        <v>340438.0</v>
      </c>
      <c r="S1300" s="471" t="s">
        <v>300</v>
      </c>
      <c r="T1300" s="11">
        <v>5028241.0</v>
      </c>
      <c r="U1300" s="472">
        <v>5029778.0</v>
      </c>
    </row>
    <row r="1301">
      <c r="A1301" s="471" t="s">
        <v>300</v>
      </c>
      <c r="B1301" s="11">
        <v>1.22900615E8</v>
      </c>
      <c r="C1301" s="472">
        <v>1.22900941E8</v>
      </c>
      <c r="D1301" s="471" t="s">
        <v>300</v>
      </c>
      <c r="E1301" s="11">
        <v>5.2162013E7</v>
      </c>
      <c r="F1301" s="472">
        <v>5.2163604E7</v>
      </c>
      <c r="G1301" s="471" t="s">
        <v>300</v>
      </c>
      <c r="H1301" s="11">
        <v>1.56829033E8</v>
      </c>
      <c r="I1301" s="473">
        <v>1.56829193E8</v>
      </c>
      <c r="J1301" s="471" t="s">
        <v>300</v>
      </c>
      <c r="K1301" s="11">
        <v>1.53701497E8</v>
      </c>
      <c r="L1301" s="473">
        <v>1.53701597E8</v>
      </c>
      <c r="M1301" s="471" t="s">
        <v>302</v>
      </c>
      <c r="N1301" s="11">
        <v>102663.0</v>
      </c>
      <c r="O1301" s="473">
        <v>102824.0</v>
      </c>
      <c r="P1301" s="471" t="s">
        <v>302</v>
      </c>
      <c r="Q1301" s="11">
        <v>345737.0</v>
      </c>
      <c r="R1301" s="473">
        <v>345818.0</v>
      </c>
      <c r="S1301" s="471" t="s">
        <v>300</v>
      </c>
      <c r="T1301" s="11">
        <v>5030751.0</v>
      </c>
      <c r="U1301" s="472">
        <v>5030921.0</v>
      </c>
    </row>
    <row r="1302">
      <c r="A1302" s="471" t="s">
        <v>300</v>
      </c>
      <c r="B1302" s="11">
        <v>1.22998394E8</v>
      </c>
      <c r="C1302" s="472">
        <v>1.22998477E8</v>
      </c>
      <c r="D1302" s="471" t="s">
        <v>300</v>
      </c>
      <c r="E1302" s="11">
        <v>5.26786E7</v>
      </c>
      <c r="F1302" s="472">
        <v>5.2678913E7</v>
      </c>
      <c r="G1302" s="471" t="s">
        <v>300</v>
      </c>
      <c r="H1302" s="11">
        <v>1.5683107E8</v>
      </c>
      <c r="I1302" s="473">
        <v>1.56832071E8</v>
      </c>
      <c r="J1302" s="471" t="s">
        <v>300</v>
      </c>
      <c r="K1302" s="11">
        <v>1.53702188E8</v>
      </c>
      <c r="L1302" s="473">
        <v>1.53702334E8</v>
      </c>
      <c r="M1302" s="471" t="s">
        <v>302</v>
      </c>
      <c r="N1302" s="11">
        <v>108102.0</v>
      </c>
      <c r="O1302" s="473">
        <v>108843.0</v>
      </c>
      <c r="P1302" s="471" t="s">
        <v>302</v>
      </c>
      <c r="Q1302" s="11">
        <v>345934.0</v>
      </c>
      <c r="R1302" s="473">
        <v>346264.0</v>
      </c>
      <c r="S1302" s="471" t="s">
        <v>300</v>
      </c>
      <c r="T1302" s="11">
        <v>5031367.0</v>
      </c>
      <c r="U1302" s="472">
        <v>5032030.0</v>
      </c>
    </row>
    <row r="1303">
      <c r="A1303" s="471" t="s">
        <v>300</v>
      </c>
      <c r="B1303" s="11">
        <v>1.23276795E8</v>
      </c>
      <c r="C1303" s="472">
        <v>1.23277083E8</v>
      </c>
      <c r="D1303" s="471" t="s">
        <v>300</v>
      </c>
      <c r="E1303" s="11">
        <v>5.2988125E7</v>
      </c>
      <c r="F1303" s="472">
        <v>5.2988306E7</v>
      </c>
      <c r="G1303" s="471" t="s">
        <v>300</v>
      </c>
      <c r="H1303" s="11">
        <v>1.56833744E8</v>
      </c>
      <c r="I1303" s="473">
        <v>1.56835056E8</v>
      </c>
      <c r="J1303" s="471" t="s">
        <v>300</v>
      </c>
      <c r="K1303" s="11">
        <v>1.53706032E8</v>
      </c>
      <c r="L1303" s="473">
        <v>1.53706122E8</v>
      </c>
      <c r="M1303" s="471" t="s">
        <v>302</v>
      </c>
      <c r="N1303" s="11">
        <v>113740.0</v>
      </c>
      <c r="O1303" s="473">
        <v>114216.0</v>
      </c>
      <c r="P1303" s="471" t="s">
        <v>302</v>
      </c>
      <c r="Q1303" s="11">
        <v>356039.0</v>
      </c>
      <c r="R1303" s="473">
        <v>356172.0</v>
      </c>
      <c r="S1303" s="471" t="s">
        <v>300</v>
      </c>
      <c r="T1303" s="11">
        <v>5032062.0</v>
      </c>
      <c r="U1303" s="472">
        <v>5032232.0</v>
      </c>
    </row>
    <row r="1304">
      <c r="A1304" s="471" t="s">
        <v>300</v>
      </c>
      <c r="B1304" s="11">
        <v>1.23292265E8</v>
      </c>
      <c r="C1304" s="472">
        <v>1.23292692E8</v>
      </c>
      <c r="D1304" s="471" t="s">
        <v>300</v>
      </c>
      <c r="E1304" s="11">
        <v>5.3047075E7</v>
      </c>
      <c r="F1304" s="472">
        <v>5.3047178E7</v>
      </c>
      <c r="G1304" s="471" t="s">
        <v>300</v>
      </c>
      <c r="H1304" s="11">
        <v>1.56835137E8</v>
      </c>
      <c r="I1304" s="473">
        <v>1.56835626E8</v>
      </c>
      <c r="J1304" s="471" t="s">
        <v>300</v>
      </c>
      <c r="K1304" s="11">
        <v>1.5372082E8</v>
      </c>
      <c r="L1304" s="473">
        <v>1.53721214E8</v>
      </c>
      <c r="M1304" s="471" t="s">
        <v>302</v>
      </c>
      <c r="N1304" s="11">
        <v>114460.0</v>
      </c>
      <c r="O1304" s="473">
        <v>114935.0</v>
      </c>
      <c r="P1304" s="471" t="s">
        <v>302</v>
      </c>
      <c r="Q1304" s="11">
        <v>397622.0</v>
      </c>
      <c r="R1304" s="473">
        <v>397785.0</v>
      </c>
      <c r="S1304" s="471" t="s">
        <v>300</v>
      </c>
      <c r="T1304" s="11">
        <v>5033061.0</v>
      </c>
      <c r="U1304" s="472">
        <v>5034085.0</v>
      </c>
    </row>
    <row r="1305">
      <c r="A1305" s="471" t="s">
        <v>300</v>
      </c>
      <c r="B1305" s="11">
        <v>1.23353436E8</v>
      </c>
      <c r="C1305" s="472">
        <v>1.23354628E8</v>
      </c>
      <c r="D1305" s="471" t="s">
        <v>300</v>
      </c>
      <c r="E1305" s="11">
        <v>5.3076459E7</v>
      </c>
      <c r="F1305" s="472">
        <v>5.3076715E7</v>
      </c>
      <c r="G1305" s="471" t="s">
        <v>300</v>
      </c>
      <c r="H1305" s="11">
        <v>1.56836448E8</v>
      </c>
      <c r="I1305" s="473">
        <v>1.56836759E8</v>
      </c>
      <c r="J1305" s="471" t="s">
        <v>300</v>
      </c>
      <c r="K1305" s="11">
        <v>1.53724107E8</v>
      </c>
      <c r="L1305" s="473">
        <v>1.53724403E8</v>
      </c>
      <c r="M1305" s="471" t="s">
        <v>302</v>
      </c>
      <c r="N1305" s="11">
        <v>115078.0</v>
      </c>
      <c r="O1305" s="473">
        <v>115844.0</v>
      </c>
      <c r="P1305" s="471" t="s">
        <v>302</v>
      </c>
      <c r="Q1305" s="11">
        <v>398095.0</v>
      </c>
      <c r="R1305" s="473">
        <v>398189.0</v>
      </c>
      <c r="S1305" s="471" t="s">
        <v>300</v>
      </c>
      <c r="T1305" s="11">
        <v>5034170.0</v>
      </c>
      <c r="U1305" s="472">
        <v>5034320.0</v>
      </c>
    </row>
    <row r="1306">
      <c r="A1306" s="471" t="s">
        <v>300</v>
      </c>
      <c r="B1306" s="11">
        <v>1.23633646E8</v>
      </c>
      <c r="C1306" s="472">
        <v>1.23633835E8</v>
      </c>
      <c r="D1306" s="471" t="s">
        <v>300</v>
      </c>
      <c r="E1306" s="11">
        <v>5.3094943E7</v>
      </c>
      <c r="F1306" s="472">
        <v>5.3095272E7</v>
      </c>
      <c r="G1306" s="471" t="s">
        <v>300</v>
      </c>
      <c r="H1306" s="11">
        <v>1.56838682E8</v>
      </c>
      <c r="I1306" s="473">
        <v>1.56839034E8</v>
      </c>
      <c r="J1306" s="471" t="s">
        <v>300</v>
      </c>
      <c r="K1306" s="11">
        <v>1.53724816E8</v>
      </c>
      <c r="L1306" s="473">
        <v>1.53724964E8</v>
      </c>
      <c r="M1306" s="471" t="s">
        <v>302</v>
      </c>
      <c r="N1306" s="11">
        <v>116046.0</v>
      </c>
      <c r="O1306" s="473">
        <v>116141.0</v>
      </c>
      <c r="P1306" s="471" t="s">
        <v>302</v>
      </c>
      <c r="Q1306" s="11">
        <v>408355.0</v>
      </c>
      <c r="R1306" s="473">
        <v>408527.0</v>
      </c>
      <c r="S1306" s="471" t="s">
        <v>300</v>
      </c>
      <c r="T1306" s="11">
        <v>5034341.0</v>
      </c>
      <c r="U1306" s="472">
        <v>5034619.0</v>
      </c>
    </row>
    <row r="1307">
      <c r="A1307" s="471" t="s">
        <v>300</v>
      </c>
      <c r="B1307" s="11">
        <v>1.23634069E8</v>
      </c>
      <c r="C1307" s="472">
        <v>1.23634285E8</v>
      </c>
      <c r="D1307" s="471" t="s">
        <v>300</v>
      </c>
      <c r="E1307" s="11">
        <v>5.3134679E7</v>
      </c>
      <c r="F1307" s="472">
        <v>5.3140963E7</v>
      </c>
      <c r="G1307" s="471" t="s">
        <v>300</v>
      </c>
      <c r="H1307" s="11">
        <v>1.56839412E8</v>
      </c>
      <c r="I1307" s="473">
        <v>1.56842592E8</v>
      </c>
      <c r="J1307" s="471" t="s">
        <v>300</v>
      </c>
      <c r="K1307" s="11">
        <v>1.53764909E8</v>
      </c>
      <c r="L1307" s="473">
        <v>1.53764985E8</v>
      </c>
      <c r="M1307" s="471" t="s">
        <v>302</v>
      </c>
      <c r="N1307" s="11">
        <v>134907.0</v>
      </c>
      <c r="O1307" s="473">
        <v>135705.0</v>
      </c>
      <c r="P1307" s="471" t="s">
        <v>302</v>
      </c>
      <c r="Q1307" s="11">
        <v>444257.0</v>
      </c>
      <c r="R1307" s="473">
        <v>444654.0</v>
      </c>
      <c r="S1307" s="471" t="s">
        <v>300</v>
      </c>
      <c r="T1307" s="11">
        <v>5034975.0</v>
      </c>
      <c r="U1307" s="472">
        <v>5035365.0</v>
      </c>
    </row>
    <row r="1308">
      <c r="A1308" s="471" t="s">
        <v>300</v>
      </c>
      <c r="B1308" s="11">
        <v>1.23663246E8</v>
      </c>
      <c r="C1308" s="472">
        <v>1.23663782E8</v>
      </c>
      <c r="D1308" s="471" t="s">
        <v>300</v>
      </c>
      <c r="E1308" s="11">
        <v>5.3177928E7</v>
      </c>
      <c r="F1308" s="472">
        <v>5.3178238E7</v>
      </c>
      <c r="G1308" s="471" t="s">
        <v>300</v>
      </c>
      <c r="H1308" s="11">
        <v>1.56843109E8</v>
      </c>
      <c r="I1308" s="473">
        <v>1.56843205E8</v>
      </c>
      <c r="J1308" s="471" t="s">
        <v>300</v>
      </c>
      <c r="K1308" s="11">
        <v>1.53782074E8</v>
      </c>
      <c r="L1308" s="473">
        <v>1.53787646E8</v>
      </c>
      <c r="M1308" s="471" t="s">
        <v>302</v>
      </c>
      <c r="N1308" s="11">
        <v>135745.0</v>
      </c>
      <c r="O1308" s="473">
        <v>135975.0</v>
      </c>
      <c r="P1308" s="471" t="s">
        <v>302</v>
      </c>
      <c r="Q1308" s="11">
        <v>445848.0</v>
      </c>
      <c r="R1308" s="473">
        <v>446142.0</v>
      </c>
      <c r="S1308" s="471" t="s">
        <v>300</v>
      </c>
      <c r="T1308" s="11">
        <v>5037886.0</v>
      </c>
      <c r="U1308" s="472">
        <v>5041813.0</v>
      </c>
    </row>
    <row r="1309">
      <c r="A1309" s="471" t="s">
        <v>300</v>
      </c>
      <c r="B1309" s="11">
        <v>1.23771791E8</v>
      </c>
      <c r="C1309" s="472">
        <v>1.23771921E8</v>
      </c>
      <c r="D1309" s="471" t="s">
        <v>300</v>
      </c>
      <c r="E1309" s="11">
        <v>5.3269244E7</v>
      </c>
      <c r="F1309" s="472">
        <v>5.326956E7</v>
      </c>
      <c r="G1309" s="471" t="s">
        <v>300</v>
      </c>
      <c r="H1309" s="11">
        <v>1.56844097E8</v>
      </c>
      <c r="I1309" s="473">
        <v>1.56844321E8</v>
      </c>
      <c r="J1309" s="471" t="s">
        <v>300</v>
      </c>
      <c r="K1309" s="11">
        <v>1.53793045E8</v>
      </c>
      <c r="L1309" s="473">
        <v>1.53793268E8</v>
      </c>
      <c r="M1309" s="471" t="s">
        <v>302</v>
      </c>
      <c r="N1309" s="11">
        <v>137293.0</v>
      </c>
      <c r="O1309" s="473">
        <v>137427.0</v>
      </c>
      <c r="P1309" s="471" t="s">
        <v>302</v>
      </c>
      <c r="Q1309" s="11">
        <v>446256.0</v>
      </c>
      <c r="R1309" s="473">
        <v>446356.0</v>
      </c>
      <c r="S1309" s="471" t="s">
        <v>300</v>
      </c>
      <c r="T1309" s="11">
        <v>5047221.0</v>
      </c>
      <c r="U1309" s="472">
        <v>5048991.0</v>
      </c>
    </row>
    <row r="1310">
      <c r="A1310" s="471" t="s">
        <v>300</v>
      </c>
      <c r="B1310" s="11">
        <v>1.23920473E8</v>
      </c>
      <c r="C1310" s="472">
        <v>1.23920807E8</v>
      </c>
      <c r="D1310" s="471" t="s">
        <v>300</v>
      </c>
      <c r="E1310" s="11">
        <v>5.3548504E7</v>
      </c>
      <c r="F1310" s="472">
        <v>5.3555908E7</v>
      </c>
      <c r="G1310" s="471" t="s">
        <v>300</v>
      </c>
      <c r="H1310" s="11">
        <v>1.56847736E8</v>
      </c>
      <c r="I1310" s="473">
        <v>1.56848404E8</v>
      </c>
      <c r="J1310" s="471" t="s">
        <v>300</v>
      </c>
      <c r="K1310" s="11">
        <v>1.538014E8</v>
      </c>
      <c r="L1310" s="473">
        <v>1.53809024E8</v>
      </c>
      <c r="M1310" s="471" t="s">
        <v>302</v>
      </c>
      <c r="N1310" s="11">
        <v>153729.0</v>
      </c>
      <c r="O1310" s="473">
        <v>154095.0</v>
      </c>
      <c r="P1310" s="471" t="s">
        <v>302</v>
      </c>
      <c r="Q1310" s="11">
        <v>450413.0</v>
      </c>
      <c r="R1310" s="473">
        <v>450512.0</v>
      </c>
      <c r="S1310" s="471" t="s">
        <v>300</v>
      </c>
      <c r="T1310" s="11">
        <v>5054010.0</v>
      </c>
      <c r="U1310" s="472">
        <v>5054282.0</v>
      </c>
    </row>
    <row r="1311">
      <c r="A1311" s="471" t="s">
        <v>300</v>
      </c>
      <c r="B1311" s="11">
        <v>1.24092138E8</v>
      </c>
      <c r="C1311" s="472">
        <v>1.24093112E8</v>
      </c>
      <c r="D1311" s="471" t="s">
        <v>300</v>
      </c>
      <c r="E1311" s="11">
        <v>5.3924163E7</v>
      </c>
      <c r="F1311" s="472">
        <v>5.3930226E7</v>
      </c>
      <c r="G1311" s="471" t="s">
        <v>300</v>
      </c>
      <c r="H1311" s="11">
        <v>1.56851141E8</v>
      </c>
      <c r="I1311" s="473">
        <v>1.56855017E8</v>
      </c>
      <c r="J1311" s="471" t="s">
        <v>300</v>
      </c>
      <c r="K1311" s="11">
        <v>1.53809745E8</v>
      </c>
      <c r="L1311" s="473">
        <v>1.53809911E8</v>
      </c>
      <c r="M1311" s="471" t="s">
        <v>302</v>
      </c>
      <c r="N1311" s="11">
        <v>162347.0</v>
      </c>
      <c r="O1311" s="473">
        <v>162506.0</v>
      </c>
      <c r="P1311" s="471" t="s">
        <v>302</v>
      </c>
      <c r="Q1311" s="11">
        <v>458544.0</v>
      </c>
      <c r="R1311" s="473">
        <v>459830.0</v>
      </c>
      <c r="S1311" s="471" t="s">
        <v>300</v>
      </c>
      <c r="T1311" s="11">
        <v>5056783.0</v>
      </c>
      <c r="U1311" s="472">
        <v>5057160.0</v>
      </c>
    </row>
    <row r="1312">
      <c r="A1312" s="471" t="s">
        <v>300</v>
      </c>
      <c r="B1312" s="11">
        <v>1.24241741E8</v>
      </c>
      <c r="C1312" s="472">
        <v>1.24244793E8</v>
      </c>
      <c r="D1312" s="471" t="s">
        <v>300</v>
      </c>
      <c r="E1312" s="11">
        <v>5.3965375E7</v>
      </c>
      <c r="F1312" s="472">
        <v>5.3965694E7</v>
      </c>
      <c r="G1312" s="471" t="s">
        <v>300</v>
      </c>
      <c r="H1312" s="11">
        <v>1.56857325E8</v>
      </c>
      <c r="I1312" s="473">
        <v>1.56857602E8</v>
      </c>
      <c r="J1312" s="471" t="s">
        <v>300</v>
      </c>
      <c r="K1312" s="11">
        <v>1.53811308E8</v>
      </c>
      <c r="L1312" s="473">
        <v>1.53814037E8</v>
      </c>
      <c r="M1312" s="471" t="s">
        <v>302</v>
      </c>
      <c r="N1312" s="11">
        <v>162546.0</v>
      </c>
      <c r="O1312" s="473">
        <v>163086.0</v>
      </c>
      <c r="P1312" s="471" t="s">
        <v>302</v>
      </c>
      <c r="Q1312" s="11">
        <v>461401.0</v>
      </c>
      <c r="R1312" s="473">
        <v>461560.0</v>
      </c>
      <c r="S1312" s="471" t="s">
        <v>300</v>
      </c>
      <c r="T1312" s="11">
        <v>5061996.0</v>
      </c>
      <c r="U1312" s="472">
        <v>5062166.0</v>
      </c>
    </row>
    <row r="1313">
      <c r="A1313" s="471" t="s">
        <v>300</v>
      </c>
      <c r="B1313" s="11">
        <v>1.24256338E8</v>
      </c>
      <c r="C1313" s="472">
        <v>1.24256573E8</v>
      </c>
      <c r="D1313" s="471" t="s">
        <v>300</v>
      </c>
      <c r="E1313" s="11">
        <v>5.4164265E7</v>
      </c>
      <c r="F1313" s="472">
        <v>5.4170343E7</v>
      </c>
      <c r="G1313" s="471" t="s">
        <v>300</v>
      </c>
      <c r="H1313" s="11">
        <v>1.5685797E8</v>
      </c>
      <c r="I1313" s="473">
        <v>1.56858479E8</v>
      </c>
      <c r="J1313" s="471" t="s">
        <v>300</v>
      </c>
      <c r="K1313" s="11">
        <v>1.53814381E8</v>
      </c>
      <c r="L1313" s="473">
        <v>1.53814563E8</v>
      </c>
      <c r="M1313" s="471" t="s">
        <v>302</v>
      </c>
      <c r="N1313" s="11">
        <v>180462.0</v>
      </c>
      <c r="O1313" s="473">
        <v>182778.0</v>
      </c>
      <c r="P1313" s="471" t="s">
        <v>302</v>
      </c>
      <c r="Q1313" s="11">
        <v>480814.0</v>
      </c>
      <c r="R1313" s="473">
        <v>481541.0</v>
      </c>
      <c r="S1313" s="471" t="s">
        <v>300</v>
      </c>
      <c r="T1313" s="11">
        <v>5063293.0</v>
      </c>
      <c r="U1313" s="472">
        <v>5063633.0</v>
      </c>
    </row>
    <row r="1314">
      <c r="A1314" s="471" t="s">
        <v>300</v>
      </c>
      <c r="B1314" s="11">
        <v>1.24576558E8</v>
      </c>
      <c r="C1314" s="472">
        <v>1.24576884E8</v>
      </c>
      <c r="D1314" s="471" t="s">
        <v>300</v>
      </c>
      <c r="E1314" s="11">
        <v>5.4231448E7</v>
      </c>
      <c r="F1314" s="472">
        <v>5.4231564E7</v>
      </c>
      <c r="G1314" s="471" t="s">
        <v>300</v>
      </c>
      <c r="H1314" s="11">
        <v>1.56858618E8</v>
      </c>
      <c r="I1314" s="473">
        <v>1.5685955E8</v>
      </c>
      <c r="J1314" s="471" t="s">
        <v>300</v>
      </c>
      <c r="K1314" s="11">
        <v>1.53815043E8</v>
      </c>
      <c r="L1314" s="473">
        <v>1.53817733E8</v>
      </c>
      <c r="M1314" s="471" t="s">
        <v>302</v>
      </c>
      <c r="N1314" s="11">
        <v>183332.0</v>
      </c>
      <c r="O1314" s="473">
        <v>183412.0</v>
      </c>
      <c r="P1314" s="471" t="s">
        <v>302</v>
      </c>
      <c r="Q1314" s="11">
        <v>500121.0</v>
      </c>
      <c r="R1314" s="473">
        <v>500245.0</v>
      </c>
      <c r="S1314" s="471" t="s">
        <v>300</v>
      </c>
      <c r="T1314" s="11">
        <v>5065724.0</v>
      </c>
      <c r="U1314" s="472">
        <v>5067941.0</v>
      </c>
    </row>
    <row r="1315">
      <c r="A1315" s="471" t="s">
        <v>300</v>
      </c>
      <c r="B1315" s="11">
        <v>1.24599259E8</v>
      </c>
      <c r="C1315" s="472">
        <v>1.24599575E8</v>
      </c>
      <c r="D1315" s="471" t="s">
        <v>300</v>
      </c>
      <c r="E1315" s="11">
        <v>5.4314832E7</v>
      </c>
      <c r="F1315" s="472">
        <v>5.4315219E7</v>
      </c>
      <c r="G1315" s="471" t="s">
        <v>300</v>
      </c>
      <c r="H1315" s="11">
        <v>1.5686005E8</v>
      </c>
      <c r="I1315" s="473">
        <v>1.56861202E8</v>
      </c>
      <c r="J1315" s="471" t="s">
        <v>300</v>
      </c>
      <c r="K1315" s="11">
        <v>1.53821037E8</v>
      </c>
      <c r="L1315" s="473">
        <v>1.53824408E8</v>
      </c>
      <c r="M1315" s="471" t="s">
        <v>302</v>
      </c>
      <c r="N1315" s="11">
        <v>185372.0</v>
      </c>
      <c r="O1315" s="473">
        <v>185697.0</v>
      </c>
      <c r="P1315" s="471" t="s">
        <v>302</v>
      </c>
      <c r="Q1315" s="11">
        <v>508235.0</v>
      </c>
      <c r="R1315" s="473">
        <v>508730.0</v>
      </c>
      <c r="S1315" s="471" t="s">
        <v>300</v>
      </c>
      <c r="T1315" s="11">
        <v>5069096.0</v>
      </c>
      <c r="U1315" s="472">
        <v>5069287.0</v>
      </c>
    </row>
    <row r="1316">
      <c r="A1316" s="471" t="s">
        <v>300</v>
      </c>
      <c r="B1316" s="11">
        <v>1.24784422E8</v>
      </c>
      <c r="C1316" s="472">
        <v>1.24786001E8</v>
      </c>
      <c r="D1316" s="471" t="s">
        <v>300</v>
      </c>
      <c r="E1316" s="11">
        <v>5.4335349E7</v>
      </c>
      <c r="F1316" s="472">
        <v>5.4338467E7</v>
      </c>
      <c r="G1316" s="471" t="s">
        <v>300</v>
      </c>
      <c r="H1316" s="11">
        <v>1.56862549E8</v>
      </c>
      <c r="I1316" s="473">
        <v>1.56862901E8</v>
      </c>
      <c r="J1316" s="471" t="s">
        <v>300</v>
      </c>
      <c r="K1316" s="11">
        <v>1.53824485E8</v>
      </c>
      <c r="L1316" s="473">
        <v>1.53828746E8</v>
      </c>
      <c r="M1316" s="471" t="s">
        <v>302</v>
      </c>
      <c r="N1316" s="11">
        <v>185890.0</v>
      </c>
      <c r="O1316" s="473">
        <v>186355.0</v>
      </c>
      <c r="P1316" s="471" t="s">
        <v>302</v>
      </c>
      <c r="Q1316" s="11">
        <v>510349.0</v>
      </c>
      <c r="R1316" s="473">
        <v>511047.0</v>
      </c>
      <c r="S1316" s="471" t="s">
        <v>300</v>
      </c>
      <c r="T1316" s="11">
        <v>5078428.0</v>
      </c>
      <c r="U1316" s="472">
        <v>5078940.0</v>
      </c>
    </row>
    <row r="1317">
      <c r="A1317" s="471" t="s">
        <v>300</v>
      </c>
      <c r="B1317" s="11">
        <v>1.24985909E8</v>
      </c>
      <c r="C1317" s="472">
        <v>1.24987693E8</v>
      </c>
      <c r="D1317" s="471" t="s">
        <v>300</v>
      </c>
      <c r="E1317" s="11">
        <v>5.467655E7</v>
      </c>
      <c r="F1317" s="472">
        <v>5.4676869E7</v>
      </c>
      <c r="G1317" s="471" t="s">
        <v>300</v>
      </c>
      <c r="H1317" s="11">
        <v>1.56863375E8</v>
      </c>
      <c r="I1317" s="473">
        <v>1.56863471E8</v>
      </c>
      <c r="J1317" s="471" t="s">
        <v>300</v>
      </c>
      <c r="K1317" s="11">
        <v>1.53828788E8</v>
      </c>
      <c r="L1317" s="473">
        <v>1.53829226E8</v>
      </c>
      <c r="M1317" s="471" t="s">
        <v>302</v>
      </c>
      <c r="N1317" s="11">
        <v>186813.0</v>
      </c>
      <c r="O1317" s="473">
        <v>187181.0</v>
      </c>
      <c r="P1317" s="471" t="s">
        <v>302</v>
      </c>
      <c r="Q1317" s="11">
        <v>511691.0</v>
      </c>
      <c r="R1317" s="473">
        <v>512392.0</v>
      </c>
      <c r="S1317" s="471" t="s">
        <v>300</v>
      </c>
      <c r="T1317" s="11">
        <v>5079592.0</v>
      </c>
      <c r="U1317" s="472">
        <v>5080105.0</v>
      </c>
    </row>
    <row r="1318">
      <c r="A1318" s="471" t="s">
        <v>300</v>
      </c>
      <c r="B1318" s="11">
        <v>1.25052746E8</v>
      </c>
      <c r="C1318" s="472">
        <v>1.25052884E8</v>
      </c>
      <c r="D1318" s="471" t="s">
        <v>300</v>
      </c>
      <c r="E1318" s="11">
        <v>5.4735809E7</v>
      </c>
      <c r="F1318" s="472">
        <v>5.473588E7</v>
      </c>
      <c r="G1318" s="471" t="s">
        <v>300</v>
      </c>
      <c r="H1318" s="11">
        <v>1.56863794E8</v>
      </c>
      <c r="I1318" s="473">
        <v>1.56864381E8</v>
      </c>
      <c r="J1318" s="471" t="s">
        <v>300</v>
      </c>
      <c r="K1318" s="11">
        <v>1.53833847E8</v>
      </c>
      <c r="L1318" s="473">
        <v>1.53835177E8</v>
      </c>
      <c r="M1318" s="471" t="s">
        <v>302</v>
      </c>
      <c r="N1318" s="11">
        <v>188768.0</v>
      </c>
      <c r="O1318" s="473">
        <v>189104.0</v>
      </c>
      <c r="P1318" s="471" t="s">
        <v>302</v>
      </c>
      <c r="Q1318" s="11">
        <v>515475.0</v>
      </c>
      <c r="R1318" s="473">
        <v>516372.0</v>
      </c>
      <c r="S1318" s="471" t="s">
        <v>300</v>
      </c>
      <c r="T1318" s="11">
        <v>5080350.0</v>
      </c>
      <c r="U1318" s="472">
        <v>5080662.0</v>
      </c>
    </row>
    <row r="1319">
      <c r="A1319" s="471" t="s">
        <v>300</v>
      </c>
      <c r="B1319" s="11">
        <v>1.25090412E8</v>
      </c>
      <c r="C1319" s="472">
        <v>1.2509053E8</v>
      </c>
      <c r="D1319" s="471" t="s">
        <v>300</v>
      </c>
      <c r="E1319" s="11">
        <v>5.4955501E7</v>
      </c>
      <c r="F1319" s="472">
        <v>5.4955814E7</v>
      </c>
      <c r="G1319" s="471" t="s">
        <v>300</v>
      </c>
      <c r="H1319" s="11">
        <v>1.56878229E8</v>
      </c>
      <c r="I1319" s="473">
        <v>1.56881682E8</v>
      </c>
      <c r="J1319" s="471" t="s">
        <v>300</v>
      </c>
      <c r="K1319" s="11">
        <v>1.53886383E8</v>
      </c>
      <c r="L1319" s="473">
        <v>1.53891566E8</v>
      </c>
      <c r="M1319" s="471" t="s">
        <v>302</v>
      </c>
      <c r="N1319" s="11">
        <v>196487.0</v>
      </c>
      <c r="O1319" s="473">
        <v>196625.0</v>
      </c>
      <c r="P1319" s="471" t="s">
        <v>302</v>
      </c>
      <c r="Q1319" s="11">
        <v>529081.0</v>
      </c>
      <c r="R1319" s="473">
        <v>529156.0</v>
      </c>
      <c r="S1319" s="471" t="s">
        <v>300</v>
      </c>
      <c r="T1319" s="11">
        <v>5081706.0</v>
      </c>
      <c r="U1319" s="472">
        <v>5082014.0</v>
      </c>
    </row>
    <row r="1320">
      <c r="A1320" s="471" t="s">
        <v>300</v>
      </c>
      <c r="B1320" s="11">
        <v>1.2510228E8</v>
      </c>
      <c r="C1320" s="472">
        <v>1.25102351E8</v>
      </c>
      <c r="D1320" s="471" t="s">
        <v>300</v>
      </c>
      <c r="E1320" s="11">
        <v>5.4979198E7</v>
      </c>
      <c r="F1320" s="472">
        <v>5.4982502E7</v>
      </c>
      <c r="G1320" s="471" t="s">
        <v>300</v>
      </c>
      <c r="H1320" s="11">
        <v>1.56882767E8</v>
      </c>
      <c r="I1320" s="473">
        <v>1.56882894E8</v>
      </c>
      <c r="J1320" s="471" t="s">
        <v>302</v>
      </c>
      <c r="K1320" s="11">
        <v>2344.0</v>
      </c>
      <c r="L1320" s="473">
        <v>2787.0</v>
      </c>
      <c r="M1320" s="471" t="s">
        <v>302</v>
      </c>
      <c r="N1320" s="11">
        <v>208161.0</v>
      </c>
      <c r="O1320" s="473">
        <v>208748.0</v>
      </c>
      <c r="P1320" s="471" t="s">
        <v>302</v>
      </c>
      <c r="Q1320" s="11">
        <v>550451.0</v>
      </c>
      <c r="R1320" s="473">
        <v>550645.0</v>
      </c>
      <c r="S1320" s="471" t="s">
        <v>300</v>
      </c>
      <c r="T1320" s="11">
        <v>5083604.0</v>
      </c>
      <c r="U1320" s="472">
        <v>5085154.0</v>
      </c>
    </row>
    <row r="1321">
      <c r="A1321" s="471" t="s">
        <v>300</v>
      </c>
      <c r="B1321" s="11">
        <v>1.25190685E8</v>
      </c>
      <c r="C1321" s="472">
        <v>1.2519083E8</v>
      </c>
      <c r="D1321" s="471" t="s">
        <v>300</v>
      </c>
      <c r="E1321" s="11">
        <v>5.4999078E7</v>
      </c>
      <c r="F1321" s="472">
        <v>5.4999358E7</v>
      </c>
      <c r="G1321" s="471" t="s">
        <v>300</v>
      </c>
      <c r="H1321" s="11">
        <v>1.56883497E8</v>
      </c>
      <c r="I1321" s="473">
        <v>1.56883578E8</v>
      </c>
      <c r="J1321" s="471" t="s">
        <v>302</v>
      </c>
      <c r="K1321" s="11">
        <v>3016.0</v>
      </c>
      <c r="L1321" s="473">
        <v>3307.0</v>
      </c>
      <c r="M1321" s="471" t="s">
        <v>302</v>
      </c>
      <c r="N1321" s="11">
        <v>208989.0</v>
      </c>
      <c r="O1321" s="473">
        <v>209157.0</v>
      </c>
      <c r="P1321" s="471" t="s">
        <v>302</v>
      </c>
      <c r="Q1321" s="11">
        <v>573342.0</v>
      </c>
      <c r="R1321" s="473">
        <v>573478.0</v>
      </c>
      <c r="S1321" s="471" t="s">
        <v>300</v>
      </c>
      <c r="T1321" s="11">
        <v>5086596.0</v>
      </c>
      <c r="U1321" s="472">
        <v>5087244.0</v>
      </c>
    </row>
    <row r="1322">
      <c r="A1322" s="471" t="s">
        <v>300</v>
      </c>
      <c r="B1322" s="11">
        <v>1.25227427E8</v>
      </c>
      <c r="C1322" s="472">
        <v>1.25229512E8</v>
      </c>
      <c r="D1322" s="471" t="s">
        <v>300</v>
      </c>
      <c r="E1322" s="11">
        <v>5.5039259E7</v>
      </c>
      <c r="F1322" s="472">
        <v>5.5039587E7</v>
      </c>
      <c r="G1322" s="471" t="s">
        <v>300</v>
      </c>
      <c r="H1322" s="11">
        <v>1.56885668E8</v>
      </c>
      <c r="I1322" s="473">
        <v>1.56885894E8</v>
      </c>
      <c r="J1322" s="471" t="s">
        <v>302</v>
      </c>
      <c r="K1322" s="11">
        <v>16912.0</v>
      </c>
      <c r="L1322" s="473">
        <v>18562.0</v>
      </c>
      <c r="M1322" s="471" t="s">
        <v>302</v>
      </c>
      <c r="N1322" s="11">
        <v>213431.0</v>
      </c>
      <c r="O1322" s="473">
        <v>213586.0</v>
      </c>
      <c r="P1322" s="471" t="s">
        <v>302</v>
      </c>
      <c r="Q1322" s="11">
        <v>574197.0</v>
      </c>
      <c r="R1322" s="473">
        <v>574827.0</v>
      </c>
      <c r="S1322" s="471" t="s">
        <v>300</v>
      </c>
      <c r="T1322" s="11">
        <v>5089878.0</v>
      </c>
      <c r="U1322" s="472">
        <v>5090496.0</v>
      </c>
    </row>
    <row r="1323">
      <c r="A1323" s="471" t="s">
        <v>300</v>
      </c>
      <c r="B1323" s="11">
        <v>1.2526881E8</v>
      </c>
      <c r="C1323" s="472">
        <v>1.25268952E8</v>
      </c>
      <c r="D1323" s="471" t="s">
        <v>300</v>
      </c>
      <c r="E1323" s="11">
        <v>5.5205581E7</v>
      </c>
      <c r="F1323" s="472">
        <v>5.5205748E7</v>
      </c>
      <c r="G1323" s="471" t="s">
        <v>300</v>
      </c>
      <c r="H1323" s="11">
        <v>1.56891114E8</v>
      </c>
      <c r="I1323" s="473">
        <v>1.5689121E8</v>
      </c>
      <c r="J1323" s="471" t="s">
        <v>302</v>
      </c>
      <c r="K1323" s="11">
        <v>19928.0</v>
      </c>
      <c r="L1323" s="473">
        <v>20046.0</v>
      </c>
      <c r="M1323" s="471" t="s">
        <v>302</v>
      </c>
      <c r="N1323" s="11">
        <v>213727.0</v>
      </c>
      <c r="O1323" s="473">
        <v>214559.0</v>
      </c>
      <c r="P1323" s="471" t="s">
        <v>302</v>
      </c>
      <c r="Q1323" s="11">
        <v>586704.0</v>
      </c>
      <c r="R1323" s="473">
        <v>587027.0</v>
      </c>
      <c r="S1323" s="471" t="s">
        <v>300</v>
      </c>
      <c r="T1323" s="11">
        <v>5095026.0</v>
      </c>
      <c r="U1323" s="472">
        <v>5096733.0</v>
      </c>
    </row>
    <row r="1324">
      <c r="A1324" s="471" t="s">
        <v>300</v>
      </c>
      <c r="B1324" s="11">
        <v>1.25430163E8</v>
      </c>
      <c r="C1324" s="472">
        <v>1.25436211E8</v>
      </c>
      <c r="D1324" s="471" t="s">
        <v>300</v>
      </c>
      <c r="E1324" s="11">
        <v>5.5219066E7</v>
      </c>
      <c r="F1324" s="472">
        <v>5.5219378E7</v>
      </c>
      <c r="G1324" s="471" t="s">
        <v>300</v>
      </c>
      <c r="H1324" s="11">
        <v>1.56891431E8</v>
      </c>
      <c r="I1324" s="473">
        <v>1.56891655E8</v>
      </c>
      <c r="J1324" s="471" t="s">
        <v>302</v>
      </c>
      <c r="K1324" s="11">
        <v>21353.0</v>
      </c>
      <c r="L1324" s="473">
        <v>21770.0</v>
      </c>
      <c r="M1324" s="471" t="s">
        <v>302</v>
      </c>
      <c r="N1324" s="11">
        <v>214603.0</v>
      </c>
      <c r="O1324" s="473">
        <v>214738.0</v>
      </c>
      <c r="P1324" s="471" t="s">
        <v>302</v>
      </c>
      <c r="Q1324" s="11">
        <v>592485.0</v>
      </c>
      <c r="R1324" s="473">
        <v>592557.0</v>
      </c>
      <c r="S1324" s="471" t="s">
        <v>300</v>
      </c>
      <c r="T1324" s="11">
        <v>5098228.0</v>
      </c>
      <c r="U1324" s="472">
        <v>5098303.0</v>
      </c>
    </row>
    <row r="1325">
      <c r="A1325" s="471" t="s">
        <v>300</v>
      </c>
      <c r="B1325" s="11">
        <v>1.25509432E8</v>
      </c>
      <c r="C1325" s="472">
        <v>1.2550972E8</v>
      </c>
      <c r="D1325" s="471" t="s">
        <v>300</v>
      </c>
      <c r="E1325" s="11">
        <v>5.5250208E7</v>
      </c>
      <c r="F1325" s="472">
        <v>5.5250298E7</v>
      </c>
      <c r="G1325" s="471" t="s">
        <v>300</v>
      </c>
      <c r="H1325" s="11">
        <v>1.56892455E8</v>
      </c>
      <c r="I1325" s="473">
        <v>1.56893639E8</v>
      </c>
      <c r="J1325" s="471" t="s">
        <v>302</v>
      </c>
      <c r="K1325" s="11">
        <v>22421.0</v>
      </c>
      <c r="L1325" s="473">
        <v>22515.0</v>
      </c>
      <c r="M1325" s="471" t="s">
        <v>302</v>
      </c>
      <c r="N1325" s="11">
        <v>215890.0</v>
      </c>
      <c r="O1325" s="473">
        <v>216022.0</v>
      </c>
      <c r="P1325" s="471" t="s">
        <v>302</v>
      </c>
      <c r="Q1325" s="11">
        <v>616996.0</v>
      </c>
      <c r="R1325" s="473">
        <v>617699.0</v>
      </c>
      <c r="S1325" s="471" t="s">
        <v>300</v>
      </c>
      <c r="T1325" s="11">
        <v>5110539.0</v>
      </c>
      <c r="U1325" s="472">
        <v>5111942.0</v>
      </c>
    </row>
    <row r="1326">
      <c r="A1326" s="471" t="s">
        <v>300</v>
      </c>
      <c r="B1326" s="11">
        <v>1.25509993E8</v>
      </c>
      <c r="C1326" s="472">
        <v>1.25510672E8</v>
      </c>
      <c r="D1326" s="471" t="s">
        <v>300</v>
      </c>
      <c r="E1326" s="11">
        <v>5.5710718E7</v>
      </c>
      <c r="F1326" s="472">
        <v>5.5711135E7</v>
      </c>
      <c r="G1326" s="471" t="s">
        <v>300</v>
      </c>
      <c r="H1326" s="11">
        <v>1.56893923E8</v>
      </c>
      <c r="I1326" s="473">
        <v>1.56894051E8</v>
      </c>
      <c r="J1326" s="471" t="s">
        <v>302</v>
      </c>
      <c r="K1326" s="11">
        <v>25431.0</v>
      </c>
      <c r="L1326" s="473">
        <v>25591.0</v>
      </c>
      <c r="M1326" s="471" t="s">
        <v>302</v>
      </c>
      <c r="N1326" s="11">
        <v>227897.0</v>
      </c>
      <c r="O1326" s="473">
        <v>228368.0</v>
      </c>
      <c r="P1326" s="471" t="s">
        <v>302</v>
      </c>
      <c r="Q1326" s="11">
        <v>619950.0</v>
      </c>
      <c r="R1326" s="473">
        <v>620107.0</v>
      </c>
      <c r="S1326" s="471" t="s">
        <v>300</v>
      </c>
      <c r="T1326" s="11">
        <v>5113284.0</v>
      </c>
      <c r="U1326" s="472">
        <v>5114649.0</v>
      </c>
    </row>
    <row r="1327">
      <c r="A1327" s="471" t="s">
        <v>300</v>
      </c>
      <c r="B1327" s="11">
        <v>1.25510729E8</v>
      </c>
      <c r="C1327" s="472">
        <v>1.25511058E8</v>
      </c>
      <c r="D1327" s="471" t="s">
        <v>300</v>
      </c>
      <c r="E1327" s="11">
        <v>5.6185879E7</v>
      </c>
      <c r="F1327" s="472">
        <v>5.6185963E7</v>
      </c>
      <c r="G1327" s="471" t="s">
        <v>300</v>
      </c>
      <c r="H1327" s="11">
        <v>1.56895076E8</v>
      </c>
      <c r="I1327" s="473">
        <v>1.56896055E8</v>
      </c>
      <c r="J1327" s="471" t="s">
        <v>302</v>
      </c>
      <c r="K1327" s="11">
        <v>25818.0</v>
      </c>
      <c r="L1327" s="473">
        <v>26585.0</v>
      </c>
      <c r="M1327" s="471" t="s">
        <v>302</v>
      </c>
      <c r="N1327" s="11">
        <v>232342.0</v>
      </c>
      <c r="O1327" s="473">
        <v>232482.0</v>
      </c>
      <c r="P1327" s="471" t="s">
        <v>302</v>
      </c>
      <c r="Q1327" s="11">
        <v>631136.0</v>
      </c>
      <c r="R1327" s="473">
        <v>631275.0</v>
      </c>
      <c r="S1327" s="471" t="s">
        <v>300</v>
      </c>
      <c r="T1327" s="11">
        <v>5115784.0</v>
      </c>
      <c r="U1327" s="472">
        <v>5115896.0</v>
      </c>
    </row>
    <row r="1328">
      <c r="A1328" s="471" t="s">
        <v>300</v>
      </c>
      <c r="B1328" s="11">
        <v>1.256756E8</v>
      </c>
      <c r="C1328" s="472">
        <v>1.25681832E8</v>
      </c>
      <c r="D1328" s="471" t="s">
        <v>300</v>
      </c>
      <c r="E1328" s="11">
        <v>5.6276153E7</v>
      </c>
      <c r="F1328" s="472">
        <v>5.6276477E7</v>
      </c>
      <c r="G1328" s="471" t="s">
        <v>300</v>
      </c>
      <c r="H1328" s="11">
        <v>1.56899194E8</v>
      </c>
      <c r="I1328" s="473">
        <v>1.5690012E8</v>
      </c>
      <c r="J1328" s="471" t="s">
        <v>302</v>
      </c>
      <c r="K1328" s="11">
        <v>28329.0</v>
      </c>
      <c r="L1328" s="473">
        <v>28457.0</v>
      </c>
      <c r="M1328" s="471" t="s">
        <v>302</v>
      </c>
      <c r="N1328" s="11">
        <v>238958.0</v>
      </c>
      <c r="O1328" s="473">
        <v>239314.0</v>
      </c>
      <c r="P1328" s="471" t="s">
        <v>302</v>
      </c>
      <c r="Q1328" s="11">
        <v>634736.0</v>
      </c>
      <c r="R1328" s="473">
        <v>635017.0</v>
      </c>
      <c r="S1328" s="471" t="s">
        <v>300</v>
      </c>
      <c r="T1328" s="11">
        <v>5119538.0</v>
      </c>
      <c r="U1328" s="472">
        <v>5120450.0</v>
      </c>
    </row>
    <row r="1329">
      <c r="A1329" s="471" t="s">
        <v>300</v>
      </c>
      <c r="B1329" s="11">
        <v>1.25818719E8</v>
      </c>
      <c r="C1329" s="472">
        <v>1.258188E8</v>
      </c>
      <c r="D1329" s="471" t="s">
        <v>300</v>
      </c>
      <c r="E1329" s="11">
        <v>5.6383884E7</v>
      </c>
      <c r="F1329" s="472">
        <v>5.6384199E7</v>
      </c>
      <c r="G1329" s="471" t="s">
        <v>300</v>
      </c>
      <c r="H1329" s="11">
        <v>1.56900205E8</v>
      </c>
      <c r="I1329" s="473">
        <v>1.56900301E8</v>
      </c>
      <c r="J1329" s="471" t="s">
        <v>302</v>
      </c>
      <c r="K1329" s="11">
        <v>28553.0</v>
      </c>
      <c r="L1329" s="473">
        <v>28627.0</v>
      </c>
      <c r="M1329" s="471" t="s">
        <v>302</v>
      </c>
      <c r="N1329" s="11">
        <v>240840.0</v>
      </c>
      <c r="O1329" s="473">
        <v>241145.0</v>
      </c>
      <c r="P1329" s="471" t="s">
        <v>302</v>
      </c>
      <c r="Q1329" s="11">
        <v>642530.0</v>
      </c>
      <c r="R1329" s="473">
        <v>642949.0</v>
      </c>
      <c r="S1329" s="471" t="s">
        <v>300</v>
      </c>
      <c r="T1329" s="11">
        <v>5120519.0</v>
      </c>
      <c r="U1329" s="472">
        <v>5120682.0</v>
      </c>
    </row>
    <row r="1330">
      <c r="A1330" s="471" t="s">
        <v>300</v>
      </c>
      <c r="B1330" s="11">
        <v>1.25822323E8</v>
      </c>
      <c r="C1330" s="472">
        <v>1.25822641E8</v>
      </c>
      <c r="D1330" s="471" t="s">
        <v>300</v>
      </c>
      <c r="E1330" s="11">
        <v>5.6470105E7</v>
      </c>
      <c r="F1330" s="472">
        <v>5.6471093E7</v>
      </c>
      <c r="G1330" s="471" t="s">
        <v>300</v>
      </c>
      <c r="H1330" s="11">
        <v>1.56900862E8</v>
      </c>
      <c r="I1330" s="473">
        <v>1.5690099E8</v>
      </c>
      <c r="J1330" s="471" t="s">
        <v>302</v>
      </c>
      <c r="K1330" s="11">
        <v>28972.0</v>
      </c>
      <c r="L1330" s="473">
        <v>29517.0</v>
      </c>
      <c r="M1330" s="471" t="s">
        <v>302</v>
      </c>
      <c r="N1330" s="11">
        <v>244896.0</v>
      </c>
      <c r="O1330" s="473">
        <v>245004.0</v>
      </c>
      <c r="P1330" s="471" t="s">
        <v>302</v>
      </c>
      <c r="Q1330" s="11">
        <v>664205.0</v>
      </c>
      <c r="R1330" s="473">
        <v>664439.0</v>
      </c>
      <c r="S1330" s="471" t="s">
        <v>300</v>
      </c>
      <c r="T1330" s="11">
        <v>5121115.0</v>
      </c>
      <c r="U1330" s="472">
        <v>5121286.0</v>
      </c>
    </row>
    <row r="1331">
      <c r="A1331" s="471" t="s">
        <v>300</v>
      </c>
      <c r="B1331" s="11">
        <v>1.26136204E8</v>
      </c>
      <c r="C1331" s="472">
        <v>1.26136381E8</v>
      </c>
      <c r="D1331" s="471" t="s">
        <v>300</v>
      </c>
      <c r="E1331" s="11">
        <v>5.6471224E7</v>
      </c>
      <c r="F1331" s="472">
        <v>5.6472047E7</v>
      </c>
      <c r="G1331" s="471" t="s">
        <v>300</v>
      </c>
      <c r="H1331" s="11">
        <v>1.56901281E8</v>
      </c>
      <c r="I1331" s="473">
        <v>1.56901857E8</v>
      </c>
      <c r="J1331" s="471" t="s">
        <v>302</v>
      </c>
      <c r="K1331" s="11">
        <v>35216.0</v>
      </c>
      <c r="L1331" s="473">
        <v>36496.0</v>
      </c>
      <c r="M1331" s="471" t="s">
        <v>302</v>
      </c>
      <c r="N1331" s="11">
        <v>245994.0</v>
      </c>
      <c r="O1331" s="473">
        <v>246082.0</v>
      </c>
      <c r="P1331" s="471" t="s">
        <v>302</v>
      </c>
      <c r="Q1331" s="11">
        <v>664687.0</v>
      </c>
      <c r="R1331" s="473">
        <v>664921.0</v>
      </c>
      <c r="S1331" s="471" t="s">
        <v>300</v>
      </c>
      <c r="T1331" s="11">
        <v>5121374.0</v>
      </c>
      <c r="U1331" s="472">
        <v>5122739.0</v>
      </c>
    </row>
    <row r="1332">
      <c r="A1332" s="471" t="s">
        <v>300</v>
      </c>
      <c r="B1332" s="11">
        <v>1.26393425E8</v>
      </c>
      <c r="C1332" s="472">
        <v>1.26393744E8</v>
      </c>
      <c r="D1332" s="471" t="s">
        <v>300</v>
      </c>
      <c r="E1332" s="11">
        <v>5.6768685E7</v>
      </c>
      <c r="F1332" s="472">
        <v>5.6771452E7</v>
      </c>
      <c r="G1332" s="471" t="s">
        <v>300</v>
      </c>
      <c r="H1332" s="11">
        <v>1.56903267E8</v>
      </c>
      <c r="I1332" s="473">
        <v>1.56903618E8</v>
      </c>
      <c r="J1332" s="471" t="s">
        <v>302</v>
      </c>
      <c r="K1332" s="11">
        <v>40494.0</v>
      </c>
      <c r="L1332" s="473">
        <v>40846.0</v>
      </c>
      <c r="M1332" s="471" t="s">
        <v>302</v>
      </c>
      <c r="N1332" s="11">
        <v>246856.0</v>
      </c>
      <c r="O1332" s="473">
        <v>247171.0</v>
      </c>
      <c r="P1332" s="471" t="s">
        <v>302</v>
      </c>
      <c r="Q1332" s="11">
        <v>667498.0</v>
      </c>
      <c r="R1332" s="473">
        <v>667605.0</v>
      </c>
      <c r="S1332" s="471" t="s">
        <v>300</v>
      </c>
      <c r="T1332" s="11">
        <v>5123685.0</v>
      </c>
      <c r="U1332" s="472">
        <v>5124876.0</v>
      </c>
    </row>
    <row r="1333">
      <c r="A1333" s="471" t="s">
        <v>300</v>
      </c>
      <c r="B1333" s="11">
        <v>1.26481863E8</v>
      </c>
      <c r="C1333" s="472">
        <v>1.26481983E8</v>
      </c>
      <c r="D1333" s="471" t="s">
        <v>300</v>
      </c>
      <c r="E1333" s="11">
        <v>5.6794672E7</v>
      </c>
      <c r="F1333" s="472">
        <v>5.6794922E7</v>
      </c>
      <c r="G1333" s="471" t="s">
        <v>300</v>
      </c>
      <c r="H1333" s="11">
        <v>1.56904643E8</v>
      </c>
      <c r="I1333" s="473">
        <v>1.56904835E8</v>
      </c>
      <c r="J1333" s="471" t="s">
        <v>302</v>
      </c>
      <c r="K1333" s="11">
        <v>41028.0</v>
      </c>
      <c r="L1333" s="473">
        <v>42820.0</v>
      </c>
      <c r="M1333" s="471" t="s">
        <v>302</v>
      </c>
      <c r="N1333" s="11">
        <v>249324.0</v>
      </c>
      <c r="O1333" s="473">
        <v>249460.0</v>
      </c>
      <c r="P1333" s="471" t="s">
        <v>302</v>
      </c>
      <c r="Q1333" s="11">
        <v>676655.0</v>
      </c>
      <c r="R1333" s="473">
        <v>676925.0</v>
      </c>
      <c r="S1333" s="471" t="s">
        <v>300</v>
      </c>
      <c r="T1333" s="11">
        <v>5125229.0</v>
      </c>
      <c r="U1333" s="472">
        <v>5125495.0</v>
      </c>
    </row>
    <row r="1334">
      <c r="A1334" s="471" t="s">
        <v>300</v>
      </c>
      <c r="B1334" s="11">
        <v>1.26696014E8</v>
      </c>
      <c r="C1334" s="472">
        <v>1.26696328E8</v>
      </c>
      <c r="D1334" s="471" t="s">
        <v>300</v>
      </c>
      <c r="E1334" s="11">
        <v>5.6795303E7</v>
      </c>
      <c r="F1334" s="472">
        <v>5.6796899E7</v>
      </c>
      <c r="G1334" s="471" t="s">
        <v>300</v>
      </c>
      <c r="H1334" s="11">
        <v>1.56905239E8</v>
      </c>
      <c r="I1334" s="473">
        <v>1.56905563E8</v>
      </c>
      <c r="J1334" s="471" t="s">
        <v>302</v>
      </c>
      <c r="K1334" s="11">
        <v>43978.0</v>
      </c>
      <c r="L1334" s="473">
        <v>44142.0</v>
      </c>
      <c r="M1334" s="471" t="s">
        <v>302</v>
      </c>
      <c r="N1334" s="11">
        <v>257504.0</v>
      </c>
      <c r="O1334" s="473">
        <v>257579.0</v>
      </c>
      <c r="P1334" s="471" t="s">
        <v>302</v>
      </c>
      <c r="Q1334" s="11">
        <v>677134.0</v>
      </c>
      <c r="R1334" s="473">
        <v>679576.0</v>
      </c>
      <c r="S1334" s="471" t="s">
        <v>300</v>
      </c>
      <c r="T1334" s="11">
        <v>5130912.0</v>
      </c>
      <c r="U1334" s="472">
        <v>5131083.0</v>
      </c>
    </row>
    <row r="1335">
      <c r="A1335" s="471" t="s">
        <v>300</v>
      </c>
      <c r="B1335" s="11">
        <v>1.26763412E8</v>
      </c>
      <c r="C1335" s="472">
        <v>1.26763732E8</v>
      </c>
      <c r="D1335" s="471" t="s">
        <v>300</v>
      </c>
      <c r="E1335" s="11">
        <v>5.6871529E7</v>
      </c>
      <c r="F1335" s="472">
        <v>5.6871838E7</v>
      </c>
      <c r="G1335" s="471" t="s">
        <v>300</v>
      </c>
      <c r="H1335" s="11">
        <v>1.56906171E8</v>
      </c>
      <c r="I1335" s="473">
        <v>1.56906266E8</v>
      </c>
      <c r="J1335" s="471" t="s">
        <v>302</v>
      </c>
      <c r="K1335" s="11">
        <v>51284.0</v>
      </c>
      <c r="L1335" s="473">
        <v>51383.0</v>
      </c>
      <c r="M1335" s="471" t="s">
        <v>302</v>
      </c>
      <c r="N1335" s="11">
        <v>257662.0</v>
      </c>
      <c r="O1335" s="473">
        <v>257735.0</v>
      </c>
      <c r="P1335" s="471" t="s">
        <v>302</v>
      </c>
      <c r="Q1335" s="11">
        <v>682692.0</v>
      </c>
      <c r="R1335" s="473">
        <v>682799.0</v>
      </c>
      <c r="S1335" s="471" t="s">
        <v>300</v>
      </c>
      <c r="T1335" s="11">
        <v>5131165.0</v>
      </c>
      <c r="U1335" s="472">
        <v>5131335.0</v>
      </c>
    </row>
    <row r="1336">
      <c r="A1336" s="471" t="s">
        <v>300</v>
      </c>
      <c r="B1336" s="11">
        <v>1.26845046E8</v>
      </c>
      <c r="C1336" s="472">
        <v>1.26845345E8</v>
      </c>
      <c r="D1336" s="471" t="s">
        <v>300</v>
      </c>
      <c r="E1336" s="11">
        <v>5.712747E7</v>
      </c>
      <c r="F1336" s="472">
        <v>5.7127776E7</v>
      </c>
      <c r="G1336" s="471" t="s">
        <v>300</v>
      </c>
      <c r="H1336" s="11">
        <v>1.56906439E8</v>
      </c>
      <c r="I1336" s="473">
        <v>1.56906663E8</v>
      </c>
      <c r="J1336" s="471" t="s">
        <v>302</v>
      </c>
      <c r="K1336" s="11">
        <v>51630.0</v>
      </c>
      <c r="L1336" s="473">
        <v>55142.0</v>
      </c>
      <c r="M1336" s="471" t="s">
        <v>302</v>
      </c>
      <c r="N1336" s="11">
        <v>257811.0</v>
      </c>
      <c r="O1336" s="473">
        <v>257897.0</v>
      </c>
      <c r="P1336" s="471" t="s">
        <v>302</v>
      </c>
      <c r="Q1336" s="11">
        <v>687910.0</v>
      </c>
      <c r="R1336" s="473">
        <v>688119.0</v>
      </c>
      <c r="S1336" s="471" t="s">
        <v>300</v>
      </c>
      <c r="T1336" s="11">
        <v>5133457.0</v>
      </c>
      <c r="U1336" s="472">
        <v>5133632.0</v>
      </c>
    </row>
    <row r="1337">
      <c r="A1337" s="471" t="s">
        <v>300</v>
      </c>
      <c r="B1337" s="11">
        <v>1.26929122E8</v>
      </c>
      <c r="C1337" s="472">
        <v>1.26929397E8</v>
      </c>
      <c r="D1337" s="471" t="s">
        <v>300</v>
      </c>
      <c r="E1337" s="11">
        <v>5.7247156E7</v>
      </c>
      <c r="F1337" s="472">
        <v>5.7247226E7</v>
      </c>
      <c r="G1337" s="471" t="s">
        <v>300</v>
      </c>
      <c r="H1337" s="11">
        <v>1.56907016E8</v>
      </c>
      <c r="I1337" s="473">
        <v>1.56907464E8</v>
      </c>
      <c r="J1337" s="471" t="s">
        <v>302</v>
      </c>
      <c r="K1337" s="11">
        <v>56056.0</v>
      </c>
      <c r="L1337" s="473">
        <v>56205.0</v>
      </c>
      <c r="M1337" s="471" t="s">
        <v>302</v>
      </c>
      <c r="N1337" s="11">
        <v>258055.0</v>
      </c>
      <c r="O1337" s="473">
        <v>258209.0</v>
      </c>
      <c r="P1337" s="471" t="s">
        <v>302</v>
      </c>
      <c r="Q1337" s="11">
        <v>688148.0</v>
      </c>
      <c r="R1337" s="473">
        <v>688243.0</v>
      </c>
      <c r="S1337" s="471" t="s">
        <v>300</v>
      </c>
      <c r="T1337" s="11">
        <v>5136541.0</v>
      </c>
      <c r="U1337" s="472">
        <v>5137906.0</v>
      </c>
    </row>
    <row r="1338">
      <c r="A1338" s="471" t="s">
        <v>300</v>
      </c>
      <c r="B1338" s="11">
        <v>1.27154762E8</v>
      </c>
      <c r="C1338" s="472">
        <v>1.27155079E8</v>
      </c>
      <c r="D1338" s="471" t="s">
        <v>300</v>
      </c>
      <c r="E1338" s="11">
        <v>5.7411135E7</v>
      </c>
      <c r="F1338" s="472">
        <v>5.741249E7</v>
      </c>
      <c r="G1338" s="471" t="s">
        <v>300</v>
      </c>
      <c r="H1338" s="11">
        <v>1.56907822E8</v>
      </c>
      <c r="I1338" s="473">
        <v>1.56907918E8</v>
      </c>
      <c r="J1338" s="471" t="s">
        <v>302</v>
      </c>
      <c r="K1338" s="11">
        <v>61343.0</v>
      </c>
      <c r="L1338" s="473">
        <v>65140.0</v>
      </c>
      <c r="M1338" s="471" t="s">
        <v>302</v>
      </c>
      <c r="N1338" s="11">
        <v>258641.0</v>
      </c>
      <c r="O1338" s="473">
        <v>259277.0</v>
      </c>
      <c r="P1338" s="471" t="s">
        <v>302</v>
      </c>
      <c r="Q1338" s="11">
        <v>697826.0</v>
      </c>
      <c r="R1338" s="473">
        <v>697908.0</v>
      </c>
      <c r="S1338" s="471" t="s">
        <v>300</v>
      </c>
      <c r="T1338" s="11">
        <v>5139459.0</v>
      </c>
      <c r="U1338" s="472">
        <v>5139800.0</v>
      </c>
    </row>
    <row r="1339">
      <c r="A1339" s="471" t="s">
        <v>300</v>
      </c>
      <c r="B1339" s="11">
        <v>1.27235913E8</v>
      </c>
      <c r="C1339" s="472">
        <v>1.27236473E8</v>
      </c>
      <c r="D1339" s="471" t="s">
        <v>300</v>
      </c>
      <c r="E1339" s="11">
        <v>5.7719595E7</v>
      </c>
      <c r="F1339" s="472">
        <v>5.7719786E7</v>
      </c>
      <c r="G1339" s="471" t="s">
        <v>300</v>
      </c>
      <c r="H1339" s="11">
        <v>1.56910765E8</v>
      </c>
      <c r="I1339" s="473">
        <v>1.56910941E8</v>
      </c>
      <c r="J1339" s="471" t="s">
        <v>302</v>
      </c>
      <c r="K1339" s="11">
        <v>68411.0</v>
      </c>
      <c r="L1339" s="473">
        <v>68579.0</v>
      </c>
      <c r="M1339" s="471" t="s">
        <v>302</v>
      </c>
      <c r="N1339" s="11">
        <v>262870.0</v>
      </c>
      <c r="O1339" s="473">
        <v>263022.0</v>
      </c>
      <c r="P1339" s="471" t="s">
        <v>302</v>
      </c>
      <c r="Q1339" s="11">
        <v>699829.0</v>
      </c>
      <c r="R1339" s="473">
        <v>699920.0</v>
      </c>
      <c r="S1339" s="471" t="s">
        <v>300</v>
      </c>
      <c r="T1339" s="11">
        <v>5141915.0</v>
      </c>
      <c r="U1339" s="472">
        <v>5143084.0</v>
      </c>
    </row>
    <row r="1340">
      <c r="A1340" s="471" t="s">
        <v>300</v>
      </c>
      <c r="B1340" s="11">
        <v>1.27254933E8</v>
      </c>
      <c r="C1340" s="472">
        <v>1.27255007E8</v>
      </c>
      <c r="D1340" s="471" t="s">
        <v>300</v>
      </c>
      <c r="E1340" s="11">
        <v>5.7719832E7</v>
      </c>
      <c r="F1340" s="472">
        <v>5.7719913E7</v>
      </c>
      <c r="G1340" s="471" t="s">
        <v>300</v>
      </c>
      <c r="H1340" s="11">
        <v>1.56911025E8</v>
      </c>
      <c r="I1340" s="473">
        <v>1.56911577E8</v>
      </c>
      <c r="J1340" s="471" t="s">
        <v>302</v>
      </c>
      <c r="K1340" s="11">
        <v>69698.0</v>
      </c>
      <c r="L1340" s="473">
        <v>69825.0</v>
      </c>
      <c r="M1340" s="471" t="s">
        <v>302</v>
      </c>
      <c r="N1340" s="11">
        <v>263156.0</v>
      </c>
      <c r="O1340" s="473">
        <v>266894.0</v>
      </c>
      <c r="P1340" s="471" t="s">
        <v>302</v>
      </c>
      <c r="Q1340" s="11">
        <v>711245.0</v>
      </c>
      <c r="R1340" s="473">
        <v>711434.0</v>
      </c>
      <c r="S1340" s="471" t="s">
        <v>300</v>
      </c>
      <c r="T1340" s="11">
        <v>5145353.0</v>
      </c>
      <c r="U1340" s="472">
        <v>5148084.0</v>
      </c>
    </row>
    <row r="1341">
      <c r="A1341" s="471" t="s">
        <v>300</v>
      </c>
      <c r="B1341" s="11">
        <v>1.27297816E8</v>
      </c>
      <c r="C1341" s="472">
        <v>1.2729798E8</v>
      </c>
      <c r="D1341" s="471" t="s">
        <v>300</v>
      </c>
      <c r="E1341" s="11">
        <v>5.7923509E7</v>
      </c>
      <c r="F1341" s="472">
        <v>5.7924033E7</v>
      </c>
      <c r="G1341" s="471" t="s">
        <v>300</v>
      </c>
      <c r="H1341" s="11">
        <v>1.56911817E8</v>
      </c>
      <c r="I1341" s="473">
        <v>1.56912237E8</v>
      </c>
      <c r="J1341" s="471" t="s">
        <v>302</v>
      </c>
      <c r="K1341" s="11">
        <v>70591.0</v>
      </c>
      <c r="L1341" s="473">
        <v>72382.0</v>
      </c>
      <c r="M1341" s="471" t="s">
        <v>302</v>
      </c>
      <c r="N1341" s="11">
        <v>299007.0</v>
      </c>
      <c r="O1341" s="473">
        <v>299221.0</v>
      </c>
      <c r="P1341" s="471" t="s">
        <v>302</v>
      </c>
      <c r="Q1341" s="11">
        <v>725203.0</v>
      </c>
      <c r="R1341" s="473">
        <v>725779.0</v>
      </c>
      <c r="S1341" s="471" t="s">
        <v>300</v>
      </c>
      <c r="T1341" s="11">
        <v>5148292.0</v>
      </c>
      <c r="U1341" s="472">
        <v>5150492.0</v>
      </c>
    </row>
    <row r="1342">
      <c r="A1342" s="471" t="s">
        <v>300</v>
      </c>
      <c r="B1342" s="11">
        <v>1.27368503E8</v>
      </c>
      <c r="C1342" s="472">
        <v>1.27368985E8</v>
      </c>
      <c r="D1342" s="471" t="s">
        <v>300</v>
      </c>
      <c r="E1342" s="11">
        <v>5.7924485E7</v>
      </c>
      <c r="F1342" s="472">
        <v>5.7924849E7</v>
      </c>
      <c r="G1342" s="471" t="s">
        <v>300</v>
      </c>
      <c r="H1342" s="11">
        <v>1.56916164E8</v>
      </c>
      <c r="I1342" s="473">
        <v>1.56916704E8</v>
      </c>
      <c r="J1342" s="471" t="s">
        <v>302</v>
      </c>
      <c r="K1342" s="11">
        <v>72891.0</v>
      </c>
      <c r="L1342" s="473">
        <v>73339.0</v>
      </c>
      <c r="M1342" s="471" t="s">
        <v>302</v>
      </c>
      <c r="N1342" s="11">
        <v>322074.0</v>
      </c>
      <c r="O1342" s="473">
        <v>322176.0</v>
      </c>
      <c r="P1342" s="471" t="s">
        <v>302</v>
      </c>
      <c r="Q1342" s="11">
        <v>725854.0</v>
      </c>
      <c r="R1342" s="473">
        <v>725950.0</v>
      </c>
      <c r="S1342" s="471" t="s">
        <v>300</v>
      </c>
      <c r="T1342" s="11">
        <v>5155864.0</v>
      </c>
      <c r="U1342" s="472">
        <v>5158238.0</v>
      </c>
    </row>
    <row r="1343">
      <c r="A1343" s="471" t="s">
        <v>300</v>
      </c>
      <c r="B1343" s="11">
        <v>1.27382963E8</v>
      </c>
      <c r="C1343" s="472">
        <v>1.27383222E8</v>
      </c>
      <c r="D1343" s="471" t="s">
        <v>300</v>
      </c>
      <c r="E1343" s="11">
        <v>5.8179004E7</v>
      </c>
      <c r="F1343" s="472">
        <v>5.8179694E7</v>
      </c>
      <c r="G1343" s="471" t="s">
        <v>300</v>
      </c>
      <c r="H1343" s="11">
        <v>1.56917048E8</v>
      </c>
      <c r="I1343" s="473">
        <v>1.56917368E8</v>
      </c>
      <c r="J1343" s="471" t="s">
        <v>302</v>
      </c>
      <c r="K1343" s="11">
        <v>77630.0</v>
      </c>
      <c r="L1343" s="473">
        <v>77728.0</v>
      </c>
      <c r="M1343" s="471" t="s">
        <v>302</v>
      </c>
      <c r="N1343" s="11">
        <v>331228.0</v>
      </c>
      <c r="O1343" s="473">
        <v>331483.0</v>
      </c>
      <c r="P1343" s="471" t="s">
        <v>302</v>
      </c>
      <c r="Q1343" s="11">
        <v>726175.0</v>
      </c>
      <c r="R1343" s="473">
        <v>726272.0</v>
      </c>
      <c r="S1343" s="471" t="s">
        <v>300</v>
      </c>
      <c r="T1343" s="11">
        <v>5161696.0</v>
      </c>
      <c r="U1343" s="472">
        <v>5162616.0</v>
      </c>
    </row>
    <row r="1344">
      <c r="A1344" s="471" t="s">
        <v>300</v>
      </c>
      <c r="B1344" s="11">
        <v>1.27403031E8</v>
      </c>
      <c r="C1344" s="472">
        <v>1.2740444E8</v>
      </c>
      <c r="D1344" s="471" t="s">
        <v>300</v>
      </c>
      <c r="E1344" s="11">
        <v>5.8278751E7</v>
      </c>
      <c r="F1344" s="472">
        <v>5.8279114E7</v>
      </c>
      <c r="G1344" s="471" t="s">
        <v>300</v>
      </c>
      <c r="H1344" s="11">
        <v>1.5691755E8</v>
      </c>
      <c r="I1344" s="473">
        <v>1.5691953E8</v>
      </c>
      <c r="J1344" s="471" t="s">
        <v>302</v>
      </c>
      <c r="K1344" s="11">
        <v>78996.0</v>
      </c>
      <c r="L1344" s="473">
        <v>79388.0</v>
      </c>
      <c r="M1344" s="471" t="s">
        <v>302</v>
      </c>
      <c r="N1344" s="11">
        <v>377587.0</v>
      </c>
      <c r="O1344" s="473">
        <v>377720.0</v>
      </c>
      <c r="P1344" s="471" t="s">
        <v>302</v>
      </c>
      <c r="Q1344" s="11">
        <v>729831.0</v>
      </c>
      <c r="R1344" s="473">
        <v>730067.0</v>
      </c>
      <c r="S1344" s="471" t="s">
        <v>300</v>
      </c>
      <c r="T1344" s="11">
        <v>5162819.0</v>
      </c>
      <c r="U1344" s="472">
        <v>5162990.0</v>
      </c>
    </row>
    <row r="1345">
      <c r="A1345" s="471" t="s">
        <v>300</v>
      </c>
      <c r="B1345" s="11">
        <v>1.27587597E8</v>
      </c>
      <c r="C1345" s="472">
        <v>1.27587929E8</v>
      </c>
      <c r="D1345" s="471" t="s">
        <v>300</v>
      </c>
      <c r="E1345" s="11">
        <v>5.8355573E7</v>
      </c>
      <c r="F1345" s="472">
        <v>5.8355654E7</v>
      </c>
      <c r="G1345" s="471" t="s">
        <v>300</v>
      </c>
      <c r="H1345" s="11">
        <v>1.56920528E8</v>
      </c>
      <c r="I1345" s="473">
        <v>1.56921071E8</v>
      </c>
      <c r="J1345" s="471" t="s">
        <v>302</v>
      </c>
      <c r="K1345" s="11">
        <v>79452.0</v>
      </c>
      <c r="L1345" s="473">
        <v>80464.0</v>
      </c>
      <c r="M1345" s="471" t="s">
        <v>302</v>
      </c>
      <c r="N1345" s="11">
        <v>380476.0</v>
      </c>
      <c r="O1345" s="473">
        <v>381022.0</v>
      </c>
      <c r="P1345" s="471" t="s">
        <v>302</v>
      </c>
      <c r="Q1345" s="11">
        <v>745601.0</v>
      </c>
      <c r="R1345" s="473">
        <v>745677.0</v>
      </c>
      <c r="S1345" s="471" t="s">
        <v>300</v>
      </c>
      <c r="T1345" s="11">
        <v>5163966.0</v>
      </c>
      <c r="U1345" s="472">
        <v>5164307.0</v>
      </c>
    </row>
    <row r="1346">
      <c r="A1346" s="471" t="s">
        <v>300</v>
      </c>
      <c r="B1346" s="11">
        <v>1.27702948E8</v>
      </c>
      <c r="C1346" s="472">
        <v>1.27703032E8</v>
      </c>
      <c r="D1346" s="471" t="s">
        <v>300</v>
      </c>
      <c r="E1346" s="11">
        <v>5.8419078E7</v>
      </c>
      <c r="F1346" s="472">
        <v>5.8420903E7</v>
      </c>
      <c r="G1346" s="471" t="s">
        <v>300</v>
      </c>
      <c r="H1346" s="11">
        <v>1.56921944E8</v>
      </c>
      <c r="I1346" s="473">
        <v>1.5692207E8</v>
      </c>
      <c r="J1346" s="471" t="s">
        <v>302</v>
      </c>
      <c r="K1346" s="11">
        <v>80497.0</v>
      </c>
      <c r="L1346" s="473">
        <v>81103.0</v>
      </c>
      <c r="M1346" s="471" t="s">
        <v>302</v>
      </c>
      <c r="N1346" s="11">
        <v>381878.0</v>
      </c>
      <c r="O1346" s="473">
        <v>382118.0</v>
      </c>
      <c r="P1346" s="471" t="s">
        <v>302</v>
      </c>
      <c r="Q1346" s="11">
        <v>765620.0</v>
      </c>
      <c r="R1346" s="473">
        <v>765807.0</v>
      </c>
      <c r="S1346" s="471" t="s">
        <v>300</v>
      </c>
      <c r="T1346" s="11">
        <v>5168513.0</v>
      </c>
      <c r="U1346" s="472">
        <v>5168854.0</v>
      </c>
    </row>
    <row r="1347">
      <c r="A1347" s="471" t="s">
        <v>300</v>
      </c>
      <c r="B1347" s="11">
        <v>1.27855458E8</v>
      </c>
      <c r="C1347" s="472">
        <v>1.27855776E8</v>
      </c>
      <c r="D1347" s="471" t="s">
        <v>300</v>
      </c>
      <c r="E1347" s="11">
        <v>5.8515914E7</v>
      </c>
      <c r="F1347" s="472">
        <v>5.8516519E7</v>
      </c>
      <c r="G1347" s="471" t="s">
        <v>300</v>
      </c>
      <c r="H1347" s="11">
        <v>1.56922885E8</v>
      </c>
      <c r="I1347" s="473">
        <v>1.56924324E8</v>
      </c>
      <c r="J1347" s="471" t="s">
        <v>302</v>
      </c>
      <c r="K1347" s="11">
        <v>81154.0</v>
      </c>
      <c r="L1347" s="473">
        <v>81343.0</v>
      </c>
      <c r="M1347" s="471" t="s">
        <v>302</v>
      </c>
      <c r="N1347" s="11">
        <v>382683.0</v>
      </c>
      <c r="O1347" s="473">
        <v>383010.0</v>
      </c>
      <c r="P1347" s="471" t="s">
        <v>302</v>
      </c>
      <c r="Q1347" s="11">
        <v>781520.0</v>
      </c>
      <c r="R1347" s="473">
        <v>781621.0</v>
      </c>
      <c r="S1347" s="471" t="s">
        <v>300</v>
      </c>
      <c r="T1347" s="11">
        <v>5169359.0</v>
      </c>
      <c r="U1347" s="472">
        <v>5169530.0</v>
      </c>
    </row>
    <row r="1348">
      <c r="A1348" s="471" t="s">
        <v>300</v>
      </c>
      <c r="B1348" s="11">
        <v>1.27886678E8</v>
      </c>
      <c r="C1348" s="472">
        <v>1.27887E8</v>
      </c>
      <c r="D1348" s="471" t="s">
        <v>300</v>
      </c>
      <c r="E1348" s="11">
        <v>5.8516767E7</v>
      </c>
      <c r="F1348" s="472">
        <v>5.8517072E7</v>
      </c>
      <c r="G1348" s="471" t="s">
        <v>300</v>
      </c>
      <c r="H1348" s="11">
        <v>1.5692528E8</v>
      </c>
      <c r="I1348" s="473">
        <v>1.56927068E8</v>
      </c>
      <c r="J1348" s="471" t="s">
        <v>302</v>
      </c>
      <c r="K1348" s="11">
        <v>81444.0</v>
      </c>
      <c r="L1348" s="473">
        <v>81789.0</v>
      </c>
      <c r="M1348" s="471" t="s">
        <v>302</v>
      </c>
      <c r="N1348" s="11">
        <v>389908.0</v>
      </c>
      <c r="O1348" s="473">
        <v>390083.0</v>
      </c>
      <c r="P1348" s="471" t="s">
        <v>302</v>
      </c>
      <c r="Q1348" s="11">
        <v>804211.0</v>
      </c>
      <c r="R1348" s="473">
        <v>804512.0</v>
      </c>
      <c r="S1348" s="471" t="s">
        <v>300</v>
      </c>
      <c r="T1348" s="11">
        <v>5169940.0</v>
      </c>
      <c r="U1348" s="472">
        <v>5171105.0</v>
      </c>
    </row>
    <row r="1349">
      <c r="A1349" s="471" t="s">
        <v>300</v>
      </c>
      <c r="B1349" s="11">
        <v>1.28125926E8</v>
      </c>
      <c r="C1349" s="472">
        <v>1.28126247E8</v>
      </c>
      <c r="D1349" s="471" t="s">
        <v>300</v>
      </c>
      <c r="E1349" s="11">
        <v>5.8529125E7</v>
      </c>
      <c r="F1349" s="472">
        <v>5.8529326E7</v>
      </c>
      <c r="G1349" s="471" t="s">
        <v>300</v>
      </c>
      <c r="H1349" s="11">
        <v>1.56927866E8</v>
      </c>
      <c r="I1349" s="473">
        <v>1.56928058E8</v>
      </c>
      <c r="J1349" s="471" t="s">
        <v>302</v>
      </c>
      <c r="K1349" s="11">
        <v>81881.0</v>
      </c>
      <c r="L1349" s="473">
        <v>82264.0</v>
      </c>
      <c r="M1349" s="471" t="s">
        <v>302</v>
      </c>
      <c r="N1349" s="11">
        <v>402007.0</v>
      </c>
      <c r="O1349" s="473">
        <v>402334.0</v>
      </c>
      <c r="P1349" s="471" t="s">
        <v>302</v>
      </c>
      <c r="Q1349" s="11">
        <v>857873.0</v>
      </c>
      <c r="R1349" s="473">
        <v>858415.0</v>
      </c>
      <c r="S1349" s="471" t="s">
        <v>300</v>
      </c>
      <c r="T1349" s="11">
        <v>5171158.0</v>
      </c>
      <c r="U1349" s="472">
        <v>5172015.0</v>
      </c>
    </row>
    <row r="1350">
      <c r="A1350" s="471" t="s">
        <v>300</v>
      </c>
      <c r="B1350" s="11">
        <v>1.28168439E8</v>
      </c>
      <c r="C1350" s="472">
        <v>1.28170806E8</v>
      </c>
      <c r="D1350" s="471" t="s">
        <v>300</v>
      </c>
      <c r="E1350" s="11">
        <v>5.8592317E7</v>
      </c>
      <c r="F1350" s="472">
        <v>5.8598422E7</v>
      </c>
      <c r="G1350" s="471" t="s">
        <v>300</v>
      </c>
      <c r="H1350" s="11">
        <v>1.56929677E8</v>
      </c>
      <c r="I1350" s="473">
        <v>1.56929774E8</v>
      </c>
      <c r="J1350" s="471" t="s">
        <v>302</v>
      </c>
      <c r="K1350" s="11">
        <v>82447.0</v>
      </c>
      <c r="L1350" s="473">
        <v>83044.0</v>
      </c>
      <c r="M1350" s="471" t="s">
        <v>302</v>
      </c>
      <c r="N1350" s="11">
        <v>413807.0</v>
      </c>
      <c r="O1350" s="473">
        <v>414089.0</v>
      </c>
      <c r="P1350" s="471" t="s">
        <v>302</v>
      </c>
      <c r="Q1350" s="11">
        <v>868642.0</v>
      </c>
      <c r="R1350" s="473">
        <v>868732.0</v>
      </c>
      <c r="S1350" s="471" t="s">
        <v>300</v>
      </c>
      <c r="T1350" s="11">
        <v>5175247.0</v>
      </c>
      <c r="U1350" s="472">
        <v>5175449.0</v>
      </c>
    </row>
    <row r="1351">
      <c r="A1351" s="471" t="s">
        <v>300</v>
      </c>
      <c r="B1351" s="11">
        <v>1.28469122E8</v>
      </c>
      <c r="C1351" s="472">
        <v>1.2846944E8</v>
      </c>
      <c r="D1351" s="471" t="s">
        <v>300</v>
      </c>
      <c r="E1351" s="11">
        <v>5.863804E7</v>
      </c>
      <c r="F1351" s="472">
        <v>5.8638197E7</v>
      </c>
      <c r="G1351" s="471" t="s">
        <v>300</v>
      </c>
      <c r="H1351" s="11">
        <v>1.56930502E8</v>
      </c>
      <c r="I1351" s="473">
        <v>1.56930598E8</v>
      </c>
      <c r="J1351" s="471" t="s">
        <v>302</v>
      </c>
      <c r="K1351" s="11">
        <v>83227.0</v>
      </c>
      <c r="L1351" s="473">
        <v>83356.0</v>
      </c>
      <c r="M1351" s="471" t="s">
        <v>302</v>
      </c>
      <c r="N1351" s="11">
        <v>415979.0</v>
      </c>
      <c r="O1351" s="473">
        <v>416082.0</v>
      </c>
      <c r="P1351" s="471" t="s">
        <v>302</v>
      </c>
      <c r="Q1351" s="11">
        <v>870372.0</v>
      </c>
      <c r="R1351" s="473">
        <v>870452.0</v>
      </c>
      <c r="S1351" s="471" t="s">
        <v>300</v>
      </c>
      <c r="T1351" s="11">
        <v>5175815.0</v>
      </c>
      <c r="U1351" s="472">
        <v>5176114.0</v>
      </c>
    </row>
    <row r="1352">
      <c r="A1352" s="471" t="s">
        <v>300</v>
      </c>
      <c r="B1352" s="11">
        <v>1.28573918E8</v>
      </c>
      <c r="C1352" s="472">
        <v>1.2857424E8</v>
      </c>
      <c r="D1352" s="471" t="s">
        <v>300</v>
      </c>
      <c r="E1352" s="11">
        <v>5.8666286E7</v>
      </c>
      <c r="F1352" s="472">
        <v>5.8666408E7</v>
      </c>
      <c r="G1352" s="471" t="s">
        <v>300</v>
      </c>
      <c r="H1352" s="11">
        <v>1.56930735E8</v>
      </c>
      <c r="I1352" s="473">
        <v>1.5693102E8</v>
      </c>
      <c r="J1352" s="471" t="s">
        <v>302</v>
      </c>
      <c r="K1352" s="11">
        <v>84970.0</v>
      </c>
      <c r="L1352" s="473">
        <v>85224.0</v>
      </c>
      <c r="M1352" s="471" t="s">
        <v>302</v>
      </c>
      <c r="N1352" s="11">
        <v>417479.0</v>
      </c>
      <c r="O1352" s="473">
        <v>417654.0</v>
      </c>
      <c r="P1352" s="471" t="s">
        <v>302</v>
      </c>
      <c r="Q1352" s="11">
        <v>877541.0</v>
      </c>
      <c r="R1352" s="473">
        <v>878146.0</v>
      </c>
      <c r="S1352" s="471" t="s">
        <v>300</v>
      </c>
      <c r="T1352" s="11">
        <v>5178109.0</v>
      </c>
      <c r="U1352" s="472">
        <v>5178280.0</v>
      </c>
    </row>
    <row r="1353">
      <c r="A1353" s="471" t="s">
        <v>300</v>
      </c>
      <c r="B1353" s="11">
        <v>1.28710081E8</v>
      </c>
      <c r="C1353" s="472">
        <v>1.28711119E8</v>
      </c>
      <c r="D1353" s="471" t="s">
        <v>300</v>
      </c>
      <c r="E1353" s="11">
        <v>5.8830828E7</v>
      </c>
      <c r="F1353" s="472">
        <v>5.8830903E7</v>
      </c>
      <c r="G1353" s="471" t="s">
        <v>300</v>
      </c>
      <c r="H1353" s="11">
        <v>1.56931323E8</v>
      </c>
      <c r="I1353" s="473">
        <v>1.56931483E8</v>
      </c>
      <c r="J1353" s="471" t="s">
        <v>302</v>
      </c>
      <c r="K1353" s="11">
        <v>85331.0</v>
      </c>
      <c r="L1353" s="473">
        <v>86252.0</v>
      </c>
      <c r="M1353" s="471" t="s">
        <v>302</v>
      </c>
      <c r="N1353" s="11">
        <v>424862.0</v>
      </c>
      <c r="O1353" s="473">
        <v>425129.0</v>
      </c>
      <c r="P1353" s="471" t="s">
        <v>302</v>
      </c>
      <c r="Q1353" s="11">
        <v>878215.0</v>
      </c>
      <c r="R1353" s="473">
        <v>878348.0</v>
      </c>
      <c r="S1353" s="471" t="s">
        <v>300</v>
      </c>
      <c r="T1353" s="11">
        <v>5178452.0</v>
      </c>
      <c r="U1353" s="472">
        <v>5178623.0</v>
      </c>
    </row>
    <row r="1354">
      <c r="A1354" s="471" t="s">
        <v>300</v>
      </c>
      <c r="B1354" s="11">
        <v>1.28725654E8</v>
      </c>
      <c r="C1354" s="472">
        <v>1.28725982E8</v>
      </c>
      <c r="D1354" s="471" t="s">
        <v>300</v>
      </c>
      <c r="E1354" s="11">
        <v>5.8915857E7</v>
      </c>
      <c r="F1354" s="472">
        <v>5.8916612E7</v>
      </c>
      <c r="G1354" s="471" t="s">
        <v>300</v>
      </c>
      <c r="H1354" s="11">
        <v>1.56939777E8</v>
      </c>
      <c r="I1354" s="473">
        <v>1.56944676E8</v>
      </c>
      <c r="J1354" s="471" t="s">
        <v>302</v>
      </c>
      <c r="K1354" s="11">
        <v>86503.0</v>
      </c>
      <c r="L1354" s="473">
        <v>91036.0</v>
      </c>
      <c r="M1354" s="471" t="s">
        <v>302</v>
      </c>
      <c r="N1354" s="11">
        <v>425187.0</v>
      </c>
      <c r="O1354" s="473">
        <v>425543.0</v>
      </c>
      <c r="P1354" s="471" t="s">
        <v>302</v>
      </c>
      <c r="Q1354" s="11">
        <v>880147.0</v>
      </c>
      <c r="R1354" s="473">
        <v>880265.0</v>
      </c>
      <c r="S1354" s="471" t="s">
        <v>300</v>
      </c>
      <c r="T1354" s="11">
        <v>5182215.0</v>
      </c>
      <c r="U1354" s="472">
        <v>5182556.0</v>
      </c>
    </row>
    <row r="1355">
      <c r="A1355" s="471" t="s">
        <v>300</v>
      </c>
      <c r="B1355" s="11">
        <v>1.2881494E8</v>
      </c>
      <c r="C1355" s="472">
        <v>1.288174E8</v>
      </c>
      <c r="D1355" s="471" t="s">
        <v>300</v>
      </c>
      <c r="E1355" s="11">
        <v>5.8943527E7</v>
      </c>
      <c r="F1355" s="472">
        <v>5.8945007E7</v>
      </c>
      <c r="G1355" s="471" t="s">
        <v>300</v>
      </c>
      <c r="H1355" s="11">
        <v>1.56945433E8</v>
      </c>
      <c r="I1355" s="473">
        <v>1.56945646E8</v>
      </c>
      <c r="J1355" s="471" t="s">
        <v>302</v>
      </c>
      <c r="K1355" s="11">
        <v>96273.0</v>
      </c>
      <c r="L1355" s="473">
        <v>96465.0</v>
      </c>
      <c r="M1355" s="471" t="s">
        <v>302</v>
      </c>
      <c r="N1355" s="11">
        <v>432669.0</v>
      </c>
      <c r="O1355" s="473">
        <v>432976.0</v>
      </c>
      <c r="P1355" s="471" t="s">
        <v>302</v>
      </c>
      <c r="Q1355" s="11">
        <v>926770.0</v>
      </c>
      <c r="R1355" s="473">
        <v>926869.0</v>
      </c>
      <c r="S1355" s="471" t="s">
        <v>300</v>
      </c>
      <c r="T1355" s="11">
        <v>5182900.0</v>
      </c>
      <c r="U1355" s="472">
        <v>5183758.0</v>
      </c>
    </row>
    <row r="1356">
      <c r="A1356" s="471" t="s">
        <v>300</v>
      </c>
      <c r="B1356" s="11">
        <v>1.28824345E8</v>
      </c>
      <c r="C1356" s="472">
        <v>1.28824447E8</v>
      </c>
      <c r="D1356" s="471" t="s">
        <v>300</v>
      </c>
      <c r="E1356" s="11">
        <v>5.8964051E7</v>
      </c>
      <c r="F1356" s="472">
        <v>5.8965568E7</v>
      </c>
      <c r="G1356" s="471" t="s">
        <v>300</v>
      </c>
      <c r="H1356" s="11">
        <v>1.56946329E8</v>
      </c>
      <c r="I1356" s="473">
        <v>1.56946425E8</v>
      </c>
      <c r="J1356" s="471" t="s">
        <v>302</v>
      </c>
      <c r="K1356" s="11">
        <v>96723.0</v>
      </c>
      <c r="L1356" s="473">
        <v>99218.0</v>
      </c>
      <c r="M1356" s="471" t="s">
        <v>302</v>
      </c>
      <c r="N1356" s="11">
        <v>433406.0</v>
      </c>
      <c r="O1356" s="473">
        <v>433633.0</v>
      </c>
      <c r="P1356" s="471" t="s">
        <v>302</v>
      </c>
      <c r="Q1356" s="11">
        <v>930940.0</v>
      </c>
      <c r="R1356" s="473">
        <v>931056.0</v>
      </c>
      <c r="S1356" s="471" t="s">
        <v>300</v>
      </c>
      <c r="T1356" s="11">
        <v>5183778.0</v>
      </c>
      <c r="U1356" s="472">
        <v>5184380.0</v>
      </c>
    </row>
    <row r="1357">
      <c r="A1357" s="471" t="s">
        <v>300</v>
      </c>
      <c r="B1357" s="11">
        <v>1.28824532E8</v>
      </c>
      <c r="C1357" s="472">
        <v>1.28824624E8</v>
      </c>
      <c r="D1357" s="471" t="s">
        <v>300</v>
      </c>
      <c r="E1357" s="11">
        <v>5.8968429E7</v>
      </c>
      <c r="F1357" s="472">
        <v>5.8968744E7</v>
      </c>
      <c r="G1357" s="471" t="s">
        <v>300</v>
      </c>
      <c r="H1357" s="11">
        <v>1.56947269E8</v>
      </c>
      <c r="I1357" s="473">
        <v>1.56947406E8</v>
      </c>
      <c r="J1357" s="471" t="s">
        <v>302</v>
      </c>
      <c r="K1357" s="11">
        <v>99777.0</v>
      </c>
      <c r="L1357" s="473">
        <v>100384.0</v>
      </c>
      <c r="M1357" s="471" t="s">
        <v>302</v>
      </c>
      <c r="N1357" s="11">
        <v>454042.0</v>
      </c>
      <c r="O1357" s="473">
        <v>454195.0</v>
      </c>
      <c r="P1357" s="471" t="s">
        <v>302</v>
      </c>
      <c r="Q1357" s="11">
        <v>933725.0</v>
      </c>
      <c r="R1357" s="473">
        <v>934635.0</v>
      </c>
      <c r="S1357" s="471" t="s">
        <v>300</v>
      </c>
      <c r="T1357" s="11">
        <v>5185260.0</v>
      </c>
      <c r="U1357" s="472">
        <v>5185443.0</v>
      </c>
    </row>
    <row r="1358">
      <c r="A1358" s="471" t="s">
        <v>300</v>
      </c>
      <c r="B1358" s="11">
        <v>1.28827544E8</v>
      </c>
      <c r="C1358" s="472">
        <v>1.28827697E8</v>
      </c>
      <c r="D1358" s="471" t="s">
        <v>300</v>
      </c>
      <c r="E1358" s="11">
        <v>5.9023851E7</v>
      </c>
      <c r="F1358" s="472">
        <v>5.9024902E7</v>
      </c>
      <c r="G1358" s="471" t="s">
        <v>300</v>
      </c>
      <c r="H1358" s="11">
        <v>1.56947538E8</v>
      </c>
      <c r="I1358" s="473">
        <v>1.56948118E8</v>
      </c>
      <c r="J1358" s="471" t="s">
        <v>302</v>
      </c>
      <c r="K1358" s="11">
        <v>100415.0</v>
      </c>
      <c r="L1358" s="473">
        <v>100606.0</v>
      </c>
      <c r="M1358" s="471" t="s">
        <v>302</v>
      </c>
      <c r="N1358" s="11">
        <v>469405.0</v>
      </c>
      <c r="O1358" s="473">
        <v>469697.0</v>
      </c>
      <c r="P1358" s="471" t="s">
        <v>302</v>
      </c>
      <c r="Q1358" s="11">
        <v>934992.0</v>
      </c>
      <c r="R1358" s="473">
        <v>935391.0</v>
      </c>
      <c r="S1358" s="471" t="s">
        <v>300</v>
      </c>
      <c r="T1358" s="11">
        <v>5185504.0</v>
      </c>
      <c r="U1358" s="472">
        <v>5185682.0</v>
      </c>
    </row>
    <row r="1359">
      <c r="A1359" s="471" t="s">
        <v>300</v>
      </c>
      <c r="B1359" s="11">
        <v>1.28827941E8</v>
      </c>
      <c r="C1359" s="472">
        <v>1.28828102E8</v>
      </c>
      <c r="D1359" s="471" t="s">
        <v>300</v>
      </c>
      <c r="E1359" s="11">
        <v>5.9025023E7</v>
      </c>
      <c r="F1359" s="472">
        <v>5.9025137E7</v>
      </c>
      <c r="G1359" s="471" t="s">
        <v>300</v>
      </c>
      <c r="H1359" s="11">
        <v>1.56948274E8</v>
      </c>
      <c r="I1359" s="473">
        <v>1.56948776E8</v>
      </c>
      <c r="J1359" s="471" t="s">
        <v>302</v>
      </c>
      <c r="K1359" s="11">
        <v>101638.0</v>
      </c>
      <c r="L1359" s="473">
        <v>101797.0</v>
      </c>
      <c r="M1359" s="471" t="s">
        <v>302</v>
      </c>
      <c r="N1359" s="11">
        <v>469785.0</v>
      </c>
      <c r="O1359" s="473">
        <v>470380.0</v>
      </c>
      <c r="P1359" s="471" t="s">
        <v>302</v>
      </c>
      <c r="Q1359" s="11">
        <v>944352.0</v>
      </c>
      <c r="R1359" s="473">
        <v>944532.0</v>
      </c>
      <c r="S1359" s="471" t="s">
        <v>300</v>
      </c>
      <c r="T1359" s="11">
        <v>5186314.0</v>
      </c>
      <c r="U1359" s="472">
        <v>5187726.0</v>
      </c>
    </row>
    <row r="1360">
      <c r="A1360" s="471" t="s">
        <v>300</v>
      </c>
      <c r="B1360" s="11">
        <v>1.28837183E8</v>
      </c>
      <c r="C1360" s="472">
        <v>1.28843234E8</v>
      </c>
      <c r="D1360" s="471" t="s">
        <v>300</v>
      </c>
      <c r="E1360" s="11">
        <v>5.9251436E7</v>
      </c>
      <c r="F1360" s="472">
        <v>5.9251741E7</v>
      </c>
      <c r="G1360" s="471" t="s">
        <v>300</v>
      </c>
      <c r="H1360" s="11">
        <v>1.56952895E8</v>
      </c>
      <c r="I1360" s="473">
        <v>1.56953215E8</v>
      </c>
      <c r="J1360" s="471" t="s">
        <v>302</v>
      </c>
      <c r="K1360" s="11">
        <v>107251.0</v>
      </c>
      <c r="L1360" s="473">
        <v>108306.0</v>
      </c>
      <c r="M1360" s="471" t="s">
        <v>302</v>
      </c>
      <c r="N1360" s="11">
        <v>486573.0</v>
      </c>
      <c r="O1360" s="473">
        <v>486698.0</v>
      </c>
      <c r="P1360" s="471" t="s">
        <v>302</v>
      </c>
      <c r="Q1360" s="11">
        <v>945314.0</v>
      </c>
      <c r="R1360" s="473">
        <v>945638.0</v>
      </c>
      <c r="S1360" s="471" t="s">
        <v>300</v>
      </c>
      <c r="T1360" s="11">
        <v>5187879.0</v>
      </c>
      <c r="U1360" s="472">
        <v>5188672.0</v>
      </c>
    </row>
    <row r="1361">
      <c r="A1361" s="471" t="s">
        <v>300</v>
      </c>
      <c r="B1361" s="11">
        <v>1.2887744E8</v>
      </c>
      <c r="C1361" s="472">
        <v>1.28877556E8</v>
      </c>
      <c r="D1361" s="471" t="s">
        <v>300</v>
      </c>
      <c r="E1361" s="11">
        <v>5.9407798E7</v>
      </c>
      <c r="F1361" s="472">
        <v>5.9407929E7</v>
      </c>
      <c r="G1361" s="471" t="s">
        <v>300</v>
      </c>
      <c r="H1361" s="11">
        <v>1.56953347E8</v>
      </c>
      <c r="I1361" s="473">
        <v>1.56953507E8</v>
      </c>
      <c r="J1361" s="471" t="s">
        <v>302</v>
      </c>
      <c r="K1361" s="11">
        <v>109573.0</v>
      </c>
      <c r="L1361" s="473">
        <v>112340.0</v>
      </c>
      <c r="M1361" s="471" t="s">
        <v>302</v>
      </c>
      <c r="N1361" s="11">
        <v>486938.0</v>
      </c>
      <c r="O1361" s="473">
        <v>487066.0</v>
      </c>
      <c r="P1361" s="471" t="s">
        <v>302</v>
      </c>
      <c r="Q1361" s="11">
        <v>946427.0</v>
      </c>
      <c r="R1361" s="473">
        <v>946527.0</v>
      </c>
      <c r="S1361" s="471" t="s">
        <v>300</v>
      </c>
      <c r="T1361" s="11">
        <v>5189686.0</v>
      </c>
      <c r="U1361" s="472">
        <v>5191301.0</v>
      </c>
    </row>
    <row r="1362">
      <c r="A1362" s="471" t="s">
        <v>300</v>
      </c>
      <c r="B1362" s="11">
        <v>1.29106168E8</v>
      </c>
      <c r="C1362" s="472">
        <v>1.29106971E8</v>
      </c>
      <c r="D1362" s="471" t="s">
        <v>300</v>
      </c>
      <c r="E1362" s="11">
        <v>5.9408188E7</v>
      </c>
      <c r="F1362" s="472">
        <v>5.9408372E7</v>
      </c>
      <c r="G1362" s="471" t="s">
        <v>300</v>
      </c>
      <c r="H1362" s="11">
        <v>1.56953698E8</v>
      </c>
      <c r="I1362" s="473">
        <v>1.56953795E8</v>
      </c>
      <c r="J1362" s="471" t="s">
        <v>302</v>
      </c>
      <c r="K1362" s="11">
        <v>118275.0</v>
      </c>
      <c r="L1362" s="473">
        <v>119017.0</v>
      </c>
      <c r="M1362" s="471" t="s">
        <v>302</v>
      </c>
      <c r="N1362" s="11">
        <v>487202.0</v>
      </c>
      <c r="O1362" s="473">
        <v>487331.0</v>
      </c>
      <c r="P1362" s="471" t="s">
        <v>302</v>
      </c>
      <c r="Q1362" s="11">
        <v>950144.0</v>
      </c>
      <c r="R1362" s="473">
        <v>950243.0</v>
      </c>
      <c r="S1362" s="471" t="s">
        <v>300</v>
      </c>
      <c r="T1362" s="11">
        <v>5191465.0</v>
      </c>
      <c r="U1362" s="472">
        <v>5191564.0</v>
      </c>
    </row>
    <row r="1363">
      <c r="A1363" s="471" t="s">
        <v>300</v>
      </c>
      <c r="B1363" s="11">
        <v>1.29140962E8</v>
      </c>
      <c r="C1363" s="472">
        <v>1.2914155E8</v>
      </c>
      <c r="D1363" s="471" t="s">
        <v>300</v>
      </c>
      <c r="E1363" s="11">
        <v>5.9509285E7</v>
      </c>
      <c r="F1363" s="472">
        <v>5.9510079E7</v>
      </c>
      <c r="G1363" s="471" t="s">
        <v>300</v>
      </c>
      <c r="H1363" s="11">
        <v>1.56959152E8</v>
      </c>
      <c r="I1363" s="473">
        <v>1.56960684E8</v>
      </c>
      <c r="J1363" s="471" t="s">
        <v>302</v>
      </c>
      <c r="K1363" s="11">
        <v>119940.0</v>
      </c>
      <c r="L1363" s="473">
        <v>120118.0</v>
      </c>
      <c r="M1363" s="471" t="s">
        <v>302</v>
      </c>
      <c r="N1363" s="11">
        <v>489382.0</v>
      </c>
      <c r="O1363" s="473">
        <v>489699.0</v>
      </c>
      <c r="P1363" s="471" t="s">
        <v>302</v>
      </c>
      <c r="Q1363" s="11">
        <v>963211.0</v>
      </c>
      <c r="R1363" s="473">
        <v>963370.0</v>
      </c>
      <c r="S1363" s="471" t="s">
        <v>300</v>
      </c>
      <c r="T1363" s="11">
        <v>5193343.0</v>
      </c>
      <c r="U1363" s="472">
        <v>5194665.0</v>
      </c>
    </row>
    <row r="1364">
      <c r="A1364" s="471" t="s">
        <v>300</v>
      </c>
      <c r="B1364" s="11">
        <v>1.29172965E8</v>
      </c>
      <c r="C1364" s="472">
        <v>1.29173274E8</v>
      </c>
      <c r="D1364" s="471" t="s">
        <v>300</v>
      </c>
      <c r="E1364" s="11">
        <v>5.9520437E7</v>
      </c>
      <c r="F1364" s="472">
        <v>5.9520548E7</v>
      </c>
      <c r="G1364" s="471" t="s">
        <v>300</v>
      </c>
      <c r="H1364" s="11">
        <v>1.56960783E8</v>
      </c>
      <c r="I1364" s="473">
        <v>1.56961423E8</v>
      </c>
      <c r="J1364" s="471" t="s">
        <v>302</v>
      </c>
      <c r="K1364" s="11">
        <v>124120.0</v>
      </c>
      <c r="L1364" s="473">
        <v>124783.0</v>
      </c>
      <c r="M1364" s="471" t="s">
        <v>302</v>
      </c>
      <c r="N1364" s="11">
        <v>540242.0</v>
      </c>
      <c r="O1364" s="473">
        <v>540505.0</v>
      </c>
      <c r="P1364" s="471" t="s">
        <v>302</v>
      </c>
      <c r="Q1364" s="11">
        <v>964325.0</v>
      </c>
      <c r="R1364" s="473">
        <v>964727.0</v>
      </c>
      <c r="S1364" s="471" t="s">
        <v>300</v>
      </c>
      <c r="T1364" s="11">
        <v>5195438.0</v>
      </c>
      <c r="U1364" s="472">
        <v>5195713.0</v>
      </c>
    </row>
    <row r="1365">
      <c r="A1365" s="471" t="s">
        <v>300</v>
      </c>
      <c r="B1365" s="11">
        <v>1.2924402E8</v>
      </c>
      <c r="C1365" s="472">
        <v>1.29244183E8</v>
      </c>
      <c r="D1365" s="471" t="s">
        <v>300</v>
      </c>
      <c r="E1365" s="11">
        <v>5.9611852E7</v>
      </c>
      <c r="F1365" s="472">
        <v>5.9611944E7</v>
      </c>
      <c r="G1365" s="471" t="s">
        <v>300</v>
      </c>
      <c r="H1365" s="11">
        <v>1.56961536E8</v>
      </c>
      <c r="I1365" s="473">
        <v>1.56961952E8</v>
      </c>
      <c r="J1365" s="471" t="s">
        <v>302</v>
      </c>
      <c r="K1365" s="11">
        <v>126169.0</v>
      </c>
      <c r="L1365" s="473">
        <v>126393.0</v>
      </c>
      <c r="M1365" s="471" t="s">
        <v>302</v>
      </c>
      <c r="N1365" s="11">
        <v>556736.0</v>
      </c>
      <c r="O1365" s="473">
        <v>557231.0</v>
      </c>
      <c r="P1365" s="471" t="s">
        <v>302</v>
      </c>
      <c r="Q1365" s="11">
        <v>965242.0</v>
      </c>
      <c r="R1365" s="473">
        <v>965338.0</v>
      </c>
      <c r="S1365" s="471" t="s">
        <v>300</v>
      </c>
      <c r="T1365" s="11">
        <v>5198354.0</v>
      </c>
      <c r="U1365" s="472">
        <v>5199011.0</v>
      </c>
    </row>
    <row r="1366">
      <c r="A1366" s="471" t="s">
        <v>300</v>
      </c>
      <c r="B1366" s="11">
        <v>1.29268696E8</v>
      </c>
      <c r="C1366" s="472">
        <v>1.29269434E8</v>
      </c>
      <c r="D1366" s="471" t="s">
        <v>300</v>
      </c>
      <c r="E1366" s="11">
        <v>5.9899503E7</v>
      </c>
      <c r="F1366" s="472">
        <v>5.9899577E7</v>
      </c>
      <c r="G1366" s="471" t="s">
        <v>300</v>
      </c>
      <c r="H1366" s="11">
        <v>1.56963702E8</v>
      </c>
      <c r="I1366" s="473">
        <v>1.56963798E8</v>
      </c>
      <c r="J1366" s="471" t="s">
        <v>302</v>
      </c>
      <c r="K1366" s="11">
        <v>126858.0</v>
      </c>
      <c r="L1366" s="473">
        <v>126953.0</v>
      </c>
      <c r="M1366" s="471" t="s">
        <v>302</v>
      </c>
      <c r="N1366" s="11">
        <v>565845.0</v>
      </c>
      <c r="O1366" s="473">
        <v>565995.0</v>
      </c>
      <c r="P1366" s="471" t="s">
        <v>302</v>
      </c>
      <c r="Q1366" s="11">
        <v>968476.0</v>
      </c>
      <c r="R1366" s="473">
        <v>968556.0</v>
      </c>
      <c r="S1366" s="471" t="s">
        <v>300</v>
      </c>
      <c r="T1366" s="11">
        <v>5201316.0</v>
      </c>
      <c r="U1366" s="472">
        <v>5201673.0</v>
      </c>
    </row>
    <row r="1367">
      <c r="A1367" s="471" t="s">
        <v>300</v>
      </c>
      <c r="B1367" s="11">
        <v>1.29278736E8</v>
      </c>
      <c r="C1367" s="472">
        <v>1.29285093E8</v>
      </c>
      <c r="D1367" s="471" t="s">
        <v>300</v>
      </c>
      <c r="E1367" s="11">
        <v>6.0009299E7</v>
      </c>
      <c r="F1367" s="472">
        <v>6.000941E7</v>
      </c>
      <c r="G1367" s="471" t="s">
        <v>300</v>
      </c>
      <c r="H1367" s="11">
        <v>1.56968559E8</v>
      </c>
      <c r="I1367" s="473">
        <v>1.56968719E8</v>
      </c>
      <c r="J1367" s="471" t="s">
        <v>302</v>
      </c>
      <c r="K1367" s="11">
        <v>127149.0</v>
      </c>
      <c r="L1367" s="473">
        <v>127277.0</v>
      </c>
      <c r="M1367" s="471" t="s">
        <v>302</v>
      </c>
      <c r="N1367" s="11">
        <v>577515.0</v>
      </c>
      <c r="O1367" s="473">
        <v>577854.0</v>
      </c>
      <c r="P1367" s="471" t="s">
        <v>302</v>
      </c>
      <c r="Q1367" s="11">
        <v>997113.0</v>
      </c>
      <c r="R1367" s="473">
        <v>997454.0</v>
      </c>
      <c r="S1367" s="471" t="s">
        <v>300</v>
      </c>
      <c r="T1367" s="11">
        <v>5201701.0</v>
      </c>
      <c r="U1367" s="472">
        <v>5202076.0</v>
      </c>
    </row>
    <row r="1368">
      <c r="A1368" s="471" t="s">
        <v>300</v>
      </c>
      <c r="B1368" s="11">
        <v>1.29322848E8</v>
      </c>
      <c r="C1368" s="472">
        <v>1.29326377E8</v>
      </c>
      <c r="D1368" s="471" t="s">
        <v>300</v>
      </c>
      <c r="E1368" s="11">
        <v>6.0371089E7</v>
      </c>
      <c r="F1368" s="472">
        <v>6.0371263E7</v>
      </c>
      <c r="G1368" s="471" t="s">
        <v>300</v>
      </c>
      <c r="H1368" s="11">
        <v>1.56969203E8</v>
      </c>
      <c r="I1368" s="473">
        <v>1.56969299E8</v>
      </c>
      <c r="J1368" s="471" t="s">
        <v>302</v>
      </c>
      <c r="K1368" s="11">
        <v>128636.0</v>
      </c>
      <c r="L1368" s="473">
        <v>130647.0</v>
      </c>
      <c r="M1368" s="471" t="s">
        <v>302</v>
      </c>
      <c r="N1368" s="11">
        <v>586591.0</v>
      </c>
      <c r="O1368" s="473">
        <v>586662.0</v>
      </c>
      <c r="P1368" s="471" t="s">
        <v>302</v>
      </c>
      <c r="Q1368" s="11">
        <v>1004306.0</v>
      </c>
      <c r="R1368" s="473">
        <v>1004488.0</v>
      </c>
      <c r="S1368" s="471" t="s">
        <v>300</v>
      </c>
      <c r="T1368" s="11">
        <v>5208341.0</v>
      </c>
      <c r="U1368" s="472">
        <v>5208520.0</v>
      </c>
    </row>
    <row r="1369">
      <c r="A1369" s="471" t="s">
        <v>300</v>
      </c>
      <c r="B1369" s="11">
        <v>1.2943743E8</v>
      </c>
      <c r="C1369" s="472">
        <v>1.2943774E8</v>
      </c>
      <c r="D1369" s="471" t="s">
        <v>300</v>
      </c>
      <c r="E1369" s="11">
        <v>6.0378805E7</v>
      </c>
      <c r="F1369" s="472">
        <v>6.0380381E7</v>
      </c>
      <c r="G1369" s="471" t="s">
        <v>300</v>
      </c>
      <c r="H1369" s="11">
        <v>1.56972186E8</v>
      </c>
      <c r="I1369" s="473">
        <v>1.56973594E8</v>
      </c>
      <c r="J1369" s="471" t="s">
        <v>302</v>
      </c>
      <c r="K1369" s="11">
        <v>136592.0</v>
      </c>
      <c r="L1369" s="473">
        <v>137495.0</v>
      </c>
      <c r="M1369" s="471" t="s">
        <v>302</v>
      </c>
      <c r="N1369" s="11">
        <v>606471.0</v>
      </c>
      <c r="O1369" s="473">
        <v>606653.0</v>
      </c>
      <c r="P1369" s="471" t="s">
        <v>302</v>
      </c>
      <c r="Q1369" s="11">
        <v>1005575.0</v>
      </c>
      <c r="R1369" s="473">
        <v>1005752.0</v>
      </c>
      <c r="S1369" s="471" t="s">
        <v>300</v>
      </c>
      <c r="T1369" s="11">
        <v>5208864.0</v>
      </c>
      <c r="U1369" s="472">
        <v>5209063.0</v>
      </c>
    </row>
    <row r="1370">
      <c r="A1370" s="471" t="s">
        <v>300</v>
      </c>
      <c r="B1370" s="11">
        <v>1.2945677E8</v>
      </c>
      <c r="C1370" s="472">
        <v>1.29457107E8</v>
      </c>
      <c r="D1370" s="471" t="s">
        <v>300</v>
      </c>
      <c r="E1370" s="11">
        <v>6.039005E7</v>
      </c>
      <c r="F1370" s="472">
        <v>6.0390183E7</v>
      </c>
      <c r="G1370" s="471" t="s">
        <v>300</v>
      </c>
      <c r="H1370" s="11">
        <v>1.5697864E8</v>
      </c>
      <c r="I1370" s="473">
        <v>1.56979024E8</v>
      </c>
      <c r="J1370" s="471" t="s">
        <v>302</v>
      </c>
      <c r="K1370" s="11">
        <v>137533.0</v>
      </c>
      <c r="L1370" s="473">
        <v>140217.0</v>
      </c>
      <c r="M1370" s="471" t="s">
        <v>302</v>
      </c>
      <c r="N1370" s="11">
        <v>611612.0</v>
      </c>
      <c r="O1370" s="473">
        <v>611683.0</v>
      </c>
      <c r="P1370" s="471" t="s">
        <v>302</v>
      </c>
      <c r="Q1370" s="11">
        <v>1005844.0</v>
      </c>
      <c r="R1370" s="473">
        <v>1006062.0</v>
      </c>
      <c r="S1370" s="471" t="s">
        <v>300</v>
      </c>
      <c r="T1370" s="11">
        <v>5210868.0</v>
      </c>
      <c r="U1370" s="472">
        <v>5211039.0</v>
      </c>
    </row>
    <row r="1371">
      <c r="A1371" s="471" t="s">
        <v>300</v>
      </c>
      <c r="B1371" s="11">
        <v>1.29458223E8</v>
      </c>
      <c r="C1371" s="472">
        <v>1.29458315E8</v>
      </c>
      <c r="D1371" s="471" t="s">
        <v>300</v>
      </c>
      <c r="E1371" s="11">
        <v>6.0420496E7</v>
      </c>
      <c r="F1371" s="472">
        <v>6.0420686E7</v>
      </c>
      <c r="G1371" s="471" t="s">
        <v>300</v>
      </c>
      <c r="H1371" s="11">
        <v>1.56979598E8</v>
      </c>
      <c r="I1371" s="473">
        <v>1.56979694E8</v>
      </c>
      <c r="J1371" s="471" t="s">
        <v>302</v>
      </c>
      <c r="K1371" s="11">
        <v>144862.0</v>
      </c>
      <c r="L1371" s="473">
        <v>144958.0</v>
      </c>
      <c r="M1371" s="471" t="s">
        <v>302</v>
      </c>
      <c r="N1371" s="11">
        <v>619466.0</v>
      </c>
      <c r="O1371" s="473">
        <v>619536.0</v>
      </c>
      <c r="P1371" s="471" t="s">
        <v>302</v>
      </c>
      <c r="Q1371" s="11">
        <v>1054793.0</v>
      </c>
      <c r="R1371" s="473">
        <v>1054950.0</v>
      </c>
      <c r="S1371" s="471" t="s">
        <v>300</v>
      </c>
      <c r="T1371" s="11">
        <v>5211195.0</v>
      </c>
      <c r="U1371" s="472">
        <v>5211365.0</v>
      </c>
    </row>
    <row r="1372">
      <c r="A1372" s="471" t="s">
        <v>300</v>
      </c>
      <c r="B1372" s="11">
        <v>1.29458698E8</v>
      </c>
      <c r="C1372" s="472">
        <v>1.29458824E8</v>
      </c>
      <c r="D1372" s="471" t="s">
        <v>300</v>
      </c>
      <c r="E1372" s="11">
        <v>6.0436823E7</v>
      </c>
      <c r="F1372" s="472">
        <v>6.0436931E7</v>
      </c>
      <c r="G1372" s="471" t="s">
        <v>300</v>
      </c>
      <c r="H1372" s="11">
        <v>1.56980088E8</v>
      </c>
      <c r="I1372" s="473">
        <v>1.56980904E8</v>
      </c>
      <c r="J1372" s="471" t="s">
        <v>302</v>
      </c>
      <c r="K1372" s="11">
        <v>148290.0</v>
      </c>
      <c r="L1372" s="473">
        <v>148504.0</v>
      </c>
      <c r="M1372" s="471" t="s">
        <v>302</v>
      </c>
      <c r="N1372" s="11">
        <v>620835.0</v>
      </c>
      <c r="O1372" s="473">
        <v>621019.0</v>
      </c>
      <c r="P1372" s="471" t="s">
        <v>302</v>
      </c>
      <c r="Q1372" s="11">
        <v>1064463.0</v>
      </c>
      <c r="R1372" s="473">
        <v>1064721.0</v>
      </c>
      <c r="S1372" s="471" t="s">
        <v>300</v>
      </c>
      <c r="T1372" s="11">
        <v>5214533.0</v>
      </c>
      <c r="U1372" s="472">
        <v>5215556.0</v>
      </c>
    </row>
    <row r="1373">
      <c r="A1373" s="471" t="s">
        <v>300</v>
      </c>
      <c r="B1373" s="11">
        <v>1.2965152E8</v>
      </c>
      <c r="C1373" s="472">
        <v>1.29651639E8</v>
      </c>
      <c r="D1373" s="471" t="s">
        <v>300</v>
      </c>
      <c r="E1373" s="11">
        <v>6.0437699E7</v>
      </c>
      <c r="F1373" s="472">
        <v>6.0438086E7</v>
      </c>
      <c r="G1373" s="471" t="s">
        <v>300</v>
      </c>
      <c r="H1373" s="11">
        <v>1.56981144E8</v>
      </c>
      <c r="I1373" s="473">
        <v>1.56981528E8</v>
      </c>
      <c r="J1373" s="471" t="s">
        <v>302</v>
      </c>
      <c r="K1373" s="11">
        <v>148626.0</v>
      </c>
      <c r="L1373" s="473">
        <v>148777.0</v>
      </c>
      <c r="M1373" s="471" t="s">
        <v>302</v>
      </c>
      <c r="N1373" s="11">
        <v>629369.0</v>
      </c>
      <c r="O1373" s="473">
        <v>629708.0</v>
      </c>
      <c r="P1373" s="471" t="s">
        <v>302</v>
      </c>
      <c r="Q1373" s="11">
        <v>1065096.0</v>
      </c>
      <c r="R1373" s="473">
        <v>1065354.0</v>
      </c>
      <c r="S1373" s="471" t="s">
        <v>300</v>
      </c>
      <c r="T1373" s="11">
        <v>5215755.0</v>
      </c>
      <c r="U1373" s="472">
        <v>5215925.0</v>
      </c>
    </row>
    <row r="1374">
      <c r="A1374" s="471" t="s">
        <v>300</v>
      </c>
      <c r="B1374" s="11">
        <v>1.29950477E8</v>
      </c>
      <c r="C1374" s="472">
        <v>1.29950791E8</v>
      </c>
      <c r="D1374" s="471" t="s">
        <v>300</v>
      </c>
      <c r="E1374" s="11">
        <v>6.0441994E7</v>
      </c>
      <c r="F1374" s="472">
        <v>6.0442278E7</v>
      </c>
      <c r="G1374" s="471" t="s">
        <v>300</v>
      </c>
      <c r="H1374" s="11">
        <v>1.56981576E8</v>
      </c>
      <c r="I1374" s="473">
        <v>1.56982719E8</v>
      </c>
      <c r="J1374" s="471" t="s">
        <v>302</v>
      </c>
      <c r="K1374" s="11">
        <v>149231.0</v>
      </c>
      <c r="L1374" s="473">
        <v>149903.0</v>
      </c>
      <c r="M1374" s="471" t="s">
        <v>302</v>
      </c>
      <c r="N1374" s="11">
        <v>630845.0</v>
      </c>
      <c r="O1374" s="473">
        <v>631593.0</v>
      </c>
      <c r="P1374" s="471" t="s">
        <v>302</v>
      </c>
      <c r="Q1374" s="11">
        <v>1065870.0</v>
      </c>
      <c r="R1374" s="473">
        <v>1065956.0</v>
      </c>
      <c r="S1374" s="471" t="s">
        <v>300</v>
      </c>
      <c r="T1374" s="11">
        <v>5223655.0</v>
      </c>
      <c r="U1374" s="472">
        <v>5224166.0</v>
      </c>
    </row>
    <row r="1375">
      <c r="A1375" s="471" t="s">
        <v>300</v>
      </c>
      <c r="B1375" s="11">
        <v>1.30007037E8</v>
      </c>
      <c r="C1375" s="472">
        <v>1.3000713E8</v>
      </c>
      <c r="D1375" s="471" t="s">
        <v>300</v>
      </c>
      <c r="E1375" s="11">
        <v>6.0442465E7</v>
      </c>
      <c r="F1375" s="472">
        <v>6.0442669E7</v>
      </c>
      <c r="G1375" s="471" t="s">
        <v>300</v>
      </c>
      <c r="H1375" s="11">
        <v>1.56986957E8</v>
      </c>
      <c r="I1375" s="473">
        <v>1.56987085E8</v>
      </c>
      <c r="J1375" s="471" t="s">
        <v>302</v>
      </c>
      <c r="K1375" s="11">
        <v>150001.0</v>
      </c>
      <c r="L1375" s="473">
        <v>150160.0</v>
      </c>
      <c r="M1375" s="471" t="s">
        <v>302</v>
      </c>
      <c r="N1375" s="11">
        <v>634792.0</v>
      </c>
      <c r="O1375" s="473">
        <v>634870.0</v>
      </c>
      <c r="P1375" s="471" t="s">
        <v>302</v>
      </c>
      <c r="Q1375" s="11">
        <v>1084301.0</v>
      </c>
      <c r="R1375" s="473">
        <v>1084497.0</v>
      </c>
      <c r="S1375" s="471" t="s">
        <v>300</v>
      </c>
      <c r="T1375" s="11">
        <v>5224517.0</v>
      </c>
      <c r="U1375" s="472">
        <v>5224857.0</v>
      </c>
    </row>
    <row r="1376">
      <c r="A1376" s="471" t="s">
        <v>300</v>
      </c>
      <c r="B1376" s="11">
        <v>1.30166502E8</v>
      </c>
      <c r="C1376" s="472">
        <v>1.30166813E8</v>
      </c>
      <c r="D1376" s="471" t="s">
        <v>300</v>
      </c>
      <c r="E1376" s="11">
        <v>6.0473519E7</v>
      </c>
      <c r="F1376" s="472">
        <v>6.047388E7</v>
      </c>
      <c r="G1376" s="471" t="s">
        <v>300</v>
      </c>
      <c r="H1376" s="11">
        <v>1.56987719E8</v>
      </c>
      <c r="I1376" s="473">
        <v>1.56987815E8</v>
      </c>
      <c r="J1376" s="471" t="s">
        <v>302</v>
      </c>
      <c r="K1376" s="11">
        <v>150604.0</v>
      </c>
      <c r="L1376" s="473">
        <v>150695.0</v>
      </c>
      <c r="M1376" s="471" t="s">
        <v>302</v>
      </c>
      <c r="N1376" s="11">
        <v>635054.0</v>
      </c>
      <c r="O1376" s="473">
        <v>635282.0</v>
      </c>
      <c r="P1376" s="471" t="s">
        <v>302</v>
      </c>
      <c r="Q1376" s="11">
        <v>1086801.0</v>
      </c>
      <c r="R1376" s="473">
        <v>1086896.0</v>
      </c>
      <c r="S1376" s="471" t="s">
        <v>300</v>
      </c>
      <c r="T1376" s="11">
        <v>5226448.0</v>
      </c>
      <c r="U1376" s="472">
        <v>5226789.0</v>
      </c>
    </row>
    <row r="1377">
      <c r="A1377" s="471" t="s">
        <v>300</v>
      </c>
      <c r="B1377" s="11">
        <v>1.3020721E8</v>
      </c>
      <c r="C1377" s="472">
        <v>1.30207535E8</v>
      </c>
      <c r="D1377" s="471" t="s">
        <v>300</v>
      </c>
      <c r="E1377" s="11">
        <v>6.0489102E7</v>
      </c>
      <c r="F1377" s="472">
        <v>6.0489421E7</v>
      </c>
      <c r="G1377" s="471" t="s">
        <v>300</v>
      </c>
      <c r="H1377" s="11">
        <v>1.56988525E8</v>
      </c>
      <c r="I1377" s="473">
        <v>1.56988653E8</v>
      </c>
      <c r="J1377" s="471" t="s">
        <v>302</v>
      </c>
      <c r="K1377" s="11">
        <v>152159.0</v>
      </c>
      <c r="L1377" s="473">
        <v>152319.0</v>
      </c>
      <c r="M1377" s="471" t="s">
        <v>302</v>
      </c>
      <c r="N1377" s="11">
        <v>656482.0</v>
      </c>
      <c r="O1377" s="473">
        <v>656927.0</v>
      </c>
      <c r="P1377" s="471" t="s">
        <v>302</v>
      </c>
      <c r="Q1377" s="11">
        <v>1094679.0</v>
      </c>
      <c r="R1377" s="473">
        <v>1094780.0</v>
      </c>
      <c r="S1377" s="471" t="s">
        <v>300</v>
      </c>
      <c r="T1377" s="11">
        <v>5226909.0</v>
      </c>
      <c r="U1377" s="472">
        <v>5227080.0</v>
      </c>
    </row>
    <row r="1378">
      <c r="A1378" s="471" t="s">
        <v>300</v>
      </c>
      <c r="B1378" s="11">
        <v>1.30521251E8</v>
      </c>
      <c r="C1378" s="472">
        <v>1.30521685E8</v>
      </c>
      <c r="D1378" s="471" t="s">
        <v>300</v>
      </c>
      <c r="E1378" s="11">
        <v>6.0592188E7</v>
      </c>
      <c r="F1378" s="472">
        <v>6.0592505E7</v>
      </c>
      <c r="G1378" s="471" t="s">
        <v>300</v>
      </c>
      <c r="H1378" s="11">
        <v>1.56990459E8</v>
      </c>
      <c r="I1378" s="473">
        <v>1.56990555E8</v>
      </c>
      <c r="J1378" s="471" t="s">
        <v>302</v>
      </c>
      <c r="K1378" s="11">
        <v>152906.0</v>
      </c>
      <c r="L1378" s="473">
        <v>153194.0</v>
      </c>
      <c r="M1378" s="471" t="s">
        <v>302</v>
      </c>
      <c r="N1378" s="11">
        <v>663104.0</v>
      </c>
      <c r="O1378" s="473">
        <v>663285.0</v>
      </c>
      <c r="P1378" s="471" t="s">
        <v>302</v>
      </c>
      <c r="Q1378" s="11">
        <v>1094940.0</v>
      </c>
      <c r="R1378" s="473">
        <v>1095317.0</v>
      </c>
      <c r="S1378" s="471" t="s">
        <v>300</v>
      </c>
      <c r="T1378" s="11">
        <v>5227146.0</v>
      </c>
      <c r="U1378" s="472">
        <v>5227601.0</v>
      </c>
    </row>
    <row r="1379">
      <c r="A1379" s="471" t="s">
        <v>300</v>
      </c>
      <c r="B1379" s="11">
        <v>1.30720524E8</v>
      </c>
      <c r="C1379" s="472">
        <v>1.30720941E8</v>
      </c>
      <c r="D1379" s="471" t="s">
        <v>300</v>
      </c>
      <c r="E1379" s="11">
        <v>6.0753954E7</v>
      </c>
      <c r="F1379" s="472">
        <v>6.0754067E7</v>
      </c>
      <c r="G1379" s="471" t="s">
        <v>300</v>
      </c>
      <c r="H1379" s="11">
        <v>1.56990876E8</v>
      </c>
      <c r="I1379" s="473">
        <v>1.56991003E8</v>
      </c>
      <c r="J1379" s="471" t="s">
        <v>302</v>
      </c>
      <c r="K1379" s="11">
        <v>153523.0</v>
      </c>
      <c r="L1379" s="473">
        <v>155217.0</v>
      </c>
      <c r="M1379" s="471" t="s">
        <v>302</v>
      </c>
      <c r="N1379" s="11">
        <v>663902.0</v>
      </c>
      <c r="O1379" s="473">
        <v>664341.0</v>
      </c>
      <c r="P1379" s="471" t="s">
        <v>302</v>
      </c>
      <c r="Q1379" s="11">
        <v>1095355.0</v>
      </c>
      <c r="R1379" s="473">
        <v>1096411.0</v>
      </c>
      <c r="S1379" s="471" t="s">
        <v>300</v>
      </c>
      <c r="T1379" s="11">
        <v>5230712.0</v>
      </c>
      <c r="U1379" s="472">
        <v>5231053.0</v>
      </c>
    </row>
    <row r="1380">
      <c r="A1380" s="471" t="s">
        <v>300</v>
      </c>
      <c r="B1380" s="11">
        <v>1.3104657E8</v>
      </c>
      <c r="C1380" s="472">
        <v>1.31046886E8</v>
      </c>
      <c r="D1380" s="471" t="s">
        <v>300</v>
      </c>
      <c r="E1380" s="11">
        <v>6.0786711E7</v>
      </c>
      <c r="F1380" s="472">
        <v>6.0787415E7</v>
      </c>
      <c r="G1380" s="471" t="s">
        <v>300</v>
      </c>
      <c r="H1380" s="11">
        <v>1.56995493E8</v>
      </c>
      <c r="I1380" s="473">
        <v>1.56996938E8</v>
      </c>
      <c r="J1380" s="471" t="s">
        <v>302</v>
      </c>
      <c r="K1380" s="11">
        <v>157102.0</v>
      </c>
      <c r="L1380" s="473">
        <v>158956.0</v>
      </c>
      <c r="M1380" s="471" t="s">
        <v>302</v>
      </c>
      <c r="N1380" s="11">
        <v>665534.0</v>
      </c>
      <c r="O1380" s="473">
        <v>665673.0</v>
      </c>
      <c r="P1380" s="471" t="s">
        <v>302</v>
      </c>
      <c r="Q1380" s="11">
        <v>1096593.0</v>
      </c>
      <c r="R1380" s="473">
        <v>1096963.0</v>
      </c>
      <c r="S1380" s="471" t="s">
        <v>300</v>
      </c>
      <c r="T1380" s="11">
        <v>5231987.0</v>
      </c>
      <c r="U1380" s="472">
        <v>5232158.0</v>
      </c>
    </row>
    <row r="1381">
      <c r="A1381" s="471" t="s">
        <v>300</v>
      </c>
      <c r="B1381" s="11">
        <v>1.31679299E8</v>
      </c>
      <c r="C1381" s="472">
        <v>1.3167963E8</v>
      </c>
      <c r="D1381" s="471" t="s">
        <v>300</v>
      </c>
      <c r="E1381" s="11">
        <v>6.1043603E7</v>
      </c>
      <c r="F1381" s="472">
        <v>6.1044432E7</v>
      </c>
      <c r="G1381" s="471" t="s">
        <v>300</v>
      </c>
      <c r="H1381" s="11">
        <v>1.5700067E8</v>
      </c>
      <c r="I1381" s="473">
        <v>1.57000766E8</v>
      </c>
      <c r="J1381" s="471" t="s">
        <v>302</v>
      </c>
      <c r="K1381" s="11">
        <v>158990.0</v>
      </c>
      <c r="L1381" s="473">
        <v>160203.0</v>
      </c>
      <c r="M1381" s="471" t="s">
        <v>302</v>
      </c>
      <c r="N1381" s="11">
        <v>666169.0</v>
      </c>
      <c r="O1381" s="473">
        <v>666325.0</v>
      </c>
      <c r="P1381" s="471" t="s">
        <v>302</v>
      </c>
      <c r="Q1381" s="11">
        <v>1097252.0</v>
      </c>
      <c r="R1381" s="473">
        <v>1097847.0</v>
      </c>
      <c r="S1381" s="471" t="s">
        <v>300</v>
      </c>
      <c r="T1381" s="11">
        <v>5233499.0</v>
      </c>
      <c r="U1381" s="472">
        <v>5238288.0</v>
      </c>
    </row>
    <row r="1382">
      <c r="A1382" s="471" t="s">
        <v>300</v>
      </c>
      <c r="B1382" s="11">
        <v>1.32188762E8</v>
      </c>
      <c r="C1382" s="472">
        <v>1.32189079E8</v>
      </c>
      <c r="D1382" s="471" t="s">
        <v>300</v>
      </c>
      <c r="E1382" s="11">
        <v>6.1066954E7</v>
      </c>
      <c r="F1382" s="472">
        <v>6.1067028E7</v>
      </c>
      <c r="G1382" s="471" t="s">
        <v>300</v>
      </c>
      <c r="H1382" s="11">
        <v>1.57001406E8</v>
      </c>
      <c r="I1382" s="473">
        <v>1.57002312E8</v>
      </c>
      <c r="J1382" s="471" t="s">
        <v>302</v>
      </c>
      <c r="K1382" s="11">
        <v>163037.0</v>
      </c>
      <c r="L1382" s="473">
        <v>166944.0</v>
      </c>
      <c r="M1382" s="471" t="s">
        <v>302</v>
      </c>
      <c r="N1382" s="11">
        <v>672038.0</v>
      </c>
      <c r="O1382" s="473">
        <v>672169.0</v>
      </c>
      <c r="P1382" s="471" t="s">
        <v>302</v>
      </c>
      <c r="Q1382" s="11">
        <v>1097878.0</v>
      </c>
      <c r="R1382" s="473">
        <v>1101892.0</v>
      </c>
      <c r="S1382" s="471" t="s">
        <v>300</v>
      </c>
      <c r="T1382" s="11">
        <v>5240987.0</v>
      </c>
      <c r="U1382" s="472">
        <v>5242010.0</v>
      </c>
    </row>
    <row r="1383">
      <c r="A1383" s="471" t="s">
        <v>300</v>
      </c>
      <c r="B1383" s="11">
        <v>1.33103324E8</v>
      </c>
      <c r="C1383" s="472">
        <v>1.33103628E8</v>
      </c>
      <c r="D1383" s="471" t="s">
        <v>300</v>
      </c>
      <c r="E1383" s="11">
        <v>6.111082E7</v>
      </c>
      <c r="F1383" s="472">
        <v>6.1110899E7</v>
      </c>
      <c r="G1383" s="471" t="s">
        <v>300</v>
      </c>
      <c r="H1383" s="11">
        <v>1.57002505E8</v>
      </c>
      <c r="I1383" s="473">
        <v>1.57002877E8</v>
      </c>
      <c r="J1383" s="471" t="s">
        <v>302</v>
      </c>
      <c r="K1383" s="11">
        <v>167739.0</v>
      </c>
      <c r="L1383" s="473">
        <v>167835.0</v>
      </c>
      <c r="M1383" s="471" t="s">
        <v>302</v>
      </c>
      <c r="N1383" s="11">
        <v>676139.0</v>
      </c>
      <c r="O1383" s="473">
        <v>677624.0</v>
      </c>
      <c r="P1383" s="471" t="s">
        <v>302</v>
      </c>
      <c r="Q1383" s="11">
        <v>1102093.0</v>
      </c>
      <c r="R1383" s="473">
        <v>1103388.0</v>
      </c>
      <c r="S1383" s="471" t="s">
        <v>300</v>
      </c>
      <c r="T1383" s="11">
        <v>5242248.0</v>
      </c>
      <c r="U1383" s="472">
        <v>5247368.0</v>
      </c>
    </row>
    <row r="1384">
      <c r="A1384" s="471" t="s">
        <v>300</v>
      </c>
      <c r="B1384" s="11">
        <v>1.3328482E8</v>
      </c>
      <c r="C1384" s="472">
        <v>1.33285105E8</v>
      </c>
      <c r="D1384" s="471" t="s">
        <v>300</v>
      </c>
      <c r="E1384" s="11">
        <v>6.1287602E7</v>
      </c>
      <c r="F1384" s="472">
        <v>6.1291233E7</v>
      </c>
      <c r="G1384" s="471" t="s">
        <v>300</v>
      </c>
      <c r="H1384" s="11">
        <v>1.57003394E8</v>
      </c>
      <c r="I1384" s="473">
        <v>1.57005056E8</v>
      </c>
      <c r="J1384" s="471" t="s">
        <v>302</v>
      </c>
      <c r="K1384" s="11">
        <v>168061.0</v>
      </c>
      <c r="L1384" s="473">
        <v>168189.0</v>
      </c>
      <c r="M1384" s="471" t="s">
        <v>302</v>
      </c>
      <c r="N1384" s="11">
        <v>694592.0</v>
      </c>
      <c r="O1384" s="473">
        <v>694672.0</v>
      </c>
      <c r="P1384" s="471" t="s">
        <v>302</v>
      </c>
      <c r="Q1384" s="11">
        <v>1103444.0</v>
      </c>
      <c r="R1384" s="473">
        <v>1103540.0</v>
      </c>
      <c r="S1384" s="471" t="s">
        <v>300</v>
      </c>
      <c r="T1384" s="11">
        <v>5265398.0</v>
      </c>
      <c r="U1384" s="472">
        <v>5265504.0</v>
      </c>
    </row>
    <row r="1385">
      <c r="A1385" s="471" t="s">
        <v>300</v>
      </c>
      <c r="B1385" s="11">
        <v>1.33352839E8</v>
      </c>
      <c r="C1385" s="472">
        <v>1.3335339E8</v>
      </c>
      <c r="D1385" s="471" t="s">
        <v>300</v>
      </c>
      <c r="E1385" s="11">
        <v>6.1291255E7</v>
      </c>
      <c r="F1385" s="472">
        <v>6.1291475E7</v>
      </c>
      <c r="G1385" s="471" t="s">
        <v>300</v>
      </c>
      <c r="H1385" s="11">
        <v>1.57005858E8</v>
      </c>
      <c r="I1385" s="473">
        <v>1.57006305E8</v>
      </c>
      <c r="J1385" s="471" t="s">
        <v>302</v>
      </c>
      <c r="K1385" s="11">
        <v>172706.0</v>
      </c>
      <c r="L1385" s="473">
        <v>175359.0</v>
      </c>
      <c r="M1385" s="471" t="s">
        <v>302</v>
      </c>
      <c r="N1385" s="11">
        <v>729106.0</v>
      </c>
      <c r="O1385" s="473">
        <v>729182.0</v>
      </c>
      <c r="P1385" s="471" t="s">
        <v>302</v>
      </c>
      <c r="Q1385" s="11">
        <v>1103620.0</v>
      </c>
      <c r="R1385" s="473">
        <v>1103702.0</v>
      </c>
      <c r="S1385" s="471" t="s">
        <v>300</v>
      </c>
      <c r="T1385" s="11">
        <v>5269975.0</v>
      </c>
      <c r="U1385" s="472">
        <v>5270998.0</v>
      </c>
    </row>
    <row r="1386">
      <c r="A1386" s="471" t="s">
        <v>300</v>
      </c>
      <c r="B1386" s="11">
        <v>1.33366823E8</v>
      </c>
      <c r="C1386" s="472">
        <v>1.333671E8</v>
      </c>
      <c r="D1386" s="471" t="s">
        <v>300</v>
      </c>
      <c r="E1386" s="11">
        <v>6.1301881E7</v>
      </c>
      <c r="F1386" s="472">
        <v>6.1302037E7</v>
      </c>
      <c r="G1386" s="471" t="s">
        <v>300</v>
      </c>
      <c r="H1386" s="11">
        <v>1.57006435E8</v>
      </c>
      <c r="I1386" s="473">
        <v>1.57006595E8</v>
      </c>
      <c r="J1386" s="471" t="s">
        <v>302</v>
      </c>
      <c r="K1386" s="11">
        <v>176861.0</v>
      </c>
      <c r="L1386" s="473">
        <v>178383.0</v>
      </c>
      <c r="M1386" s="471" t="s">
        <v>302</v>
      </c>
      <c r="N1386" s="11">
        <v>751814.0</v>
      </c>
      <c r="O1386" s="473">
        <v>752334.0</v>
      </c>
      <c r="P1386" s="471" t="s">
        <v>302</v>
      </c>
      <c r="Q1386" s="11">
        <v>1103788.0</v>
      </c>
      <c r="R1386" s="473">
        <v>1111669.0</v>
      </c>
      <c r="S1386" s="471" t="s">
        <v>300</v>
      </c>
      <c r="T1386" s="11">
        <v>5274584.0</v>
      </c>
      <c r="U1386" s="472">
        <v>5274838.0</v>
      </c>
    </row>
    <row r="1387">
      <c r="A1387" s="471" t="s">
        <v>300</v>
      </c>
      <c r="B1387" s="11">
        <v>1.33375675E8</v>
      </c>
      <c r="C1387" s="472">
        <v>1.33375774E8</v>
      </c>
      <c r="D1387" s="471" t="s">
        <v>300</v>
      </c>
      <c r="E1387" s="11">
        <v>6.1321042E7</v>
      </c>
      <c r="F1387" s="472">
        <v>6.1321354E7</v>
      </c>
      <c r="G1387" s="471" t="s">
        <v>300</v>
      </c>
      <c r="H1387" s="11">
        <v>1.57006718E8</v>
      </c>
      <c r="I1387" s="473">
        <v>1.57006878E8</v>
      </c>
      <c r="J1387" s="471" t="s">
        <v>302</v>
      </c>
      <c r="K1387" s="11">
        <v>181578.0</v>
      </c>
      <c r="L1387" s="473">
        <v>181901.0</v>
      </c>
      <c r="M1387" s="471" t="s">
        <v>302</v>
      </c>
      <c r="N1387" s="11">
        <v>753761.0</v>
      </c>
      <c r="O1387" s="473">
        <v>754032.0</v>
      </c>
      <c r="P1387" s="471" t="s">
        <v>302</v>
      </c>
      <c r="Q1387" s="11">
        <v>1118295.0</v>
      </c>
      <c r="R1387" s="473">
        <v>1118428.0</v>
      </c>
      <c r="S1387" s="471" t="s">
        <v>300</v>
      </c>
      <c r="T1387" s="11">
        <v>5278018.0</v>
      </c>
      <c r="U1387" s="472">
        <v>5282298.0</v>
      </c>
    </row>
    <row r="1388">
      <c r="A1388" s="471" t="s">
        <v>300</v>
      </c>
      <c r="B1388" s="11">
        <v>1.33979616E8</v>
      </c>
      <c r="C1388" s="472">
        <v>1.33979807E8</v>
      </c>
      <c r="D1388" s="471" t="s">
        <v>300</v>
      </c>
      <c r="E1388" s="11">
        <v>6.1492702E7</v>
      </c>
      <c r="F1388" s="472">
        <v>6.1493978E7</v>
      </c>
      <c r="G1388" s="471" t="s">
        <v>300</v>
      </c>
      <c r="H1388" s="11">
        <v>1.57007894E8</v>
      </c>
      <c r="I1388" s="473">
        <v>1.57008667E8</v>
      </c>
      <c r="J1388" s="471" t="s">
        <v>302</v>
      </c>
      <c r="K1388" s="11">
        <v>183160.0</v>
      </c>
      <c r="L1388" s="473">
        <v>184312.0</v>
      </c>
      <c r="M1388" s="471" t="s">
        <v>302</v>
      </c>
      <c r="N1388" s="11">
        <v>754171.0</v>
      </c>
      <c r="O1388" s="473">
        <v>757737.0</v>
      </c>
      <c r="P1388" s="471" t="s">
        <v>302</v>
      </c>
      <c r="Q1388" s="11">
        <v>1126400.0</v>
      </c>
      <c r="R1388" s="473">
        <v>1126546.0</v>
      </c>
      <c r="S1388" s="471" t="s">
        <v>300</v>
      </c>
      <c r="T1388" s="11">
        <v>5282484.0</v>
      </c>
      <c r="U1388" s="472">
        <v>5283138.0</v>
      </c>
    </row>
    <row r="1389">
      <c r="A1389" s="471" t="s">
        <v>300</v>
      </c>
      <c r="B1389" s="11">
        <v>1.34102155E8</v>
      </c>
      <c r="C1389" s="472">
        <v>1.34102242E8</v>
      </c>
      <c r="D1389" s="471" t="s">
        <v>300</v>
      </c>
      <c r="E1389" s="11">
        <v>6.1494034E7</v>
      </c>
      <c r="F1389" s="472">
        <v>6.1494167E7</v>
      </c>
      <c r="G1389" s="471" t="s">
        <v>300</v>
      </c>
      <c r="H1389" s="11">
        <v>1.57011514E8</v>
      </c>
      <c r="I1389" s="473">
        <v>1.5701177E8</v>
      </c>
      <c r="J1389" s="471" t="s">
        <v>302</v>
      </c>
      <c r="K1389" s="11">
        <v>186059.0</v>
      </c>
      <c r="L1389" s="473">
        <v>186187.0</v>
      </c>
      <c r="M1389" s="471" t="s">
        <v>302</v>
      </c>
      <c r="N1389" s="11">
        <v>761275.0</v>
      </c>
      <c r="O1389" s="473">
        <v>761515.0</v>
      </c>
      <c r="P1389" s="471" t="s">
        <v>302</v>
      </c>
      <c r="Q1389" s="11">
        <v>1154258.0</v>
      </c>
      <c r="R1389" s="473">
        <v>1154354.0</v>
      </c>
      <c r="S1389" s="471" t="s">
        <v>300</v>
      </c>
      <c r="T1389" s="11">
        <v>5283720.0</v>
      </c>
      <c r="U1389" s="472">
        <v>5284111.0</v>
      </c>
    </row>
    <row r="1390">
      <c r="A1390" s="471" t="s">
        <v>300</v>
      </c>
      <c r="B1390" s="11">
        <v>1.34102326E8</v>
      </c>
      <c r="C1390" s="472">
        <v>1.34102399E8</v>
      </c>
      <c r="D1390" s="471" t="s">
        <v>300</v>
      </c>
      <c r="E1390" s="11">
        <v>6.1494476E7</v>
      </c>
      <c r="F1390" s="472">
        <v>6.1494884E7</v>
      </c>
      <c r="G1390" s="471" t="s">
        <v>300</v>
      </c>
      <c r="H1390" s="11">
        <v>1.57012717E8</v>
      </c>
      <c r="I1390" s="473">
        <v>1.57013323E8</v>
      </c>
      <c r="J1390" s="471" t="s">
        <v>302</v>
      </c>
      <c r="K1390" s="11">
        <v>186389.0</v>
      </c>
      <c r="L1390" s="473">
        <v>188245.0</v>
      </c>
      <c r="M1390" s="471" t="s">
        <v>302</v>
      </c>
      <c r="N1390" s="11">
        <v>762093.0</v>
      </c>
      <c r="O1390" s="473">
        <v>762334.0</v>
      </c>
      <c r="P1390" s="471" t="s">
        <v>302</v>
      </c>
      <c r="Q1390" s="11">
        <v>1156403.0</v>
      </c>
      <c r="R1390" s="473">
        <v>1156582.0</v>
      </c>
      <c r="S1390" s="471" t="s">
        <v>300</v>
      </c>
      <c r="T1390" s="11">
        <v>5286284.0</v>
      </c>
      <c r="U1390" s="472">
        <v>5287821.0</v>
      </c>
    </row>
    <row r="1391">
      <c r="A1391" s="471" t="s">
        <v>300</v>
      </c>
      <c r="B1391" s="11">
        <v>1.34126249E8</v>
      </c>
      <c r="C1391" s="472">
        <v>1.34129089E8</v>
      </c>
      <c r="D1391" s="471" t="s">
        <v>300</v>
      </c>
      <c r="E1391" s="11">
        <v>6.1495112E7</v>
      </c>
      <c r="F1391" s="472">
        <v>6.1495292E7</v>
      </c>
      <c r="G1391" s="471" t="s">
        <v>300</v>
      </c>
      <c r="H1391" s="11">
        <v>1.57014178E8</v>
      </c>
      <c r="I1391" s="473">
        <v>1.57014331E8</v>
      </c>
      <c r="J1391" s="471" t="s">
        <v>302</v>
      </c>
      <c r="K1391" s="11">
        <v>189395.0</v>
      </c>
      <c r="L1391" s="473">
        <v>189683.0</v>
      </c>
      <c r="M1391" s="471" t="s">
        <v>302</v>
      </c>
      <c r="N1391" s="11">
        <v>765896.0</v>
      </c>
      <c r="O1391" s="473">
        <v>766321.0</v>
      </c>
      <c r="P1391" s="471" t="s">
        <v>302</v>
      </c>
      <c r="Q1391" s="11">
        <v>1162414.0</v>
      </c>
      <c r="R1391" s="473">
        <v>1162549.0</v>
      </c>
      <c r="S1391" s="471" t="s">
        <v>300</v>
      </c>
      <c r="T1391" s="11">
        <v>5290391.0</v>
      </c>
      <c r="U1391" s="472">
        <v>5290786.0</v>
      </c>
    </row>
    <row r="1392">
      <c r="A1392" s="471" t="s">
        <v>300</v>
      </c>
      <c r="B1392" s="11">
        <v>1.34433642E8</v>
      </c>
      <c r="C1392" s="472">
        <v>1.34433712E8</v>
      </c>
      <c r="D1392" s="471" t="s">
        <v>300</v>
      </c>
      <c r="E1392" s="11">
        <v>6.1506282E7</v>
      </c>
      <c r="F1392" s="472">
        <v>6.150773E7</v>
      </c>
      <c r="G1392" s="471" t="s">
        <v>300</v>
      </c>
      <c r="H1392" s="11">
        <v>1.57015863E8</v>
      </c>
      <c r="I1392" s="473">
        <v>1.57016915E8</v>
      </c>
      <c r="J1392" s="471" t="s">
        <v>302</v>
      </c>
      <c r="K1392" s="11">
        <v>190418.0</v>
      </c>
      <c r="L1392" s="473">
        <v>190546.0</v>
      </c>
      <c r="M1392" s="471" t="s">
        <v>302</v>
      </c>
      <c r="N1392" s="11">
        <v>766926.0</v>
      </c>
      <c r="O1392" s="473">
        <v>767219.0</v>
      </c>
      <c r="P1392" s="471" t="s">
        <v>302</v>
      </c>
      <c r="Q1392" s="11">
        <v>1164271.0</v>
      </c>
      <c r="R1392" s="473">
        <v>1165180.0</v>
      </c>
      <c r="S1392" s="471" t="s">
        <v>300</v>
      </c>
      <c r="T1392" s="11">
        <v>5291117.0</v>
      </c>
      <c r="U1392" s="472">
        <v>5291630.0</v>
      </c>
    </row>
    <row r="1393">
      <c r="A1393" s="471" t="s">
        <v>300</v>
      </c>
      <c r="B1393" s="11">
        <v>1.34599081E8</v>
      </c>
      <c r="C1393" s="472">
        <v>1.34599403E8</v>
      </c>
      <c r="D1393" s="471" t="s">
        <v>300</v>
      </c>
      <c r="E1393" s="11">
        <v>6.1649214E7</v>
      </c>
      <c r="F1393" s="472">
        <v>6.1650288E7</v>
      </c>
      <c r="G1393" s="471" t="s">
        <v>300</v>
      </c>
      <c r="H1393" s="11">
        <v>1.57016986E8</v>
      </c>
      <c r="I1393" s="473">
        <v>1.57017749E8</v>
      </c>
      <c r="J1393" s="471" t="s">
        <v>302</v>
      </c>
      <c r="K1393" s="11">
        <v>190646.0</v>
      </c>
      <c r="L1393" s="473">
        <v>192277.0</v>
      </c>
      <c r="M1393" s="471" t="s">
        <v>302</v>
      </c>
      <c r="N1393" s="11">
        <v>769565.0</v>
      </c>
      <c r="O1393" s="473">
        <v>769675.0</v>
      </c>
      <c r="P1393" s="471" t="s">
        <v>302</v>
      </c>
      <c r="Q1393" s="11">
        <v>1165611.0</v>
      </c>
      <c r="R1393" s="473">
        <v>1166906.0</v>
      </c>
      <c r="S1393" s="471" t="s">
        <v>300</v>
      </c>
      <c r="T1393" s="11">
        <v>5299178.0</v>
      </c>
      <c r="U1393" s="472">
        <v>5299861.0</v>
      </c>
    </row>
    <row r="1394">
      <c r="A1394" s="471" t="s">
        <v>300</v>
      </c>
      <c r="B1394" s="11">
        <v>1.34995335E8</v>
      </c>
      <c r="C1394" s="472">
        <v>1.34995433E8</v>
      </c>
      <c r="D1394" s="471" t="s">
        <v>300</v>
      </c>
      <c r="E1394" s="11">
        <v>6.165042E7</v>
      </c>
      <c r="F1394" s="472">
        <v>6.1652424E7</v>
      </c>
      <c r="G1394" s="471" t="s">
        <v>300</v>
      </c>
      <c r="H1394" s="11">
        <v>1.5701797E8</v>
      </c>
      <c r="I1394" s="473">
        <v>1.57018062E8</v>
      </c>
      <c r="J1394" s="471" t="s">
        <v>302</v>
      </c>
      <c r="K1394" s="11">
        <v>192565.0</v>
      </c>
      <c r="L1394" s="473">
        <v>192659.0</v>
      </c>
      <c r="M1394" s="471" t="s">
        <v>302</v>
      </c>
      <c r="N1394" s="11">
        <v>773187.0</v>
      </c>
      <c r="O1394" s="473">
        <v>773296.0</v>
      </c>
      <c r="P1394" s="471" t="s">
        <v>302</v>
      </c>
      <c r="Q1394" s="11">
        <v>1175405.0</v>
      </c>
      <c r="R1394" s="473">
        <v>1175478.0</v>
      </c>
      <c r="S1394" s="471" t="s">
        <v>300</v>
      </c>
      <c r="T1394" s="11">
        <v>5300324.0</v>
      </c>
      <c r="U1394" s="472">
        <v>5301008.0</v>
      </c>
    </row>
    <row r="1395">
      <c r="A1395" s="471" t="s">
        <v>300</v>
      </c>
      <c r="B1395" s="11">
        <v>1.35036056E8</v>
      </c>
      <c r="C1395" s="472">
        <v>1.35036146E8</v>
      </c>
      <c r="D1395" s="471" t="s">
        <v>300</v>
      </c>
      <c r="E1395" s="11">
        <v>6.1652478E7</v>
      </c>
      <c r="F1395" s="472">
        <v>6.1654539E7</v>
      </c>
      <c r="G1395" s="471" t="s">
        <v>300</v>
      </c>
      <c r="H1395" s="11">
        <v>1.57019281E8</v>
      </c>
      <c r="I1395" s="473">
        <v>1.57019666E8</v>
      </c>
      <c r="J1395" s="471" t="s">
        <v>302</v>
      </c>
      <c r="K1395" s="11">
        <v>193062.0</v>
      </c>
      <c r="L1395" s="473">
        <v>193158.0</v>
      </c>
      <c r="M1395" s="471" t="s">
        <v>302</v>
      </c>
      <c r="N1395" s="11">
        <v>805482.0</v>
      </c>
      <c r="O1395" s="473">
        <v>805622.0</v>
      </c>
      <c r="P1395" s="471" t="s">
        <v>302</v>
      </c>
      <c r="Q1395" s="11">
        <v>1185684.0</v>
      </c>
      <c r="R1395" s="473">
        <v>1185944.0</v>
      </c>
      <c r="S1395" s="471" t="s">
        <v>300</v>
      </c>
      <c r="T1395" s="11">
        <v>5312549.0</v>
      </c>
      <c r="U1395" s="472">
        <v>5312891.0</v>
      </c>
    </row>
    <row r="1396">
      <c r="A1396" s="471" t="s">
        <v>300</v>
      </c>
      <c r="B1396" s="11">
        <v>1.35257832E8</v>
      </c>
      <c r="C1396" s="472">
        <v>1.35258147E8</v>
      </c>
      <c r="D1396" s="471" t="s">
        <v>300</v>
      </c>
      <c r="E1396" s="11">
        <v>6.1857792E7</v>
      </c>
      <c r="F1396" s="472">
        <v>6.1859968E7</v>
      </c>
      <c r="G1396" s="471" t="s">
        <v>300</v>
      </c>
      <c r="H1396" s="11">
        <v>1.57028926E8</v>
      </c>
      <c r="I1396" s="473">
        <v>1.57029103E8</v>
      </c>
      <c r="J1396" s="471" t="s">
        <v>302</v>
      </c>
      <c r="K1396" s="11">
        <v>193820.0</v>
      </c>
      <c r="L1396" s="473">
        <v>194682.0</v>
      </c>
      <c r="M1396" s="471" t="s">
        <v>302</v>
      </c>
      <c r="N1396" s="11">
        <v>808666.0</v>
      </c>
      <c r="O1396" s="473">
        <v>808757.0</v>
      </c>
      <c r="P1396" s="471" t="s">
        <v>302</v>
      </c>
      <c r="Q1396" s="11">
        <v>1191877.0</v>
      </c>
      <c r="R1396" s="473">
        <v>1191977.0</v>
      </c>
      <c r="S1396" s="471" t="s">
        <v>300</v>
      </c>
      <c r="T1396" s="11">
        <v>5319263.0</v>
      </c>
      <c r="U1396" s="472">
        <v>5320240.0</v>
      </c>
    </row>
    <row r="1397">
      <c r="A1397" s="471" t="s">
        <v>300</v>
      </c>
      <c r="B1397" s="11">
        <v>1.35258527E8</v>
      </c>
      <c r="C1397" s="472">
        <v>1.35258852E8</v>
      </c>
      <c r="D1397" s="471" t="s">
        <v>300</v>
      </c>
      <c r="E1397" s="11">
        <v>6.2098867E7</v>
      </c>
      <c r="F1397" s="472">
        <v>6.2099011E7</v>
      </c>
      <c r="G1397" s="471" t="s">
        <v>300</v>
      </c>
      <c r="H1397" s="11">
        <v>1.57030756E8</v>
      </c>
      <c r="I1397" s="473">
        <v>1.57033186E8</v>
      </c>
      <c r="J1397" s="471" t="s">
        <v>302</v>
      </c>
      <c r="K1397" s="11">
        <v>195184.0</v>
      </c>
      <c r="L1397" s="473">
        <v>198380.0</v>
      </c>
      <c r="M1397" s="471" t="s">
        <v>302</v>
      </c>
      <c r="N1397" s="11">
        <v>817311.0</v>
      </c>
      <c r="O1397" s="473">
        <v>817873.0</v>
      </c>
      <c r="P1397" s="471" t="s">
        <v>302</v>
      </c>
      <c r="Q1397" s="11">
        <v>1202666.0</v>
      </c>
      <c r="R1397" s="473">
        <v>1202777.0</v>
      </c>
      <c r="S1397" s="471" t="s">
        <v>300</v>
      </c>
      <c r="T1397" s="11">
        <v>5322178.0</v>
      </c>
      <c r="U1397" s="472">
        <v>5322526.0</v>
      </c>
    </row>
    <row r="1398">
      <c r="A1398" s="471" t="s">
        <v>300</v>
      </c>
      <c r="B1398" s="11">
        <v>1.35308091E8</v>
      </c>
      <c r="C1398" s="472">
        <v>1.35310165E8</v>
      </c>
      <c r="D1398" s="471" t="s">
        <v>300</v>
      </c>
      <c r="E1398" s="11">
        <v>6.2115787E7</v>
      </c>
      <c r="F1398" s="472">
        <v>6.2115861E7</v>
      </c>
      <c r="G1398" s="471" t="s">
        <v>300</v>
      </c>
      <c r="H1398" s="11">
        <v>1.57036153E8</v>
      </c>
      <c r="I1398" s="473">
        <v>1.57037785E8</v>
      </c>
      <c r="J1398" s="471" t="s">
        <v>302</v>
      </c>
      <c r="K1398" s="11">
        <v>198723.0</v>
      </c>
      <c r="L1398" s="473">
        <v>198848.0</v>
      </c>
      <c r="M1398" s="471" t="s">
        <v>302</v>
      </c>
      <c r="N1398" s="11">
        <v>836906.0</v>
      </c>
      <c r="O1398" s="473">
        <v>837028.0</v>
      </c>
      <c r="P1398" s="471" t="s">
        <v>302</v>
      </c>
      <c r="Q1398" s="11">
        <v>1204563.0</v>
      </c>
      <c r="R1398" s="473">
        <v>1205545.0</v>
      </c>
      <c r="S1398" s="471" t="s">
        <v>300</v>
      </c>
      <c r="T1398" s="11">
        <v>5322555.0</v>
      </c>
      <c r="U1398" s="472">
        <v>5322749.0</v>
      </c>
    </row>
    <row r="1399">
      <c r="A1399" s="471" t="s">
        <v>300</v>
      </c>
      <c r="B1399" s="11">
        <v>1.35438293E8</v>
      </c>
      <c r="C1399" s="472">
        <v>1.35438395E8</v>
      </c>
      <c r="D1399" s="471" t="s">
        <v>300</v>
      </c>
      <c r="E1399" s="11">
        <v>6.2119916E7</v>
      </c>
      <c r="F1399" s="472">
        <v>6.2120532E7</v>
      </c>
      <c r="G1399" s="471" t="s">
        <v>300</v>
      </c>
      <c r="H1399" s="11">
        <v>1.57038745E8</v>
      </c>
      <c r="I1399" s="473">
        <v>1.5703989E8</v>
      </c>
      <c r="J1399" s="471" t="s">
        <v>302</v>
      </c>
      <c r="K1399" s="11">
        <v>199412.0</v>
      </c>
      <c r="L1399" s="473">
        <v>199668.0</v>
      </c>
      <c r="M1399" s="471" t="s">
        <v>302</v>
      </c>
      <c r="N1399" s="11">
        <v>856757.0</v>
      </c>
      <c r="O1399" s="473">
        <v>857533.0</v>
      </c>
      <c r="P1399" s="471" t="s">
        <v>302</v>
      </c>
      <c r="Q1399" s="11">
        <v>1205668.0</v>
      </c>
      <c r="R1399" s="473">
        <v>1206216.0</v>
      </c>
      <c r="S1399" s="471" t="s">
        <v>300</v>
      </c>
      <c r="T1399" s="11">
        <v>5326229.0</v>
      </c>
      <c r="U1399" s="472">
        <v>5328618.0</v>
      </c>
    </row>
    <row r="1400">
      <c r="A1400" s="471" t="s">
        <v>300</v>
      </c>
      <c r="B1400" s="11">
        <v>1.35447175E8</v>
      </c>
      <c r="C1400" s="472">
        <v>1.35447495E8</v>
      </c>
      <c r="D1400" s="471" t="s">
        <v>300</v>
      </c>
      <c r="E1400" s="11">
        <v>6.2176732E7</v>
      </c>
      <c r="F1400" s="472">
        <v>6.2176834E7</v>
      </c>
      <c r="G1400" s="471" t="s">
        <v>300</v>
      </c>
      <c r="H1400" s="11">
        <v>1.57040253E8</v>
      </c>
      <c r="I1400" s="473">
        <v>1.57040381E8</v>
      </c>
      <c r="J1400" s="471" t="s">
        <v>302</v>
      </c>
      <c r="K1400" s="11">
        <v>199717.0</v>
      </c>
      <c r="L1400" s="473">
        <v>199938.0</v>
      </c>
      <c r="M1400" s="471" t="s">
        <v>302</v>
      </c>
      <c r="N1400" s="11">
        <v>857654.0</v>
      </c>
      <c r="O1400" s="473">
        <v>857775.0</v>
      </c>
      <c r="P1400" s="471" t="s">
        <v>302</v>
      </c>
      <c r="Q1400" s="11">
        <v>1206374.0</v>
      </c>
      <c r="R1400" s="473">
        <v>1206467.0</v>
      </c>
      <c r="S1400" s="471" t="s">
        <v>300</v>
      </c>
      <c r="T1400" s="11">
        <v>5334706.0</v>
      </c>
      <c r="U1400" s="472">
        <v>5337544.0</v>
      </c>
    </row>
    <row r="1401">
      <c r="A1401" s="471" t="s">
        <v>300</v>
      </c>
      <c r="B1401" s="11">
        <v>1.3545022E8</v>
      </c>
      <c r="C1401" s="472">
        <v>1.35450541E8</v>
      </c>
      <c r="D1401" s="471" t="s">
        <v>300</v>
      </c>
      <c r="E1401" s="11">
        <v>6.2301239E7</v>
      </c>
      <c r="F1401" s="472">
        <v>6.2301895E7</v>
      </c>
      <c r="G1401" s="471" t="s">
        <v>300</v>
      </c>
      <c r="H1401" s="11">
        <v>1.57040636E8</v>
      </c>
      <c r="I1401" s="473">
        <v>1.57040796E8</v>
      </c>
      <c r="J1401" s="471" t="s">
        <v>302</v>
      </c>
      <c r="K1401" s="11">
        <v>200225.0</v>
      </c>
      <c r="L1401" s="473">
        <v>200321.0</v>
      </c>
      <c r="M1401" s="471" t="s">
        <v>302</v>
      </c>
      <c r="N1401" s="11">
        <v>857938.0</v>
      </c>
      <c r="O1401" s="473">
        <v>858122.0</v>
      </c>
      <c r="P1401" s="471" t="s">
        <v>302</v>
      </c>
      <c r="Q1401" s="11">
        <v>1215005.0</v>
      </c>
      <c r="R1401" s="473">
        <v>1219819.0</v>
      </c>
      <c r="S1401" s="471" t="s">
        <v>300</v>
      </c>
      <c r="T1401" s="11">
        <v>5342088.0</v>
      </c>
      <c r="U1401" s="472">
        <v>5342274.0</v>
      </c>
    </row>
    <row r="1402">
      <c r="A1402" s="471" t="s">
        <v>300</v>
      </c>
      <c r="B1402" s="11">
        <v>1.35576096E8</v>
      </c>
      <c r="C1402" s="472">
        <v>1.35576439E8</v>
      </c>
      <c r="D1402" s="471" t="s">
        <v>300</v>
      </c>
      <c r="E1402" s="11">
        <v>6.2301998E7</v>
      </c>
      <c r="F1402" s="472">
        <v>6.2304081E7</v>
      </c>
      <c r="G1402" s="471" t="s">
        <v>300</v>
      </c>
      <c r="H1402" s="11">
        <v>1.5704468E8</v>
      </c>
      <c r="I1402" s="473">
        <v>1.57045384E8</v>
      </c>
      <c r="J1402" s="471" t="s">
        <v>302</v>
      </c>
      <c r="K1402" s="11">
        <v>200557.0</v>
      </c>
      <c r="L1402" s="473">
        <v>200717.0</v>
      </c>
      <c r="M1402" s="471" t="s">
        <v>302</v>
      </c>
      <c r="N1402" s="11">
        <v>858994.0</v>
      </c>
      <c r="O1402" s="473">
        <v>859417.0</v>
      </c>
      <c r="P1402" s="471" t="s">
        <v>302</v>
      </c>
      <c r="Q1402" s="11">
        <v>1220390.0</v>
      </c>
      <c r="R1402" s="473">
        <v>1220469.0</v>
      </c>
      <c r="S1402" s="471" t="s">
        <v>300</v>
      </c>
      <c r="T1402" s="11">
        <v>5348508.0</v>
      </c>
      <c r="U1402" s="472">
        <v>5348653.0</v>
      </c>
    </row>
    <row r="1403">
      <c r="A1403" s="471" t="s">
        <v>300</v>
      </c>
      <c r="B1403" s="11">
        <v>1.35625176E8</v>
      </c>
      <c r="C1403" s="472">
        <v>1.35625305E8</v>
      </c>
      <c r="D1403" s="471" t="s">
        <v>300</v>
      </c>
      <c r="E1403" s="11">
        <v>6.2304121E7</v>
      </c>
      <c r="F1403" s="472">
        <v>6.2304979E7</v>
      </c>
      <c r="G1403" s="471" t="s">
        <v>300</v>
      </c>
      <c r="H1403" s="11">
        <v>1.5704561E8</v>
      </c>
      <c r="I1403" s="473">
        <v>1.57052036E8</v>
      </c>
      <c r="J1403" s="471" t="s">
        <v>302</v>
      </c>
      <c r="K1403" s="11">
        <v>200929.0</v>
      </c>
      <c r="L1403" s="473">
        <v>201023.0</v>
      </c>
      <c r="M1403" s="471" t="s">
        <v>302</v>
      </c>
      <c r="N1403" s="11">
        <v>868024.0</v>
      </c>
      <c r="O1403" s="473">
        <v>868776.0</v>
      </c>
      <c r="P1403" s="471" t="s">
        <v>302</v>
      </c>
      <c r="Q1403" s="11">
        <v>1221773.0</v>
      </c>
      <c r="R1403" s="473">
        <v>1221853.0</v>
      </c>
      <c r="S1403" s="471" t="s">
        <v>300</v>
      </c>
      <c r="T1403" s="11">
        <v>5351563.0</v>
      </c>
      <c r="U1403" s="472">
        <v>5352245.0</v>
      </c>
    </row>
    <row r="1404">
      <c r="A1404" s="471" t="s">
        <v>300</v>
      </c>
      <c r="B1404" s="11">
        <v>1.35748221E8</v>
      </c>
      <c r="C1404" s="472">
        <v>1.35748455E8</v>
      </c>
      <c r="D1404" s="471" t="s">
        <v>300</v>
      </c>
      <c r="E1404" s="11">
        <v>6.2305002E7</v>
      </c>
      <c r="F1404" s="472">
        <v>6.2305445E7</v>
      </c>
      <c r="G1404" s="471" t="s">
        <v>300</v>
      </c>
      <c r="H1404" s="11">
        <v>1.57052377E8</v>
      </c>
      <c r="I1404" s="473">
        <v>1.57052857E8</v>
      </c>
      <c r="J1404" s="471" t="s">
        <v>302</v>
      </c>
      <c r="K1404" s="11">
        <v>201157.0</v>
      </c>
      <c r="L1404" s="473">
        <v>201253.0</v>
      </c>
      <c r="M1404" s="471" t="s">
        <v>302</v>
      </c>
      <c r="N1404" s="11">
        <v>869072.0</v>
      </c>
      <c r="O1404" s="473">
        <v>870746.0</v>
      </c>
      <c r="P1404" s="471" t="s">
        <v>302</v>
      </c>
      <c r="Q1404" s="11">
        <v>1226309.0</v>
      </c>
      <c r="R1404" s="473">
        <v>1226432.0</v>
      </c>
      <c r="S1404" s="471" t="s">
        <v>300</v>
      </c>
      <c r="T1404" s="11">
        <v>5355637.0</v>
      </c>
      <c r="U1404" s="472">
        <v>5355730.0</v>
      </c>
    </row>
    <row r="1405">
      <c r="A1405" s="471" t="s">
        <v>300</v>
      </c>
      <c r="B1405" s="11">
        <v>1.35792682E8</v>
      </c>
      <c r="C1405" s="472">
        <v>1.35792768E8</v>
      </c>
      <c r="D1405" s="471" t="s">
        <v>300</v>
      </c>
      <c r="E1405" s="11">
        <v>6.2346441E7</v>
      </c>
      <c r="F1405" s="472">
        <v>6.2346569E7</v>
      </c>
      <c r="G1405" s="471" t="s">
        <v>300</v>
      </c>
      <c r="H1405" s="11">
        <v>1.5705463E8</v>
      </c>
      <c r="I1405" s="473">
        <v>1.57061453E8</v>
      </c>
      <c r="J1405" s="471" t="s">
        <v>302</v>
      </c>
      <c r="K1405" s="11">
        <v>202187.0</v>
      </c>
      <c r="L1405" s="473">
        <v>202283.0</v>
      </c>
      <c r="M1405" s="471" t="s">
        <v>302</v>
      </c>
      <c r="N1405" s="11">
        <v>873084.0</v>
      </c>
      <c r="O1405" s="473">
        <v>873236.0</v>
      </c>
      <c r="P1405" s="471" t="s">
        <v>302</v>
      </c>
      <c r="Q1405" s="11">
        <v>1281240.0</v>
      </c>
      <c r="R1405" s="473">
        <v>1281509.0</v>
      </c>
      <c r="S1405" s="471" t="s">
        <v>300</v>
      </c>
      <c r="T1405" s="11">
        <v>5356023.0</v>
      </c>
      <c r="U1405" s="472">
        <v>5356941.0</v>
      </c>
    </row>
    <row r="1406">
      <c r="A1406" s="471" t="s">
        <v>300</v>
      </c>
      <c r="B1406" s="11">
        <v>1.35802808E8</v>
      </c>
      <c r="C1406" s="472">
        <v>1.35803134E8</v>
      </c>
      <c r="D1406" s="471" t="s">
        <v>300</v>
      </c>
      <c r="E1406" s="11">
        <v>6.2599021E7</v>
      </c>
      <c r="F1406" s="472">
        <v>6.2599229E7</v>
      </c>
      <c r="G1406" s="471" t="s">
        <v>300</v>
      </c>
      <c r="H1406" s="11">
        <v>1.5706463E8</v>
      </c>
      <c r="I1406" s="473">
        <v>1.57064973E8</v>
      </c>
      <c r="J1406" s="471" t="s">
        <v>302</v>
      </c>
      <c r="K1406" s="11">
        <v>202615.0</v>
      </c>
      <c r="L1406" s="473">
        <v>202836.0</v>
      </c>
      <c r="M1406" s="471" t="s">
        <v>302</v>
      </c>
      <c r="N1406" s="11">
        <v>878485.0</v>
      </c>
      <c r="O1406" s="473">
        <v>878767.0</v>
      </c>
      <c r="P1406" s="471" t="s">
        <v>302</v>
      </c>
      <c r="Q1406" s="11">
        <v>1312111.0</v>
      </c>
      <c r="R1406" s="473">
        <v>1312311.0</v>
      </c>
      <c r="S1406" s="471" t="s">
        <v>300</v>
      </c>
      <c r="T1406" s="11">
        <v>5358693.0</v>
      </c>
      <c r="U1406" s="472">
        <v>5364497.0</v>
      </c>
    </row>
    <row r="1407">
      <c r="A1407" s="471" t="s">
        <v>300</v>
      </c>
      <c r="B1407" s="11">
        <v>1.36146306E8</v>
      </c>
      <c r="C1407" s="472">
        <v>1.36146615E8</v>
      </c>
      <c r="D1407" s="471" t="s">
        <v>300</v>
      </c>
      <c r="E1407" s="11">
        <v>6.2624751E7</v>
      </c>
      <c r="F1407" s="472">
        <v>6.2625326E7</v>
      </c>
      <c r="G1407" s="471" t="s">
        <v>300</v>
      </c>
      <c r="H1407" s="11">
        <v>1.57068058E8</v>
      </c>
      <c r="I1407" s="473">
        <v>1.5706828E8</v>
      </c>
      <c r="J1407" s="471" t="s">
        <v>302</v>
      </c>
      <c r="K1407" s="11">
        <v>203748.0</v>
      </c>
      <c r="L1407" s="473">
        <v>204067.0</v>
      </c>
      <c r="M1407" s="471" t="s">
        <v>302</v>
      </c>
      <c r="N1407" s="11">
        <v>878867.0</v>
      </c>
      <c r="O1407" s="473">
        <v>879050.0</v>
      </c>
      <c r="P1407" s="471" t="s">
        <v>302</v>
      </c>
      <c r="Q1407" s="11">
        <v>1336439.0</v>
      </c>
      <c r="R1407" s="473">
        <v>1336546.0</v>
      </c>
      <c r="S1407" s="471" t="s">
        <v>300</v>
      </c>
      <c r="T1407" s="11">
        <v>5364724.0</v>
      </c>
      <c r="U1407" s="472">
        <v>5364895.0</v>
      </c>
    </row>
    <row r="1408">
      <c r="A1408" s="471" t="s">
        <v>300</v>
      </c>
      <c r="B1408" s="11">
        <v>1.36185123E8</v>
      </c>
      <c r="C1408" s="472">
        <v>1.36185423E8</v>
      </c>
      <c r="D1408" s="471" t="s">
        <v>300</v>
      </c>
      <c r="E1408" s="11">
        <v>6.2625383E7</v>
      </c>
      <c r="F1408" s="472">
        <v>6.2625837E7</v>
      </c>
      <c r="G1408" s="471" t="s">
        <v>300</v>
      </c>
      <c r="H1408" s="11">
        <v>1.5706844E8</v>
      </c>
      <c r="I1408" s="473">
        <v>1.5706876E8</v>
      </c>
      <c r="J1408" s="471" t="s">
        <v>302</v>
      </c>
      <c r="K1408" s="11">
        <v>206527.0</v>
      </c>
      <c r="L1408" s="473">
        <v>208093.0</v>
      </c>
      <c r="M1408" s="471" t="s">
        <v>302</v>
      </c>
      <c r="N1408" s="11">
        <v>885217.0</v>
      </c>
      <c r="O1408" s="473">
        <v>885353.0</v>
      </c>
      <c r="P1408" s="471" t="s">
        <v>302</v>
      </c>
      <c r="Q1408" s="11">
        <v>1376918.0</v>
      </c>
      <c r="R1408" s="473">
        <v>1377087.0</v>
      </c>
      <c r="S1408" s="471" t="s">
        <v>300</v>
      </c>
      <c r="T1408" s="11">
        <v>5364969.0</v>
      </c>
      <c r="U1408" s="472">
        <v>5365139.0</v>
      </c>
    </row>
    <row r="1409">
      <c r="A1409" s="471" t="s">
        <v>300</v>
      </c>
      <c r="B1409" s="11">
        <v>1.36189966E8</v>
      </c>
      <c r="C1409" s="472">
        <v>1.36190087E8</v>
      </c>
      <c r="D1409" s="471" t="s">
        <v>300</v>
      </c>
      <c r="E1409" s="11">
        <v>6.2634878E7</v>
      </c>
      <c r="F1409" s="472">
        <v>6.2635928E7</v>
      </c>
      <c r="G1409" s="471" t="s">
        <v>300</v>
      </c>
      <c r="H1409" s="11">
        <v>1.57069446E8</v>
      </c>
      <c r="I1409" s="473">
        <v>1.57069638E8</v>
      </c>
      <c r="J1409" s="471" t="s">
        <v>302</v>
      </c>
      <c r="K1409" s="11">
        <v>208957.0</v>
      </c>
      <c r="L1409" s="473">
        <v>209136.0</v>
      </c>
      <c r="M1409" s="471" t="s">
        <v>302</v>
      </c>
      <c r="N1409" s="11">
        <v>913717.0</v>
      </c>
      <c r="O1409" s="473">
        <v>913891.0</v>
      </c>
      <c r="P1409" s="471" t="s">
        <v>302</v>
      </c>
      <c r="Q1409" s="11">
        <v>1422637.0</v>
      </c>
      <c r="R1409" s="473">
        <v>1422812.0</v>
      </c>
      <c r="S1409" s="471" t="s">
        <v>300</v>
      </c>
      <c r="T1409" s="11">
        <v>5366431.0</v>
      </c>
      <c r="U1409" s="472">
        <v>5366602.0</v>
      </c>
    </row>
    <row r="1410">
      <c r="A1410" s="471" t="s">
        <v>300</v>
      </c>
      <c r="B1410" s="11">
        <v>1.36372555E8</v>
      </c>
      <c r="C1410" s="472">
        <v>1.36374786E8</v>
      </c>
      <c r="D1410" s="471" t="s">
        <v>300</v>
      </c>
      <c r="E1410" s="11">
        <v>6.26505E7</v>
      </c>
      <c r="F1410" s="472">
        <v>6.2650621E7</v>
      </c>
      <c r="G1410" s="471" t="s">
        <v>300</v>
      </c>
      <c r="H1410" s="11">
        <v>1.57075766E8</v>
      </c>
      <c r="I1410" s="473">
        <v>1.57076692E8</v>
      </c>
      <c r="J1410" s="471" t="s">
        <v>302</v>
      </c>
      <c r="K1410" s="11">
        <v>220827.0</v>
      </c>
      <c r="L1410" s="473">
        <v>220932.0</v>
      </c>
      <c r="M1410" s="471" t="s">
        <v>302</v>
      </c>
      <c r="N1410" s="11">
        <v>915510.0</v>
      </c>
      <c r="O1410" s="473">
        <v>915755.0</v>
      </c>
      <c r="P1410" s="471" t="s">
        <v>302</v>
      </c>
      <c r="Q1410" s="11">
        <v>1437783.0</v>
      </c>
      <c r="R1410" s="473">
        <v>1437974.0</v>
      </c>
      <c r="S1410" s="471" t="s">
        <v>300</v>
      </c>
      <c r="T1410" s="11">
        <v>5366676.0</v>
      </c>
      <c r="U1410" s="472">
        <v>5366846.0</v>
      </c>
    </row>
    <row r="1411">
      <c r="A1411" s="471" t="s">
        <v>300</v>
      </c>
      <c r="B1411" s="11">
        <v>1.36462819E8</v>
      </c>
      <c r="C1411" s="472">
        <v>1.36462907E8</v>
      </c>
      <c r="D1411" s="471" t="s">
        <v>300</v>
      </c>
      <c r="E1411" s="11">
        <v>6.2716692E7</v>
      </c>
      <c r="F1411" s="472">
        <v>6.2716813E7</v>
      </c>
      <c r="G1411" s="471" t="s">
        <v>300</v>
      </c>
      <c r="H1411" s="11">
        <v>1.57076819E8</v>
      </c>
      <c r="I1411" s="473">
        <v>1.57077491E8</v>
      </c>
      <c r="J1411" s="471" t="s">
        <v>302</v>
      </c>
      <c r="K1411" s="11">
        <v>233357.0</v>
      </c>
      <c r="L1411" s="473">
        <v>233484.0</v>
      </c>
      <c r="M1411" s="471" t="s">
        <v>302</v>
      </c>
      <c r="N1411" s="11">
        <v>916621.0</v>
      </c>
      <c r="O1411" s="473">
        <v>916796.0</v>
      </c>
      <c r="P1411" s="471" t="s">
        <v>302</v>
      </c>
      <c r="Q1411" s="11">
        <v>1438846.0</v>
      </c>
      <c r="R1411" s="473">
        <v>1439020.0</v>
      </c>
      <c r="S1411" s="471" t="s">
        <v>300</v>
      </c>
      <c r="T1411" s="11">
        <v>5373059.0</v>
      </c>
      <c r="U1411" s="472">
        <v>5373742.0</v>
      </c>
    </row>
    <row r="1412">
      <c r="A1412" s="471" t="s">
        <v>300</v>
      </c>
      <c r="B1412" s="11">
        <v>1.36465488E8</v>
      </c>
      <c r="C1412" s="472">
        <v>1.36465813E8</v>
      </c>
      <c r="D1412" s="471" t="s">
        <v>300</v>
      </c>
      <c r="E1412" s="11">
        <v>6.2737571E7</v>
      </c>
      <c r="F1412" s="472">
        <v>6.2740101E7</v>
      </c>
      <c r="G1412" s="471" t="s">
        <v>300</v>
      </c>
      <c r="H1412" s="11">
        <v>1.5707775E8</v>
      </c>
      <c r="I1412" s="473">
        <v>1.57079379E8</v>
      </c>
      <c r="J1412" s="471" t="s">
        <v>302</v>
      </c>
      <c r="K1412" s="11">
        <v>233817.0</v>
      </c>
      <c r="L1412" s="473">
        <v>234222.0</v>
      </c>
      <c r="M1412" s="471" t="s">
        <v>302</v>
      </c>
      <c r="N1412" s="11">
        <v>934047.0</v>
      </c>
      <c r="O1412" s="473">
        <v>934657.0</v>
      </c>
      <c r="P1412" s="471" t="s">
        <v>302</v>
      </c>
      <c r="Q1412" s="11">
        <v>1439912.0</v>
      </c>
      <c r="R1412" s="473">
        <v>1440077.0</v>
      </c>
      <c r="S1412" s="471" t="s">
        <v>300</v>
      </c>
      <c r="T1412" s="11">
        <v>5375990.0</v>
      </c>
      <c r="U1412" s="472">
        <v>5376235.0</v>
      </c>
    </row>
    <row r="1413">
      <c r="A1413" s="471" t="s">
        <v>300</v>
      </c>
      <c r="B1413" s="11">
        <v>1.36473385E8</v>
      </c>
      <c r="C1413" s="472">
        <v>1.36473704E8</v>
      </c>
      <c r="D1413" s="471" t="s">
        <v>300</v>
      </c>
      <c r="E1413" s="11">
        <v>6.2857929E7</v>
      </c>
      <c r="F1413" s="472">
        <v>6.2858219E7</v>
      </c>
      <c r="G1413" s="471" t="s">
        <v>300</v>
      </c>
      <c r="H1413" s="11">
        <v>1.57085356E8</v>
      </c>
      <c r="I1413" s="473">
        <v>1.57085932E8</v>
      </c>
      <c r="J1413" s="471" t="s">
        <v>302</v>
      </c>
      <c r="K1413" s="11">
        <v>235306.0</v>
      </c>
      <c r="L1413" s="473">
        <v>236778.0</v>
      </c>
      <c r="M1413" s="471" t="s">
        <v>302</v>
      </c>
      <c r="N1413" s="11">
        <v>947110.0</v>
      </c>
      <c r="O1413" s="473">
        <v>950796.0</v>
      </c>
      <c r="P1413" s="471" t="s">
        <v>302</v>
      </c>
      <c r="Q1413" s="11">
        <v>1446701.0</v>
      </c>
      <c r="R1413" s="473">
        <v>1446784.0</v>
      </c>
      <c r="S1413" s="471" t="s">
        <v>300</v>
      </c>
      <c r="T1413" s="11">
        <v>5379113.0</v>
      </c>
      <c r="U1413" s="472">
        <v>5379709.0</v>
      </c>
    </row>
    <row r="1414">
      <c r="A1414" s="471" t="s">
        <v>300</v>
      </c>
      <c r="B1414" s="11">
        <v>1.36499469E8</v>
      </c>
      <c r="C1414" s="472">
        <v>1.36499692E8</v>
      </c>
      <c r="D1414" s="471" t="s">
        <v>300</v>
      </c>
      <c r="E1414" s="11">
        <v>6.2865421E7</v>
      </c>
      <c r="F1414" s="472">
        <v>6.2865771E7</v>
      </c>
      <c r="G1414" s="471" t="s">
        <v>300</v>
      </c>
      <c r="H1414" s="11">
        <v>1.57086792E8</v>
      </c>
      <c r="I1414" s="473">
        <v>1.57087336E8</v>
      </c>
      <c r="J1414" s="471" t="s">
        <v>302</v>
      </c>
      <c r="K1414" s="11">
        <v>242684.0</v>
      </c>
      <c r="L1414" s="473">
        <v>242830.0</v>
      </c>
      <c r="M1414" s="471" t="s">
        <v>302</v>
      </c>
      <c r="N1414" s="11">
        <v>952896.0</v>
      </c>
      <c r="O1414" s="473">
        <v>952976.0</v>
      </c>
      <c r="P1414" s="471" t="s">
        <v>302</v>
      </c>
      <c r="Q1414" s="11">
        <v>1447043.0</v>
      </c>
      <c r="R1414" s="473">
        <v>1447184.0</v>
      </c>
      <c r="S1414" s="471" t="s">
        <v>300</v>
      </c>
      <c r="T1414" s="11">
        <v>5380892.0</v>
      </c>
      <c r="U1414" s="472">
        <v>5381503.0</v>
      </c>
    </row>
    <row r="1415">
      <c r="A1415" s="471" t="s">
        <v>300</v>
      </c>
      <c r="B1415" s="11">
        <v>1.3663082E8</v>
      </c>
      <c r="C1415" s="472">
        <v>1.36631136E8</v>
      </c>
      <c r="D1415" s="471" t="s">
        <v>300</v>
      </c>
      <c r="E1415" s="11">
        <v>6.2870534E7</v>
      </c>
      <c r="F1415" s="472">
        <v>6.2870825E7</v>
      </c>
      <c r="G1415" s="471" t="s">
        <v>300</v>
      </c>
      <c r="H1415" s="11">
        <v>1.57089768E8</v>
      </c>
      <c r="I1415" s="473">
        <v>1.57091012E8</v>
      </c>
      <c r="J1415" s="471" t="s">
        <v>302</v>
      </c>
      <c r="K1415" s="11">
        <v>242851.0</v>
      </c>
      <c r="L1415" s="473">
        <v>243491.0</v>
      </c>
      <c r="M1415" s="471" t="s">
        <v>302</v>
      </c>
      <c r="N1415" s="11">
        <v>953059.0</v>
      </c>
      <c r="O1415" s="473">
        <v>953139.0</v>
      </c>
      <c r="P1415" s="471" t="s">
        <v>302</v>
      </c>
      <c r="Q1415" s="11">
        <v>1449115.0</v>
      </c>
      <c r="R1415" s="473">
        <v>1449229.0</v>
      </c>
      <c r="S1415" s="471" t="s">
        <v>300</v>
      </c>
      <c r="T1415" s="11">
        <v>5384669.0</v>
      </c>
      <c r="U1415" s="472">
        <v>5385089.0</v>
      </c>
    </row>
    <row r="1416">
      <c r="A1416" s="471" t="s">
        <v>300</v>
      </c>
      <c r="B1416" s="11">
        <v>1.3693593E8</v>
      </c>
      <c r="C1416" s="472">
        <v>1.36936008E8</v>
      </c>
      <c r="D1416" s="471" t="s">
        <v>300</v>
      </c>
      <c r="E1416" s="11">
        <v>6.2968231E7</v>
      </c>
      <c r="F1416" s="472">
        <v>6.2968419E7</v>
      </c>
      <c r="G1416" s="471" t="s">
        <v>300</v>
      </c>
      <c r="H1416" s="11">
        <v>1.57091994E8</v>
      </c>
      <c r="I1416" s="473">
        <v>1.57092123E8</v>
      </c>
      <c r="J1416" s="471" t="s">
        <v>302</v>
      </c>
      <c r="K1416" s="11">
        <v>244117.0</v>
      </c>
      <c r="L1416" s="473">
        <v>244213.0</v>
      </c>
      <c r="M1416" s="471" t="s">
        <v>302</v>
      </c>
      <c r="N1416" s="11">
        <v>956235.0</v>
      </c>
      <c r="O1416" s="473">
        <v>956316.0</v>
      </c>
      <c r="P1416" s="471" t="s">
        <v>302</v>
      </c>
      <c r="Q1416" s="11">
        <v>1453576.0</v>
      </c>
      <c r="R1416" s="473">
        <v>1453854.0</v>
      </c>
      <c r="S1416" s="471" t="s">
        <v>300</v>
      </c>
      <c r="T1416" s="11">
        <v>5386946.0</v>
      </c>
      <c r="U1416" s="472">
        <v>5387085.0</v>
      </c>
    </row>
    <row r="1417">
      <c r="A1417" s="471" t="s">
        <v>300</v>
      </c>
      <c r="B1417" s="11">
        <v>1.37138712E8</v>
      </c>
      <c r="C1417" s="472">
        <v>1.37139025E8</v>
      </c>
      <c r="D1417" s="471" t="s">
        <v>300</v>
      </c>
      <c r="E1417" s="11">
        <v>6.2982279E7</v>
      </c>
      <c r="F1417" s="472">
        <v>6.2982668E7</v>
      </c>
      <c r="G1417" s="471" t="s">
        <v>300</v>
      </c>
      <c r="H1417" s="11">
        <v>1.57099532E8</v>
      </c>
      <c r="I1417" s="473">
        <v>1.57101443E8</v>
      </c>
      <c r="J1417" s="471" t="s">
        <v>302</v>
      </c>
      <c r="K1417" s="11">
        <v>251315.0</v>
      </c>
      <c r="L1417" s="473">
        <v>251827.0</v>
      </c>
      <c r="M1417" s="471" t="s">
        <v>302</v>
      </c>
      <c r="N1417" s="11">
        <v>956876.0</v>
      </c>
      <c r="O1417" s="473">
        <v>956980.0</v>
      </c>
      <c r="P1417" s="471" t="s">
        <v>302</v>
      </c>
      <c r="Q1417" s="11">
        <v>1463629.0</v>
      </c>
      <c r="R1417" s="473">
        <v>1464046.0</v>
      </c>
      <c r="S1417" s="471" t="s">
        <v>300</v>
      </c>
      <c r="T1417" s="11">
        <v>5389776.0</v>
      </c>
      <c r="U1417" s="472">
        <v>5394555.0</v>
      </c>
    </row>
    <row r="1418">
      <c r="A1418" s="471" t="s">
        <v>300</v>
      </c>
      <c r="B1418" s="11">
        <v>1.37357645E8</v>
      </c>
      <c r="C1418" s="472">
        <v>1.3735774E8</v>
      </c>
      <c r="D1418" s="471" t="s">
        <v>300</v>
      </c>
      <c r="E1418" s="11">
        <v>6.3135414E7</v>
      </c>
      <c r="F1418" s="472">
        <v>6.3137567E7</v>
      </c>
      <c r="G1418" s="471" t="s">
        <v>300</v>
      </c>
      <c r="H1418" s="11">
        <v>1.57103493E8</v>
      </c>
      <c r="I1418" s="473">
        <v>1.57103845E8</v>
      </c>
      <c r="J1418" s="471" t="s">
        <v>302</v>
      </c>
      <c r="K1418" s="11">
        <v>256086.0</v>
      </c>
      <c r="L1418" s="473">
        <v>256225.0</v>
      </c>
      <c r="M1418" s="471" t="s">
        <v>302</v>
      </c>
      <c r="N1418" s="11">
        <v>958199.0</v>
      </c>
      <c r="O1418" s="473">
        <v>958371.0</v>
      </c>
      <c r="P1418" s="471" t="s">
        <v>302</v>
      </c>
      <c r="Q1418" s="11">
        <v>1464913.0</v>
      </c>
      <c r="R1418" s="473">
        <v>1465188.0</v>
      </c>
      <c r="S1418" s="471" t="s">
        <v>300</v>
      </c>
      <c r="T1418" s="11">
        <v>5398326.0</v>
      </c>
      <c r="U1418" s="472">
        <v>5398431.0</v>
      </c>
    </row>
    <row r="1419">
      <c r="A1419" s="471" t="s">
        <v>300</v>
      </c>
      <c r="B1419" s="11">
        <v>1.37374628E8</v>
      </c>
      <c r="C1419" s="472">
        <v>1.37374905E8</v>
      </c>
      <c r="D1419" s="471" t="s">
        <v>300</v>
      </c>
      <c r="E1419" s="11">
        <v>6.3137661E7</v>
      </c>
      <c r="F1419" s="472">
        <v>6.3141934E7</v>
      </c>
      <c r="G1419" s="471" t="s">
        <v>300</v>
      </c>
      <c r="H1419" s="11">
        <v>1.57104229E8</v>
      </c>
      <c r="I1419" s="473">
        <v>1.57106004E8</v>
      </c>
      <c r="J1419" s="471" t="s">
        <v>302</v>
      </c>
      <c r="K1419" s="11">
        <v>262174.0</v>
      </c>
      <c r="L1419" s="473">
        <v>262332.0</v>
      </c>
      <c r="M1419" s="471" t="s">
        <v>302</v>
      </c>
      <c r="N1419" s="11">
        <v>980236.0</v>
      </c>
      <c r="O1419" s="473">
        <v>980321.0</v>
      </c>
      <c r="P1419" s="471" t="s">
        <v>302</v>
      </c>
      <c r="Q1419" s="11">
        <v>1514112.0</v>
      </c>
      <c r="R1419" s="473">
        <v>1514290.0</v>
      </c>
      <c r="S1419" s="471" t="s">
        <v>300</v>
      </c>
      <c r="T1419" s="11">
        <v>5399032.0</v>
      </c>
      <c r="U1419" s="472">
        <v>5399202.0</v>
      </c>
    </row>
    <row r="1420">
      <c r="A1420" s="471" t="s">
        <v>300</v>
      </c>
      <c r="B1420" s="11">
        <v>1.37386196E8</v>
      </c>
      <c r="C1420" s="472">
        <v>1.37386386E8</v>
      </c>
      <c r="D1420" s="471" t="s">
        <v>300</v>
      </c>
      <c r="E1420" s="11">
        <v>6.3299333E7</v>
      </c>
      <c r="F1420" s="472">
        <v>6.3299628E7</v>
      </c>
      <c r="G1420" s="471" t="s">
        <v>300</v>
      </c>
      <c r="H1420" s="11">
        <v>1.57106715E8</v>
      </c>
      <c r="I1420" s="473">
        <v>1.5710684E8</v>
      </c>
      <c r="J1420" s="471" t="s">
        <v>302</v>
      </c>
      <c r="K1420" s="11">
        <v>264780.0</v>
      </c>
      <c r="L1420" s="473">
        <v>265196.0</v>
      </c>
      <c r="M1420" s="471" t="s">
        <v>302</v>
      </c>
      <c r="N1420" s="11">
        <v>981424.0</v>
      </c>
      <c r="O1420" s="473">
        <v>982146.0</v>
      </c>
      <c r="P1420" s="471" t="s">
        <v>302</v>
      </c>
      <c r="Q1420" s="11">
        <v>1523567.0</v>
      </c>
      <c r="R1420" s="473">
        <v>1523908.0</v>
      </c>
      <c r="S1420" s="471" t="s">
        <v>300</v>
      </c>
      <c r="T1420" s="11">
        <v>5399276.0</v>
      </c>
      <c r="U1420" s="472">
        <v>5399446.0</v>
      </c>
    </row>
    <row r="1421">
      <c r="A1421" s="471" t="s">
        <v>300</v>
      </c>
      <c r="B1421" s="11">
        <v>1.37401648E8</v>
      </c>
      <c r="C1421" s="472">
        <v>1.37401748E8</v>
      </c>
      <c r="D1421" s="471" t="s">
        <v>300</v>
      </c>
      <c r="E1421" s="11">
        <v>6.3332101E7</v>
      </c>
      <c r="F1421" s="472">
        <v>6.333241E7</v>
      </c>
      <c r="G1421" s="471" t="s">
        <v>300</v>
      </c>
      <c r="H1421" s="11">
        <v>1.57106897E8</v>
      </c>
      <c r="I1421" s="473">
        <v>1.57108521E8</v>
      </c>
      <c r="J1421" s="471" t="s">
        <v>302</v>
      </c>
      <c r="K1421" s="11">
        <v>266729.0</v>
      </c>
      <c r="L1421" s="473">
        <v>266825.0</v>
      </c>
      <c r="M1421" s="471" t="s">
        <v>302</v>
      </c>
      <c r="N1421" s="11">
        <v>982742.0</v>
      </c>
      <c r="O1421" s="473">
        <v>982855.0</v>
      </c>
      <c r="P1421" s="471" t="s">
        <v>302</v>
      </c>
      <c r="Q1421" s="11">
        <v>1715098.0</v>
      </c>
      <c r="R1421" s="473">
        <v>1715170.0</v>
      </c>
      <c r="S1421" s="471" t="s">
        <v>300</v>
      </c>
      <c r="T1421" s="11">
        <v>5403719.0</v>
      </c>
      <c r="U1421" s="472">
        <v>5404542.0</v>
      </c>
    </row>
    <row r="1422">
      <c r="A1422" s="471" t="s">
        <v>300</v>
      </c>
      <c r="B1422" s="11">
        <v>1.37738992E8</v>
      </c>
      <c r="C1422" s="472">
        <v>1.37739086E8</v>
      </c>
      <c r="D1422" s="471" t="s">
        <v>300</v>
      </c>
      <c r="E1422" s="11">
        <v>6.3758683E7</v>
      </c>
      <c r="F1422" s="472">
        <v>6.3759742E7</v>
      </c>
      <c r="G1422" s="471" t="s">
        <v>300</v>
      </c>
      <c r="H1422" s="11">
        <v>1.57110635E8</v>
      </c>
      <c r="I1422" s="473">
        <v>1.57110731E8</v>
      </c>
      <c r="J1422" s="471" t="s">
        <v>302</v>
      </c>
      <c r="K1422" s="11">
        <v>267452.0</v>
      </c>
      <c r="L1422" s="473">
        <v>267611.0</v>
      </c>
      <c r="M1422" s="471" t="s">
        <v>302</v>
      </c>
      <c r="N1422" s="11">
        <v>983488.0</v>
      </c>
      <c r="O1422" s="473">
        <v>983650.0</v>
      </c>
      <c r="P1422" s="471" t="s">
        <v>302</v>
      </c>
      <c r="Q1422" s="11">
        <v>1745707.0</v>
      </c>
      <c r="R1422" s="473">
        <v>1745970.0</v>
      </c>
      <c r="S1422" s="471" t="s">
        <v>300</v>
      </c>
      <c r="T1422" s="11">
        <v>5409415.0</v>
      </c>
      <c r="U1422" s="472">
        <v>5410439.0</v>
      </c>
    </row>
    <row r="1423">
      <c r="A1423" s="471" t="s">
        <v>300</v>
      </c>
      <c r="B1423" s="11">
        <v>1.37789682E8</v>
      </c>
      <c r="C1423" s="472">
        <v>1.37789758E8</v>
      </c>
      <c r="D1423" s="471" t="s">
        <v>300</v>
      </c>
      <c r="E1423" s="11">
        <v>6.3770967E7</v>
      </c>
      <c r="F1423" s="472">
        <v>6.3772636E7</v>
      </c>
      <c r="G1423" s="471" t="s">
        <v>300</v>
      </c>
      <c r="H1423" s="11">
        <v>1.57112314E8</v>
      </c>
      <c r="I1423" s="473">
        <v>1.57113756E8</v>
      </c>
      <c r="J1423" s="471" t="s">
        <v>302</v>
      </c>
      <c r="K1423" s="11">
        <v>267961.0</v>
      </c>
      <c r="L1423" s="473">
        <v>268121.0</v>
      </c>
      <c r="M1423" s="471" t="s">
        <v>302</v>
      </c>
      <c r="N1423" s="11">
        <v>983702.0</v>
      </c>
      <c r="O1423" s="473">
        <v>983814.0</v>
      </c>
      <c r="P1423" s="471" t="s">
        <v>302</v>
      </c>
      <c r="Q1423" s="11">
        <v>1746087.0</v>
      </c>
      <c r="R1423" s="473">
        <v>1746557.0</v>
      </c>
      <c r="S1423" s="471" t="s">
        <v>300</v>
      </c>
      <c r="T1423" s="11">
        <v>5411115.0</v>
      </c>
      <c r="U1423" s="472">
        <v>5411553.0</v>
      </c>
    </row>
    <row r="1424">
      <c r="A1424" s="471" t="s">
        <v>300</v>
      </c>
      <c r="B1424" s="11">
        <v>1.37814064E8</v>
      </c>
      <c r="C1424" s="472">
        <v>1.3781419E8</v>
      </c>
      <c r="D1424" s="471" t="s">
        <v>300</v>
      </c>
      <c r="E1424" s="11">
        <v>6.4004725E7</v>
      </c>
      <c r="F1424" s="472">
        <v>6.400494E7</v>
      </c>
      <c r="G1424" s="471" t="s">
        <v>300</v>
      </c>
      <c r="H1424" s="11">
        <v>1.57113951E8</v>
      </c>
      <c r="I1424" s="473">
        <v>1.57115102E8</v>
      </c>
      <c r="J1424" s="471" t="s">
        <v>302</v>
      </c>
      <c r="K1424" s="11">
        <v>275044.0</v>
      </c>
      <c r="L1424" s="473">
        <v>275970.0</v>
      </c>
      <c r="M1424" s="471" t="s">
        <v>302</v>
      </c>
      <c r="N1424" s="11">
        <v>999167.0</v>
      </c>
      <c r="O1424" s="473">
        <v>999357.0</v>
      </c>
      <c r="P1424" s="471" t="s">
        <v>302</v>
      </c>
      <c r="Q1424" s="11">
        <v>1758042.0</v>
      </c>
      <c r="R1424" s="473">
        <v>1758199.0</v>
      </c>
      <c r="S1424" s="471" t="s">
        <v>300</v>
      </c>
      <c r="T1424" s="11">
        <v>5412056.0</v>
      </c>
      <c r="U1424" s="472">
        <v>5412139.0</v>
      </c>
    </row>
    <row r="1425">
      <c r="A1425" s="471" t="s">
        <v>300</v>
      </c>
      <c r="B1425" s="11">
        <v>1.37814442E8</v>
      </c>
      <c r="C1425" s="472">
        <v>1.3781461E8</v>
      </c>
      <c r="D1425" s="471" t="s">
        <v>300</v>
      </c>
      <c r="E1425" s="11">
        <v>6.4040633E7</v>
      </c>
      <c r="F1425" s="472">
        <v>6.4042107E7</v>
      </c>
      <c r="G1425" s="471" t="s">
        <v>300</v>
      </c>
      <c r="H1425" s="11">
        <v>1.57115302E8</v>
      </c>
      <c r="I1425" s="473">
        <v>1.57115716E8</v>
      </c>
      <c r="J1425" s="471" t="s">
        <v>302</v>
      </c>
      <c r="K1425" s="11">
        <v>276021.0</v>
      </c>
      <c r="L1425" s="473">
        <v>276341.0</v>
      </c>
      <c r="M1425" s="471" t="s">
        <v>302</v>
      </c>
      <c r="N1425" s="11">
        <v>1006267.0</v>
      </c>
      <c r="O1425" s="473">
        <v>1006407.0</v>
      </c>
      <c r="P1425" s="471" t="s">
        <v>302</v>
      </c>
      <c r="Q1425" s="11">
        <v>1784765.0</v>
      </c>
      <c r="R1425" s="473">
        <v>1784835.0</v>
      </c>
      <c r="S1425" s="471" t="s">
        <v>300</v>
      </c>
      <c r="T1425" s="11">
        <v>5412401.0</v>
      </c>
      <c r="U1425" s="472">
        <v>5414287.0</v>
      </c>
    </row>
    <row r="1426">
      <c r="A1426" s="471" t="s">
        <v>300</v>
      </c>
      <c r="B1426" s="11">
        <v>1.37814825E8</v>
      </c>
      <c r="C1426" s="472">
        <v>1.37815608E8</v>
      </c>
      <c r="D1426" s="471" t="s">
        <v>300</v>
      </c>
      <c r="E1426" s="11">
        <v>6.4076583E7</v>
      </c>
      <c r="F1426" s="472">
        <v>6.4077878E7</v>
      </c>
      <c r="G1426" s="471" t="s">
        <v>300</v>
      </c>
      <c r="H1426" s="11">
        <v>1.57115935E8</v>
      </c>
      <c r="I1426" s="473">
        <v>1.57116252E8</v>
      </c>
      <c r="J1426" s="471" t="s">
        <v>302</v>
      </c>
      <c r="K1426" s="11">
        <v>288057.0</v>
      </c>
      <c r="L1426" s="473">
        <v>289286.0</v>
      </c>
      <c r="M1426" s="471" t="s">
        <v>302</v>
      </c>
      <c r="N1426" s="11">
        <v>1016107.0</v>
      </c>
      <c r="O1426" s="473">
        <v>1016213.0</v>
      </c>
      <c r="P1426" s="471" t="s">
        <v>302</v>
      </c>
      <c r="Q1426" s="11">
        <v>1794807.0</v>
      </c>
      <c r="R1426" s="473">
        <v>1794954.0</v>
      </c>
      <c r="S1426" s="471" t="s">
        <v>300</v>
      </c>
      <c r="T1426" s="11">
        <v>5417091.0</v>
      </c>
      <c r="U1426" s="472">
        <v>5419820.0</v>
      </c>
    </row>
    <row r="1427">
      <c r="A1427" s="471" t="s">
        <v>300</v>
      </c>
      <c r="B1427" s="11">
        <v>1.3803263E8</v>
      </c>
      <c r="C1427" s="472">
        <v>1.38032718E8</v>
      </c>
      <c r="D1427" s="471" t="s">
        <v>300</v>
      </c>
      <c r="E1427" s="11">
        <v>6.4247727E7</v>
      </c>
      <c r="F1427" s="472">
        <v>6.4249703E7</v>
      </c>
      <c r="G1427" s="471" t="s">
        <v>300</v>
      </c>
      <c r="H1427" s="11">
        <v>1.57121792E8</v>
      </c>
      <c r="I1427" s="473">
        <v>1.57122109E8</v>
      </c>
      <c r="J1427" s="471" t="s">
        <v>302</v>
      </c>
      <c r="K1427" s="11">
        <v>291228.0</v>
      </c>
      <c r="L1427" s="473">
        <v>293276.0</v>
      </c>
      <c r="M1427" s="471" t="s">
        <v>302</v>
      </c>
      <c r="N1427" s="11">
        <v>1032428.0</v>
      </c>
      <c r="O1427" s="473">
        <v>1032610.0</v>
      </c>
      <c r="P1427" s="471" t="s">
        <v>302</v>
      </c>
      <c r="Q1427" s="11">
        <v>1836515.0</v>
      </c>
      <c r="R1427" s="473">
        <v>1836675.0</v>
      </c>
      <c r="S1427" s="471" t="s">
        <v>300</v>
      </c>
      <c r="T1427" s="11">
        <v>5420652.0</v>
      </c>
      <c r="U1427" s="472">
        <v>5420993.0</v>
      </c>
    </row>
    <row r="1428">
      <c r="A1428" s="471" t="s">
        <v>300</v>
      </c>
      <c r="B1428" s="11">
        <v>1.3817174E8</v>
      </c>
      <c r="C1428" s="472">
        <v>1.38172067E8</v>
      </c>
      <c r="D1428" s="471" t="s">
        <v>300</v>
      </c>
      <c r="E1428" s="11">
        <v>6.4272529E7</v>
      </c>
      <c r="F1428" s="472">
        <v>6.4272862E7</v>
      </c>
      <c r="G1428" s="471" t="s">
        <v>300</v>
      </c>
      <c r="H1428" s="11">
        <v>1.57123141E8</v>
      </c>
      <c r="I1428" s="473">
        <v>1.57123237E8</v>
      </c>
      <c r="J1428" s="471" t="s">
        <v>302</v>
      </c>
      <c r="K1428" s="11">
        <v>294949.0</v>
      </c>
      <c r="L1428" s="473">
        <v>295493.0</v>
      </c>
      <c r="M1428" s="471" t="s">
        <v>302</v>
      </c>
      <c r="N1428" s="11">
        <v>1033472.0</v>
      </c>
      <c r="O1428" s="473">
        <v>1033793.0</v>
      </c>
      <c r="P1428" s="471" t="s">
        <v>302</v>
      </c>
      <c r="Q1428" s="11">
        <v>1843188.0</v>
      </c>
      <c r="R1428" s="473">
        <v>1844118.0</v>
      </c>
      <c r="S1428" s="471" t="s">
        <v>300</v>
      </c>
      <c r="T1428" s="11">
        <v>5421129.0</v>
      </c>
      <c r="U1428" s="472">
        <v>5421676.0</v>
      </c>
    </row>
    <row r="1429">
      <c r="A1429" s="471" t="s">
        <v>300</v>
      </c>
      <c r="B1429" s="11">
        <v>1.38182697E8</v>
      </c>
      <c r="C1429" s="472">
        <v>1.3818303E8</v>
      </c>
      <c r="D1429" s="471" t="s">
        <v>300</v>
      </c>
      <c r="E1429" s="11">
        <v>6.4800127E7</v>
      </c>
      <c r="F1429" s="472">
        <v>6.4802157E7</v>
      </c>
      <c r="G1429" s="471" t="s">
        <v>300</v>
      </c>
      <c r="H1429" s="11">
        <v>1.57123524E8</v>
      </c>
      <c r="I1429" s="473">
        <v>1.57123684E8</v>
      </c>
      <c r="J1429" s="471" t="s">
        <v>302</v>
      </c>
      <c r="K1429" s="11">
        <v>297094.0</v>
      </c>
      <c r="L1429" s="473">
        <v>297179.0</v>
      </c>
      <c r="M1429" s="471" t="s">
        <v>302</v>
      </c>
      <c r="N1429" s="11">
        <v>1034254.0</v>
      </c>
      <c r="O1429" s="473">
        <v>1034429.0</v>
      </c>
      <c r="P1429" s="471" t="s">
        <v>302</v>
      </c>
      <c r="Q1429" s="11">
        <v>1844453.0</v>
      </c>
      <c r="R1429" s="473">
        <v>1844989.0</v>
      </c>
      <c r="S1429" s="471" t="s">
        <v>300</v>
      </c>
      <c r="T1429" s="11">
        <v>5422016.0</v>
      </c>
      <c r="U1429" s="472">
        <v>5422206.0</v>
      </c>
    </row>
    <row r="1430">
      <c r="A1430" s="471" t="s">
        <v>300</v>
      </c>
      <c r="B1430" s="11">
        <v>1.38545208E8</v>
      </c>
      <c r="C1430" s="472">
        <v>1.38545515E8</v>
      </c>
      <c r="D1430" s="471" t="s">
        <v>300</v>
      </c>
      <c r="E1430" s="11">
        <v>6.4812308E7</v>
      </c>
      <c r="F1430" s="472">
        <v>6.4814196E7</v>
      </c>
      <c r="G1430" s="471" t="s">
        <v>300</v>
      </c>
      <c r="H1430" s="11">
        <v>1.57124923E8</v>
      </c>
      <c r="I1430" s="473">
        <v>1.57125147E8</v>
      </c>
      <c r="J1430" s="471" t="s">
        <v>302</v>
      </c>
      <c r="K1430" s="11">
        <v>297974.0</v>
      </c>
      <c r="L1430" s="473">
        <v>298822.0</v>
      </c>
      <c r="M1430" s="471" t="s">
        <v>302</v>
      </c>
      <c r="N1430" s="11">
        <v>1072265.0</v>
      </c>
      <c r="O1430" s="473">
        <v>1073568.0</v>
      </c>
      <c r="P1430" s="471" t="s">
        <v>302</v>
      </c>
      <c r="Q1430" s="11">
        <v>1870539.0</v>
      </c>
      <c r="R1430" s="473">
        <v>1870610.0</v>
      </c>
      <c r="S1430" s="471" t="s">
        <v>300</v>
      </c>
      <c r="T1430" s="11">
        <v>5435679.0</v>
      </c>
      <c r="U1430" s="472">
        <v>5438069.0</v>
      </c>
    </row>
    <row r="1431">
      <c r="A1431" s="471" t="s">
        <v>300</v>
      </c>
      <c r="B1431" s="11">
        <v>1.39434639E8</v>
      </c>
      <c r="C1431" s="472">
        <v>1.39435521E8</v>
      </c>
      <c r="D1431" s="471" t="s">
        <v>300</v>
      </c>
      <c r="E1431" s="11">
        <v>6.4814474E7</v>
      </c>
      <c r="F1431" s="472">
        <v>6.4814679E7</v>
      </c>
      <c r="G1431" s="471" t="s">
        <v>300</v>
      </c>
      <c r="H1431" s="11">
        <v>1.57125419E8</v>
      </c>
      <c r="I1431" s="473">
        <v>1.57125579E8</v>
      </c>
      <c r="J1431" s="471" t="s">
        <v>302</v>
      </c>
      <c r="K1431" s="11">
        <v>302640.0</v>
      </c>
      <c r="L1431" s="473">
        <v>303760.0</v>
      </c>
      <c r="M1431" s="471" t="s">
        <v>302</v>
      </c>
      <c r="N1431" s="11">
        <v>1078481.0</v>
      </c>
      <c r="O1431" s="473">
        <v>1078909.0</v>
      </c>
      <c r="P1431" s="471" t="s">
        <v>302</v>
      </c>
      <c r="Q1431" s="11">
        <v>1943700.0</v>
      </c>
      <c r="R1431" s="473">
        <v>1944074.0</v>
      </c>
      <c r="S1431" s="471" t="s">
        <v>300</v>
      </c>
      <c r="T1431" s="11">
        <v>5441963.0</v>
      </c>
      <c r="U1431" s="472">
        <v>5447031.0</v>
      </c>
    </row>
    <row r="1432">
      <c r="A1432" s="471" t="s">
        <v>300</v>
      </c>
      <c r="B1432" s="11">
        <v>1.39542892E8</v>
      </c>
      <c r="C1432" s="472">
        <v>1.3955283E8</v>
      </c>
      <c r="D1432" s="471" t="s">
        <v>300</v>
      </c>
      <c r="E1432" s="11">
        <v>6.4889447E7</v>
      </c>
      <c r="F1432" s="472">
        <v>6.4889733E7</v>
      </c>
      <c r="G1432" s="471" t="s">
        <v>300</v>
      </c>
      <c r="H1432" s="11">
        <v>1.5712608E8</v>
      </c>
      <c r="I1432" s="473">
        <v>1.57126496E8</v>
      </c>
      <c r="J1432" s="471" t="s">
        <v>302</v>
      </c>
      <c r="K1432" s="11">
        <v>304478.0</v>
      </c>
      <c r="L1432" s="473">
        <v>304574.0</v>
      </c>
      <c r="M1432" s="471" t="s">
        <v>302</v>
      </c>
      <c r="N1432" s="11">
        <v>1080807.0</v>
      </c>
      <c r="O1432" s="473">
        <v>1082268.0</v>
      </c>
      <c r="P1432" s="471" t="s">
        <v>302</v>
      </c>
      <c r="Q1432" s="11">
        <v>1953103.0</v>
      </c>
      <c r="R1432" s="473">
        <v>1953177.0</v>
      </c>
      <c r="S1432" s="471" t="s">
        <v>300</v>
      </c>
      <c r="T1432" s="11">
        <v>5448185.0</v>
      </c>
      <c r="U1432" s="472">
        <v>5448356.0</v>
      </c>
    </row>
    <row r="1433">
      <c r="A1433" s="471" t="s">
        <v>300</v>
      </c>
      <c r="B1433" s="11">
        <v>1.39567019E8</v>
      </c>
      <c r="C1433" s="472">
        <v>1.39568112E8</v>
      </c>
      <c r="D1433" s="471" t="s">
        <v>300</v>
      </c>
      <c r="E1433" s="11">
        <v>6.4939416E7</v>
      </c>
      <c r="F1433" s="472">
        <v>6.4939543E7</v>
      </c>
      <c r="G1433" s="471" t="s">
        <v>300</v>
      </c>
      <c r="H1433" s="11">
        <v>1.5712665E8</v>
      </c>
      <c r="I1433" s="473">
        <v>1.57126746E8</v>
      </c>
      <c r="J1433" s="471" t="s">
        <v>302</v>
      </c>
      <c r="K1433" s="11">
        <v>305034.0</v>
      </c>
      <c r="L1433" s="473">
        <v>305218.0</v>
      </c>
      <c r="M1433" s="471" t="s">
        <v>302</v>
      </c>
      <c r="N1433" s="11">
        <v>1084726.0</v>
      </c>
      <c r="O1433" s="473">
        <v>1085359.0</v>
      </c>
      <c r="P1433" s="471" t="s">
        <v>302</v>
      </c>
      <c r="Q1433" s="11">
        <v>1978085.0</v>
      </c>
      <c r="R1433" s="473">
        <v>1978506.0</v>
      </c>
      <c r="S1433" s="471" t="s">
        <v>300</v>
      </c>
      <c r="T1433" s="11">
        <v>5448432.0</v>
      </c>
      <c r="U1433" s="472">
        <v>5448602.0</v>
      </c>
    </row>
    <row r="1434">
      <c r="A1434" s="471" t="s">
        <v>300</v>
      </c>
      <c r="B1434" s="11">
        <v>1.39685916E8</v>
      </c>
      <c r="C1434" s="472">
        <v>1.39686235E8</v>
      </c>
      <c r="D1434" s="471" t="s">
        <v>300</v>
      </c>
      <c r="E1434" s="11">
        <v>6.4958654E7</v>
      </c>
      <c r="F1434" s="472">
        <v>6.4960672E7</v>
      </c>
      <c r="G1434" s="471" t="s">
        <v>300</v>
      </c>
      <c r="H1434" s="11">
        <v>1.57126898E8</v>
      </c>
      <c r="I1434" s="473">
        <v>1.57127635E8</v>
      </c>
      <c r="J1434" s="471" t="s">
        <v>302</v>
      </c>
      <c r="K1434" s="11">
        <v>305503.0</v>
      </c>
      <c r="L1434" s="473">
        <v>305599.0</v>
      </c>
      <c r="M1434" s="471" t="s">
        <v>302</v>
      </c>
      <c r="N1434" s="11">
        <v>1085389.0</v>
      </c>
      <c r="O1434" s="473">
        <v>1085644.0</v>
      </c>
      <c r="P1434" s="471" t="s">
        <v>302</v>
      </c>
      <c r="Q1434" s="11">
        <v>3611960.0</v>
      </c>
      <c r="R1434" s="473">
        <v>3612035.0</v>
      </c>
      <c r="S1434" s="471" t="s">
        <v>300</v>
      </c>
      <c r="T1434" s="11">
        <v>5454089.0</v>
      </c>
      <c r="U1434" s="472">
        <v>5454258.0</v>
      </c>
    </row>
    <row r="1435">
      <c r="A1435" s="471" t="s">
        <v>300</v>
      </c>
      <c r="B1435" s="11">
        <v>1.39716641E8</v>
      </c>
      <c r="C1435" s="472">
        <v>1.39716757E8</v>
      </c>
      <c r="D1435" s="471" t="s">
        <v>300</v>
      </c>
      <c r="E1435" s="11">
        <v>6.5161636E7</v>
      </c>
      <c r="F1435" s="472">
        <v>6.516201E7</v>
      </c>
      <c r="G1435" s="471" t="s">
        <v>300</v>
      </c>
      <c r="H1435" s="11">
        <v>1.57127733E8</v>
      </c>
      <c r="I1435" s="473">
        <v>1.57127889E8</v>
      </c>
      <c r="J1435" s="471" t="s">
        <v>302</v>
      </c>
      <c r="K1435" s="11">
        <v>306511.0</v>
      </c>
      <c r="L1435" s="473">
        <v>306607.0</v>
      </c>
      <c r="M1435" s="471" t="s">
        <v>302</v>
      </c>
      <c r="N1435" s="11">
        <v>1085965.0</v>
      </c>
      <c r="O1435" s="473">
        <v>1086044.0</v>
      </c>
      <c r="P1435" s="471" t="s">
        <v>302</v>
      </c>
      <c r="Q1435" s="11">
        <v>4306146.0</v>
      </c>
      <c r="R1435" s="473">
        <v>4306259.0</v>
      </c>
      <c r="S1435" s="471" t="s">
        <v>300</v>
      </c>
      <c r="T1435" s="11">
        <v>5455731.0</v>
      </c>
      <c r="U1435" s="472">
        <v>5456073.0</v>
      </c>
    </row>
    <row r="1436">
      <c r="A1436" s="471" t="s">
        <v>300</v>
      </c>
      <c r="B1436" s="11">
        <v>1.39889894E8</v>
      </c>
      <c r="C1436" s="472">
        <v>1.39893976E8</v>
      </c>
      <c r="D1436" s="471" t="s">
        <v>300</v>
      </c>
      <c r="E1436" s="11">
        <v>6.5267641E7</v>
      </c>
      <c r="F1436" s="472">
        <v>6.5267741E7</v>
      </c>
      <c r="G1436" s="471" t="s">
        <v>300</v>
      </c>
      <c r="H1436" s="11">
        <v>1.57128594E8</v>
      </c>
      <c r="I1436" s="473">
        <v>1.5712875E8</v>
      </c>
      <c r="J1436" s="471" t="s">
        <v>302</v>
      </c>
      <c r="K1436" s="11">
        <v>314487.0</v>
      </c>
      <c r="L1436" s="473">
        <v>316215.0</v>
      </c>
      <c r="M1436" s="471" t="s">
        <v>302</v>
      </c>
      <c r="N1436" s="11">
        <v>1086338.0</v>
      </c>
      <c r="O1436" s="473">
        <v>1086999.0</v>
      </c>
      <c r="P1436" s="471" t="s">
        <v>302</v>
      </c>
      <c r="Q1436" s="11">
        <v>4533067.0</v>
      </c>
      <c r="R1436" s="473">
        <v>4533227.0</v>
      </c>
      <c r="S1436" s="471" t="s">
        <v>300</v>
      </c>
      <c r="T1436" s="11">
        <v>5461345.0</v>
      </c>
      <c r="U1436" s="472">
        <v>5464227.0</v>
      </c>
    </row>
    <row r="1437">
      <c r="A1437" s="471" t="s">
        <v>300</v>
      </c>
      <c r="B1437" s="11">
        <v>1.40031816E8</v>
      </c>
      <c r="C1437" s="472">
        <v>1.4003191E8</v>
      </c>
      <c r="D1437" s="471" t="s">
        <v>300</v>
      </c>
      <c r="E1437" s="11">
        <v>6.5280564E7</v>
      </c>
      <c r="F1437" s="472">
        <v>6.5280851E7</v>
      </c>
      <c r="G1437" s="471" t="s">
        <v>300</v>
      </c>
      <c r="H1437" s="11">
        <v>1.57128877E8</v>
      </c>
      <c r="I1437" s="473">
        <v>1.57129388E8</v>
      </c>
      <c r="J1437" s="471" t="s">
        <v>302</v>
      </c>
      <c r="K1437" s="11">
        <v>316749.0</v>
      </c>
      <c r="L1437" s="473">
        <v>318125.0</v>
      </c>
      <c r="M1437" s="471" t="s">
        <v>302</v>
      </c>
      <c r="N1437" s="11">
        <v>1098474.0</v>
      </c>
      <c r="O1437" s="473">
        <v>1098815.0</v>
      </c>
      <c r="P1437" s="471" t="s">
        <v>302</v>
      </c>
      <c r="Q1437" s="11">
        <v>5045678.0</v>
      </c>
      <c r="R1437" s="473">
        <v>5045761.0</v>
      </c>
      <c r="S1437" s="471" t="s">
        <v>300</v>
      </c>
      <c r="T1437" s="11">
        <v>5536445.0</v>
      </c>
      <c r="U1437" s="472">
        <v>5536722.0</v>
      </c>
    </row>
    <row r="1438">
      <c r="A1438" s="471" t="s">
        <v>300</v>
      </c>
      <c r="B1438" s="11">
        <v>1.40067105E8</v>
      </c>
      <c r="C1438" s="472">
        <v>1.40067175E8</v>
      </c>
      <c r="D1438" s="471" t="s">
        <v>300</v>
      </c>
      <c r="E1438" s="11">
        <v>6.5282446E7</v>
      </c>
      <c r="F1438" s="472">
        <v>6.5282754E7</v>
      </c>
      <c r="G1438" s="471" t="s">
        <v>300</v>
      </c>
      <c r="H1438" s="11">
        <v>1.57130238E8</v>
      </c>
      <c r="I1438" s="473">
        <v>1.5713043E8</v>
      </c>
      <c r="J1438" s="471" t="s">
        <v>302</v>
      </c>
      <c r="K1438" s="11">
        <v>320875.0</v>
      </c>
      <c r="L1438" s="473">
        <v>321303.0</v>
      </c>
      <c r="M1438" s="471" t="s">
        <v>302</v>
      </c>
      <c r="N1438" s="11">
        <v>1137966.0</v>
      </c>
      <c r="O1438" s="473">
        <v>1138230.0</v>
      </c>
      <c r="P1438" s="471" t="s">
        <v>302</v>
      </c>
      <c r="Q1438" s="11">
        <v>5048622.0</v>
      </c>
      <c r="R1438" s="473">
        <v>5049139.0</v>
      </c>
      <c r="S1438" s="471" t="s">
        <v>300</v>
      </c>
      <c r="T1438" s="11">
        <v>5539454.0</v>
      </c>
      <c r="U1438" s="472">
        <v>5539632.0</v>
      </c>
    </row>
    <row r="1439">
      <c r="A1439" s="471" t="s">
        <v>300</v>
      </c>
      <c r="B1439" s="11">
        <v>1.40132371E8</v>
      </c>
      <c r="C1439" s="472">
        <v>1.40134537E8</v>
      </c>
      <c r="D1439" s="471" t="s">
        <v>300</v>
      </c>
      <c r="E1439" s="11">
        <v>6.5285831E7</v>
      </c>
      <c r="F1439" s="472">
        <v>6.528591E7</v>
      </c>
      <c r="G1439" s="471" t="s">
        <v>300</v>
      </c>
      <c r="H1439" s="11">
        <v>1.57130953E8</v>
      </c>
      <c r="I1439" s="473">
        <v>1.57131209E8</v>
      </c>
      <c r="J1439" s="471" t="s">
        <v>302</v>
      </c>
      <c r="K1439" s="11">
        <v>325300.0</v>
      </c>
      <c r="L1439" s="473">
        <v>326510.0</v>
      </c>
      <c r="M1439" s="471" t="s">
        <v>302</v>
      </c>
      <c r="N1439" s="11">
        <v>1154212.0</v>
      </c>
      <c r="O1439" s="473">
        <v>1154348.0</v>
      </c>
      <c r="P1439" s="471" t="s">
        <v>302</v>
      </c>
      <c r="Q1439" s="11">
        <v>5052510.0</v>
      </c>
      <c r="R1439" s="473">
        <v>5052708.0</v>
      </c>
      <c r="S1439" s="471" t="s">
        <v>300</v>
      </c>
      <c r="T1439" s="11">
        <v>5539975.0</v>
      </c>
      <c r="U1439" s="472">
        <v>5540259.0</v>
      </c>
    </row>
    <row r="1440">
      <c r="A1440" s="471" t="s">
        <v>300</v>
      </c>
      <c r="B1440" s="11">
        <v>1.40215037E8</v>
      </c>
      <c r="C1440" s="472">
        <v>1.40215352E8</v>
      </c>
      <c r="D1440" s="471" t="s">
        <v>300</v>
      </c>
      <c r="E1440" s="11">
        <v>6.5321332E7</v>
      </c>
      <c r="F1440" s="472">
        <v>6.5321627E7</v>
      </c>
      <c r="G1440" s="471" t="s">
        <v>300</v>
      </c>
      <c r="H1440" s="11">
        <v>1.57131869E8</v>
      </c>
      <c r="I1440" s="473">
        <v>1.57132253E8</v>
      </c>
      <c r="J1440" s="471" t="s">
        <v>302</v>
      </c>
      <c r="K1440" s="11">
        <v>330247.0</v>
      </c>
      <c r="L1440" s="473">
        <v>330503.0</v>
      </c>
      <c r="M1440" s="471" t="s">
        <v>302</v>
      </c>
      <c r="N1440" s="11">
        <v>1165668.0</v>
      </c>
      <c r="O1440" s="473">
        <v>1165773.0</v>
      </c>
      <c r="P1440" s="471" t="s">
        <v>302</v>
      </c>
      <c r="Q1440" s="11">
        <v>5145242.0</v>
      </c>
      <c r="R1440" s="473">
        <v>5147301.0</v>
      </c>
      <c r="S1440" s="471" t="s">
        <v>300</v>
      </c>
      <c r="T1440" s="11">
        <v>5541689.0</v>
      </c>
      <c r="U1440" s="472">
        <v>5541868.0</v>
      </c>
    </row>
    <row r="1441">
      <c r="A1441" s="471" t="s">
        <v>300</v>
      </c>
      <c r="B1441" s="11">
        <v>1.40367632E8</v>
      </c>
      <c r="C1441" s="472">
        <v>1.40367807E8</v>
      </c>
      <c r="D1441" s="471" t="s">
        <v>300</v>
      </c>
      <c r="E1441" s="11">
        <v>6.5337315E7</v>
      </c>
      <c r="F1441" s="472">
        <v>6.5337386E7</v>
      </c>
      <c r="G1441" s="471" t="s">
        <v>300</v>
      </c>
      <c r="H1441" s="11">
        <v>1.57134291E8</v>
      </c>
      <c r="I1441" s="473">
        <v>1.57138859E8</v>
      </c>
      <c r="J1441" s="471" t="s">
        <v>302</v>
      </c>
      <c r="K1441" s="11">
        <v>330553.0</v>
      </c>
      <c r="L1441" s="473">
        <v>330662.0</v>
      </c>
      <c r="M1441" s="471" t="s">
        <v>302</v>
      </c>
      <c r="N1441" s="11">
        <v>1166809.0</v>
      </c>
      <c r="O1441" s="473">
        <v>1167011.0</v>
      </c>
      <c r="P1441" s="471" t="s">
        <v>302</v>
      </c>
      <c r="Q1441" s="11">
        <v>5226663.0</v>
      </c>
      <c r="R1441" s="473">
        <v>5227185.0</v>
      </c>
      <c r="S1441" s="471" t="s">
        <v>300</v>
      </c>
      <c r="T1441" s="11">
        <v>5552244.0</v>
      </c>
      <c r="U1441" s="472">
        <v>5553698.0</v>
      </c>
    </row>
    <row r="1442">
      <c r="A1442" s="471" t="s">
        <v>300</v>
      </c>
      <c r="B1442" s="11">
        <v>1.40368044E8</v>
      </c>
      <c r="C1442" s="472">
        <v>1.40368114E8</v>
      </c>
      <c r="D1442" s="471" t="s">
        <v>300</v>
      </c>
      <c r="E1442" s="11">
        <v>6.5424656E7</v>
      </c>
      <c r="F1442" s="472">
        <v>6.5427216E7</v>
      </c>
      <c r="G1442" s="471" t="s">
        <v>300</v>
      </c>
      <c r="H1442" s="11">
        <v>1.57142734E8</v>
      </c>
      <c r="I1442" s="473">
        <v>1.57143364E8</v>
      </c>
      <c r="J1442" s="471" t="s">
        <v>302</v>
      </c>
      <c r="K1442" s="11">
        <v>334808.0</v>
      </c>
      <c r="L1442" s="473">
        <v>335361.0</v>
      </c>
      <c r="M1442" s="471" t="s">
        <v>302</v>
      </c>
      <c r="N1442" s="11">
        <v>1190017.0</v>
      </c>
      <c r="O1442" s="473">
        <v>1190186.0</v>
      </c>
      <c r="P1442" s="471" t="s">
        <v>302</v>
      </c>
      <c r="Q1442" s="11">
        <v>5243980.0</v>
      </c>
      <c r="R1442" s="473">
        <v>5244324.0</v>
      </c>
      <c r="S1442" s="471" t="s">
        <v>300</v>
      </c>
      <c r="T1442" s="11">
        <v>5557053.0</v>
      </c>
      <c r="U1442" s="472">
        <v>5557309.0</v>
      </c>
    </row>
    <row r="1443">
      <c r="A1443" s="471" t="s">
        <v>300</v>
      </c>
      <c r="B1443" s="11">
        <v>1.4059578E8</v>
      </c>
      <c r="C1443" s="472">
        <v>1.40595948E8</v>
      </c>
      <c r="D1443" s="471" t="s">
        <v>300</v>
      </c>
      <c r="E1443" s="11">
        <v>6.5611535E7</v>
      </c>
      <c r="F1443" s="472">
        <v>6.5613568E7</v>
      </c>
      <c r="G1443" s="471" t="s">
        <v>300</v>
      </c>
      <c r="H1443" s="11">
        <v>1.57143506E8</v>
      </c>
      <c r="I1443" s="473">
        <v>1.57144176E8</v>
      </c>
      <c r="J1443" s="471" t="s">
        <v>302</v>
      </c>
      <c r="K1443" s="11">
        <v>337035.0</v>
      </c>
      <c r="L1443" s="473">
        <v>337189.0</v>
      </c>
      <c r="M1443" s="471" t="s">
        <v>302</v>
      </c>
      <c r="N1443" s="11">
        <v>1196115.0</v>
      </c>
      <c r="O1443" s="473">
        <v>1196443.0</v>
      </c>
      <c r="P1443" s="471" t="s">
        <v>302</v>
      </c>
      <c r="Q1443" s="11">
        <v>5772963.0</v>
      </c>
      <c r="R1443" s="473">
        <v>5773137.0</v>
      </c>
      <c r="S1443" s="471" t="s">
        <v>300</v>
      </c>
      <c r="T1443" s="11">
        <v>5558173.0</v>
      </c>
      <c r="U1443" s="472">
        <v>5558344.0</v>
      </c>
    </row>
    <row r="1444">
      <c r="A1444" s="471" t="s">
        <v>300</v>
      </c>
      <c r="B1444" s="11">
        <v>1.40646822E8</v>
      </c>
      <c r="C1444" s="472">
        <v>1.40652861E8</v>
      </c>
      <c r="D1444" s="471" t="s">
        <v>300</v>
      </c>
      <c r="E1444" s="11">
        <v>6.5615729E7</v>
      </c>
      <c r="F1444" s="472">
        <v>6.5616003E7</v>
      </c>
      <c r="G1444" s="471" t="s">
        <v>300</v>
      </c>
      <c r="H1444" s="11">
        <v>1.57145028E8</v>
      </c>
      <c r="I1444" s="473">
        <v>1.57145316E8</v>
      </c>
      <c r="J1444" s="471" t="s">
        <v>302</v>
      </c>
      <c r="K1444" s="11">
        <v>337214.0</v>
      </c>
      <c r="L1444" s="473">
        <v>337705.0</v>
      </c>
      <c r="M1444" s="471" t="s">
        <v>302</v>
      </c>
      <c r="N1444" s="11">
        <v>1196614.0</v>
      </c>
      <c r="O1444" s="473">
        <v>1196761.0</v>
      </c>
      <c r="P1444" s="471" t="s">
        <v>302</v>
      </c>
      <c r="Q1444" s="11">
        <v>6031580.0</v>
      </c>
      <c r="R1444" s="473">
        <v>6031723.0</v>
      </c>
      <c r="S1444" s="471" t="s">
        <v>300</v>
      </c>
      <c r="T1444" s="11">
        <v>5559752.0</v>
      </c>
      <c r="U1444" s="472">
        <v>5561488.0</v>
      </c>
    </row>
    <row r="1445">
      <c r="A1445" s="471" t="s">
        <v>300</v>
      </c>
      <c r="B1445" s="11">
        <v>1.40750487E8</v>
      </c>
      <c r="C1445" s="472">
        <v>1.40750594E8</v>
      </c>
      <c r="D1445" s="471" t="s">
        <v>300</v>
      </c>
      <c r="E1445" s="11">
        <v>6.5616157E7</v>
      </c>
      <c r="F1445" s="472">
        <v>6.5617118E7</v>
      </c>
      <c r="G1445" s="471" t="s">
        <v>300</v>
      </c>
      <c r="H1445" s="11">
        <v>1.57145479E8</v>
      </c>
      <c r="I1445" s="473">
        <v>1.57145671E8</v>
      </c>
      <c r="J1445" s="471" t="s">
        <v>302</v>
      </c>
      <c r="K1445" s="11">
        <v>341319.0</v>
      </c>
      <c r="L1445" s="473">
        <v>341543.0</v>
      </c>
      <c r="M1445" s="471" t="s">
        <v>302</v>
      </c>
      <c r="N1445" s="11">
        <v>1203214.0</v>
      </c>
      <c r="O1445" s="473">
        <v>1204037.0</v>
      </c>
      <c r="P1445" s="471" t="s">
        <v>302</v>
      </c>
      <c r="Q1445" s="11">
        <v>6618959.0</v>
      </c>
      <c r="R1445" s="473">
        <v>6619965.0</v>
      </c>
      <c r="S1445" s="471" t="s">
        <v>300</v>
      </c>
      <c r="T1445" s="11">
        <v>5564710.0</v>
      </c>
      <c r="U1445" s="472">
        <v>5564884.0</v>
      </c>
    </row>
    <row r="1446">
      <c r="A1446" s="471" t="s">
        <v>300</v>
      </c>
      <c r="B1446" s="11">
        <v>1.40786509E8</v>
      </c>
      <c r="C1446" s="472">
        <v>1.40792611E8</v>
      </c>
      <c r="D1446" s="471" t="s">
        <v>300</v>
      </c>
      <c r="E1446" s="11">
        <v>6.5617171E7</v>
      </c>
      <c r="F1446" s="472">
        <v>6.5617384E7</v>
      </c>
      <c r="G1446" s="471" t="s">
        <v>300</v>
      </c>
      <c r="H1446" s="11">
        <v>1.57145761E8</v>
      </c>
      <c r="I1446" s="473">
        <v>1.57146209E8</v>
      </c>
      <c r="J1446" s="471" t="s">
        <v>302</v>
      </c>
      <c r="K1446" s="11">
        <v>341865.0</v>
      </c>
      <c r="L1446" s="473">
        <v>342025.0</v>
      </c>
      <c r="M1446" s="471" t="s">
        <v>302</v>
      </c>
      <c r="N1446" s="11">
        <v>1206649.0</v>
      </c>
      <c r="O1446" s="473">
        <v>1208650.0</v>
      </c>
      <c r="P1446" s="471" t="s">
        <v>302</v>
      </c>
      <c r="Q1446" s="11">
        <v>6888766.0</v>
      </c>
      <c r="R1446" s="473">
        <v>6889286.0</v>
      </c>
      <c r="S1446" s="471" t="s">
        <v>300</v>
      </c>
      <c r="T1446" s="11">
        <v>5566308.0</v>
      </c>
      <c r="U1446" s="472">
        <v>5571569.0</v>
      </c>
    </row>
    <row r="1447">
      <c r="A1447" s="471" t="s">
        <v>300</v>
      </c>
      <c r="B1447" s="11">
        <v>1.41122101E8</v>
      </c>
      <c r="C1447" s="472">
        <v>1.41122433E8</v>
      </c>
      <c r="D1447" s="471" t="s">
        <v>300</v>
      </c>
      <c r="E1447" s="11">
        <v>6.5617491E7</v>
      </c>
      <c r="F1447" s="472">
        <v>6.561799E7</v>
      </c>
      <c r="G1447" s="471" t="s">
        <v>300</v>
      </c>
      <c r="H1447" s="11">
        <v>1.57146576E8</v>
      </c>
      <c r="I1447" s="473">
        <v>1.5714696E8</v>
      </c>
      <c r="J1447" s="471" t="s">
        <v>302</v>
      </c>
      <c r="K1447" s="11">
        <v>342368.0</v>
      </c>
      <c r="L1447" s="473">
        <v>342547.0</v>
      </c>
      <c r="M1447" s="471" t="s">
        <v>302</v>
      </c>
      <c r="N1447" s="11">
        <v>1223142.0</v>
      </c>
      <c r="O1447" s="473">
        <v>1223824.0</v>
      </c>
      <c r="P1447" s="471" t="s">
        <v>302</v>
      </c>
      <c r="Q1447" s="11">
        <v>6904442.0</v>
      </c>
      <c r="R1447" s="473">
        <v>6905739.0</v>
      </c>
      <c r="S1447" s="471" t="s">
        <v>300</v>
      </c>
      <c r="T1447" s="11">
        <v>5573759.0</v>
      </c>
      <c r="U1447" s="472">
        <v>5574482.0</v>
      </c>
    </row>
    <row r="1448">
      <c r="A1448" s="471" t="s">
        <v>300</v>
      </c>
      <c r="B1448" s="11">
        <v>1.41161544E8</v>
      </c>
      <c r="C1448" s="472">
        <v>1.4116187E8</v>
      </c>
      <c r="D1448" s="471" t="s">
        <v>300</v>
      </c>
      <c r="E1448" s="11">
        <v>6.5618432E7</v>
      </c>
      <c r="F1448" s="472">
        <v>6.561856E7</v>
      </c>
      <c r="G1448" s="471" t="s">
        <v>300</v>
      </c>
      <c r="H1448" s="11">
        <v>1.57148537E8</v>
      </c>
      <c r="I1448" s="473">
        <v>1.57150027E8</v>
      </c>
      <c r="J1448" s="471" t="s">
        <v>302</v>
      </c>
      <c r="K1448" s="11">
        <v>346559.0</v>
      </c>
      <c r="L1448" s="473">
        <v>346751.0</v>
      </c>
      <c r="M1448" s="471" t="s">
        <v>302</v>
      </c>
      <c r="N1448" s="11">
        <v>1224362.0</v>
      </c>
      <c r="O1448" s="473">
        <v>1226032.0</v>
      </c>
      <c r="P1448" s="471" t="s">
        <v>302</v>
      </c>
      <c r="Q1448" s="11">
        <v>7158621.0</v>
      </c>
      <c r="R1448" s="473">
        <v>7158985.0</v>
      </c>
      <c r="S1448" s="471" t="s">
        <v>300</v>
      </c>
      <c r="T1448" s="11">
        <v>5574504.0</v>
      </c>
      <c r="U1448" s="472">
        <v>5574675.0</v>
      </c>
    </row>
    <row r="1449">
      <c r="A1449" s="471" t="s">
        <v>300</v>
      </c>
      <c r="B1449" s="11">
        <v>1.4119771E8</v>
      </c>
      <c r="C1449" s="472">
        <v>1.4119829E8</v>
      </c>
      <c r="D1449" s="471" t="s">
        <v>300</v>
      </c>
      <c r="E1449" s="11">
        <v>6.5630134E7</v>
      </c>
      <c r="F1449" s="472">
        <v>6.5636217E7</v>
      </c>
      <c r="G1449" s="471" t="s">
        <v>300</v>
      </c>
      <c r="H1449" s="11">
        <v>1.57155008E8</v>
      </c>
      <c r="I1449" s="473">
        <v>1.57155454E8</v>
      </c>
      <c r="J1449" s="471" t="s">
        <v>302</v>
      </c>
      <c r="K1449" s="11">
        <v>347447.0</v>
      </c>
      <c r="L1449" s="473">
        <v>348151.0</v>
      </c>
      <c r="M1449" s="471" t="s">
        <v>302</v>
      </c>
      <c r="N1449" s="11">
        <v>1226502.0</v>
      </c>
      <c r="O1449" s="473">
        <v>1230280.0</v>
      </c>
      <c r="P1449" s="471" t="s">
        <v>302</v>
      </c>
      <c r="Q1449" s="11">
        <v>7159529.0</v>
      </c>
      <c r="R1449" s="473">
        <v>7159802.0</v>
      </c>
      <c r="S1449" s="471" t="s">
        <v>300</v>
      </c>
      <c r="T1449" s="11">
        <v>5574803.0</v>
      </c>
      <c r="U1449" s="472">
        <v>5574974.0</v>
      </c>
    </row>
    <row r="1450">
      <c r="A1450" s="471" t="s">
        <v>300</v>
      </c>
      <c r="B1450" s="11">
        <v>1.41312611E8</v>
      </c>
      <c r="C1450" s="472">
        <v>1.4131289E8</v>
      </c>
      <c r="D1450" s="471" t="s">
        <v>300</v>
      </c>
      <c r="E1450" s="11">
        <v>6.5684083E7</v>
      </c>
      <c r="F1450" s="472">
        <v>6.5684393E7</v>
      </c>
      <c r="G1450" s="471" t="s">
        <v>300</v>
      </c>
      <c r="H1450" s="11">
        <v>1.57155667E8</v>
      </c>
      <c r="I1450" s="473">
        <v>1.57155923E8</v>
      </c>
      <c r="J1450" s="471" t="s">
        <v>302</v>
      </c>
      <c r="K1450" s="11">
        <v>350845.0</v>
      </c>
      <c r="L1450" s="473">
        <v>351088.0</v>
      </c>
      <c r="M1450" s="471" t="s">
        <v>302</v>
      </c>
      <c r="N1450" s="11">
        <v>1234231.0</v>
      </c>
      <c r="O1450" s="473">
        <v>1234460.0</v>
      </c>
      <c r="P1450" s="471" t="s">
        <v>302</v>
      </c>
      <c r="Q1450" s="11">
        <v>7740737.0</v>
      </c>
      <c r="R1450" s="473">
        <v>7742443.0</v>
      </c>
      <c r="S1450" s="471" t="s">
        <v>300</v>
      </c>
      <c r="T1450" s="11">
        <v>5576839.0</v>
      </c>
      <c r="U1450" s="472">
        <v>5580253.0</v>
      </c>
    </row>
    <row r="1451">
      <c r="A1451" s="471" t="s">
        <v>300</v>
      </c>
      <c r="B1451" s="11">
        <v>1.41402789E8</v>
      </c>
      <c r="C1451" s="472">
        <v>1.41402916E8</v>
      </c>
      <c r="D1451" s="471" t="s">
        <v>300</v>
      </c>
      <c r="E1451" s="11">
        <v>6.5700585E7</v>
      </c>
      <c r="F1451" s="472">
        <v>6.5702667E7</v>
      </c>
      <c r="G1451" s="471" t="s">
        <v>300</v>
      </c>
      <c r="H1451" s="11">
        <v>1.57156479E8</v>
      </c>
      <c r="I1451" s="473">
        <v>1.57157342E8</v>
      </c>
      <c r="J1451" s="471" t="s">
        <v>302</v>
      </c>
      <c r="K1451" s="11">
        <v>354594.0</v>
      </c>
      <c r="L1451" s="473">
        <v>357737.0</v>
      </c>
      <c r="M1451" s="471" t="s">
        <v>302</v>
      </c>
      <c r="N1451" s="11">
        <v>1237646.0</v>
      </c>
      <c r="O1451" s="473">
        <v>1237752.0</v>
      </c>
      <c r="P1451" s="471" t="s">
        <v>302</v>
      </c>
      <c r="Q1451" s="11">
        <v>8149404.0</v>
      </c>
      <c r="R1451" s="473">
        <v>8149994.0</v>
      </c>
      <c r="S1451" s="471" t="s">
        <v>300</v>
      </c>
      <c r="T1451" s="11">
        <v>5585393.0</v>
      </c>
      <c r="U1451" s="472">
        <v>5585955.0</v>
      </c>
    </row>
    <row r="1452">
      <c r="A1452" s="471" t="s">
        <v>300</v>
      </c>
      <c r="B1452" s="11">
        <v>1.41534872E8</v>
      </c>
      <c r="C1452" s="472">
        <v>1.41534988E8</v>
      </c>
      <c r="D1452" s="471" t="s">
        <v>300</v>
      </c>
      <c r="E1452" s="11">
        <v>6.5732079E7</v>
      </c>
      <c r="F1452" s="472">
        <v>6.5733144E7</v>
      </c>
      <c r="G1452" s="471" t="s">
        <v>300</v>
      </c>
      <c r="H1452" s="11">
        <v>1.5715803E8</v>
      </c>
      <c r="I1452" s="473">
        <v>1.57159084E8</v>
      </c>
      <c r="J1452" s="471" t="s">
        <v>302</v>
      </c>
      <c r="K1452" s="11">
        <v>359607.0</v>
      </c>
      <c r="L1452" s="473">
        <v>359767.0</v>
      </c>
      <c r="M1452" s="471" t="s">
        <v>302</v>
      </c>
      <c r="N1452" s="11">
        <v>1250399.0</v>
      </c>
      <c r="O1452" s="473">
        <v>1250495.0</v>
      </c>
      <c r="P1452" s="471" t="s">
        <v>302</v>
      </c>
      <c r="Q1452" s="11">
        <v>1.0262995E7</v>
      </c>
      <c r="R1452" s="473">
        <v>1.0263075E7</v>
      </c>
      <c r="S1452" s="471" t="s">
        <v>300</v>
      </c>
      <c r="T1452" s="11">
        <v>5587327.0</v>
      </c>
      <c r="U1452" s="472">
        <v>5588180.0</v>
      </c>
    </row>
    <row r="1453">
      <c r="A1453" s="471" t="s">
        <v>300</v>
      </c>
      <c r="B1453" s="11">
        <v>1.42017202E8</v>
      </c>
      <c r="C1453" s="472">
        <v>1.42017319E8</v>
      </c>
      <c r="D1453" s="471" t="s">
        <v>300</v>
      </c>
      <c r="E1453" s="11">
        <v>6.5735034E7</v>
      </c>
      <c r="F1453" s="472">
        <v>6.573766E7</v>
      </c>
      <c r="G1453" s="471" t="s">
        <v>300</v>
      </c>
      <c r="H1453" s="11">
        <v>1.57163454E8</v>
      </c>
      <c r="I1453" s="473">
        <v>1.57164909E8</v>
      </c>
      <c r="J1453" s="471" t="s">
        <v>302</v>
      </c>
      <c r="K1453" s="11">
        <v>361916.0</v>
      </c>
      <c r="L1453" s="473">
        <v>362428.0</v>
      </c>
      <c r="M1453" s="471" t="s">
        <v>302</v>
      </c>
      <c r="N1453" s="11">
        <v>1251712.0</v>
      </c>
      <c r="O1453" s="473">
        <v>1251944.0</v>
      </c>
      <c r="P1453" s="471" t="s">
        <v>302</v>
      </c>
      <c r="Q1453" s="11">
        <v>1.1386801E7</v>
      </c>
      <c r="R1453" s="473">
        <v>1.1392843E7</v>
      </c>
      <c r="S1453" s="471" t="s">
        <v>300</v>
      </c>
      <c r="T1453" s="11">
        <v>5588881.0</v>
      </c>
      <c r="U1453" s="472">
        <v>5589362.0</v>
      </c>
    </row>
    <row r="1454">
      <c r="A1454" s="471" t="s">
        <v>300</v>
      </c>
      <c r="B1454" s="11">
        <v>1.42214703E8</v>
      </c>
      <c r="C1454" s="472">
        <v>1.42214848E8</v>
      </c>
      <c r="D1454" s="471" t="s">
        <v>300</v>
      </c>
      <c r="E1454" s="11">
        <v>6.6195643E7</v>
      </c>
      <c r="F1454" s="472">
        <v>6.6195775E7</v>
      </c>
      <c r="G1454" s="471" t="s">
        <v>300</v>
      </c>
      <c r="H1454" s="11">
        <v>1.57167001E8</v>
      </c>
      <c r="I1454" s="473">
        <v>1.57167161E8</v>
      </c>
      <c r="J1454" s="471" t="s">
        <v>302</v>
      </c>
      <c r="K1454" s="11">
        <v>364640.0</v>
      </c>
      <c r="L1454" s="473">
        <v>364830.0</v>
      </c>
      <c r="M1454" s="471" t="s">
        <v>302</v>
      </c>
      <c r="N1454" s="11">
        <v>1262151.0</v>
      </c>
      <c r="O1454" s="473">
        <v>1262827.0</v>
      </c>
      <c r="P1454" s="471" t="s">
        <v>302</v>
      </c>
      <c r="Q1454" s="11">
        <v>1.1802605E7</v>
      </c>
      <c r="R1454" s="473">
        <v>1.1802709E7</v>
      </c>
      <c r="S1454" s="471" t="s">
        <v>300</v>
      </c>
      <c r="T1454" s="11">
        <v>5590261.0</v>
      </c>
      <c r="U1454" s="472">
        <v>5590427.0</v>
      </c>
    </row>
    <row r="1455">
      <c r="A1455" s="471" t="s">
        <v>300</v>
      </c>
      <c r="B1455" s="11">
        <v>1.42344092E8</v>
      </c>
      <c r="C1455" s="472">
        <v>1.42344409E8</v>
      </c>
      <c r="D1455" s="471" t="s">
        <v>300</v>
      </c>
      <c r="E1455" s="11">
        <v>6.6201133E7</v>
      </c>
      <c r="F1455" s="472">
        <v>6.6202112E7</v>
      </c>
      <c r="G1455" s="471" t="s">
        <v>300</v>
      </c>
      <c r="H1455" s="11">
        <v>1.57170945E8</v>
      </c>
      <c r="I1455" s="473">
        <v>1.57171585E8</v>
      </c>
      <c r="J1455" s="471" t="s">
        <v>302</v>
      </c>
      <c r="K1455" s="11">
        <v>458518.0</v>
      </c>
      <c r="L1455" s="473">
        <v>458678.0</v>
      </c>
      <c r="M1455" s="471" t="s">
        <v>302</v>
      </c>
      <c r="N1455" s="11">
        <v>1302613.0</v>
      </c>
      <c r="O1455" s="473">
        <v>1304090.0</v>
      </c>
      <c r="P1455" s="471" t="s">
        <v>302</v>
      </c>
      <c r="Q1455" s="11">
        <v>1.181407E7</v>
      </c>
      <c r="R1455" s="473">
        <v>1.1814248E7</v>
      </c>
      <c r="S1455" s="471" t="s">
        <v>300</v>
      </c>
      <c r="T1455" s="11">
        <v>5600703.0</v>
      </c>
      <c r="U1455" s="472">
        <v>5600932.0</v>
      </c>
    </row>
    <row r="1456">
      <c r="A1456" s="471" t="s">
        <v>300</v>
      </c>
      <c r="B1456" s="11">
        <v>1.42435781E8</v>
      </c>
      <c r="C1456" s="472">
        <v>1.42435932E8</v>
      </c>
      <c r="D1456" s="471" t="s">
        <v>300</v>
      </c>
      <c r="E1456" s="11">
        <v>6.6252755E7</v>
      </c>
      <c r="F1456" s="472">
        <v>6.6253183E7</v>
      </c>
      <c r="G1456" s="471" t="s">
        <v>300</v>
      </c>
      <c r="H1456" s="11">
        <v>1.57173545E8</v>
      </c>
      <c r="I1456" s="473">
        <v>1.57173737E8</v>
      </c>
      <c r="J1456" s="471" t="s">
        <v>302</v>
      </c>
      <c r="K1456" s="11">
        <v>472763.0</v>
      </c>
      <c r="L1456" s="473">
        <v>474215.0</v>
      </c>
      <c r="M1456" s="471" t="s">
        <v>302</v>
      </c>
      <c r="N1456" s="11">
        <v>1304961.0</v>
      </c>
      <c r="O1456" s="473">
        <v>1305966.0</v>
      </c>
      <c r="P1456" s="471" t="s">
        <v>302</v>
      </c>
      <c r="Q1456" s="11">
        <v>1.1844266E7</v>
      </c>
      <c r="R1456" s="473">
        <v>1.184435E7</v>
      </c>
      <c r="S1456" s="471" t="s">
        <v>300</v>
      </c>
      <c r="T1456" s="11">
        <v>5601342.0</v>
      </c>
      <c r="U1456" s="472">
        <v>5602190.0</v>
      </c>
    </row>
    <row r="1457">
      <c r="A1457" s="471" t="s">
        <v>300</v>
      </c>
      <c r="B1457" s="11">
        <v>1.42611127E8</v>
      </c>
      <c r="C1457" s="472">
        <v>1.42611718E8</v>
      </c>
      <c r="D1457" s="471" t="s">
        <v>300</v>
      </c>
      <c r="E1457" s="11">
        <v>6.6424503E7</v>
      </c>
      <c r="F1457" s="472">
        <v>6.6427033E7</v>
      </c>
      <c r="G1457" s="471" t="s">
        <v>300</v>
      </c>
      <c r="H1457" s="11">
        <v>1.57186672E8</v>
      </c>
      <c r="I1457" s="473">
        <v>1.57187009E8</v>
      </c>
      <c r="J1457" s="471" t="s">
        <v>302</v>
      </c>
      <c r="K1457" s="11">
        <v>486506.0</v>
      </c>
      <c r="L1457" s="473">
        <v>486591.0</v>
      </c>
      <c r="M1457" s="471" t="s">
        <v>302</v>
      </c>
      <c r="N1457" s="11">
        <v>1306891.0</v>
      </c>
      <c r="O1457" s="473">
        <v>1307328.0</v>
      </c>
      <c r="P1457" s="471" t="s">
        <v>302</v>
      </c>
      <c r="Q1457" s="11">
        <v>1.2861991E7</v>
      </c>
      <c r="R1457" s="473">
        <v>1.2862124E7</v>
      </c>
      <c r="S1457" s="471" t="s">
        <v>300</v>
      </c>
      <c r="T1457" s="11">
        <v>5603126.0</v>
      </c>
      <c r="U1457" s="472">
        <v>5604284.0</v>
      </c>
    </row>
    <row r="1458">
      <c r="A1458" s="471" t="s">
        <v>300</v>
      </c>
      <c r="B1458" s="11">
        <v>1.4262895E8</v>
      </c>
      <c r="C1458" s="472">
        <v>1.4263195E8</v>
      </c>
      <c r="D1458" s="471" t="s">
        <v>300</v>
      </c>
      <c r="E1458" s="11">
        <v>6.6483743E7</v>
      </c>
      <c r="F1458" s="472">
        <v>6.6483868E7</v>
      </c>
      <c r="G1458" s="471" t="s">
        <v>300</v>
      </c>
      <c r="H1458" s="11">
        <v>1.57187646E8</v>
      </c>
      <c r="I1458" s="473">
        <v>1.57188478E8</v>
      </c>
      <c r="J1458" s="471" t="s">
        <v>302</v>
      </c>
      <c r="K1458" s="11">
        <v>488395.0</v>
      </c>
      <c r="L1458" s="473">
        <v>488540.0</v>
      </c>
      <c r="M1458" s="471" t="s">
        <v>302</v>
      </c>
      <c r="N1458" s="11">
        <v>1310593.0</v>
      </c>
      <c r="O1458" s="473">
        <v>1310712.0</v>
      </c>
      <c r="P1458" s="471" t="s">
        <v>302</v>
      </c>
      <c r="Q1458" s="11">
        <v>1.344763E7</v>
      </c>
      <c r="R1458" s="473">
        <v>1.3448097E7</v>
      </c>
      <c r="S1458" s="471" t="s">
        <v>300</v>
      </c>
      <c r="T1458" s="11">
        <v>5609989.0</v>
      </c>
      <c r="U1458" s="472">
        <v>5610274.0</v>
      </c>
    </row>
    <row r="1459">
      <c r="A1459" s="471" t="s">
        <v>300</v>
      </c>
      <c r="B1459" s="11">
        <v>1.42730339E8</v>
      </c>
      <c r="C1459" s="472">
        <v>1.42731817E8</v>
      </c>
      <c r="D1459" s="471" t="s">
        <v>300</v>
      </c>
      <c r="E1459" s="11">
        <v>6.6526239E7</v>
      </c>
      <c r="F1459" s="472">
        <v>6.6526356E7</v>
      </c>
      <c r="G1459" s="471" t="s">
        <v>300</v>
      </c>
      <c r="H1459" s="11">
        <v>1.57188621E8</v>
      </c>
      <c r="I1459" s="473">
        <v>1.57188715E8</v>
      </c>
      <c r="J1459" s="471" t="s">
        <v>302</v>
      </c>
      <c r="K1459" s="11">
        <v>498158.0</v>
      </c>
      <c r="L1459" s="473">
        <v>498404.0</v>
      </c>
      <c r="M1459" s="471" t="s">
        <v>302</v>
      </c>
      <c r="N1459" s="11">
        <v>1312662.0</v>
      </c>
      <c r="O1459" s="473">
        <v>1312740.0</v>
      </c>
      <c r="P1459" s="471" t="s">
        <v>302</v>
      </c>
      <c r="Q1459" s="11">
        <v>1.3506799E7</v>
      </c>
      <c r="R1459" s="473">
        <v>1.3507097E7</v>
      </c>
      <c r="S1459" s="471" t="s">
        <v>300</v>
      </c>
      <c r="T1459" s="11">
        <v>5614369.0</v>
      </c>
      <c r="U1459" s="472">
        <v>5614634.0</v>
      </c>
    </row>
    <row r="1460">
      <c r="A1460" s="471" t="s">
        <v>300</v>
      </c>
      <c r="B1460" s="11">
        <v>1.42731945E8</v>
      </c>
      <c r="C1460" s="472">
        <v>1.4273202E8</v>
      </c>
      <c r="D1460" s="471" t="s">
        <v>300</v>
      </c>
      <c r="E1460" s="11">
        <v>6.6533313E7</v>
      </c>
      <c r="F1460" s="472">
        <v>6.6535089E7</v>
      </c>
      <c r="G1460" s="471" t="s">
        <v>300</v>
      </c>
      <c r="H1460" s="11">
        <v>1.57188847E8</v>
      </c>
      <c r="I1460" s="473">
        <v>1.57189935E8</v>
      </c>
      <c r="J1460" s="471" t="s">
        <v>302</v>
      </c>
      <c r="K1460" s="11">
        <v>498531.0</v>
      </c>
      <c r="L1460" s="473">
        <v>499075.0</v>
      </c>
      <c r="M1460" s="471" t="s">
        <v>302</v>
      </c>
      <c r="N1460" s="11">
        <v>1344327.0</v>
      </c>
      <c r="O1460" s="473">
        <v>1345377.0</v>
      </c>
      <c r="P1460" s="471" t="s">
        <v>302</v>
      </c>
      <c r="Q1460" s="11">
        <v>1.4022233E7</v>
      </c>
      <c r="R1460" s="473">
        <v>1.4022321E7</v>
      </c>
      <c r="S1460" s="471" t="s">
        <v>300</v>
      </c>
      <c r="T1460" s="11">
        <v>5624957.0</v>
      </c>
      <c r="U1460" s="472">
        <v>5625303.0</v>
      </c>
    </row>
    <row r="1461">
      <c r="A1461" s="471" t="s">
        <v>300</v>
      </c>
      <c r="B1461" s="11">
        <v>1.42732173E8</v>
      </c>
      <c r="C1461" s="472">
        <v>1.427323E8</v>
      </c>
      <c r="D1461" s="471" t="s">
        <v>300</v>
      </c>
      <c r="E1461" s="11">
        <v>6.6651029E7</v>
      </c>
      <c r="F1461" s="472">
        <v>6.665189E7</v>
      </c>
      <c r="G1461" s="471" t="s">
        <v>300</v>
      </c>
      <c r="H1461" s="11">
        <v>1.57190394E8</v>
      </c>
      <c r="I1461" s="473">
        <v>1.5719049E8</v>
      </c>
      <c r="J1461" s="471" t="s">
        <v>302</v>
      </c>
      <c r="K1461" s="11">
        <v>499329.0</v>
      </c>
      <c r="L1461" s="473">
        <v>499443.0</v>
      </c>
      <c r="M1461" s="471" t="s">
        <v>302</v>
      </c>
      <c r="N1461" s="11">
        <v>1352227.0</v>
      </c>
      <c r="O1461" s="473">
        <v>1352375.0</v>
      </c>
      <c r="P1461" s="471" t="s">
        <v>302</v>
      </c>
      <c r="Q1461" s="11">
        <v>1.4162546E7</v>
      </c>
      <c r="R1461" s="473">
        <v>1.4167231E7</v>
      </c>
      <c r="S1461" s="471" t="s">
        <v>300</v>
      </c>
      <c r="T1461" s="11">
        <v>5625650.0</v>
      </c>
      <c r="U1461" s="472">
        <v>5626305.0</v>
      </c>
    </row>
    <row r="1462">
      <c r="A1462" s="471" t="s">
        <v>300</v>
      </c>
      <c r="B1462" s="11">
        <v>1.42733286E8</v>
      </c>
      <c r="C1462" s="472">
        <v>1.427337E8</v>
      </c>
      <c r="D1462" s="471" t="s">
        <v>300</v>
      </c>
      <c r="E1462" s="11">
        <v>6.6685485E7</v>
      </c>
      <c r="F1462" s="472">
        <v>6.6685812E7</v>
      </c>
      <c r="G1462" s="471" t="s">
        <v>300</v>
      </c>
      <c r="H1462" s="11">
        <v>1.57195704E8</v>
      </c>
      <c r="I1462" s="473">
        <v>1.571958E8</v>
      </c>
      <c r="J1462" s="471" t="s">
        <v>302</v>
      </c>
      <c r="K1462" s="11">
        <v>502809.0</v>
      </c>
      <c r="L1462" s="473">
        <v>503072.0</v>
      </c>
      <c r="M1462" s="471" t="s">
        <v>302</v>
      </c>
      <c r="N1462" s="11">
        <v>1353038.0</v>
      </c>
      <c r="O1462" s="473">
        <v>1353188.0</v>
      </c>
      <c r="P1462" s="471" t="s">
        <v>302</v>
      </c>
      <c r="Q1462" s="11">
        <v>1.4175811E7</v>
      </c>
      <c r="R1462" s="473">
        <v>1.417869E7</v>
      </c>
      <c r="S1462" s="471" t="s">
        <v>300</v>
      </c>
      <c r="T1462" s="11">
        <v>5636367.0</v>
      </c>
      <c r="U1462" s="472">
        <v>5636448.0</v>
      </c>
    </row>
    <row r="1463">
      <c r="A1463" s="471" t="s">
        <v>300</v>
      </c>
      <c r="B1463" s="11">
        <v>1.42735061E8</v>
      </c>
      <c r="C1463" s="472">
        <v>1.42735786E8</v>
      </c>
      <c r="D1463" s="471" t="s">
        <v>300</v>
      </c>
      <c r="E1463" s="11">
        <v>6.6761974E7</v>
      </c>
      <c r="F1463" s="472">
        <v>6.6763798E7</v>
      </c>
      <c r="G1463" s="471" t="s">
        <v>300</v>
      </c>
      <c r="H1463" s="11">
        <v>1.57195881E8</v>
      </c>
      <c r="I1463" s="473">
        <v>1.57196391E8</v>
      </c>
      <c r="J1463" s="471" t="s">
        <v>302</v>
      </c>
      <c r="K1463" s="11">
        <v>503358.0</v>
      </c>
      <c r="L1463" s="473">
        <v>503556.0</v>
      </c>
      <c r="M1463" s="471" t="s">
        <v>302</v>
      </c>
      <c r="N1463" s="11">
        <v>1353507.0</v>
      </c>
      <c r="O1463" s="473">
        <v>1353637.0</v>
      </c>
      <c r="P1463" s="471" t="s">
        <v>302</v>
      </c>
      <c r="Q1463" s="11">
        <v>1.4189878E7</v>
      </c>
      <c r="R1463" s="473">
        <v>1.4190743E7</v>
      </c>
      <c r="S1463" s="471" t="s">
        <v>300</v>
      </c>
      <c r="T1463" s="11">
        <v>5637253.0</v>
      </c>
      <c r="U1463" s="472">
        <v>5638926.0</v>
      </c>
    </row>
    <row r="1464">
      <c r="A1464" s="471" t="s">
        <v>300</v>
      </c>
      <c r="B1464" s="11">
        <v>1.42735921E8</v>
      </c>
      <c r="C1464" s="472">
        <v>1.42736116E8</v>
      </c>
      <c r="D1464" s="471" t="s">
        <v>300</v>
      </c>
      <c r="E1464" s="11">
        <v>6.676389E7</v>
      </c>
      <c r="F1464" s="472">
        <v>6.677082E7</v>
      </c>
      <c r="G1464" s="471" t="s">
        <v>300</v>
      </c>
      <c r="H1464" s="11">
        <v>1.57196594E8</v>
      </c>
      <c r="I1464" s="473">
        <v>1.5719934E8</v>
      </c>
      <c r="J1464" s="471" t="s">
        <v>302</v>
      </c>
      <c r="K1464" s="11">
        <v>518673.0</v>
      </c>
      <c r="L1464" s="473">
        <v>518841.0</v>
      </c>
      <c r="M1464" s="471" t="s">
        <v>302</v>
      </c>
      <c r="N1464" s="11">
        <v>1375610.0</v>
      </c>
      <c r="O1464" s="473">
        <v>1375821.0</v>
      </c>
      <c r="P1464" s="471" t="s">
        <v>302</v>
      </c>
      <c r="Q1464" s="11">
        <v>1.4198998E7</v>
      </c>
      <c r="R1464" s="473">
        <v>1.4200759E7</v>
      </c>
      <c r="S1464" s="471" t="s">
        <v>300</v>
      </c>
      <c r="T1464" s="11">
        <v>5652667.0</v>
      </c>
      <c r="U1464" s="472">
        <v>5653521.0</v>
      </c>
    </row>
    <row r="1465">
      <c r="A1465" s="471" t="s">
        <v>300</v>
      </c>
      <c r="B1465" s="11">
        <v>1.42744274E8</v>
      </c>
      <c r="C1465" s="472">
        <v>1.42744376E8</v>
      </c>
      <c r="D1465" s="471" t="s">
        <v>300</v>
      </c>
      <c r="E1465" s="11">
        <v>6.6775475E7</v>
      </c>
      <c r="F1465" s="472">
        <v>6.6775559E7</v>
      </c>
      <c r="G1465" s="471" t="s">
        <v>300</v>
      </c>
      <c r="H1465" s="11">
        <v>1.57199733E8</v>
      </c>
      <c r="I1465" s="473">
        <v>1.57199956E8</v>
      </c>
      <c r="J1465" s="471" t="s">
        <v>302</v>
      </c>
      <c r="K1465" s="11">
        <v>546223.0</v>
      </c>
      <c r="L1465" s="473">
        <v>546522.0</v>
      </c>
      <c r="M1465" s="471" t="s">
        <v>302</v>
      </c>
      <c r="N1465" s="11">
        <v>1401993.0</v>
      </c>
      <c r="O1465" s="473">
        <v>1402094.0</v>
      </c>
      <c r="P1465" s="471" t="s">
        <v>302</v>
      </c>
      <c r="Q1465" s="11">
        <v>1.4213248E7</v>
      </c>
      <c r="R1465" s="473">
        <v>1.4213834E7</v>
      </c>
      <c r="S1465" s="471" t="s">
        <v>300</v>
      </c>
      <c r="T1465" s="11">
        <v>5655514.0</v>
      </c>
      <c r="U1465" s="472">
        <v>5655680.0</v>
      </c>
    </row>
    <row r="1466">
      <c r="A1466" s="471" t="s">
        <v>300</v>
      </c>
      <c r="B1466" s="11">
        <v>1.4297118E8</v>
      </c>
      <c r="C1466" s="472">
        <v>1.42971428E8</v>
      </c>
      <c r="D1466" s="471" t="s">
        <v>300</v>
      </c>
      <c r="E1466" s="11">
        <v>6.6856486E7</v>
      </c>
      <c r="F1466" s="472">
        <v>6.6859288E7</v>
      </c>
      <c r="G1466" s="471" t="s">
        <v>300</v>
      </c>
      <c r="H1466" s="11">
        <v>1.57200833E8</v>
      </c>
      <c r="I1466" s="473">
        <v>1.57201153E8</v>
      </c>
      <c r="J1466" s="471" t="s">
        <v>302</v>
      </c>
      <c r="K1466" s="11">
        <v>573019.0</v>
      </c>
      <c r="L1466" s="473">
        <v>573142.0</v>
      </c>
      <c r="M1466" s="471" t="s">
        <v>302</v>
      </c>
      <c r="N1466" s="11">
        <v>1412018.0</v>
      </c>
      <c r="O1466" s="473">
        <v>1412174.0</v>
      </c>
      <c r="P1466" s="471" t="s">
        <v>302</v>
      </c>
      <c r="Q1466" s="11">
        <v>1.4259172E7</v>
      </c>
      <c r="R1466" s="473">
        <v>1.4259978E7</v>
      </c>
      <c r="S1466" s="471" t="s">
        <v>300</v>
      </c>
      <c r="T1466" s="11">
        <v>5655760.0</v>
      </c>
      <c r="U1466" s="472">
        <v>5655930.0</v>
      </c>
    </row>
    <row r="1467">
      <c r="A1467" s="471" t="s">
        <v>300</v>
      </c>
      <c r="B1467" s="11">
        <v>1.43020652E8</v>
      </c>
      <c r="C1467" s="472">
        <v>1.43020949E8</v>
      </c>
      <c r="D1467" s="471" t="s">
        <v>300</v>
      </c>
      <c r="E1467" s="11">
        <v>6.6922805E7</v>
      </c>
      <c r="F1467" s="472">
        <v>6.6928519E7</v>
      </c>
      <c r="G1467" s="471" t="s">
        <v>300</v>
      </c>
      <c r="H1467" s="11">
        <v>1.57202021E8</v>
      </c>
      <c r="I1467" s="473">
        <v>1.5720251E8</v>
      </c>
      <c r="J1467" s="471" t="s">
        <v>302</v>
      </c>
      <c r="K1467" s="11">
        <v>575821.0</v>
      </c>
      <c r="L1467" s="473">
        <v>575894.0</v>
      </c>
      <c r="M1467" s="471" t="s">
        <v>302</v>
      </c>
      <c r="N1467" s="11">
        <v>1426043.0</v>
      </c>
      <c r="O1467" s="473">
        <v>1426210.0</v>
      </c>
      <c r="P1467" s="471" t="s">
        <v>302</v>
      </c>
      <c r="Q1467" s="11">
        <v>1.4268103E7</v>
      </c>
      <c r="R1467" s="473">
        <v>1.4274459E7</v>
      </c>
      <c r="S1467" s="471" t="s">
        <v>300</v>
      </c>
      <c r="T1467" s="11">
        <v>5658149.0</v>
      </c>
      <c r="U1467" s="472">
        <v>5658225.0</v>
      </c>
    </row>
    <row r="1468">
      <c r="A1468" s="471" t="s">
        <v>300</v>
      </c>
      <c r="B1468" s="11">
        <v>1.4311353E8</v>
      </c>
      <c r="C1468" s="472">
        <v>1.43113768E8</v>
      </c>
      <c r="D1468" s="471" t="s">
        <v>300</v>
      </c>
      <c r="E1468" s="11">
        <v>6.6933427E7</v>
      </c>
      <c r="F1468" s="472">
        <v>6.6933763E7</v>
      </c>
      <c r="G1468" s="471" t="s">
        <v>300</v>
      </c>
      <c r="H1468" s="11">
        <v>1.57204228E8</v>
      </c>
      <c r="I1468" s="473">
        <v>1.57204356E8</v>
      </c>
      <c r="J1468" s="471" t="s">
        <v>302</v>
      </c>
      <c r="K1468" s="11">
        <v>576372.0</v>
      </c>
      <c r="L1468" s="473">
        <v>576599.0</v>
      </c>
      <c r="M1468" s="471" t="s">
        <v>302</v>
      </c>
      <c r="N1468" s="11">
        <v>1453792.0</v>
      </c>
      <c r="O1468" s="473">
        <v>1453898.0</v>
      </c>
      <c r="P1468" s="471" t="s">
        <v>302</v>
      </c>
      <c r="Q1468" s="11">
        <v>1.4313903E7</v>
      </c>
      <c r="R1468" s="473">
        <v>1.4314078E7</v>
      </c>
      <c r="S1468" s="471" t="s">
        <v>300</v>
      </c>
      <c r="T1468" s="11">
        <v>5659494.0</v>
      </c>
      <c r="U1468" s="472">
        <v>5660660.0</v>
      </c>
    </row>
    <row r="1469">
      <c r="A1469" s="471" t="s">
        <v>300</v>
      </c>
      <c r="B1469" s="11">
        <v>1.43366073E8</v>
      </c>
      <c r="C1469" s="472">
        <v>1.43366517E8</v>
      </c>
      <c r="D1469" s="471" t="s">
        <v>300</v>
      </c>
      <c r="E1469" s="11">
        <v>6.6958532E7</v>
      </c>
      <c r="F1469" s="472">
        <v>6.6958639E7</v>
      </c>
      <c r="G1469" s="471" t="s">
        <v>300</v>
      </c>
      <c r="H1469" s="11">
        <v>1.57204913E8</v>
      </c>
      <c r="I1469" s="473">
        <v>1.57205105E8</v>
      </c>
      <c r="J1469" s="471" t="s">
        <v>302</v>
      </c>
      <c r="K1469" s="11">
        <v>577114.0</v>
      </c>
      <c r="L1469" s="473">
        <v>577343.0</v>
      </c>
      <c r="M1469" s="471" t="s">
        <v>302</v>
      </c>
      <c r="N1469" s="11">
        <v>1464695.0</v>
      </c>
      <c r="O1469" s="473">
        <v>1464769.0</v>
      </c>
      <c r="P1469" s="471" t="s">
        <v>302</v>
      </c>
      <c r="Q1469" s="11">
        <v>1.4321412E7</v>
      </c>
      <c r="R1469" s="473">
        <v>1.4321587E7</v>
      </c>
      <c r="S1469" s="471" t="s">
        <v>300</v>
      </c>
      <c r="T1469" s="11">
        <v>5669319.0</v>
      </c>
      <c r="U1469" s="472">
        <v>5669498.0</v>
      </c>
    </row>
    <row r="1470">
      <c r="A1470" s="471" t="s">
        <v>300</v>
      </c>
      <c r="B1470" s="11">
        <v>1.43514836E8</v>
      </c>
      <c r="C1470" s="472">
        <v>1.43514932E8</v>
      </c>
      <c r="D1470" s="471" t="s">
        <v>300</v>
      </c>
      <c r="E1470" s="11">
        <v>6.7046815E7</v>
      </c>
      <c r="F1470" s="472">
        <v>6.7047085E7</v>
      </c>
      <c r="G1470" s="471" t="s">
        <v>300</v>
      </c>
      <c r="H1470" s="11">
        <v>1.57205353E8</v>
      </c>
      <c r="I1470" s="473">
        <v>1.57205737E8</v>
      </c>
      <c r="J1470" s="471" t="s">
        <v>302</v>
      </c>
      <c r="K1470" s="11">
        <v>578763.0</v>
      </c>
      <c r="L1470" s="473">
        <v>579937.0</v>
      </c>
      <c r="M1470" s="471" t="s">
        <v>302</v>
      </c>
      <c r="N1470" s="11">
        <v>1472210.0</v>
      </c>
      <c r="O1470" s="473">
        <v>1472923.0</v>
      </c>
      <c r="P1470" s="471" t="s">
        <v>302</v>
      </c>
      <c r="Q1470" s="11">
        <v>1.4322974E7</v>
      </c>
      <c r="R1470" s="473">
        <v>1.4323149E7</v>
      </c>
      <c r="S1470" s="471" t="s">
        <v>300</v>
      </c>
      <c r="T1470" s="11">
        <v>5669843.0</v>
      </c>
      <c r="U1470" s="472">
        <v>5672575.0</v>
      </c>
    </row>
    <row r="1471">
      <c r="A1471" s="471" t="s">
        <v>300</v>
      </c>
      <c r="B1471" s="11">
        <v>1.43533797E8</v>
      </c>
      <c r="C1471" s="472">
        <v>1.43533881E8</v>
      </c>
      <c r="D1471" s="471" t="s">
        <v>300</v>
      </c>
      <c r="E1471" s="11">
        <v>6.7064237E7</v>
      </c>
      <c r="F1471" s="472">
        <v>6.7064314E7</v>
      </c>
      <c r="G1471" s="471" t="s">
        <v>300</v>
      </c>
      <c r="H1471" s="11">
        <v>1.57206125E8</v>
      </c>
      <c r="I1471" s="473">
        <v>1.5720702E8</v>
      </c>
      <c r="J1471" s="471" t="s">
        <v>302</v>
      </c>
      <c r="K1471" s="11">
        <v>599963.0</v>
      </c>
      <c r="L1471" s="473">
        <v>600153.0</v>
      </c>
      <c r="M1471" s="471" t="s">
        <v>302</v>
      </c>
      <c r="N1471" s="11">
        <v>1486179.0</v>
      </c>
      <c r="O1471" s="473">
        <v>1486745.0</v>
      </c>
      <c r="P1471" s="471" t="s">
        <v>302</v>
      </c>
      <c r="Q1471" s="11">
        <v>1.4444586E7</v>
      </c>
      <c r="R1471" s="473">
        <v>1.4447074E7</v>
      </c>
      <c r="S1471" s="471" t="s">
        <v>300</v>
      </c>
      <c r="T1471" s="11">
        <v>5678596.0</v>
      </c>
      <c r="U1471" s="472">
        <v>5678729.0</v>
      </c>
    </row>
    <row r="1472">
      <c r="A1472" s="471" t="s">
        <v>300</v>
      </c>
      <c r="B1472" s="11">
        <v>1.43610386E8</v>
      </c>
      <c r="C1472" s="472">
        <v>1.43610704E8</v>
      </c>
      <c r="D1472" s="471" t="s">
        <v>300</v>
      </c>
      <c r="E1472" s="11">
        <v>6.7083184E7</v>
      </c>
      <c r="F1472" s="472">
        <v>6.7089221E7</v>
      </c>
      <c r="G1472" s="471" t="s">
        <v>300</v>
      </c>
      <c r="H1472" s="11">
        <v>1.57212838E8</v>
      </c>
      <c r="I1472" s="473">
        <v>1.57213022E8</v>
      </c>
      <c r="J1472" s="471" t="s">
        <v>302</v>
      </c>
      <c r="K1472" s="11">
        <v>616903.0</v>
      </c>
      <c r="L1472" s="473">
        <v>617008.0</v>
      </c>
      <c r="M1472" s="471" t="s">
        <v>302</v>
      </c>
      <c r="N1472" s="11">
        <v>1497158.0</v>
      </c>
      <c r="O1472" s="473">
        <v>1497328.0</v>
      </c>
      <c r="P1472" s="471" t="s">
        <v>302</v>
      </c>
      <c r="Q1472" s="11">
        <v>1.4447126E7</v>
      </c>
      <c r="R1472" s="473">
        <v>1.4452465E7</v>
      </c>
      <c r="S1472" s="471" t="s">
        <v>300</v>
      </c>
      <c r="T1472" s="11">
        <v>5680636.0</v>
      </c>
      <c r="U1472" s="472">
        <v>5681668.0</v>
      </c>
    </row>
    <row r="1473">
      <c r="A1473" s="471" t="s">
        <v>300</v>
      </c>
      <c r="B1473" s="11">
        <v>1.43692061E8</v>
      </c>
      <c r="C1473" s="472">
        <v>1.43695189E8</v>
      </c>
      <c r="D1473" s="471" t="s">
        <v>300</v>
      </c>
      <c r="E1473" s="11">
        <v>6.7093184E7</v>
      </c>
      <c r="F1473" s="472">
        <v>6.7094189E7</v>
      </c>
      <c r="G1473" s="471" t="s">
        <v>300</v>
      </c>
      <c r="H1473" s="11">
        <v>1.57214466E8</v>
      </c>
      <c r="I1473" s="473">
        <v>1.57214913E8</v>
      </c>
      <c r="J1473" s="471" t="s">
        <v>302</v>
      </c>
      <c r="K1473" s="11">
        <v>617065.0</v>
      </c>
      <c r="L1473" s="473">
        <v>617139.0</v>
      </c>
      <c r="M1473" s="471" t="s">
        <v>302</v>
      </c>
      <c r="N1473" s="11">
        <v>1513639.0</v>
      </c>
      <c r="O1473" s="473">
        <v>1513778.0</v>
      </c>
      <c r="P1473" s="471" t="s">
        <v>302</v>
      </c>
      <c r="Q1473" s="11">
        <v>1.4452552E7</v>
      </c>
      <c r="R1473" s="473">
        <v>1.4453449E7</v>
      </c>
      <c r="S1473" s="471" t="s">
        <v>300</v>
      </c>
      <c r="T1473" s="11">
        <v>5686401.0</v>
      </c>
      <c r="U1473" s="472">
        <v>5687338.0</v>
      </c>
    </row>
    <row r="1474">
      <c r="A1474" s="471" t="s">
        <v>300</v>
      </c>
      <c r="B1474" s="11">
        <v>1.43725117E8</v>
      </c>
      <c r="C1474" s="472">
        <v>1.43725221E8</v>
      </c>
      <c r="D1474" s="471" t="s">
        <v>300</v>
      </c>
      <c r="E1474" s="11">
        <v>6.7117412E7</v>
      </c>
      <c r="F1474" s="472">
        <v>6.7118371E7</v>
      </c>
      <c r="G1474" s="471" t="s">
        <v>300</v>
      </c>
      <c r="H1474" s="11">
        <v>1.57215044E8</v>
      </c>
      <c r="I1474" s="473">
        <v>1.57215268E8</v>
      </c>
      <c r="J1474" s="471" t="s">
        <v>302</v>
      </c>
      <c r="K1474" s="11">
        <v>617722.0</v>
      </c>
      <c r="L1474" s="473">
        <v>619750.0</v>
      </c>
      <c r="M1474" s="471" t="s">
        <v>302</v>
      </c>
      <c r="N1474" s="11">
        <v>1530844.0</v>
      </c>
      <c r="O1474" s="473">
        <v>1531031.0</v>
      </c>
      <c r="P1474" s="471" t="s">
        <v>302</v>
      </c>
      <c r="Q1474" s="11">
        <v>1.4453517E7</v>
      </c>
      <c r="R1474" s="473">
        <v>1.4453746E7</v>
      </c>
      <c r="S1474" s="471" t="s">
        <v>300</v>
      </c>
      <c r="T1474" s="11">
        <v>5687731.0</v>
      </c>
      <c r="U1474" s="472">
        <v>5691015.0</v>
      </c>
    </row>
    <row r="1475">
      <c r="A1475" s="471" t="s">
        <v>300</v>
      </c>
      <c r="B1475" s="11">
        <v>1.43750889E8</v>
      </c>
      <c r="C1475" s="472">
        <v>1.43751317E8</v>
      </c>
      <c r="D1475" s="471" t="s">
        <v>300</v>
      </c>
      <c r="E1475" s="11">
        <v>6.7164643E7</v>
      </c>
      <c r="F1475" s="472">
        <v>6.7166101E7</v>
      </c>
      <c r="G1475" s="471" t="s">
        <v>300</v>
      </c>
      <c r="H1475" s="11">
        <v>1.57215529E8</v>
      </c>
      <c r="I1475" s="473">
        <v>1.57216393E8</v>
      </c>
      <c r="J1475" s="471" t="s">
        <v>302</v>
      </c>
      <c r="K1475" s="11">
        <v>621469.0</v>
      </c>
      <c r="L1475" s="473">
        <v>621631.0</v>
      </c>
      <c r="M1475" s="471" t="s">
        <v>302</v>
      </c>
      <c r="N1475" s="11">
        <v>1543396.0</v>
      </c>
      <c r="O1475" s="473">
        <v>1543522.0</v>
      </c>
      <c r="P1475" s="471" t="s">
        <v>302</v>
      </c>
      <c r="Q1475" s="11">
        <v>1.4453775E7</v>
      </c>
      <c r="R1475" s="473">
        <v>1.4454475E7</v>
      </c>
      <c r="S1475" s="471" t="s">
        <v>300</v>
      </c>
      <c r="T1475" s="11">
        <v>5695606.0</v>
      </c>
      <c r="U1475" s="472">
        <v>5695870.0</v>
      </c>
    </row>
    <row r="1476">
      <c r="A1476" s="471" t="s">
        <v>300</v>
      </c>
      <c r="B1476" s="11">
        <v>1.43751443E8</v>
      </c>
      <c r="C1476" s="472">
        <v>1.43752429E8</v>
      </c>
      <c r="D1476" s="471" t="s">
        <v>300</v>
      </c>
      <c r="E1476" s="11">
        <v>6.7177536E7</v>
      </c>
      <c r="F1476" s="472">
        <v>6.7178226E7</v>
      </c>
      <c r="G1476" s="471" t="s">
        <v>300</v>
      </c>
      <c r="H1476" s="11">
        <v>1.57216512E8</v>
      </c>
      <c r="I1476" s="473">
        <v>1.57216797E8</v>
      </c>
      <c r="J1476" s="471" t="s">
        <v>302</v>
      </c>
      <c r="K1476" s="11">
        <v>622181.0</v>
      </c>
      <c r="L1476" s="473">
        <v>622268.0</v>
      </c>
      <c r="M1476" s="471" t="s">
        <v>302</v>
      </c>
      <c r="N1476" s="11">
        <v>1558681.0</v>
      </c>
      <c r="O1476" s="473">
        <v>1558828.0</v>
      </c>
      <c r="P1476" s="471" t="s">
        <v>302</v>
      </c>
      <c r="Q1476" s="11">
        <v>1.4454555E7</v>
      </c>
      <c r="R1476" s="473">
        <v>1.4459744E7</v>
      </c>
      <c r="S1476" s="471" t="s">
        <v>300</v>
      </c>
      <c r="T1476" s="11">
        <v>5705707.0</v>
      </c>
      <c r="U1476" s="472">
        <v>5705916.0</v>
      </c>
    </row>
    <row r="1477">
      <c r="A1477" s="471" t="s">
        <v>300</v>
      </c>
      <c r="B1477" s="11">
        <v>1.43752567E8</v>
      </c>
      <c r="C1477" s="472">
        <v>1.43752659E8</v>
      </c>
      <c r="D1477" s="471" t="s">
        <v>300</v>
      </c>
      <c r="E1477" s="11">
        <v>6.7178408E7</v>
      </c>
      <c r="F1477" s="472">
        <v>6.7178566E7</v>
      </c>
      <c r="G1477" s="471" t="s">
        <v>300</v>
      </c>
      <c r="H1477" s="11">
        <v>1.57217146E8</v>
      </c>
      <c r="I1477" s="473">
        <v>1.57217274E8</v>
      </c>
      <c r="J1477" s="471" t="s">
        <v>302</v>
      </c>
      <c r="K1477" s="11">
        <v>623479.0</v>
      </c>
      <c r="L1477" s="473">
        <v>624234.0</v>
      </c>
      <c r="M1477" s="471" t="s">
        <v>302</v>
      </c>
      <c r="N1477" s="11">
        <v>1559782.0</v>
      </c>
      <c r="O1477" s="473">
        <v>1559978.0</v>
      </c>
      <c r="P1477" s="471" t="s">
        <v>302</v>
      </c>
      <c r="Q1477" s="11">
        <v>1.4773341E7</v>
      </c>
      <c r="R1477" s="473">
        <v>1.4774972E7</v>
      </c>
      <c r="S1477" s="471" t="s">
        <v>300</v>
      </c>
      <c r="T1477" s="11">
        <v>5721462.0</v>
      </c>
      <c r="U1477" s="472">
        <v>5722240.0</v>
      </c>
    </row>
    <row r="1478">
      <c r="A1478" s="471" t="s">
        <v>300</v>
      </c>
      <c r="B1478" s="11">
        <v>1.43977901E8</v>
      </c>
      <c r="C1478" s="472">
        <v>1.43978867E8</v>
      </c>
      <c r="D1478" s="471" t="s">
        <v>300</v>
      </c>
      <c r="E1478" s="11">
        <v>6.7178731E7</v>
      </c>
      <c r="F1478" s="472">
        <v>6.7179139E7</v>
      </c>
      <c r="G1478" s="471" t="s">
        <v>300</v>
      </c>
      <c r="H1478" s="11">
        <v>1.57223582E8</v>
      </c>
      <c r="I1478" s="473">
        <v>1.57223678E8</v>
      </c>
      <c r="J1478" s="471" t="s">
        <v>302</v>
      </c>
      <c r="K1478" s="11">
        <v>625510.0</v>
      </c>
      <c r="L1478" s="473">
        <v>625843.0</v>
      </c>
      <c r="M1478" s="471" t="s">
        <v>302</v>
      </c>
      <c r="N1478" s="11">
        <v>1560923.0</v>
      </c>
      <c r="O1478" s="473">
        <v>1561022.0</v>
      </c>
      <c r="P1478" s="471" t="s">
        <v>302</v>
      </c>
      <c r="Q1478" s="11">
        <v>1.4778585E7</v>
      </c>
      <c r="R1478" s="473">
        <v>1.4778714E7</v>
      </c>
      <c r="S1478" s="471" t="s">
        <v>300</v>
      </c>
      <c r="T1478" s="11">
        <v>5724284.0</v>
      </c>
      <c r="U1478" s="472">
        <v>5726109.0</v>
      </c>
    </row>
    <row r="1479">
      <c r="A1479" s="471" t="s">
        <v>300</v>
      </c>
      <c r="B1479" s="11">
        <v>1.44029414E8</v>
      </c>
      <c r="C1479" s="472">
        <v>1.44029594E8</v>
      </c>
      <c r="D1479" s="471" t="s">
        <v>300</v>
      </c>
      <c r="E1479" s="11">
        <v>6.7213846E7</v>
      </c>
      <c r="F1479" s="472">
        <v>6.7214209E7</v>
      </c>
      <c r="G1479" s="471" t="s">
        <v>300</v>
      </c>
      <c r="H1479" s="11">
        <v>1.57224824E8</v>
      </c>
      <c r="I1479" s="473">
        <v>1.57225013E8</v>
      </c>
      <c r="J1479" s="471" t="s">
        <v>302</v>
      </c>
      <c r="K1479" s="11">
        <v>628450.0</v>
      </c>
      <c r="L1479" s="473">
        <v>628715.0</v>
      </c>
      <c r="M1479" s="471" t="s">
        <v>302</v>
      </c>
      <c r="N1479" s="11">
        <v>1563944.0</v>
      </c>
      <c r="O1479" s="473">
        <v>1564034.0</v>
      </c>
      <c r="P1479" s="471" t="s">
        <v>302</v>
      </c>
      <c r="Q1479" s="11">
        <v>1.4785907E7</v>
      </c>
      <c r="R1479" s="473">
        <v>1.4786082E7</v>
      </c>
      <c r="S1479" s="471" t="s">
        <v>300</v>
      </c>
      <c r="T1479" s="11">
        <v>5727027.0</v>
      </c>
      <c r="U1479" s="472">
        <v>5727368.0</v>
      </c>
    </row>
    <row r="1480">
      <c r="A1480" s="471" t="s">
        <v>300</v>
      </c>
      <c r="B1480" s="11">
        <v>1.4403985E8</v>
      </c>
      <c r="C1480" s="472">
        <v>1.44040175E8</v>
      </c>
      <c r="D1480" s="471" t="s">
        <v>300</v>
      </c>
      <c r="E1480" s="11">
        <v>6.7560896E7</v>
      </c>
      <c r="F1480" s="472">
        <v>6.7566955E7</v>
      </c>
      <c r="G1480" s="471" t="s">
        <v>300</v>
      </c>
      <c r="H1480" s="11">
        <v>1.57225497E8</v>
      </c>
      <c r="I1480" s="473">
        <v>1.57225815E8</v>
      </c>
      <c r="J1480" s="471" t="s">
        <v>302</v>
      </c>
      <c r="K1480" s="11">
        <v>637112.0</v>
      </c>
      <c r="L1480" s="473">
        <v>637239.0</v>
      </c>
      <c r="M1480" s="471" t="s">
        <v>302</v>
      </c>
      <c r="N1480" s="11">
        <v>1595216.0</v>
      </c>
      <c r="O1480" s="473">
        <v>1595505.0</v>
      </c>
      <c r="P1480" s="471" t="s">
        <v>302</v>
      </c>
      <c r="Q1480" s="11">
        <v>1.4786961E7</v>
      </c>
      <c r="R1480" s="473">
        <v>1.4799498E7</v>
      </c>
      <c r="S1480" s="471" t="s">
        <v>300</v>
      </c>
      <c r="T1480" s="11">
        <v>5732511.0</v>
      </c>
      <c r="U1480" s="472">
        <v>5732781.0</v>
      </c>
    </row>
    <row r="1481">
      <c r="A1481" s="471" t="s">
        <v>300</v>
      </c>
      <c r="B1481" s="11">
        <v>1.44172289E8</v>
      </c>
      <c r="C1481" s="472">
        <v>1.44172604E8</v>
      </c>
      <c r="D1481" s="471" t="s">
        <v>300</v>
      </c>
      <c r="E1481" s="11">
        <v>6.7729268E7</v>
      </c>
      <c r="F1481" s="472">
        <v>6.7729489E7</v>
      </c>
      <c r="G1481" s="471" t="s">
        <v>300</v>
      </c>
      <c r="H1481" s="11">
        <v>1.57226292E8</v>
      </c>
      <c r="I1481" s="473">
        <v>1.5722642E8</v>
      </c>
      <c r="J1481" s="471" t="s">
        <v>302</v>
      </c>
      <c r="K1481" s="11">
        <v>657270.0</v>
      </c>
      <c r="L1481" s="473">
        <v>657357.0</v>
      </c>
      <c r="M1481" s="471" t="s">
        <v>302</v>
      </c>
      <c r="N1481" s="11">
        <v>1596704.0</v>
      </c>
      <c r="O1481" s="473">
        <v>1596857.0</v>
      </c>
      <c r="P1481" s="471" t="s">
        <v>302</v>
      </c>
      <c r="Q1481" s="11">
        <v>1.4799546E7</v>
      </c>
      <c r="R1481" s="473">
        <v>1.4801801E7</v>
      </c>
      <c r="S1481" s="471" t="s">
        <v>300</v>
      </c>
      <c r="T1481" s="11">
        <v>5737901.0</v>
      </c>
      <c r="U1481" s="472">
        <v>5738243.0</v>
      </c>
    </row>
    <row r="1482">
      <c r="A1482" s="471" t="s">
        <v>300</v>
      </c>
      <c r="B1482" s="11">
        <v>1.44231782E8</v>
      </c>
      <c r="C1482" s="472">
        <v>1.44233077E8</v>
      </c>
      <c r="D1482" s="471" t="s">
        <v>300</v>
      </c>
      <c r="E1482" s="11">
        <v>6.7743565E7</v>
      </c>
      <c r="F1482" s="472">
        <v>6.7745843E7</v>
      </c>
      <c r="G1482" s="471" t="s">
        <v>300</v>
      </c>
      <c r="H1482" s="11">
        <v>1.57228455E8</v>
      </c>
      <c r="I1482" s="473">
        <v>1.5722855E8</v>
      </c>
      <c r="J1482" s="471" t="s">
        <v>302</v>
      </c>
      <c r="K1482" s="11">
        <v>670706.0</v>
      </c>
      <c r="L1482" s="473">
        <v>670862.0</v>
      </c>
      <c r="M1482" s="471" t="s">
        <v>302</v>
      </c>
      <c r="N1482" s="11">
        <v>1605217.0</v>
      </c>
      <c r="O1482" s="473">
        <v>1605474.0</v>
      </c>
      <c r="P1482" s="471" t="s">
        <v>302</v>
      </c>
      <c r="Q1482" s="11">
        <v>1.4801994E7</v>
      </c>
      <c r="R1482" s="473">
        <v>1.4804021E7</v>
      </c>
      <c r="S1482" s="471" t="s">
        <v>300</v>
      </c>
      <c r="T1482" s="11">
        <v>5739930.0</v>
      </c>
      <c r="U1482" s="472">
        <v>5743784.0</v>
      </c>
    </row>
    <row r="1483">
      <c r="A1483" s="471" t="s">
        <v>300</v>
      </c>
      <c r="B1483" s="11">
        <v>1.44254233E8</v>
      </c>
      <c r="C1483" s="472">
        <v>1.44254557E8</v>
      </c>
      <c r="D1483" s="471" t="s">
        <v>300</v>
      </c>
      <c r="E1483" s="11">
        <v>6.780279E7</v>
      </c>
      <c r="F1483" s="472">
        <v>6.78031E7</v>
      </c>
      <c r="G1483" s="471" t="s">
        <v>300</v>
      </c>
      <c r="H1483" s="11">
        <v>1.5722925E8</v>
      </c>
      <c r="I1483" s="473">
        <v>1.57229949E8</v>
      </c>
      <c r="J1483" s="471" t="s">
        <v>302</v>
      </c>
      <c r="K1483" s="11">
        <v>675098.0</v>
      </c>
      <c r="L1483" s="473">
        <v>675679.0</v>
      </c>
      <c r="M1483" s="471" t="s">
        <v>302</v>
      </c>
      <c r="N1483" s="11">
        <v>1609561.0</v>
      </c>
      <c r="O1483" s="473">
        <v>1609755.0</v>
      </c>
      <c r="P1483" s="471" t="s">
        <v>302</v>
      </c>
      <c r="Q1483" s="11">
        <v>1.4858529E7</v>
      </c>
      <c r="R1483" s="473">
        <v>1.4858711E7</v>
      </c>
      <c r="S1483" s="471" t="s">
        <v>300</v>
      </c>
      <c r="T1483" s="11">
        <v>5744652.0</v>
      </c>
      <c r="U1483" s="472">
        <v>5744850.0</v>
      </c>
    </row>
    <row r="1484">
      <c r="A1484" s="471" t="s">
        <v>300</v>
      </c>
      <c r="B1484" s="11">
        <v>1.44368965E8</v>
      </c>
      <c r="C1484" s="472">
        <v>1.44369328E8</v>
      </c>
      <c r="D1484" s="471" t="s">
        <v>300</v>
      </c>
      <c r="E1484" s="11">
        <v>6.7803601E7</v>
      </c>
      <c r="F1484" s="472">
        <v>6.7808702E7</v>
      </c>
      <c r="G1484" s="471" t="s">
        <v>300</v>
      </c>
      <c r="H1484" s="11">
        <v>1.57230331E8</v>
      </c>
      <c r="I1484" s="473">
        <v>1.57230587E8</v>
      </c>
      <c r="J1484" s="471" t="s">
        <v>302</v>
      </c>
      <c r="K1484" s="11">
        <v>675744.0</v>
      </c>
      <c r="L1484" s="473">
        <v>676361.0</v>
      </c>
      <c r="M1484" s="471" t="s">
        <v>302</v>
      </c>
      <c r="N1484" s="11">
        <v>1639682.0</v>
      </c>
      <c r="O1484" s="473">
        <v>1640671.0</v>
      </c>
      <c r="P1484" s="471" t="s">
        <v>302</v>
      </c>
      <c r="Q1484" s="11">
        <v>1.4862931E7</v>
      </c>
      <c r="R1484" s="473">
        <v>1.4863105E7</v>
      </c>
      <c r="S1484" s="471" t="s">
        <v>300</v>
      </c>
      <c r="T1484" s="11">
        <v>5750250.0</v>
      </c>
      <c r="U1484" s="472">
        <v>5751001.0</v>
      </c>
    </row>
    <row r="1485">
      <c r="A1485" s="471" t="s">
        <v>300</v>
      </c>
      <c r="B1485" s="11">
        <v>1.44369402E8</v>
      </c>
      <c r="C1485" s="472">
        <v>1.44371403E8</v>
      </c>
      <c r="D1485" s="471" t="s">
        <v>300</v>
      </c>
      <c r="E1485" s="11">
        <v>6.7817333E7</v>
      </c>
      <c r="F1485" s="472">
        <v>6.7817456E7</v>
      </c>
      <c r="G1485" s="471" t="s">
        <v>300</v>
      </c>
      <c r="H1485" s="11">
        <v>1.57234302E8</v>
      </c>
      <c r="I1485" s="473">
        <v>1.57235965E8</v>
      </c>
      <c r="J1485" s="471" t="s">
        <v>302</v>
      </c>
      <c r="K1485" s="11">
        <v>676523.0</v>
      </c>
      <c r="L1485" s="473">
        <v>676594.0</v>
      </c>
      <c r="M1485" s="471" t="s">
        <v>302</v>
      </c>
      <c r="N1485" s="11">
        <v>1649094.0</v>
      </c>
      <c r="O1485" s="473">
        <v>1649190.0</v>
      </c>
      <c r="P1485" s="471" t="s">
        <v>302</v>
      </c>
      <c r="Q1485" s="11">
        <v>1.4866635E7</v>
      </c>
      <c r="R1485" s="473">
        <v>1.4867039E7</v>
      </c>
      <c r="S1485" s="471" t="s">
        <v>300</v>
      </c>
      <c r="T1485" s="11">
        <v>5751119.0</v>
      </c>
      <c r="U1485" s="472">
        <v>5751957.0</v>
      </c>
    </row>
    <row r="1486">
      <c r="A1486" s="471" t="s">
        <v>300</v>
      </c>
      <c r="B1486" s="11">
        <v>1.44381787E8</v>
      </c>
      <c r="C1486" s="472">
        <v>1.44382127E8</v>
      </c>
      <c r="D1486" s="471" t="s">
        <v>300</v>
      </c>
      <c r="E1486" s="11">
        <v>6.8023614E7</v>
      </c>
      <c r="F1486" s="472">
        <v>6.8023994E7</v>
      </c>
      <c r="G1486" s="471" t="s">
        <v>300</v>
      </c>
      <c r="H1486" s="11">
        <v>1.57242003E8</v>
      </c>
      <c r="I1486" s="473">
        <v>1.57242099E8</v>
      </c>
      <c r="J1486" s="471" t="s">
        <v>302</v>
      </c>
      <c r="K1486" s="11">
        <v>682355.0</v>
      </c>
      <c r="L1486" s="473">
        <v>682551.0</v>
      </c>
      <c r="M1486" s="471" t="s">
        <v>302</v>
      </c>
      <c r="N1486" s="11">
        <v>1677984.0</v>
      </c>
      <c r="O1486" s="473">
        <v>1678158.0</v>
      </c>
      <c r="P1486" s="471" t="s">
        <v>302</v>
      </c>
      <c r="Q1486" s="11">
        <v>1.4882206E7</v>
      </c>
      <c r="R1486" s="473">
        <v>1.4882279E7</v>
      </c>
      <c r="S1486" s="471" t="s">
        <v>300</v>
      </c>
      <c r="T1486" s="11">
        <v>5752728.0</v>
      </c>
      <c r="U1486" s="472">
        <v>5753395.0</v>
      </c>
    </row>
    <row r="1487">
      <c r="A1487" s="471" t="s">
        <v>300</v>
      </c>
      <c r="B1487" s="11">
        <v>1.44506402E8</v>
      </c>
      <c r="C1487" s="472">
        <v>1.44506713E8</v>
      </c>
      <c r="D1487" s="471" t="s">
        <v>300</v>
      </c>
      <c r="E1487" s="11">
        <v>6.8024017E7</v>
      </c>
      <c r="F1487" s="472">
        <v>6.8024313E7</v>
      </c>
      <c r="G1487" s="471" t="s">
        <v>300</v>
      </c>
      <c r="H1487" s="11">
        <v>1.57242568E8</v>
      </c>
      <c r="I1487" s="473">
        <v>1.57243598E8</v>
      </c>
      <c r="J1487" s="471" t="s">
        <v>302</v>
      </c>
      <c r="K1487" s="11">
        <v>731857.0</v>
      </c>
      <c r="L1487" s="473">
        <v>732100.0</v>
      </c>
      <c r="M1487" s="471" t="s">
        <v>302</v>
      </c>
      <c r="N1487" s="11">
        <v>1782486.0</v>
      </c>
      <c r="O1487" s="473">
        <v>1782639.0</v>
      </c>
      <c r="P1487" s="471" t="s">
        <v>302</v>
      </c>
      <c r="Q1487" s="11">
        <v>1.4889324E7</v>
      </c>
      <c r="R1487" s="473">
        <v>1.4892155E7</v>
      </c>
      <c r="S1487" s="471" t="s">
        <v>300</v>
      </c>
      <c r="T1487" s="11">
        <v>5755570.0</v>
      </c>
      <c r="U1487" s="472">
        <v>5755819.0</v>
      </c>
    </row>
    <row r="1488">
      <c r="A1488" s="471" t="s">
        <v>300</v>
      </c>
      <c r="B1488" s="11">
        <v>1.44594562E8</v>
      </c>
      <c r="C1488" s="472">
        <v>1.44594881E8</v>
      </c>
      <c r="D1488" s="471" t="s">
        <v>300</v>
      </c>
      <c r="E1488" s="11">
        <v>6.8268077E7</v>
      </c>
      <c r="F1488" s="472">
        <v>6.8271648E7</v>
      </c>
      <c r="G1488" s="471" t="s">
        <v>300</v>
      </c>
      <c r="H1488" s="11">
        <v>1.57247993E8</v>
      </c>
      <c r="I1488" s="473">
        <v>1.57248825E8</v>
      </c>
      <c r="J1488" s="471" t="s">
        <v>302</v>
      </c>
      <c r="K1488" s="11">
        <v>755779.0</v>
      </c>
      <c r="L1488" s="473">
        <v>755901.0</v>
      </c>
      <c r="M1488" s="471" t="s">
        <v>302</v>
      </c>
      <c r="N1488" s="11">
        <v>1784284.0</v>
      </c>
      <c r="O1488" s="473">
        <v>1784389.0</v>
      </c>
      <c r="P1488" s="471" t="s">
        <v>302</v>
      </c>
      <c r="Q1488" s="11">
        <v>1.4892187E7</v>
      </c>
      <c r="R1488" s="473">
        <v>1.4892844E7</v>
      </c>
      <c r="S1488" s="471" t="s">
        <v>300</v>
      </c>
      <c r="T1488" s="11">
        <v>5756005.0</v>
      </c>
      <c r="U1488" s="472">
        <v>5756131.0</v>
      </c>
    </row>
    <row r="1489">
      <c r="A1489" s="471" t="s">
        <v>300</v>
      </c>
      <c r="B1489" s="11">
        <v>1.4459896E8</v>
      </c>
      <c r="C1489" s="472">
        <v>1.44599144E8</v>
      </c>
      <c r="D1489" s="471" t="s">
        <v>300</v>
      </c>
      <c r="E1489" s="11">
        <v>6.8294768E7</v>
      </c>
      <c r="F1489" s="472">
        <v>6.8295051E7</v>
      </c>
      <c r="G1489" s="471" t="s">
        <v>300</v>
      </c>
      <c r="H1489" s="11">
        <v>1.5725512E8</v>
      </c>
      <c r="I1489" s="473">
        <v>1.57256687E8</v>
      </c>
      <c r="J1489" s="471" t="s">
        <v>302</v>
      </c>
      <c r="K1489" s="11">
        <v>756172.0</v>
      </c>
      <c r="L1489" s="473">
        <v>756291.0</v>
      </c>
      <c r="M1489" s="471" t="s">
        <v>302</v>
      </c>
      <c r="N1489" s="11">
        <v>1794057.0</v>
      </c>
      <c r="O1489" s="473">
        <v>1794152.0</v>
      </c>
      <c r="P1489" s="471" t="s">
        <v>302</v>
      </c>
      <c r="Q1489" s="11">
        <v>1.4893164E7</v>
      </c>
      <c r="R1489" s="473">
        <v>1.4893383E7</v>
      </c>
      <c r="S1489" s="471" t="s">
        <v>300</v>
      </c>
      <c r="T1489" s="11">
        <v>5761359.0</v>
      </c>
      <c r="U1489" s="472">
        <v>5761700.0</v>
      </c>
    </row>
    <row r="1490">
      <c r="A1490" s="471" t="s">
        <v>300</v>
      </c>
      <c r="B1490" s="11">
        <v>1.44664588E8</v>
      </c>
      <c r="C1490" s="472">
        <v>1.44664824E8</v>
      </c>
      <c r="D1490" s="471" t="s">
        <v>300</v>
      </c>
      <c r="E1490" s="11">
        <v>6.8297694E7</v>
      </c>
      <c r="F1490" s="472">
        <v>6.8299436E7</v>
      </c>
      <c r="G1490" s="471" t="s">
        <v>300</v>
      </c>
      <c r="H1490" s="11">
        <v>1.57264267E8</v>
      </c>
      <c r="I1490" s="473">
        <v>1.57265356E8</v>
      </c>
      <c r="J1490" s="471" t="s">
        <v>302</v>
      </c>
      <c r="K1490" s="11">
        <v>757276.0</v>
      </c>
      <c r="L1490" s="473">
        <v>757554.0</v>
      </c>
      <c r="M1490" s="471" t="s">
        <v>302</v>
      </c>
      <c r="N1490" s="11">
        <v>1798952.0</v>
      </c>
      <c r="O1490" s="473">
        <v>1799096.0</v>
      </c>
      <c r="P1490" s="471" t="s">
        <v>302</v>
      </c>
      <c r="Q1490" s="11">
        <v>1.4901049E7</v>
      </c>
      <c r="R1490" s="473">
        <v>1.4901612E7</v>
      </c>
      <c r="S1490" s="471" t="s">
        <v>300</v>
      </c>
      <c r="T1490" s="11">
        <v>5763363.0</v>
      </c>
      <c r="U1490" s="472">
        <v>5763480.0</v>
      </c>
    </row>
    <row r="1491">
      <c r="A1491" s="471" t="s">
        <v>300</v>
      </c>
      <c r="B1491" s="11">
        <v>1.44703339E8</v>
      </c>
      <c r="C1491" s="472">
        <v>1.44703651E8</v>
      </c>
      <c r="D1491" s="471" t="s">
        <v>300</v>
      </c>
      <c r="E1491" s="11">
        <v>6.8323436E7</v>
      </c>
      <c r="F1491" s="472">
        <v>6.8323551E7</v>
      </c>
      <c r="G1491" s="471" t="s">
        <v>300</v>
      </c>
      <c r="H1491" s="11">
        <v>1.57267507E8</v>
      </c>
      <c r="I1491" s="473">
        <v>1.57267987E8</v>
      </c>
      <c r="J1491" s="471" t="s">
        <v>302</v>
      </c>
      <c r="K1491" s="11">
        <v>759561.0</v>
      </c>
      <c r="L1491" s="473">
        <v>759645.0</v>
      </c>
      <c r="M1491" s="471" t="s">
        <v>302</v>
      </c>
      <c r="N1491" s="11">
        <v>1831662.0</v>
      </c>
      <c r="O1491" s="473">
        <v>1831732.0</v>
      </c>
      <c r="P1491" s="471" t="s">
        <v>302</v>
      </c>
      <c r="Q1491" s="11">
        <v>1.4901673E7</v>
      </c>
      <c r="R1491" s="473">
        <v>1.4903362E7</v>
      </c>
      <c r="S1491" s="471" t="s">
        <v>300</v>
      </c>
      <c r="T1491" s="11">
        <v>5764354.0</v>
      </c>
      <c r="U1491" s="472">
        <v>5765099.0</v>
      </c>
    </row>
    <row r="1492">
      <c r="A1492" s="471" t="s">
        <v>300</v>
      </c>
      <c r="B1492" s="11">
        <v>1.44711913E8</v>
      </c>
      <c r="C1492" s="472">
        <v>1.44711985E8</v>
      </c>
      <c r="D1492" s="471" t="s">
        <v>300</v>
      </c>
      <c r="E1492" s="11">
        <v>6.8328437E7</v>
      </c>
      <c r="F1492" s="472">
        <v>6.8333558E7</v>
      </c>
      <c r="G1492" s="471" t="s">
        <v>300</v>
      </c>
      <c r="H1492" s="11">
        <v>1.57269346E8</v>
      </c>
      <c r="I1492" s="473">
        <v>1.57271778E8</v>
      </c>
      <c r="J1492" s="471" t="s">
        <v>302</v>
      </c>
      <c r="K1492" s="11">
        <v>775527.0</v>
      </c>
      <c r="L1492" s="473">
        <v>775608.0</v>
      </c>
      <c r="M1492" s="471" t="s">
        <v>302</v>
      </c>
      <c r="N1492" s="11">
        <v>1836369.0</v>
      </c>
      <c r="O1492" s="473">
        <v>1836498.0</v>
      </c>
      <c r="P1492" s="471" t="s">
        <v>302</v>
      </c>
      <c r="Q1492" s="11">
        <v>1.4909143E7</v>
      </c>
      <c r="R1492" s="473">
        <v>1.4909426E7</v>
      </c>
      <c r="S1492" s="471" t="s">
        <v>300</v>
      </c>
      <c r="T1492" s="11">
        <v>5766898.0</v>
      </c>
      <c r="U1492" s="472">
        <v>5769100.0</v>
      </c>
    </row>
    <row r="1493">
      <c r="A1493" s="471" t="s">
        <v>300</v>
      </c>
      <c r="B1493" s="11">
        <v>1.44877072E8</v>
      </c>
      <c r="C1493" s="472">
        <v>1.44879117E8</v>
      </c>
      <c r="D1493" s="471" t="s">
        <v>300</v>
      </c>
      <c r="E1493" s="11">
        <v>6.8335243E7</v>
      </c>
      <c r="F1493" s="472">
        <v>6.8335493E7</v>
      </c>
      <c r="G1493" s="471" t="s">
        <v>300</v>
      </c>
      <c r="H1493" s="11">
        <v>1.5727662E8</v>
      </c>
      <c r="I1493" s="473">
        <v>1.57277444E8</v>
      </c>
      <c r="J1493" s="471" t="s">
        <v>302</v>
      </c>
      <c r="K1493" s="11">
        <v>784189.0</v>
      </c>
      <c r="L1493" s="473">
        <v>784365.0</v>
      </c>
      <c r="M1493" s="471" t="s">
        <v>302</v>
      </c>
      <c r="N1493" s="11">
        <v>1836586.0</v>
      </c>
      <c r="O1493" s="473">
        <v>1836772.0</v>
      </c>
      <c r="P1493" s="471" t="s">
        <v>302</v>
      </c>
      <c r="Q1493" s="11">
        <v>1.4922673E7</v>
      </c>
      <c r="R1493" s="473">
        <v>1.4922855E7</v>
      </c>
      <c r="S1493" s="471" t="s">
        <v>300</v>
      </c>
      <c r="T1493" s="11">
        <v>5769544.0</v>
      </c>
      <c r="U1493" s="472">
        <v>5771037.0</v>
      </c>
    </row>
    <row r="1494">
      <c r="A1494" s="471" t="s">
        <v>300</v>
      </c>
      <c r="B1494" s="11">
        <v>1.44898023E8</v>
      </c>
      <c r="C1494" s="472">
        <v>1.44898113E8</v>
      </c>
      <c r="D1494" s="471" t="s">
        <v>300</v>
      </c>
      <c r="E1494" s="11">
        <v>6.8413303E7</v>
      </c>
      <c r="F1494" s="472">
        <v>6.841574E7</v>
      </c>
      <c r="G1494" s="471" t="s">
        <v>300</v>
      </c>
      <c r="H1494" s="11">
        <v>1.57277985E8</v>
      </c>
      <c r="I1494" s="473">
        <v>1.57279042E8</v>
      </c>
      <c r="J1494" s="471" t="s">
        <v>302</v>
      </c>
      <c r="K1494" s="11">
        <v>785575.0</v>
      </c>
      <c r="L1494" s="473">
        <v>787906.0</v>
      </c>
      <c r="M1494" s="471" t="s">
        <v>302</v>
      </c>
      <c r="N1494" s="11">
        <v>1840504.0</v>
      </c>
      <c r="O1494" s="473">
        <v>1840679.0</v>
      </c>
      <c r="P1494" s="471" t="s">
        <v>302</v>
      </c>
      <c r="Q1494" s="11">
        <v>1.4927062E7</v>
      </c>
      <c r="R1494" s="473">
        <v>1.4927285E7</v>
      </c>
      <c r="S1494" s="471" t="s">
        <v>300</v>
      </c>
      <c r="T1494" s="11">
        <v>5777348.0</v>
      </c>
      <c r="U1494" s="472">
        <v>5777418.0</v>
      </c>
    </row>
    <row r="1495">
      <c r="A1495" s="471" t="s">
        <v>300</v>
      </c>
      <c r="B1495" s="11">
        <v>1.4499184E8</v>
      </c>
      <c r="C1495" s="472">
        <v>1.44992572E8</v>
      </c>
      <c r="D1495" s="471" t="s">
        <v>300</v>
      </c>
      <c r="E1495" s="11">
        <v>6.8427862E7</v>
      </c>
      <c r="F1495" s="472">
        <v>6.8428147E7</v>
      </c>
      <c r="G1495" s="471" t="s">
        <v>300</v>
      </c>
      <c r="H1495" s="11">
        <v>1.57279522E8</v>
      </c>
      <c r="I1495" s="473">
        <v>1.57279651E8</v>
      </c>
      <c r="J1495" s="471" t="s">
        <v>302</v>
      </c>
      <c r="K1495" s="11">
        <v>788172.0</v>
      </c>
      <c r="L1495" s="473">
        <v>789184.0</v>
      </c>
      <c r="M1495" s="471" t="s">
        <v>302</v>
      </c>
      <c r="N1495" s="11">
        <v>1847152.0</v>
      </c>
      <c r="O1495" s="473">
        <v>1847240.0</v>
      </c>
      <c r="P1495" s="471" t="s">
        <v>302</v>
      </c>
      <c r="Q1495" s="11">
        <v>1.4946355E7</v>
      </c>
      <c r="R1495" s="473">
        <v>1.4947935E7</v>
      </c>
      <c r="S1495" s="471" t="s">
        <v>300</v>
      </c>
      <c r="T1495" s="11">
        <v>5779907.0</v>
      </c>
      <c r="U1495" s="472">
        <v>5780082.0</v>
      </c>
    </row>
    <row r="1496">
      <c r="A1496" s="471" t="s">
        <v>300</v>
      </c>
      <c r="B1496" s="11">
        <v>1.45043996E8</v>
      </c>
      <c r="C1496" s="472">
        <v>1.45046004E8</v>
      </c>
      <c r="D1496" s="471" t="s">
        <v>300</v>
      </c>
      <c r="E1496" s="11">
        <v>6.8442259E7</v>
      </c>
      <c r="F1496" s="472">
        <v>6.8448298E7</v>
      </c>
      <c r="G1496" s="471" t="s">
        <v>300</v>
      </c>
      <c r="H1496" s="11">
        <v>1.57282066E8</v>
      </c>
      <c r="I1496" s="473">
        <v>1.57282833E8</v>
      </c>
      <c r="J1496" s="471" t="s">
        <v>302</v>
      </c>
      <c r="K1496" s="11">
        <v>794605.0</v>
      </c>
      <c r="L1496" s="473">
        <v>794798.0</v>
      </c>
      <c r="M1496" s="471" t="s">
        <v>302</v>
      </c>
      <c r="N1496" s="11">
        <v>1848049.0</v>
      </c>
      <c r="O1496" s="473">
        <v>1848642.0</v>
      </c>
      <c r="P1496" s="471" t="s">
        <v>302</v>
      </c>
      <c r="Q1496" s="11">
        <v>1.4977882E7</v>
      </c>
      <c r="R1496" s="473">
        <v>1.4978129E7</v>
      </c>
      <c r="S1496" s="471" t="s">
        <v>300</v>
      </c>
      <c r="T1496" s="11">
        <v>5781774.0</v>
      </c>
      <c r="U1496" s="472">
        <v>5782457.0</v>
      </c>
    </row>
    <row r="1497">
      <c r="A1497" s="471" t="s">
        <v>300</v>
      </c>
      <c r="B1497" s="11">
        <v>1.45071596E8</v>
      </c>
      <c r="C1497" s="472">
        <v>1.45072064E8</v>
      </c>
      <c r="D1497" s="471" t="s">
        <v>300</v>
      </c>
      <c r="E1497" s="11">
        <v>6.8452263E7</v>
      </c>
      <c r="F1497" s="472">
        <v>6.8452333E7</v>
      </c>
      <c r="G1497" s="471" t="s">
        <v>300</v>
      </c>
      <c r="H1497" s="11">
        <v>1.57283214E8</v>
      </c>
      <c r="I1497" s="473">
        <v>1.5728331E8</v>
      </c>
      <c r="J1497" s="471" t="s">
        <v>302</v>
      </c>
      <c r="K1497" s="11">
        <v>807673.0</v>
      </c>
      <c r="L1497" s="473">
        <v>807848.0</v>
      </c>
      <c r="M1497" s="471" t="s">
        <v>302</v>
      </c>
      <c r="N1497" s="11">
        <v>1856403.0</v>
      </c>
      <c r="O1497" s="473">
        <v>1856485.0</v>
      </c>
      <c r="P1497" s="471" t="s">
        <v>302</v>
      </c>
      <c r="Q1497" s="11">
        <v>1.4978176E7</v>
      </c>
      <c r="R1497" s="473">
        <v>1.4986141E7</v>
      </c>
      <c r="S1497" s="471" t="s">
        <v>300</v>
      </c>
      <c r="T1497" s="11">
        <v>5789483.0</v>
      </c>
      <c r="U1497" s="472">
        <v>5789824.0</v>
      </c>
    </row>
    <row r="1498">
      <c r="A1498" s="471" t="s">
        <v>300</v>
      </c>
      <c r="B1498" s="11">
        <v>1.45080782E8</v>
      </c>
      <c r="C1498" s="472">
        <v>1.45081561E8</v>
      </c>
      <c r="D1498" s="471" t="s">
        <v>300</v>
      </c>
      <c r="E1498" s="11">
        <v>6.8452946E7</v>
      </c>
      <c r="F1498" s="472">
        <v>6.8453317E7</v>
      </c>
      <c r="G1498" s="471" t="s">
        <v>300</v>
      </c>
      <c r="H1498" s="11">
        <v>1.57284113E8</v>
      </c>
      <c r="I1498" s="473">
        <v>1.57284305E8</v>
      </c>
      <c r="J1498" s="471" t="s">
        <v>302</v>
      </c>
      <c r="K1498" s="11">
        <v>808889.0</v>
      </c>
      <c r="L1498" s="473">
        <v>809192.0</v>
      </c>
      <c r="M1498" s="471" t="s">
        <v>302</v>
      </c>
      <c r="N1498" s="11">
        <v>1884891.0</v>
      </c>
      <c r="O1498" s="473">
        <v>1886050.0</v>
      </c>
      <c r="P1498" s="471" t="s">
        <v>302</v>
      </c>
      <c r="Q1498" s="11">
        <v>1.5009279E7</v>
      </c>
      <c r="R1498" s="473">
        <v>1.5011326E7</v>
      </c>
      <c r="S1498" s="471" t="s">
        <v>300</v>
      </c>
      <c r="T1498" s="11">
        <v>5794756.0</v>
      </c>
      <c r="U1498" s="472">
        <v>5796573.0</v>
      </c>
    </row>
    <row r="1499">
      <c r="A1499" s="471" t="s">
        <v>300</v>
      </c>
      <c r="B1499" s="11">
        <v>1.45082984E8</v>
      </c>
      <c r="C1499" s="472">
        <v>1.4508443E8</v>
      </c>
      <c r="D1499" s="471" t="s">
        <v>300</v>
      </c>
      <c r="E1499" s="11">
        <v>6.8473939E7</v>
      </c>
      <c r="F1499" s="472">
        <v>6.8475184E7</v>
      </c>
      <c r="G1499" s="471" t="s">
        <v>300</v>
      </c>
      <c r="H1499" s="11">
        <v>1.57289019E8</v>
      </c>
      <c r="I1499" s="473">
        <v>1.57294516E8</v>
      </c>
      <c r="J1499" s="471" t="s">
        <v>302</v>
      </c>
      <c r="K1499" s="11">
        <v>809230.0</v>
      </c>
      <c r="L1499" s="473">
        <v>809374.0</v>
      </c>
      <c r="M1499" s="471" t="s">
        <v>302</v>
      </c>
      <c r="N1499" s="11">
        <v>1886261.0</v>
      </c>
      <c r="O1499" s="473">
        <v>1886418.0</v>
      </c>
      <c r="P1499" s="471" t="s">
        <v>302</v>
      </c>
      <c r="Q1499" s="11">
        <v>1.506299E7</v>
      </c>
      <c r="R1499" s="473">
        <v>1.5069078E7</v>
      </c>
      <c r="S1499" s="471" t="s">
        <v>300</v>
      </c>
      <c r="T1499" s="11">
        <v>5799048.0</v>
      </c>
      <c r="U1499" s="472">
        <v>5799336.0</v>
      </c>
    </row>
    <row r="1500">
      <c r="A1500" s="471" t="s">
        <v>300</v>
      </c>
      <c r="B1500" s="11">
        <v>1.4508465E8</v>
      </c>
      <c r="C1500" s="472">
        <v>1.45085102E8</v>
      </c>
      <c r="D1500" s="471" t="s">
        <v>300</v>
      </c>
      <c r="E1500" s="11">
        <v>6.8488782E7</v>
      </c>
      <c r="F1500" s="472">
        <v>6.8488876E7</v>
      </c>
      <c r="G1500" s="471" t="s">
        <v>300</v>
      </c>
      <c r="H1500" s="11">
        <v>1.57294935E8</v>
      </c>
      <c r="I1500" s="473">
        <v>1.57295703E8</v>
      </c>
      <c r="J1500" s="471" t="s">
        <v>302</v>
      </c>
      <c r="K1500" s="11">
        <v>810509.0</v>
      </c>
      <c r="L1500" s="473">
        <v>810692.0</v>
      </c>
      <c r="M1500" s="471" t="s">
        <v>302</v>
      </c>
      <c r="N1500" s="11">
        <v>1886886.0</v>
      </c>
      <c r="O1500" s="473">
        <v>1886981.0</v>
      </c>
      <c r="P1500" s="471" t="s">
        <v>302</v>
      </c>
      <c r="Q1500" s="11">
        <v>1.699929E7</v>
      </c>
      <c r="R1500" s="473">
        <v>1.6999447E7</v>
      </c>
      <c r="S1500" s="471" t="s">
        <v>300</v>
      </c>
      <c r="T1500" s="11">
        <v>5803249.0</v>
      </c>
      <c r="U1500" s="472">
        <v>5803590.0</v>
      </c>
    </row>
    <row r="1501">
      <c r="A1501" s="471" t="s">
        <v>300</v>
      </c>
      <c r="B1501" s="11">
        <v>1.45085278E8</v>
      </c>
      <c r="C1501" s="472">
        <v>1.45086366E8</v>
      </c>
      <c r="D1501" s="471" t="s">
        <v>300</v>
      </c>
      <c r="E1501" s="11">
        <v>6.8497751E7</v>
      </c>
      <c r="F1501" s="472">
        <v>6.8498397E7</v>
      </c>
      <c r="G1501" s="471" t="s">
        <v>300</v>
      </c>
      <c r="H1501" s="11">
        <v>1.5729632E8</v>
      </c>
      <c r="I1501" s="473">
        <v>1.57296768E8</v>
      </c>
      <c r="J1501" s="471" t="s">
        <v>302</v>
      </c>
      <c r="K1501" s="11">
        <v>818138.0</v>
      </c>
      <c r="L1501" s="473">
        <v>819075.0</v>
      </c>
      <c r="M1501" s="471" t="s">
        <v>302</v>
      </c>
      <c r="N1501" s="11">
        <v>1887212.0</v>
      </c>
      <c r="O1501" s="473">
        <v>1887364.0</v>
      </c>
      <c r="P1501" s="471" t="s">
        <v>302</v>
      </c>
      <c r="Q1501" s="11">
        <v>1.7083334E7</v>
      </c>
      <c r="R1501" s="473">
        <v>1.7083416E7</v>
      </c>
      <c r="S1501" s="471" t="s">
        <v>300</v>
      </c>
      <c r="T1501" s="11">
        <v>5804454.0</v>
      </c>
      <c r="U1501" s="472">
        <v>5804796.0</v>
      </c>
    </row>
    <row r="1502">
      <c r="A1502" s="471" t="s">
        <v>300</v>
      </c>
      <c r="B1502" s="11">
        <v>1.45142428E8</v>
      </c>
      <c r="C1502" s="472">
        <v>1.4514276E8</v>
      </c>
      <c r="D1502" s="471" t="s">
        <v>300</v>
      </c>
      <c r="E1502" s="11">
        <v>6.8506388E7</v>
      </c>
      <c r="F1502" s="472">
        <v>6.8506529E7</v>
      </c>
      <c r="G1502" s="471" t="s">
        <v>300</v>
      </c>
      <c r="H1502" s="11">
        <v>1.57296905E8</v>
      </c>
      <c r="I1502" s="473">
        <v>1.57297064E8</v>
      </c>
      <c r="J1502" s="471" t="s">
        <v>302</v>
      </c>
      <c r="K1502" s="11">
        <v>839216.0</v>
      </c>
      <c r="L1502" s="473">
        <v>839787.0</v>
      </c>
      <c r="M1502" s="471" t="s">
        <v>302</v>
      </c>
      <c r="N1502" s="11">
        <v>1887568.0</v>
      </c>
      <c r="O1502" s="473">
        <v>1887888.0</v>
      </c>
      <c r="P1502" s="471" t="s">
        <v>302</v>
      </c>
      <c r="Q1502" s="11">
        <v>1.7083683E7</v>
      </c>
      <c r="R1502" s="473">
        <v>1.708376E7</v>
      </c>
      <c r="S1502" s="471" t="s">
        <v>300</v>
      </c>
      <c r="T1502" s="11">
        <v>5806925.0</v>
      </c>
      <c r="U1502" s="472">
        <v>5807194.0</v>
      </c>
    </row>
    <row r="1503">
      <c r="A1503" s="471" t="s">
        <v>300</v>
      </c>
      <c r="B1503" s="11">
        <v>1.45161693E8</v>
      </c>
      <c r="C1503" s="472">
        <v>1.45164364E8</v>
      </c>
      <c r="D1503" s="471" t="s">
        <v>300</v>
      </c>
      <c r="E1503" s="11">
        <v>6.8584365E7</v>
      </c>
      <c r="F1503" s="472">
        <v>6.8584686E7</v>
      </c>
      <c r="G1503" s="471" t="s">
        <v>300</v>
      </c>
      <c r="H1503" s="11">
        <v>1.57297663E8</v>
      </c>
      <c r="I1503" s="473">
        <v>1.57298015E8</v>
      </c>
      <c r="J1503" s="471" t="s">
        <v>302</v>
      </c>
      <c r="K1503" s="11">
        <v>850018.0</v>
      </c>
      <c r="L1503" s="473">
        <v>850094.0</v>
      </c>
      <c r="M1503" s="471" t="s">
        <v>302</v>
      </c>
      <c r="N1503" s="11">
        <v>1928566.0</v>
      </c>
      <c r="O1503" s="473">
        <v>1928847.0</v>
      </c>
      <c r="P1503" s="471" t="s">
        <v>302</v>
      </c>
      <c r="Q1503" s="11">
        <v>1.7086551E7</v>
      </c>
      <c r="R1503" s="473">
        <v>1.7086623E7</v>
      </c>
      <c r="S1503" s="471" t="s">
        <v>300</v>
      </c>
      <c r="T1503" s="11">
        <v>5813542.0</v>
      </c>
      <c r="U1503" s="472">
        <v>5814566.0</v>
      </c>
    </row>
    <row r="1504">
      <c r="A1504" s="471" t="s">
        <v>300</v>
      </c>
      <c r="B1504" s="11">
        <v>1.45380105E8</v>
      </c>
      <c r="C1504" s="472">
        <v>1.45380185E8</v>
      </c>
      <c r="D1504" s="471" t="s">
        <v>300</v>
      </c>
      <c r="E1504" s="11">
        <v>6.8591427E7</v>
      </c>
      <c r="F1504" s="472">
        <v>6.859177E7</v>
      </c>
      <c r="G1504" s="471" t="s">
        <v>300</v>
      </c>
      <c r="H1504" s="11">
        <v>1.57298349E8</v>
      </c>
      <c r="I1504" s="473">
        <v>1.57298509E8</v>
      </c>
      <c r="J1504" s="471" t="s">
        <v>302</v>
      </c>
      <c r="K1504" s="11">
        <v>852421.0</v>
      </c>
      <c r="L1504" s="473">
        <v>853027.0</v>
      </c>
      <c r="M1504" s="471" t="s">
        <v>302</v>
      </c>
      <c r="N1504" s="11">
        <v>1961846.0</v>
      </c>
      <c r="O1504" s="473">
        <v>1961943.0</v>
      </c>
      <c r="P1504" s="471" t="s">
        <v>302</v>
      </c>
      <c r="Q1504" s="11">
        <v>1.708702E7</v>
      </c>
      <c r="R1504" s="473">
        <v>1.7087092E7</v>
      </c>
      <c r="S1504" s="471" t="s">
        <v>300</v>
      </c>
      <c r="T1504" s="11">
        <v>5814811.0</v>
      </c>
      <c r="U1504" s="472">
        <v>5815152.0</v>
      </c>
    </row>
    <row r="1505">
      <c r="A1505" s="471" t="s">
        <v>300</v>
      </c>
      <c r="B1505" s="11">
        <v>1.45542782E8</v>
      </c>
      <c r="C1505" s="472">
        <v>1.4554548E8</v>
      </c>
      <c r="D1505" s="471" t="s">
        <v>300</v>
      </c>
      <c r="E1505" s="11">
        <v>6.8623782E7</v>
      </c>
      <c r="F1505" s="472">
        <v>6.8624127E7</v>
      </c>
      <c r="G1505" s="471" t="s">
        <v>300</v>
      </c>
      <c r="H1505" s="11">
        <v>1.57298582E8</v>
      </c>
      <c r="I1505" s="473">
        <v>1.57298998E8</v>
      </c>
      <c r="J1505" s="471" t="s">
        <v>302</v>
      </c>
      <c r="K1505" s="11">
        <v>853361.0</v>
      </c>
      <c r="L1505" s="473">
        <v>853846.0</v>
      </c>
      <c r="M1505" s="471" t="s">
        <v>302</v>
      </c>
      <c r="N1505" s="11">
        <v>1969670.0</v>
      </c>
      <c r="O1505" s="473">
        <v>1969765.0</v>
      </c>
      <c r="P1505" s="471" t="s">
        <v>302</v>
      </c>
      <c r="Q1505" s="11">
        <v>1.7087388E7</v>
      </c>
      <c r="R1505" s="473">
        <v>1.7087458E7</v>
      </c>
      <c r="S1505" s="471" t="s">
        <v>300</v>
      </c>
      <c r="T1505" s="11">
        <v>5815806.0</v>
      </c>
      <c r="U1505" s="472">
        <v>5816314.0</v>
      </c>
    </row>
    <row r="1506">
      <c r="A1506" s="471" t="s">
        <v>300</v>
      </c>
      <c r="B1506" s="11">
        <v>1.45547267E8</v>
      </c>
      <c r="C1506" s="472">
        <v>1.45550899E8</v>
      </c>
      <c r="D1506" s="471" t="s">
        <v>300</v>
      </c>
      <c r="E1506" s="11">
        <v>6.862438E7</v>
      </c>
      <c r="F1506" s="472">
        <v>6.862472E7</v>
      </c>
      <c r="G1506" s="471" t="s">
        <v>300</v>
      </c>
      <c r="H1506" s="11">
        <v>1.57299401E8</v>
      </c>
      <c r="I1506" s="473">
        <v>1.57299561E8</v>
      </c>
      <c r="J1506" s="471" t="s">
        <v>302</v>
      </c>
      <c r="K1506" s="11">
        <v>854281.0</v>
      </c>
      <c r="L1506" s="473">
        <v>854421.0</v>
      </c>
      <c r="M1506" s="471" t="s">
        <v>302</v>
      </c>
      <c r="N1506" s="11">
        <v>2031240.0</v>
      </c>
      <c r="O1506" s="473">
        <v>2031327.0</v>
      </c>
      <c r="P1506" s="471" t="s">
        <v>302</v>
      </c>
      <c r="Q1506" s="11">
        <v>1.712227E7</v>
      </c>
      <c r="R1506" s="473">
        <v>1.7122793E7</v>
      </c>
      <c r="S1506" s="471" t="s">
        <v>300</v>
      </c>
      <c r="T1506" s="11">
        <v>5819157.0</v>
      </c>
      <c r="U1506" s="472">
        <v>5820346.0</v>
      </c>
    </row>
    <row r="1507">
      <c r="A1507" s="471" t="s">
        <v>300</v>
      </c>
      <c r="B1507" s="11">
        <v>1.45563627E8</v>
      </c>
      <c r="C1507" s="472">
        <v>1.45563801E8</v>
      </c>
      <c r="D1507" s="471" t="s">
        <v>300</v>
      </c>
      <c r="E1507" s="11">
        <v>6.8644903E7</v>
      </c>
      <c r="F1507" s="472">
        <v>6.8645101E7</v>
      </c>
      <c r="G1507" s="471" t="s">
        <v>300</v>
      </c>
      <c r="H1507" s="11">
        <v>1.57299672E8</v>
      </c>
      <c r="I1507" s="473">
        <v>1.57299768E8</v>
      </c>
      <c r="J1507" s="471" t="s">
        <v>302</v>
      </c>
      <c r="K1507" s="11">
        <v>887367.0</v>
      </c>
      <c r="L1507" s="473">
        <v>887558.0</v>
      </c>
      <c r="M1507" s="471" t="s">
        <v>302</v>
      </c>
      <c r="N1507" s="11">
        <v>2034818.0</v>
      </c>
      <c r="O1507" s="473">
        <v>2034946.0</v>
      </c>
      <c r="P1507" s="471" t="s">
        <v>302</v>
      </c>
      <c r="Q1507" s="11">
        <v>1.7747839E7</v>
      </c>
      <c r="R1507" s="473">
        <v>1.7747939E7</v>
      </c>
      <c r="S1507" s="471" t="s">
        <v>300</v>
      </c>
      <c r="T1507" s="11">
        <v>5820801.0</v>
      </c>
      <c r="U1507" s="472">
        <v>5822058.0</v>
      </c>
    </row>
    <row r="1508">
      <c r="A1508" s="471" t="s">
        <v>300</v>
      </c>
      <c r="B1508" s="11">
        <v>1.45564307E8</v>
      </c>
      <c r="C1508" s="472">
        <v>1.45564602E8</v>
      </c>
      <c r="D1508" s="471" t="s">
        <v>300</v>
      </c>
      <c r="E1508" s="11">
        <v>6.8648759E7</v>
      </c>
      <c r="F1508" s="472">
        <v>6.865114E7</v>
      </c>
      <c r="G1508" s="471" t="s">
        <v>300</v>
      </c>
      <c r="H1508" s="11">
        <v>1.57299798E8</v>
      </c>
      <c r="I1508" s="473">
        <v>1.57300342E8</v>
      </c>
      <c r="J1508" s="471" t="s">
        <v>302</v>
      </c>
      <c r="K1508" s="11">
        <v>912062.0</v>
      </c>
      <c r="L1508" s="473">
        <v>912175.0</v>
      </c>
      <c r="M1508" s="471" t="s">
        <v>302</v>
      </c>
      <c r="N1508" s="11">
        <v>2041022.0</v>
      </c>
      <c r="O1508" s="473">
        <v>2041360.0</v>
      </c>
      <c r="P1508" s="471" t="s">
        <v>302</v>
      </c>
      <c r="Q1508" s="11">
        <v>1.7806436E7</v>
      </c>
      <c r="R1508" s="473">
        <v>1.7806507E7</v>
      </c>
      <c r="S1508" s="471" t="s">
        <v>300</v>
      </c>
      <c r="T1508" s="11">
        <v>5822577.0</v>
      </c>
      <c r="U1508" s="472">
        <v>5823360.0</v>
      </c>
    </row>
    <row r="1509">
      <c r="A1509" s="471" t="s">
        <v>300</v>
      </c>
      <c r="B1509" s="11">
        <v>1.45673887E8</v>
      </c>
      <c r="C1509" s="472">
        <v>1.45677801E8</v>
      </c>
      <c r="D1509" s="471" t="s">
        <v>300</v>
      </c>
      <c r="E1509" s="11">
        <v>6.8655457E7</v>
      </c>
      <c r="F1509" s="472">
        <v>6.8655607E7</v>
      </c>
      <c r="G1509" s="471" t="s">
        <v>300</v>
      </c>
      <c r="H1509" s="11">
        <v>1.57300489E8</v>
      </c>
      <c r="I1509" s="473">
        <v>1.57300648E8</v>
      </c>
      <c r="J1509" s="471" t="s">
        <v>302</v>
      </c>
      <c r="K1509" s="11">
        <v>913046.0</v>
      </c>
      <c r="L1509" s="473">
        <v>913178.0</v>
      </c>
      <c r="M1509" s="471" t="s">
        <v>302</v>
      </c>
      <c r="N1509" s="11">
        <v>2044498.0</v>
      </c>
      <c r="O1509" s="473">
        <v>2045338.0</v>
      </c>
      <c r="P1509" s="471" t="s">
        <v>302</v>
      </c>
      <c r="Q1509" s="11">
        <v>1.7819474E7</v>
      </c>
      <c r="R1509" s="473">
        <v>1.7819554E7</v>
      </c>
      <c r="S1509" s="471" t="s">
        <v>300</v>
      </c>
      <c r="T1509" s="11">
        <v>5824181.0</v>
      </c>
      <c r="U1509" s="472">
        <v>5824284.0</v>
      </c>
    </row>
    <row r="1510">
      <c r="A1510" s="471" t="s">
        <v>300</v>
      </c>
      <c r="B1510" s="11">
        <v>1.45778438E8</v>
      </c>
      <c r="C1510" s="472">
        <v>1.45778762E8</v>
      </c>
      <c r="D1510" s="471" t="s">
        <v>300</v>
      </c>
      <c r="E1510" s="11">
        <v>6.8657642E7</v>
      </c>
      <c r="F1510" s="472">
        <v>6.8657813E7</v>
      </c>
      <c r="G1510" s="471" t="s">
        <v>300</v>
      </c>
      <c r="H1510" s="11">
        <v>1.57300821E8</v>
      </c>
      <c r="I1510" s="473">
        <v>1.57301013E8</v>
      </c>
      <c r="J1510" s="471" t="s">
        <v>302</v>
      </c>
      <c r="K1510" s="11">
        <v>940634.0</v>
      </c>
      <c r="L1510" s="473">
        <v>940766.0</v>
      </c>
      <c r="M1510" s="471" t="s">
        <v>302</v>
      </c>
      <c r="N1510" s="11">
        <v>2073752.0</v>
      </c>
      <c r="O1510" s="473">
        <v>2073853.0</v>
      </c>
      <c r="P1510" s="471" t="s">
        <v>302</v>
      </c>
      <c r="Q1510" s="11">
        <v>1.7886781E7</v>
      </c>
      <c r="R1510" s="473">
        <v>1.7886886E7</v>
      </c>
      <c r="S1510" s="471" t="s">
        <v>300</v>
      </c>
      <c r="T1510" s="11">
        <v>5824629.0</v>
      </c>
      <c r="U1510" s="472">
        <v>5824804.0</v>
      </c>
    </row>
    <row r="1511">
      <c r="A1511" s="471" t="s">
        <v>300</v>
      </c>
      <c r="B1511" s="11">
        <v>1.4582707E8</v>
      </c>
      <c r="C1511" s="472">
        <v>1.45827449E8</v>
      </c>
      <c r="D1511" s="471" t="s">
        <v>300</v>
      </c>
      <c r="E1511" s="11">
        <v>6.8696899E7</v>
      </c>
      <c r="F1511" s="472">
        <v>6.8697232E7</v>
      </c>
      <c r="G1511" s="471" t="s">
        <v>300</v>
      </c>
      <c r="H1511" s="11">
        <v>1.57301213E8</v>
      </c>
      <c r="I1511" s="473">
        <v>1.57302493E8</v>
      </c>
      <c r="J1511" s="471" t="s">
        <v>302</v>
      </c>
      <c r="K1511" s="11">
        <v>941003.0</v>
      </c>
      <c r="L1511" s="473">
        <v>942454.0</v>
      </c>
      <c r="M1511" s="471" t="s">
        <v>302</v>
      </c>
      <c r="N1511" s="11">
        <v>2253803.0</v>
      </c>
      <c r="O1511" s="473">
        <v>2253894.0</v>
      </c>
      <c r="P1511" s="471" t="s">
        <v>302</v>
      </c>
      <c r="Q1511" s="11">
        <v>1.7895705E7</v>
      </c>
      <c r="R1511" s="473">
        <v>1.7895795E7</v>
      </c>
      <c r="S1511" s="471" t="s">
        <v>300</v>
      </c>
      <c r="T1511" s="11">
        <v>5825863.0</v>
      </c>
      <c r="U1511" s="472">
        <v>5826525.0</v>
      </c>
    </row>
    <row r="1512">
      <c r="A1512" s="471" t="s">
        <v>300</v>
      </c>
      <c r="B1512" s="11">
        <v>1.45893468E8</v>
      </c>
      <c r="C1512" s="472">
        <v>1.45893566E8</v>
      </c>
      <c r="D1512" s="471" t="s">
        <v>300</v>
      </c>
      <c r="E1512" s="11">
        <v>6.8708054E7</v>
      </c>
      <c r="F1512" s="472">
        <v>6.8712982E7</v>
      </c>
      <c r="G1512" s="471" t="s">
        <v>300</v>
      </c>
      <c r="H1512" s="11">
        <v>1.57303135E8</v>
      </c>
      <c r="I1512" s="473">
        <v>1.57303231E8</v>
      </c>
      <c r="J1512" s="471" t="s">
        <v>302</v>
      </c>
      <c r="K1512" s="11">
        <v>942591.0</v>
      </c>
      <c r="L1512" s="473">
        <v>942749.0</v>
      </c>
      <c r="M1512" s="471" t="s">
        <v>302</v>
      </c>
      <c r="N1512" s="11">
        <v>2405130.0</v>
      </c>
      <c r="O1512" s="473">
        <v>2405208.0</v>
      </c>
      <c r="P1512" s="471" t="s">
        <v>302</v>
      </c>
      <c r="Q1512" s="11">
        <v>1.7896246E7</v>
      </c>
      <c r="R1512" s="473">
        <v>1.7896416E7</v>
      </c>
      <c r="S1512" s="471" t="s">
        <v>300</v>
      </c>
      <c r="T1512" s="11">
        <v>5829503.0</v>
      </c>
      <c r="U1512" s="472">
        <v>5829635.0</v>
      </c>
    </row>
    <row r="1513">
      <c r="A1513" s="471" t="s">
        <v>300</v>
      </c>
      <c r="B1513" s="11">
        <v>1.45918376E8</v>
      </c>
      <c r="C1513" s="472">
        <v>1.4592446E8</v>
      </c>
      <c r="D1513" s="471" t="s">
        <v>300</v>
      </c>
      <c r="E1513" s="11">
        <v>6.8713611E7</v>
      </c>
      <c r="F1513" s="472">
        <v>6.8715136E7</v>
      </c>
      <c r="G1513" s="471" t="s">
        <v>300</v>
      </c>
      <c r="H1513" s="11">
        <v>1.57303255E8</v>
      </c>
      <c r="I1513" s="473">
        <v>1.57303351E8</v>
      </c>
      <c r="J1513" s="471" t="s">
        <v>302</v>
      </c>
      <c r="K1513" s="11">
        <v>946728.0</v>
      </c>
      <c r="L1513" s="473">
        <v>948195.0</v>
      </c>
      <c r="M1513" s="471" t="s">
        <v>302</v>
      </c>
      <c r="N1513" s="11">
        <v>2573179.0</v>
      </c>
      <c r="O1513" s="473">
        <v>2573639.0</v>
      </c>
      <c r="P1513" s="471" t="s">
        <v>302</v>
      </c>
      <c r="Q1513" s="11">
        <v>1.7962417E7</v>
      </c>
      <c r="R1513" s="473">
        <v>1.7962591E7</v>
      </c>
      <c r="S1513" s="471" t="s">
        <v>300</v>
      </c>
      <c r="T1513" s="11">
        <v>5833506.0</v>
      </c>
      <c r="U1513" s="472">
        <v>5835703.0</v>
      </c>
    </row>
    <row r="1514">
      <c r="A1514" s="471" t="s">
        <v>300</v>
      </c>
      <c r="B1514" s="11">
        <v>1.46204595E8</v>
      </c>
      <c r="C1514" s="472">
        <v>1.46204872E8</v>
      </c>
      <c r="D1514" s="471" t="s">
        <v>300</v>
      </c>
      <c r="E1514" s="11">
        <v>7.3651091E7</v>
      </c>
      <c r="F1514" s="472">
        <v>7.3652267E7</v>
      </c>
      <c r="G1514" s="471" t="s">
        <v>300</v>
      </c>
      <c r="H1514" s="11">
        <v>1.57303766E8</v>
      </c>
      <c r="I1514" s="473">
        <v>1.57308889E8</v>
      </c>
      <c r="J1514" s="471" t="s">
        <v>302</v>
      </c>
      <c r="K1514" s="11">
        <v>955780.0</v>
      </c>
      <c r="L1514" s="473">
        <v>956313.0</v>
      </c>
      <c r="M1514" s="471" t="s">
        <v>302</v>
      </c>
      <c r="N1514" s="11">
        <v>2678244.0</v>
      </c>
      <c r="O1514" s="473">
        <v>2682430.0</v>
      </c>
      <c r="P1514" s="471" t="s">
        <v>302</v>
      </c>
      <c r="Q1514" s="11">
        <v>1.799087E7</v>
      </c>
      <c r="R1514" s="473">
        <v>1.7990955E7</v>
      </c>
      <c r="S1514" s="471" t="s">
        <v>300</v>
      </c>
      <c r="T1514" s="11">
        <v>5838623.0</v>
      </c>
      <c r="U1514" s="472">
        <v>5838798.0</v>
      </c>
    </row>
    <row r="1515">
      <c r="A1515" s="471" t="s">
        <v>300</v>
      </c>
      <c r="B1515" s="11">
        <v>1.46228241E8</v>
      </c>
      <c r="C1515" s="472">
        <v>1.4622857E8</v>
      </c>
      <c r="D1515" s="471" t="s">
        <v>300</v>
      </c>
      <c r="E1515" s="11">
        <v>7.3652361E7</v>
      </c>
      <c r="F1515" s="472">
        <v>7.3655575E7</v>
      </c>
      <c r="G1515" s="471" t="s">
        <v>300</v>
      </c>
      <c r="H1515" s="11">
        <v>1.57311698E8</v>
      </c>
      <c r="I1515" s="473">
        <v>1.57312786E8</v>
      </c>
      <c r="J1515" s="471" t="s">
        <v>302</v>
      </c>
      <c r="K1515" s="11">
        <v>967455.0</v>
      </c>
      <c r="L1515" s="473">
        <v>967641.0</v>
      </c>
      <c r="M1515" s="471" t="s">
        <v>302</v>
      </c>
      <c r="N1515" s="11">
        <v>2739239.0</v>
      </c>
      <c r="O1515" s="473">
        <v>2740018.0</v>
      </c>
      <c r="P1515" s="471" t="s">
        <v>302</v>
      </c>
      <c r="Q1515" s="11">
        <v>1.7991492E7</v>
      </c>
      <c r="R1515" s="473">
        <v>1.7991571E7</v>
      </c>
      <c r="S1515" s="471" t="s">
        <v>300</v>
      </c>
      <c r="T1515" s="11">
        <v>5840139.0</v>
      </c>
      <c r="U1515" s="472">
        <v>5842529.0</v>
      </c>
    </row>
    <row r="1516">
      <c r="A1516" s="471" t="s">
        <v>300</v>
      </c>
      <c r="B1516" s="11">
        <v>1.46246021E8</v>
      </c>
      <c r="C1516" s="472">
        <v>1.46246102E8</v>
      </c>
      <c r="D1516" s="471" t="s">
        <v>300</v>
      </c>
      <c r="E1516" s="11">
        <v>7.3655808E7</v>
      </c>
      <c r="F1516" s="472">
        <v>7.3655975E7</v>
      </c>
      <c r="G1516" s="471" t="s">
        <v>300</v>
      </c>
      <c r="H1516" s="11">
        <v>1.57313942E8</v>
      </c>
      <c r="I1516" s="473">
        <v>1.57314515E8</v>
      </c>
      <c r="J1516" s="471" t="s">
        <v>302</v>
      </c>
      <c r="K1516" s="11">
        <v>968506.0</v>
      </c>
      <c r="L1516" s="473">
        <v>968688.0</v>
      </c>
      <c r="M1516" s="471" t="s">
        <v>302</v>
      </c>
      <c r="N1516" s="11">
        <v>4219651.0</v>
      </c>
      <c r="O1516" s="473">
        <v>4219741.0</v>
      </c>
      <c r="P1516" s="471" t="s">
        <v>302</v>
      </c>
      <c r="Q1516" s="11">
        <v>1.8001007E7</v>
      </c>
      <c r="R1516" s="473">
        <v>1.8001156E7</v>
      </c>
      <c r="S1516" s="471" t="s">
        <v>300</v>
      </c>
      <c r="T1516" s="11">
        <v>5848366.0</v>
      </c>
      <c r="U1516" s="472">
        <v>5850756.0</v>
      </c>
    </row>
    <row r="1517">
      <c r="A1517" s="471" t="s">
        <v>300</v>
      </c>
      <c r="B1517" s="11">
        <v>1.46256399E8</v>
      </c>
      <c r="C1517" s="472">
        <v>1.46258957E8</v>
      </c>
      <c r="D1517" s="471" t="s">
        <v>300</v>
      </c>
      <c r="E1517" s="11">
        <v>7.365671E7</v>
      </c>
      <c r="F1517" s="472">
        <v>7.3656878E7</v>
      </c>
      <c r="G1517" s="471" t="s">
        <v>300</v>
      </c>
      <c r="H1517" s="11">
        <v>1.57316509E8</v>
      </c>
      <c r="I1517" s="473">
        <v>1.57316605E8</v>
      </c>
      <c r="J1517" s="471" t="s">
        <v>302</v>
      </c>
      <c r="K1517" s="11">
        <v>969594.0</v>
      </c>
      <c r="L1517" s="473">
        <v>969733.0</v>
      </c>
      <c r="M1517" s="471" t="s">
        <v>302</v>
      </c>
      <c r="N1517" s="11">
        <v>4553384.0</v>
      </c>
      <c r="O1517" s="473">
        <v>4553458.0</v>
      </c>
      <c r="P1517" s="471" t="s">
        <v>302</v>
      </c>
      <c r="Q1517" s="11">
        <v>1.8004513E7</v>
      </c>
      <c r="R1517" s="473">
        <v>1.8004635E7</v>
      </c>
      <c r="S1517" s="471" t="s">
        <v>300</v>
      </c>
      <c r="T1517" s="11">
        <v>5871761.0</v>
      </c>
      <c r="U1517" s="472">
        <v>5872444.0</v>
      </c>
    </row>
    <row r="1518">
      <c r="A1518" s="471" t="s">
        <v>300</v>
      </c>
      <c r="B1518" s="11">
        <v>1.46348317E8</v>
      </c>
      <c r="C1518" s="472">
        <v>1.46348765E8</v>
      </c>
      <c r="D1518" s="471" t="s">
        <v>300</v>
      </c>
      <c r="E1518" s="11">
        <v>7.3657259E7</v>
      </c>
      <c r="F1518" s="472">
        <v>7.3658436E7</v>
      </c>
      <c r="G1518" s="471" t="s">
        <v>300</v>
      </c>
      <c r="H1518" s="11">
        <v>1.57317319E8</v>
      </c>
      <c r="I1518" s="473">
        <v>1.57317447E8</v>
      </c>
      <c r="J1518" s="471" t="s">
        <v>302</v>
      </c>
      <c r="K1518" s="11">
        <v>978673.0</v>
      </c>
      <c r="L1518" s="473">
        <v>978769.0</v>
      </c>
      <c r="M1518" s="471" t="s">
        <v>302</v>
      </c>
      <c r="N1518" s="11">
        <v>4637797.0</v>
      </c>
      <c r="O1518" s="473">
        <v>4637953.0</v>
      </c>
      <c r="P1518" s="471" t="s">
        <v>302</v>
      </c>
      <c r="Q1518" s="11">
        <v>1.8007451E7</v>
      </c>
      <c r="R1518" s="473">
        <v>1.8007522E7</v>
      </c>
      <c r="S1518" s="471" t="s">
        <v>300</v>
      </c>
      <c r="T1518" s="11">
        <v>5872791.0</v>
      </c>
      <c r="U1518" s="472">
        <v>5872969.0</v>
      </c>
    </row>
    <row r="1519">
      <c r="A1519" s="471" t="s">
        <v>300</v>
      </c>
      <c r="B1519" s="11">
        <v>1.46435538E8</v>
      </c>
      <c r="C1519" s="472">
        <v>1.46437422E8</v>
      </c>
      <c r="D1519" s="471" t="s">
        <v>300</v>
      </c>
      <c r="E1519" s="11">
        <v>7.3660337E7</v>
      </c>
      <c r="F1519" s="472">
        <v>7.3661514E7</v>
      </c>
      <c r="G1519" s="471" t="s">
        <v>300</v>
      </c>
      <c r="H1519" s="11">
        <v>1.57317805E8</v>
      </c>
      <c r="I1519" s="473">
        <v>1.57318233E8</v>
      </c>
      <c r="J1519" s="471" t="s">
        <v>302</v>
      </c>
      <c r="K1519" s="11">
        <v>979178.0</v>
      </c>
      <c r="L1519" s="473">
        <v>979306.0</v>
      </c>
      <c r="M1519" s="471" t="s">
        <v>302</v>
      </c>
      <c r="N1519" s="11">
        <v>5150601.0</v>
      </c>
      <c r="O1519" s="473">
        <v>5152325.0</v>
      </c>
      <c r="P1519" s="471" t="s">
        <v>302</v>
      </c>
      <c r="Q1519" s="11">
        <v>1.8009192E7</v>
      </c>
      <c r="R1519" s="473">
        <v>1.8009442E7</v>
      </c>
      <c r="S1519" s="471" t="s">
        <v>300</v>
      </c>
      <c r="T1519" s="11">
        <v>5879693.0</v>
      </c>
      <c r="U1519" s="472">
        <v>5880444.0</v>
      </c>
    </row>
    <row r="1520">
      <c r="A1520" s="471" t="s">
        <v>300</v>
      </c>
      <c r="B1520" s="11">
        <v>1.46462068E8</v>
      </c>
      <c r="C1520" s="472">
        <v>1.4646217E8</v>
      </c>
      <c r="D1520" s="471" t="s">
        <v>300</v>
      </c>
      <c r="E1520" s="11">
        <v>7.3664797E7</v>
      </c>
      <c r="F1520" s="472">
        <v>7.3665984E7</v>
      </c>
      <c r="G1520" s="471" t="s">
        <v>300</v>
      </c>
      <c r="H1520" s="11">
        <v>1.57319482E8</v>
      </c>
      <c r="I1520" s="473">
        <v>1.57319674E8</v>
      </c>
      <c r="J1520" s="471" t="s">
        <v>302</v>
      </c>
      <c r="K1520" s="11">
        <v>987658.0</v>
      </c>
      <c r="L1520" s="473">
        <v>987812.0</v>
      </c>
      <c r="M1520" s="471" t="s">
        <v>302</v>
      </c>
      <c r="N1520" s="11">
        <v>5154967.0</v>
      </c>
      <c r="O1520" s="473">
        <v>5155483.0</v>
      </c>
      <c r="P1520" s="471" t="s">
        <v>302</v>
      </c>
      <c r="Q1520" s="11">
        <v>1.8026089E7</v>
      </c>
      <c r="R1520" s="473">
        <v>1.8026163E7</v>
      </c>
      <c r="S1520" s="471" t="s">
        <v>300</v>
      </c>
      <c r="T1520" s="11">
        <v>5880541.0</v>
      </c>
      <c r="U1520" s="472">
        <v>5880712.0</v>
      </c>
    </row>
    <row r="1521">
      <c r="A1521" s="471" t="s">
        <v>300</v>
      </c>
      <c r="B1521" s="11">
        <v>1.46811728E8</v>
      </c>
      <c r="C1521" s="472">
        <v>1.46811805E8</v>
      </c>
      <c r="D1521" s="471" t="s">
        <v>300</v>
      </c>
      <c r="E1521" s="11">
        <v>7.3668354E7</v>
      </c>
      <c r="F1521" s="472">
        <v>7.3668463E7</v>
      </c>
      <c r="G1521" s="471" t="s">
        <v>300</v>
      </c>
      <c r="H1521" s="11">
        <v>1.57320132E8</v>
      </c>
      <c r="I1521" s="473">
        <v>1.57320772E8</v>
      </c>
      <c r="J1521" s="471" t="s">
        <v>302</v>
      </c>
      <c r="K1521" s="11">
        <v>1028310.0</v>
      </c>
      <c r="L1521" s="473">
        <v>1028391.0</v>
      </c>
      <c r="M1521" s="471" t="s">
        <v>302</v>
      </c>
      <c r="N1521" s="11">
        <v>5156386.0</v>
      </c>
      <c r="O1521" s="473">
        <v>5156608.0</v>
      </c>
      <c r="P1521" s="471" t="s">
        <v>302</v>
      </c>
      <c r="Q1521" s="11">
        <v>1.8029119E7</v>
      </c>
      <c r="R1521" s="473">
        <v>1.8029208E7</v>
      </c>
      <c r="S1521" s="471" t="s">
        <v>300</v>
      </c>
      <c r="T1521" s="11">
        <v>5880884.0</v>
      </c>
      <c r="U1521" s="472">
        <v>5881055.0</v>
      </c>
    </row>
    <row r="1522">
      <c r="A1522" s="471" t="s">
        <v>300</v>
      </c>
      <c r="B1522" s="11">
        <v>1.46845684E8</v>
      </c>
      <c r="C1522" s="472">
        <v>1.46846122E8</v>
      </c>
      <c r="D1522" s="471" t="s">
        <v>300</v>
      </c>
      <c r="E1522" s="11">
        <v>7.367022E7</v>
      </c>
      <c r="F1522" s="472">
        <v>7.3675152E7</v>
      </c>
      <c r="G1522" s="471" t="s">
        <v>300</v>
      </c>
      <c r="H1522" s="11">
        <v>1.57321778E8</v>
      </c>
      <c r="I1522" s="473">
        <v>1.57321906E8</v>
      </c>
      <c r="J1522" s="471" t="s">
        <v>302</v>
      </c>
      <c r="K1522" s="11">
        <v>1034357.0</v>
      </c>
      <c r="L1522" s="473">
        <v>1034504.0</v>
      </c>
      <c r="M1522" s="471" t="s">
        <v>302</v>
      </c>
      <c r="N1522" s="11">
        <v>5156696.0</v>
      </c>
      <c r="O1522" s="473">
        <v>5157028.0</v>
      </c>
      <c r="P1522" s="471" t="s">
        <v>302</v>
      </c>
      <c r="Q1522" s="11">
        <v>1.804352E7</v>
      </c>
      <c r="R1522" s="473">
        <v>1.8043609E7</v>
      </c>
      <c r="S1522" s="471" t="s">
        <v>300</v>
      </c>
      <c r="T1522" s="11">
        <v>5882131.0</v>
      </c>
      <c r="U1522" s="472">
        <v>5882301.0</v>
      </c>
    </row>
    <row r="1523">
      <c r="A1523" s="471" t="s">
        <v>300</v>
      </c>
      <c r="B1523" s="11">
        <v>1.46846283E8</v>
      </c>
      <c r="C1523" s="472">
        <v>1.46846445E8</v>
      </c>
      <c r="D1523" s="471" t="s">
        <v>300</v>
      </c>
      <c r="E1523" s="11">
        <v>7.3676538E7</v>
      </c>
      <c r="F1523" s="472">
        <v>7.3676636E7</v>
      </c>
      <c r="G1523" s="471" t="s">
        <v>300</v>
      </c>
      <c r="H1523" s="11">
        <v>1.57322155E8</v>
      </c>
      <c r="I1523" s="473">
        <v>1.57322347E8</v>
      </c>
      <c r="J1523" s="471" t="s">
        <v>302</v>
      </c>
      <c r="K1523" s="11">
        <v>1044493.0</v>
      </c>
      <c r="L1523" s="473">
        <v>1044759.0</v>
      </c>
      <c r="M1523" s="471" t="s">
        <v>302</v>
      </c>
      <c r="N1523" s="11">
        <v>5157411.0</v>
      </c>
      <c r="O1523" s="473">
        <v>5158032.0</v>
      </c>
      <c r="P1523" s="471" t="s">
        <v>302</v>
      </c>
      <c r="Q1523" s="11">
        <v>1.8070321E7</v>
      </c>
      <c r="R1523" s="473">
        <v>1.8070457E7</v>
      </c>
      <c r="S1523" s="471" t="s">
        <v>300</v>
      </c>
      <c r="T1523" s="11">
        <v>5884024.0</v>
      </c>
      <c r="U1523" s="472">
        <v>5885200.0</v>
      </c>
    </row>
    <row r="1524">
      <c r="A1524" s="471" t="s">
        <v>300</v>
      </c>
      <c r="B1524" s="11">
        <v>1.46846589E8</v>
      </c>
      <c r="C1524" s="472">
        <v>1.46846973E8</v>
      </c>
      <c r="D1524" s="471" t="s">
        <v>300</v>
      </c>
      <c r="E1524" s="11">
        <v>7.3676803E7</v>
      </c>
      <c r="F1524" s="472">
        <v>7.3677979E7</v>
      </c>
      <c r="G1524" s="471" t="s">
        <v>300</v>
      </c>
      <c r="H1524" s="11">
        <v>1.57324778E8</v>
      </c>
      <c r="I1524" s="473">
        <v>1.57325098E8</v>
      </c>
      <c r="J1524" s="471" t="s">
        <v>302</v>
      </c>
      <c r="K1524" s="11">
        <v>1053537.0</v>
      </c>
      <c r="L1524" s="473">
        <v>1053851.0</v>
      </c>
      <c r="M1524" s="471" t="s">
        <v>302</v>
      </c>
      <c r="N1524" s="11">
        <v>5158310.0</v>
      </c>
      <c r="O1524" s="473">
        <v>5158401.0</v>
      </c>
      <c r="P1524" s="471" t="s">
        <v>302</v>
      </c>
      <c r="Q1524" s="11">
        <v>1.8076995E7</v>
      </c>
      <c r="R1524" s="473">
        <v>1.8077111E7</v>
      </c>
      <c r="S1524" s="471" t="s">
        <v>300</v>
      </c>
      <c r="T1524" s="11">
        <v>5889282.0</v>
      </c>
      <c r="U1524" s="472">
        <v>5891514.0</v>
      </c>
    </row>
    <row r="1525">
      <c r="A1525" s="471" t="s">
        <v>300</v>
      </c>
      <c r="B1525" s="11">
        <v>1.46921912E8</v>
      </c>
      <c r="C1525" s="472">
        <v>1.46922223E8</v>
      </c>
      <c r="D1525" s="471" t="s">
        <v>300</v>
      </c>
      <c r="E1525" s="11">
        <v>7.3679531E7</v>
      </c>
      <c r="F1525" s="472">
        <v>7.3680707E7</v>
      </c>
      <c r="G1525" s="471" t="s">
        <v>300</v>
      </c>
      <c r="H1525" s="11">
        <v>1.57325382E8</v>
      </c>
      <c r="I1525" s="473">
        <v>1.57325955E8</v>
      </c>
      <c r="J1525" s="471" t="s">
        <v>302</v>
      </c>
      <c r="K1525" s="11">
        <v>1131263.0</v>
      </c>
      <c r="L1525" s="473">
        <v>1131580.0</v>
      </c>
      <c r="M1525" s="471" t="s">
        <v>302</v>
      </c>
      <c r="N1525" s="11">
        <v>5158847.0</v>
      </c>
      <c r="O1525" s="473">
        <v>5159123.0</v>
      </c>
      <c r="P1525" s="471" t="s">
        <v>302</v>
      </c>
      <c r="Q1525" s="11">
        <v>1.8196252E7</v>
      </c>
      <c r="R1525" s="473">
        <v>1.8196351E7</v>
      </c>
      <c r="S1525" s="471" t="s">
        <v>300</v>
      </c>
      <c r="T1525" s="11">
        <v>5894060.0</v>
      </c>
      <c r="U1525" s="472">
        <v>5894190.0</v>
      </c>
    </row>
    <row r="1526">
      <c r="A1526" s="471" t="s">
        <v>300</v>
      </c>
      <c r="B1526" s="11">
        <v>1.46969882E8</v>
      </c>
      <c r="C1526" s="472">
        <v>1.4696998E8</v>
      </c>
      <c r="D1526" s="471" t="s">
        <v>300</v>
      </c>
      <c r="E1526" s="11">
        <v>7.3683115E7</v>
      </c>
      <c r="F1526" s="472">
        <v>7.368431E7</v>
      </c>
      <c r="G1526" s="471" t="s">
        <v>300</v>
      </c>
      <c r="H1526" s="11">
        <v>1.57326258E8</v>
      </c>
      <c r="I1526" s="473">
        <v>1.57327233E8</v>
      </c>
      <c r="J1526" s="471" t="s">
        <v>302</v>
      </c>
      <c r="K1526" s="11">
        <v>1131638.0</v>
      </c>
      <c r="L1526" s="473">
        <v>1131802.0</v>
      </c>
      <c r="M1526" s="471" t="s">
        <v>302</v>
      </c>
      <c r="N1526" s="11">
        <v>5159201.0</v>
      </c>
      <c r="O1526" s="473">
        <v>5159393.0</v>
      </c>
      <c r="P1526" s="471" t="s">
        <v>302</v>
      </c>
      <c r="Q1526" s="11">
        <v>1.8216555E7</v>
      </c>
      <c r="R1526" s="473">
        <v>1.8216668E7</v>
      </c>
      <c r="S1526" s="471" t="s">
        <v>300</v>
      </c>
      <c r="T1526" s="11">
        <v>5895474.0</v>
      </c>
      <c r="U1526" s="472">
        <v>5895657.0</v>
      </c>
    </row>
    <row r="1527">
      <c r="A1527" s="471" t="s">
        <v>300</v>
      </c>
      <c r="B1527" s="11">
        <v>1.46997134E8</v>
      </c>
      <c r="C1527" s="472">
        <v>1.46998156E8</v>
      </c>
      <c r="D1527" s="471" t="s">
        <v>300</v>
      </c>
      <c r="E1527" s="11">
        <v>7.3684735E7</v>
      </c>
      <c r="F1527" s="472">
        <v>7.3684827E7</v>
      </c>
      <c r="G1527" s="471" t="s">
        <v>300</v>
      </c>
      <c r="H1527" s="11">
        <v>1.57327276E8</v>
      </c>
      <c r="I1527" s="473">
        <v>1.57327979E8</v>
      </c>
      <c r="J1527" s="471" t="s">
        <v>302</v>
      </c>
      <c r="K1527" s="11">
        <v>1135548.0</v>
      </c>
      <c r="L1527" s="473">
        <v>1135658.0</v>
      </c>
      <c r="M1527" s="471" t="s">
        <v>302</v>
      </c>
      <c r="N1527" s="11">
        <v>5159637.0</v>
      </c>
      <c r="O1527" s="473">
        <v>5159951.0</v>
      </c>
      <c r="P1527" s="471" t="s">
        <v>302</v>
      </c>
      <c r="Q1527" s="11">
        <v>1.8271343E7</v>
      </c>
      <c r="R1527" s="473">
        <v>1.8271514E7</v>
      </c>
      <c r="S1527" s="471" t="s">
        <v>300</v>
      </c>
      <c r="T1527" s="11">
        <v>5899171.0</v>
      </c>
      <c r="U1527" s="472">
        <v>5899307.0</v>
      </c>
    </row>
    <row r="1528">
      <c r="A1528" s="471" t="s">
        <v>300</v>
      </c>
      <c r="B1528" s="11">
        <v>1.47236673E8</v>
      </c>
      <c r="C1528" s="472">
        <v>1.47238709E8</v>
      </c>
      <c r="D1528" s="471" t="s">
        <v>300</v>
      </c>
      <c r="E1528" s="11">
        <v>7.3684884E7</v>
      </c>
      <c r="F1528" s="472">
        <v>7.3685055E7</v>
      </c>
      <c r="G1528" s="471" t="s">
        <v>300</v>
      </c>
      <c r="H1528" s="11">
        <v>1.57331945E8</v>
      </c>
      <c r="I1528" s="473">
        <v>1.57332041E8</v>
      </c>
      <c r="J1528" s="471" t="s">
        <v>302</v>
      </c>
      <c r="K1528" s="11">
        <v>1148786.0</v>
      </c>
      <c r="L1528" s="473">
        <v>1149184.0</v>
      </c>
      <c r="M1528" s="471" t="s">
        <v>302</v>
      </c>
      <c r="N1528" s="11">
        <v>5160107.0</v>
      </c>
      <c r="O1528" s="473">
        <v>5160289.0</v>
      </c>
      <c r="P1528" s="471" t="s">
        <v>302</v>
      </c>
      <c r="Q1528" s="11">
        <v>1.8283568E7</v>
      </c>
      <c r="R1528" s="473">
        <v>1.8283739E7</v>
      </c>
      <c r="S1528" s="471" t="s">
        <v>300</v>
      </c>
      <c r="T1528" s="11">
        <v>5899404.0</v>
      </c>
      <c r="U1528" s="472">
        <v>5900428.0</v>
      </c>
    </row>
    <row r="1529">
      <c r="A1529" s="471" t="s">
        <v>300</v>
      </c>
      <c r="B1529" s="11">
        <v>1.47241192E8</v>
      </c>
      <c r="C1529" s="472">
        <v>1.47241519E8</v>
      </c>
      <c r="D1529" s="471" t="s">
        <v>300</v>
      </c>
      <c r="E1529" s="11">
        <v>7.3687215E7</v>
      </c>
      <c r="F1529" s="472">
        <v>7.3688409E7</v>
      </c>
      <c r="G1529" s="471" t="s">
        <v>300</v>
      </c>
      <c r="H1529" s="11">
        <v>1.57334098E8</v>
      </c>
      <c r="I1529" s="473">
        <v>1.57334322E8</v>
      </c>
      <c r="J1529" s="471" t="s">
        <v>302</v>
      </c>
      <c r="K1529" s="11">
        <v>1151571.0</v>
      </c>
      <c r="L1529" s="473">
        <v>1157967.0</v>
      </c>
      <c r="M1529" s="471" t="s">
        <v>302</v>
      </c>
      <c r="N1529" s="11">
        <v>5161027.0</v>
      </c>
      <c r="O1529" s="473">
        <v>5161688.0</v>
      </c>
      <c r="P1529" s="471" t="s">
        <v>302</v>
      </c>
      <c r="Q1529" s="11">
        <v>1.828636E7</v>
      </c>
      <c r="R1529" s="473">
        <v>1.8286531E7</v>
      </c>
      <c r="S1529" s="471" t="s">
        <v>300</v>
      </c>
      <c r="T1529" s="11">
        <v>5904485.0</v>
      </c>
      <c r="U1529" s="472">
        <v>5904675.0</v>
      </c>
    </row>
    <row r="1530">
      <c r="A1530" s="471" t="s">
        <v>300</v>
      </c>
      <c r="B1530" s="11">
        <v>1.47443646E8</v>
      </c>
      <c r="C1530" s="472">
        <v>1.47449692E8</v>
      </c>
      <c r="D1530" s="471" t="s">
        <v>300</v>
      </c>
      <c r="E1530" s="11">
        <v>7.3689262E7</v>
      </c>
      <c r="F1530" s="472">
        <v>7.3690438E7</v>
      </c>
      <c r="G1530" s="471" t="s">
        <v>300</v>
      </c>
      <c r="H1530" s="11">
        <v>1.57335296E8</v>
      </c>
      <c r="I1530" s="473">
        <v>1.57335393E8</v>
      </c>
      <c r="J1530" s="471" t="s">
        <v>302</v>
      </c>
      <c r="K1530" s="11">
        <v>1158085.0</v>
      </c>
      <c r="L1530" s="473">
        <v>1159289.0</v>
      </c>
      <c r="M1530" s="471" t="s">
        <v>302</v>
      </c>
      <c r="N1530" s="11">
        <v>5221152.0</v>
      </c>
      <c r="O1530" s="473">
        <v>5225332.0</v>
      </c>
      <c r="P1530" s="471" t="s">
        <v>302</v>
      </c>
      <c r="Q1530" s="11">
        <v>1.9098584E7</v>
      </c>
      <c r="R1530" s="473">
        <v>1.9101315E7</v>
      </c>
      <c r="S1530" s="471" t="s">
        <v>300</v>
      </c>
      <c r="T1530" s="11">
        <v>5907769.0</v>
      </c>
      <c r="U1530" s="472">
        <v>5907940.0</v>
      </c>
    </row>
    <row r="1531">
      <c r="A1531" s="471" t="s">
        <v>300</v>
      </c>
      <c r="B1531" s="11">
        <v>1.47480526E8</v>
      </c>
      <c r="C1531" s="472">
        <v>1.47481509E8</v>
      </c>
      <c r="D1531" s="471" t="s">
        <v>300</v>
      </c>
      <c r="E1531" s="11">
        <v>7.3691623E7</v>
      </c>
      <c r="F1531" s="472">
        <v>7.3692717E7</v>
      </c>
      <c r="G1531" s="471" t="s">
        <v>300</v>
      </c>
      <c r="H1531" s="11">
        <v>1.57338016E8</v>
      </c>
      <c r="I1531" s="473">
        <v>1.57338303E8</v>
      </c>
      <c r="J1531" s="471" t="s">
        <v>302</v>
      </c>
      <c r="K1531" s="11">
        <v>1162887.0</v>
      </c>
      <c r="L1531" s="473">
        <v>1165392.0</v>
      </c>
      <c r="M1531" s="471" t="s">
        <v>302</v>
      </c>
      <c r="N1531" s="11">
        <v>5259369.0</v>
      </c>
      <c r="O1531" s="473">
        <v>5259819.0</v>
      </c>
      <c r="P1531" s="471" t="s">
        <v>302</v>
      </c>
      <c r="Q1531" s="11">
        <v>1.910188E7</v>
      </c>
      <c r="R1531" s="473">
        <v>1.9104269E7</v>
      </c>
      <c r="S1531" s="471" t="s">
        <v>300</v>
      </c>
      <c r="T1531" s="11">
        <v>5908014.0</v>
      </c>
      <c r="U1531" s="472">
        <v>5908184.0</v>
      </c>
    </row>
    <row r="1532">
      <c r="A1532" s="471" t="s">
        <v>300</v>
      </c>
      <c r="B1532" s="11">
        <v>1.47685759E8</v>
      </c>
      <c r="C1532" s="472">
        <v>1.47687525E8</v>
      </c>
      <c r="D1532" s="471" t="s">
        <v>300</v>
      </c>
      <c r="E1532" s="11">
        <v>7.3692756E7</v>
      </c>
      <c r="F1532" s="472">
        <v>7.3693932E7</v>
      </c>
      <c r="G1532" s="471" t="s">
        <v>300</v>
      </c>
      <c r="H1532" s="11">
        <v>1.57338494E8</v>
      </c>
      <c r="I1532" s="473">
        <v>1.57338719E8</v>
      </c>
      <c r="J1532" s="471" t="s">
        <v>302</v>
      </c>
      <c r="K1532" s="11">
        <v>1168029.0</v>
      </c>
      <c r="L1532" s="473">
        <v>1168603.0</v>
      </c>
      <c r="M1532" s="471" t="s">
        <v>302</v>
      </c>
      <c r="N1532" s="11">
        <v>5274616.0</v>
      </c>
      <c r="O1532" s="473">
        <v>5280535.0</v>
      </c>
      <c r="P1532" s="471" t="s">
        <v>302</v>
      </c>
      <c r="Q1532" s="11">
        <v>1.911028E7</v>
      </c>
      <c r="R1532" s="473">
        <v>1.9115057E7</v>
      </c>
      <c r="S1532" s="471" t="s">
        <v>300</v>
      </c>
      <c r="T1532" s="11">
        <v>5909469.0</v>
      </c>
      <c r="U1532" s="472">
        <v>5909947.0</v>
      </c>
    </row>
    <row r="1533">
      <c r="A1533" s="471" t="s">
        <v>300</v>
      </c>
      <c r="B1533" s="11">
        <v>1.47837691E8</v>
      </c>
      <c r="C1533" s="472">
        <v>1.47838886E8</v>
      </c>
      <c r="D1533" s="471" t="s">
        <v>300</v>
      </c>
      <c r="E1533" s="11">
        <v>7.3695556E7</v>
      </c>
      <c r="F1533" s="472">
        <v>7.3696732E7</v>
      </c>
      <c r="G1533" s="471" t="s">
        <v>300</v>
      </c>
      <c r="H1533" s="11">
        <v>1.57338826E8</v>
      </c>
      <c r="I1533" s="473">
        <v>1.57338986E8</v>
      </c>
      <c r="J1533" s="471" t="s">
        <v>302</v>
      </c>
      <c r="K1533" s="11">
        <v>1176083.0</v>
      </c>
      <c r="L1533" s="473">
        <v>1176764.0</v>
      </c>
      <c r="M1533" s="471" t="s">
        <v>302</v>
      </c>
      <c r="N1533" s="11">
        <v>5478592.0</v>
      </c>
      <c r="O1533" s="473">
        <v>5478960.0</v>
      </c>
      <c r="P1533" s="471" t="s">
        <v>302</v>
      </c>
      <c r="Q1533" s="11">
        <v>1.9115577E7</v>
      </c>
      <c r="R1533" s="473">
        <v>1.9117878E7</v>
      </c>
      <c r="S1533" s="471" t="s">
        <v>300</v>
      </c>
      <c r="T1533" s="11">
        <v>5912293.0</v>
      </c>
      <c r="U1533" s="472">
        <v>5912467.0</v>
      </c>
    </row>
    <row r="1534">
      <c r="A1534" s="471" t="s">
        <v>300</v>
      </c>
      <c r="B1534" s="11">
        <v>1.47871225E8</v>
      </c>
      <c r="C1534" s="472">
        <v>1.47871353E8</v>
      </c>
      <c r="D1534" s="471" t="s">
        <v>300</v>
      </c>
      <c r="E1534" s="11">
        <v>7.3703586E7</v>
      </c>
      <c r="F1534" s="472">
        <v>7.3704495E7</v>
      </c>
      <c r="G1534" s="471" t="s">
        <v>300</v>
      </c>
      <c r="H1534" s="11">
        <v>1.57339249E8</v>
      </c>
      <c r="I1534" s="473">
        <v>1.57339409E8</v>
      </c>
      <c r="J1534" s="471" t="s">
        <v>302</v>
      </c>
      <c r="K1534" s="11">
        <v>1178905.0</v>
      </c>
      <c r="L1534" s="473">
        <v>1178975.0</v>
      </c>
      <c r="M1534" s="471" t="s">
        <v>302</v>
      </c>
      <c r="N1534" s="11">
        <v>5480009.0</v>
      </c>
      <c r="O1534" s="473">
        <v>5480234.0</v>
      </c>
      <c r="P1534" s="471" t="s">
        <v>302</v>
      </c>
      <c r="Q1534" s="11">
        <v>1.9120295E7</v>
      </c>
      <c r="R1534" s="473">
        <v>1.9125385E7</v>
      </c>
      <c r="S1534" s="471" t="s">
        <v>300</v>
      </c>
      <c r="T1534" s="11">
        <v>5916675.0</v>
      </c>
      <c r="U1534" s="472">
        <v>5917358.0</v>
      </c>
    </row>
    <row r="1535">
      <c r="A1535" s="471" t="s">
        <v>300</v>
      </c>
      <c r="B1535" s="11">
        <v>1.47983791E8</v>
      </c>
      <c r="C1535" s="472">
        <v>1.47984105E8</v>
      </c>
      <c r="D1535" s="471" t="s">
        <v>300</v>
      </c>
      <c r="E1535" s="11">
        <v>7.3705615E7</v>
      </c>
      <c r="F1535" s="472">
        <v>7.3706791E7</v>
      </c>
      <c r="G1535" s="471" t="s">
        <v>300</v>
      </c>
      <c r="H1535" s="11">
        <v>1.57341037E8</v>
      </c>
      <c r="I1535" s="473">
        <v>1.57341517E8</v>
      </c>
      <c r="J1535" s="471" t="s">
        <v>302</v>
      </c>
      <c r="K1535" s="11">
        <v>1210894.0</v>
      </c>
      <c r="L1535" s="473">
        <v>1210976.0</v>
      </c>
      <c r="M1535" s="471" t="s">
        <v>302</v>
      </c>
      <c r="N1535" s="11">
        <v>5514576.0</v>
      </c>
      <c r="O1535" s="473">
        <v>5524137.0</v>
      </c>
      <c r="P1535" s="471" t="s">
        <v>302</v>
      </c>
      <c r="Q1535" s="11">
        <v>1.9130072E7</v>
      </c>
      <c r="R1535" s="473">
        <v>1.9134849E7</v>
      </c>
      <c r="S1535" s="471" t="s">
        <v>300</v>
      </c>
      <c r="T1535" s="11">
        <v>5918351.0</v>
      </c>
      <c r="U1535" s="472">
        <v>5918481.0</v>
      </c>
    </row>
    <row r="1536">
      <c r="A1536" s="471" t="s">
        <v>300</v>
      </c>
      <c r="B1536" s="11">
        <v>1.48016252E8</v>
      </c>
      <c r="C1536" s="472">
        <v>1.48016342E8</v>
      </c>
      <c r="D1536" s="471" t="s">
        <v>300</v>
      </c>
      <c r="E1536" s="11">
        <v>7.3708075E7</v>
      </c>
      <c r="F1536" s="472">
        <v>7.3709251E7</v>
      </c>
      <c r="G1536" s="471" t="s">
        <v>300</v>
      </c>
      <c r="H1536" s="11">
        <v>1.57341912E8</v>
      </c>
      <c r="I1536" s="473">
        <v>1.57342073E8</v>
      </c>
      <c r="J1536" s="471" t="s">
        <v>302</v>
      </c>
      <c r="K1536" s="11">
        <v>1221509.0</v>
      </c>
      <c r="L1536" s="473">
        <v>1221821.0</v>
      </c>
      <c r="M1536" s="471" t="s">
        <v>302</v>
      </c>
      <c r="N1536" s="11">
        <v>5524984.0</v>
      </c>
      <c r="O1536" s="473">
        <v>5527081.0</v>
      </c>
      <c r="P1536" s="471" t="s">
        <v>302</v>
      </c>
      <c r="Q1536" s="11">
        <v>1.9135368E7</v>
      </c>
      <c r="R1536" s="473">
        <v>1.9137454E7</v>
      </c>
      <c r="S1536" s="471" t="s">
        <v>300</v>
      </c>
      <c r="T1536" s="11">
        <v>5923049.0</v>
      </c>
      <c r="U1536" s="472">
        <v>5923596.0</v>
      </c>
    </row>
    <row r="1537">
      <c r="A1537" s="471" t="s">
        <v>300</v>
      </c>
      <c r="B1537" s="11">
        <v>1.48176449E8</v>
      </c>
      <c r="C1537" s="472">
        <v>1.48176735E8</v>
      </c>
      <c r="D1537" s="471" t="s">
        <v>300</v>
      </c>
      <c r="E1537" s="11">
        <v>7.3712165E7</v>
      </c>
      <c r="F1537" s="472">
        <v>7.3713341E7</v>
      </c>
      <c r="G1537" s="471" t="s">
        <v>300</v>
      </c>
      <c r="H1537" s="11">
        <v>1.57342888E8</v>
      </c>
      <c r="I1537" s="473">
        <v>1.57342984E8</v>
      </c>
      <c r="J1537" s="471" t="s">
        <v>302</v>
      </c>
      <c r="K1537" s="11">
        <v>1238701.0</v>
      </c>
      <c r="L1537" s="473">
        <v>1239084.0</v>
      </c>
      <c r="M1537" s="471" t="s">
        <v>302</v>
      </c>
      <c r="N1537" s="11">
        <v>5527503.0</v>
      </c>
      <c r="O1537" s="473">
        <v>5528498.0</v>
      </c>
      <c r="P1537" s="471" t="s">
        <v>302</v>
      </c>
      <c r="Q1537" s="11">
        <v>1.9140072E7</v>
      </c>
      <c r="R1537" s="473">
        <v>1.9144986E7</v>
      </c>
      <c r="S1537" s="471" t="s">
        <v>300</v>
      </c>
      <c r="T1537" s="11">
        <v>5930152.0</v>
      </c>
      <c r="U1537" s="472">
        <v>5930743.0</v>
      </c>
    </row>
    <row r="1538">
      <c r="A1538" s="471" t="s">
        <v>300</v>
      </c>
      <c r="B1538" s="11">
        <v>1.48177061E8</v>
      </c>
      <c r="C1538" s="472">
        <v>1.48177747E8</v>
      </c>
      <c r="D1538" s="471" t="s">
        <v>300</v>
      </c>
      <c r="E1538" s="11">
        <v>7.3721051E7</v>
      </c>
      <c r="F1538" s="472">
        <v>7.3721682E7</v>
      </c>
      <c r="G1538" s="471" t="s">
        <v>300</v>
      </c>
      <c r="H1538" s="11">
        <v>1.57343477E8</v>
      </c>
      <c r="I1538" s="473">
        <v>1.57343637E8</v>
      </c>
      <c r="J1538" s="471" t="s">
        <v>302</v>
      </c>
      <c r="K1538" s="11">
        <v>1247821.0</v>
      </c>
      <c r="L1538" s="473">
        <v>1248263.0</v>
      </c>
      <c r="M1538" s="471" t="s">
        <v>302</v>
      </c>
      <c r="N1538" s="11">
        <v>6097766.0</v>
      </c>
      <c r="O1538" s="473">
        <v>6097895.0</v>
      </c>
      <c r="P1538" s="471" t="s">
        <v>302</v>
      </c>
      <c r="Q1538" s="11">
        <v>1.9149887E7</v>
      </c>
      <c r="R1538" s="473">
        <v>1.9154664E7</v>
      </c>
      <c r="S1538" s="471" t="s">
        <v>300</v>
      </c>
      <c r="T1538" s="11">
        <v>5933333.0</v>
      </c>
      <c r="U1538" s="472">
        <v>5934357.0</v>
      </c>
    </row>
    <row r="1539">
      <c r="A1539" s="471" t="s">
        <v>300</v>
      </c>
      <c r="B1539" s="11">
        <v>1.48178057E8</v>
      </c>
      <c r="C1539" s="472">
        <v>1.48178547E8</v>
      </c>
      <c r="D1539" s="471" t="s">
        <v>300</v>
      </c>
      <c r="E1539" s="11">
        <v>7.37238E7</v>
      </c>
      <c r="F1539" s="472">
        <v>7.3724976E7</v>
      </c>
      <c r="G1539" s="471" t="s">
        <v>300</v>
      </c>
      <c r="H1539" s="11">
        <v>1.57344066E8</v>
      </c>
      <c r="I1539" s="473">
        <v>1.5734493E8</v>
      </c>
      <c r="J1539" s="471" t="s">
        <v>302</v>
      </c>
      <c r="K1539" s="11">
        <v>1248458.0</v>
      </c>
      <c r="L1539" s="473">
        <v>1249310.0</v>
      </c>
      <c r="M1539" s="471" t="s">
        <v>302</v>
      </c>
      <c r="N1539" s="11">
        <v>6745335.0</v>
      </c>
      <c r="O1539" s="473">
        <v>6746950.0</v>
      </c>
      <c r="P1539" s="471" t="s">
        <v>302</v>
      </c>
      <c r="Q1539" s="11">
        <v>1.9155168E7</v>
      </c>
      <c r="R1539" s="473">
        <v>1.9157254E7</v>
      </c>
      <c r="S1539" s="471" t="s">
        <v>300</v>
      </c>
      <c r="T1539" s="11">
        <v>5942562.0</v>
      </c>
      <c r="U1539" s="472">
        <v>5944951.0</v>
      </c>
    </row>
    <row r="1540">
      <c r="A1540" s="471" t="s">
        <v>300</v>
      </c>
      <c r="B1540" s="11">
        <v>1.48178672E8</v>
      </c>
      <c r="C1540" s="472">
        <v>1.4817912E8</v>
      </c>
      <c r="D1540" s="471" t="s">
        <v>300</v>
      </c>
      <c r="E1540" s="11">
        <v>7.3728177E7</v>
      </c>
      <c r="F1540" s="472">
        <v>7.372937E7</v>
      </c>
      <c r="G1540" s="471" t="s">
        <v>300</v>
      </c>
      <c r="H1540" s="11">
        <v>1.57345029E8</v>
      </c>
      <c r="I1540" s="473">
        <v>1.57345669E8</v>
      </c>
      <c r="J1540" s="471" t="s">
        <v>302</v>
      </c>
      <c r="K1540" s="11">
        <v>1249499.0</v>
      </c>
      <c r="L1540" s="473">
        <v>1249712.0</v>
      </c>
      <c r="M1540" s="471" t="s">
        <v>302</v>
      </c>
      <c r="N1540" s="11">
        <v>6758712.0</v>
      </c>
      <c r="O1540" s="473">
        <v>6759202.0</v>
      </c>
      <c r="P1540" s="471" t="s">
        <v>302</v>
      </c>
      <c r="Q1540" s="11">
        <v>1.9159887E7</v>
      </c>
      <c r="R1540" s="473">
        <v>1.9164786E7</v>
      </c>
      <c r="S1540" s="471" t="s">
        <v>300</v>
      </c>
      <c r="T1540" s="11">
        <v>5945296.0</v>
      </c>
      <c r="U1540" s="472">
        <v>5945471.0</v>
      </c>
    </row>
    <row r="1541">
      <c r="A1541" s="471" t="s">
        <v>300</v>
      </c>
      <c r="B1541" s="11">
        <v>1.48241445E8</v>
      </c>
      <c r="C1541" s="472">
        <v>1.48242265E8</v>
      </c>
      <c r="D1541" s="471" t="s">
        <v>300</v>
      </c>
      <c r="E1541" s="11">
        <v>7.373386E7</v>
      </c>
      <c r="F1541" s="472">
        <v>7.373505E7</v>
      </c>
      <c r="G1541" s="471" t="s">
        <v>300</v>
      </c>
      <c r="H1541" s="11">
        <v>1.5734581E8</v>
      </c>
      <c r="I1541" s="473">
        <v>1.57345889E8</v>
      </c>
      <c r="J1541" s="471" t="s">
        <v>302</v>
      </c>
      <c r="K1541" s="11">
        <v>1249980.0</v>
      </c>
      <c r="L1541" s="473">
        <v>1250051.0</v>
      </c>
      <c r="M1541" s="471" t="s">
        <v>302</v>
      </c>
      <c r="N1541" s="11">
        <v>6759275.0</v>
      </c>
      <c r="O1541" s="473">
        <v>6759402.0</v>
      </c>
      <c r="P1541" s="471" t="s">
        <v>302</v>
      </c>
      <c r="Q1541" s="11">
        <v>1.9169662E7</v>
      </c>
      <c r="R1541" s="473">
        <v>1.9174439E7</v>
      </c>
      <c r="S1541" s="471" t="s">
        <v>300</v>
      </c>
      <c r="T1541" s="11">
        <v>5948725.0</v>
      </c>
      <c r="U1541" s="472">
        <v>5949272.0</v>
      </c>
    </row>
    <row r="1542">
      <c r="A1542" s="471" t="s">
        <v>300</v>
      </c>
      <c r="B1542" s="11">
        <v>1.48552891E8</v>
      </c>
      <c r="C1542" s="472">
        <v>1.48553078E8</v>
      </c>
      <c r="D1542" s="471" t="s">
        <v>300</v>
      </c>
      <c r="E1542" s="11">
        <v>7.3743075E7</v>
      </c>
      <c r="F1542" s="472">
        <v>7.3746274E7</v>
      </c>
      <c r="G1542" s="471" t="s">
        <v>300</v>
      </c>
      <c r="H1542" s="11">
        <v>1.57348676E8</v>
      </c>
      <c r="I1542" s="473">
        <v>1.57348964E8</v>
      </c>
      <c r="J1542" s="471" t="s">
        <v>302</v>
      </c>
      <c r="K1542" s="11">
        <v>1250279.0</v>
      </c>
      <c r="L1542" s="473">
        <v>1250350.0</v>
      </c>
      <c r="M1542" s="471" t="s">
        <v>302</v>
      </c>
      <c r="N1542" s="11">
        <v>7355253.0</v>
      </c>
      <c r="O1542" s="473">
        <v>7355460.0</v>
      </c>
      <c r="P1542" s="471" t="s">
        <v>302</v>
      </c>
      <c r="Q1542" s="11">
        <v>1.9174966E7</v>
      </c>
      <c r="R1542" s="473">
        <v>1.9177049E7</v>
      </c>
      <c r="S1542" s="471" t="s">
        <v>300</v>
      </c>
      <c r="T1542" s="11">
        <v>5952222.0</v>
      </c>
      <c r="U1542" s="472">
        <v>5954268.0</v>
      </c>
    </row>
    <row r="1543">
      <c r="A1543" s="471" t="s">
        <v>300</v>
      </c>
      <c r="B1543" s="11">
        <v>1.48650539E8</v>
      </c>
      <c r="C1543" s="472">
        <v>1.48650875E8</v>
      </c>
      <c r="D1543" s="471" t="s">
        <v>300</v>
      </c>
      <c r="E1543" s="11">
        <v>7.3747723E7</v>
      </c>
      <c r="F1543" s="472">
        <v>7.3750715E7</v>
      </c>
      <c r="G1543" s="471" t="s">
        <v>300</v>
      </c>
      <c r="H1543" s="11">
        <v>1.57349678E8</v>
      </c>
      <c r="I1543" s="473">
        <v>1.57356201E8</v>
      </c>
      <c r="J1543" s="471" t="s">
        <v>302</v>
      </c>
      <c r="K1543" s="11">
        <v>1261123.0</v>
      </c>
      <c r="L1543" s="473">
        <v>1261230.0</v>
      </c>
      <c r="M1543" s="471" t="s">
        <v>302</v>
      </c>
      <c r="N1543" s="11">
        <v>7503848.0</v>
      </c>
      <c r="O1543" s="473">
        <v>7503943.0</v>
      </c>
      <c r="P1543" s="471" t="s">
        <v>302</v>
      </c>
      <c r="Q1543" s="11">
        <v>1.9179662E7</v>
      </c>
      <c r="R1543" s="473">
        <v>1.9184693E7</v>
      </c>
      <c r="S1543" s="471" t="s">
        <v>300</v>
      </c>
      <c r="T1543" s="11">
        <v>5955204.0</v>
      </c>
      <c r="U1543" s="472">
        <v>5955408.0</v>
      </c>
    </row>
    <row r="1544">
      <c r="A1544" s="471" t="s">
        <v>300</v>
      </c>
      <c r="B1544" s="11">
        <v>1.48708492E8</v>
      </c>
      <c r="C1544" s="472">
        <v>1.48708717E8</v>
      </c>
      <c r="D1544" s="471" t="s">
        <v>300</v>
      </c>
      <c r="E1544" s="11">
        <v>7.3755064E7</v>
      </c>
      <c r="F1544" s="472">
        <v>7.3755406E7</v>
      </c>
      <c r="G1544" s="471" t="s">
        <v>300</v>
      </c>
      <c r="H1544" s="11">
        <v>1.57356441E8</v>
      </c>
      <c r="I1544" s="473">
        <v>1.57357973E8</v>
      </c>
      <c r="J1544" s="471" t="s">
        <v>302</v>
      </c>
      <c r="K1544" s="11">
        <v>1292078.0</v>
      </c>
      <c r="L1544" s="473">
        <v>1293074.0</v>
      </c>
      <c r="M1544" s="471" t="s">
        <v>302</v>
      </c>
      <c r="N1544" s="11">
        <v>1.0801127E7</v>
      </c>
      <c r="O1544" s="473">
        <v>1.0801632E7</v>
      </c>
      <c r="P1544" s="471" t="s">
        <v>302</v>
      </c>
      <c r="Q1544" s="11">
        <v>1.9189449E7</v>
      </c>
      <c r="R1544" s="473">
        <v>1.9194226E7</v>
      </c>
      <c r="S1544" s="471" t="s">
        <v>300</v>
      </c>
      <c r="T1544" s="11">
        <v>5958587.0</v>
      </c>
      <c r="U1544" s="472">
        <v>5958753.0</v>
      </c>
    </row>
    <row r="1545">
      <c r="A1545" s="471" t="s">
        <v>300</v>
      </c>
      <c r="B1545" s="11">
        <v>1.48911736E8</v>
      </c>
      <c r="C1545" s="472">
        <v>1.48911819E8</v>
      </c>
      <c r="D1545" s="471" t="s">
        <v>300</v>
      </c>
      <c r="E1545" s="11">
        <v>7.3758335E7</v>
      </c>
      <c r="F1545" s="472">
        <v>7.3759511E7</v>
      </c>
      <c r="G1545" s="471" t="s">
        <v>300</v>
      </c>
      <c r="H1545" s="11">
        <v>1.57358109E8</v>
      </c>
      <c r="I1545" s="473">
        <v>1.57358298E8</v>
      </c>
      <c r="J1545" s="471" t="s">
        <v>302</v>
      </c>
      <c r="K1545" s="11">
        <v>1297417.0</v>
      </c>
      <c r="L1545" s="473">
        <v>1298362.0</v>
      </c>
      <c r="M1545" s="471" t="s">
        <v>302</v>
      </c>
      <c r="N1545" s="11">
        <v>1.1259798E7</v>
      </c>
      <c r="O1545" s="473">
        <v>1.1261192E7</v>
      </c>
      <c r="P1545" s="471" t="s">
        <v>302</v>
      </c>
      <c r="Q1545" s="11">
        <v>1.9194749E7</v>
      </c>
      <c r="R1545" s="473">
        <v>1.9196832E7</v>
      </c>
      <c r="S1545" s="471" t="s">
        <v>300</v>
      </c>
      <c r="T1545" s="11">
        <v>5960467.0</v>
      </c>
      <c r="U1545" s="472">
        <v>5960634.0</v>
      </c>
    </row>
    <row r="1546">
      <c r="A1546" s="471" t="s">
        <v>300</v>
      </c>
      <c r="B1546" s="11">
        <v>1.49091621E8</v>
      </c>
      <c r="C1546" s="472">
        <v>1.49092001E8</v>
      </c>
      <c r="D1546" s="471" t="s">
        <v>300</v>
      </c>
      <c r="E1546" s="11">
        <v>7.3762765E7</v>
      </c>
      <c r="F1546" s="472">
        <v>7.3763961E7</v>
      </c>
      <c r="G1546" s="471" t="s">
        <v>300</v>
      </c>
      <c r="H1546" s="11">
        <v>1.57358569E8</v>
      </c>
      <c r="I1546" s="473">
        <v>1.57358665E8</v>
      </c>
      <c r="J1546" s="471" t="s">
        <v>302</v>
      </c>
      <c r="K1546" s="11">
        <v>1306020.0</v>
      </c>
      <c r="L1546" s="473">
        <v>1306296.0</v>
      </c>
      <c r="M1546" s="471" t="s">
        <v>302</v>
      </c>
      <c r="N1546" s="11">
        <v>1.1335461E7</v>
      </c>
      <c r="O1546" s="473">
        <v>1.1335698E7</v>
      </c>
      <c r="P1546" s="471" t="s">
        <v>302</v>
      </c>
      <c r="Q1546" s="11">
        <v>1.9199449E7</v>
      </c>
      <c r="R1546" s="473">
        <v>1.9204493E7</v>
      </c>
      <c r="S1546" s="471" t="s">
        <v>300</v>
      </c>
      <c r="T1546" s="11">
        <v>5961516.0</v>
      </c>
      <c r="U1546" s="472">
        <v>5962344.0</v>
      </c>
    </row>
    <row r="1547">
      <c r="A1547" s="471" t="s">
        <v>300</v>
      </c>
      <c r="B1547" s="11">
        <v>1.49092112E8</v>
      </c>
      <c r="C1547" s="472">
        <v>1.49092279E8</v>
      </c>
      <c r="D1547" s="471" t="s">
        <v>300</v>
      </c>
      <c r="E1547" s="11">
        <v>7.3772416E7</v>
      </c>
      <c r="F1547" s="472">
        <v>7.3773612E7</v>
      </c>
      <c r="G1547" s="471" t="s">
        <v>300</v>
      </c>
      <c r="H1547" s="11">
        <v>1.57359378E8</v>
      </c>
      <c r="I1547" s="473">
        <v>1.57359474E8</v>
      </c>
      <c r="J1547" s="471" t="s">
        <v>302</v>
      </c>
      <c r="K1547" s="11">
        <v>1335002.0</v>
      </c>
      <c r="L1547" s="473">
        <v>1335082.0</v>
      </c>
      <c r="M1547" s="471" t="s">
        <v>302</v>
      </c>
      <c r="N1547" s="11">
        <v>1.1865805E7</v>
      </c>
      <c r="O1547" s="473">
        <v>1.1865957E7</v>
      </c>
      <c r="P1547" s="471" t="s">
        <v>302</v>
      </c>
      <c r="Q1547" s="11">
        <v>1.9209234E7</v>
      </c>
      <c r="R1547" s="473">
        <v>1.9214011E7</v>
      </c>
      <c r="S1547" s="471" t="s">
        <v>300</v>
      </c>
      <c r="T1547" s="11">
        <v>5967001.0</v>
      </c>
      <c r="U1547" s="472">
        <v>5967174.0</v>
      </c>
    </row>
    <row r="1548">
      <c r="A1548" s="471" t="s">
        <v>300</v>
      </c>
      <c r="B1548" s="11">
        <v>1.49598264E8</v>
      </c>
      <c r="C1548" s="472">
        <v>1.49604325E8</v>
      </c>
      <c r="D1548" s="471" t="s">
        <v>300</v>
      </c>
      <c r="E1548" s="11">
        <v>7.3774215E7</v>
      </c>
      <c r="F1548" s="472">
        <v>7.3776134E7</v>
      </c>
      <c r="G1548" s="471" t="s">
        <v>300</v>
      </c>
      <c r="H1548" s="11">
        <v>1.5735979E8</v>
      </c>
      <c r="I1548" s="473">
        <v>1.57360012E8</v>
      </c>
      <c r="J1548" s="471" t="s">
        <v>302</v>
      </c>
      <c r="K1548" s="11">
        <v>1345032.0</v>
      </c>
      <c r="L1548" s="473">
        <v>1345197.0</v>
      </c>
      <c r="M1548" s="471" t="s">
        <v>302</v>
      </c>
      <c r="N1548" s="11">
        <v>1.1924496E7</v>
      </c>
      <c r="O1548" s="473">
        <v>1.1924639E7</v>
      </c>
      <c r="P1548" s="471" t="s">
        <v>302</v>
      </c>
      <c r="Q1548" s="11">
        <v>1.9214532E7</v>
      </c>
      <c r="R1548" s="473">
        <v>1.9216628E7</v>
      </c>
      <c r="S1548" s="471" t="s">
        <v>300</v>
      </c>
      <c r="T1548" s="11">
        <v>5969323.0</v>
      </c>
      <c r="U1548" s="472">
        <v>5971860.0</v>
      </c>
    </row>
    <row r="1549">
      <c r="A1549" s="471" t="s">
        <v>300</v>
      </c>
      <c r="B1549" s="11">
        <v>1.49710342E8</v>
      </c>
      <c r="C1549" s="472">
        <v>1.49710648E8</v>
      </c>
      <c r="D1549" s="471" t="s">
        <v>300</v>
      </c>
      <c r="E1549" s="11">
        <v>7.3776909E7</v>
      </c>
      <c r="F1549" s="472">
        <v>7.3777295E7</v>
      </c>
      <c r="G1549" s="471" t="s">
        <v>300</v>
      </c>
      <c r="H1549" s="11">
        <v>1.57360713E8</v>
      </c>
      <c r="I1549" s="473">
        <v>1.57360842E8</v>
      </c>
      <c r="J1549" s="471" t="s">
        <v>302</v>
      </c>
      <c r="K1549" s="11">
        <v>1385408.0</v>
      </c>
      <c r="L1549" s="473">
        <v>1385589.0</v>
      </c>
      <c r="M1549" s="471" t="s">
        <v>302</v>
      </c>
      <c r="N1549" s="11">
        <v>1.1935993E7</v>
      </c>
      <c r="O1549" s="473">
        <v>1.1936104E7</v>
      </c>
      <c r="P1549" s="471" t="s">
        <v>302</v>
      </c>
      <c r="Q1549" s="11">
        <v>1.9219234E7</v>
      </c>
      <c r="R1549" s="473">
        <v>1.9224293E7</v>
      </c>
      <c r="S1549" s="471" t="s">
        <v>300</v>
      </c>
      <c r="T1549" s="11">
        <v>5980555.0</v>
      </c>
      <c r="U1549" s="472">
        <v>5980726.0</v>
      </c>
    </row>
    <row r="1550">
      <c r="A1550" s="471" t="s">
        <v>300</v>
      </c>
      <c r="B1550" s="11">
        <v>1.49718118E8</v>
      </c>
      <c r="C1550" s="472">
        <v>1.49718208E8</v>
      </c>
      <c r="D1550" s="471" t="s">
        <v>300</v>
      </c>
      <c r="E1550" s="11">
        <v>7.3777453E7</v>
      </c>
      <c r="F1550" s="472">
        <v>7.3778629E7</v>
      </c>
      <c r="G1550" s="471" t="s">
        <v>300</v>
      </c>
      <c r="H1550" s="11">
        <v>1.57365948E8</v>
      </c>
      <c r="I1550" s="473">
        <v>1.57367097E8</v>
      </c>
      <c r="J1550" s="471" t="s">
        <v>302</v>
      </c>
      <c r="K1550" s="11">
        <v>1387419.0</v>
      </c>
      <c r="L1550" s="473">
        <v>1387492.0</v>
      </c>
      <c r="M1550" s="471" t="s">
        <v>302</v>
      </c>
      <c r="N1550" s="11">
        <v>1.1966183E7</v>
      </c>
      <c r="O1550" s="473">
        <v>1.1966272E7</v>
      </c>
      <c r="P1550" s="471" t="s">
        <v>302</v>
      </c>
      <c r="Q1550" s="11">
        <v>1.9227459E7</v>
      </c>
      <c r="R1550" s="473">
        <v>1.923019E7</v>
      </c>
      <c r="S1550" s="471" t="s">
        <v>300</v>
      </c>
      <c r="T1550" s="11">
        <v>5980842.0</v>
      </c>
      <c r="U1550" s="472">
        <v>5982377.0</v>
      </c>
    </row>
    <row r="1551">
      <c r="A1551" s="471" t="s">
        <v>300</v>
      </c>
      <c r="B1551" s="11">
        <v>1.49724858E8</v>
      </c>
      <c r="C1551" s="472">
        <v>1.4972516E8</v>
      </c>
      <c r="D1551" s="471" t="s">
        <v>300</v>
      </c>
      <c r="E1551" s="11">
        <v>7.3780604E7</v>
      </c>
      <c r="F1551" s="472">
        <v>7.3782568E7</v>
      </c>
      <c r="G1551" s="471" t="s">
        <v>300</v>
      </c>
      <c r="H1551" s="11">
        <v>1.57371813E8</v>
      </c>
      <c r="I1551" s="473">
        <v>1.57371971E8</v>
      </c>
      <c r="J1551" s="471" t="s">
        <v>302</v>
      </c>
      <c r="K1551" s="11">
        <v>1465367.0</v>
      </c>
      <c r="L1551" s="473">
        <v>1466424.0</v>
      </c>
      <c r="M1551" s="471" t="s">
        <v>302</v>
      </c>
      <c r="N1551" s="11">
        <v>1.1966636E7</v>
      </c>
      <c r="O1551" s="473">
        <v>1.196681E7</v>
      </c>
      <c r="P1551" s="471" t="s">
        <v>302</v>
      </c>
      <c r="Q1551" s="11">
        <v>1.9231754E7</v>
      </c>
      <c r="R1551" s="473">
        <v>1.9233459E7</v>
      </c>
      <c r="S1551" s="471" t="s">
        <v>300</v>
      </c>
      <c r="T1551" s="11">
        <v>5989012.0</v>
      </c>
      <c r="U1551" s="472">
        <v>5989209.0</v>
      </c>
    </row>
    <row r="1552">
      <c r="A1552" s="471" t="s">
        <v>300</v>
      </c>
      <c r="B1552" s="11">
        <v>1.49830971E8</v>
      </c>
      <c r="C1552" s="472">
        <v>1.49831054E8</v>
      </c>
      <c r="D1552" s="471" t="s">
        <v>300</v>
      </c>
      <c r="E1552" s="11">
        <v>7.3784467E7</v>
      </c>
      <c r="F1552" s="472">
        <v>7.3785643E7</v>
      </c>
      <c r="G1552" s="471" t="s">
        <v>300</v>
      </c>
      <c r="H1552" s="11">
        <v>1.57373246E8</v>
      </c>
      <c r="I1552" s="473">
        <v>1.57373599E8</v>
      </c>
      <c r="J1552" s="471" t="s">
        <v>302</v>
      </c>
      <c r="K1552" s="11">
        <v>1466515.0</v>
      </c>
      <c r="L1552" s="473">
        <v>1466634.0</v>
      </c>
      <c r="M1552" s="471" t="s">
        <v>302</v>
      </c>
      <c r="N1552" s="11">
        <v>1.2984854E7</v>
      </c>
      <c r="O1552" s="473">
        <v>1.2986152E7</v>
      </c>
      <c r="P1552" s="471" t="s">
        <v>302</v>
      </c>
      <c r="Q1552" s="11">
        <v>1.9239322E7</v>
      </c>
      <c r="R1552" s="473">
        <v>1.9241967E7</v>
      </c>
      <c r="S1552" s="471" t="s">
        <v>300</v>
      </c>
      <c r="T1552" s="11">
        <v>5989735.0</v>
      </c>
      <c r="U1552" s="472">
        <v>5990340.0</v>
      </c>
    </row>
    <row r="1553">
      <c r="A1553" s="471" t="s">
        <v>300</v>
      </c>
      <c r="B1553" s="11">
        <v>1.50011267E8</v>
      </c>
      <c r="C1553" s="472">
        <v>1.50011399E8</v>
      </c>
      <c r="D1553" s="471" t="s">
        <v>300</v>
      </c>
      <c r="E1553" s="11">
        <v>7.3790668E7</v>
      </c>
      <c r="F1553" s="472">
        <v>7.3791844E7</v>
      </c>
      <c r="G1553" s="471" t="s">
        <v>300</v>
      </c>
      <c r="H1553" s="11">
        <v>1.57373765E8</v>
      </c>
      <c r="I1553" s="473">
        <v>1.57373925E8</v>
      </c>
      <c r="J1553" s="471" t="s">
        <v>302</v>
      </c>
      <c r="K1553" s="11">
        <v>1474863.0</v>
      </c>
      <c r="L1553" s="473">
        <v>1474981.0</v>
      </c>
      <c r="M1553" s="471" t="s">
        <v>302</v>
      </c>
      <c r="N1553" s="11">
        <v>1.298854E7</v>
      </c>
      <c r="O1553" s="473">
        <v>1.2989112E7</v>
      </c>
      <c r="P1553" s="471" t="s">
        <v>302</v>
      </c>
      <c r="Q1553" s="11">
        <v>1.9241996E7</v>
      </c>
      <c r="R1553" s="473">
        <v>1.9242166E7</v>
      </c>
      <c r="S1553" s="471" t="s">
        <v>300</v>
      </c>
      <c r="T1553" s="11">
        <v>5990366.0</v>
      </c>
      <c r="U1553" s="472">
        <v>5990759.0</v>
      </c>
    </row>
    <row r="1554">
      <c r="A1554" s="471" t="s">
        <v>300</v>
      </c>
      <c r="B1554" s="11">
        <v>1.50026951E8</v>
      </c>
      <c r="C1554" s="472">
        <v>1.50027281E8</v>
      </c>
      <c r="D1554" s="471" t="s">
        <v>300</v>
      </c>
      <c r="E1554" s="11">
        <v>7.3793538E7</v>
      </c>
      <c r="F1554" s="472">
        <v>7.3794714E7</v>
      </c>
      <c r="G1554" s="471" t="s">
        <v>300</v>
      </c>
      <c r="H1554" s="11">
        <v>1.57374229E8</v>
      </c>
      <c r="I1554" s="473">
        <v>1.57374612E8</v>
      </c>
      <c r="J1554" s="471" t="s">
        <v>302</v>
      </c>
      <c r="K1554" s="11">
        <v>1481152.0</v>
      </c>
      <c r="L1554" s="473">
        <v>1481227.0</v>
      </c>
      <c r="M1554" s="471" t="s">
        <v>302</v>
      </c>
      <c r="N1554" s="11">
        <v>1.2990002E7</v>
      </c>
      <c r="O1554" s="473">
        <v>1.299016E7</v>
      </c>
      <c r="P1554" s="471" t="s">
        <v>302</v>
      </c>
      <c r="Q1554" s="11">
        <v>1.9242575E7</v>
      </c>
      <c r="R1554" s="473">
        <v>1.9242917E7</v>
      </c>
      <c r="S1554" s="471" t="s">
        <v>300</v>
      </c>
      <c r="T1554" s="11">
        <v>5997844.0</v>
      </c>
      <c r="U1554" s="472">
        <v>5998868.0</v>
      </c>
    </row>
    <row r="1555">
      <c r="A1555" s="471" t="s">
        <v>300</v>
      </c>
      <c r="B1555" s="11">
        <v>1.50195786E8</v>
      </c>
      <c r="C1555" s="472">
        <v>1.50195923E8</v>
      </c>
      <c r="D1555" s="471" t="s">
        <v>300</v>
      </c>
      <c r="E1555" s="11">
        <v>7.3794845E7</v>
      </c>
      <c r="F1555" s="472">
        <v>7.3795969E7</v>
      </c>
      <c r="G1555" s="471" t="s">
        <v>300</v>
      </c>
      <c r="H1555" s="11">
        <v>1.57374885E8</v>
      </c>
      <c r="I1555" s="473">
        <v>1.5737498E8</v>
      </c>
      <c r="J1555" s="471" t="s">
        <v>302</v>
      </c>
      <c r="K1555" s="11">
        <v>1484236.0</v>
      </c>
      <c r="L1555" s="473">
        <v>1484590.0</v>
      </c>
      <c r="M1555" s="471" t="s">
        <v>302</v>
      </c>
      <c r="N1555" s="11">
        <v>1.2992696E7</v>
      </c>
      <c r="O1555" s="473">
        <v>1.299418E7</v>
      </c>
      <c r="P1555" s="471" t="s">
        <v>302</v>
      </c>
      <c r="Q1555" s="11">
        <v>1.9247154E7</v>
      </c>
      <c r="R1555" s="473">
        <v>1.9249885E7</v>
      </c>
      <c r="S1555" s="471" t="s">
        <v>300</v>
      </c>
      <c r="T1555" s="11">
        <v>6001818.0</v>
      </c>
      <c r="U1555" s="472">
        <v>6001940.0</v>
      </c>
    </row>
    <row r="1556">
      <c r="A1556" s="471" t="s">
        <v>300</v>
      </c>
      <c r="B1556" s="11">
        <v>1.50197114E8</v>
      </c>
      <c r="C1556" s="472">
        <v>1.50197266E8</v>
      </c>
      <c r="D1556" s="471" t="s">
        <v>300</v>
      </c>
      <c r="E1556" s="11">
        <v>7.3796939E7</v>
      </c>
      <c r="F1556" s="472">
        <v>7.3798115E7</v>
      </c>
      <c r="G1556" s="471" t="s">
        <v>300</v>
      </c>
      <c r="H1556" s="11">
        <v>1.57375933E8</v>
      </c>
      <c r="I1556" s="473">
        <v>1.57378948E8</v>
      </c>
      <c r="J1556" s="471" t="s">
        <v>302</v>
      </c>
      <c r="K1556" s="11">
        <v>1484675.0</v>
      </c>
      <c r="L1556" s="473">
        <v>1484761.0</v>
      </c>
      <c r="M1556" s="471" t="s">
        <v>302</v>
      </c>
      <c r="N1556" s="11">
        <v>1.29989E7</v>
      </c>
      <c r="O1556" s="473">
        <v>1.3004862E7</v>
      </c>
      <c r="P1556" s="471" t="s">
        <v>302</v>
      </c>
      <c r="Q1556" s="11">
        <v>1.9250436E7</v>
      </c>
      <c r="R1556" s="473">
        <v>1.9253428E7</v>
      </c>
      <c r="S1556" s="471" t="s">
        <v>300</v>
      </c>
      <c r="T1556" s="11">
        <v>6008896.0</v>
      </c>
      <c r="U1556" s="472">
        <v>6009408.0</v>
      </c>
    </row>
    <row r="1557">
      <c r="A1557" s="471" t="s">
        <v>300</v>
      </c>
      <c r="B1557" s="11">
        <v>1.50197329E8</v>
      </c>
      <c r="C1557" s="472">
        <v>1.50197425E8</v>
      </c>
      <c r="D1557" s="471" t="s">
        <v>300</v>
      </c>
      <c r="E1557" s="11">
        <v>7.3805553E7</v>
      </c>
      <c r="F1557" s="472">
        <v>7.3807577E7</v>
      </c>
      <c r="G1557" s="471" t="s">
        <v>300</v>
      </c>
      <c r="H1557" s="11">
        <v>1.57382882E8</v>
      </c>
      <c r="I1557" s="473">
        <v>1.5738301E8</v>
      </c>
      <c r="J1557" s="471" t="s">
        <v>302</v>
      </c>
      <c r="K1557" s="11">
        <v>1490507.0</v>
      </c>
      <c r="L1557" s="473">
        <v>1490580.0</v>
      </c>
      <c r="M1557" s="471" t="s">
        <v>302</v>
      </c>
      <c r="N1557" s="11">
        <v>1.3006054E7</v>
      </c>
      <c r="O1557" s="473">
        <v>1.3006374E7</v>
      </c>
      <c r="P1557" s="471" t="s">
        <v>302</v>
      </c>
      <c r="Q1557" s="11">
        <v>1.925534E7</v>
      </c>
      <c r="R1557" s="473">
        <v>1.9260463E7</v>
      </c>
      <c r="S1557" s="471" t="s">
        <v>300</v>
      </c>
      <c r="T1557" s="11">
        <v>6016800.0</v>
      </c>
      <c r="U1557" s="472">
        <v>6016971.0</v>
      </c>
    </row>
    <row r="1558">
      <c r="A1558" s="471" t="s">
        <v>300</v>
      </c>
      <c r="B1558" s="11">
        <v>1.50197469E8</v>
      </c>
      <c r="C1558" s="472">
        <v>1.50197766E8</v>
      </c>
      <c r="D1558" s="471" t="s">
        <v>300</v>
      </c>
      <c r="E1558" s="11">
        <v>7.3809803E7</v>
      </c>
      <c r="F1558" s="472">
        <v>7.3810979E7</v>
      </c>
      <c r="G1558" s="471" t="s">
        <v>300</v>
      </c>
      <c r="H1558" s="11">
        <v>1.57383841E8</v>
      </c>
      <c r="I1558" s="473">
        <v>1.57383937E8</v>
      </c>
      <c r="J1558" s="471" t="s">
        <v>302</v>
      </c>
      <c r="K1558" s="11">
        <v>1499254.0</v>
      </c>
      <c r="L1558" s="473">
        <v>1499600.0</v>
      </c>
      <c r="M1558" s="471" t="s">
        <v>302</v>
      </c>
      <c r="N1558" s="11">
        <v>1.3006548E7</v>
      </c>
      <c r="O1558" s="473">
        <v>1.3007494E7</v>
      </c>
      <c r="P1558" s="471" t="s">
        <v>302</v>
      </c>
      <c r="Q1558" s="11">
        <v>1.9320502E7</v>
      </c>
      <c r="R1558" s="473">
        <v>1.9323409E7</v>
      </c>
      <c r="S1558" s="471" t="s">
        <v>300</v>
      </c>
      <c r="T1558" s="11">
        <v>6017801.0</v>
      </c>
      <c r="U1558" s="472">
        <v>6020500.0</v>
      </c>
    </row>
    <row r="1559">
      <c r="A1559" s="471" t="s">
        <v>300</v>
      </c>
      <c r="B1559" s="11">
        <v>1.50417854E8</v>
      </c>
      <c r="C1559" s="472">
        <v>1.50418174E8</v>
      </c>
      <c r="D1559" s="471" t="s">
        <v>300</v>
      </c>
      <c r="E1559" s="11">
        <v>7.3812164E7</v>
      </c>
      <c r="F1559" s="472">
        <v>7.3815267E7</v>
      </c>
      <c r="G1559" s="471" t="s">
        <v>300</v>
      </c>
      <c r="H1559" s="11">
        <v>1.57384098E8</v>
      </c>
      <c r="I1559" s="473">
        <v>1.57384733E8</v>
      </c>
      <c r="J1559" s="471" t="s">
        <v>302</v>
      </c>
      <c r="K1559" s="11">
        <v>1508705.0</v>
      </c>
      <c r="L1559" s="473">
        <v>1508814.0</v>
      </c>
      <c r="M1559" s="471" t="s">
        <v>302</v>
      </c>
      <c r="N1559" s="11">
        <v>1.3007561E7</v>
      </c>
      <c r="O1559" s="473">
        <v>1.3007709E7</v>
      </c>
      <c r="P1559" s="471" t="s">
        <v>302</v>
      </c>
      <c r="Q1559" s="11">
        <v>1.9325503E7</v>
      </c>
      <c r="R1559" s="473">
        <v>1.9329432E7</v>
      </c>
      <c r="S1559" s="471" t="s">
        <v>300</v>
      </c>
      <c r="T1559" s="11">
        <v>6021923.0</v>
      </c>
      <c r="U1559" s="472">
        <v>6022101.0</v>
      </c>
    </row>
    <row r="1560">
      <c r="A1560" s="471" t="s">
        <v>300</v>
      </c>
      <c r="B1560" s="11">
        <v>1.50419446E8</v>
      </c>
      <c r="C1560" s="472">
        <v>1.50419536E8</v>
      </c>
      <c r="D1560" s="471" t="s">
        <v>300</v>
      </c>
      <c r="E1560" s="11">
        <v>7.3819401E7</v>
      </c>
      <c r="F1560" s="472">
        <v>7.3820577E7</v>
      </c>
      <c r="G1560" s="471" t="s">
        <v>300</v>
      </c>
      <c r="H1560" s="11">
        <v>1.57384936E8</v>
      </c>
      <c r="I1560" s="473">
        <v>1.57385448E8</v>
      </c>
      <c r="J1560" s="471" t="s">
        <v>302</v>
      </c>
      <c r="K1560" s="11">
        <v>1525044.0</v>
      </c>
      <c r="L1560" s="473">
        <v>1525163.0</v>
      </c>
      <c r="M1560" s="471" t="s">
        <v>302</v>
      </c>
      <c r="N1560" s="11">
        <v>1.3008003E7</v>
      </c>
      <c r="O1560" s="473">
        <v>1.30082E7</v>
      </c>
      <c r="P1560" s="471" t="s">
        <v>302</v>
      </c>
      <c r="Q1560" s="11">
        <v>1.9330504E7</v>
      </c>
      <c r="R1560" s="473">
        <v>1.9334211E7</v>
      </c>
      <c r="S1560" s="471" t="s">
        <v>300</v>
      </c>
      <c r="T1560" s="11">
        <v>6023345.0</v>
      </c>
      <c r="U1560" s="472">
        <v>6023516.0</v>
      </c>
    </row>
    <row r="1561">
      <c r="A1561" s="471" t="s">
        <v>300</v>
      </c>
      <c r="B1561" s="11">
        <v>1.50448493E8</v>
      </c>
      <c r="C1561" s="472">
        <v>1.50448873E8</v>
      </c>
      <c r="D1561" s="471" t="s">
        <v>300</v>
      </c>
      <c r="E1561" s="11">
        <v>7.3825509E7</v>
      </c>
      <c r="F1561" s="472">
        <v>7.3828135E7</v>
      </c>
      <c r="G1561" s="471" t="s">
        <v>300</v>
      </c>
      <c r="H1561" s="11">
        <v>1.57386027E8</v>
      </c>
      <c r="I1561" s="473">
        <v>1.573862E8</v>
      </c>
      <c r="J1561" s="471" t="s">
        <v>302</v>
      </c>
      <c r="K1561" s="11">
        <v>1530977.0</v>
      </c>
      <c r="L1561" s="473">
        <v>1531054.0</v>
      </c>
      <c r="M1561" s="471" t="s">
        <v>302</v>
      </c>
      <c r="N1561" s="11">
        <v>1.3008515E7</v>
      </c>
      <c r="O1561" s="473">
        <v>1.3008682E7</v>
      </c>
      <c r="P1561" s="471" t="s">
        <v>302</v>
      </c>
      <c r="Q1561" s="11">
        <v>1.9581582E7</v>
      </c>
      <c r="R1561" s="473">
        <v>1.9583019E7</v>
      </c>
      <c r="S1561" s="471" t="s">
        <v>300</v>
      </c>
      <c r="T1561" s="11">
        <v>6025007.0</v>
      </c>
      <c r="U1561" s="472">
        <v>6025451.0</v>
      </c>
    </row>
    <row r="1562">
      <c r="A1562" s="471" t="s">
        <v>300</v>
      </c>
      <c r="B1562" s="11">
        <v>1.50449075E8</v>
      </c>
      <c r="C1562" s="472">
        <v>1.50449489E8</v>
      </c>
      <c r="D1562" s="471" t="s">
        <v>300</v>
      </c>
      <c r="E1562" s="11">
        <v>7.3828481E7</v>
      </c>
      <c r="F1562" s="472">
        <v>7.3828631E7</v>
      </c>
      <c r="G1562" s="471" t="s">
        <v>300</v>
      </c>
      <c r="H1562" s="11">
        <v>1.57387525E8</v>
      </c>
      <c r="I1562" s="473">
        <v>1.57388893E8</v>
      </c>
      <c r="J1562" s="471" t="s">
        <v>302</v>
      </c>
      <c r="K1562" s="11">
        <v>1539003.0</v>
      </c>
      <c r="L1562" s="473">
        <v>1539955.0</v>
      </c>
      <c r="M1562" s="471" t="s">
        <v>302</v>
      </c>
      <c r="N1562" s="11">
        <v>1.3008806E7</v>
      </c>
      <c r="O1562" s="473">
        <v>1.3010909E7</v>
      </c>
      <c r="P1562" s="471" t="s">
        <v>302</v>
      </c>
      <c r="Q1562" s="11">
        <v>1.9584627E7</v>
      </c>
      <c r="R1562" s="473">
        <v>1.958975E7</v>
      </c>
      <c r="S1562" s="471" t="s">
        <v>300</v>
      </c>
      <c r="T1562" s="11">
        <v>6029272.0</v>
      </c>
      <c r="U1562" s="472">
        <v>6030125.0</v>
      </c>
    </row>
    <row r="1563">
      <c r="A1563" s="471" t="s">
        <v>300</v>
      </c>
      <c r="B1563" s="11">
        <v>1.50452811E8</v>
      </c>
      <c r="C1563" s="472">
        <v>1.50452965E8</v>
      </c>
      <c r="D1563" s="471" t="s">
        <v>300</v>
      </c>
      <c r="E1563" s="11">
        <v>7.3831463E7</v>
      </c>
      <c r="F1563" s="472">
        <v>7.3831538E7</v>
      </c>
      <c r="G1563" s="471" t="s">
        <v>300</v>
      </c>
      <c r="H1563" s="11">
        <v>1.57392883E8</v>
      </c>
      <c r="I1563" s="473">
        <v>1.57393907E8</v>
      </c>
      <c r="J1563" s="471" t="s">
        <v>302</v>
      </c>
      <c r="K1563" s="11">
        <v>1550761.0</v>
      </c>
      <c r="L1563" s="473">
        <v>1550836.0</v>
      </c>
      <c r="M1563" s="471" t="s">
        <v>302</v>
      </c>
      <c r="N1563" s="11">
        <v>1.3011697E7</v>
      </c>
      <c r="O1563" s="473">
        <v>1.3013195E7</v>
      </c>
      <c r="P1563" s="471" t="s">
        <v>302</v>
      </c>
      <c r="Q1563" s="11">
        <v>1.9604051E7</v>
      </c>
      <c r="R1563" s="473">
        <v>1.960678E7</v>
      </c>
      <c r="S1563" s="471" t="s">
        <v>300</v>
      </c>
      <c r="T1563" s="11">
        <v>6031003.0</v>
      </c>
      <c r="U1563" s="472">
        <v>6031147.0</v>
      </c>
    </row>
    <row r="1564">
      <c r="A1564" s="471" t="s">
        <v>300</v>
      </c>
      <c r="B1564" s="11">
        <v>1.50615948E8</v>
      </c>
      <c r="C1564" s="472">
        <v>1.50617202E8</v>
      </c>
      <c r="D1564" s="471" t="s">
        <v>300</v>
      </c>
      <c r="E1564" s="11">
        <v>7.3832316E7</v>
      </c>
      <c r="F1564" s="472">
        <v>7.3833492E7</v>
      </c>
      <c r="G1564" s="471" t="s">
        <v>300</v>
      </c>
      <c r="H1564" s="11">
        <v>1.57394292E8</v>
      </c>
      <c r="I1564" s="473">
        <v>1.57394771E8</v>
      </c>
      <c r="J1564" s="471" t="s">
        <v>302</v>
      </c>
      <c r="K1564" s="11">
        <v>1555406.0</v>
      </c>
      <c r="L1564" s="473">
        <v>1555746.0</v>
      </c>
      <c r="M1564" s="471" t="s">
        <v>302</v>
      </c>
      <c r="N1564" s="11">
        <v>1.3551052E7</v>
      </c>
      <c r="O1564" s="473">
        <v>1.3551128E7</v>
      </c>
      <c r="P1564" s="471" t="s">
        <v>302</v>
      </c>
      <c r="Q1564" s="11">
        <v>1.961668E7</v>
      </c>
      <c r="R1564" s="473">
        <v>1.9619409E7</v>
      </c>
      <c r="S1564" s="471" t="s">
        <v>300</v>
      </c>
      <c r="T1564" s="11">
        <v>6036578.0</v>
      </c>
      <c r="U1564" s="472">
        <v>6036757.0</v>
      </c>
    </row>
    <row r="1565">
      <c r="A1565" s="471" t="s">
        <v>300</v>
      </c>
      <c r="B1565" s="11">
        <v>1.50626576E8</v>
      </c>
      <c r="C1565" s="472">
        <v>1.50627425E8</v>
      </c>
      <c r="D1565" s="471" t="s">
        <v>300</v>
      </c>
      <c r="E1565" s="11">
        <v>7.383553E7</v>
      </c>
      <c r="F1565" s="472">
        <v>7.3836706E7</v>
      </c>
      <c r="G1565" s="471" t="s">
        <v>300</v>
      </c>
      <c r="H1565" s="11">
        <v>1.57395054E8</v>
      </c>
      <c r="I1565" s="473">
        <v>1.5739563E8</v>
      </c>
      <c r="J1565" s="471" t="s">
        <v>302</v>
      </c>
      <c r="K1565" s="11">
        <v>1555887.0</v>
      </c>
      <c r="L1565" s="473">
        <v>1556229.0</v>
      </c>
      <c r="M1565" s="471" t="s">
        <v>302</v>
      </c>
      <c r="N1565" s="11">
        <v>1.4023474E7</v>
      </c>
      <c r="O1565" s="473">
        <v>1.4023598E7</v>
      </c>
      <c r="P1565" s="471" t="s">
        <v>302</v>
      </c>
      <c r="Q1565" s="11">
        <v>1.9629309E7</v>
      </c>
      <c r="R1565" s="473">
        <v>1.9632038E7</v>
      </c>
      <c r="S1565" s="471" t="s">
        <v>300</v>
      </c>
      <c r="T1565" s="11">
        <v>6038411.0</v>
      </c>
      <c r="U1565" s="472">
        <v>6039501.0</v>
      </c>
    </row>
    <row r="1566">
      <c r="A1566" s="471" t="s">
        <v>300</v>
      </c>
      <c r="B1566" s="11">
        <v>1.50711346E8</v>
      </c>
      <c r="C1566" s="472">
        <v>1.50711708E8</v>
      </c>
      <c r="D1566" s="471" t="s">
        <v>300</v>
      </c>
      <c r="E1566" s="11">
        <v>7.3837659E7</v>
      </c>
      <c r="F1566" s="472">
        <v>7.3838505E7</v>
      </c>
      <c r="G1566" s="471" t="s">
        <v>300</v>
      </c>
      <c r="H1566" s="11">
        <v>1.5740215E8</v>
      </c>
      <c r="I1566" s="473">
        <v>1.5740327E8</v>
      </c>
      <c r="J1566" s="471" t="s">
        <v>302</v>
      </c>
      <c r="K1566" s="11">
        <v>1561329.0</v>
      </c>
      <c r="L1566" s="473">
        <v>1561504.0</v>
      </c>
      <c r="M1566" s="471" t="s">
        <v>302</v>
      </c>
      <c r="N1566" s="11">
        <v>1.4078975E7</v>
      </c>
      <c r="O1566" s="473">
        <v>1.4079383E7</v>
      </c>
      <c r="P1566" s="471" t="s">
        <v>302</v>
      </c>
      <c r="Q1566" s="11">
        <v>1.9641945E7</v>
      </c>
      <c r="R1566" s="473">
        <v>1.9644674E7</v>
      </c>
      <c r="S1566" s="471" t="s">
        <v>300</v>
      </c>
      <c r="T1566" s="11">
        <v>6041269.0</v>
      </c>
      <c r="U1566" s="472">
        <v>6041610.0</v>
      </c>
    </row>
    <row r="1567">
      <c r="A1567" s="471" t="s">
        <v>300</v>
      </c>
      <c r="B1567" s="11">
        <v>1.50792424E8</v>
      </c>
      <c r="C1567" s="472">
        <v>1.50792707E8</v>
      </c>
      <c r="D1567" s="471" t="s">
        <v>300</v>
      </c>
      <c r="E1567" s="11">
        <v>7.3840991E7</v>
      </c>
      <c r="F1567" s="472">
        <v>7.3844844E7</v>
      </c>
      <c r="G1567" s="471" t="s">
        <v>300</v>
      </c>
      <c r="H1567" s="11">
        <v>1.57414557E8</v>
      </c>
      <c r="I1567" s="473">
        <v>1.57415453E8</v>
      </c>
      <c r="J1567" s="471" t="s">
        <v>302</v>
      </c>
      <c r="K1567" s="11">
        <v>1580868.0</v>
      </c>
      <c r="L1567" s="473">
        <v>1580956.0</v>
      </c>
      <c r="M1567" s="471" t="s">
        <v>302</v>
      </c>
      <c r="N1567" s="11">
        <v>1.4349235E7</v>
      </c>
      <c r="O1567" s="473">
        <v>1.434941E7</v>
      </c>
      <c r="P1567" s="471" t="s">
        <v>302</v>
      </c>
      <c r="Q1567" s="11">
        <v>1.965177E7</v>
      </c>
      <c r="R1567" s="473">
        <v>1.9652112E7</v>
      </c>
      <c r="S1567" s="471" t="s">
        <v>300</v>
      </c>
      <c r="T1567" s="11">
        <v>6045932.0</v>
      </c>
      <c r="U1567" s="472">
        <v>6046444.0</v>
      </c>
    </row>
    <row r="1568">
      <c r="A1568" s="471" t="s">
        <v>300</v>
      </c>
      <c r="B1568" s="11">
        <v>1.50985731E8</v>
      </c>
      <c r="C1568" s="472">
        <v>1.50986069E8</v>
      </c>
      <c r="D1568" s="471" t="s">
        <v>300</v>
      </c>
      <c r="E1568" s="11">
        <v>7.3848295E7</v>
      </c>
      <c r="F1568" s="472">
        <v>7.3852685E7</v>
      </c>
      <c r="G1568" s="471" t="s">
        <v>300</v>
      </c>
      <c r="H1568" s="11">
        <v>1.57418297E8</v>
      </c>
      <c r="I1568" s="473">
        <v>1.57418394E8</v>
      </c>
      <c r="J1568" s="471" t="s">
        <v>302</v>
      </c>
      <c r="K1568" s="11">
        <v>1582752.0</v>
      </c>
      <c r="L1568" s="473">
        <v>1583829.0</v>
      </c>
      <c r="M1568" s="471" t="s">
        <v>302</v>
      </c>
      <c r="N1568" s="11">
        <v>1.435352E7</v>
      </c>
      <c r="O1568" s="473">
        <v>1.4353594E7</v>
      </c>
      <c r="P1568" s="471" t="s">
        <v>302</v>
      </c>
      <c r="Q1568" s="11">
        <v>1.9655913E7</v>
      </c>
      <c r="R1568" s="473">
        <v>1.9656252E7</v>
      </c>
      <c r="S1568" s="471" t="s">
        <v>300</v>
      </c>
      <c r="T1568" s="11">
        <v>6046789.0</v>
      </c>
      <c r="U1568" s="472">
        <v>6046920.0</v>
      </c>
    </row>
    <row r="1569">
      <c r="A1569" s="471" t="s">
        <v>300</v>
      </c>
      <c r="B1569" s="11">
        <v>1.51015536E8</v>
      </c>
      <c r="C1569" s="472">
        <v>1.51015874E8</v>
      </c>
      <c r="D1569" s="471" t="s">
        <v>300</v>
      </c>
      <c r="E1569" s="11">
        <v>7.3855291E7</v>
      </c>
      <c r="F1569" s="472">
        <v>7.3858321E7</v>
      </c>
      <c r="G1569" s="471" t="s">
        <v>300</v>
      </c>
      <c r="H1569" s="11">
        <v>1.57423717E8</v>
      </c>
      <c r="I1569" s="473">
        <v>1.57423813E8</v>
      </c>
      <c r="J1569" s="471" t="s">
        <v>302</v>
      </c>
      <c r="K1569" s="11">
        <v>1595581.0</v>
      </c>
      <c r="L1569" s="473">
        <v>1595741.0</v>
      </c>
      <c r="M1569" s="471" t="s">
        <v>302</v>
      </c>
      <c r="N1569" s="11">
        <v>1.4356811E7</v>
      </c>
      <c r="O1569" s="473">
        <v>1.4356986E7</v>
      </c>
      <c r="P1569" s="471" t="s">
        <v>302</v>
      </c>
      <c r="Q1569" s="11">
        <v>1.9659455E7</v>
      </c>
      <c r="R1569" s="473">
        <v>1.9662182E7</v>
      </c>
      <c r="S1569" s="471" t="s">
        <v>300</v>
      </c>
      <c r="T1569" s="11">
        <v>6047784.0</v>
      </c>
      <c r="U1569" s="472">
        <v>6047963.0</v>
      </c>
    </row>
    <row r="1570">
      <c r="A1570" s="471" t="s">
        <v>300</v>
      </c>
      <c r="B1570" s="11">
        <v>1.51288852E8</v>
      </c>
      <c r="C1570" s="472">
        <v>1.51288986E8</v>
      </c>
      <c r="D1570" s="471" t="s">
        <v>300</v>
      </c>
      <c r="E1570" s="11">
        <v>7.3873494E7</v>
      </c>
      <c r="F1570" s="472">
        <v>7.3873832E7</v>
      </c>
      <c r="G1570" s="471" t="s">
        <v>300</v>
      </c>
      <c r="H1570" s="11">
        <v>1.57423852E8</v>
      </c>
      <c r="I1570" s="473">
        <v>1.57427435E8</v>
      </c>
      <c r="J1570" s="471" t="s">
        <v>302</v>
      </c>
      <c r="K1570" s="11">
        <v>1596924.0</v>
      </c>
      <c r="L1570" s="473">
        <v>1597048.0</v>
      </c>
      <c r="M1570" s="471" t="s">
        <v>302</v>
      </c>
      <c r="N1570" s="11">
        <v>1.4357849E7</v>
      </c>
      <c r="O1570" s="473">
        <v>1.4358028E7</v>
      </c>
      <c r="P1570" s="471" t="s">
        <v>302</v>
      </c>
      <c r="Q1570" s="11">
        <v>1.9666214E7</v>
      </c>
      <c r="R1570" s="473">
        <v>1.9672084E7</v>
      </c>
      <c r="S1570" s="471" t="s">
        <v>300</v>
      </c>
      <c r="T1570" s="11">
        <v>6052247.0</v>
      </c>
      <c r="U1570" s="472">
        <v>6053442.0</v>
      </c>
    </row>
    <row r="1571">
      <c r="A1571" s="471" t="s">
        <v>300</v>
      </c>
      <c r="B1571" s="11">
        <v>1.51293369E8</v>
      </c>
      <c r="C1571" s="472">
        <v>1.51293507E8</v>
      </c>
      <c r="D1571" s="471" t="s">
        <v>300</v>
      </c>
      <c r="E1571" s="11">
        <v>7.3879215E7</v>
      </c>
      <c r="F1571" s="472">
        <v>7.3885249E7</v>
      </c>
      <c r="G1571" s="471" t="s">
        <v>300</v>
      </c>
      <c r="H1571" s="11">
        <v>1.57428856E8</v>
      </c>
      <c r="I1571" s="473">
        <v>1.57430937E8</v>
      </c>
      <c r="J1571" s="471" t="s">
        <v>302</v>
      </c>
      <c r="K1571" s="11">
        <v>1597385.0</v>
      </c>
      <c r="L1571" s="473">
        <v>1597520.0</v>
      </c>
      <c r="M1571" s="471" t="s">
        <v>302</v>
      </c>
      <c r="N1571" s="11">
        <v>1.4363116E7</v>
      </c>
      <c r="O1571" s="473">
        <v>1.4363291E7</v>
      </c>
      <c r="P1571" s="471" t="s">
        <v>302</v>
      </c>
      <c r="Q1571" s="11">
        <v>1.9694603E7</v>
      </c>
      <c r="R1571" s="473">
        <v>1.9694774E7</v>
      </c>
      <c r="S1571" s="471" t="s">
        <v>300</v>
      </c>
      <c r="T1571" s="11">
        <v>6054781.0</v>
      </c>
      <c r="U1571" s="472">
        <v>6055018.0</v>
      </c>
    </row>
    <row r="1572">
      <c r="A1572" s="471" t="s">
        <v>300</v>
      </c>
      <c r="B1572" s="11">
        <v>1.51293589E8</v>
      </c>
      <c r="C1572" s="472">
        <v>1.51294297E8</v>
      </c>
      <c r="D1572" s="471" t="s">
        <v>300</v>
      </c>
      <c r="E1572" s="11">
        <v>7.3887283E7</v>
      </c>
      <c r="F1572" s="472">
        <v>7.3887532E7</v>
      </c>
      <c r="G1572" s="471" t="s">
        <v>300</v>
      </c>
      <c r="H1572" s="11">
        <v>1.57431539E8</v>
      </c>
      <c r="I1572" s="473">
        <v>1.57431955E8</v>
      </c>
      <c r="J1572" s="471" t="s">
        <v>302</v>
      </c>
      <c r="K1572" s="11">
        <v>1598488.0</v>
      </c>
      <c r="L1572" s="473">
        <v>1598988.0</v>
      </c>
      <c r="M1572" s="471" t="s">
        <v>302</v>
      </c>
      <c r="N1572" s="11">
        <v>1.4463881E7</v>
      </c>
      <c r="O1572" s="473">
        <v>1.4463983E7</v>
      </c>
      <c r="P1572" s="471" t="s">
        <v>302</v>
      </c>
      <c r="Q1572" s="11">
        <v>1.9695207E7</v>
      </c>
      <c r="R1572" s="473">
        <v>1.9695378E7</v>
      </c>
      <c r="S1572" s="471" t="s">
        <v>300</v>
      </c>
      <c r="T1572" s="11">
        <v>6055523.0</v>
      </c>
      <c r="U1572" s="472">
        <v>6056555.0</v>
      </c>
    </row>
    <row r="1573">
      <c r="A1573" s="471" t="s">
        <v>300</v>
      </c>
      <c r="B1573" s="11">
        <v>1.51460341E8</v>
      </c>
      <c r="C1573" s="472">
        <v>1.51460517E8</v>
      </c>
      <c r="D1573" s="471" t="s">
        <v>300</v>
      </c>
      <c r="E1573" s="11">
        <v>7.3891059E7</v>
      </c>
      <c r="F1573" s="472">
        <v>7.3894275E7</v>
      </c>
      <c r="G1573" s="471" t="s">
        <v>300</v>
      </c>
      <c r="H1573" s="11">
        <v>1.57432934E8</v>
      </c>
      <c r="I1573" s="473">
        <v>1.57434519E8</v>
      </c>
      <c r="J1573" s="471" t="s">
        <v>302</v>
      </c>
      <c r="K1573" s="11">
        <v>1599174.0</v>
      </c>
      <c r="L1573" s="473">
        <v>1600099.0</v>
      </c>
      <c r="M1573" s="471" t="s">
        <v>302</v>
      </c>
      <c r="N1573" s="11">
        <v>1.4491715E7</v>
      </c>
      <c r="O1573" s="473">
        <v>1.4491822E7</v>
      </c>
      <c r="P1573" s="471" t="s">
        <v>302</v>
      </c>
      <c r="Q1573" s="11">
        <v>1.9697087E7</v>
      </c>
      <c r="R1573" s="473">
        <v>1.9697955E7</v>
      </c>
      <c r="S1573" s="471" t="s">
        <v>300</v>
      </c>
      <c r="T1573" s="11">
        <v>6062717.0</v>
      </c>
      <c r="U1573" s="472">
        <v>6065020.0</v>
      </c>
    </row>
    <row r="1574">
      <c r="A1574" s="471" t="s">
        <v>300</v>
      </c>
      <c r="B1574" s="11">
        <v>1.5165978E8</v>
      </c>
      <c r="C1574" s="472">
        <v>1.51665234E8</v>
      </c>
      <c r="D1574" s="471" t="s">
        <v>300</v>
      </c>
      <c r="E1574" s="11">
        <v>7.389447E7</v>
      </c>
      <c r="F1574" s="472">
        <v>7.3894937E7</v>
      </c>
      <c r="G1574" s="471" t="s">
        <v>300</v>
      </c>
      <c r="H1574" s="11">
        <v>1.57435863E8</v>
      </c>
      <c r="I1574" s="473">
        <v>1.57436054E8</v>
      </c>
      <c r="J1574" s="471" t="s">
        <v>302</v>
      </c>
      <c r="K1574" s="11">
        <v>1600127.0</v>
      </c>
      <c r="L1574" s="473">
        <v>1601430.0</v>
      </c>
      <c r="M1574" s="471" t="s">
        <v>302</v>
      </c>
      <c r="N1574" s="11">
        <v>1.4492245E7</v>
      </c>
      <c r="O1574" s="473">
        <v>1.4495768E7</v>
      </c>
      <c r="P1574" s="471" t="s">
        <v>302</v>
      </c>
      <c r="Q1574" s="11">
        <v>1.9699526E7</v>
      </c>
      <c r="R1574" s="473">
        <v>1.9699828E7</v>
      </c>
      <c r="S1574" s="471" t="s">
        <v>300</v>
      </c>
      <c r="T1574" s="11">
        <v>6069544.0</v>
      </c>
      <c r="U1574" s="472">
        <v>6070921.0</v>
      </c>
    </row>
    <row r="1575">
      <c r="A1575" s="471" t="s">
        <v>300</v>
      </c>
      <c r="B1575" s="11">
        <v>1.51954294E8</v>
      </c>
      <c r="C1575" s="472">
        <v>1.51954408E8</v>
      </c>
      <c r="D1575" s="471" t="s">
        <v>300</v>
      </c>
      <c r="E1575" s="11">
        <v>7.3894962E7</v>
      </c>
      <c r="F1575" s="472">
        <v>7.3899723E7</v>
      </c>
      <c r="G1575" s="471" t="s">
        <v>300</v>
      </c>
      <c r="H1575" s="11">
        <v>1.57436389E8</v>
      </c>
      <c r="I1575" s="473">
        <v>1.57436485E8</v>
      </c>
      <c r="J1575" s="471" t="s">
        <v>302</v>
      </c>
      <c r="K1575" s="11">
        <v>1601700.0</v>
      </c>
      <c r="L1575" s="473">
        <v>1601881.0</v>
      </c>
      <c r="M1575" s="471" t="s">
        <v>302</v>
      </c>
      <c r="N1575" s="11">
        <v>1.44958E7</v>
      </c>
      <c r="O1575" s="473">
        <v>1.4498223E7</v>
      </c>
      <c r="P1575" s="471" t="s">
        <v>302</v>
      </c>
      <c r="Q1575" s="11">
        <v>1.9706917E7</v>
      </c>
      <c r="R1575" s="473">
        <v>1.9707088E7</v>
      </c>
      <c r="S1575" s="471" t="s">
        <v>300</v>
      </c>
      <c r="T1575" s="11">
        <v>6079961.0</v>
      </c>
      <c r="U1575" s="472">
        <v>6082691.0</v>
      </c>
    </row>
    <row r="1576">
      <c r="A1576" s="471" t="s">
        <v>300</v>
      </c>
      <c r="B1576" s="11">
        <v>1.52265026E8</v>
      </c>
      <c r="C1576" s="472">
        <v>1.5226512E8</v>
      </c>
      <c r="D1576" s="471" t="s">
        <v>300</v>
      </c>
      <c r="E1576" s="11">
        <v>7.3899772E7</v>
      </c>
      <c r="F1576" s="472">
        <v>7.3900681E7</v>
      </c>
      <c r="G1576" s="471" t="s">
        <v>300</v>
      </c>
      <c r="H1576" s="11">
        <v>1.57441549E8</v>
      </c>
      <c r="I1576" s="473">
        <v>1.57444308E8</v>
      </c>
      <c r="J1576" s="471" t="s">
        <v>302</v>
      </c>
      <c r="K1576" s="11">
        <v>1602045.0</v>
      </c>
      <c r="L1576" s="473">
        <v>1602200.0</v>
      </c>
      <c r="M1576" s="471" t="s">
        <v>302</v>
      </c>
      <c r="N1576" s="11">
        <v>1.4518775E7</v>
      </c>
      <c r="O1576" s="473">
        <v>1.4518949E7</v>
      </c>
      <c r="P1576" s="471" t="s">
        <v>302</v>
      </c>
      <c r="Q1576" s="11">
        <v>1.9727618E7</v>
      </c>
      <c r="R1576" s="473">
        <v>1.973274E7</v>
      </c>
      <c r="S1576" s="471" t="s">
        <v>300</v>
      </c>
      <c r="T1576" s="11">
        <v>6083039.0</v>
      </c>
      <c r="U1576" s="472">
        <v>6083213.0</v>
      </c>
    </row>
    <row r="1577">
      <c r="A1577" s="471" t="s">
        <v>300</v>
      </c>
      <c r="B1577" s="11">
        <v>1.52268304E8</v>
      </c>
      <c r="C1577" s="472">
        <v>1.52268428E8</v>
      </c>
      <c r="D1577" s="471" t="s">
        <v>300</v>
      </c>
      <c r="E1577" s="11">
        <v>7.3900739E7</v>
      </c>
      <c r="F1577" s="472">
        <v>7.3903157E7</v>
      </c>
      <c r="G1577" s="471" t="s">
        <v>300</v>
      </c>
      <c r="H1577" s="11">
        <v>1.57445748E8</v>
      </c>
      <c r="I1577" s="473">
        <v>1.57445942E8</v>
      </c>
      <c r="J1577" s="471" t="s">
        <v>302</v>
      </c>
      <c r="K1577" s="11">
        <v>1602405.0</v>
      </c>
      <c r="L1577" s="473">
        <v>1602531.0</v>
      </c>
      <c r="M1577" s="471" t="s">
        <v>302</v>
      </c>
      <c r="N1577" s="11">
        <v>1.4553971E7</v>
      </c>
      <c r="O1577" s="473">
        <v>1.4554249E7</v>
      </c>
      <c r="P1577" s="471" t="s">
        <v>302</v>
      </c>
      <c r="Q1577" s="11">
        <v>1.9795175E7</v>
      </c>
      <c r="R1577" s="473">
        <v>1.9795494E7</v>
      </c>
      <c r="S1577" s="471" t="s">
        <v>300</v>
      </c>
      <c r="T1577" s="11">
        <v>6087122.0</v>
      </c>
      <c r="U1577" s="472">
        <v>6089099.0</v>
      </c>
    </row>
    <row r="1578">
      <c r="A1578" s="471" t="s">
        <v>300</v>
      </c>
      <c r="B1578" s="11">
        <v>1.52351947E8</v>
      </c>
      <c r="C1578" s="472">
        <v>1.52352249E8</v>
      </c>
      <c r="D1578" s="471" t="s">
        <v>300</v>
      </c>
      <c r="E1578" s="11">
        <v>7.3903241E7</v>
      </c>
      <c r="F1578" s="472">
        <v>7.3904377E7</v>
      </c>
      <c r="G1578" s="471" t="s">
        <v>300</v>
      </c>
      <c r="H1578" s="11">
        <v>1.57446416E8</v>
      </c>
      <c r="I1578" s="473">
        <v>1.57446541E8</v>
      </c>
      <c r="J1578" s="471" t="s">
        <v>302</v>
      </c>
      <c r="K1578" s="11">
        <v>1602863.0</v>
      </c>
      <c r="L1578" s="473">
        <v>1604419.0</v>
      </c>
      <c r="M1578" s="471" t="s">
        <v>302</v>
      </c>
      <c r="N1578" s="11">
        <v>1.4635897E7</v>
      </c>
      <c r="O1578" s="473">
        <v>1.4636036E7</v>
      </c>
      <c r="P1578" s="471" t="s">
        <v>302</v>
      </c>
      <c r="Q1578" s="11">
        <v>1.9795654E7</v>
      </c>
      <c r="R1578" s="473">
        <v>1.9798381E7</v>
      </c>
      <c r="S1578" s="471" t="s">
        <v>300</v>
      </c>
      <c r="T1578" s="11">
        <v>6091030.0</v>
      </c>
      <c r="U1578" s="472">
        <v>6091713.0</v>
      </c>
    </row>
    <row r="1579">
      <c r="A1579" s="471" t="s">
        <v>300</v>
      </c>
      <c r="B1579" s="11">
        <v>1.52498371E8</v>
      </c>
      <c r="C1579" s="472">
        <v>1.52498523E8</v>
      </c>
      <c r="D1579" s="471" t="s">
        <v>300</v>
      </c>
      <c r="E1579" s="11">
        <v>7.3904461E7</v>
      </c>
      <c r="F1579" s="472">
        <v>7.3905621E7</v>
      </c>
      <c r="G1579" s="471" t="s">
        <v>300</v>
      </c>
      <c r="H1579" s="11">
        <v>1.57447042E8</v>
      </c>
      <c r="I1579" s="473">
        <v>1.5744733E8</v>
      </c>
      <c r="J1579" s="471" t="s">
        <v>302</v>
      </c>
      <c r="K1579" s="11">
        <v>1604896.0</v>
      </c>
      <c r="L1579" s="473">
        <v>1605193.0</v>
      </c>
      <c r="M1579" s="471" t="s">
        <v>302</v>
      </c>
      <c r="N1579" s="11">
        <v>1.4637458E7</v>
      </c>
      <c r="O1579" s="473">
        <v>1.4637606E7</v>
      </c>
      <c r="P1579" s="471" t="s">
        <v>302</v>
      </c>
      <c r="Q1579" s="11">
        <v>1.9798946E7</v>
      </c>
      <c r="R1579" s="473">
        <v>1.9801335E7</v>
      </c>
      <c r="S1579" s="471" t="s">
        <v>300</v>
      </c>
      <c r="T1579" s="11">
        <v>6093805.0</v>
      </c>
      <c r="U1579" s="472">
        <v>6093931.0</v>
      </c>
    </row>
    <row r="1580">
      <c r="A1580" s="471" t="s">
        <v>300</v>
      </c>
      <c r="B1580" s="11">
        <v>1.5253193E8</v>
      </c>
      <c r="C1580" s="472">
        <v>1.52532018E8</v>
      </c>
      <c r="D1580" s="471" t="s">
        <v>300</v>
      </c>
      <c r="E1580" s="11">
        <v>7.3905829E7</v>
      </c>
      <c r="F1580" s="472">
        <v>7.3911299E7</v>
      </c>
      <c r="G1580" s="471" t="s">
        <v>300</v>
      </c>
      <c r="H1580" s="11">
        <v>1.57457269E8</v>
      </c>
      <c r="I1580" s="473">
        <v>1.5746003E8</v>
      </c>
      <c r="J1580" s="471" t="s">
        <v>302</v>
      </c>
      <c r="K1580" s="11">
        <v>1608321.0</v>
      </c>
      <c r="L1580" s="473">
        <v>1608593.0</v>
      </c>
      <c r="M1580" s="471" t="s">
        <v>302</v>
      </c>
      <c r="N1580" s="11">
        <v>1.4642274E7</v>
      </c>
      <c r="O1580" s="473">
        <v>1.4642449E7</v>
      </c>
      <c r="P1580" s="471" t="s">
        <v>302</v>
      </c>
      <c r="Q1580" s="11">
        <v>1.9807586E7</v>
      </c>
      <c r="R1580" s="473">
        <v>1.9808104E7</v>
      </c>
      <c r="S1580" s="471" t="s">
        <v>300</v>
      </c>
      <c r="T1580" s="11">
        <v>6094315.0</v>
      </c>
      <c r="U1580" s="472">
        <v>6094447.0</v>
      </c>
    </row>
    <row r="1581">
      <c r="A1581" s="471" t="s">
        <v>300</v>
      </c>
      <c r="B1581" s="11">
        <v>1.52764348E8</v>
      </c>
      <c r="C1581" s="472">
        <v>1.52764686E8</v>
      </c>
      <c r="D1581" s="471" t="s">
        <v>300</v>
      </c>
      <c r="E1581" s="11">
        <v>7.3911347E7</v>
      </c>
      <c r="F1581" s="472">
        <v>7.3917185E7</v>
      </c>
      <c r="G1581" s="471" t="s">
        <v>300</v>
      </c>
      <c r="H1581" s="11">
        <v>1.57460637E8</v>
      </c>
      <c r="I1581" s="473">
        <v>1.57460797E8</v>
      </c>
      <c r="J1581" s="471" t="s">
        <v>302</v>
      </c>
      <c r="K1581" s="11">
        <v>1612710.0</v>
      </c>
      <c r="L1581" s="473">
        <v>1612821.0</v>
      </c>
      <c r="M1581" s="471" t="s">
        <v>302</v>
      </c>
      <c r="N1581" s="11">
        <v>1.4772041E7</v>
      </c>
      <c r="O1581" s="473">
        <v>1.4772615E7</v>
      </c>
      <c r="P1581" s="471" t="s">
        <v>302</v>
      </c>
      <c r="Q1581" s="11">
        <v>1.9840198E7</v>
      </c>
      <c r="R1581" s="473">
        <v>1.984054E7</v>
      </c>
      <c r="S1581" s="471" t="s">
        <v>300</v>
      </c>
      <c r="T1581" s="11">
        <v>6095397.0</v>
      </c>
      <c r="U1581" s="472">
        <v>6095738.0</v>
      </c>
    </row>
    <row r="1582">
      <c r="A1582" s="471" t="s">
        <v>300</v>
      </c>
      <c r="B1582" s="11">
        <v>1.52993901E8</v>
      </c>
      <c r="C1582" s="472">
        <v>1.52994226E8</v>
      </c>
      <c r="D1582" s="471" t="s">
        <v>300</v>
      </c>
      <c r="E1582" s="11">
        <v>7.3917369E7</v>
      </c>
      <c r="F1582" s="472">
        <v>7.3922762E7</v>
      </c>
      <c r="G1582" s="471" t="s">
        <v>300</v>
      </c>
      <c r="H1582" s="11">
        <v>1.57461093E8</v>
      </c>
      <c r="I1582" s="473">
        <v>1.57461189E8</v>
      </c>
      <c r="J1582" s="471" t="s">
        <v>302</v>
      </c>
      <c r="K1582" s="11">
        <v>1613991.0</v>
      </c>
      <c r="L1582" s="473">
        <v>1614071.0</v>
      </c>
      <c r="M1582" s="471" t="s">
        <v>302</v>
      </c>
      <c r="N1582" s="11">
        <v>1.4772641E7</v>
      </c>
      <c r="O1582" s="473">
        <v>1.4779696E7</v>
      </c>
      <c r="P1582" s="471" t="s">
        <v>302</v>
      </c>
      <c r="Q1582" s="11">
        <v>1.9842887E7</v>
      </c>
      <c r="R1582" s="473">
        <v>1.9843288E7</v>
      </c>
      <c r="S1582" s="471" t="s">
        <v>300</v>
      </c>
      <c r="T1582" s="11">
        <v>6096746.0</v>
      </c>
      <c r="U1582" s="472">
        <v>6097026.0</v>
      </c>
    </row>
    <row r="1583">
      <c r="A1583" s="471" t="s">
        <v>300</v>
      </c>
      <c r="B1583" s="11">
        <v>1.53005101E8</v>
      </c>
      <c r="C1583" s="472">
        <v>1.53005427E8</v>
      </c>
      <c r="D1583" s="471" t="s">
        <v>300</v>
      </c>
      <c r="E1583" s="11">
        <v>7.3922828E7</v>
      </c>
      <c r="F1583" s="472">
        <v>7.3923734E7</v>
      </c>
      <c r="G1583" s="471" t="s">
        <v>300</v>
      </c>
      <c r="H1583" s="11">
        <v>1.57469758E8</v>
      </c>
      <c r="I1583" s="473">
        <v>1.57470366E8</v>
      </c>
      <c r="J1583" s="471" t="s">
        <v>302</v>
      </c>
      <c r="K1583" s="11">
        <v>1616114.0</v>
      </c>
      <c r="L1583" s="473">
        <v>1616196.0</v>
      </c>
      <c r="M1583" s="471" t="s">
        <v>302</v>
      </c>
      <c r="N1583" s="11">
        <v>1.477975E7</v>
      </c>
      <c r="O1583" s="473">
        <v>1.4780622E7</v>
      </c>
      <c r="P1583" s="471" t="s">
        <v>302</v>
      </c>
      <c r="Q1583" s="11">
        <v>1.9848236E7</v>
      </c>
      <c r="R1583" s="473">
        <v>1.9850509E7</v>
      </c>
      <c r="S1583" s="471" t="s">
        <v>300</v>
      </c>
      <c r="T1583" s="11">
        <v>6106896.0</v>
      </c>
      <c r="U1583" s="472">
        <v>6107115.0</v>
      </c>
    </row>
    <row r="1584">
      <c r="A1584" s="471" t="s">
        <v>300</v>
      </c>
      <c r="B1584" s="11">
        <v>1.53009684E8</v>
      </c>
      <c r="C1584" s="472">
        <v>1.5301038E8</v>
      </c>
      <c r="D1584" s="471" t="s">
        <v>300</v>
      </c>
      <c r="E1584" s="11">
        <v>7.3938659E7</v>
      </c>
      <c r="F1584" s="472">
        <v>7.3938827E7</v>
      </c>
      <c r="G1584" s="471" t="s">
        <v>300</v>
      </c>
      <c r="H1584" s="11">
        <v>1.57474637E8</v>
      </c>
      <c r="I1584" s="473">
        <v>1.5747509E8</v>
      </c>
      <c r="J1584" s="471" t="s">
        <v>302</v>
      </c>
      <c r="K1584" s="11">
        <v>1616357.0</v>
      </c>
      <c r="L1584" s="473">
        <v>1616671.0</v>
      </c>
      <c r="M1584" s="471" t="s">
        <v>302</v>
      </c>
      <c r="N1584" s="11">
        <v>1.4780922E7</v>
      </c>
      <c r="O1584" s="473">
        <v>1.4781062E7</v>
      </c>
      <c r="P1584" s="471" t="s">
        <v>302</v>
      </c>
      <c r="Q1584" s="11">
        <v>1.9853587E7</v>
      </c>
      <c r="R1584" s="473">
        <v>1.9854581E7</v>
      </c>
      <c r="S1584" s="471" t="s">
        <v>300</v>
      </c>
      <c r="T1584" s="11">
        <v>6107711.0</v>
      </c>
      <c r="U1584" s="472">
        <v>6109759.0</v>
      </c>
    </row>
    <row r="1585">
      <c r="A1585" s="471" t="s">
        <v>300</v>
      </c>
      <c r="B1585" s="11">
        <v>1.53219129E8</v>
      </c>
      <c r="C1585" s="472">
        <v>1.5321946E8</v>
      </c>
      <c r="D1585" s="471" t="s">
        <v>300</v>
      </c>
      <c r="E1585" s="11">
        <v>7.3945652E7</v>
      </c>
      <c r="F1585" s="472">
        <v>7.3945822E7</v>
      </c>
      <c r="G1585" s="471" t="s">
        <v>300</v>
      </c>
      <c r="H1585" s="11">
        <v>1.57477267E8</v>
      </c>
      <c r="I1585" s="473">
        <v>1.57477362E8</v>
      </c>
      <c r="J1585" s="471" t="s">
        <v>302</v>
      </c>
      <c r="K1585" s="11">
        <v>1616906.0</v>
      </c>
      <c r="L1585" s="473">
        <v>1617268.0</v>
      </c>
      <c r="M1585" s="471" t="s">
        <v>302</v>
      </c>
      <c r="N1585" s="11">
        <v>1.4781376E7</v>
      </c>
      <c r="O1585" s="473">
        <v>1.4786238E7</v>
      </c>
      <c r="P1585" s="471" t="s">
        <v>302</v>
      </c>
      <c r="Q1585" s="11">
        <v>1.9858068E7</v>
      </c>
      <c r="R1585" s="473">
        <v>1.9858254E7</v>
      </c>
      <c r="S1585" s="471" t="s">
        <v>300</v>
      </c>
      <c r="T1585" s="11">
        <v>6112837.0</v>
      </c>
      <c r="U1585" s="472">
        <v>6113089.0</v>
      </c>
    </row>
    <row r="1586">
      <c r="A1586" s="471" t="s">
        <v>300</v>
      </c>
      <c r="B1586" s="11">
        <v>1.53245475E8</v>
      </c>
      <c r="C1586" s="472">
        <v>1.53245573E8</v>
      </c>
      <c r="D1586" s="471" t="s">
        <v>300</v>
      </c>
      <c r="E1586" s="11">
        <v>7.3948989E7</v>
      </c>
      <c r="F1586" s="472">
        <v>7.3949327E7</v>
      </c>
      <c r="G1586" s="471" t="s">
        <v>300</v>
      </c>
      <c r="H1586" s="11">
        <v>1.57478039E8</v>
      </c>
      <c r="I1586" s="473">
        <v>1.57478231E8</v>
      </c>
      <c r="J1586" s="471" t="s">
        <v>302</v>
      </c>
      <c r="K1586" s="11">
        <v>1617389.0</v>
      </c>
      <c r="L1586" s="473">
        <v>1617819.0</v>
      </c>
      <c r="M1586" s="471" t="s">
        <v>302</v>
      </c>
      <c r="N1586" s="11">
        <v>1.493773E7</v>
      </c>
      <c r="O1586" s="473">
        <v>1.4937908E7</v>
      </c>
      <c r="P1586" s="471" t="s">
        <v>302</v>
      </c>
      <c r="Q1586" s="11">
        <v>1.987429E7</v>
      </c>
      <c r="R1586" s="473">
        <v>1.9874801E7</v>
      </c>
      <c r="S1586" s="471" t="s">
        <v>300</v>
      </c>
      <c r="T1586" s="11">
        <v>6114107.0</v>
      </c>
      <c r="U1586" s="472">
        <v>6114279.0</v>
      </c>
    </row>
    <row r="1587">
      <c r="A1587" s="471" t="s">
        <v>300</v>
      </c>
      <c r="B1587" s="11">
        <v>1.53318908E8</v>
      </c>
      <c r="C1587" s="472">
        <v>1.5332007E8</v>
      </c>
      <c r="D1587" s="471" t="s">
        <v>300</v>
      </c>
      <c r="E1587" s="11">
        <v>7.3954649E7</v>
      </c>
      <c r="F1587" s="472">
        <v>7.3954973E7</v>
      </c>
      <c r="G1587" s="471" t="s">
        <v>300</v>
      </c>
      <c r="H1587" s="11">
        <v>1.57493485E8</v>
      </c>
      <c r="I1587" s="473">
        <v>1.57494285E8</v>
      </c>
      <c r="J1587" s="471" t="s">
        <v>302</v>
      </c>
      <c r="K1587" s="11">
        <v>1617975.0</v>
      </c>
      <c r="L1587" s="473">
        <v>1618152.0</v>
      </c>
      <c r="M1587" s="471" t="s">
        <v>302</v>
      </c>
      <c r="N1587" s="11">
        <v>1.5984123E7</v>
      </c>
      <c r="O1587" s="473">
        <v>1.5985771E7</v>
      </c>
      <c r="P1587" s="471" t="s">
        <v>302</v>
      </c>
      <c r="Q1587" s="11">
        <v>1.9875327E7</v>
      </c>
      <c r="R1587" s="473">
        <v>1.9876319E7</v>
      </c>
      <c r="S1587" s="471" t="s">
        <v>300</v>
      </c>
      <c r="T1587" s="11">
        <v>6114869.0</v>
      </c>
      <c r="U1587" s="472">
        <v>6115031.0</v>
      </c>
    </row>
    <row r="1588">
      <c r="A1588" s="471" t="s">
        <v>300</v>
      </c>
      <c r="B1588" s="11">
        <v>1.53654748E8</v>
      </c>
      <c r="C1588" s="472">
        <v>1.53655073E8</v>
      </c>
      <c r="D1588" s="471" t="s">
        <v>300</v>
      </c>
      <c r="E1588" s="11">
        <v>7.3968326E7</v>
      </c>
      <c r="F1588" s="472">
        <v>7.3969478E7</v>
      </c>
      <c r="G1588" s="471" t="s">
        <v>300</v>
      </c>
      <c r="H1588" s="11">
        <v>1.57494628E8</v>
      </c>
      <c r="I1588" s="473">
        <v>1.57494756E8</v>
      </c>
      <c r="J1588" s="471" t="s">
        <v>302</v>
      </c>
      <c r="K1588" s="11">
        <v>1618226.0</v>
      </c>
      <c r="L1588" s="473">
        <v>1618667.0</v>
      </c>
      <c r="M1588" s="471" t="s">
        <v>302</v>
      </c>
      <c r="N1588" s="11">
        <v>1.6736192E7</v>
      </c>
      <c r="O1588" s="473">
        <v>1.6736367E7</v>
      </c>
      <c r="P1588" s="471" t="s">
        <v>302</v>
      </c>
      <c r="Q1588" s="11">
        <v>1.987999E7</v>
      </c>
      <c r="R1588" s="473">
        <v>1.9880501E7</v>
      </c>
      <c r="S1588" s="471" t="s">
        <v>300</v>
      </c>
      <c r="T1588" s="11">
        <v>6174104.0</v>
      </c>
      <c r="U1588" s="472">
        <v>6174278.0</v>
      </c>
    </row>
    <row r="1589">
      <c r="A1589" s="471" t="s">
        <v>300</v>
      </c>
      <c r="B1589" s="11">
        <v>1.53754254E8</v>
      </c>
      <c r="C1589" s="472">
        <v>1.53760312E8</v>
      </c>
      <c r="D1589" s="471" t="s">
        <v>300</v>
      </c>
      <c r="E1589" s="11">
        <v>7.3969506E7</v>
      </c>
      <c r="F1589" s="472">
        <v>7.3971769E7</v>
      </c>
      <c r="G1589" s="471" t="s">
        <v>300</v>
      </c>
      <c r="H1589" s="11">
        <v>1.574954E8</v>
      </c>
      <c r="I1589" s="473">
        <v>1.57498632E8</v>
      </c>
      <c r="J1589" s="471" t="s">
        <v>302</v>
      </c>
      <c r="K1589" s="11">
        <v>1619019.0</v>
      </c>
      <c r="L1589" s="473">
        <v>1619216.0</v>
      </c>
      <c r="M1589" s="471" t="s">
        <v>302</v>
      </c>
      <c r="N1589" s="11">
        <v>1.6839074E7</v>
      </c>
      <c r="O1589" s="473">
        <v>1.6839264E7</v>
      </c>
      <c r="P1589" s="471" t="s">
        <v>302</v>
      </c>
      <c r="Q1589" s="11">
        <v>1.9881065E7</v>
      </c>
      <c r="R1589" s="473">
        <v>1.9883475E7</v>
      </c>
      <c r="S1589" s="471" t="s">
        <v>300</v>
      </c>
      <c r="T1589" s="11">
        <v>6175146.0</v>
      </c>
      <c r="U1589" s="472">
        <v>6175658.0</v>
      </c>
    </row>
    <row r="1590">
      <c r="A1590" s="471" t="s">
        <v>300</v>
      </c>
      <c r="B1590" s="11">
        <v>1.53845391E8</v>
      </c>
      <c r="C1590" s="472">
        <v>1.53845499E8</v>
      </c>
      <c r="D1590" s="471" t="s">
        <v>300</v>
      </c>
      <c r="E1590" s="11">
        <v>7.3972738E7</v>
      </c>
      <c r="F1590" s="472">
        <v>7.3976562E7</v>
      </c>
      <c r="G1590" s="471" t="s">
        <v>300</v>
      </c>
      <c r="H1590" s="11">
        <v>1.57498899E8</v>
      </c>
      <c r="I1590" s="473">
        <v>1.57500427E8</v>
      </c>
      <c r="J1590" s="471" t="s">
        <v>302</v>
      </c>
      <c r="K1590" s="11">
        <v>1619406.0</v>
      </c>
      <c r="L1590" s="473">
        <v>1619606.0</v>
      </c>
      <c r="M1590" s="471" t="s">
        <v>302</v>
      </c>
      <c r="N1590" s="11">
        <v>1.6891214E7</v>
      </c>
      <c r="O1590" s="473">
        <v>1.6894545E7</v>
      </c>
      <c r="P1590" s="471" t="s">
        <v>302</v>
      </c>
      <c r="Q1590" s="11">
        <v>1.9886092E7</v>
      </c>
      <c r="R1590" s="473">
        <v>1.9886199E7</v>
      </c>
      <c r="S1590" s="471" t="s">
        <v>300</v>
      </c>
      <c r="T1590" s="11">
        <v>6176596.0</v>
      </c>
      <c r="U1590" s="472">
        <v>6177108.0</v>
      </c>
    </row>
    <row r="1591">
      <c r="A1591" s="471" t="s">
        <v>300</v>
      </c>
      <c r="B1591" s="11">
        <v>1.53858509E8</v>
      </c>
      <c r="C1591" s="472">
        <v>1.53858666E8</v>
      </c>
      <c r="D1591" s="471" t="s">
        <v>300</v>
      </c>
      <c r="E1591" s="11">
        <v>7.3981282E7</v>
      </c>
      <c r="F1591" s="472">
        <v>7.398145E7</v>
      </c>
      <c r="G1591" s="471" t="s">
        <v>300</v>
      </c>
      <c r="H1591" s="11">
        <v>1.5750203E8</v>
      </c>
      <c r="I1591" s="473">
        <v>1.5750219E8</v>
      </c>
      <c r="J1591" s="471" t="s">
        <v>302</v>
      </c>
      <c r="K1591" s="11">
        <v>1620616.0</v>
      </c>
      <c r="L1591" s="473">
        <v>1620734.0</v>
      </c>
      <c r="M1591" s="471" t="s">
        <v>302</v>
      </c>
      <c r="N1591" s="11">
        <v>1.6900086E7</v>
      </c>
      <c r="O1591" s="473">
        <v>1.6900609E7</v>
      </c>
      <c r="P1591" s="471" t="s">
        <v>302</v>
      </c>
      <c r="Q1591" s="11">
        <v>1.9887837E7</v>
      </c>
      <c r="R1591" s="473">
        <v>1.989242E7</v>
      </c>
      <c r="S1591" s="471" t="s">
        <v>300</v>
      </c>
      <c r="T1591" s="11">
        <v>6179411.0</v>
      </c>
      <c r="U1591" s="472">
        <v>6179923.0</v>
      </c>
    </row>
    <row r="1592">
      <c r="A1592" s="471" t="s">
        <v>300</v>
      </c>
      <c r="B1592" s="11">
        <v>1.53925308E8</v>
      </c>
      <c r="C1592" s="472">
        <v>1.53925787E8</v>
      </c>
      <c r="D1592" s="471" t="s">
        <v>300</v>
      </c>
      <c r="E1592" s="11">
        <v>7.3986686E7</v>
      </c>
      <c r="F1592" s="472">
        <v>7.3988823E7</v>
      </c>
      <c r="G1592" s="471" t="s">
        <v>300</v>
      </c>
      <c r="H1592" s="11">
        <v>1.57507244E8</v>
      </c>
      <c r="I1592" s="473">
        <v>1.57507468E8</v>
      </c>
      <c r="J1592" s="471" t="s">
        <v>302</v>
      </c>
      <c r="K1592" s="11">
        <v>1620847.0</v>
      </c>
      <c r="L1592" s="473">
        <v>1621008.0</v>
      </c>
      <c r="M1592" s="471" t="s">
        <v>302</v>
      </c>
      <c r="N1592" s="11">
        <v>1.7235751E7</v>
      </c>
      <c r="O1592" s="473">
        <v>1.7239445E7</v>
      </c>
      <c r="P1592" s="471" t="s">
        <v>302</v>
      </c>
      <c r="Q1592" s="11">
        <v>1.9893475E7</v>
      </c>
      <c r="R1592" s="473">
        <v>1.9896647E7</v>
      </c>
      <c r="S1592" s="471" t="s">
        <v>300</v>
      </c>
      <c r="T1592" s="11">
        <v>6184907.0</v>
      </c>
      <c r="U1592" s="472">
        <v>6185651.0</v>
      </c>
    </row>
    <row r="1593">
      <c r="A1593" s="471" t="s">
        <v>300</v>
      </c>
      <c r="B1593" s="11">
        <v>1.53927379E8</v>
      </c>
      <c r="C1593" s="472">
        <v>1.5392827E8</v>
      </c>
      <c r="D1593" s="471" t="s">
        <v>300</v>
      </c>
      <c r="E1593" s="11">
        <v>7.3988941E7</v>
      </c>
      <c r="F1593" s="472">
        <v>7.3990075E7</v>
      </c>
      <c r="G1593" s="471" t="s">
        <v>300</v>
      </c>
      <c r="H1593" s="11">
        <v>1.57507547E8</v>
      </c>
      <c r="I1593" s="473">
        <v>1.57510178E8</v>
      </c>
      <c r="J1593" s="471" t="s">
        <v>302</v>
      </c>
      <c r="K1593" s="11">
        <v>1621440.0</v>
      </c>
      <c r="L1593" s="473">
        <v>1621576.0</v>
      </c>
      <c r="M1593" s="471" t="s">
        <v>302</v>
      </c>
      <c r="N1593" s="11">
        <v>1.7604033E7</v>
      </c>
      <c r="O1593" s="473">
        <v>1.7606192E7</v>
      </c>
      <c r="P1593" s="471" t="s">
        <v>302</v>
      </c>
      <c r="Q1593" s="11">
        <v>1.990235E7</v>
      </c>
      <c r="R1593" s="473">
        <v>1.9903549E7</v>
      </c>
      <c r="S1593" s="471" t="s">
        <v>300</v>
      </c>
      <c r="T1593" s="11">
        <v>6186478.0</v>
      </c>
      <c r="U1593" s="472">
        <v>6186819.0</v>
      </c>
    </row>
    <row r="1594">
      <c r="A1594" s="471" t="s">
        <v>300</v>
      </c>
      <c r="B1594" s="11">
        <v>1.53928353E8</v>
      </c>
      <c r="C1594" s="472">
        <v>1.53929037E8</v>
      </c>
      <c r="D1594" s="471" t="s">
        <v>300</v>
      </c>
      <c r="E1594" s="11">
        <v>7.3990166E7</v>
      </c>
      <c r="F1594" s="472">
        <v>7.3993286E7</v>
      </c>
      <c r="G1594" s="471" t="s">
        <v>300</v>
      </c>
      <c r="H1594" s="11">
        <v>1.57511787E8</v>
      </c>
      <c r="I1594" s="473">
        <v>1.57511883E8</v>
      </c>
      <c r="J1594" s="471" t="s">
        <v>302</v>
      </c>
      <c r="K1594" s="11">
        <v>1621659.0</v>
      </c>
      <c r="L1594" s="473">
        <v>1623640.0</v>
      </c>
      <c r="M1594" s="471" t="s">
        <v>302</v>
      </c>
      <c r="N1594" s="11">
        <v>1.7720452E7</v>
      </c>
      <c r="O1594" s="473">
        <v>1.7720522E7</v>
      </c>
      <c r="P1594" s="471" t="s">
        <v>302</v>
      </c>
      <c r="Q1594" s="11">
        <v>1.9908756E7</v>
      </c>
      <c r="R1594" s="473">
        <v>1.9908838E7</v>
      </c>
      <c r="S1594" s="471" t="s">
        <v>300</v>
      </c>
      <c r="T1594" s="11">
        <v>6187707.0</v>
      </c>
      <c r="U1594" s="472">
        <v>6187877.0</v>
      </c>
    </row>
    <row r="1595">
      <c r="A1595" s="471" t="s">
        <v>300</v>
      </c>
      <c r="B1595" s="11">
        <v>1.53970287E8</v>
      </c>
      <c r="C1595" s="472">
        <v>1.53970488E8</v>
      </c>
      <c r="D1595" s="471" t="s">
        <v>300</v>
      </c>
      <c r="E1595" s="11">
        <v>7.3993368E7</v>
      </c>
      <c r="F1595" s="472">
        <v>7.3998356E7</v>
      </c>
      <c r="G1595" s="471" t="s">
        <v>300</v>
      </c>
      <c r="H1595" s="11">
        <v>1.5751234E8</v>
      </c>
      <c r="I1595" s="473">
        <v>1.57512724E8</v>
      </c>
      <c r="J1595" s="471" t="s">
        <v>302</v>
      </c>
      <c r="K1595" s="11">
        <v>1624495.0</v>
      </c>
      <c r="L1595" s="473">
        <v>1624717.0</v>
      </c>
      <c r="M1595" s="471" t="s">
        <v>302</v>
      </c>
      <c r="N1595" s="11">
        <v>1.7737286E7</v>
      </c>
      <c r="O1595" s="473">
        <v>1.7737367E7</v>
      </c>
      <c r="P1595" s="471" t="s">
        <v>302</v>
      </c>
      <c r="Q1595" s="11">
        <v>1.9937709E7</v>
      </c>
      <c r="R1595" s="473">
        <v>1.994229E7</v>
      </c>
      <c r="S1595" s="471" t="s">
        <v>300</v>
      </c>
      <c r="T1595" s="11">
        <v>6187984.0</v>
      </c>
      <c r="U1595" s="472">
        <v>6188153.0</v>
      </c>
    </row>
    <row r="1596">
      <c r="A1596" s="471" t="s">
        <v>300</v>
      </c>
      <c r="B1596" s="11">
        <v>1.53977992E8</v>
      </c>
      <c r="C1596" s="472">
        <v>1.53978089E8</v>
      </c>
      <c r="D1596" s="471" t="s">
        <v>300</v>
      </c>
      <c r="E1596" s="11">
        <v>7.3998473E7</v>
      </c>
      <c r="F1596" s="472">
        <v>7.4006873E7</v>
      </c>
      <c r="G1596" s="471" t="s">
        <v>300</v>
      </c>
      <c r="H1596" s="11">
        <v>1.57512825E8</v>
      </c>
      <c r="I1596" s="473">
        <v>1.57513387E8</v>
      </c>
      <c r="J1596" s="471" t="s">
        <v>302</v>
      </c>
      <c r="K1596" s="11">
        <v>1631141.0</v>
      </c>
      <c r="L1596" s="473">
        <v>1632123.0</v>
      </c>
      <c r="M1596" s="471" t="s">
        <v>302</v>
      </c>
      <c r="N1596" s="11">
        <v>1.7801063E7</v>
      </c>
      <c r="O1596" s="473">
        <v>1.7804217E7</v>
      </c>
      <c r="P1596" s="471" t="s">
        <v>302</v>
      </c>
      <c r="Q1596" s="11">
        <v>1.9947287E7</v>
      </c>
      <c r="R1596" s="473">
        <v>1.995002E7</v>
      </c>
      <c r="S1596" s="471" t="s">
        <v>300</v>
      </c>
      <c r="T1596" s="11">
        <v>6188330.0</v>
      </c>
      <c r="U1596" s="472">
        <v>6188672.0</v>
      </c>
    </row>
    <row r="1597">
      <c r="A1597" s="471" t="s">
        <v>300</v>
      </c>
      <c r="B1597" s="11">
        <v>1.54140502E8</v>
      </c>
      <c r="C1597" s="472">
        <v>1.54140685E8</v>
      </c>
      <c r="D1597" s="471" t="s">
        <v>300</v>
      </c>
      <c r="E1597" s="11">
        <v>7.4007002E7</v>
      </c>
      <c r="F1597" s="472">
        <v>7.4008493E7</v>
      </c>
      <c r="G1597" s="471" t="s">
        <v>300</v>
      </c>
      <c r="H1597" s="11">
        <v>1.57517271E8</v>
      </c>
      <c r="I1597" s="473">
        <v>1.5751776E8</v>
      </c>
      <c r="J1597" s="471" t="s">
        <v>302</v>
      </c>
      <c r="K1597" s="11">
        <v>1632389.0</v>
      </c>
      <c r="L1597" s="473">
        <v>1632584.0</v>
      </c>
      <c r="M1597" s="471" t="s">
        <v>302</v>
      </c>
      <c r="N1597" s="11">
        <v>1.7864404E7</v>
      </c>
      <c r="O1597" s="473">
        <v>1.786455E7</v>
      </c>
      <c r="P1597" s="471" t="s">
        <v>302</v>
      </c>
      <c r="Q1597" s="11">
        <v>1.9952395E7</v>
      </c>
      <c r="R1597" s="473">
        <v>1.9953318E7</v>
      </c>
      <c r="S1597" s="471" t="s">
        <v>300</v>
      </c>
      <c r="T1597" s="11">
        <v>6189258.0</v>
      </c>
      <c r="U1597" s="472">
        <v>6190364.0</v>
      </c>
    </row>
    <row r="1598">
      <c r="A1598" s="471" t="s">
        <v>300</v>
      </c>
      <c r="B1598" s="11">
        <v>1.54184466E8</v>
      </c>
      <c r="C1598" s="472">
        <v>1.54187321E8</v>
      </c>
      <c r="D1598" s="471" t="s">
        <v>300</v>
      </c>
      <c r="E1598" s="11">
        <v>7.4008622E7</v>
      </c>
      <c r="F1598" s="472">
        <v>7.4012337E7</v>
      </c>
      <c r="G1598" s="471" t="s">
        <v>300</v>
      </c>
      <c r="H1598" s="11">
        <v>1.57518371E8</v>
      </c>
      <c r="I1598" s="473">
        <v>1.57518467E8</v>
      </c>
      <c r="J1598" s="471" t="s">
        <v>302</v>
      </c>
      <c r="K1598" s="11">
        <v>1638083.0</v>
      </c>
      <c r="L1598" s="473">
        <v>1638193.0</v>
      </c>
      <c r="M1598" s="471" t="s">
        <v>302</v>
      </c>
      <c r="N1598" s="11">
        <v>1.7864928E7</v>
      </c>
      <c r="O1598" s="473">
        <v>1.7865075E7</v>
      </c>
      <c r="P1598" s="471" t="s">
        <v>302</v>
      </c>
      <c r="Q1598" s="11">
        <v>1.9954641E7</v>
      </c>
      <c r="R1598" s="473">
        <v>1.9959763E7</v>
      </c>
      <c r="S1598" s="471" t="s">
        <v>300</v>
      </c>
      <c r="T1598" s="11">
        <v>6204990.0</v>
      </c>
      <c r="U1598" s="472">
        <v>6205331.0</v>
      </c>
    </row>
    <row r="1599">
      <c r="A1599" s="471" t="s">
        <v>300</v>
      </c>
      <c r="B1599" s="11">
        <v>1.54224114E8</v>
      </c>
      <c r="C1599" s="472">
        <v>1.54224236E8</v>
      </c>
      <c r="D1599" s="471" t="s">
        <v>300</v>
      </c>
      <c r="E1599" s="11">
        <v>7.4012485E7</v>
      </c>
      <c r="F1599" s="472">
        <v>7.4013623E7</v>
      </c>
      <c r="G1599" s="471" t="s">
        <v>300</v>
      </c>
      <c r="H1599" s="11">
        <v>1.57520663E8</v>
      </c>
      <c r="I1599" s="473">
        <v>1.575216E8</v>
      </c>
      <c r="J1599" s="471" t="s">
        <v>302</v>
      </c>
      <c r="K1599" s="11">
        <v>1646521.0</v>
      </c>
      <c r="L1599" s="473">
        <v>1647354.0</v>
      </c>
      <c r="M1599" s="471" t="s">
        <v>302</v>
      </c>
      <c r="N1599" s="11">
        <v>1.7921722E7</v>
      </c>
      <c r="O1599" s="473">
        <v>1.792182E7</v>
      </c>
      <c r="P1599" s="471" t="s">
        <v>302</v>
      </c>
      <c r="Q1599" s="11">
        <v>1.9959913E7</v>
      </c>
      <c r="R1599" s="473">
        <v>1.9960084E7</v>
      </c>
      <c r="S1599" s="471" t="s">
        <v>300</v>
      </c>
      <c r="T1599" s="11">
        <v>6207306.0</v>
      </c>
      <c r="U1599" s="472">
        <v>6207648.0</v>
      </c>
    </row>
    <row r="1600">
      <c r="A1600" s="471" t="s">
        <v>300</v>
      </c>
      <c r="B1600" s="11">
        <v>1.54240675E8</v>
      </c>
      <c r="C1600" s="472">
        <v>1.54240996E8</v>
      </c>
      <c r="D1600" s="471" t="s">
        <v>300</v>
      </c>
      <c r="E1600" s="11">
        <v>7.4013645E7</v>
      </c>
      <c r="F1600" s="472">
        <v>7.4018613E7</v>
      </c>
      <c r="G1600" s="471" t="s">
        <v>300</v>
      </c>
      <c r="H1600" s="11">
        <v>1.57523692E8</v>
      </c>
      <c r="I1600" s="473">
        <v>1.57523788E8</v>
      </c>
      <c r="J1600" s="471" t="s">
        <v>302</v>
      </c>
      <c r="K1600" s="11">
        <v>1648362.0</v>
      </c>
      <c r="L1600" s="473">
        <v>1648515.0</v>
      </c>
      <c r="M1600" s="471" t="s">
        <v>302</v>
      </c>
      <c r="N1600" s="11">
        <v>1.7935342E7</v>
      </c>
      <c r="O1600" s="473">
        <v>1.793552E7</v>
      </c>
      <c r="P1600" s="471" t="s">
        <v>302</v>
      </c>
      <c r="Q1600" s="11">
        <v>1.9960834E7</v>
      </c>
      <c r="R1600" s="473">
        <v>1.9961348E7</v>
      </c>
      <c r="S1600" s="471" t="s">
        <v>300</v>
      </c>
      <c r="T1600" s="11">
        <v>6212865.0</v>
      </c>
      <c r="U1600" s="472">
        <v>6213128.0</v>
      </c>
    </row>
    <row r="1601">
      <c r="A1601" s="471" t="s">
        <v>300</v>
      </c>
      <c r="B1601" s="11">
        <v>1.54245272E8</v>
      </c>
      <c r="C1601" s="472">
        <v>1.54247841E8</v>
      </c>
      <c r="D1601" s="471" t="s">
        <v>300</v>
      </c>
      <c r="E1601" s="11">
        <v>7.4018646E7</v>
      </c>
      <c r="F1601" s="472">
        <v>7.4022713E7</v>
      </c>
      <c r="G1601" s="471" t="s">
        <v>300</v>
      </c>
      <c r="H1601" s="11">
        <v>1.57529654E8</v>
      </c>
      <c r="I1601" s="473">
        <v>1.57531443E8</v>
      </c>
      <c r="J1601" s="471" t="s">
        <v>302</v>
      </c>
      <c r="K1601" s="11">
        <v>1650852.0</v>
      </c>
      <c r="L1601" s="473">
        <v>1650930.0</v>
      </c>
      <c r="M1601" s="471" t="s">
        <v>302</v>
      </c>
      <c r="N1601" s="11">
        <v>1.7942064E7</v>
      </c>
      <c r="O1601" s="473">
        <v>1.7942243E7</v>
      </c>
      <c r="P1601" s="471" t="s">
        <v>302</v>
      </c>
      <c r="Q1601" s="11">
        <v>1.9963318E7</v>
      </c>
      <c r="R1601" s="473">
        <v>1.9966727E7</v>
      </c>
      <c r="S1601" s="471" t="s">
        <v>300</v>
      </c>
      <c r="T1601" s="11">
        <v>6213998.0</v>
      </c>
      <c r="U1601" s="472">
        <v>6214962.0</v>
      </c>
    </row>
    <row r="1602">
      <c r="A1602" s="471" t="s">
        <v>300</v>
      </c>
      <c r="B1602" s="11">
        <v>1.54248207E8</v>
      </c>
      <c r="C1602" s="472">
        <v>1.54259566E8</v>
      </c>
      <c r="D1602" s="471" t="s">
        <v>300</v>
      </c>
      <c r="E1602" s="11">
        <v>7.4022747E7</v>
      </c>
      <c r="F1602" s="472">
        <v>7.4023639E7</v>
      </c>
      <c r="G1602" s="471" t="s">
        <v>300</v>
      </c>
      <c r="H1602" s="11">
        <v>1.57531779E8</v>
      </c>
      <c r="I1602" s="473">
        <v>1.57531875E8</v>
      </c>
      <c r="J1602" s="471" t="s">
        <v>302</v>
      </c>
      <c r="K1602" s="11">
        <v>1656566.0</v>
      </c>
      <c r="L1602" s="473">
        <v>1656768.0</v>
      </c>
      <c r="M1602" s="471" t="s">
        <v>302</v>
      </c>
      <c r="N1602" s="11">
        <v>1.7943635E7</v>
      </c>
      <c r="O1602" s="473">
        <v>1.794381E7</v>
      </c>
      <c r="P1602" s="471" t="s">
        <v>302</v>
      </c>
      <c r="Q1602" s="11">
        <v>1.9969619E7</v>
      </c>
      <c r="R1602" s="473">
        <v>1.997753E7</v>
      </c>
      <c r="S1602" s="471" t="s">
        <v>300</v>
      </c>
      <c r="T1602" s="11">
        <v>6215349.0</v>
      </c>
      <c r="U1602" s="472">
        <v>6216373.0</v>
      </c>
    </row>
    <row r="1603">
      <c r="A1603" s="471" t="s">
        <v>302</v>
      </c>
      <c r="B1603" s="11">
        <v>56147.0</v>
      </c>
      <c r="C1603" s="472">
        <v>56544.0</v>
      </c>
      <c r="D1603" s="471" t="s">
        <v>300</v>
      </c>
      <c r="E1603" s="11">
        <v>7.4027071E7</v>
      </c>
      <c r="F1603" s="472">
        <v>7.403051E7</v>
      </c>
      <c r="G1603" s="471" t="s">
        <v>300</v>
      </c>
      <c r="H1603" s="11">
        <v>1.57533706E8</v>
      </c>
      <c r="I1603" s="473">
        <v>1.57534026E8</v>
      </c>
      <c r="J1603" s="471" t="s">
        <v>302</v>
      </c>
      <c r="K1603" s="11">
        <v>1657359.0</v>
      </c>
      <c r="L1603" s="473">
        <v>1657741.0</v>
      </c>
      <c r="M1603" s="471" t="s">
        <v>302</v>
      </c>
      <c r="N1603" s="11">
        <v>1.794572E7</v>
      </c>
      <c r="O1603" s="473">
        <v>1.7945895E7</v>
      </c>
      <c r="P1603" s="471" t="s">
        <v>302</v>
      </c>
      <c r="Q1603" s="11">
        <v>1.997887E7</v>
      </c>
      <c r="R1603" s="473">
        <v>1.9985762E7</v>
      </c>
      <c r="S1603" s="471" t="s">
        <v>300</v>
      </c>
      <c r="T1603" s="11">
        <v>6219906.0</v>
      </c>
      <c r="U1603" s="472">
        <v>6220081.0</v>
      </c>
    </row>
    <row r="1604">
      <c r="A1604" s="471" t="s">
        <v>302</v>
      </c>
      <c r="B1604" s="11">
        <v>56664.0</v>
      </c>
      <c r="C1604" s="472">
        <v>66098.0</v>
      </c>
      <c r="D1604" s="471" t="s">
        <v>300</v>
      </c>
      <c r="E1604" s="11">
        <v>7.4030563E7</v>
      </c>
      <c r="F1604" s="472">
        <v>7.4032749E7</v>
      </c>
      <c r="G1604" s="471" t="s">
        <v>300</v>
      </c>
      <c r="H1604" s="11">
        <v>1.57535073E8</v>
      </c>
      <c r="I1604" s="473">
        <v>1.57537442E8</v>
      </c>
      <c r="J1604" s="471" t="s">
        <v>302</v>
      </c>
      <c r="K1604" s="11">
        <v>1658116.0</v>
      </c>
      <c r="L1604" s="473">
        <v>1658443.0</v>
      </c>
      <c r="M1604" s="471" t="s">
        <v>302</v>
      </c>
      <c r="N1604" s="11">
        <v>1.8008575E7</v>
      </c>
      <c r="O1604" s="473">
        <v>1.8008746E7</v>
      </c>
      <c r="P1604" s="471" t="s">
        <v>302</v>
      </c>
      <c r="Q1604" s="11">
        <v>2.0005083E7</v>
      </c>
      <c r="R1604" s="473">
        <v>2.0011759E7</v>
      </c>
      <c r="S1604" s="471" t="s">
        <v>300</v>
      </c>
      <c r="T1604" s="11">
        <v>6223315.0</v>
      </c>
      <c r="U1604" s="472">
        <v>6223485.0</v>
      </c>
    </row>
    <row r="1605">
      <c r="A1605" s="471" t="s">
        <v>302</v>
      </c>
      <c r="B1605" s="11">
        <v>66147.0</v>
      </c>
      <c r="C1605" s="472">
        <v>68886.0</v>
      </c>
      <c r="D1605" s="471" t="s">
        <v>300</v>
      </c>
      <c r="E1605" s="11">
        <v>7.403281E7</v>
      </c>
      <c r="F1605" s="472">
        <v>7.4033018E7</v>
      </c>
      <c r="G1605" s="471" t="s">
        <v>300</v>
      </c>
      <c r="H1605" s="11">
        <v>1.57543294E8</v>
      </c>
      <c r="I1605" s="473">
        <v>1.57543549E8</v>
      </c>
      <c r="J1605" s="471" t="s">
        <v>302</v>
      </c>
      <c r="K1605" s="11">
        <v>1658904.0</v>
      </c>
      <c r="L1605" s="473">
        <v>1659117.0</v>
      </c>
      <c r="M1605" s="471" t="s">
        <v>302</v>
      </c>
      <c r="N1605" s="11">
        <v>1.801129E7</v>
      </c>
      <c r="O1605" s="473">
        <v>1.8011461E7</v>
      </c>
      <c r="P1605" s="471" t="s">
        <v>302</v>
      </c>
      <c r="Q1605" s="11">
        <v>2.0012684E7</v>
      </c>
      <c r="R1605" s="473">
        <v>2.001936E7</v>
      </c>
      <c r="S1605" s="471" t="s">
        <v>300</v>
      </c>
      <c r="T1605" s="11">
        <v>6223746.0</v>
      </c>
      <c r="U1605" s="472">
        <v>6224566.0</v>
      </c>
    </row>
    <row r="1606">
      <c r="A1606" s="471" t="s">
        <v>302</v>
      </c>
      <c r="B1606" s="11">
        <v>68918.0</v>
      </c>
      <c r="C1606" s="472">
        <v>71484.0</v>
      </c>
      <c r="D1606" s="471" t="s">
        <v>300</v>
      </c>
      <c r="E1606" s="11">
        <v>7.4033233E7</v>
      </c>
      <c r="F1606" s="472">
        <v>7.4033743E7</v>
      </c>
      <c r="G1606" s="471" t="s">
        <v>300</v>
      </c>
      <c r="H1606" s="11">
        <v>1.5754388E8</v>
      </c>
      <c r="I1606" s="473">
        <v>1.5754404E8</v>
      </c>
      <c r="J1606" s="471" t="s">
        <v>302</v>
      </c>
      <c r="K1606" s="11">
        <v>1665281.0</v>
      </c>
      <c r="L1606" s="473">
        <v>1665400.0</v>
      </c>
      <c r="M1606" s="471" t="s">
        <v>302</v>
      </c>
      <c r="N1606" s="11">
        <v>1.8823922E7</v>
      </c>
      <c r="O1606" s="473">
        <v>1.8824263E7</v>
      </c>
      <c r="P1606" s="471" t="s">
        <v>302</v>
      </c>
      <c r="Q1606" s="11">
        <v>2.002936E7</v>
      </c>
      <c r="R1606" s="473">
        <v>2.0035618E7</v>
      </c>
      <c r="S1606" s="471" t="s">
        <v>300</v>
      </c>
      <c r="T1606" s="11">
        <v>6224715.0</v>
      </c>
      <c r="U1606" s="472">
        <v>6225056.0</v>
      </c>
    </row>
    <row r="1607">
      <c r="A1607" s="471" t="s">
        <v>302</v>
      </c>
      <c r="B1607" s="11">
        <v>71656.0</v>
      </c>
      <c r="C1607" s="472">
        <v>71778.0</v>
      </c>
      <c r="D1607" s="471" t="s">
        <v>300</v>
      </c>
      <c r="E1607" s="11">
        <v>7.4033886E7</v>
      </c>
      <c r="F1607" s="472">
        <v>7.4034055E7</v>
      </c>
      <c r="G1607" s="471" t="s">
        <v>300</v>
      </c>
      <c r="H1607" s="11">
        <v>1.57548281E8</v>
      </c>
      <c r="I1607" s="473">
        <v>1.57552568E8</v>
      </c>
      <c r="J1607" s="471" t="s">
        <v>302</v>
      </c>
      <c r="K1607" s="11">
        <v>1666185.0</v>
      </c>
      <c r="L1607" s="473">
        <v>1666308.0</v>
      </c>
      <c r="M1607" s="471" t="s">
        <v>302</v>
      </c>
      <c r="N1607" s="11">
        <v>1.8826202E7</v>
      </c>
      <c r="O1607" s="473">
        <v>1.8828935E7</v>
      </c>
      <c r="P1607" s="471" t="s">
        <v>302</v>
      </c>
      <c r="Q1607" s="11">
        <v>2.0089962E7</v>
      </c>
      <c r="R1607" s="473">
        <v>2.0096683E7</v>
      </c>
      <c r="S1607" s="471" t="s">
        <v>300</v>
      </c>
      <c r="T1607" s="11">
        <v>6231064.0</v>
      </c>
      <c r="U1607" s="472">
        <v>6232937.0</v>
      </c>
    </row>
    <row r="1608">
      <c r="A1608" s="471" t="s">
        <v>302</v>
      </c>
      <c r="B1608" s="11">
        <v>72553.0</v>
      </c>
      <c r="C1608" s="472">
        <v>72709.0</v>
      </c>
      <c r="D1608" s="471" t="s">
        <v>300</v>
      </c>
      <c r="E1608" s="11">
        <v>7.4036012E7</v>
      </c>
      <c r="F1608" s="472">
        <v>7.4036181E7</v>
      </c>
      <c r="G1608" s="471" t="s">
        <v>300</v>
      </c>
      <c r="H1608" s="11">
        <v>1.57557574E8</v>
      </c>
      <c r="I1608" s="473">
        <v>1.57558321E8</v>
      </c>
      <c r="J1608" s="471" t="s">
        <v>302</v>
      </c>
      <c r="K1608" s="11">
        <v>1678491.0</v>
      </c>
      <c r="L1608" s="473">
        <v>1678927.0</v>
      </c>
      <c r="M1608" s="471" t="s">
        <v>302</v>
      </c>
      <c r="N1608" s="11">
        <v>1.8830908E7</v>
      </c>
      <c r="O1608" s="473">
        <v>1.8831759E7</v>
      </c>
      <c r="P1608" s="471" t="s">
        <v>302</v>
      </c>
      <c r="Q1608" s="11">
        <v>2.014125E7</v>
      </c>
      <c r="R1608" s="473">
        <v>2.0141425E7</v>
      </c>
      <c r="S1608" s="471" t="s">
        <v>300</v>
      </c>
      <c r="T1608" s="11">
        <v>6241556.0</v>
      </c>
      <c r="U1608" s="472">
        <v>6242385.0</v>
      </c>
    </row>
    <row r="1609">
      <c r="A1609" s="471" t="s">
        <v>302</v>
      </c>
      <c r="B1609" s="11">
        <v>72843.0</v>
      </c>
      <c r="C1609" s="472">
        <v>74091.0</v>
      </c>
      <c r="D1609" s="471" t="s">
        <v>300</v>
      </c>
      <c r="E1609" s="11">
        <v>7.4036905E7</v>
      </c>
      <c r="F1609" s="472">
        <v>7.4037075E7</v>
      </c>
      <c r="G1609" s="471" t="s">
        <v>300</v>
      </c>
      <c r="H1609" s="11">
        <v>1.57559357E8</v>
      </c>
      <c r="I1609" s="473">
        <v>1.57559611E8</v>
      </c>
      <c r="J1609" s="471" t="s">
        <v>302</v>
      </c>
      <c r="K1609" s="11">
        <v>1679940.0</v>
      </c>
      <c r="L1609" s="473">
        <v>1680014.0</v>
      </c>
      <c r="M1609" s="471" t="s">
        <v>302</v>
      </c>
      <c r="N1609" s="11">
        <v>1.883267E7</v>
      </c>
      <c r="O1609" s="473">
        <v>1.8836596E7</v>
      </c>
      <c r="P1609" s="471" t="s">
        <v>302</v>
      </c>
      <c r="Q1609" s="11">
        <v>2.0144931E7</v>
      </c>
      <c r="R1609" s="473">
        <v>2.0151785E7</v>
      </c>
      <c r="S1609" s="471" t="s">
        <v>300</v>
      </c>
      <c r="T1609" s="11">
        <v>6247259.0</v>
      </c>
      <c r="U1609" s="472">
        <v>6247480.0</v>
      </c>
    </row>
    <row r="1610">
      <c r="A1610" s="471" t="s">
        <v>302</v>
      </c>
      <c r="B1610" s="11">
        <v>74439.0</v>
      </c>
      <c r="C1610" s="472">
        <v>74687.0</v>
      </c>
      <c r="D1610" s="471" t="s">
        <v>300</v>
      </c>
      <c r="E1610" s="11">
        <v>7.4037781E7</v>
      </c>
      <c r="F1610" s="472">
        <v>7.4038046E7</v>
      </c>
      <c r="G1610" s="471" t="s">
        <v>300</v>
      </c>
      <c r="H1610" s="11">
        <v>1.57627247E8</v>
      </c>
      <c r="I1610" s="473">
        <v>1.57630458E8</v>
      </c>
      <c r="J1610" s="471" t="s">
        <v>302</v>
      </c>
      <c r="K1610" s="11">
        <v>1686763.0</v>
      </c>
      <c r="L1610" s="473">
        <v>1687213.0</v>
      </c>
      <c r="M1610" s="471" t="s">
        <v>302</v>
      </c>
      <c r="N1610" s="11">
        <v>1.8838927E7</v>
      </c>
      <c r="O1610" s="473">
        <v>1.884599E7</v>
      </c>
      <c r="P1610" s="471" t="s">
        <v>302</v>
      </c>
      <c r="Q1610" s="11">
        <v>2.0161463E7</v>
      </c>
      <c r="R1610" s="473">
        <v>2.0162738E7</v>
      </c>
      <c r="S1610" s="471" t="s">
        <v>300</v>
      </c>
      <c r="T1610" s="11">
        <v>6260457.0</v>
      </c>
      <c r="U1610" s="472">
        <v>6260701.0</v>
      </c>
    </row>
    <row r="1611">
      <c r="A1611" s="471" t="s">
        <v>302</v>
      </c>
      <c r="B1611" s="11">
        <v>76152.0</v>
      </c>
      <c r="C1611" s="472">
        <v>76363.0</v>
      </c>
      <c r="D1611" s="471" t="s">
        <v>300</v>
      </c>
      <c r="E1611" s="11">
        <v>7.4038397E7</v>
      </c>
      <c r="F1611" s="472">
        <v>7.4038909E7</v>
      </c>
      <c r="G1611" s="471" t="s">
        <v>300</v>
      </c>
      <c r="H1611" s="11">
        <v>1.57630785E8</v>
      </c>
      <c r="I1611" s="473">
        <v>1.57632461E8</v>
      </c>
      <c r="J1611" s="471" t="s">
        <v>302</v>
      </c>
      <c r="K1611" s="11">
        <v>1692443.0</v>
      </c>
      <c r="L1611" s="473">
        <v>1692532.0</v>
      </c>
      <c r="M1611" s="471" t="s">
        <v>302</v>
      </c>
      <c r="N1611" s="11">
        <v>1.8848407E7</v>
      </c>
      <c r="O1611" s="473">
        <v>1.884872E7</v>
      </c>
      <c r="P1611" s="471" t="s">
        <v>302</v>
      </c>
      <c r="Q1611" s="11">
        <v>2.0174082E7</v>
      </c>
      <c r="R1611" s="473">
        <v>2.017426E7</v>
      </c>
      <c r="S1611" s="471" t="s">
        <v>300</v>
      </c>
      <c r="T1611" s="11">
        <v>6261069.0</v>
      </c>
      <c r="U1611" s="472">
        <v>6262846.0</v>
      </c>
    </row>
    <row r="1612">
      <c r="A1612" s="471" t="s">
        <v>302</v>
      </c>
      <c r="B1612" s="11">
        <v>79233.0</v>
      </c>
      <c r="C1612" s="472">
        <v>79546.0</v>
      </c>
      <c r="D1612" s="471" t="s">
        <v>300</v>
      </c>
      <c r="E1612" s="11">
        <v>7.4039027E7</v>
      </c>
      <c r="F1612" s="472">
        <v>7.4039369E7</v>
      </c>
      <c r="G1612" s="471" t="s">
        <v>300</v>
      </c>
      <c r="H1612" s="11">
        <v>1.57632847E8</v>
      </c>
      <c r="I1612" s="473">
        <v>1.57633246E8</v>
      </c>
      <c r="J1612" s="471" t="s">
        <v>302</v>
      </c>
      <c r="K1612" s="11">
        <v>1724981.0</v>
      </c>
      <c r="L1612" s="473">
        <v>1725325.0</v>
      </c>
      <c r="M1612" s="471" t="s">
        <v>302</v>
      </c>
      <c r="N1612" s="11">
        <v>1.8850463E7</v>
      </c>
      <c r="O1612" s="473">
        <v>1.8852851E7</v>
      </c>
      <c r="P1612" s="471" t="s">
        <v>302</v>
      </c>
      <c r="Q1612" s="11">
        <v>2.0241117E7</v>
      </c>
      <c r="R1612" s="473">
        <v>2.0241215E7</v>
      </c>
      <c r="S1612" s="471" t="s">
        <v>300</v>
      </c>
      <c r="T1612" s="11">
        <v>6269136.0</v>
      </c>
      <c r="U1612" s="472">
        <v>6271215.0</v>
      </c>
    </row>
    <row r="1613">
      <c r="A1613" s="471" t="s">
        <v>302</v>
      </c>
      <c r="B1613" s="11">
        <v>90880.0</v>
      </c>
      <c r="C1613" s="472">
        <v>91057.0</v>
      </c>
      <c r="D1613" s="471" t="s">
        <v>300</v>
      </c>
      <c r="E1613" s="11">
        <v>7.4039588E7</v>
      </c>
      <c r="F1613" s="472">
        <v>7.4039927E7</v>
      </c>
      <c r="G1613" s="471" t="s">
        <v>300</v>
      </c>
      <c r="H1613" s="11">
        <v>1.57633402E8</v>
      </c>
      <c r="I1613" s="473">
        <v>1.57635396E8</v>
      </c>
      <c r="J1613" s="471" t="s">
        <v>302</v>
      </c>
      <c r="K1613" s="11">
        <v>1726312.0</v>
      </c>
      <c r="L1613" s="473">
        <v>1726452.0</v>
      </c>
      <c r="M1613" s="471" t="s">
        <v>302</v>
      </c>
      <c r="N1613" s="11">
        <v>1.88536E7</v>
      </c>
      <c r="O1613" s="473">
        <v>1.885599E7</v>
      </c>
      <c r="P1613" s="471" t="s">
        <v>302</v>
      </c>
      <c r="Q1613" s="11">
        <v>2.0250491E7</v>
      </c>
      <c r="R1613" s="473">
        <v>2.0250637E7</v>
      </c>
      <c r="S1613" s="471" t="s">
        <v>300</v>
      </c>
      <c r="T1613" s="11">
        <v>6278353.0</v>
      </c>
      <c r="U1613" s="472">
        <v>6278779.0</v>
      </c>
    </row>
    <row r="1614">
      <c r="A1614" s="471" t="s">
        <v>302</v>
      </c>
      <c r="B1614" s="11">
        <v>92545.0</v>
      </c>
      <c r="C1614" s="472">
        <v>94892.0</v>
      </c>
      <c r="D1614" s="471" t="s">
        <v>300</v>
      </c>
      <c r="E1614" s="11">
        <v>7.4041465E7</v>
      </c>
      <c r="F1614" s="472">
        <v>7.4043E7</v>
      </c>
      <c r="G1614" s="471" t="s">
        <v>300</v>
      </c>
      <c r="H1614" s="11">
        <v>1.57635824E8</v>
      </c>
      <c r="I1614" s="473">
        <v>1.57640084E8</v>
      </c>
      <c r="J1614" s="471" t="s">
        <v>302</v>
      </c>
      <c r="K1614" s="11">
        <v>1726751.0</v>
      </c>
      <c r="L1614" s="473">
        <v>1726958.0</v>
      </c>
      <c r="M1614" s="471" t="s">
        <v>302</v>
      </c>
      <c r="N1614" s="11">
        <v>1.8858703E7</v>
      </c>
      <c r="O1614" s="473">
        <v>1.8865566E7</v>
      </c>
      <c r="P1614" s="471" t="s">
        <v>302</v>
      </c>
      <c r="Q1614" s="11">
        <v>2.0258298E7</v>
      </c>
      <c r="R1614" s="473">
        <v>2.0260159E7</v>
      </c>
      <c r="S1614" s="471" t="s">
        <v>300</v>
      </c>
      <c r="T1614" s="11">
        <v>6279116.0</v>
      </c>
      <c r="U1614" s="472">
        <v>6279263.0</v>
      </c>
    </row>
    <row r="1615">
      <c r="A1615" s="471" t="s">
        <v>302</v>
      </c>
      <c r="B1615" s="11">
        <v>95001.0</v>
      </c>
      <c r="C1615" s="472">
        <v>97366.0</v>
      </c>
      <c r="D1615" s="471" t="s">
        <v>300</v>
      </c>
      <c r="E1615" s="11">
        <v>7.4044098E7</v>
      </c>
      <c r="F1615" s="472">
        <v>7.4044353E7</v>
      </c>
      <c r="G1615" s="471" t="s">
        <v>300</v>
      </c>
      <c r="H1615" s="11">
        <v>1.57640143E8</v>
      </c>
      <c r="I1615" s="473">
        <v>1.57640799E8</v>
      </c>
      <c r="J1615" s="471" t="s">
        <v>302</v>
      </c>
      <c r="K1615" s="11">
        <v>1733183.0</v>
      </c>
      <c r="L1615" s="473">
        <v>1733435.0</v>
      </c>
      <c r="M1615" s="471" t="s">
        <v>302</v>
      </c>
      <c r="N1615" s="11">
        <v>1.8868184E7</v>
      </c>
      <c r="O1615" s="473">
        <v>1.8868321E7</v>
      </c>
      <c r="P1615" s="471" t="s">
        <v>302</v>
      </c>
      <c r="Q1615" s="11">
        <v>2.0367106E7</v>
      </c>
      <c r="R1615" s="473">
        <v>2.0367627E7</v>
      </c>
      <c r="S1615" s="471" t="s">
        <v>300</v>
      </c>
      <c r="T1615" s="11">
        <v>6280145.0</v>
      </c>
      <c r="U1615" s="472">
        <v>6280316.0</v>
      </c>
    </row>
    <row r="1616">
      <c r="A1616" s="471" t="s">
        <v>302</v>
      </c>
      <c r="B1616" s="11">
        <v>98343.0</v>
      </c>
      <c r="C1616" s="472">
        <v>99051.0</v>
      </c>
      <c r="D1616" s="471" t="s">
        <v>300</v>
      </c>
      <c r="E1616" s="11">
        <v>7.4045219E7</v>
      </c>
      <c r="F1616" s="472">
        <v>7.4045558E7</v>
      </c>
      <c r="G1616" s="471" t="s">
        <v>300</v>
      </c>
      <c r="H1616" s="11">
        <v>1.57641031E8</v>
      </c>
      <c r="I1616" s="473">
        <v>1.57644058E8</v>
      </c>
      <c r="J1616" s="471" t="s">
        <v>302</v>
      </c>
      <c r="K1616" s="11">
        <v>1756654.0</v>
      </c>
      <c r="L1616" s="473">
        <v>1756790.0</v>
      </c>
      <c r="M1616" s="471" t="s">
        <v>302</v>
      </c>
      <c r="N1616" s="11">
        <v>1.8870263E7</v>
      </c>
      <c r="O1616" s="473">
        <v>1.8872651E7</v>
      </c>
      <c r="P1616" s="471" t="s">
        <v>302</v>
      </c>
      <c r="Q1616" s="11">
        <v>2.0369758E7</v>
      </c>
      <c r="R1616" s="473">
        <v>2.0370972E7</v>
      </c>
      <c r="S1616" s="471" t="s">
        <v>300</v>
      </c>
      <c r="T1616" s="11">
        <v>6281697.0</v>
      </c>
      <c r="U1616" s="472">
        <v>6284959.0</v>
      </c>
    </row>
    <row r="1617">
      <c r="A1617" s="471" t="s">
        <v>302</v>
      </c>
      <c r="B1617" s="11">
        <v>99263.0</v>
      </c>
      <c r="C1617" s="472">
        <v>100338.0</v>
      </c>
      <c r="D1617" s="471" t="s">
        <v>300</v>
      </c>
      <c r="E1617" s="11">
        <v>7.4045688E7</v>
      </c>
      <c r="F1617" s="472">
        <v>7.4046886E7</v>
      </c>
      <c r="G1617" s="471" t="s">
        <v>300</v>
      </c>
      <c r="H1617" s="11">
        <v>1.57644443E8</v>
      </c>
      <c r="I1617" s="473">
        <v>1.57644934E8</v>
      </c>
      <c r="J1617" s="471" t="s">
        <v>302</v>
      </c>
      <c r="K1617" s="11">
        <v>1766865.0</v>
      </c>
      <c r="L1617" s="473">
        <v>1766938.0</v>
      </c>
      <c r="M1617" s="471" t="s">
        <v>302</v>
      </c>
      <c r="N1617" s="11">
        <v>1.88733E7</v>
      </c>
      <c r="O1617" s="473">
        <v>1.8875675E7</v>
      </c>
      <c r="P1617" s="471" t="s">
        <v>302</v>
      </c>
      <c r="Q1617" s="11">
        <v>2.0371931E7</v>
      </c>
      <c r="R1617" s="473">
        <v>2.0374783E7</v>
      </c>
      <c r="S1617" s="471" t="s">
        <v>300</v>
      </c>
      <c r="T1617" s="11">
        <v>6288659.0</v>
      </c>
      <c r="U1617" s="472">
        <v>6288830.0</v>
      </c>
    </row>
    <row r="1618">
      <c r="A1618" s="471" t="s">
        <v>302</v>
      </c>
      <c r="B1618" s="11">
        <v>115714.0</v>
      </c>
      <c r="C1618" s="472">
        <v>116043.0</v>
      </c>
      <c r="D1618" s="471" t="s">
        <v>300</v>
      </c>
      <c r="E1618" s="11">
        <v>7.4047326E7</v>
      </c>
      <c r="F1618" s="472">
        <v>7.4047425E7</v>
      </c>
      <c r="G1618" s="471" t="s">
        <v>300</v>
      </c>
      <c r="H1618" s="11">
        <v>1.57645038E8</v>
      </c>
      <c r="I1618" s="473">
        <v>1.57648727E8</v>
      </c>
      <c r="J1618" s="471" t="s">
        <v>302</v>
      </c>
      <c r="K1618" s="11">
        <v>1865213.0</v>
      </c>
      <c r="L1618" s="473">
        <v>1865292.0</v>
      </c>
      <c r="M1618" s="471" t="s">
        <v>302</v>
      </c>
      <c r="N1618" s="11">
        <v>1.8878488E7</v>
      </c>
      <c r="O1618" s="473">
        <v>1.8885351E7</v>
      </c>
      <c r="P1618" s="471" t="s">
        <v>302</v>
      </c>
      <c r="Q1618" s="11">
        <v>2.0374855E7</v>
      </c>
      <c r="R1618" s="473">
        <v>2.0376056E7</v>
      </c>
      <c r="S1618" s="471" t="s">
        <v>300</v>
      </c>
      <c r="T1618" s="11">
        <v>6294574.0</v>
      </c>
      <c r="U1618" s="472">
        <v>6295428.0</v>
      </c>
    </row>
    <row r="1619">
      <c r="A1619" s="471" t="s">
        <v>302</v>
      </c>
      <c r="B1619" s="11">
        <v>127946.0</v>
      </c>
      <c r="C1619" s="472">
        <v>128030.0</v>
      </c>
      <c r="D1619" s="471" t="s">
        <v>300</v>
      </c>
      <c r="E1619" s="11">
        <v>7.4047527E7</v>
      </c>
      <c r="F1619" s="472">
        <v>7.4047698E7</v>
      </c>
      <c r="G1619" s="471" t="s">
        <v>300</v>
      </c>
      <c r="H1619" s="11">
        <v>1.57648852E8</v>
      </c>
      <c r="I1619" s="473">
        <v>1.576507E8</v>
      </c>
      <c r="J1619" s="471" t="s">
        <v>302</v>
      </c>
      <c r="K1619" s="11">
        <v>1869246.0</v>
      </c>
      <c r="L1619" s="473">
        <v>1869556.0</v>
      </c>
      <c r="M1619" s="471" t="s">
        <v>302</v>
      </c>
      <c r="N1619" s="11">
        <v>1.8887984E7</v>
      </c>
      <c r="O1619" s="473">
        <v>1.8888106E7</v>
      </c>
      <c r="P1619" s="471" t="s">
        <v>302</v>
      </c>
      <c r="Q1619" s="11">
        <v>2.0382076E7</v>
      </c>
      <c r="R1619" s="473">
        <v>2.0383563E7</v>
      </c>
      <c r="S1619" s="471" t="s">
        <v>300</v>
      </c>
      <c r="T1619" s="11">
        <v>6299567.0</v>
      </c>
      <c r="U1619" s="472">
        <v>6302419.0</v>
      </c>
    </row>
    <row r="1620">
      <c r="A1620" s="471" t="s">
        <v>302</v>
      </c>
      <c r="B1620" s="11">
        <v>132847.0</v>
      </c>
      <c r="C1620" s="472">
        <v>133150.0</v>
      </c>
      <c r="D1620" s="471" t="s">
        <v>300</v>
      </c>
      <c r="E1620" s="11">
        <v>7.4048597E7</v>
      </c>
      <c r="F1620" s="472">
        <v>7.4048669E7</v>
      </c>
      <c r="G1620" s="471" t="s">
        <v>300</v>
      </c>
      <c r="H1620" s="11">
        <v>1.57651172E8</v>
      </c>
      <c r="I1620" s="473">
        <v>1.57651427E8</v>
      </c>
      <c r="J1620" s="471" t="s">
        <v>302</v>
      </c>
      <c r="K1620" s="11">
        <v>1888231.0</v>
      </c>
      <c r="L1620" s="473">
        <v>1888406.0</v>
      </c>
      <c r="M1620" s="471" t="s">
        <v>302</v>
      </c>
      <c r="N1620" s="11">
        <v>1.8890048E7</v>
      </c>
      <c r="O1620" s="473">
        <v>1.8892436E7</v>
      </c>
      <c r="P1620" s="471" t="s">
        <v>302</v>
      </c>
      <c r="Q1620" s="11">
        <v>2.0384053E7</v>
      </c>
      <c r="R1620" s="473">
        <v>2.038433E7</v>
      </c>
      <c r="S1620" s="471" t="s">
        <v>300</v>
      </c>
      <c r="T1620" s="11">
        <v>6302815.0</v>
      </c>
      <c r="U1620" s="472">
        <v>6305434.0</v>
      </c>
    </row>
    <row r="1621">
      <c r="A1621" s="471" t="s">
        <v>302</v>
      </c>
      <c r="B1621" s="11">
        <v>133492.0</v>
      </c>
      <c r="C1621" s="472">
        <v>133600.0</v>
      </c>
      <c r="D1621" s="471" t="s">
        <v>300</v>
      </c>
      <c r="E1621" s="11">
        <v>7.4048912E7</v>
      </c>
      <c r="F1621" s="472">
        <v>7.4049101E7</v>
      </c>
      <c r="G1621" s="471" t="s">
        <v>300</v>
      </c>
      <c r="H1621" s="11">
        <v>1.57651634E8</v>
      </c>
      <c r="I1621" s="473">
        <v>1.57653282E8</v>
      </c>
      <c r="J1621" s="471" t="s">
        <v>302</v>
      </c>
      <c r="K1621" s="11">
        <v>1983300.0</v>
      </c>
      <c r="L1621" s="473">
        <v>1983530.0</v>
      </c>
      <c r="M1621" s="471" t="s">
        <v>302</v>
      </c>
      <c r="N1621" s="11">
        <v>1.8892961E7</v>
      </c>
      <c r="O1621" s="473">
        <v>1.8895351E7</v>
      </c>
      <c r="P1621" s="471" t="s">
        <v>302</v>
      </c>
      <c r="Q1621" s="11">
        <v>2.0384551E7</v>
      </c>
      <c r="R1621" s="473">
        <v>2.0385559E7</v>
      </c>
      <c r="S1621" s="471" t="s">
        <v>300</v>
      </c>
      <c r="T1621" s="11">
        <v>6306389.0</v>
      </c>
      <c r="U1621" s="472">
        <v>6307253.0</v>
      </c>
    </row>
    <row r="1622">
      <c r="A1622" s="471" t="s">
        <v>302</v>
      </c>
      <c r="B1622" s="11">
        <v>151573.0</v>
      </c>
      <c r="C1622" s="472">
        <v>153074.0</v>
      </c>
      <c r="D1622" s="471" t="s">
        <v>300</v>
      </c>
      <c r="E1622" s="11">
        <v>7.4049335E7</v>
      </c>
      <c r="F1622" s="472">
        <v>7.4049676E7</v>
      </c>
      <c r="G1622" s="471" t="s">
        <v>300</v>
      </c>
      <c r="H1622" s="11">
        <v>1.57653422E8</v>
      </c>
      <c r="I1622" s="473">
        <v>1.57654702E8</v>
      </c>
      <c r="J1622" s="471" t="s">
        <v>302</v>
      </c>
      <c r="K1622" s="11">
        <v>2037567.0</v>
      </c>
      <c r="L1622" s="473">
        <v>2037691.0</v>
      </c>
      <c r="M1622" s="471" t="s">
        <v>302</v>
      </c>
      <c r="N1622" s="11">
        <v>1.8898286E7</v>
      </c>
      <c r="O1622" s="473">
        <v>1.8905146E7</v>
      </c>
      <c r="P1622" s="471" t="s">
        <v>302</v>
      </c>
      <c r="Q1622" s="11">
        <v>2.0391969E7</v>
      </c>
      <c r="R1622" s="473">
        <v>2.039346E7</v>
      </c>
      <c r="S1622" s="471" t="s">
        <v>300</v>
      </c>
      <c r="T1622" s="11">
        <v>6307723.0</v>
      </c>
      <c r="U1622" s="472">
        <v>6308064.0</v>
      </c>
    </row>
    <row r="1623">
      <c r="A1623" s="471" t="s">
        <v>302</v>
      </c>
      <c r="B1623" s="11">
        <v>153321.0</v>
      </c>
      <c r="C1623" s="472">
        <v>153433.0</v>
      </c>
      <c r="D1623" s="471" t="s">
        <v>300</v>
      </c>
      <c r="E1623" s="11">
        <v>7.4050104E7</v>
      </c>
      <c r="F1623" s="472">
        <v>7.4050744E7</v>
      </c>
      <c r="G1623" s="471" t="s">
        <v>300</v>
      </c>
      <c r="H1623" s="11">
        <v>1.57654912E8</v>
      </c>
      <c r="I1623" s="473">
        <v>1.57659495E8</v>
      </c>
      <c r="J1623" s="471" t="s">
        <v>302</v>
      </c>
      <c r="K1623" s="11">
        <v>2077341.0</v>
      </c>
      <c r="L1623" s="473">
        <v>2078310.0</v>
      </c>
      <c r="M1623" s="471" t="s">
        <v>302</v>
      </c>
      <c r="N1623" s="11">
        <v>1.8907759E7</v>
      </c>
      <c r="O1623" s="473">
        <v>1.8908013E7</v>
      </c>
      <c r="P1623" s="471" t="s">
        <v>302</v>
      </c>
      <c r="Q1623" s="11">
        <v>2.0395047E7</v>
      </c>
      <c r="R1623" s="473">
        <v>2.0400449E7</v>
      </c>
      <c r="S1623" s="471" t="s">
        <v>300</v>
      </c>
      <c r="T1623" s="11">
        <v>6310000.0</v>
      </c>
      <c r="U1623" s="472">
        <v>6311436.0</v>
      </c>
    </row>
    <row r="1624">
      <c r="A1624" s="471" t="s">
        <v>302</v>
      </c>
      <c r="B1624" s="11">
        <v>155973.0</v>
      </c>
      <c r="C1624" s="472">
        <v>156054.0</v>
      </c>
      <c r="D1624" s="471" t="s">
        <v>300</v>
      </c>
      <c r="E1624" s="11">
        <v>7.4050874E7</v>
      </c>
      <c r="F1624" s="472">
        <v>7.4051355E7</v>
      </c>
      <c r="G1624" s="471" t="s">
        <v>300</v>
      </c>
      <c r="H1624" s="11">
        <v>1.57659843E8</v>
      </c>
      <c r="I1624" s="473">
        <v>1.57660437E8</v>
      </c>
      <c r="J1624" s="471" t="s">
        <v>302</v>
      </c>
      <c r="K1624" s="11">
        <v>2078726.0</v>
      </c>
      <c r="L1624" s="473">
        <v>2079031.0</v>
      </c>
      <c r="M1624" s="471" t="s">
        <v>302</v>
      </c>
      <c r="N1624" s="11">
        <v>1.8909848E7</v>
      </c>
      <c r="O1624" s="473">
        <v>1.8912236E7</v>
      </c>
      <c r="P1624" s="471" t="s">
        <v>302</v>
      </c>
      <c r="Q1624" s="11">
        <v>2.0409279E7</v>
      </c>
      <c r="R1624" s="473">
        <v>2.0409351E7</v>
      </c>
      <c r="S1624" s="471" t="s">
        <v>300</v>
      </c>
      <c r="T1624" s="11">
        <v>6313464.0</v>
      </c>
      <c r="U1624" s="472">
        <v>6315001.0</v>
      </c>
    </row>
    <row r="1625">
      <c r="A1625" s="471" t="s">
        <v>302</v>
      </c>
      <c r="B1625" s="11">
        <v>156463.0</v>
      </c>
      <c r="C1625" s="472">
        <v>156546.0</v>
      </c>
      <c r="D1625" s="471" t="s">
        <v>300</v>
      </c>
      <c r="E1625" s="11">
        <v>7.4051992E7</v>
      </c>
      <c r="F1625" s="472">
        <v>7.4052162E7</v>
      </c>
      <c r="G1625" s="471" t="s">
        <v>300</v>
      </c>
      <c r="H1625" s="11">
        <v>1.57660654E8</v>
      </c>
      <c r="I1625" s="473">
        <v>1.57664513E8</v>
      </c>
      <c r="J1625" s="471" t="s">
        <v>302</v>
      </c>
      <c r="K1625" s="11">
        <v>2085727.0</v>
      </c>
      <c r="L1625" s="473">
        <v>2086189.0</v>
      </c>
      <c r="M1625" s="471" t="s">
        <v>302</v>
      </c>
      <c r="N1625" s="11">
        <v>1.8912756E7</v>
      </c>
      <c r="O1625" s="473">
        <v>1.8915146E7</v>
      </c>
      <c r="P1625" s="471" t="s">
        <v>302</v>
      </c>
      <c r="Q1625" s="11">
        <v>2.0415259E7</v>
      </c>
      <c r="R1625" s="473">
        <v>2.0416089E7</v>
      </c>
      <c r="S1625" s="471" t="s">
        <v>300</v>
      </c>
      <c r="T1625" s="11">
        <v>6315531.0</v>
      </c>
      <c r="U1625" s="472">
        <v>6316556.0</v>
      </c>
    </row>
    <row r="1626">
      <c r="A1626" s="471" t="s">
        <v>302</v>
      </c>
      <c r="B1626" s="11">
        <v>157396.0</v>
      </c>
      <c r="C1626" s="472">
        <v>158467.0</v>
      </c>
      <c r="D1626" s="471" t="s">
        <v>300</v>
      </c>
      <c r="E1626" s="11">
        <v>7.405277E7</v>
      </c>
      <c r="F1626" s="472">
        <v>7.4054261E7</v>
      </c>
      <c r="G1626" s="471" t="s">
        <v>300</v>
      </c>
      <c r="H1626" s="11">
        <v>1.57664793E8</v>
      </c>
      <c r="I1626" s="473">
        <v>1.57665102E8</v>
      </c>
      <c r="J1626" s="471" t="s">
        <v>302</v>
      </c>
      <c r="K1626" s="11">
        <v>2145724.0</v>
      </c>
      <c r="L1626" s="473">
        <v>2145898.0</v>
      </c>
      <c r="M1626" s="471" t="s">
        <v>302</v>
      </c>
      <c r="N1626" s="11">
        <v>1.8918069E7</v>
      </c>
      <c r="O1626" s="473">
        <v>1.8924929E7</v>
      </c>
      <c r="P1626" s="471" t="s">
        <v>302</v>
      </c>
      <c r="Q1626" s="11">
        <v>2.0416258E7</v>
      </c>
      <c r="R1626" s="473">
        <v>2.0416537E7</v>
      </c>
      <c r="S1626" s="471" t="s">
        <v>300</v>
      </c>
      <c r="T1626" s="11">
        <v>6317298.0</v>
      </c>
      <c r="U1626" s="472">
        <v>6317653.0</v>
      </c>
    </row>
    <row r="1627">
      <c r="A1627" s="471" t="s">
        <v>302</v>
      </c>
      <c r="B1627" s="11">
        <v>158813.0</v>
      </c>
      <c r="C1627" s="472">
        <v>159022.0</v>
      </c>
      <c r="D1627" s="471" t="s">
        <v>300</v>
      </c>
      <c r="E1627" s="11">
        <v>7.4054638E7</v>
      </c>
      <c r="F1627" s="472">
        <v>7.4057598E7</v>
      </c>
      <c r="G1627" s="471" t="s">
        <v>300</v>
      </c>
      <c r="H1627" s="11">
        <v>1.57665275E8</v>
      </c>
      <c r="I1627" s="473">
        <v>1.57665348E8</v>
      </c>
      <c r="J1627" s="471" t="s">
        <v>302</v>
      </c>
      <c r="K1627" s="11">
        <v>2152227.0</v>
      </c>
      <c r="L1627" s="473">
        <v>2152356.0</v>
      </c>
      <c r="M1627" s="471" t="s">
        <v>302</v>
      </c>
      <c r="N1627" s="11">
        <v>1.8927546E7</v>
      </c>
      <c r="O1627" s="473">
        <v>1.8927813E7</v>
      </c>
      <c r="P1627" s="471" t="s">
        <v>302</v>
      </c>
      <c r="Q1627" s="11">
        <v>2.0416681E7</v>
      </c>
      <c r="R1627" s="473">
        <v>2.0416761E7</v>
      </c>
      <c r="S1627" s="471" t="s">
        <v>300</v>
      </c>
      <c r="T1627" s="11">
        <v>6319179.0</v>
      </c>
      <c r="U1627" s="472">
        <v>6319880.0</v>
      </c>
    </row>
    <row r="1628">
      <c r="A1628" s="471" t="s">
        <v>302</v>
      </c>
      <c r="B1628" s="11">
        <v>177156.0</v>
      </c>
      <c r="C1628" s="472">
        <v>177342.0</v>
      </c>
      <c r="D1628" s="471" t="s">
        <v>300</v>
      </c>
      <c r="E1628" s="11">
        <v>7.4281108E7</v>
      </c>
      <c r="F1628" s="472">
        <v>7.4281276E7</v>
      </c>
      <c r="G1628" s="471" t="s">
        <v>300</v>
      </c>
      <c r="H1628" s="11">
        <v>1.57665729E8</v>
      </c>
      <c r="I1628" s="473">
        <v>1.57665951E8</v>
      </c>
      <c r="J1628" s="471" t="s">
        <v>302</v>
      </c>
      <c r="K1628" s="11">
        <v>2153253.0</v>
      </c>
      <c r="L1628" s="473">
        <v>2157790.0</v>
      </c>
      <c r="M1628" s="471" t="s">
        <v>302</v>
      </c>
      <c r="N1628" s="11">
        <v>1.8929648E7</v>
      </c>
      <c r="O1628" s="473">
        <v>1.8932036E7</v>
      </c>
      <c r="P1628" s="471" t="s">
        <v>302</v>
      </c>
      <c r="Q1628" s="11">
        <v>2.0418609E7</v>
      </c>
      <c r="R1628" s="473">
        <v>2.0418691E7</v>
      </c>
      <c r="S1628" s="471" t="s">
        <v>300</v>
      </c>
      <c r="T1628" s="11">
        <v>6320178.0</v>
      </c>
      <c r="U1628" s="472">
        <v>6322145.0</v>
      </c>
    </row>
    <row r="1629">
      <c r="A1629" s="471" t="s">
        <v>302</v>
      </c>
      <c r="B1629" s="11">
        <v>177980.0</v>
      </c>
      <c r="C1629" s="472">
        <v>178494.0</v>
      </c>
      <c r="D1629" s="471" t="s">
        <v>300</v>
      </c>
      <c r="E1629" s="11">
        <v>7.4281607E7</v>
      </c>
      <c r="F1629" s="472">
        <v>7.4282288E7</v>
      </c>
      <c r="G1629" s="471" t="s">
        <v>300</v>
      </c>
      <c r="H1629" s="11">
        <v>1.57665982E8</v>
      </c>
      <c r="I1629" s="473">
        <v>1.57672679E8</v>
      </c>
      <c r="J1629" s="471" t="s">
        <v>302</v>
      </c>
      <c r="K1629" s="11">
        <v>2157938.0</v>
      </c>
      <c r="L1629" s="473">
        <v>2158316.0</v>
      </c>
      <c r="M1629" s="471" t="s">
        <v>302</v>
      </c>
      <c r="N1629" s="11">
        <v>1.8932539E7</v>
      </c>
      <c r="O1629" s="473">
        <v>1.8934929E7</v>
      </c>
      <c r="P1629" s="471" t="s">
        <v>302</v>
      </c>
      <c r="Q1629" s="11">
        <v>2.0419789E7</v>
      </c>
      <c r="R1629" s="473">
        <v>2.0420033E7</v>
      </c>
      <c r="S1629" s="471" t="s">
        <v>300</v>
      </c>
      <c r="T1629" s="11">
        <v>6322473.0</v>
      </c>
      <c r="U1629" s="472">
        <v>6322638.0</v>
      </c>
    </row>
    <row r="1630">
      <c r="A1630" s="471" t="s">
        <v>302</v>
      </c>
      <c r="B1630" s="11">
        <v>186351.0</v>
      </c>
      <c r="C1630" s="472">
        <v>186513.0</v>
      </c>
      <c r="D1630" s="471" t="s">
        <v>300</v>
      </c>
      <c r="E1630" s="11">
        <v>7.4282337E7</v>
      </c>
      <c r="F1630" s="472">
        <v>7.4282675E7</v>
      </c>
      <c r="G1630" s="471" t="s">
        <v>300</v>
      </c>
      <c r="H1630" s="11">
        <v>1.57672936E8</v>
      </c>
      <c r="I1630" s="473">
        <v>1.57673198E8</v>
      </c>
      <c r="J1630" s="471" t="s">
        <v>302</v>
      </c>
      <c r="K1630" s="11">
        <v>2165931.0</v>
      </c>
      <c r="L1630" s="473">
        <v>2167029.0</v>
      </c>
      <c r="M1630" s="471" t="s">
        <v>302</v>
      </c>
      <c r="N1630" s="11">
        <v>1.8937852E7</v>
      </c>
      <c r="O1630" s="473">
        <v>1.8944725E7</v>
      </c>
      <c r="P1630" s="471" t="s">
        <v>302</v>
      </c>
      <c r="Q1630" s="11">
        <v>2.0428582E7</v>
      </c>
      <c r="R1630" s="473">
        <v>2.0428656E7</v>
      </c>
      <c r="S1630" s="471" t="s">
        <v>300</v>
      </c>
      <c r="T1630" s="11">
        <v>6323647.0</v>
      </c>
      <c r="U1630" s="472">
        <v>6323961.0</v>
      </c>
    </row>
    <row r="1631">
      <c r="A1631" s="471" t="s">
        <v>302</v>
      </c>
      <c r="B1631" s="11">
        <v>199183.0</v>
      </c>
      <c r="C1631" s="472">
        <v>199270.0</v>
      </c>
      <c r="D1631" s="471" t="s">
        <v>300</v>
      </c>
      <c r="E1631" s="11">
        <v>7.4283034E7</v>
      </c>
      <c r="F1631" s="472">
        <v>7.4287515E7</v>
      </c>
      <c r="G1631" s="471" t="s">
        <v>300</v>
      </c>
      <c r="H1631" s="11">
        <v>1.57673227E8</v>
      </c>
      <c r="I1631" s="473">
        <v>1.5767447E8</v>
      </c>
      <c r="J1631" s="471" t="s">
        <v>302</v>
      </c>
      <c r="K1631" s="11">
        <v>2167491.0</v>
      </c>
      <c r="L1631" s="473">
        <v>2167900.0</v>
      </c>
      <c r="M1631" s="471" t="s">
        <v>302</v>
      </c>
      <c r="N1631" s="11">
        <v>1.8947331E7</v>
      </c>
      <c r="O1631" s="473">
        <v>1.8947613E7</v>
      </c>
      <c r="P1631" s="471" t="s">
        <v>302</v>
      </c>
      <c r="Q1631" s="11">
        <v>2.0428843E7</v>
      </c>
      <c r="R1631" s="473">
        <v>2.042896E7</v>
      </c>
      <c r="S1631" s="471" t="s">
        <v>300</v>
      </c>
      <c r="T1631" s="11">
        <v>6324065.0</v>
      </c>
      <c r="U1631" s="472">
        <v>6324322.0</v>
      </c>
    </row>
    <row r="1632">
      <c r="A1632" s="471" t="s">
        <v>302</v>
      </c>
      <c r="B1632" s="11">
        <v>199551.0</v>
      </c>
      <c r="C1632" s="472">
        <v>202074.0</v>
      </c>
      <c r="D1632" s="471" t="s">
        <v>300</v>
      </c>
      <c r="E1632" s="11">
        <v>7.4288248E7</v>
      </c>
      <c r="F1632" s="472">
        <v>7.4288445E7</v>
      </c>
      <c r="G1632" s="471" t="s">
        <v>300</v>
      </c>
      <c r="H1632" s="11">
        <v>1.57674684E8</v>
      </c>
      <c r="I1632" s="473">
        <v>1.57683078E8</v>
      </c>
      <c r="J1632" s="471" t="s">
        <v>302</v>
      </c>
      <c r="K1632" s="11">
        <v>2222409.0</v>
      </c>
      <c r="L1632" s="473">
        <v>2222580.0</v>
      </c>
      <c r="M1632" s="471" t="s">
        <v>302</v>
      </c>
      <c r="N1632" s="11">
        <v>1.8949448E7</v>
      </c>
      <c r="O1632" s="473">
        <v>1.8951836E7</v>
      </c>
      <c r="P1632" s="471" t="s">
        <v>302</v>
      </c>
      <c r="Q1632" s="11">
        <v>2.0429479E7</v>
      </c>
      <c r="R1632" s="473">
        <v>2.0429551E7</v>
      </c>
      <c r="S1632" s="471" t="s">
        <v>300</v>
      </c>
      <c r="T1632" s="11">
        <v>6324633.0</v>
      </c>
      <c r="U1632" s="472">
        <v>6324958.0</v>
      </c>
    </row>
    <row r="1633">
      <c r="A1633" s="471" t="s">
        <v>302</v>
      </c>
      <c r="B1633" s="11">
        <v>214472.0</v>
      </c>
      <c r="C1633" s="472">
        <v>215542.0</v>
      </c>
      <c r="D1633" s="471" t="s">
        <v>300</v>
      </c>
      <c r="E1633" s="11">
        <v>7.428885E7</v>
      </c>
      <c r="F1633" s="472">
        <v>7.4289011E7</v>
      </c>
      <c r="G1633" s="471" t="s">
        <v>300</v>
      </c>
      <c r="H1633" s="11">
        <v>1.57683279E8</v>
      </c>
      <c r="I1633" s="473">
        <v>1.5768379E8</v>
      </c>
      <c r="J1633" s="471" t="s">
        <v>302</v>
      </c>
      <c r="K1633" s="11">
        <v>2234936.0</v>
      </c>
      <c r="L1633" s="473">
        <v>2235144.0</v>
      </c>
      <c r="M1633" s="471" t="s">
        <v>302</v>
      </c>
      <c r="N1633" s="11">
        <v>1.8952335E7</v>
      </c>
      <c r="O1633" s="473">
        <v>1.8954724E7</v>
      </c>
      <c r="P1633" s="471" t="s">
        <v>302</v>
      </c>
      <c r="Q1633" s="11">
        <v>2.0429999E7</v>
      </c>
      <c r="R1633" s="473">
        <v>2.0436254E7</v>
      </c>
      <c r="S1633" s="471" t="s">
        <v>300</v>
      </c>
      <c r="T1633" s="11">
        <v>6324980.0</v>
      </c>
      <c r="U1633" s="472">
        <v>6325188.0</v>
      </c>
    </row>
    <row r="1634">
      <c r="A1634" s="471" t="s">
        <v>302</v>
      </c>
      <c r="B1634" s="11">
        <v>239470.0</v>
      </c>
      <c r="C1634" s="472">
        <v>239645.0</v>
      </c>
      <c r="D1634" s="471" t="s">
        <v>300</v>
      </c>
      <c r="E1634" s="11">
        <v>7.4289182E7</v>
      </c>
      <c r="F1634" s="472">
        <v>7.4290879E7</v>
      </c>
      <c r="G1634" s="471" t="s">
        <v>300</v>
      </c>
      <c r="H1634" s="11">
        <v>1.57684071E8</v>
      </c>
      <c r="I1634" s="473">
        <v>1.576854E8</v>
      </c>
      <c r="J1634" s="471" t="s">
        <v>302</v>
      </c>
      <c r="K1634" s="11">
        <v>2235385.0</v>
      </c>
      <c r="L1634" s="473">
        <v>2235588.0</v>
      </c>
      <c r="M1634" s="471" t="s">
        <v>302</v>
      </c>
      <c r="N1634" s="11">
        <v>1.8957408E7</v>
      </c>
      <c r="O1634" s="473">
        <v>1.8959115E7</v>
      </c>
      <c r="P1634" s="471" t="s">
        <v>302</v>
      </c>
      <c r="Q1634" s="11">
        <v>2.0442028E7</v>
      </c>
      <c r="R1634" s="473">
        <v>2.044332E7</v>
      </c>
      <c r="S1634" s="471" t="s">
        <v>300</v>
      </c>
      <c r="T1634" s="11">
        <v>6326587.0</v>
      </c>
      <c r="U1634" s="472">
        <v>6328149.0</v>
      </c>
    </row>
    <row r="1635">
      <c r="A1635" s="471" t="s">
        <v>302</v>
      </c>
      <c r="B1635" s="11">
        <v>243118.0</v>
      </c>
      <c r="C1635" s="472">
        <v>243296.0</v>
      </c>
      <c r="D1635" s="471" t="s">
        <v>300</v>
      </c>
      <c r="E1635" s="11">
        <v>7.4304962E7</v>
      </c>
      <c r="F1635" s="472">
        <v>7.4305132E7</v>
      </c>
      <c r="G1635" s="471" t="s">
        <v>300</v>
      </c>
      <c r="H1635" s="11">
        <v>1.5768558E8</v>
      </c>
      <c r="I1635" s="473">
        <v>1.57689928E8</v>
      </c>
      <c r="J1635" s="471" t="s">
        <v>302</v>
      </c>
      <c r="K1635" s="11">
        <v>2235845.0</v>
      </c>
      <c r="L1635" s="473">
        <v>2236020.0</v>
      </c>
      <c r="M1635" s="471" t="s">
        <v>302</v>
      </c>
      <c r="N1635" s="11">
        <v>1.8962785E7</v>
      </c>
      <c r="O1635" s="473">
        <v>1.8962955E7</v>
      </c>
      <c r="P1635" s="471" t="s">
        <v>302</v>
      </c>
      <c r="Q1635" s="11">
        <v>2.0449823E7</v>
      </c>
      <c r="R1635" s="473">
        <v>2.0451138E7</v>
      </c>
      <c r="S1635" s="471" t="s">
        <v>300</v>
      </c>
      <c r="T1635" s="11">
        <v>6328272.0</v>
      </c>
      <c r="U1635" s="472">
        <v>6328442.0</v>
      </c>
    </row>
    <row r="1636">
      <c r="A1636" s="471" t="s">
        <v>302</v>
      </c>
      <c r="B1636" s="11">
        <v>244164.0</v>
      </c>
      <c r="C1636" s="472">
        <v>244339.0</v>
      </c>
      <c r="D1636" s="471" t="s">
        <v>300</v>
      </c>
      <c r="E1636" s="11">
        <v>7.4305388E7</v>
      </c>
      <c r="F1636" s="472">
        <v>7.4305755E7</v>
      </c>
      <c r="G1636" s="471" t="s">
        <v>300</v>
      </c>
      <c r="H1636" s="11">
        <v>1.57690093E8</v>
      </c>
      <c r="I1636" s="473">
        <v>1.57693579E8</v>
      </c>
      <c r="J1636" s="471" t="s">
        <v>302</v>
      </c>
      <c r="K1636" s="11">
        <v>2236149.0</v>
      </c>
      <c r="L1636" s="473">
        <v>2236249.0</v>
      </c>
      <c r="M1636" s="471" t="s">
        <v>302</v>
      </c>
      <c r="N1636" s="11">
        <v>1.8963784E7</v>
      </c>
      <c r="O1636" s="473">
        <v>1.8964125E7</v>
      </c>
      <c r="P1636" s="471" t="s">
        <v>302</v>
      </c>
      <c r="Q1636" s="11">
        <v>2.0458448E7</v>
      </c>
      <c r="R1636" s="473">
        <v>2.0458541E7</v>
      </c>
      <c r="S1636" s="471" t="s">
        <v>300</v>
      </c>
      <c r="T1636" s="11">
        <v>6330173.0</v>
      </c>
      <c r="U1636" s="472">
        <v>6330286.0</v>
      </c>
    </row>
    <row r="1637">
      <c r="A1637" s="471" t="s">
        <v>302</v>
      </c>
      <c r="B1637" s="11">
        <v>244744.0</v>
      </c>
      <c r="C1637" s="472">
        <v>244878.0</v>
      </c>
      <c r="D1637" s="471" t="s">
        <v>300</v>
      </c>
      <c r="E1637" s="11">
        <v>7.4305996E7</v>
      </c>
      <c r="F1637" s="472">
        <v>7.4306843E7</v>
      </c>
      <c r="G1637" s="471" t="s">
        <v>300</v>
      </c>
      <c r="H1637" s="11">
        <v>1.57693886E8</v>
      </c>
      <c r="I1637" s="473">
        <v>1.57696315E8</v>
      </c>
      <c r="J1637" s="471" t="s">
        <v>302</v>
      </c>
      <c r="K1637" s="11">
        <v>2238858.0</v>
      </c>
      <c r="L1637" s="473">
        <v>2240102.0</v>
      </c>
      <c r="M1637" s="471" t="s">
        <v>302</v>
      </c>
      <c r="N1637" s="11">
        <v>1.8965193E7</v>
      </c>
      <c r="O1637" s="473">
        <v>1.8967499E7</v>
      </c>
      <c r="P1637" s="471" t="s">
        <v>302</v>
      </c>
      <c r="Q1637" s="11">
        <v>2.045865E7</v>
      </c>
      <c r="R1637" s="473">
        <v>2.0459837E7</v>
      </c>
      <c r="S1637" s="471" t="s">
        <v>300</v>
      </c>
      <c r="T1637" s="11">
        <v>6330606.0</v>
      </c>
      <c r="U1637" s="472">
        <v>6331460.0</v>
      </c>
    </row>
    <row r="1638">
      <c r="A1638" s="471" t="s">
        <v>302</v>
      </c>
      <c r="B1638" s="11">
        <v>245344.0</v>
      </c>
      <c r="C1638" s="472">
        <v>245476.0</v>
      </c>
      <c r="D1638" s="471" t="s">
        <v>300</v>
      </c>
      <c r="E1638" s="11">
        <v>7.4307005E7</v>
      </c>
      <c r="F1638" s="472">
        <v>7.4308193E7</v>
      </c>
      <c r="G1638" s="471" t="s">
        <v>300</v>
      </c>
      <c r="H1638" s="11">
        <v>1.5769646E8</v>
      </c>
      <c r="I1638" s="473">
        <v>1.57707016E8</v>
      </c>
      <c r="J1638" s="471" t="s">
        <v>302</v>
      </c>
      <c r="K1638" s="11">
        <v>2244496.0</v>
      </c>
      <c r="L1638" s="473">
        <v>2244773.0</v>
      </c>
      <c r="M1638" s="471" t="s">
        <v>302</v>
      </c>
      <c r="N1638" s="11">
        <v>1.8969674E7</v>
      </c>
      <c r="O1638" s="473">
        <v>1.897445E7</v>
      </c>
      <c r="P1638" s="471" t="s">
        <v>302</v>
      </c>
      <c r="Q1638" s="11">
        <v>2.0460031E7</v>
      </c>
      <c r="R1638" s="473">
        <v>2.0460205E7</v>
      </c>
      <c r="S1638" s="471" t="s">
        <v>300</v>
      </c>
      <c r="T1638" s="11">
        <v>6332578.0</v>
      </c>
      <c r="U1638" s="472">
        <v>6333090.0</v>
      </c>
    </row>
    <row r="1639">
      <c r="A1639" s="471" t="s">
        <v>302</v>
      </c>
      <c r="B1639" s="11">
        <v>245845.0</v>
      </c>
      <c r="C1639" s="472">
        <v>245923.0</v>
      </c>
      <c r="D1639" s="471" t="s">
        <v>300</v>
      </c>
      <c r="E1639" s="11">
        <v>7.4309387E7</v>
      </c>
      <c r="F1639" s="472">
        <v>7.4309895E7</v>
      </c>
      <c r="G1639" s="471" t="s">
        <v>300</v>
      </c>
      <c r="H1639" s="11">
        <v>1.57707305E8</v>
      </c>
      <c r="I1639" s="473">
        <v>1.57711009E8</v>
      </c>
      <c r="J1639" s="471" t="s">
        <v>302</v>
      </c>
      <c r="K1639" s="11">
        <v>2250792.0</v>
      </c>
      <c r="L1639" s="473">
        <v>2250879.0</v>
      </c>
      <c r="M1639" s="471" t="s">
        <v>302</v>
      </c>
      <c r="N1639" s="11">
        <v>1.8977499E7</v>
      </c>
      <c r="O1639" s="473">
        <v>1.8982883E7</v>
      </c>
      <c r="P1639" s="471" t="s">
        <v>302</v>
      </c>
      <c r="Q1639" s="11">
        <v>2.0466256E7</v>
      </c>
      <c r="R1639" s="473">
        <v>2.0467517E7</v>
      </c>
      <c r="S1639" s="471" t="s">
        <v>300</v>
      </c>
      <c r="T1639" s="11">
        <v>6333682.0</v>
      </c>
      <c r="U1639" s="472">
        <v>6334232.0</v>
      </c>
    </row>
    <row r="1640">
      <c r="A1640" s="471" t="s">
        <v>302</v>
      </c>
      <c r="B1640" s="11">
        <v>258972.0</v>
      </c>
      <c r="C1640" s="472">
        <v>259049.0</v>
      </c>
      <c r="D1640" s="471" t="s">
        <v>300</v>
      </c>
      <c r="E1640" s="11">
        <v>7.4309935E7</v>
      </c>
      <c r="F1640" s="472">
        <v>7.4311009E7</v>
      </c>
      <c r="G1640" s="471" t="s">
        <v>300</v>
      </c>
      <c r="H1640" s="11">
        <v>1.57711167E8</v>
      </c>
      <c r="I1640" s="473">
        <v>1.57714638E8</v>
      </c>
      <c r="J1640" s="471" t="s">
        <v>302</v>
      </c>
      <c r="K1640" s="11">
        <v>2250979.0</v>
      </c>
      <c r="L1640" s="473">
        <v>2251131.0</v>
      </c>
      <c r="M1640" s="471" t="s">
        <v>302</v>
      </c>
      <c r="N1640" s="11">
        <v>1.8983544E7</v>
      </c>
      <c r="O1640" s="473">
        <v>1.8986277E7</v>
      </c>
      <c r="P1640" s="471" t="s">
        <v>302</v>
      </c>
      <c r="Q1640" s="11">
        <v>2.0467655E7</v>
      </c>
      <c r="R1640" s="473">
        <v>2.046783E7</v>
      </c>
      <c r="S1640" s="471" t="s">
        <v>300</v>
      </c>
      <c r="T1640" s="11">
        <v>6342012.0</v>
      </c>
      <c r="U1640" s="472">
        <v>6342416.0</v>
      </c>
    </row>
    <row r="1641">
      <c r="A1641" s="471" t="s">
        <v>302</v>
      </c>
      <c r="B1641" s="11">
        <v>274542.0</v>
      </c>
      <c r="C1641" s="472">
        <v>274715.0</v>
      </c>
      <c r="D1641" s="471" t="s">
        <v>300</v>
      </c>
      <c r="E1641" s="11">
        <v>7.4311173E7</v>
      </c>
      <c r="F1641" s="472">
        <v>7.431151E7</v>
      </c>
      <c r="G1641" s="471" t="s">
        <v>300</v>
      </c>
      <c r="H1641" s="11">
        <v>1.57714806E8</v>
      </c>
      <c r="I1641" s="473">
        <v>1.57715967E8</v>
      </c>
      <c r="J1641" s="471" t="s">
        <v>302</v>
      </c>
      <c r="K1641" s="11">
        <v>2251436.0</v>
      </c>
      <c r="L1641" s="473">
        <v>2251559.0</v>
      </c>
      <c r="M1641" s="471" t="s">
        <v>302</v>
      </c>
      <c r="N1641" s="11">
        <v>1.9047553E7</v>
      </c>
      <c r="O1641" s="473">
        <v>1.905046E7</v>
      </c>
      <c r="P1641" s="471" t="s">
        <v>302</v>
      </c>
      <c r="Q1641" s="11">
        <v>2.0471372E7</v>
      </c>
      <c r="R1641" s="473">
        <v>2.0471547E7</v>
      </c>
      <c r="S1641" s="471" t="s">
        <v>300</v>
      </c>
      <c r="T1641" s="11">
        <v>6342766.0</v>
      </c>
      <c r="U1641" s="472">
        <v>6343383.0</v>
      </c>
    </row>
    <row r="1642">
      <c r="A1642" s="471" t="s">
        <v>302</v>
      </c>
      <c r="B1642" s="11">
        <v>275609.0</v>
      </c>
      <c r="C1642" s="472">
        <v>275679.0</v>
      </c>
      <c r="D1642" s="471" t="s">
        <v>300</v>
      </c>
      <c r="E1642" s="11">
        <v>7.4313456E7</v>
      </c>
      <c r="F1642" s="472">
        <v>7.4314818E7</v>
      </c>
      <c r="G1642" s="471" t="s">
        <v>300</v>
      </c>
      <c r="H1642" s="11">
        <v>1.57716117E8</v>
      </c>
      <c r="I1642" s="473">
        <v>1.57716787E8</v>
      </c>
      <c r="J1642" s="471" t="s">
        <v>302</v>
      </c>
      <c r="K1642" s="11">
        <v>2261225.0</v>
      </c>
      <c r="L1642" s="473">
        <v>2261342.0</v>
      </c>
      <c r="M1642" s="471" t="s">
        <v>302</v>
      </c>
      <c r="N1642" s="11">
        <v>1.9052554E7</v>
      </c>
      <c r="O1642" s="473">
        <v>1.9056483E7</v>
      </c>
      <c r="P1642" s="471" t="s">
        <v>302</v>
      </c>
      <c r="Q1642" s="11">
        <v>2.0471605E7</v>
      </c>
      <c r="R1642" s="473">
        <v>2.0471836E7</v>
      </c>
      <c r="S1642" s="471" t="s">
        <v>300</v>
      </c>
      <c r="T1642" s="11">
        <v>6343882.0</v>
      </c>
      <c r="U1642" s="472">
        <v>6344223.0</v>
      </c>
    </row>
    <row r="1643">
      <c r="A1643" s="471" t="s">
        <v>302</v>
      </c>
      <c r="B1643" s="11">
        <v>282014.0</v>
      </c>
      <c r="C1643" s="472">
        <v>282274.0</v>
      </c>
      <c r="D1643" s="471" t="s">
        <v>300</v>
      </c>
      <c r="E1643" s="11">
        <v>7.4315809E7</v>
      </c>
      <c r="F1643" s="472">
        <v>7.4315906E7</v>
      </c>
      <c r="G1643" s="471" t="s">
        <v>300</v>
      </c>
      <c r="H1643" s="11">
        <v>1.57717062E8</v>
      </c>
      <c r="I1643" s="473">
        <v>1.57720857E8</v>
      </c>
      <c r="J1643" s="471" t="s">
        <v>302</v>
      </c>
      <c r="K1643" s="11">
        <v>2363963.0</v>
      </c>
      <c r="L1643" s="473">
        <v>2364068.0</v>
      </c>
      <c r="M1643" s="471" t="s">
        <v>302</v>
      </c>
      <c r="N1643" s="11">
        <v>1.9057555E7</v>
      </c>
      <c r="O1643" s="473">
        <v>1.9061262E7</v>
      </c>
      <c r="P1643" s="471" t="s">
        <v>302</v>
      </c>
      <c r="Q1643" s="11">
        <v>2.0473527E7</v>
      </c>
      <c r="R1643" s="473">
        <v>2.0473726E7</v>
      </c>
      <c r="S1643" s="471" t="s">
        <v>300</v>
      </c>
      <c r="T1643" s="11">
        <v>6351240.0</v>
      </c>
      <c r="U1643" s="472">
        <v>6352813.0</v>
      </c>
    </row>
    <row r="1644">
      <c r="A1644" s="471" t="s">
        <v>302</v>
      </c>
      <c r="B1644" s="11">
        <v>282337.0</v>
      </c>
      <c r="C1644" s="472">
        <v>282424.0</v>
      </c>
      <c r="D1644" s="471" t="s">
        <v>300</v>
      </c>
      <c r="E1644" s="11">
        <v>7.4316159E7</v>
      </c>
      <c r="F1644" s="472">
        <v>7.4318544E7</v>
      </c>
      <c r="G1644" s="471" t="s">
        <v>300</v>
      </c>
      <c r="H1644" s="11">
        <v>1.57721E8</v>
      </c>
      <c r="I1644" s="473">
        <v>1.57722532E8</v>
      </c>
      <c r="J1644" s="471" t="s">
        <v>302</v>
      </c>
      <c r="K1644" s="11">
        <v>2436696.0</v>
      </c>
      <c r="L1644" s="473">
        <v>2437321.0</v>
      </c>
      <c r="M1644" s="471" t="s">
        <v>302</v>
      </c>
      <c r="N1644" s="11">
        <v>1.9307863E7</v>
      </c>
      <c r="O1644" s="473">
        <v>1.9310253E7</v>
      </c>
      <c r="P1644" s="471" t="s">
        <v>302</v>
      </c>
      <c r="Q1644" s="11">
        <v>2.0475076E7</v>
      </c>
      <c r="R1644" s="473">
        <v>2.0475375E7</v>
      </c>
      <c r="S1644" s="471" t="s">
        <v>300</v>
      </c>
      <c r="T1644" s="11">
        <v>6354759.0</v>
      </c>
      <c r="U1644" s="472">
        <v>6355273.0</v>
      </c>
    </row>
    <row r="1645">
      <c r="A1645" s="471" t="s">
        <v>302</v>
      </c>
      <c r="B1645" s="11">
        <v>282560.0</v>
      </c>
      <c r="C1645" s="472">
        <v>282660.0</v>
      </c>
      <c r="D1645" s="471" t="s">
        <v>300</v>
      </c>
      <c r="E1645" s="11">
        <v>7.4324257E7</v>
      </c>
      <c r="F1645" s="472">
        <v>7.4324944E7</v>
      </c>
      <c r="G1645" s="471" t="s">
        <v>300</v>
      </c>
      <c r="H1645" s="11">
        <v>1.57722794E8</v>
      </c>
      <c r="I1645" s="473">
        <v>1.57723611E8</v>
      </c>
      <c r="J1645" s="471" t="s">
        <v>302</v>
      </c>
      <c r="K1645" s="11">
        <v>2451981.0</v>
      </c>
      <c r="L1645" s="473">
        <v>2456624.0</v>
      </c>
      <c r="M1645" s="471" t="s">
        <v>302</v>
      </c>
      <c r="N1645" s="11">
        <v>1.9311018E7</v>
      </c>
      <c r="O1645" s="473">
        <v>1.9312459E7</v>
      </c>
      <c r="P1645" s="471" t="s">
        <v>302</v>
      </c>
      <c r="Q1645" s="11">
        <v>2.0475419E7</v>
      </c>
      <c r="R1645" s="473">
        <v>2.0478592E7</v>
      </c>
      <c r="S1645" s="471" t="s">
        <v>300</v>
      </c>
      <c r="T1645" s="11">
        <v>6357118.0</v>
      </c>
      <c r="U1645" s="472">
        <v>6358376.0</v>
      </c>
    </row>
    <row r="1646">
      <c r="A1646" s="471" t="s">
        <v>302</v>
      </c>
      <c r="B1646" s="11">
        <v>292531.0</v>
      </c>
      <c r="C1646" s="472">
        <v>292686.0</v>
      </c>
      <c r="D1646" s="471" t="s">
        <v>300</v>
      </c>
      <c r="E1646" s="11">
        <v>7.4325484E7</v>
      </c>
      <c r="F1646" s="472">
        <v>7.4326679E7</v>
      </c>
      <c r="G1646" s="471" t="s">
        <v>300</v>
      </c>
      <c r="H1646" s="11">
        <v>1.57724E8</v>
      </c>
      <c r="I1646" s="473">
        <v>1.57725001E8</v>
      </c>
      <c r="J1646" s="471" t="s">
        <v>302</v>
      </c>
      <c r="K1646" s="11">
        <v>2456729.0</v>
      </c>
      <c r="L1646" s="473">
        <v>2459693.0</v>
      </c>
      <c r="M1646" s="471" t="s">
        <v>302</v>
      </c>
      <c r="N1646" s="11">
        <v>1.9368916E7</v>
      </c>
      <c r="O1646" s="473">
        <v>1.9374042E7</v>
      </c>
      <c r="P1646" s="471" t="s">
        <v>302</v>
      </c>
      <c r="Q1646" s="11">
        <v>2.0486477E7</v>
      </c>
      <c r="R1646" s="473">
        <v>2.0486548E7</v>
      </c>
      <c r="S1646" s="471" t="s">
        <v>300</v>
      </c>
      <c r="T1646" s="11">
        <v>6363168.0</v>
      </c>
      <c r="U1646" s="472">
        <v>6363680.0</v>
      </c>
    </row>
    <row r="1647">
      <c r="A1647" s="471" t="s">
        <v>302</v>
      </c>
      <c r="B1647" s="11">
        <v>299758.0</v>
      </c>
      <c r="C1647" s="472">
        <v>300297.0</v>
      </c>
      <c r="D1647" s="471" t="s">
        <v>300</v>
      </c>
      <c r="E1647" s="11">
        <v>7.4326738E7</v>
      </c>
      <c r="F1647" s="472">
        <v>7.4327255E7</v>
      </c>
      <c r="G1647" s="471" t="s">
        <v>300</v>
      </c>
      <c r="H1647" s="11">
        <v>1.57725194E8</v>
      </c>
      <c r="I1647" s="473">
        <v>1.5772529E8</v>
      </c>
      <c r="J1647" s="471" t="s">
        <v>302</v>
      </c>
      <c r="K1647" s="11">
        <v>2459897.0</v>
      </c>
      <c r="L1647" s="473">
        <v>2460471.0</v>
      </c>
      <c r="M1647" s="471" t="s">
        <v>302</v>
      </c>
      <c r="N1647" s="11">
        <v>1.9374095E7</v>
      </c>
      <c r="O1647" s="473">
        <v>1.9374434E7</v>
      </c>
      <c r="P1647" s="471" t="s">
        <v>302</v>
      </c>
      <c r="Q1647" s="11">
        <v>2.0493922E7</v>
      </c>
      <c r="R1647" s="473">
        <v>2.0493994E7</v>
      </c>
      <c r="S1647" s="471" t="s">
        <v>300</v>
      </c>
      <c r="T1647" s="11">
        <v>6363797.0</v>
      </c>
      <c r="U1647" s="472">
        <v>6363968.0</v>
      </c>
    </row>
    <row r="1648">
      <c r="A1648" s="471" t="s">
        <v>302</v>
      </c>
      <c r="B1648" s="11">
        <v>304914.0</v>
      </c>
      <c r="C1648" s="472">
        <v>304985.0</v>
      </c>
      <c r="D1648" s="471" t="s">
        <v>300</v>
      </c>
      <c r="E1648" s="11">
        <v>7.4327893E7</v>
      </c>
      <c r="F1648" s="472">
        <v>7.4328295E7</v>
      </c>
      <c r="G1648" s="471" t="s">
        <v>300</v>
      </c>
      <c r="H1648" s="11">
        <v>1.57725426E8</v>
      </c>
      <c r="I1648" s="473">
        <v>1.57729196E8</v>
      </c>
      <c r="J1648" s="471" t="s">
        <v>302</v>
      </c>
      <c r="K1648" s="11">
        <v>2469535.0</v>
      </c>
      <c r="L1648" s="473">
        <v>2469651.0</v>
      </c>
      <c r="M1648" s="471" t="s">
        <v>302</v>
      </c>
      <c r="N1648" s="11">
        <v>1.9379184E7</v>
      </c>
      <c r="O1648" s="473">
        <v>1.9379355E7</v>
      </c>
      <c r="P1648" s="471" t="s">
        <v>302</v>
      </c>
      <c r="Q1648" s="11">
        <v>2.0501107E7</v>
      </c>
      <c r="R1648" s="473">
        <v>2.0501281E7</v>
      </c>
      <c r="S1648" s="471" t="s">
        <v>300</v>
      </c>
      <c r="T1648" s="11">
        <v>6365319.0</v>
      </c>
      <c r="U1648" s="472">
        <v>6365815.0</v>
      </c>
    </row>
    <row r="1649">
      <c r="A1649" s="471" t="s">
        <v>302</v>
      </c>
      <c r="B1649" s="11">
        <v>305140.0</v>
      </c>
      <c r="C1649" s="472">
        <v>305232.0</v>
      </c>
      <c r="D1649" s="471" t="s">
        <v>300</v>
      </c>
      <c r="E1649" s="11">
        <v>7.4330174E7</v>
      </c>
      <c r="F1649" s="472">
        <v>7.4330343E7</v>
      </c>
      <c r="G1649" s="471" t="s">
        <v>300</v>
      </c>
      <c r="H1649" s="11">
        <v>1.57729874E8</v>
      </c>
      <c r="I1649" s="473">
        <v>1.5773001E8</v>
      </c>
      <c r="J1649" s="471" t="s">
        <v>302</v>
      </c>
      <c r="K1649" s="11">
        <v>2472109.0</v>
      </c>
      <c r="L1649" s="473">
        <v>2472270.0</v>
      </c>
      <c r="M1649" s="471" t="s">
        <v>302</v>
      </c>
      <c r="N1649" s="11">
        <v>1.937943E7</v>
      </c>
      <c r="O1649" s="473">
        <v>1.9381138E7</v>
      </c>
      <c r="P1649" s="471" t="s">
        <v>302</v>
      </c>
      <c r="Q1649" s="11">
        <v>2.0505917E7</v>
      </c>
      <c r="R1649" s="473">
        <v>2.050706E7</v>
      </c>
      <c r="S1649" s="471" t="s">
        <v>300</v>
      </c>
      <c r="T1649" s="11">
        <v>6365864.0</v>
      </c>
      <c r="U1649" s="472">
        <v>6365995.0</v>
      </c>
    </row>
    <row r="1650">
      <c r="A1650" s="471" t="s">
        <v>302</v>
      </c>
      <c r="B1650" s="11">
        <v>305307.0</v>
      </c>
      <c r="C1650" s="472">
        <v>305378.0</v>
      </c>
      <c r="D1650" s="471" t="s">
        <v>300</v>
      </c>
      <c r="E1650" s="11">
        <v>7.4330844E7</v>
      </c>
      <c r="F1650" s="472">
        <v>7.4331526E7</v>
      </c>
      <c r="G1650" s="471" t="s">
        <v>300</v>
      </c>
      <c r="H1650" s="11">
        <v>1.57730064E8</v>
      </c>
      <c r="I1650" s="473">
        <v>1.57730393E8</v>
      </c>
      <c r="J1650" s="471" t="s">
        <v>302</v>
      </c>
      <c r="K1650" s="11">
        <v>2472329.0</v>
      </c>
      <c r="L1650" s="473">
        <v>2472697.0</v>
      </c>
      <c r="M1650" s="471" t="s">
        <v>302</v>
      </c>
      <c r="N1650" s="11">
        <v>1.9383548E7</v>
      </c>
      <c r="O1650" s="473">
        <v>1.9385154E7</v>
      </c>
      <c r="P1650" s="471" t="s">
        <v>302</v>
      </c>
      <c r="Q1650" s="11">
        <v>2.0528082E7</v>
      </c>
      <c r="R1650" s="473">
        <v>2.0528442E7</v>
      </c>
      <c r="S1650" s="471" t="s">
        <v>300</v>
      </c>
      <c r="T1650" s="11">
        <v>6366553.0</v>
      </c>
      <c r="U1650" s="472">
        <v>6366717.0</v>
      </c>
    </row>
    <row r="1651">
      <c r="A1651" s="471" t="s">
        <v>302</v>
      </c>
      <c r="B1651" s="11">
        <v>305462.0</v>
      </c>
      <c r="C1651" s="472">
        <v>305624.0</v>
      </c>
      <c r="D1651" s="471" t="s">
        <v>300</v>
      </c>
      <c r="E1651" s="11">
        <v>7.433187E7</v>
      </c>
      <c r="F1651" s="472">
        <v>7.4339486E7</v>
      </c>
      <c r="G1651" s="471" t="s">
        <v>300</v>
      </c>
      <c r="H1651" s="11">
        <v>1.57730811E8</v>
      </c>
      <c r="I1651" s="473">
        <v>1.57732087E8</v>
      </c>
      <c r="J1651" s="471" t="s">
        <v>302</v>
      </c>
      <c r="K1651" s="11">
        <v>2538238.0</v>
      </c>
      <c r="L1651" s="473">
        <v>2538841.0</v>
      </c>
      <c r="M1651" s="471" t="s">
        <v>302</v>
      </c>
      <c r="N1651" s="11">
        <v>1.940978E7</v>
      </c>
      <c r="O1651" s="473">
        <v>1.9410121E7</v>
      </c>
      <c r="P1651" s="471" t="s">
        <v>302</v>
      </c>
      <c r="Q1651" s="11">
        <v>2.0540405E7</v>
      </c>
      <c r="R1651" s="473">
        <v>2.0540599E7</v>
      </c>
      <c r="S1651" s="471" t="s">
        <v>300</v>
      </c>
      <c r="T1651" s="11">
        <v>6367049.0</v>
      </c>
      <c r="U1651" s="472">
        <v>6367903.0</v>
      </c>
    </row>
    <row r="1652">
      <c r="A1652" s="471" t="s">
        <v>302</v>
      </c>
      <c r="B1652" s="11">
        <v>328116.0</v>
      </c>
      <c r="C1652" s="472">
        <v>328476.0</v>
      </c>
      <c r="D1652" s="471" t="s">
        <v>300</v>
      </c>
      <c r="E1652" s="11">
        <v>7.4343969E7</v>
      </c>
      <c r="F1652" s="472">
        <v>7.434463E7</v>
      </c>
      <c r="G1652" s="471" t="s">
        <v>300</v>
      </c>
      <c r="H1652" s="11">
        <v>1.57732681E8</v>
      </c>
      <c r="I1652" s="473">
        <v>1.5773298E8</v>
      </c>
      <c r="J1652" s="471" t="s">
        <v>302</v>
      </c>
      <c r="K1652" s="11">
        <v>2542381.0</v>
      </c>
      <c r="L1652" s="473">
        <v>2542527.0</v>
      </c>
      <c r="M1652" s="471" t="s">
        <v>302</v>
      </c>
      <c r="N1652" s="11">
        <v>1.9410157E7</v>
      </c>
      <c r="O1652" s="473">
        <v>1.9413415E7</v>
      </c>
      <c r="P1652" s="471" t="s">
        <v>302</v>
      </c>
      <c r="Q1652" s="11">
        <v>2.0546816E7</v>
      </c>
      <c r="R1652" s="473">
        <v>2.0546898E7</v>
      </c>
      <c r="S1652" s="471" t="s">
        <v>300</v>
      </c>
      <c r="T1652" s="11">
        <v>6368536.0</v>
      </c>
      <c r="U1652" s="472">
        <v>6368878.0</v>
      </c>
    </row>
    <row r="1653">
      <c r="A1653" s="471" t="s">
        <v>302</v>
      </c>
      <c r="B1653" s="11">
        <v>328612.0</v>
      </c>
      <c r="C1653" s="472">
        <v>328778.0</v>
      </c>
      <c r="D1653" s="471" t="s">
        <v>300</v>
      </c>
      <c r="E1653" s="11">
        <v>7.4344682E7</v>
      </c>
      <c r="F1653" s="472">
        <v>7.4346312E7</v>
      </c>
      <c r="G1653" s="471" t="s">
        <v>300</v>
      </c>
      <c r="H1653" s="11">
        <v>1.577332E8</v>
      </c>
      <c r="I1653" s="473">
        <v>1.57733396E8</v>
      </c>
      <c r="J1653" s="471" t="s">
        <v>302</v>
      </c>
      <c r="K1653" s="11">
        <v>2600131.0</v>
      </c>
      <c r="L1653" s="473">
        <v>2600218.0</v>
      </c>
      <c r="M1653" s="471" t="s">
        <v>302</v>
      </c>
      <c r="N1653" s="11">
        <v>1.9414986E7</v>
      </c>
      <c r="O1653" s="473">
        <v>1.9415288E7</v>
      </c>
      <c r="P1653" s="471" t="s">
        <v>302</v>
      </c>
      <c r="Q1653" s="11">
        <v>2.0549118E7</v>
      </c>
      <c r="R1653" s="473">
        <v>2.05492E7</v>
      </c>
      <c r="S1653" s="471" t="s">
        <v>300</v>
      </c>
      <c r="T1653" s="11">
        <v>6369551.0</v>
      </c>
      <c r="U1653" s="472">
        <v>6371750.0</v>
      </c>
    </row>
    <row r="1654">
      <c r="A1654" s="471" t="s">
        <v>302</v>
      </c>
      <c r="B1654" s="11">
        <v>329061.0</v>
      </c>
      <c r="C1654" s="472">
        <v>329809.0</v>
      </c>
      <c r="D1654" s="471" t="s">
        <v>300</v>
      </c>
      <c r="E1654" s="11">
        <v>7.4353556E7</v>
      </c>
      <c r="F1654" s="472">
        <v>7.4358802E7</v>
      </c>
      <c r="G1654" s="471" t="s">
        <v>300</v>
      </c>
      <c r="H1654" s="11">
        <v>1.57733692E8</v>
      </c>
      <c r="I1654" s="473">
        <v>1.57734587E8</v>
      </c>
      <c r="J1654" s="471" t="s">
        <v>302</v>
      </c>
      <c r="K1654" s="11">
        <v>2619827.0</v>
      </c>
      <c r="L1654" s="473">
        <v>2619987.0</v>
      </c>
      <c r="M1654" s="471" t="s">
        <v>302</v>
      </c>
      <c r="N1654" s="11">
        <v>1.9422534E7</v>
      </c>
      <c r="O1654" s="473">
        <v>1.9422705E7</v>
      </c>
      <c r="P1654" s="471" t="s">
        <v>302</v>
      </c>
      <c r="Q1654" s="11">
        <v>2.056279E7</v>
      </c>
      <c r="R1654" s="473">
        <v>2.0562887E7</v>
      </c>
      <c r="S1654" s="471" t="s">
        <v>300</v>
      </c>
      <c r="T1654" s="11">
        <v>6372304.0</v>
      </c>
      <c r="U1654" s="472">
        <v>6372384.0</v>
      </c>
    </row>
    <row r="1655">
      <c r="A1655" s="471" t="s">
        <v>302</v>
      </c>
      <c r="B1655" s="11">
        <v>330042.0</v>
      </c>
      <c r="C1655" s="472">
        <v>331271.0</v>
      </c>
      <c r="D1655" s="471" t="s">
        <v>300</v>
      </c>
      <c r="E1655" s="11">
        <v>7.4367049E7</v>
      </c>
      <c r="F1655" s="472">
        <v>7.4367142E7</v>
      </c>
      <c r="G1655" s="471" t="s">
        <v>300</v>
      </c>
      <c r="H1655" s="11">
        <v>1.57735056E8</v>
      </c>
      <c r="I1655" s="473">
        <v>1.57735444E8</v>
      </c>
      <c r="J1655" s="471" t="s">
        <v>302</v>
      </c>
      <c r="K1655" s="11">
        <v>2626192.0</v>
      </c>
      <c r="L1655" s="473">
        <v>2626298.0</v>
      </c>
      <c r="M1655" s="471" t="s">
        <v>302</v>
      </c>
      <c r="N1655" s="11">
        <v>1.9439252E7</v>
      </c>
      <c r="O1655" s="473">
        <v>1.9439594E7</v>
      </c>
      <c r="P1655" s="471" t="s">
        <v>302</v>
      </c>
      <c r="Q1655" s="11">
        <v>2.0563107E7</v>
      </c>
      <c r="R1655" s="473">
        <v>2.0563179E7</v>
      </c>
      <c r="S1655" s="471" t="s">
        <v>300</v>
      </c>
      <c r="T1655" s="11">
        <v>6372842.0</v>
      </c>
      <c r="U1655" s="472">
        <v>6373183.0</v>
      </c>
    </row>
    <row r="1656">
      <c r="A1656" s="471" t="s">
        <v>302</v>
      </c>
      <c r="B1656" s="11">
        <v>333735.0</v>
      </c>
      <c r="C1656" s="472">
        <v>333932.0</v>
      </c>
      <c r="D1656" s="471" t="s">
        <v>300</v>
      </c>
      <c r="E1656" s="11">
        <v>7.4376592E7</v>
      </c>
      <c r="F1656" s="472">
        <v>7.4376932E7</v>
      </c>
      <c r="G1656" s="471" t="s">
        <v>300</v>
      </c>
      <c r="H1656" s="11">
        <v>1.57735619E8</v>
      </c>
      <c r="I1656" s="473">
        <v>1.57737813E8</v>
      </c>
      <c r="J1656" s="471" t="s">
        <v>302</v>
      </c>
      <c r="K1656" s="11">
        <v>2812807.0</v>
      </c>
      <c r="L1656" s="473">
        <v>2815018.0</v>
      </c>
      <c r="M1656" s="471" t="s">
        <v>302</v>
      </c>
      <c r="N1656" s="11">
        <v>1.9505858E7</v>
      </c>
      <c r="O1656" s="473">
        <v>1.9506177E7</v>
      </c>
      <c r="P1656" s="471" t="s">
        <v>302</v>
      </c>
      <c r="Q1656" s="11">
        <v>2.0565095E7</v>
      </c>
      <c r="R1656" s="473">
        <v>2.0565192E7</v>
      </c>
      <c r="S1656" s="471" t="s">
        <v>300</v>
      </c>
      <c r="T1656" s="11">
        <v>6374977.0</v>
      </c>
      <c r="U1656" s="472">
        <v>6375147.0</v>
      </c>
    </row>
    <row r="1657">
      <c r="A1657" s="471" t="s">
        <v>302</v>
      </c>
      <c r="B1657" s="11">
        <v>345152.0</v>
      </c>
      <c r="C1657" s="472">
        <v>345320.0</v>
      </c>
      <c r="D1657" s="471" t="s">
        <v>300</v>
      </c>
      <c r="E1657" s="11">
        <v>7.4378889E7</v>
      </c>
      <c r="F1657" s="472">
        <v>7.4380505E7</v>
      </c>
      <c r="G1657" s="471" t="s">
        <v>300</v>
      </c>
      <c r="H1657" s="11">
        <v>1.57738188E8</v>
      </c>
      <c r="I1657" s="473">
        <v>1.57738374E8</v>
      </c>
      <c r="J1657" s="471" t="s">
        <v>302</v>
      </c>
      <c r="K1657" s="11">
        <v>2815168.0</v>
      </c>
      <c r="L1657" s="473">
        <v>2815861.0</v>
      </c>
      <c r="M1657" s="471" t="s">
        <v>302</v>
      </c>
      <c r="N1657" s="11">
        <v>1.9508218E7</v>
      </c>
      <c r="O1657" s="473">
        <v>1.9510951E7</v>
      </c>
      <c r="P1657" s="471" t="s">
        <v>302</v>
      </c>
      <c r="Q1657" s="11">
        <v>2.0578421E7</v>
      </c>
      <c r="R1657" s="473">
        <v>2.0578581E7</v>
      </c>
      <c r="S1657" s="471" t="s">
        <v>300</v>
      </c>
      <c r="T1657" s="11">
        <v>6375314.0</v>
      </c>
      <c r="U1657" s="472">
        <v>6376311.0</v>
      </c>
    </row>
    <row r="1658">
      <c r="A1658" s="471" t="s">
        <v>302</v>
      </c>
      <c r="B1658" s="11">
        <v>347190.0</v>
      </c>
      <c r="C1658" s="472">
        <v>347826.0</v>
      </c>
      <c r="D1658" s="471" t="s">
        <v>300</v>
      </c>
      <c r="E1658" s="11">
        <v>7.439282E7</v>
      </c>
      <c r="F1658" s="472">
        <v>7.439317E7</v>
      </c>
      <c r="G1658" s="471" t="s">
        <v>300</v>
      </c>
      <c r="H1658" s="11">
        <v>1.57739115E8</v>
      </c>
      <c r="I1658" s="473">
        <v>1.5773964E8</v>
      </c>
      <c r="J1658" s="471" t="s">
        <v>302</v>
      </c>
      <c r="K1658" s="11">
        <v>2896617.0</v>
      </c>
      <c r="L1658" s="473">
        <v>2896791.0</v>
      </c>
      <c r="M1658" s="471" t="s">
        <v>302</v>
      </c>
      <c r="N1658" s="11">
        <v>1.9512694E7</v>
      </c>
      <c r="O1658" s="473">
        <v>1.9515082E7</v>
      </c>
      <c r="P1658" s="471" t="s">
        <v>302</v>
      </c>
      <c r="Q1658" s="11">
        <v>2.0582175E7</v>
      </c>
      <c r="R1658" s="473">
        <v>2.058238E7</v>
      </c>
      <c r="S1658" s="471" t="s">
        <v>300</v>
      </c>
      <c r="T1658" s="11">
        <v>6378087.0</v>
      </c>
      <c r="U1658" s="472">
        <v>6379112.0</v>
      </c>
    </row>
    <row r="1659">
      <c r="A1659" s="471" t="s">
        <v>302</v>
      </c>
      <c r="B1659" s="11">
        <v>364237.0</v>
      </c>
      <c r="C1659" s="472">
        <v>364357.0</v>
      </c>
      <c r="D1659" s="471" t="s">
        <v>300</v>
      </c>
      <c r="E1659" s="11">
        <v>7.4393919E7</v>
      </c>
      <c r="F1659" s="472">
        <v>7.4394397E7</v>
      </c>
      <c r="G1659" s="471" t="s">
        <v>300</v>
      </c>
      <c r="H1659" s="11">
        <v>1.57739888E8</v>
      </c>
      <c r="I1659" s="473">
        <v>1.57740083E8</v>
      </c>
      <c r="J1659" s="471" t="s">
        <v>302</v>
      </c>
      <c r="K1659" s="11">
        <v>2897988.0</v>
      </c>
      <c r="L1659" s="473">
        <v>2898240.0</v>
      </c>
      <c r="M1659" s="471" t="s">
        <v>302</v>
      </c>
      <c r="N1659" s="11">
        <v>1.9515862E7</v>
      </c>
      <c r="O1659" s="473">
        <v>1.9518252E7</v>
      </c>
      <c r="P1659" s="471" t="s">
        <v>302</v>
      </c>
      <c r="Q1659" s="11">
        <v>2.0587006E7</v>
      </c>
      <c r="R1659" s="473">
        <v>2.0590249E7</v>
      </c>
      <c r="S1659" s="471" t="s">
        <v>300</v>
      </c>
      <c r="T1659" s="11">
        <v>6383577.0</v>
      </c>
      <c r="U1659" s="472">
        <v>6385489.0</v>
      </c>
    </row>
    <row r="1660">
      <c r="A1660" s="471" t="s">
        <v>302</v>
      </c>
      <c r="B1660" s="11">
        <v>369223.0</v>
      </c>
      <c r="C1660" s="472">
        <v>370006.0</v>
      </c>
      <c r="D1660" s="471" t="s">
        <v>300</v>
      </c>
      <c r="E1660" s="11">
        <v>7.4645246E7</v>
      </c>
      <c r="F1660" s="472">
        <v>7.4645434E7</v>
      </c>
      <c r="G1660" s="471" t="s">
        <v>300</v>
      </c>
      <c r="H1660" s="11">
        <v>1.57742103E8</v>
      </c>
      <c r="I1660" s="473">
        <v>1.57742231E8</v>
      </c>
      <c r="J1660" s="471" t="s">
        <v>302</v>
      </c>
      <c r="K1660" s="11">
        <v>3030897.0</v>
      </c>
      <c r="L1660" s="473">
        <v>3030976.0</v>
      </c>
      <c r="M1660" s="471" t="s">
        <v>302</v>
      </c>
      <c r="N1660" s="11">
        <v>1.9520663E7</v>
      </c>
      <c r="O1660" s="473">
        <v>1.9521181E7</v>
      </c>
      <c r="P1660" s="471" t="s">
        <v>302</v>
      </c>
      <c r="Q1660" s="11">
        <v>2.0591645E7</v>
      </c>
      <c r="R1660" s="473">
        <v>2.0591737E7</v>
      </c>
      <c r="S1660" s="471" t="s">
        <v>300</v>
      </c>
      <c r="T1660" s="11">
        <v>6386528.0</v>
      </c>
      <c r="U1660" s="472">
        <v>6386854.0</v>
      </c>
    </row>
    <row r="1661">
      <c r="A1661" s="471" t="s">
        <v>302</v>
      </c>
      <c r="B1661" s="11">
        <v>375635.0</v>
      </c>
      <c r="C1661" s="472">
        <v>377568.0</v>
      </c>
      <c r="D1661" s="471" t="s">
        <v>300</v>
      </c>
      <c r="E1661" s="11">
        <v>7.4645632E7</v>
      </c>
      <c r="F1661" s="472">
        <v>7.4645933E7</v>
      </c>
      <c r="G1661" s="471" t="s">
        <v>300</v>
      </c>
      <c r="H1661" s="11">
        <v>1.57742414E8</v>
      </c>
      <c r="I1661" s="473">
        <v>1.57742545E8</v>
      </c>
      <c r="J1661" s="471" t="s">
        <v>302</v>
      </c>
      <c r="K1661" s="11">
        <v>3720677.0</v>
      </c>
      <c r="L1661" s="473">
        <v>3720772.0</v>
      </c>
      <c r="M1661" s="471" t="s">
        <v>302</v>
      </c>
      <c r="N1661" s="11">
        <v>1.955562E7</v>
      </c>
      <c r="O1661" s="473">
        <v>1.9556023E7</v>
      </c>
      <c r="P1661" s="471" t="s">
        <v>302</v>
      </c>
      <c r="Q1661" s="11">
        <v>2.059227E7</v>
      </c>
      <c r="R1661" s="473">
        <v>2.0592347E7</v>
      </c>
      <c r="S1661" s="471" t="s">
        <v>300</v>
      </c>
      <c r="T1661" s="11">
        <v>6387987.0</v>
      </c>
      <c r="U1661" s="472">
        <v>6390377.0</v>
      </c>
    </row>
    <row r="1662">
      <c r="A1662" s="471" t="s">
        <v>302</v>
      </c>
      <c r="B1662" s="11">
        <v>378029.0</v>
      </c>
      <c r="C1662" s="472">
        <v>378689.0</v>
      </c>
      <c r="D1662" s="471" t="s">
        <v>300</v>
      </c>
      <c r="E1662" s="11">
        <v>7.4646273E7</v>
      </c>
      <c r="F1662" s="472">
        <v>7.4646461E7</v>
      </c>
      <c r="G1662" s="471" t="s">
        <v>300</v>
      </c>
      <c r="H1662" s="11">
        <v>1.57743006E8</v>
      </c>
      <c r="I1662" s="473">
        <v>1.57743805E8</v>
      </c>
      <c r="J1662" s="471" t="s">
        <v>302</v>
      </c>
      <c r="K1662" s="11">
        <v>3720795.0</v>
      </c>
      <c r="L1662" s="473">
        <v>3727586.0</v>
      </c>
      <c r="M1662" s="471" t="s">
        <v>302</v>
      </c>
      <c r="N1662" s="11">
        <v>1.9558052E7</v>
      </c>
      <c r="O1662" s="473">
        <v>1.9558394E7</v>
      </c>
      <c r="P1662" s="471" t="s">
        <v>302</v>
      </c>
      <c r="Q1662" s="11">
        <v>2.0592852E7</v>
      </c>
      <c r="R1662" s="473">
        <v>2.0593168E7</v>
      </c>
      <c r="S1662" s="471" t="s">
        <v>300</v>
      </c>
      <c r="T1662" s="11">
        <v>6391974.0</v>
      </c>
      <c r="U1662" s="472">
        <v>6392129.0</v>
      </c>
    </row>
    <row r="1663">
      <c r="A1663" s="471" t="s">
        <v>302</v>
      </c>
      <c r="B1663" s="11">
        <v>379980.0</v>
      </c>
      <c r="C1663" s="472">
        <v>380859.0</v>
      </c>
      <c r="D1663" s="471" t="s">
        <v>300</v>
      </c>
      <c r="E1663" s="11">
        <v>7.482243E7</v>
      </c>
      <c r="F1663" s="472">
        <v>7.4823425E7</v>
      </c>
      <c r="G1663" s="471" t="s">
        <v>300</v>
      </c>
      <c r="H1663" s="11">
        <v>1.57743894E8</v>
      </c>
      <c r="I1663" s="473">
        <v>1.57744557E8</v>
      </c>
      <c r="J1663" s="471" t="s">
        <v>302</v>
      </c>
      <c r="K1663" s="11">
        <v>4365999.0</v>
      </c>
      <c r="L1663" s="473">
        <v>4366082.0</v>
      </c>
      <c r="M1663" s="471" t="s">
        <v>302</v>
      </c>
      <c r="N1663" s="11">
        <v>1.9562179E7</v>
      </c>
      <c r="O1663" s="473">
        <v>1.9562691E7</v>
      </c>
      <c r="P1663" s="471" t="s">
        <v>302</v>
      </c>
      <c r="Q1663" s="11">
        <v>2.0593319E7</v>
      </c>
      <c r="R1663" s="473">
        <v>2.0593546E7</v>
      </c>
      <c r="S1663" s="471" t="s">
        <v>300</v>
      </c>
      <c r="T1663" s="11">
        <v>6396386.0</v>
      </c>
      <c r="U1663" s="472">
        <v>6396561.0</v>
      </c>
    </row>
    <row r="1664">
      <c r="A1664" s="471" t="s">
        <v>302</v>
      </c>
      <c r="B1664" s="11">
        <v>432576.0</v>
      </c>
      <c r="C1664" s="472">
        <v>433501.0</v>
      </c>
      <c r="D1664" s="471" t="s">
        <v>300</v>
      </c>
      <c r="E1664" s="11">
        <v>7.5249157E7</v>
      </c>
      <c r="F1664" s="472">
        <v>7.524947E7</v>
      </c>
      <c r="G1664" s="471" t="s">
        <v>300</v>
      </c>
      <c r="H1664" s="11">
        <v>1.5774459E8</v>
      </c>
      <c r="I1664" s="473">
        <v>1.57745145E8</v>
      </c>
      <c r="J1664" s="471" t="s">
        <v>302</v>
      </c>
      <c r="K1664" s="11">
        <v>4659286.0</v>
      </c>
      <c r="L1664" s="473">
        <v>4659602.0</v>
      </c>
      <c r="M1664" s="471" t="s">
        <v>302</v>
      </c>
      <c r="N1664" s="11">
        <v>1.9562777E7</v>
      </c>
      <c r="O1664" s="473">
        <v>1.9563287E7</v>
      </c>
      <c r="P1664" s="471" t="s">
        <v>302</v>
      </c>
      <c r="Q1664" s="11">
        <v>2.0602765E7</v>
      </c>
      <c r="R1664" s="473">
        <v>2.0603076E7</v>
      </c>
      <c r="S1664" s="471" t="s">
        <v>300</v>
      </c>
      <c r="T1664" s="11">
        <v>6396792.0</v>
      </c>
      <c r="U1664" s="472">
        <v>6397947.0</v>
      </c>
    </row>
    <row r="1665">
      <c r="A1665" s="471" t="s">
        <v>302</v>
      </c>
      <c r="B1665" s="11">
        <v>452385.0</v>
      </c>
      <c r="C1665" s="472">
        <v>453495.0</v>
      </c>
      <c r="D1665" s="471" t="s">
        <v>300</v>
      </c>
      <c r="E1665" s="11">
        <v>7.5288575E7</v>
      </c>
      <c r="F1665" s="472">
        <v>7.5288697E7</v>
      </c>
      <c r="G1665" s="471" t="s">
        <v>300</v>
      </c>
      <c r="H1665" s="11">
        <v>1.57745682E8</v>
      </c>
      <c r="I1665" s="473">
        <v>1.57746033E8</v>
      </c>
      <c r="J1665" s="471" t="s">
        <v>302</v>
      </c>
      <c r="K1665" s="11">
        <v>5329484.0</v>
      </c>
      <c r="L1665" s="473">
        <v>5329799.0</v>
      </c>
      <c r="M1665" s="471" t="s">
        <v>302</v>
      </c>
      <c r="N1665" s="11">
        <v>1.9563634E7</v>
      </c>
      <c r="O1665" s="473">
        <v>1.9564487E7</v>
      </c>
      <c r="P1665" s="471" t="s">
        <v>302</v>
      </c>
      <c r="Q1665" s="11">
        <v>2.0608549E7</v>
      </c>
      <c r="R1665" s="473">
        <v>2.0608635E7</v>
      </c>
      <c r="S1665" s="471" t="s">
        <v>300</v>
      </c>
      <c r="T1665" s="11">
        <v>6398464.0</v>
      </c>
      <c r="U1665" s="472">
        <v>6399014.0</v>
      </c>
    </row>
    <row r="1666">
      <c r="A1666" s="471" t="s">
        <v>302</v>
      </c>
      <c r="B1666" s="11">
        <v>500276.0</v>
      </c>
      <c r="C1666" s="472">
        <v>500358.0</v>
      </c>
      <c r="D1666" s="471" t="s">
        <v>300</v>
      </c>
      <c r="E1666" s="11">
        <v>7.5314074E7</v>
      </c>
      <c r="F1666" s="472">
        <v>7.5315787E7</v>
      </c>
      <c r="G1666" s="471" t="s">
        <v>300</v>
      </c>
      <c r="H1666" s="11">
        <v>1.57746544E8</v>
      </c>
      <c r="I1666" s="473">
        <v>1.57746754E8</v>
      </c>
      <c r="J1666" s="471" t="s">
        <v>302</v>
      </c>
      <c r="K1666" s="11">
        <v>6316091.0</v>
      </c>
      <c r="L1666" s="473">
        <v>6316176.0</v>
      </c>
      <c r="M1666" s="471" t="s">
        <v>302</v>
      </c>
      <c r="N1666" s="11">
        <v>1.9566321E7</v>
      </c>
      <c r="O1666" s="473">
        <v>1.9567315E7</v>
      </c>
      <c r="P1666" s="471" t="s">
        <v>302</v>
      </c>
      <c r="Q1666" s="11">
        <v>2.0610088E7</v>
      </c>
      <c r="R1666" s="473">
        <v>2.0610175E7</v>
      </c>
      <c r="S1666" s="471" t="s">
        <v>300</v>
      </c>
      <c r="T1666" s="11">
        <v>6399091.0</v>
      </c>
      <c r="U1666" s="472">
        <v>6400682.0</v>
      </c>
    </row>
    <row r="1667">
      <c r="A1667" s="471" t="s">
        <v>302</v>
      </c>
      <c r="B1667" s="11">
        <v>500760.0</v>
      </c>
      <c r="C1667" s="472">
        <v>501088.0</v>
      </c>
      <c r="D1667" s="471" t="s">
        <v>300</v>
      </c>
      <c r="E1667" s="11">
        <v>7.5315898E7</v>
      </c>
      <c r="F1667" s="472">
        <v>7.5316047E7</v>
      </c>
      <c r="G1667" s="471" t="s">
        <v>300</v>
      </c>
      <c r="H1667" s="11">
        <v>1.57747854E8</v>
      </c>
      <c r="I1667" s="473">
        <v>1.57748063E8</v>
      </c>
      <c r="J1667" s="471" t="s">
        <v>302</v>
      </c>
      <c r="K1667" s="11">
        <v>6517310.0</v>
      </c>
      <c r="L1667" s="473">
        <v>6517643.0</v>
      </c>
      <c r="M1667" s="471" t="s">
        <v>302</v>
      </c>
      <c r="N1667" s="11">
        <v>1.9570803E7</v>
      </c>
      <c r="O1667" s="473">
        <v>1.9570989E7</v>
      </c>
      <c r="P1667" s="471" t="s">
        <v>302</v>
      </c>
      <c r="Q1667" s="11">
        <v>2.0611706E7</v>
      </c>
      <c r="R1667" s="473">
        <v>2.061357E7</v>
      </c>
      <c r="S1667" s="471" t="s">
        <v>300</v>
      </c>
      <c r="T1667" s="11">
        <v>6403633.0</v>
      </c>
      <c r="U1667" s="472">
        <v>6410116.0</v>
      </c>
    </row>
    <row r="1668">
      <c r="A1668" s="471" t="s">
        <v>302</v>
      </c>
      <c r="B1668" s="11">
        <v>509839.0</v>
      </c>
      <c r="C1668" s="472">
        <v>509917.0</v>
      </c>
      <c r="D1668" s="471" t="s">
        <v>300</v>
      </c>
      <c r="E1668" s="11">
        <v>7.5316564E7</v>
      </c>
      <c r="F1668" s="472">
        <v>7.5317007E7</v>
      </c>
      <c r="G1668" s="471" t="s">
        <v>300</v>
      </c>
      <c r="H1668" s="11">
        <v>1.57748764E8</v>
      </c>
      <c r="I1668" s="473">
        <v>1.57749244E8</v>
      </c>
      <c r="J1668" s="471" t="s">
        <v>302</v>
      </c>
      <c r="K1668" s="11">
        <v>6641042.0</v>
      </c>
      <c r="L1668" s="473">
        <v>6647090.0</v>
      </c>
      <c r="M1668" s="471" t="s">
        <v>302</v>
      </c>
      <c r="N1668" s="11">
        <v>1.9583249E7</v>
      </c>
      <c r="O1668" s="473">
        <v>1.958342E7</v>
      </c>
      <c r="P1668" s="471" t="s">
        <v>302</v>
      </c>
      <c r="Q1668" s="11">
        <v>2.0619589E7</v>
      </c>
      <c r="R1668" s="473">
        <v>2.0619768E7</v>
      </c>
      <c r="S1668" s="471" t="s">
        <v>300</v>
      </c>
      <c r="T1668" s="11">
        <v>6412613.0</v>
      </c>
      <c r="U1668" s="472">
        <v>6412793.0</v>
      </c>
    </row>
    <row r="1669">
      <c r="A1669" s="471" t="s">
        <v>302</v>
      </c>
      <c r="B1669" s="11">
        <v>517685.0</v>
      </c>
      <c r="C1669" s="472">
        <v>517790.0</v>
      </c>
      <c r="D1669" s="471" t="s">
        <v>300</v>
      </c>
      <c r="E1669" s="11">
        <v>7.5317335E7</v>
      </c>
      <c r="F1669" s="472">
        <v>7.5317443E7</v>
      </c>
      <c r="G1669" s="471" t="s">
        <v>300</v>
      </c>
      <c r="H1669" s="11">
        <v>1.57749817E8</v>
      </c>
      <c r="I1669" s="473">
        <v>1.57751706E8</v>
      </c>
      <c r="J1669" s="471" t="s">
        <v>302</v>
      </c>
      <c r="K1669" s="11">
        <v>6837154.0</v>
      </c>
      <c r="L1669" s="473">
        <v>6837281.0</v>
      </c>
      <c r="M1669" s="471" t="s">
        <v>302</v>
      </c>
      <c r="N1669" s="11">
        <v>1.9586856E7</v>
      </c>
      <c r="O1669" s="473">
        <v>1.9587396E7</v>
      </c>
      <c r="P1669" s="471" t="s">
        <v>302</v>
      </c>
      <c r="Q1669" s="11">
        <v>2.0621706E7</v>
      </c>
      <c r="R1669" s="473">
        <v>2.0622167E7</v>
      </c>
      <c r="S1669" s="471" t="s">
        <v>300</v>
      </c>
      <c r="T1669" s="11">
        <v>6413136.0</v>
      </c>
      <c r="U1669" s="472">
        <v>6414041.0</v>
      </c>
    </row>
    <row r="1670">
      <c r="A1670" s="471" t="s">
        <v>302</v>
      </c>
      <c r="B1670" s="11">
        <v>559015.0</v>
      </c>
      <c r="C1670" s="472">
        <v>559305.0</v>
      </c>
      <c r="D1670" s="471" t="s">
        <v>300</v>
      </c>
      <c r="E1670" s="11">
        <v>7.5317767E7</v>
      </c>
      <c r="F1670" s="472">
        <v>7.5317945E7</v>
      </c>
      <c r="G1670" s="471" t="s">
        <v>300</v>
      </c>
      <c r="H1670" s="11">
        <v>1.57751962E8</v>
      </c>
      <c r="I1670" s="473">
        <v>1.57753626E8</v>
      </c>
      <c r="J1670" s="471" t="s">
        <v>302</v>
      </c>
      <c r="K1670" s="11">
        <v>6980197.0</v>
      </c>
      <c r="L1670" s="473">
        <v>6981132.0</v>
      </c>
      <c r="M1670" s="471" t="s">
        <v>302</v>
      </c>
      <c r="N1670" s="11">
        <v>1.9588286E7</v>
      </c>
      <c r="O1670" s="473">
        <v>1.9589789E7</v>
      </c>
      <c r="P1670" s="471" t="s">
        <v>302</v>
      </c>
      <c r="Q1670" s="11">
        <v>2.0635242E7</v>
      </c>
      <c r="R1670" s="473">
        <v>2.0635368E7</v>
      </c>
      <c r="S1670" s="471" t="s">
        <v>300</v>
      </c>
      <c r="T1670" s="11">
        <v>6414250.0</v>
      </c>
      <c r="U1670" s="472">
        <v>6414420.0</v>
      </c>
    </row>
    <row r="1671">
      <c r="A1671" s="471" t="s">
        <v>302</v>
      </c>
      <c r="B1671" s="11">
        <v>560293.0</v>
      </c>
      <c r="C1671" s="472">
        <v>560551.0</v>
      </c>
      <c r="D1671" s="471" t="s">
        <v>300</v>
      </c>
      <c r="E1671" s="11">
        <v>7.5431944E7</v>
      </c>
      <c r="F1671" s="472">
        <v>7.5432019E7</v>
      </c>
      <c r="G1671" s="471" t="s">
        <v>300</v>
      </c>
      <c r="H1671" s="11">
        <v>1.57753655E8</v>
      </c>
      <c r="I1671" s="473">
        <v>1.57753842E8</v>
      </c>
      <c r="J1671" s="471" t="s">
        <v>302</v>
      </c>
      <c r="K1671" s="11">
        <v>7369603.0</v>
      </c>
      <c r="L1671" s="473">
        <v>7369734.0</v>
      </c>
      <c r="M1671" s="471" t="s">
        <v>302</v>
      </c>
      <c r="N1671" s="11">
        <v>1.9594022E7</v>
      </c>
      <c r="O1671" s="473">
        <v>1.9596945E7</v>
      </c>
      <c r="P1671" s="471" t="s">
        <v>302</v>
      </c>
      <c r="Q1671" s="11">
        <v>2.0639254E7</v>
      </c>
      <c r="R1671" s="473">
        <v>2.0639454E7</v>
      </c>
      <c r="S1671" s="471" t="s">
        <v>300</v>
      </c>
      <c r="T1671" s="11">
        <v>6415921.0</v>
      </c>
      <c r="U1671" s="472">
        <v>6416100.0</v>
      </c>
    </row>
    <row r="1672">
      <c r="A1672" s="471" t="s">
        <v>302</v>
      </c>
      <c r="B1672" s="11">
        <v>576755.0</v>
      </c>
      <c r="C1672" s="472">
        <v>577261.0</v>
      </c>
      <c r="D1672" s="471" t="s">
        <v>300</v>
      </c>
      <c r="E1672" s="11">
        <v>7.5510852E7</v>
      </c>
      <c r="F1672" s="472">
        <v>7.5511257E7</v>
      </c>
      <c r="G1672" s="471" t="s">
        <v>300</v>
      </c>
      <c r="H1672" s="11">
        <v>1.57753885E8</v>
      </c>
      <c r="I1672" s="473">
        <v>1.57755029E8</v>
      </c>
      <c r="J1672" s="471" t="s">
        <v>302</v>
      </c>
      <c r="K1672" s="11">
        <v>7536006.0</v>
      </c>
      <c r="L1672" s="473">
        <v>7536854.0</v>
      </c>
      <c r="M1672" s="471" t="s">
        <v>302</v>
      </c>
      <c r="N1672" s="11">
        <v>1.9599563E7</v>
      </c>
      <c r="O1672" s="473">
        <v>1.959967E7</v>
      </c>
      <c r="P1672" s="471" t="s">
        <v>302</v>
      </c>
      <c r="Q1672" s="11">
        <v>2.0646545E7</v>
      </c>
      <c r="R1672" s="473">
        <v>2.064674E7</v>
      </c>
      <c r="S1672" s="471" t="s">
        <v>300</v>
      </c>
      <c r="T1672" s="11">
        <v>6416518.0</v>
      </c>
      <c r="U1672" s="472">
        <v>6417495.0</v>
      </c>
    </row>
    <row r="1673">
      <c r="A1673" s="471" t="s">
        <v>302</v>
      </c>
      <c r="B1673" s="11">
        <v>577486.0</v>
      </c>
      <c r="C1673" s="472">
        <v>577949.0</v>
      </c>
      <c r="D1673" s="471" t="s">
        <v>300</v>
      </c>
      <c r="E1673" s="11">
        <v>7.5511385E7</v>
      </c>
      <c r="F1673" s="472">
        <v>7.5511557E7</v>
      </c>
      <c r="G1673" s="471" t="s">
        <v>300</v>
      </c>
      <c r="H1673" s="11">
        <v>1.57755404E8</v>
      </c>
      <c r="I1673" s="473">
        <v>1.57755533E8</v>
      </c>
      <c r="J1673" s="471" t="s">
        <v>302</v>
      </c>
      <c r="K1673" s="11">
        <v>7538207.0</v>
      </c>
      <c r="L1673" s="473">
        <v>7538293.0</v>
      </c>
      <c r="M1673" s="471" t="s">
        <v>302</v>
      </c>
      <c r="N1673" s="11">
        <v>1.9602363E7</v>
      </c>
      <c r="O1673" s="473">
        <v>1.9605535E7</v>
      </c>
      <c r="P1673" s="471" t="s">
        <v>302</v>
      </c>
      <c r="Q1673" s="11">
        <v>2.0651215E7</v>
      </c>
      <c r="R1673" s="473">
        <v>2.0651332E7</v>
      </c>
      <c r="S1673" s="471" t="s">
        <v>300</v>
      </c>
      <c r="T1673" s="11">
        <v>6417705.0</v>
      </c>
      <c r="U1673" s="472">
        <v>6417914.0</v>
      </c>
    </row>
    <row r="1674">
      <c r="A1674" s="471" t="s">
        <v>302</v>
      </c>
      <c r="B1674" s="11">
        <v>578160.0</v>
      </c>
      <c r="C1674" s="472">
        <v>578243.0</v>
      </c>
      <c r="D1674" s="471" t="s">
        <v>300</v>
      </c>
      <c r="E1674" s="11">
        <v>7.551208E7</v>
      </c>
      <c r="F1674" s="472">
        <v>7.5513032E7</v>
      </c>
      <c r="G1674" s="471" t="s">
        <v>300</v>
      </c>
      <c r="H1674" s="11">
        <v>1.57756248E8</v>
      </c>
      <c r="I1674" s="473">
        <v>1.57756771E8</v>
      </c>
      <c r="J1674" s="471" t="s">
        <v>302</v>
      </c>
      <c r="K1674" s="11">
        <v>7538711.0</v>
      </c>
      <c r="L1674" s="473">
        <v>7538863.0</v>
      </c>
      <c r="M1674" s="471" t="s">
        <v>302</v>
      </c>
      <c r="N1674" s="11">
        <v>1.9611214E7</v>
      </c>
      <c r="O1674" s="473">
        <v>1.961292E7</v>
      </c>
      <c r="P1674" s="471" t="s">
        <v>302</v>
      </c>
      <c r="Q1674" s="11">
        <v>2.0666541E7</v>
      </c>
      <c r="R1674" s="473">
        <v>2.0666669E7</v>
      </c>
      <c r="S1674" s="471" t="s">
        <v>300</v>
      </c>
      <c r="T1674" s="11">
        <v>6421328.0</v>
      </c>
      <c r="U1674" s="472">
        <v>6425080.0</v>
      </c>
    </row>
    <row r="1675">
      <c r="A1675" s="471" t="s">
        <v>302</v>
      </c>
      <c r="B1675" s="11">
        <v>578639.0</v>
      </c>
      <c r="C1675" s="472">
        <v>579280.0</v>
      </c>
      <c r="D1675" s="471" t="s">
        <v>300</v>
      </c>
      <c r="E1675" s="11">
        <v>7.5524197E7</v>
      </c>
      <c r="F1675" s="472">
        <v>7.5525418E7</v>
      </c>
      <c r="G1675" s="471" t="s">
        <v>300</v>
      </c>
      <c r="H1675" s="11">
        <v>1.57756884E8</v>
      </c>
      <c r="I1675" s="473">
        <v>1.57757328E8</v>
      </c>
      <c r="J1675" s="471" t="s">
        <v>302</v>
      </c>
      <c r="K1675" s="11">
        <v>7573751.0</v>
      </c>
      <c r="L1675" s="473">
        <v>7573850.0</v>
      </c>
      <c r="M1675" s="471" t="s">
        <v>302</v>
      </c>
      <c r="N1675" s="11">
        <v>1.9613686E7</v>
      </c>
      <c r="O1675" s="473">
        <v>1.9617953E7</v>
      </c>
      <c r="P1675" s="471" t="s">
        <v>302</v>
      </c>
      <c r="Q1675" s="11">
        <v>2.0672056E7</v>
      </c>
      <c r="R1675" s="473">
        <v>2.0672275E7</v>
      </c>
      <c r="S1675" s="471" t="s">
        <v>300</v>
      </c>
      <c r="T1675" s="11">
        <v>6428084.0</v>
      </c>
      <c r="U1675" s="472">
        <v>6428202.0</v>
      </c>
    </row>
    <row r="1676">
      <c r="A1676" s="471" t="s">
        <v>302</v>
      </c>
      <c r="B1676" s="11">
        <v>585699.0</v>
      </c>
      <c r="C1676" s="472">
        <v>586154.0</v>
      </c>
      <c r="D1676" s="471" t="s">
        <v>300</v>
      </c>
      <c r="E1676" s="11">
        <v>7.55279E7</v>
      </c>
      <c r="F1676" s="472">
        <v>7.5528027E7</v>
      </c>
      <c r="G1676" s="471" t="s">
        <v>300</v>
      </c>
      <c r="H1676" s="11">
        <v>1.57757995E8</v>
      </c>
      <c r="I1676" s="473">
        <v>1.57758136E8</v>
      </c>
      <c r="J1676" s="471" t="s">
        <v>302</v>
      </c>
      <c r="K1676" s="11">
        <v>7590915.0</v>
      </c>
      <c r="L1676" s="473">
        <v>7591099.0</v>
      </c>
      <c r="M1676" s="471" t="s">
        <v>302</v>
      </c>
      <c r="N1676" s="11">
        <v>1.9622423E7</v>
      </c>
      <c r="O1676" s="473">
        <v>1.9622505E7</v>
      </c>
      <c r="P1676" s="471" t="s">
        <v>302</v>
      </c>
      <c r="Q1676" s="11">
        <v>2.0683244E7</v>
      </c>
      <c r="R1676" s="473">
        <v>2.0683353E7</v>
      </c>
      <c r="S1676" s="471" t="s">
        <v>300</v>
      </c>
      <c r="T1676" s="11">
        <v>6428460.0</v>
      </c>
      <c r="U1676" s="472">
        <v>6428582.0</v>
      </c>
    </row>
    <row r="1677">
      <c r="A1677" s="471" t="s">
        <v>302</v>
      </c>
      <c r="B1677" s="11">
        <v>597397.0</v>
      </c>
      <c r="C1677" s="472">
        <v>599251.0</v>
      </c>
      <c r="D1677" s="471" t="s">
        <v>300</v>
      </c>
      <c r="E1677" s="11">
        <v>7.555236E7</v>
      </c>
      <c r="F1677" s="472">
        <v>7.5552431E7</v>
      </c>
      <c r="G1677" s="471" t="s">
        <v>300</v>
      </c>
      <c r="H1677" s="11">
        <v>1.57758259E8</v>
      </c>
      <c r="I1677" s="473">
        <v>1.5775834E8</v>
      </c>
      <c r="J1677" s="471" t="s">
        <v>302</v>
      </c>
      <c r="K1677" s="11">
        <v>7591517.0</v>
      </c>
      <c r="L1677" s="473">
        <v>7591603.0</v>
      </c>
      <c r="M1677" s="471" t="s">
        <v>302</v>
      </c>
      <c r="N1677" s="11">
        <v>1.9655255E7</v>
      </c>
      <c r="O1677" s="473">
        <v>1.9657132E7</v>
      </c>
      <c r="P1677" s="471" t="s">
        <v>302</v>
      </c>
      <c r="Q1677" s="11">
        <v>2.0697616E7</v>
      </c>
      <c r="R1677" s="473">
        <v>2.069778E7</v>
      </c>
      <c r="S1677" s="471" t="s">
        <v>300</v>
      </c>
      <c r="T1677" s="11">
        <v>6429677.0</v>
      </c>
      <c r="U1677" s="472">
        <v>6429851.0</v>
      </c>
    </row>
    <row r="1678">
      <c r="A1678" s="471" t="s">
        <v>302</v>
      </c>
      <c r="B1678" s="11">
        <v>618392.0</v>
      </c>
      <c r="C1678" s="472">
        <v>618567.0</v>
      </c>
      <c r="D1678" s="471" t="s">
        <v>300</v>
      </c>
      <c r="E1678" s="11">
        <v>7.555398E7</v>
      </c>
      <c r="F1678" s="472">
        <v>7.5560046E7</v>
      </c>
      <c r="G1678" s="471" t="s">
        <v>300</v>
      </c>
      <c r="H1678" s="11">
        <v>1.5775873E8</v>
      </c>
      <c r="I1678" s="473">
        <v>1.57759352E8</v>
      </c>
      <c r="J1678" s="471" t="s">
        <v>302</v>
      </c>
      <c r="K1678" s="11">
        <v>7740746.0</v>
      </c>
      <c r="L1678" s="473">
        <v>7741066.0</v>
      </c>
      <c r="M1678" s="471" t="s">
        <v>302</v>
      </c>
      <c r="N1678" s="11">
        <v>1.9660198E7</v>
      </c>
      <c r="O1678" s="473">
        <v>1.9660368E7</v>
      </c>
      <c r="P1678" s="471" t="s">
        <v>302</v>
      </c>
      <c r="Q1678" s="11">
        <v>2.0712416E7</v>
      </c>
      <c r="R1678" s="473">
        <v>2.0714878E7</v>
      </c>
      <c r="S1678" s="471" t="s">
        <v>300</v>
      </c>
      <c r="T1678" s="11">
        <v>6430198.0</v>
      </c>
      <c r="U1678" s="472">
        <v>6430369.0</v>
      </c>
    </row>
    <row r="1679">
      <c r="A1679" s="471" t="s">
        <v>302</v>
      </c>
      <c r="B1679" s="11">
        <v>621707.0</v>
      </c>
      <c r="C1679" s="472">
        <v>621881.0</v>
      </c>
      <c r="D1679" s="471" t="s">
        <v>300</v>
      </c>
      <c r="E1679" s="11">
        <v>7.5780473E7</v>
      </c>
      <c r="F1679" s="472">
        <v>7.578107E7</v>
      </c>
      <c r="G1679" s="471" t="s">
        <v>300</v>
      </c>
      <c r="H1679" s="11">
        <v>1.57759492E8</v>
      </c>
      <c r="I1679" s="473">
        <v>1.57759957E8</v>
      </c>
      <c r="J1679" s="471" t="s">
        <v>302</v>
      </c>
      <c r="K1679" s="11">
        <v>7858045.0</v>
      </c>
      <c r="L1679" s="473">
        <v>7858375.0</v>
      </c>
      <c r="M1679" s="471" t="s">
        <v>302</v>
      </c>
      <c r="N1679" s="11">
        <v>1.9660802E7</v>
      </c>
      <c r="O1679" s="473">
        <v>1.9668723E7</v>
      </c>
      <c r="P1679" s="471" t="s">
        <v>302</v>
      </c>
      <c r="Q1679" s="11">
        <v>2.0715019E7</v>
      </c>
      <c r="R1679" s="473">
        <v>2.0715202E7</v>
      </c>
      <c r="S1679" s="471" t="s">
        <v>300</v>
      </c>
      <c r="T1679" s="11">
        <v>6430444.0</v>
      </c>
      <c r="U1679" s="472">
        <v>6430614.0</v>
      </c>
    </row>
    <row r="1680">
      <c r="A1680" s="471" t="s">
        <v>302</v>
      </c>
      <c r="B1680" s="11">
        <v>636731.0</v>
      </c>
      <c r="C1680" s="472">
        <v>636869.0</v>
      </c>
      <c r="D1680" s="471" t="s">
        <v>300</v>
      </c>
      <c r="E1680" s="11">
        <v>7.598395E7</v>
      </c>
      <c r="F1680" s="472">
        <v>7.5984093E7</v>
      </c>
      <c r="G1680" s="471" t="s">
        <v>300</v>
      </c>
      <c r="H1680" s="11">
        <v>1.57759978E8</v>
      </c>
      <c r="I1680" s="473">
        <v>1.57760199E8</v>
      </c>
      <c r="J1680" s="471" t="s">
        <v>302</v>
      </c>
      <c r="K1680" s="11">
        <v>7858412.0</v>
      </c>
      <c r="L1680" s="473">
        <v>7858822.0</v>
      </c>
      <c r="M1680" s="471" t="s">
        <v>302</v>
      </c>
      <c r="N1680" s="11">
        <v>1.966909E7</v>
      </c>
      <c r="O1680" s="473">
        <v>1.9673867E7</v>
      </c>
      <c r="P1680" s="471" t="s">
        <v>302</v>
      </c>
      <c r="Q1680" s="11">
        <v>2.0715258E7</v>
      </c>
      <c r="R1680" s="473">
        <v>2.0721243E7</v>
      </c>
      <c r="S1680" s="471" t="s">
        <v>300</v>
      </c>
      <c r="T1680" s="11">
        <v>6432556.0</v>
      </c>
      <c r="U1680" s="472">
        <v>6433319.0</v>
      </c>
    </row>
    <row r="1681">
      <c r="A1681" s="471" t="s">
        <v>302</v>
      </c>
      <c r="B1681" s="11">
        <v>642880.0</v>
      </c>
      <c r="C1681" s="472">
        <v>645453.0</v>
      </c>
      <c r="D1681" s="471" t="s">
        <v>300</v>
      </c>
      <c r="E1681" s="11">
        <v>7.5987059E7</v>
      </c>
      <c r="F1681" s="472">
        <v>7.5987712E7</v>
      </c>
      <c r="G1681" s="471" t="s">
        <v>300</v>
      </c>
      <c r="H1681" s="11">
        <v>1.57761688E8</v>
      </c>
      <c r="I1681" s="473">
        <v>1.57762956E8</v>
      </c>
      <c r="J1681" s="471" t="s">
        <v>302</v>
      </c>
      <c r="K1681" s="11">
        <v>8085560.0</v>
      </c>
      <c r="L1681" s="473">
        <v>8091603.0</v>
      </c>
      <c r="M1681" s="471" t="s">
        <v>302</v>
      </c>
      <c r="N1681" s="11">
        <v>1.9677693E7</v>
      </c>
      <c r="O1681" s="473">
        <v>1.9678369E7</v>
      </c>
      <c r="P1681" s="471" t="s">
        <v>302</v>
      </c>
      <c r="Q1681" s="11">
        <v>2.0725867E7</v>
      </c>
      <c r="R1681" s="473">
        <v>2.0728099E7</v>
      </c>
      <c r="S1681" s="471" t="s">
        <v>300</v>
      </c>
      <c r="T1681" s="11">
        <v>6433579.0</v>
      </c>
      <c r="U1681" s="472">
        <v>6434602.0</v>
      </c>
    </row>
    <row r="1682">
      <c r="A1682" s="471" t="s">
        <v>302</v>
      </c>
      <c r="B1682" s="11">
        <v>674180.0</v>
      </c>
      <c r="C1682" s="472">
        <v>674310.0</v>
      </c>
      <c r="D1682" s="471" t="s">
        <v>300</v>
      </c>
      <c r="E1682" s="11">
        <v>7.6111804E7</v>
      </c>
      <c r="F1682" s="472">
        <v>7.6117846E7</v>
      </c>
      <c r="G1682" s="471" t="s">
        <v>300</v>
      </c>
      <c r="H1682" s="11">
        <v>1.57763363E8</v>
      </c>
      <c r="I1682" s="473">
        <v>1.57763523E8</v>
      </c>
      <c r="J1682" s="471" t="s">
        <v>302</v>
      </c>
      <c r="K1682" s="11">
        <v>8439457.0</v>
      </c>
      <c r="L1682" s="473">
        <v>8439883.0</v>
      </c>
      <c r="M1682" s="471" t="s">
        <v>302</v>
      </c>
      <c r="N1682" s="11">
        <v>1.9679977E7</v>
      </c>
      <c r="O1682" s="473">
        <v>1.9687147E7</v>
      </c>
      <c r="P1682" s="471" t="s">
        <v>302</v>
      </c>
      <c r="Q1682" s="11">
        <v>2.0729184E7</v>
      </c>
      <c r="R1682" s="473">
        <v>2.0730468E7</v>
      </c>
      <c r="S1682" s="471" t="s">
        <v>300</v>
      </c>
      <c r="T1682" s="11">
        <v>6441531.0</v>
      </c>
      <c r="U1682" s="472">
        <v>6442896.0</v>
      </c>
    </row>
    <row r="1683">
      <c r="A1683" s="471" t="s">
        <v>302</v>
      </c>
      <c r="B1683" s="11">
        <v>695215.0</v>
      </c>
      <c r="C1683" s="472">
        <v>695555.0</v>
      </c>
      <c r="D1683" s="471" t="s">
        <v>300</v>
      </c>
      <c r="E1683" s="11">
        <v>7.6181787E7</v>
      </c>
      <c r="F1683" s="472">
        <v>7.6181866E7</v>
      </c>
      <c r="G1683" s="471" t="s">
        <v>300</v>
      </c>
      <c r="H1683" s="11">
        <v>1.57763773E8</v>
      </c>
      <c r="I1683" s="473">
        <v>1.57764146E8</v>
      </c>
      <c r="J1683" s="471" t="s">
        <v>302</v>
      </c>
      <c r="K1683" s="11">
        <v>8679637.0</v>
      </c>
      <c r="L1683" s="473">
        <v>8679726.0</v>
      </c>
      <c r="M1683" s="471" t="s">
        <v>302</v>
      </c>
      <c r="N1683" s="11">
        <v>2.1576291E7</v>
      </c>
      <c r="O1683" s="473">
        <v>2.1576856E7</v>
      </c>
      <c r="P1683" s="471" t="s">
        <v>302</v>
      </c>
      <c r="Q1683" s="11">
        <v>2.0731715E7</v>
      </c>
      <c r="R1683" s="473">
        <v>2.0731889E7</v>
      </c>
      <c r="S1683" s="471" t="s">
        <v>300</v>
      </c>
      <c r="T1683" s="11">
        <v>6443126.0</v>
      </c>
      <c r="U1683" s="472">
        <v>6443296.0</v>
      </c>
    </row>
    <row r="1684">
      <c r="A1684" s="471" t="s">
        <v>302</v>
      </c>
      <c r="B1684" s="11">
        <v>704214.0</v>
      </c>
      <c r="C1684" s="472">
        <v>704482.0</v>
      </c>
      <c r="D1684" s="471" t="s">
        <v>300</v>
      </c>
      <c r="E1684" s="11">
        <v>7.6220507E7</v>
      </c>
      <c r="F1684" s="472">
        <v>7.6221379E7</v>
      </c>
      <c r="G1684" s="471" t="s">
        <v>300</v>
      </c>
      <c r="H1684" s="11">
        <v>1.57764324E8</v>
      </c>
      <c r="I1684" s="473">
        <v>1.57764407E8</v>
      </c>
      <c r="J1684" s="471" t="s">
        <v>302</v>
      </c>
      <c r="K1684" s="11">
        <v>8786702.0</v>
      </c>
      <c r="L1684" s="473">
        <v>8787080.0</v>
      </c>
      <c r="M1684" s="471" t="s">
        <v>302</v>
      </c>
      <c r="N1684" s="11">
        <v>2.1577007E7</v>
      </c>
      <c r="O1684" s="473">
        <v>2.1577699E7</v>
      </c>
      <c r="P1684" s="471" t="s">
        <v>302</v>
      </c>
      <c r="Q1684" s="11">
        <v>2.0777774E7</v>
      </c>
      <c r="R1684" s="473">
        <v>2.0777948E7</v>
      </c>
      <c r="S1684" s="471" t="s">
        <v>300</v>
      </c>
      <c r="T1684" s="11">
        <v>6445525.0</v>
      </c>
      <c r="U1684" s="472">
        <v>6445695.0</v>
      </c>
    </row>
    <row r="1685">
      <c r="A1685" s="471" t="s">
        <v>302</v>
      </c>
      <c r="B1685" s="11">
        <v>710290.0</v>
      </c>
      <c r="C1685" s="472">
        <v>710483.0</v>
      </c>
      <c r="D1685" s="471" t="s">
        <v>300</v>
      </c>
      <c r="E1685" s="11">
        <v>7.6278565E7</v>
      </c>
      <c r="F1685" s="472">
        <v>7.6279238E7</v>
      </c>
      <c r="G1685" s="471" t="s">
        <v>300</v>
      </c>
      <c r="H1685" s="11">
        <v>1.57764455E8</v>
      </c>
      <c r="I1685" s="473">
        <v>1.57765734E8</v>
      </c>
      <c r="J1685" s="471" t="s">
        <v>302</v>
      </c>
      <c r="K1685" s="11">
        <v>8883051.0</v>
      </c>
      <c r="L1685" s="473">
        <v>8883337.0</v>
      </c>
      <c r="M1685" s="471" t="s">
        <v>302</v>
      </c>
      <c r="N1685" s="11">
        <v>2.1578132E7</v>
      </c>
      <c r="O1685" s="473">
        <v>2.1584744E7</v>
      </c>
      <c r="P1685" s="471" t="s">
        <v>302</v>
      </c>
      <c r="Q1685" s="11">
        <v>2.0784128E7</v>
      </c>
      <c r="R1685" s="473">
        <v>2.0785413E7</v>
      </c>
      <c r="S1685" s="471" t="s">
        <v>300</v>
      </c>
      <c r="T1685" s="11">
        <v>6445876.0</v>
      </c>
      <c r="U1685" s="472">
        <v>6446332.0</v>
      </c>
    </row>
    <row r="1686">
      <c r="A1686" s="471" t="s">
        <v>302</v>
      </c>
      <c r="B1686" s="11">
        <v>717707.0</v>
      </c>
      <c r="C1686" s="472">
        <v>718626.0</v>
      </c>
      <c r="D1686" s="471" t="s">
        <v>300</v>
      </c>
      <c r="E1686" s="11">
        <v>7.6358447E7</v>
      </c>
      <c r="F1686" s="472">
        <v>7.6362341E7</v>
      </c>
      <c r="G1686" s="471" t="s">
        <v>300</v>
      </c>
      <c r="H1686" s="11">
        <v>1.5776603E8</v>
      </c>
      <c r="I1686" s="473">
        <v>1.57768683E8</v>
      </c>
      <c r="J1686" s="471" t="s">
        <v>302</v>
      </c>
      <c r="K1686" s="11">
        <v>9152420.0</v>
      </c>
      <c r="L1686" s="473">
        <v>9152531.0</v>
      </c>
      <c r="M1686" s="471" t="s">
        <v>302</v>
      </c>
      <c r="N1686" s="11">
        <v>2.1584825E7</v>
      </c>
      <c r="O1686" s="473">
        <v>2.158628E7</v>
      </c>
      <c r="P1686" s="471" t="s">
        <v>302</v>
      </c>
      <c r="Q1686" s="11">
        <v>2.0816199E7</v>
      </c>
      <c r="R1686" s="473">
        <v>2.0816342E7</v>
      </c>
      <c r="S1686" s="471" t="s">
        <v>300</v>
      </c>
      <c r="T1686" s="11">
        <v>6447163.0</v>
      </c>
      <c r="U1686" s="472">
        <v>6447333.0</v>
      </c>
    </row>
    <row r="1687">
      <c r="A1687" s="471" t="s">
        <v>302</v>
      </c>
      <c r="B1687" s="11">
        <v>720039.0</v>
      </c>
      <c r="C1687" s="472">
        <v>721499.0</v>
      </c>
      <c r="D1687" s="471" t="s">
        <v>300</v>
      </c>
      <c r="E1687" s="11">
        <v>7.6362874E7</v>
      </c>
      <c r="F1687" s="472">
        <v>7.6364581E7</v>
      </c>
      <c r="G1687" s="471" t="s">
        <v>300</v>
      </c>
      <c r="H1687" s="11">
        <v>1.57768846E8</v>
      </c>
      <c r="I1687" s="473">
        <v>1.57769742E8</v>
      </c>
      <c r="J1687" s="471" t="s">
        <v>302</v>
      </c>
      <c r="K1687" s="11">
        <v>9160572.0</v>
      </c>
      <c r="L1687" s="473">
        <v>9160845.0</v>
      </c>
      <c r="M1687" s="471" t="s">
        <v>302</v>
      </c>
      <c r="N1687" s="11">
        <v>2.1586307E7</v>
      </c>
      <c r="O1687" s="473">
        <v>2.1593063E7</v>
      </c>
      <c r="P1687" s="471" t="s">
        <v>302</v>
      </c>
      <c r="Q1687" s="11">
        <v>2.0847465E7</v>
      </c>
      <c r="R1687" s="473">
        <v>2.0847547E7</v>
      </c>
      <c r="S1687" s="471" t="s">
        <v>300</v>
      </c>
      <c r="T1687" s="11">
        <v>6448439.0</v>
      </c>
      <c r="U1687" s="472">
        <v>6448609.0</v>
      </c>
    </row>
    <row r="1688">
      <c r="A1688" s="471" t="s">
        <v>302</v>
      </c>
      <c r="B1688" s="11">
        <v>752846.0</v>
      </c>
      <c r="C1688" s="472">
        <v>752996.0</v>
      </c>
      <c r="D1688" s="471" t="s">
        <v>300</v>
      </c>
      <c r="E1688" s="11">
        <v>7.6364644E7</v>
      </c>
      <c r="F1688" s="472">
        <v>7.6367736E7</v>
      </c>
      <c r="G1688" s="471" t="s">
        <v>300</v>
      </c>
      <c r="H1688" s="11">
        <v>1.57770086E8</v>
      </c>
      <c r="I1688" s="473">
        <v>1.57770387E8</v>
      </c>
      <c r="J1688" s="471" t="s">
        <v>302</v>
      </c>
      <c r="K1688" s="11">
        <v>9443625.0</v>
      </c>
      <c r="L1688" s="473">
        <v>9443934.0</v>
      </c>
      <c r="M1688" s="471" t="s">
        <v>302</v>
      </c>
      <c r="N1688" s="11">
        <v>2.1593123E7</v>
      </c>
      <c r="O1688" s="473">
        <v>2.1593442E7</v>
      </c>
      <c r="P1688" s="471" t="s">
        <v>302</v>
      </c>
      <c r="Q1688" s="11">
        <v>2.0855216E7</v>
      </c>
      <c r="R1688" s="473">
        <v>2.085537E7</v>
      </c>
      <c r="S1688" s="471" t="s">
        <v>300</v>
      </c>
      <c r="T1688" s="11">
        <v>6449217.0</v>
      </c>
      <c r="U1688" s="472">
        <v>6449350.0</v>
      </c>
    </row>
    <row r="1689">
      <c r="A1689" s="471" t="s">
        <v>302</v>
      </c>
      <c r="B1689" s="11">
        <v>754812.0</v>
      </c>
      <c r="C1689" s="472">
        <v>755049.0</v>
      </c>
      <c r="D1689" s="471" t="s">
        <v>300</v>
      </c>
      <c r="E1689" s="11">
        <v>7.6367771E7</v>
      </c>
      <c r="F1689" s="472">
        <v>7.637028E7</v>
      </c>
      <c r="G1689" s="471" t="s">
        <v>300</v>
      </c>
      <c r="H1689" s="11">
        <v>1.57770613E8</v>
      </c>
      <c r="I1689" s="473">
        <v>1.57770794E8</v>
      </c>
      <c r="J1689" s="471" t="s">
        <v>302</v>
      </c>
      <c r="K1689" s="11">
        <v>9471302.0</v>
      </c>
      <c r="L1689" s="473">
        <v>9471725.0</v>
      </c>
      <c r="M1689" s="471" t="s">
        <v>302</v>
      </c>
      <c r="N1689" s="11">
        <v>2.1593564E7</v>
      </c>
      <c r="O1689" s="473">
        <v>2.1594278E7</v>
      </c>
      <c r="P1689" s="471" t="s">
        <v>302</v>
      </c>
      <c r="Q1689" s="11">
        <v>2.0863086E7</v>
      </c>
      <c r="R1689" s="473">
        <v>2.0863172E7</v>
      </c>
      <c r="S1689" s="471" t="s">
        <v>300</v>
      </c>
      <c r="T1689" s="11">
        <v>6450060.0</v>
      </c>
      <c r="U1689" s="472">
        <v>6451622.0</v>
      </c>
    </row>
    <row r="1690">
      <c r="A1690" s="471" t="s">
        <v>302</v>
      </c>
      <c r="B1690" s="11">
        <v>793120.0</v>
      </c>
      <c r="C1690" s="472">
        <v>793242.0</v>
      </c>
      <c r="D1690" s="471" t="s">
        <v>300</v>
      </c>
      <c r="E1690" s="11">
        <v>7.6629161E7</v>
      </c>
      <c r="F1690" s="472">
        <v>7.6629879E7</v>
      </c>
      <c r="G1690" s="471" t="s">
        <v>300</v>
      </c>
      <c r="H1690" s="11">
        <v>1.57770861E8</v>
      </c>
      <c r="I1690" s="473">
        <v>1.57770979E8</v>
      </c>
      <c r="J1690" s="471" t="s">
        <v>302</v>
      </c>
      <c r="K1690" s="11">
        <v>9703083.0</v>
      </c>
      <c r="L1690" s="473">
        <v>9703716.0</v>
      </c>
      <c r="M1690" s="471" t="s">
        <v>302</v>
      </c>
      <c r="N1690" s="11">
        <v>2.1594348E7</v>
      </c>
      <c r="O1690" s="473">
        <v>2.1599037E7</v>
      </c>
      <c r="P1690" s="471" t="s">
        <v>302</v>
      </c>
      <c r="Q1690" s="11">
        <v>2.0869693E7</v>
      </c>
      <c r="R1690" s="473">
        <v>2.0870969E7</v>
      </c>
      <c r="S1690" s="471" t="s">
        <v>300</v>
      </c>
      <c r="T1690" s="11">
        <v>6455018.0</v>
      </c>
      <c r="U1690" s="472">
        <v>6455455.0</v>
      </c>
    </row>
    <row r="1691">
      <c r="A1691" s="471" t="s">
        <v>302</v>
      </c>
      <c r="B1691" s="11">
        <v>796467.0</v>
      </c>
      <c r="C1691" s="472">
        <v>797201.0</v>
      </c>
      <c r="D1691" s="471" t="s">
        <v>300</v>
      </c>
      <c r="E1691" s="11">
        <v>7.6645941E7</v>
      </c>
      <c r="F1691" s="472">
        <v>7.6646206E7</v>
      </c>
      <c r="G1691" s="471" t="s">
        <v>300</v>
      </c>
      <c r="H1691" s="11">
        <v>1.57772097E8</v>
      </c>
      <c r="I1691" s="473">
        <v>1.57772382E8</v>
      </c>
      <c r="J1691" s="471" t="s">
        <v>302</v>
      </c>
      <c r="K1691" s="11">
        <v>9714685.0</v>
      </c>
      <c r="L1691" s="473">
        <v>9716145.0</v>
      </c>
      <c r="M1691" s="471" t="s">
        <v>302</v>
      </c>
      <c r="N1691" s="11">
        <v>2.1599148E7</v>
      </c>
      <c r="O1691" s="473">
        <v>2.1611938E7</v>
      </c>
      <c r="P1691" s="471" t="s">
        <v>302</v>
      </c>
      <c r="Q1691" s="11">
        <v>2.0872365E7</v>
      </c>
      <c r="R1691" s="473">
        <v>2.087254E7</v>
      </c>
      <c r="S1691" s="471" t="s">
        <v>300</v>
      </c>
      <c r="T1691" s="11">
        <v>6458122.0</v>
      </c>
      <c r="U1691" s="472">
        <v>6459572.0</v>
      </c>
    </row>
    <row r="1692">
      <c r="A1692" s="471" t="s">
        <v>302</v>
      </c>
      <c r="B1692" s="11">
        <v>804673.0</v>
      </c>
      <c r="C1692" s="472">
        <v>804809.0</v>
      </c>
      <c r="D1692" s="471" t="s">
        <v>300</v>
      </c>
      <c r="E1692" s="11">
        <v>7.6699213E7</v>
      </c>
      <c r="F1692" s="472">
        <v>7.6699448E7</v>
      </c>
      <c r="G1692" s="471" t="s">
        <v>300</v>
      </c>
      <c r="H1692" s="11">
        <v>1.57774614E8</v>
      </c>
      <c r="I1692" s="473">
        <v>1.57774742E8</v>
      </c>
      <c r="J1692" s="471" t="s">
        <v>302</v>
      </c>
      <c r="K1692" s="11">
        <v>9966663.0</v>
      </c>
      <c r="L1692" s="473">
        <v>9966803.0</v>
      </c>
      <c r="M1692" s="471" t="s">
        <v>302</v>
      </c>
      <c r="N1692" s="11">
        <v>2.162016E7</v>
      </c>
      <c r="O1692" s="473">
        <v>2.1620253E7</v>
      </c>
      <c r="P1692" s="471" t="s">
        <v>302</v>
      </c>
      <c r="Q1692" s="11">
        <v>2.0889036E7</v>
      </c>
      <c r="R1692" s="473">
        <v>2.0889255E7</v>
      </c>
      <c r="S1692" s="471" t="s">
        <v>300</v>
      </c>
      <c r="T1692" s="11">
        <v>6459938.0</v>
      </c>
      <c r="U1692" s="472">
        <v>6461475.0</v>
      </c>
    </row>
    <row r="1693">
      <c r="A1693" s="471" t="s">
        <v>302</v>
      </c>
      <c r="B1693" s="11">
        <v>815323.0</v>
      </c>
      <c r="C1693" s="472">
        <v>815632.0</v>
      </c>
      <c r="D1693" s="471" t="s">
        <v>300</v>
      </c>
      <c r="E1693" s="11">
        <v>7.6961069E7</v>
      </c>
      <c r="F1693" s="472">
        <v>7.69671E7</v>
      </c>
      <c r="G1693" s="471" t="s">
        <v>300</v>
      </c>
      <c r="H1693" s="11">
        <v>1.57774938E8</v>
      </c>
      <c r="I1693" s="473">
        <v>1.57775289E8</v>
      </c>
      <c r="J1693" s="471" t="s">
        <v>302</v>
      </c>
      <c r="K1693" s="11">
        <v>1.0273897E7</v>
      </c>
      <c r="L1693" s="473">
        <v>1.0274187E7</v>
      </c>
      <c r="M1693" s="471" t="s">
        <v>302</v>
      </c>
      <c r="N1693" s="11">
        <v>2.1628231E7</v>
      </c>
      <c r="O1693" s="473">
        <v>2.1628467E7</v>
      </c>
      <c r="P1693" s="471" t="s">
        <v>302</v>
      </c>
      <c r="Q1693" s="11">
        <v>2.0898448E7</v>
      </c>
      <c r="R1693" s="473">
        <v>2.0898623E7</v>
      </c>
      <c r="S1693" s="471" t="s">
        <v>300</v>
      </c>
      <c r="T1693" s="11">
        <v>6465097.0</v>
      </c>
      <c r="U1693" s="472">
        <v>6465184.0</v>
      </c>
    </row>
    <row r="1694">
      <c r="A1694" s="471" t="s">
        <v>302</v>
      </c>
      <c r="B1694" s="11">
        <v>816499.0</v>
      </c>
      <c r="C1694" s="472">
        <v>816678.0</v>
      </c>
      <c r="D1694" s="471" t="s">
        <v>300</v>
      </c>
      <c r="E1694" s="11">
        <v>7.7080128E7</v>
      </c>
      <c r="F1694" s="472">
        <v>7.7080295E7</v>
      </c>
      <c r="G1694" s="471" t="s">
        <v>300</v>
      </c>
      <c r="H1694" s="11">
        <v>1.57778137E8</v>
      </c>
      <c r="I1694" s="473">
        <v>1.57778841E8</v>
      </c>
      <c r="J1694" s="471" t="s">
        <v>302</v>
      </c>
      <c r="K1694" s="11">
        <v>1.0422707E7</v>
      </c>
      <c r="L1694" s="473">
        <v>1.0422981E7</v>
      </c>
      <c r="M1694" s="471" t="s">
        <v>302</v>
      </c>
      <c r="N1694" s="11">
        <v>2.1634936E7</v>
      </c>
      <c r="O1694" s="473">
        <v>2.1635199E7</v>
      </c>
      <c r="P1694" s="471" t="s">
        <v>302</v>
      </c>
      <c r="Q1694" s="11">
        <v>2.0906637E7</v>
      </c>
      <c r="R1694" s="473">
        <v>2.090672E7</v>
      </c>
      <c r="S1694" s="471" t="s">
        <v>300</v>
      </c>
      <c r="T1694" s="11">
        <v>6466485.0</v>
      </c>
      <c r="U1694" s="472">
        <v>6468438.0</v>
      </c>
    </row>
    <row r="1695">
      <c r="A1695" s="471" t="s">
        <v>302</v>
      </c>
      <c r="B1695" s="11">
        <v>817720.0</v>
      </c>
      <c r="C1695" s="472">
        <v>817796.0</v>
      </c>
      <c r="D1695" s="471" t="s">
        <v>300</v>
      </c>
      <c r="E1695" s="11">
        <v>7.7498015E7</v>
      </c>
      <c r="F1695" s="472">
        <v>7.749894E7</v>
      </c>
      <c r="G1695" s="471" t="s">
        <v>300</v>
      </c>
      <c r="H1695" s="11">
        <v>1.57779867E8</v>
      </c>
      <c r="I1695" s="473">
        <v>1.57780346E8</v>
      </c>
      <c r="J1695" s="471" t="s">
        <v>302</v>
      </c>
      <c r="K1695" s="11">
        <v>1.0788738E7</v>
      </c>
      <c r="L1695" s="473">
        <v>1.0789614E7</v>
      </c>
      <c r="M1695" s="471" t="s">
        <v>302</v>
      </c>
      <c r="N1695" s="11">
        <v>2.1635247E7</v>
      </c>
      <c r="O1695" s="473">
        <v>2.1635412E7</v>
      </c>
      <c r="P1695" s="471" t="s">
        <v>302</v>
      </c>
      <c r="Q1695" s="11">
        <v>2.0914465E7</v>
      </c>
      <c r="R1695" s="473">
        <v>2.0914542E7</v>
      </c>
      <c r="S1695" s="471" t="s">
        <v>300</v>
      </c>
      <c r="T1695" s="11">
        <v>6471888.0</v>
      </c>
      <c r="U1695" s="472">
        <v>6472415.0</v>
      </c>
    </row>
    <row r="1696">
      <c r="A1696" s="471" t="s">
        <v>302</v>
      </c>
      <c r="B1696" s="11">
        <v>819186.0</v>
      </c>
      <c r="C1696" s="472">
        <v>819361.0</v>
      </c>
      <c r="D1696" s="471" t="s">
        <v>300</v>
      </c>
      <c r="E1696" s="11">
        <v>7.7705555E7</v>
      </c>
      <c r="F1696" s="472">
        <v>7.7706561E7</v>
      </c>
      <c r="G1696" s="471" t="s">
        <v>300</v>
      </c>
      <c r="H1696" s="11">
        <v>1.57780856E8</v>
      </c>
      <c r="I1696" s="473">
        <v>1.57781142E8</v>
      </c>
      <c r="J1696" s="471" t="s">
        <v>302</v>
      </c>
      <c r="K1696" s="11">
        <v>1.138106E7</v>
      </c>
      <c r="L1696" s="473">
        <v>1.1381374E7</v>
      </c>
      <c r="M1696" s="471" t="s">
        <v>302</v>
      </c>
      <c r="N1696" s="11">
        <v>2.1667432E7</v>
      </c>
      <c r="O1696" s="473">
        <v>2.1667992E7</v>
      </c>
      <c r="P1696" s="471" t="s">
        <v>302</v>
      </c>
      <c r="Q1696" s="11">
        <v>2.0919077E7</v>
      </c>
      <c r="R1696" s="473">
        <v>2.09203E7</v>
      </c>
      <c r="S1696" s="471" t="s">
        <v>300</v>
      </c>
      <c r="T1696" s="11">
        <v>6473326.0</v>
      </c>
      <c r="U1696" s="472">
        <v>6473501.0</v>
      </c>
    </row>
    <row r="1697">
      <c r="A1697" s="471" t="s">
        <v>302</v>
      </c>
      <c r="B1697" s="11">
        <v>838319.0</v>
      </c>
      <c r="C1697" s="472">
        <v>838404.0</v>
      </c>
      <c r="D1697" s="471" t="s">
        <v>300</v>
      </c>
      <c r="E1697" s="11">
        <v>7.7723767E7</v>
      </c>
      <c r="F1697" s="472">
        <v>7.7723844E7</v>
      </c>
      <c r="G1697" s="471" t="s">
        <v>300</v>
      </c>
      <c r="H1697" s="11">
        <v>1.57781375E8</v>
      </c>
      <c r="I1697" s="473">
        <v>1.57781823E8</v>
      </c>
      <c r="J1697" s="471" t="s">
        <v>302</v>
      </c>
      <c r="K1697" s="11">
        <v>1.160774E7</v>
      </c>
      <c r="L1697" s="473">
        <v>1.1608038E7</v>
      </c>
      <c r="M1697" s="471" t="s">
        <v>302</v>
      </c>
      <c r="N1697" s="11">
        <v>2.167286E7</v>
      </c>
      <c r="O1697" s="473">
        <v>2.1673001E7</v>
      </c>
      <c r="P1697" s="471" t="s">
        <v>302</v>
      </c>
      <c r="Q1697" s="11">
        <v>2.0921649E7</v>
      </c>
      <c r="R1697" s="473">
        <v>2.0921749E7</v>
      </c>
      <c r="S1697" s="471" t="s">
        <v>300</v>
      </c>
      <c r="T1697" s="11">
        <v>6473545.0</v>
      </c>
      <c r="U1697" s="472">
        <v>6474070.0</v>
      </c>
    </row>
    <row r="1698">
      <c r="A1698" s="471" t="s">
        <v>302</v>
      </c>
      <c r="B1698" s="11">
        <v>841321.0</v>
      </c>
      <c r="C1698" s="472">
        <v>841735.0</v>
      </c>
      <c r="D1698" s="471" t="s">
        <v>300</v>
      </c>
      <c r="E1698" s="11">
        <v>7.7920963E7</v>
      </c>
      <c r="F1698" s="472">
        <v>7.7921089E7</v>
      </c>
      <c r="G1698" s="471" t="s">
        <v>300</v>
      </c>
      <c r="H1698" s="11">
        <v>1.57782599E8</v>
      </c>
      <c r="I1698" s="473">
        <v>1.57782952E8</v>
      </c>
      <c r="J1698" s="471" t="s">
        <v>302</v>
      </c>
      <c r="K1698" s="11">
        <v>1.2068166E7</v>
      </c>
      <c r="L1698" s="473">
        <v>1.2069193E7</v>
      </c>
      <c r="M1698" s="471" t="s">
        <v>302</v>
      </c>
      <c r="N1698" s="11">
        <v>2.167591E7</v>
      </c>
      <c r="O1698" s="473">
        <v>2.1676646E7</v>
      </c>
      <c r="P1698" s="471" t="s">
        <v>302</v>
      </c>
      <c r="Q1698" s="11">
        <v>2.0922026E7</v>
      </c>
      <c r="R1698" s="473">
        <v>2.0923337E7</v>
      </c>
      <c r="S1698" s="471" t="s">
        <v>300</v>
      </c>
      <c r="T1698" s="11">
        <v>6474194.0</v>
      </c>
      <c r="U1698" s="472">
        <v>6474877.0</v>
      </c>
    </row>
    <row r="1699">
      <c r="A1699" s="471" t="s">
        <v>302</v>
      </c>
      <c r="B1699" s="11">
        <v>859474.0</v>
      </c>
      <c r="C1699" s="472">
        <v>859647.0</v>
      </c>
      <c r="D1699" s="471" t="s">
        <v>300</v>
      </c>
      <c r="E1699" s="11">
        <v>7.8038266E7</v>
      </c>
      <c r="F1699" s="472">
        <v>7.803834E7</v>
      </c>
      <c r="G1699" s="471" t="s">
        <v>300</v>
      </c>
      <c r="H1699" s="11">
        <v>1.57783267E8</v>
      </c>
      <c r="I1699" s="473">
        <v>1.57783414E8</v>
      </c>
      <c r="J1699" s="471" t="s">
        <v>302</v>
      </c>
      <c r="K1699" s="11">
        <v>1.2711556E7</v>
      </c>
      <c r="L1699" s="473">
        <v>1.2711734E7</v>
      </c>
      <c r="M1699" s="471" t="s">
        <v>302</v>
      </c>
      <c r="N1699" s="11">
        <v>2.1676686E7</v>
      </c>
      <c r="O1699" s="473">
        <v>2.1676885E7</v>
      </c>
      <c r="P1699" s="471" t="s">
        <v>302</v>
      </c>
      <c r="Q1699" s="11">
        <v>2.0923958E7</v>
      </c>
      <c r="R1699" s="473">
        <v>2.0924102E7</v>
      </c>
      <c r="S1699" s="471" t="s">
        <v>300</v>
      </c>
      <c r="T1699" s="11">
        <v>6475848.0</v>
      </c>
      <c r="U1699" s="472">
        <v>6479260.0</v>
      </c>
    </row>
    <row r="1700">
      <c r="A1700" s="471" t="s">
        <v>302</v>
      </c>
      <c r="B1700" s="11">
        <v>894541.0</v>
      </c>
      <c r="C1700" s="472">
        <v>894710.0</v>
      </c>
      <c r="D1700" s="471" t="s">
        <v>300</v>
      </c>
      <c r="E1700" s="11">
        <v>7.8143479E7</v>
      </c>
      <c r="F1700" s="472">
        <v>7.8145296E7</v>
      </c>
      <c r="G1700" s="471" t="s">
        <v>300</v>
      </c>
      <c r="H1700" s="11">
        <v>1.57784253E8</v>
      </c>
      <c r="I1700" s="473">
        <v>1.57784459E8</v>
      </c>
      <c r="J1700" s="471" t="s">
        <v>302</v>
      </c>
      <c r="K1700" s="11">
        <v>1.2769095E7</v>
      </c>
      <c r="L1700" s="473">
        <v>1.2769327E7</v>
      </c>
      <c r="M1700" s="471" t="s">
        <v>302</v>
      </c>
      <c r="N1700" s="11">
        <v>2.1676992E7</v>
      </c>
      <c r="O1700" s="473">
        <v>2.1679943E7</v>
      </c>
      <c r="P1700" s="471" t="s">
        <v>302</v>
      </c>
      <c r="Q1700" s="11">
        <v>2.0928539E7</v>
      </c>
      <c r="R1700" s="473">
        <v>2.092872E7</v>
      </c>
      <c r="S1700" s="471" t="s">
        <v>300</v>
      </c>
      <c r="T1700" s="11">
        <v>6479904.0</v>
      </c>
      <c r="U1700" s="472">
        <v>6480695.0</v>
      </c>
    </row>
    <row r="1701">
      <c r="A1701" s="471" t="s">
        <v>302</v>
      </c>
      <c r="B1701" s="11">
        <v>897634.0</v>
      </c>
      <c r="C1701" s="472">
        <v>897782.0</v>
      </c>
      <c r="D1701" s="471" t="s">
        <v>300</v>
      </c>
      <c r="E1701" s="11">
        <v>7.8145341E7</v>
      </c>
      <c r="F1701" s="472">
        <v>7.8147267E7</v>
      </c>
      <c r="G1701" s="471" t="s">
        <v>300</v>
      </c>
      <c r="H1701" s="11">
        <v>1.57784909E8</v>
      </c>
      <c r="I1701" s="473">
        <v>1.5778503E8</v>
      </c>
      <c r="J1701" s="471" t="s">
        <v>302</v>
      </c>
      <c r="K1701" s="11">
        <v>1.278112E7</v>
      </c>
      <c r="L1701" s="473">
        <v>1.2781462E7</v>
      </c>
      <c r="M1701" s="471" t="s">
        <v>302</v>
      </c>
      <c r="N1701" s="11">
        <v>2.1679994E7</v>
      </c>
      <c r="O1701" s="473">
        <v>2.1680697E7</v>
      </c>
      <c r="P1701" s="471" t="s">
        <v>302</v>
      </c>
      <c r="Q1701" s="11">
        <v>2.0931413E7</v>
      </c>
      <c r="R1701" s="473">
        <v>2.0934266E7</v>
      </c>
      <c r="S1701" s="471" t="s">
        <v>300</v>
      </c>
      <c r="T1701" s="11">
        <v>6482417.0</v>
      </c>
      <c r="U1701" s="472">
        <v>6482759.0</v>
      </c>
    </row>
    <row r="1702">
      <c r="A1702" s="471" t="s">
        <v>302</v>
      </c>
      <c r="B1702" s="11">
        <v>907839.0</v>
      </c>
      <c r="C1702" s="472">
        <v>908014.0</v>
      </c>
      <c r="D1702" s="471" t="s">
        <v>300</v>
      </c>
      <c r="E1702" s="11">
        <v>7.814769E7</v>
      </c>
      <c r="F1702" s="472">
        <v>7.8148132E7</v>
      </c>
      <c r="G1702" s="471" t="s">
        <v>300</v>
      </c>
      <c r="H1702" s="11">
        <v>1.57785633E8</v>
      </c>
      <c r="I1702" s="473">
        <v>1.57785729E8</v>
      </c>
      <c r="J1702" s="471" t="s">
        <v>302</v>
      </c>
      <c r="K1702" s="11">
        <v>1.2945738E7</v>
      </c>
      <c r="L1702" s="473">
        <v>1.2945849E7</v>
      </c>
      <c r="M1702" s="471" t="s">
        <v>302</v>
      </c>
      <c r="N1702" s="11">
        <v>2.1681027E7</v>
      </c>
      <c r="O1702" s="473">
        <v>2.1682212E7</v>
      </c>
      <c r="P1702" s="471" t="s">
        <v>302</v>
      </c>
      <c r="Q1702" s="11">
        <v>2.0937071E7</v>
      </c>
      <c r="R1702" s="473">
        <v>2.0937356E7</v>
      </c>
      <c r="S1702" s="471" t="s">
        <v>300</v>
      </c>
      <c r="T1702" s="11">
        <v>6484806.0</v>
      </c>
      <c r="U1702" s="472">
        <v>6485284.0</v>
      </c>
    </row>
    <row r="1703">
      <c r="A1703" s="471" t="s">
        <v>302</v>
      </c>
      <c r="B1703" s="11">
        <v>935950.0</v>
      </c>
      <c r="C1703" s="472">
        <v>936128.0</v>
      </c>
      <c r="D1703" s="471" t="s">
        <v>300</v>
      </c>
      <c r="E1703" s="11">
        <v>7.815155E7</v>
      </c>
      <c r="F1703" s="472">
        <v>7.8152278E7</v>
      </c>
      <c r="G1703" s="471" t="s">
        <v>300</v>
      </c>
      <c r="H1703" s="11">
        <v>1.57785855E8</v>
      </c>
      <c r="I1703" s="473">
        <v>1.57786014E8</v>
      </c>
      <c r="J1703" s="471" t="s">
        <v>302</v>
      </c>
      <c r="K1703" s="11">
        <v>1.296107E7</v>
      </c>
      <c r="L1703" s="473">
        <v>1.2961249E7</v>
      </c>
      <c r="M1703" s="471" t="s">
        <v>302</v>
      </c>
      <c r="N1703" s="11">
        <v>2.1705706E7</v>
      </c>
      <c r="O1703" s="473">
        <v>2.1706086E7</v>
      </c>
      <c r="P1703" s="471" t="s">
        <v>302</v>
      </c>
      <c r="Q1703" s="11">
        <v>2.0937385E7</v>
      </c>
      <c r="R1703" s="473">
        <v>2.0939521E7</v>
      </c>
      <c r="S1703" s="471" t="s">
        <v>300</v>
      </c>
      <c r="T1703" s="11">
        <v>6487439.0</v>
      </c>
      <c r="U1703" s="472">
        <v>6487879.0</v>
      </c>
    </row>
    <row r="1704">
      <c r="A1704" s="471" t="s">
        <v>302</v>
      </c>
      <c r="B1704" s="11">
        <v>940149.0</v>
      </c>
      <c r="C1704" s="472">
        <v>940324.0</v>
      </c>
      <c r="D1704" s="471" t="s">
        <v>300</v>
      </c>
      <c r="E1704" s="11">
        <v>7.8152647E7</v>
      </c>
      <c r="F1704" s="472">
        <v>7.8152994E7</v>
      </c>
      <c r="G1704" s="471" t="s">
        <v>300</v>
      </c>
      <c r="H1704" s="11">
        <v>1.57789717E8</v>
      </c>
      <c r="I1704" s="473">
        <v>1.57789813E8</v>
      </c>
      <c r="J1704" s="471" t="s">
        <v>302</v>
      </c>
      <c r="K1704" s="11">
        <v>1.2973178E7</v>
      </c>
      <c r="L1704" s="473">
        <v>1.2976987E7</v>
      </c>
      <c r="M1704" s="471" t="s">
        <v>302</v>
      </c>
      <c r="N1704" s="11">
        <v>2.171935E7</v>
      </c>
      <c r="O1704" s="473">
        <v>2.171957E7</v>
      </c>
      <c r="P1704" s="471" t="s">
        <v>302</v>
      </c>
      <c r="Q1704" s="11">
        <v>2.094634E7</v>
      </c>
      <c r="R1704" s="473">
        <v>2.0948704E7</v>
      </c>
      <c r="S1704" s="471" t="s">
        <v>300</v>
      </c>
      <c r="T1704" s="11">
        <v>6489819.0</v>
      </c>
      <c r="U1704" s="472">
        <v>6491525.0</v>
      </c>
    </row>
    <row r="1705">
      <c r="A1705" s="471" t="s">
        <v>302</v>
      </c>
      <c r="B1705" s="11">
        <v>941194.0</v>
      </c>
      <c r="C1705" s="472">
        <v>942964.0</v>
      </c>
      <c r="D1705" s="471" t="s">
        <v>300</v>
      </c>
      <c r="E1705" s="11">
        <v>7.8153058E7</v>
      </c>
      <c r="F1705" s="472">
        <v>7.8153557E7</v>
      </c>
      <c r="G1705" s="471" t="s">
        <v>300</v>
      </c>
      <c r="H1705" s="11">
        <v>1.57790351E8</v>
      </c>
      <c r="I1705" s="473">
        <v>1.57790607E8</v>
      </c>
      <c r="J1705" s="471" t="s">
        <v>302</v>
      </c>
      <c r="K1705" s="11">
        <v>1.2982598E7</v>
      </c>
      <c r="L1705" s="473">
        <v>1.2986987E7</v>
      </c>
      <c r="M1705" s="471" t="s">
        <v>302</v>
      </c>
      <c r="N1705" s="11">
        <v>2.1725988E7</v>
      </c>
      <c r="O1705" s="473">
        <v>2.1726063E7</v>
      </c>
      <c r="P1705" s="471" t="s">
        <v>302</v>
      </c>
      <c r="Q1705" s="11">
        <v>2.0949198E7</v>
      </c>
      <c r="R1705" s="473">
        <v>2.0949268E7</v>
      </c>
      <c r="S1705" s="471" t="s">
        <v>300</v>
      </c>
      <c r="T1705" s="11">
        <v>6492937.0</v>
      </c>
      <c r="U1705" s="472">
        <v>6494091.0</v>
      </c>
    </row>
    <row r="1706">
      <c r="A1706" s="471" t="s">
        <v>302</v>
      </c>
      <c r="B1706" s="11">
        <v>945439.0</v>
      </c>
      <c r="C1706" s="472">
        <v>945759.0</v>
      </c>
      <c r="D1706" s="471" t="s">
        <v>300</v>
      </c>
      <c r="E1706" s="11">
        <v>7.8161032E7</v>
      </c>
      <c r="F1706" s="472">
        <v>7.8161635E7</v>
      </c>
      <c r="G1706" s="471" t="s">
        <v>300</v>
      </c>
      <c r="H1706" s="11">
        <v>1.57792633E8</v>
      </c>
      <c r="I1706" s="473">
        <v>1.57792803E8</v>
      </c>
      <c r="J1706" s="471" t="s">
        <v>302</v>
      </c>
      <c r="K1706" s="11">
        <v>1.2992727E7</v>
      </c>
      <c r="L1706" s="473">
        <v>1.2996987E7</v>
      </c>
      <c r="M1706" s="471" t="s">
        <v>302</v>
      </c>
      <c r="N1706" s="11">
        <v>2.1726178E7</v>
      </c>
      <c r="O1706" s="473">
        <v>2.1726507E7</v>
      </c>
      <c r="P1706" s="471" t="s">
        <v>302</v>
      </c>
      <c r="Q1706" s="11">
        <v>2.0950504E7</v>
      </c>
      <c r="R1706" s="473">
        <v>2.0950575E7</v>
      </c>
      <c r="S1706" s="471" t="s">
        <v>300</v>
      </c>
      <c r="T1706" s="11">
        <v>6495077.0</v>
      </c>
      <c r="U1706" s="472">
        <v>6495459.0</v>
      </c>
    </row>
    <row r="1707">
      <c r="A1707" s="471" t="s">
        <v>302</v>
      </c>
      <c r="B1707" s="11">
        <v>1000377.0</v>
      </c>
      <c r="C1707" s="472">
        <v>1000581.0</v>
      </c>
      <c r="D1707" s="471" t="s">
        <v>300</v>
      </c>
      <c r="E1707" s="11">
        <v>7.8165742E7</v>
      </c>
      <c r="F1707" s="472">
        <v>7.8168329E7</v>
      </c>
      <c r="G1707" s="471" t="s">
        <v>300</v>
      </c>
      <c r="H1707" s="11">
        <v>1.57793323E8</v>
      </c>
      <c r="I1707" s="473">
        <v>1.57793679E8</v>
      </c>
      <c r="J1707" s="471" t="s">
        <v>302</v>
      </c>
      <c r="K1707" s="11">
        <v>1.3015149E7</v>
      </c>
      <c r="L1707" s="473">
        <v>1.3015584E7</v>
      </c>
      <c r="M1707" s="471" t="s">
        <v>302</v>
      </c>
      <c r="N1707" s="11">
        <v>2.1728911E7</v>
      </c>
      <c r="O1707" s="473">
        <v>2.1729048E7</v>
      </c>
      <c r="P1707" s="471" t="s">
        <v>302</v>
      </c>
      <c r="Q1707" s="11">
        <v>2.0954306E7</v>
      </c>
      <c r="R1707" s="473">
        <v>2.0954484E7</v>
      </c>
      <c r="S1707" s="471" t="s">
        <v>300</v>
      </c>
      <c r="T1707" s="11">
        <v>6495802.0</v>
      </c>
      <c r="U1707" s="472">
        <v>6496485.0</v>
      </c>
    </row>
    <row r="1708">
      <c r="A1708" s="471" t="s">
        <v>302</v>
      </c>
      <c r="B1708" s="11">
        <v>1004380.0</v>
      </c>
      <c r="C1708" s="472">
        <v>1004918.0</v>
      </c>
      <c r="D1708" s="471" t="s">
        <v>300</v>
      </c>
      <c r="E1708" s="11">
        <v>7.8172754E7</v>
      </c>
      <c r="F1708" s="472">
        <v>7.8173058E7</v>
      </c>
      <c r="G1708" s="471" t="s">
        <v>300</v>
      </c>
      <c r="H1708" s="11">
        <v>1.57793996E8</v>
      </c>
      <c r="I1708" s="473">
        <v>1.57796114E8</v>
      </c>
      <c r="J1708" s="471" t="s">
        <v>302</v>
      </c>
      <c r="K1708" s="11">
        <v>1.3019914E7</v>
      </c>
      <c r="L1708" s="473">
        <v>1.3020043E7</v>
      </c>
      <c r="M1708" s="471" t="s">
        <v>302</v>
      </c>
      <c r="N1708" s="11">
        <v>2.173894E7</v>
      </c>
      <c r="O1708" s="473">
        <v>2.1739201E7</v>
      </c>
      <c r="P1708" s="471" t="s">
        <v>302</v>
      </c>
      <c r="Q1708" s="11">
        <v>2.0955858E7</v>
      </c>
      <c r="R1708" s="473">
        <v>2.0956788E7</v>
      </c>
      <c r="S1708" s="471" t="s">
        <v>300</v>
      </c>
      <c r="T1708" s="11">
        <v>6501022.0</v>
      </c>
      <c r="U1708" s="472">
        <v>6501364.0</v>
      </c>
    </row>
    <row r="1709">
      <c r="A1709" s="471" t="s">
        <v>302</v>
      </c>
      <c r="B1709" s="11">
        <v>1012039.0</v>
      </c>
      <c r="C1709" s="472">
        <v>1012152.0</v>
      </c>
      <c r="D1709" s="471" t="s">
        <v>300</v>
      </c>
      <c r="E1709" s="11">
        <v>7.8185897E7</v>
      </c>
      <c r="F1709" s="472">
        <v>7.8188187E7</v>
      </c>
      <c r="G1709" s="471" t="s">
        <v>300</v>
      </c>
      <c r="H1709" s="11">
        <v>1.57796561E8</v>
      </c>
      <c r="I1709" s="473">
        <v>1.57797431E8</v>
      </c>
      <c r="J1709" s="471" t="s">
        <v>302</v>
      </c>
      <c r="K1709" s="11">
        <v>1.302017E7</v>
      </c>
      <c r="L1709" s="473">
        <v>1.3020315E7</v>
      </c>
      <c r="M1709" s="471" t="s">
        <v>302</v>
      </c>
      <c r="N1709" s="11">
        <v>2.1743643E7</v>
      </c>
      <c r="O1709" s="473">
        <v>2.1743973E7</v>
      </c>
      <c r="P1709" s="471" t="s">
        <v>302</v>
      </c>
      <c r="Q1709" s="11">
        <v>2.0959128E7</v>
      </c>
      <c r="R1709" s="473">
        <v>2.095933E7</v>
      </c>
      <c r="S1709" s="471" t="s">
        <v>300</v>
      </c>
      <c r="T1709" s="11">
        <v>6501981.0</v>
      </c>
      <c r="U1709" s="472">
        <v>6505302.0</v>
      </c>
    </row>
    <row r="1710">
      <c r="A1710" s="471" t="s">
        <v>302</v>
      </c>
      <c r="B1710" s="11">
        <v>1090800.0</v>
      </c>
      <c r="C1710" s="472">
        <v>1091104.0</v>
      </c>
      <c r="D1710" s="471" t="s">
        <v>300</v>
      </c>
      <c r="E1710" s="11">
        <v>7.8215324E7</v>
      </c>
      <c r="F1710" s="472">
        <v>7.8216727E7</v>
      </c>
      <c r="G1710" s="471" t="s">
        <v>300</v>
      </c>
      <c r="H1710" s="11">
        <v>1.57797697E8</v>
      </c>
      <c r="I1710" s="473">
        <v>1.57798017E8</v>
      </c>
      <c r="J1710" s="471" t="s">
        <v>302</v>
      </c>
      <c r="K1710" s="11">
        <v>1.3029289E7</v>
      </c>
      <c r="L1710" s="473">
        <v>1.3029479E7</v>
      </c>
      <c r="M1710" s="471" t="s">
        <v>302</v>
      </c>
      <c r="N1710" s="11">
        <v>2.1746124E7</v>
      </c>
      <c r="O1710" s="473">
        <v>2.1746194E7</v>
      </c>
      <c r="P1710" s="471" t="s">
        <v>302</v>
      </c>
      <c r="Q1710" s="11">
        <v>2.0976126E7</v>
      </c>
      <c r="R1710" s="473">
        <v>2.0976241E7</v>
      </c>
      <c r="S1710" s="471" t="s">
        <v>300</v>
      </c>
      <c r="T1710" s="11">
        <v>6509065.0</v>
      </c>
      <c r="U1710" s="472">
        <v>6509624.0</v>
      </c>
    </row>
    <row r="1711">
      <c r="A1711" s="471" t="s">
        <v>302</v>
      </c>
      <c r="B1711" s="11">
        <v>1095546.0</v>
      </c>
      <c r="C1711" s="472">
        <v>1095745.0</v>
      </c>
      <c r="D1711" s="471" t="s">
        <v>300</v>
      </c>
      <c r="E1711" s="11">
        <v>7.833282E7</v>
      </c>
      <c r="F1711" s="472">
        <v>7.833394E7</v>
      </c>
      <c r="G1711" s="471" t="s">
        <v>300</v>
      </c>
      <c r="H1711" s="11">
        <v>1.5779822E8</v>
      </c>
      <c r="I1711" s="473">
        <v>1.5779838E8</v>
      </c>
      <c r="J1711" s="471" t="s">
        <v>302</v>
      </c>
      <c r="K1711" s="11">
        <v>1.3037097E7</v>
      </c>
      <c r="L1711" s="473">
        <v>1.3037183E7</v>
      </c>
      <c r="M1711" s="471" t="s">
        <v>302</v>
      </c>
      <c r="N1711" s="11">
        <v>2.1746615E7</v>
      </c>
      <c r="O1711" s="473">
        <v>2.1746692E7</v>
      </c>
      <c r="P1711" s="471" t="s">
        <v>302</v>
      </c>
      <c r="Q1711" s="11">
        <v>2.0986511E7</v>
      </c>
      <c r="R1711" s="473">
        <v>2.0986694E7</v>
      </c>
      <c r="S1711" s="471" t="s">
        <v>300</v>
      </c>
      <c r="T1711" s="11">
        <v>6511967.0</v>
      </c>
      <c r="U1711" s="472">
        <v>6512146.0</v>
      </c>
    </row>
    <row r="1712">
      <c r="A1712" s="471" t="s">
        <v>302</v>
      </c>
      <c r="B1712" s="11">
        <v>1140955.0</v>
      </c>
      <c r="C1712" s="472">
        <v>1141619.0</v>
      </c>
      <c r="D1712" s="471" t="s">
        <v>300</v>
      </c>
      <c r="E1712" s="11">
        <v>7.8340615E7</v>
      </c>
      <c r="F1712" s="472">
        <v>7.8341061E7</v>
      </c>
      <c r="G1712" s="471" t="s">
        <v>300</v>
      </c>
      <c r="H1712" s="11">
        <v>1.57798562E8</v>
      </c>
      <c r="I1712" s="473">
        <v>1.57798643E8</v>
      </c>
      <c r="J1712" s="471" t="s">
        <v>302</v>
      </c>
      <c r="K1712" s="11">
        <v>1.3037704E7</v>
      </c>
      <c r="L1712" s="473">
        <v>1.3037796E7</v>
      </c>
      <c r="M1712" s="471" t="s">
        <v>302</v>
      </c>
      <c r="N1712" s="11">
        <v>2.1747172E7</v>
      </c>
      <c r="O1712" s="473">
        <v>2.1747295E7</v>
      </c>
      <c r="P1712" s="471" t="s">
        <v>302</v>
      </c>
      <c r="Q1712" s="11">
        <v>2.101012E7</v>
      </c>
      <c r="R1712" s="473">
        <v>2.1010293E7</v>
      </c>
      <c r="S1712" s="471" t="s">
        <v>300</v>
      </c>
      <c r="T1712" s="11">
        <v>6512220.0</v>
      </c>
      <c r="U1712" s="472">
        <v>6512493.0</v>
      </c>
    </row>
    <row r="1713">
      <c r="A1713" s="471" t="s">
        <v>302</v>
      </c>
      <c r="B1713" s="11">
        <v>1159895.0</v>
      </c>
      <c r="C1713" s="472">
        <v>1160771.0</v>
      </c>
      <c r="D1713" s="471" t="s">
        <v>300</v>
      </c>
      <c r="E1713" s="11">
        <v>7.8377999E7</v>
      </c>
      <c r="F1713" s="472">
        <v>7.8378173E7</v>
      </c>
      <c r="G1713" s="471" t="s">
        <v>300</v>
      </c>
      <c r="H1713" s="11">
        <v>1.57799858E8</v>
      </c>
      <c r="I1713" s="473">
        <v>1.57801673E8</v>
      </c>
      <c r="J1713" s="471" t="s">
        <v>302</v>
      </c>
      <c r="K1713" s="11">
        <v>1.3038122E7</v>
      </c>
      <c r="L1713" s="473">
        <v>1.3041213E7</v>
      </c>
      <c r="M1713" s="471" t="s">
        <v>302</v>
      </c>
      <c r="N1713" s="11">
        <v>2.1775652E7</v>
      </c>
      <c r="O1713" s="473">
        <v>2.1775968E7</v>
      </c>
      <c r="P1713" s="471" t="s">
        <v>302</v>
      </c>
      <c r="Q1713" s="11">
        <v>2.1017942E7</v>
      </c>
      <c r="R1713" s="473">
        <v>2.1018089E7</v>
      </c>
      <c r="S1713" s="471" t="s">
        <v>300</v>
      </c>
      <c r="T1713" s="11">
        <v>6513023.0</v>
      </c>
      <c r="U1713" s="472">
        <v>6513705.0</v>
      </c>
    </row>
    <row r="1714">
      <c r="A1714" s="471" t="s">
        <v>302</v>
      </c>
      <c r="B1714" s="11">
        <v>1161420.0</v>
      </c>
      <c r="C1714" s="472">
        <v>1162700.0</v>
      </c>
      <c r="D1714" s="471" t="s">
        <v>300</v>
      </c>
      <c r="E1714" s="11">
        <v>7.8427073E7</v>
      </c>
      <c r="F1714" s="472">
        <v>7.842758E7</v>
      </c>
      <c r="G1714" s="471" t="s">
        <v>300</v>
      </c>
      <c r="H1714" s="11">
        <v>1.57803214E8</v>
      </c>
      <c r="I1714" s="473">
        <v>1.57803569E8</v>
      </c>
      <c r="J1714" s="471" t="s">
        <v>302</v>
      </c>
      <c r="K1714" s="11">
        <v>1.3044293E7</v>
      </c>
      <c r="L1714" s="473">
        <v>1.3044385E7</v>
      </c>
      <c r="M1714" s="471" t="s">
        <v>302</v>
      </c>
      <c r="N1714" s="11">
        <v>2.1777045E7</v>
      </c>
      <c r="O1714" s="473">
        <v>2.17773E7</v>
      </c>
      <c r="P1714" s="471" t="s">
        <v>302</v>
      </c>
      <c r="Q1714" s="11">
        <v>2.1040974E7</v>
      </c>
      <c r="R1714" s="473">
        <v>2.1041755E7</v>
      </c>
      <c r="S1714" s="471" t="s">
        <v>300</v>
      </c>
      <c r="T1714" s="11">
        <v>6514487.0</v>
      </c>
      <c r="U1714" s="472">
        <v>6515253.0</v>
      </c>
    </row>
    <row r="1715">
      <c r="A1715" s="471" t="s">
        <v>302</v>
      </c>
      <c r="B1715" s="11">
        <v>1167192.0</v>
      </c>
      <c r="C1715" s="472">
        <v>1167353.0</v>
      </c>
      <c r="D1715" s="471" t="s">
        <v>300</v>
      </c>
      <c r="E1715" s="11">
        <v>7.8427626E7</v>
      </c>
      <c r="F1715" s="472">
        <v>7.8428381E7</v>
      </c>
      <c r="G1715" s="471" t="s">
        <v>300</v>
      </c>
      <c r="H1715" s="11">
        <v>1.57803784E8</v>
      </c>
      <c r="I1715" s="473">
        <v>1.57804856E8</v>
      </c>
      <c r="J1715" s="471" t="s">
        <v>302</v>
      </c>
      <c r="K1715" s="11">
        <v>1.3045766E7</v>
      </c>
      <c r="L1715" s="473">
        <v>1.3045847E7</v>
      </c>
      <c r="M1715" s="471" t="s">
        <v>302</v>
      </c>
      <c r="N1715" s="11">
        <v>2.1788585E7</v>
      </c>
      <c r="O1715" s="473">
        <v>2.1788687E7</v>
      </c>
      <c r="P1715" s="471" t="s">
        <v>302</v>
      </c>
      <c r="Q1715" s="11">
        <v>2.105095E7</v>
      </c>
      <c r="R1715" s="473">
        <v>2.1051041E7</v>
      </c>
      <c r="S1715" s="471" t="s">
        <v>300</v>
      </c>
      <c r="T1715" s="11">
        <v>6516967.0</v>
      </c>
      <c r="U1715" s="472">
        <v>6517138.0</v>
      </c>
    </row>
    <row r="1716">
      <c r="A1716" s="471" t="s">
        <v>302</v>
      </c>
      <c r="B1716" s="11">
        <v>1172897.0</v>
      </c>
      <c r="C1716" s="472">
        <v>1173024.0</v>
      </c>
      <c r="D1716" s="471" t="s">
        <v>300</v>
      </c>
      <c r="E1716" s="11">
        <v>7.85544E7</v>
      </c>
      <c r="F1716" s="472">
        <v>7.8554535E7</v>
      </c>
      <c r="G1716" s="471" t="s">
        <v>300</v>
      </c>
      <c r="H1716" s="11">
        <v>1.57808611E8</v>
      </c>
      <c r="I1716" s="473">
        <v>1.57810341E8</v>
      </c>
      <c r="J1716" s="471" t="s">
        <v>302</v>
      </c>
      <c r="K1716" s="11">
        <v>1.3077325E7</v>
      </c>
      <c r="L1716" s="473">
        <v>1.3084774E7</v>
      </c>
      <c r="M1716" s="471" t="s">
        <v>302</v>
      </c>
      <c r="N1716" s="11">
        <v>2.1789078E7</v>
      </c>
      <c r="O1716" s="473">
        <v>2.1789153E7</v>
      </c>
      <c r="P1716" s="471" t="s">
        <v>302</v>
      </c>
      <c r="Q1716" s="11">
        <v>2.1061969E7</v>
      </c>
      <c r="R1716" s="473">
        <v>2.1062148E7</v>
      </c>
      <c r="S1716" s="471" t="s">
        <v>300</v>
      </c>
      <c r="T1716" s="11">
        <v>6517302.0</v>
      </c>
      <c r="U1716" s="472">
        <v>6517473.0</v>
      </c>
    </row>
    <row r="1717">
      <c r="A1717" s="471" t="s">
        <v>302</v>
      </c>
      <c r="B1717" s="11">
        <v>1173415.0</v>
      </c>
      <c r="C1717" s="472">
        <v>1173692.0</v>
      </c>
      <c r="D1717" s="471" t="s">
        <v>300</v>
      </c>
      <c r="E1717" s="11">
        <v>7.8764814E7</v>
      </c>
      <c r="F1717" s="472">
        <v>7.876512E7</v>
      </c>
      <c r="G1717" s="471" t="s">
        <v>300</v>
      </c>
      <c r="H1717" s="11">
        <v>1.57810438E8</v>
      </c>
      <c r="I1717" s="473">
        <v>1.57810758E8</v>
      </c>
      <c r="J1717" s="471" t="s">
        <v>302</v>
      </c>
      <c r="K1717" s="11">
        <v>1.3084882E7</v>
      </c>
      <c r="L1717" s="473">
        <v>1.308497E7</v>
      </c>
      <c r="M1717" s="471" t="s">
        <v>302</v>
      </c>
      <c r="N1717" s="11">
        <v>2.1798036E7</v>
      </c>
      <c r="O1717" s="473">
        <v>2.1798234E7</v>
      </c>
      <c r="P1717" s="471" t="s">
        <v>302</v>
      </c>
      <c r="Q1717" s="11">
        <v>2.106858E7</v>
      </c>
      <c r="R1717" s="473">
        <v>2.1068758E7</v>
      </c>
      <c r="S1717" s="471" t="s">
        <v>300</v>
      </c>
      <c r="T1717" s="11">
        <v>6519698.0</v>
      </c>
      <c r="U1717" s="472">
        <v>6520552.0</v>
      </c>
    </row>
    <row r="1718">
      <c r="A1718" s="471" t="s">
        <v>302</v>
      </c>
      <c r="B1718" s="11">
        <v>1175245.0</v>
      </c>
      <c r="C1718" s="472">
        <v>1177901.0</v>
      </c>
      <c r="D1718" s="471" t="s">
        <v>300</v>
      </c>
      <c r="E1718" s="11">
        <v>7.8790222E7</v>
      </c>
      <c r="F1718" s="472">
        <v>7.8790319E7</v>
      </c>
      <c r="G1718" s="471" t="s">
        <v>300</v>
      </c>
      <c r="H1718" s="11">
        <v>1.57810925E8</v>
      </c>
      <c r="I1718" s="473">
        <v>1.57811181E8</v>
      </c>
      <c r="J1718" s="471" t="s">
        <v>302</v>
      </c>
      <c r="K1718" s="11">
        <v>1.3085311E7</v>
      </c>
      <c r="L1718" s="473">
        <v>1.3085576E7</v>
      </c>
      <c r="M1718" s="471" t="s">
        <v>302</v>
      </c>
      <c r="N1718" s="11">
        <v>2.1798785E7</v>
      </c>
      <c r="O1718" s="473">
        <v>2.1798856E7</v>
      </c>
      <c r="P1718" s="471" t="s">
        <v>302</v>
      </c>
      <c r="Q1718" s="11">
        <v>2.1081238E7</v>
      </c>
      <c r="R1718" s="473">
        <v>2.1082137E7</v>
      </c>
      <c r="S1718" s="471" t="s">
        <v>300</v>
      </c>
      <c r="T1718" s="11">
        <v>6521786.0</v>
      </c>
      <c r="U1718" s="472">
        <v>6523948.0</v>
      </c>
    </row>
    <row r="1719">
      <c r="A1719" s="471" t="s">
        <v>302</v>
      </c>
      <c r="B1719" s="11">
        <v>1181975.0</v>
      </c>
      <c r="C1719" s="472">
        <v>1183002.0</v>
      </c>
      <c r="D1719" s="471" t="s">
        <v>300</v>
      </c>
      <c r="E1719" s="11">
        <v>7.8840599E7</v>
      </c>
      <c r="F1719" s="472">
        <v>7.8840682E7</v>
      </c>
      <c r="G1719" s="471" t="s">
        <v>300</v>
      </c>
      <c r="H1719" s="11">
        <v>1.57814382E8</v>
      </c>
      <c r="I1719" s="473">
        <v>1.57814973E8</v>
      </c>
      <c r="J1719" s="471" t="s">
        <v>302</v>
      </c>
      <c r="K1719" s="11">
        <v>1.3089926E7</v>
      </c>
      <c r="L1719" s="473">
        <v>1.3090393E7</v>
      </c>
      <c r="M1719" s="471" t="s">
        <v>302</v>
      </c>
      <c r="N1719" s="11">
        <v>2.1799047E7</v>
      </c>
      <c r="O1719" s="473">
        <v>2.1799119E7</v>
      </c>
      <c r="P1719" s="471" t="s">
        <v>302</v>
      </c>
      <c r="Q1719" s="11">
        <v>2.108842E7</v>
      </c>
      <c r="R1719" s="473">
        <v>2.1089245E7</v>
      </c>
      <c r="S1719" s="471" t="s">
        <v>300</v>
      </c>
      <c r="T1719" s="11">
        <v>6527162.0</v>
      </c>
      <c r="U1719" s="472">
        <v>6527260.0</v>
      </c>
    </row>
    <row r="1720">
      <c r="A1720" s="471" t="s">
        <v>302</v>
      </c>
      <c r="B1720" s="11">
        <v>1185526.0</v>
      </c>
      <c r="C1720" s="472">
        <v>1186113.0</v>
      </c>
      <c r="D1720" s="471" t="s">
        <v>300</v>
      </c>
      <c r="E1720" s="11">
        <v>7.8853143E7</v>
      </c>
      <c r="F1720" s="472">
        <v>7.8853524E7</v>
      </c>
      <c r="G1720" s="471" t="s">
        <v>300</v>
      </c>
      <c r="H1720" s="11">
        <v>1.57815437E8</v>
      </c>
      <c r="I1720" s="473">
        <v>1.57816365E8</v>
      </c>
      <c r="J1720" s="471" t="s">
        <v>302</v>
      </c>
      <c r="K1720" s="11">
        <v>1.30907E7</v>
      </c>
      <c r="L1720" s="473">
        <v>1.3090815E7</v>
      </c>
      <c r="M1720" s="471" t="s">
        <v>302</v>
      </c>
      <c r="N1720" s="11">
        <v>2.1823942E7</v>
      </c>
      <c r="O1720" s="473">
        <v>2.182785E7</v>
      </c>
      <c r="P1720" s="471" t="s">
        <v>302</v>
      </c>
      <c r="Q1720" s="11">
        <v>2.1098065E7</v>
      </c>
      <c r="R1720" s="473">
        <v>2.1098243E7</v>
      </c>
      <c r="S1720" s="471" t="s">
        <v>300</v>
      </c>
      <c r="T1720" s="11">
        <v>6529382.0</v>
      </c>
      <c r="U1720" s="472">
        <v>6530673.0</v>
      </c>
    </row>
    <row r="1721">
      <c r="A1721" s="471" t="s">
        <v>302</v>
      </c>
      <c r="B1721" s="11">
        <v>1186414.0</v>
      </c>
      <c r="C1721" s="472">
        <v>1187373.0</v>
      </c>
      <c r="D1721" s="471" t="s">
        <v>300</v>
      </c>
      <c r="E1721" s="11">
        <v>7.8881352E7</v>
      </c>
      <c r="F1721" s="472">
        <v>7.8882153E7</v>
      </c>
      <c r="G1721" s="471" t="s">
        <v>300</v>
      </c>
      <c r="H1721" s="11">
        <v>1.5781653E8</v>
      </c>
      <c r="I1721" s="473">
        <v>1.5781663E8</v>
      </c>
      <c r="J1721" s="471" t="s">
        <v>302</v>
      </c>
      <c r="K1721" s="11">
        <v>1.3090917E7</v>
      </c>
      <c r="L1721" s="473">
        <v>1.3090987E7</v>
      </c>
      <c r="M1721" s="471" t="s">
        <v>302</v>
      </c>
      <c r="N1721" s="11">
        <v>2.182794E7</v>
      </c>
      <c r="O1721" s="473">
        <v>2.1829586E7</v>
      </c>
      <c r="P1721" s="471" t="s">
        <v>302</v>
      </c>
      <c r="Q1721" s="11">
        <v>2.1103747E7</v>
      </c>
      <c r="R1721" s="473">
        <v>2.1103834E7</v>
      </c>
      <c r="S1721" s="471" t="s">
        <v>300</v>
      </c>
      <c r="T1721" s="11">
        <v>6530751.0</v>
      </c>
      <c r="U1721" s="472">
        <v>6531089.0</v>
      </c>
    </row>
    <row r="1722">
      <c r="A1722" s="471" t="s">
        <v>302</v>
      </c>
      <c r="B1722" s="11">
        <v>1199273.0</v>
      </c>
      <c r="C1722" s="472">
        <v>1202791.0</v>
      </c>
      <c r="D1722" s="471" t="s">
        <v>300</v>
      </c>
      <c r="E1722" s="11">
        <v>7.8995402E7</v>
      </c>
      <c r="F1722" s="472">
        <v>7.8995472E7</v>
      </c>
      <c r="G1722" s="471" t="s">
        <v>300</v>
      </c>
      <c r="H1722" s="11">
        <v>1.57816981E8</v>
      </c>
      <c r="I1722" s="473">
        <v>1.57817973E8</v>
      </c>
      <c r="J1722" s="471" t="s">
        <v>302</v>
      </c>
      <c r="K1722" s="11">
        <v>1.3106058E7</v>
      </c>
      <c r="L1722" s="473">
        <v>1.3106309E7</v>
      </c>
      <c r="M1722" s="471" t="s">
        <v>302</v>
      </c>
      <c r="N1722" s="11">
        <v>2.182995E7</v>
      </c>
      <c r="O1722" s="473">
        <v>2.1830653E7</v>
      </c>
      <c r="P1722" s="471" t="s">
        <v>302</v>
      </c>
      <c r="Q1722" s="11">
        <v>2.1128308E7</v>
      </c>
      <c r="R1722" s="473">
        <v>2.1128407E7</v>
      </c>
      <c r="S1722" s="471" t="s">
        <v>300</v>
      </c>
      <c r="T1722" s="11">
        <v>6535625.0</v>
      </c>
      <c r="U1722" s="472">
        <v>6535966.0</v>
      </c>
    </row>
    <row r="1723">
      <c r="A1723" s="471" t="s">
        <v>302</v>
      </c>
      <c r="B1723" s="11">
        <v>1218216.0</v>
      </c>
      <c r="C1723" s="472">
        <v>1218314.0</v>
      </c>
      <c r="D1723" s="471" t="s">
        <v>300</v>
      </c>
      <c r="E1723" s="11">
        <v>7.9044632E7</v>
      </c>
      <c r="F1723" s="472">
        <v>7.904535E7</v>
      </c>
      <c r="G1723" s="471" t="s">
        <v>300</v>
      </c>
      <c r="H1723" s="11">
        <v>1.57818249E8</v>
      </c>
      <c r="I1723" s="473">
        <v>1.57818374E8</v>
      </c>
      <c r="J1723" s="471" t="s">
        <v>302</v>
      </c>
      <c r="K1723" s="11">
        <v>1.3115687E7</v>
      </c>
      <c r="L1723" s="473">
        <v>1.3124297E7</v>
      </c>
      <c r="M1723" s="471" t="s">
        <v>302</v>
      </c>
      <c r="N1723" s="11">
        <v>2.1884169E7</v>
      </c>
      <c r="O1723" s="473">
        <v>2.1895404E7</v>
      </c>
      <c r="P1723" s="471" t="s">
        <v>302</v>
      </c>
      <c r="Q1723" s="11">
        <v>2.1131415E7</v>
      </c>
      <c r="R1723" s="473">
        <v>2.1131495E7</v>
      </c>
      <c r="S1723" s="471" t="s">
        <v>300</v>
      </c>
      <c r="T1723" s="11">
        <v>6538910.0</v>
      </c>
      <c r="U1723" s="472">
        <v>6539252.0</v>
      </c>
    </row>
    <row r="1724">
      <c r="A1724" s="471" t="s">
        <v>302</v>
      </c>
      <c r="B1724" s="11">
        <v>1225287.0</v>
      </c>
      <c r="C1724" s="472">
        <v>1225431.0</v>
      </c>
      <c r="D1724" s="471" t="s">
        <v>300</v>
      </c>
      <c r="E1724" s="11">
        <v>7.9125378E7</v>
      </c>
      <c r="F1724" s="472">
        <v>7.912581E7</v>
      </c>
      <c r="G1724" s="471" t="s">
        <v>300</v>
      </c>
      <c r="H1724" s="11">
        <v>1.57819506E8</v>
      </c>
      <c r="I1724" s="473">
        <v>1.57820075E8</v>
      </c>
      <c r="J1724" s="471" t="s">
        <v>302</v>
      </c>
      <c r="K1724" s="11">
        <v>1.3171796E7</v>
      </c>
      <c r="L1724" s="473">
        <v>1.3171873E7</v>
      </c>
      <c r="M1724" s="471" t="s">
        <v>302</v>
      </c>
      <c r="N1724" s="11">
        <v>2.190975E7</v>
      </c>
      <c r="O1724" s="473">
        <v>2.1913817E7</v>
      </c>
      <c r="P1724" s="471" t="s">
        <v>302</v>
      </c>
      <c r="Q1724" s="11">
        <v>2.1135153E7</v>
      </c>
      <c r="R1724" s="473">
        <v>2.1135279E7</v>
      </c>
      <c r="S1724" s="471" t="s">
        <v>300</v>
      </c>
      <c r="T1724" s="11">
        <v>6540980.0</v>
      </c>
      <c r="U1724" s="472">
        <v>6541493.0</v>
      </c>
    </row>
    <row r="1725">
      <c r="A1725" s="471" t="s">
        <v>302</v>
      </c>
      <c r="B1725" s="11">
        <v>1231099.0</v>
      </c>
      <c r="C1725" s="472">
        <v>1231772.0</v>
      </c>
      <c r="D1725" s="471" t="s">
        <v>300</v>
      </c>
      <c r="E1725" s="11">
        <v>7.9125987E7</v>
      </c>
      <c r="F1725" s="472">
        <v>7.91261E7</v>
      </c>
      <c r="G1725" s="471" t="s">
        <v>300</v>
      </c>
      <c r="H1725" s="11">
        <v>1.57823063E8</v>
      </c>
      <c r="I1725" s="473">
        <v>1.57824022E8</v>
      </c>
      <c r="J1725" s="471" t="s">
        <v>302</v>
      </c>
      <c r="K1725" s="11">
        <v>1.3189241E7</v>
      </c>
      <c r="L1725" s="473">
        <v>1.3190235E7</v>
      </c>
      <c r="M1725" s="471" t="s">
        <v>302</v>
      </c>
      <c r="N1725" s="11">
        <v>2.1914729E7</v>
      </c>
      <c r="O1725" s="473">
        <v>2.1924349E7</v>
      </c>
      <c r="P1725" s="471" t="s">
        <v>302</v>
      </c>
      <c r="Q1725" s="11">
        <v>2.1143051E7</v>
      </c>
      <c r="R1725" s="473">
        <v>2.1144251E7</v>
      </c>
      <c r="S1725" s="471" t="s">
        <v>300</v>
      </c>
      <c r="T1725" s="11">
        <v>6542559.0</v>
      </c>
      <c r="U1725" s="472">
        <v>6543242.0</v>
      </c>
    </row>
    <row r="1726">
      <c r="A1726" s="471" t="s">
        <v>302</v>
      </c>
      <c r="B1726" s="11">
        <v>1232503.0</v>
      </c>
      <c r="C1726" s="472">
        <v>1232686.0</v>
      </c>
      <c r="D1726" s="471" t="s">
        <v>300</v>
      </c>
      <c r="E1726" s="11">
        <v>7.9126443E7</v>
      </c>
      <c r="F1726" s="472">
        <v>7.9126836E7</v>
      </c>
      <c r="G1726" s="471" t="s">
        <v>300</v>
      </c>
      <c r="H1726" s="11">
        <v>1.57824067E8</v>
      </c>
      <c r="I1726" s="473">
        <v>1.57824291E8</v>
      </c>
      <c r="J1726" s="471" t="s">
        <v>302</v>
      </c>
      <c r="K1726" s="11">
        <v>1.3190454E7</v>
      </c>
      <c r="L1726" s="473">
        <v>1.319147E7</v>
      </c>
      <c r="M1726" s="471" t="s">
        <v>302</v>
      </c>
      <c r="N1726" s="11">
        <v>2.192449E7</v>
      </c>
      <c r="O1726" s="473">
        <v>2.1924668E7</v>
      </c>
      <c r="P1726" s="471" t="s">
        <v>302</v>
      </c>
      <c r="Q1726" s="11">
        <v>2.1144413E7</v>
      </c>
      <c r="R1726" s="473">
        <v>2.1144493E7</v>
      </c>
      <c r="S1726" s="471" t="s">
        <v>300</v>
      </c>
      <c r="T1726" s="11">
        <v>6544604.0</v>
      </c>
      <c r="U1726" s="472">
        <v>6546279.0</v>
      </c>
    </row>
    <row r="1727">
      <c r="A1727" s="471" t="s">
        <v>302</v>
      </c>
      <c r="B1727" s="11">
        <v>1234376.0</v>
      </c>
      <c r="C1727" s="472">
        <v>1239862.0</v>
      </c>
      <c r="D1727" s="471" t="s">
        <v>300</v>
      </c>
      <c r="E1727" s="11">
        <v>7.9211609E7</v>
      </c>
      <c r="F1727" s="472">
        <v>7.9212325E7</v>
      </c>
      <c r="G1727" s="471" t="s">
        <v>300</v>
      </c>
      <c r="H1727" s="11">
        <v>1.57824405E8</v>
      </c>
      <c r="I1727" s="473">
        <v>1.57824501E8</v>
      </c>
      <c r="J1727" s="471" t="s">
        <v>302</v>
      </c>
      <c r="K1727" s="11">
        <v>1.3192275E7</v>
      </c>
      <c r="L1727" s="473">
        <v>1.3192593E7</v>
      </c>
      <c r="M1727" s="471" t="s">
        <v>302</v>
      </c>
      <c r="N1727" s="11">
        <v>2.1924724E7</v>
      </c>
      <c r="O1727" s="473">
        <v>2.192572E7</v>
      </c>
      <c r="P1727" s="471" t="s">
        <v>302</v>
      </c>
      <c r="Q1727" s="11">
        <v>2.1148637E7</v>
      </c>
      <c r="R1727" s="473">
        <v>2.1155468E7</v>
      </c>
      <c r="S1727" s="471" t="s">
        <v>300</v>
      </c>
      <c r="T1727" s="11">
        <v>6546530.0</v>
      </c>
      <c r="U1727" s="472">
        <v>6548968.0</v>
      </c>
    </row>
    <row r="1728">
      <c r="A1728" s="471" t="s">
        <v>302</v>
      </c>
      <c r="B1728" s="11">
        <v>1240677.0</v>
      </c>
      <c r="C1728" s="472">
        <v>1241109.0</v>
      </c>
      <c r="D1728" s="471" t="s">
        <v>300</v>
      </c>
      <c r="E1728" s="11">
        <v>7.9212537E7</v>
      </c>
      <c r="F1728" s="472">
        <v>7.921261E7</v>
      </c>
      <c r="G1728" s="471" t="s">
        <v>300</v>
      </c>
      <c r="H1728" s="11">
        <v>1.57824768E8</v>
      </c>
      <c r="I1728" s="473">
        <v>1.5782496E8</v>
      </c>
      <c r="J1728" s="471" t="s">
        <v>302</v>
      </c>
      <c r="K1728" s="11">
        <v>1.3193806E7</v>
      </c>
      <c r="L1728" s="473">
        <v>1.319477E7</v>
      </c>
      <c r="M1728" s="471" t="s">
        <v>302</v>
      </c>
      <c r="N1728" s="11">
        <v>2.1925878E7</v>
      </c>
      <c r="O1728" s="473">
        <v>2.1926902E7</v>
      </c>
      <c r="P1728" s="471" t="s">
        <v>302</v>
      </c>
      <c r="Q1728" s="11">
        <v>2.1158683E7</v>
      </c>
      <c r="R1728" s="473">
        <v>2.1159579E7</v>
      </c>
      <c r="S1728" s="471" t="s">
        <v>300</v>
      </c>
      <c r="T1728" s="11">
        <v>6549833.0</v>
      </c>
      <c r="U1728" s="472">
        <v>6550003.0</v>
      </c>
    </row>
    <row r="1729">
      <c r="A1729" s="471" t="s">
        <v>302</v>
      </c>
      <c r="B1729" s="11">
        <v>1271766.0</v>
      </c>
      <c r="C1729" s="472">
        <v>1272317.0</v>
      </c>
      <c r="D1729" s="471" t="s">
        <v>300</v>
      </c>
      <c r="E1729" s="11">
        <v>7.9328005E7</v>
      </c>
      <c r="F1729" s="472">
        <v>7.9328079E7</v>
      </c>
      <c r="G1729" s="471" t="s">
        <v>300</v>
      </c>
      <c r="H1729" s="11">
        <v>1.57825295E8</v>
      </c>
      <c r="I1729" s="473">
        <v>1.57825615E8</v>
      </c>
      <c r="J1729" s="471" t="s">
        <v>302</v>
      </c>
      <c r="K1729" s="11">
        <v>1.3195364E7</v>
      </c>
      <c r="L1729" s="473">
        <v>1.3195813E7</v>
      </c>
      <c r="M1729" s="471" t="s">
        <v>302</v>
      </c>
      <c r="N1729" s="11">
        <v>2.1927099E7</v>
      </c>
      <c r="O1729" s="473">
        <v>2.1927915E7</v>
      </c>
      <c r="P1729" s="471" t="s">
        <v>302</v>
      </c>
      <c r="Q1729" s="11">
        <v>2.1159654E7</v>
      </c>
      <c r="R1729" s="473">
        <v>2.1159954E7</v>
      </c>
      <c r="S1729" s="471" t="s">
        <v>300</v>
      </c>
      <c r="T1729" s="11">
        <v>6553301.0</v>
      </c>
      <c r="U1729" s="472">
        <v>6553473.0</v>
      </c>
    </row>
    <row r="1730">
      <c r="A1730" s="471" t="s">
        <v>302</v>
      </c>
      <c r="B1730" s="11">
        <v>1315544.0</v>
      </c>
      <c r="C1730" s="472">
        <v>1315638.0</v>
      </c>
      <c r="D1730" s="471" t="s">
        <v>300</v>
      </c>
      <c r="E1730" s="11">
        <v>7.9788714E7</v>
      </c>
      <c r="F1730" s="472">
        <v>7.9793812E7</v>
      </c>
      <c r="G1730" s="471" t="s">
        <v>300</v>
      </c>
      <c r="H1730" s="11">
        <v>1.57826005E8</v>
      </c>
      <c r="I1730" s="473">
        <v>1.57826131E8</v>
      </c>
      <c r="J1730" s="471" t="s">
        <v>302</v>
      </c>
      <c r="K1730" s="11">
        <v>1.3196208E7</v>
      </c>
      <c r="L1730" s="473">
        <v>1.3196458E7</v>
      </c>
      <c r="M1730" s="471" t="s">
        <v>302</v>
      </c>
      <c r="N1730" s="11">
        <v>2.1928256E7</v>
      </c>
      <c r="O1730" s="473">
        <v>2.1928563E7</v>
      </c>
      <c r="P1730" s="471" t="s">
        <v>302</v>
      </c>
      <c r="Q1730" s="11">
        <v>2.1160092E7</v>
      </c>
      <c r="R1730" s="473">
        <v>2.1160172E7</v>
      </c>
      <c r="S1730" s="471" t="s">
        <v>300</v>
      </c>
      <c r="T1730" s="11">
        <v>6557527.0</v>
      </c>
      <c r="U1730" s="472">
        <v>6558210.0</v>
      </c>
    </row>
    <row r="1731">
      <c r="A1731" s="471" t="s">
        <v>302</v>
      </c>
      <c r="B1731" s="11">
        <v>1315928.0</v>
      </c>
      <c r="C1731" s="472">
        <v>1316032.0</v>
      </c>
      <c r="D1731" s="471" t="s">
        <v>300</v>
      </c>
      <c r="E1731" s="11">
        <v>7.9890699E7</v>
      </c>
      <c r="F1731" s="472">
        <v>7.9891091E7</v>
      </c>
      <c r="G1731" s="471" t="s">
        <v>300</v>
      </c>
      <c r="H1731" s="11">
        <v>1.57826182E8</v>
      </c>
      <c r="I1731" s="473">
        <v>1.57826252E8</v>
      </c>
      <c r="J1731" s="471" t="s">
        <v>302</v>
      </c>
      <c r="K1731" s="11">
        <v>1.3197323E7</v>
      </c>
      <c r="L1731" s="473">
        <v>1.3197504E7</v>
      </c>
      <c r="M1731" s="471" t="s">
        <v>302</v>
      </c>
      <c r="N1731" s="11">
        <v>2.1928773E7</v>
      </c>
      <c r="O1731" s="473">
        <v>2.1928998E7</v>
      </c>
      <c r="P1731" s="471" t="s">
        <v>302</v>
      </c>
      <c r="Q1731" s="11">
        <v>2.1163421E7</v>
      </c>
      <c r="R1731" s="473">
        <v>2.1176712E7</v>
      </c>
      <c r="S1731" s="471" t="s">
        <v>300</v>
      </c>
      <c r="T1731" s="11">
        <v>6559147.0</v>
      </c>
      <c r="U1731" s="472">
        <v>6560179.0</v>
      </c>
    </row>
    <row r="1732">
      <c r="A1732" s="471" t="s">
        <v>302</v>
      </c>
      <c r="B1732" s="11">
        <v>1316716.0</v>
      </c>
      <c r="C1732" s="472">
        <v>1316792.0</v>
      </c>
      <c r="D1732" s="471" t="s">
        <v>300</v>
      </c>
      <c r="E1732" s="11">
        <v>7.995614E7</v>
      </c>
      <c r="F1732" s="472">
        <v>7.9962187E7</v>
      </c>
      <c r="G1732" s="471" t="s">
        <v>300</v>
      </c>
      <c r="H1732" s="11">
        <v>1.57826506E8</v>
      </c>
      <c r="I1732" s="473">
        <v>1.57827945E8</v>
      </c>
      <c r="J1732" s="471" t="s">
        <v>302</v>
      </c>
      <c r="K1732" s="11">
        <v>1.319924E7</v>
      </c>
      <c r="L1732" s="473">
        <v>1.3200024E7</v>
      </c>
      <c r="M1732" s="471" t="s">
        <v>302</v>
      </c>
      <c r="N1732" s="11">
        <v>2.1929108E7</v>
      </c>
      <c r="O1732" s="473">
        <v>2.19295E7</v>
      </c>
      <c r="P1732" s="471" t="s">
        <v>302</v>
      </c>
      <c r="Q1732" s="11">
        <v>2.1180156E7</v>
      </c>
      <c r="R1732" s="473">
        <v>2.1180387E7</v>
      </c>
      <c r="S1732" s="471" t="s">
        <v>300</v>
      </c>
      <c r="T1732" s="11">
        <v>6565760.0</v>
      </c>
      <c r="U1732" s="472">
        <v>6567396.0</v>
      </c>
    </row>
    <row r="1733">
      <c r="A1733" s="471" t="s">
        <v>302</v>
      </c>
      <c r="B1733" s="11">
        <v>1318871.0</v>
      </c>
      <c r="C1733" s="472">
        <v>1319044.0</v>
      </c>
      <c r="D1733" s="471" t="s">
        <v>300</v>
      </c>
      <c r="E1733" s="11">
        <v>8.0078735E7</v>
      </c>
      <c r="F1733" s="472">
        <v>8.0080263E7</v>
      </c>
      <c r="G1733" s="471" t="s">
        <v>300</v>
      </c>
      <c r="H1733" s="11">
        <v>1.57827965E8</v>
      </c>
      <c r="I1733" s="473">
        <v>1.57828125E8</v>
      </c>
      <c r="J1733" s="471" t="s">
        <v>302</v>
      </c>
      <c r="K1733" s="11">
        <v>1.3202467E7</v>
      </c>
      <c r="L1733" s="473">
        <v>1.3202586E7</v>
      </c>
      <c r="M1733" s="471" t="s">
        <v>302</v>
      </c>
      <c r="N1733" s="11">
        <v>2.1929543E7</v>
      </c>
      <c r="O1733" s="473">
        <v>2.1929919E7</v>
      </c>
      <c r="P1733" s="471" t="s">
        <v>302</v>
      </c>
      <c r="Q1733" s="11">
        <v>2.118243E7</v>
      </c>
      <c r="R1733" s="473">
        <v>2.118386E7</v>
      </c>
      <c r="S1733" s="471" t="s">
        <v>300</v>
      </c>
      <c r="T1733" s="11">
        <v>6568413.0</v>
      </c>
      <c r="U1733" s="472">
        <v>6568486.0</v>
      </c>
    </row>
    <row r="1734">
      <c r="A1734" s="471" t="s">
        <v>302</v>
      </c>
      <c r="B1734" s="11">
        <v>1338624.0</v>
      </c>
      <c r="C1734" s="472">
        <v>1338871.0</v>
      </c>
      <c r="D1734" s="471" t="s">
        <v>300</v>
      </c>
      <c r="E1734" s="11">
        <v>8.0241872E7</v>
      </c>
      <c r="F1734" s="472">
        <v>8.0242135E7</v>
      </c>
      <c r="G1734" s="471" t="s">
        <v>300</v>
      </c>
      <c r="H1734" s="11">
        <v>1.5783063E8</v>
      </c>
      <c r="I1734" s="473">
        <v>1.57830727E8</v>
      </c>
      <c r="J1734" s="471" t="s">
        <v>302</v>
      </c>
      <c r="K1734" s="11">
        <v>1.320316E7</v>
      </c>
      <c r="L1734" s="473">
        <v>1.3203533E7</v>
      </c>
      <c r="M1734" s="471" t="s">
        <v>302</v>
      </c>
      <c r="N1734" s="11">
        <v>2.1930327E7</v>
      </c>
      <c r="O1734" s="473">
        <v>2.193103E7</v>
      </c>
      <c r="P1734" s="471" t="s">
        <v>302</v>
      </c>
      <c r="Q1734" s="11">
        <v>2.1190323E7</v>
      </c>
      <c r="R1734" s="473">
        <v>2.1191599E7</v>
      </c>
      <c r="S1734" s="471" t="s">
        <v>300</v>
      </c>
      <c r="T1734" s="11">
        <v>6569310.0</v>
      </c>
      <c r="U1734" s="472">
        <v>6569481.0</v>
      </c>
    </row>
    <row r="1735">
      <c r="A1735" s="471" t="s">
        <v>302</v>
      </c>
      <c r="B1735" s="11">
        <v>1353016.0</v>
      </c>
      <c r="C1735" s="472">
        <v>1353589.0</v>
      </c>
      <c r="D1735" s="471" t="s">
        <v>300</v>
      </c>
      <c r="E1735" s="11">
        <v>8.0326239E7</v>
      </c>
      <c r="F1735" s="472">
        <v>8.0327123E7</v>
      </c>
      <c r="G1735" s="471" t="s">
        <v>300</v>
      </c>
      <c r="H1735" s="11">
        <v>1.57832655E8</v>
      </c>
      <c r="I1735" s="473">
        <v>1.57833002E8</v>
      </c>
      <c r="J1735" s="471" t="s">
        <v>302</v>
      </c>
      <c r="K1735" s="11">
        <v>1.3203971E7</v>
      </c>
      <c r="L1735" s="473">
        <v>1.3204156E7</v>
      </c>
      <c r="M1735" s="471" t="s">
        <v>302</v>
      </c>
      <c r="N1735" s="11">
        <v>2.1934202E7</v>
      </c>
      <c r="O1735" s="473">
        <v>2.1936614E7</v>
      </c>
      <c r="P1735" s="471" t="s">
        <v>302</v>
      </c>
      <c r="Q1735" s="11">
        <v>2.1191626E7</v>
      </c>
      <c r="R1735" s="473">
        <v>2.1191801E7</v>
      </c>
      <c r="S1735" s="471" t="s">
        <v>300</v>
      </c>
      <c r="T1735" s="11">
        <v>6569549.0</v>
      </c>
      <c r="U1735" s="472">
        <v>6569719.0</v>
      </c>
    </row>
    <row r="1736">
      <c r="A1736" s="471" t="s">
        <v>302</v>
      </c>
      <c r="B1736" s="11">
        <v>1354026.0</v>
      </c>
      <c r="C1736" s="472">
        <v>1354147.0</v>
      </c>
      <c r="D1736" s="471" t="s">
        <v>300</v>
      </c>
      <c r="E1736" s="11">
        <v>8.0404246E7</v>
      </c>
      <c r="F1736" s="472">
        <v>8.0404474E7</v>
      </c>
      <c r="G1736" s="471" t="s">
        <v>300</v>
      </c>
      <c r="H1736" s="11">
        <v>1.57833841E8</v>
      </c>
      <c r="I1736" s="473">
        <v>1.57833969E8</v>
      </c>
      <c r="J1736" s="471" t="s">
        <v>302</v>
      </c>
      <c r="K1736" s="11">
        <v>1.3205114E7</v>
      </c>
      <c r="L1736" s="473">
        <v>1.3205217E7</v>
      </c>
      <c r="M1736" s="471" t="s">
        <v>302</v>
      </c>
      <c r="N1736" s="11">
        <v>2.1938952E7</v>
      </c>
      <c r="O1736" s="473">
        <v>2.1939126E7</v>
      </c>
      <c r="P1736" s="471" t="s">
        <v>302</v>
      </c>
      <c r="Q1736" s="11">
        <v>2.1194398E7</v>
      </c>
      <c r="R1736" s="473">
        <v>2.1196534E7</v>
      </c>
      <c r="S1736" s="471" t="s">
        <v>300</v>
      </c>
      <c r="T1736" s="11">
        <v>6570226.0</v>
      </c>
      <c r="U1736" s="472">
        <v>6570401.0</v>
      </c>
    </row>
    <row r="1737">
      <c r="A1737" s="471" t="s">
        <v>302</v>
      </c>
      <c r="B1737" s="11">
        <v>1355163.0</v>
      </c>
      <c r="C1737" s="472">
        <v>1355251.0</v>
      </c>
      <c r="D1737" s="471" t="s">
        <v>300</v>
      </c>
      <c r="E1737" s="11">
        <v>8.0405687E7</v>
      </c>
      <c r="F1737" s="472">
        <v>8.040616E7</v>
      </c>
      <c r="G1737" s="471" t="s">
        <v>300</v>
      </c>
      <c r="H1737" s="11">
        <v>1.57835171E8</v>
      </c>
      <c r="I1737" s="473">
        <v>1.57835331E8</v>
      </c>
      <c r="J1737" s="471" t="s">
        <v>302</v>
      </c>
      <c r="K1737" s="11">
        <v>1.3205365E7</v>
      </c>
      <c r="L1737" s="473">
        <v>1.3205556E7</v>
      </c>
      <c r="M1737" s="471" t="s">
        <v>302</v>
      </c>
      <c r="N1737" s="11">
        <v>2.1940954E7</v>
      </c>
      <c r="O1737" s="473">
        <v>2.1941516E7</v>
      </c>
      <c r="P1737" s="471" t="s">
        <v>302</v>
      </c>
      <c r="Q1737" s="11">
        <v>2.119811E7</v>
      </c>
      <c r="R1737" s="473">
        <v>2.1198241E7</v>
      </c>
      <c r="S1737" s="471" t="s">
        <v>300</v>
      </c>
      <c r="T1737" s="11">
        <v>6571287.0</v>
      </c>
      <c r="U1737" s="472">
        <v>6571478.0</v>
      </c>
    </row>
    <row r="1738">
      <c r="A1738" s="471" t="s">
        <v>302</v>
      </c>
      <c r="B1738" s="11">
        <v>1372907.0</v>
      </c>
      <c r="C1738" s="472">
        <v>1373005.0</v>
      </c>
      <c r="D1738" s="471" t="s">
        <v>300</v>
      </c>
      <c r="E1738" s="11">
        <v>8.0505618E7</v>
      </c>
      <c r="F1738" s="472">
        <v>8.0506945E7</v>
      </c>
      <c r="G1738" s="471" t="s">
        <v>300</v>
      </c>
      <c r="H1738" s="11">
        <v>1.57836463E8</v>
      </c>
      <c r="I1738" s="473">
        <v>1.57836847E8</v>
      </c>
      <c r="J1738" s="471" t="s">
        <v>302</v>
      </c>
      <c r="K1738" s="11">
        <v>1.3205751E7</v>
      </c>
      <c r="L1738" s="473">
        <v>1.3206189E7</v>
      </c>
      <c r="M1738" s="471" t="s">
        <v>302</v>
      </c>
      <c r="N1738" s="11">
        <v>2.1941729E7</v>
      </c>
      <c r="O1738" s="473">
        <v>2.1941894E7</v>
      </c>
      <c r="P1738" s="471" t="s">
        <v>302</v>
      </c>
      <c r="Q1738" s="11">
        <v>2.1198298E7</v>
      </c>
      <c r="R1738" s="473">
        <v>2.1199443E7</v>
      </c>
      <c r="S1738" s="471" t="s">
        <v>300</v>
      </c>
      <c r="T1738" s="11">
        <v>6574049.0</v>
      </c>
      <c r="U1738" s="472">
        <v>6574390.0</v>
      </c>
    </row>
    <row r="1739">
      <c r="A1739" s="471" t="s">
        <v>302</v>
      </c>
      <c r="B1739" s="11">
        <v>1378644.0</v>
      </c>
      <c r="C1739" s="472">
        <v>1378785.0</v>
      </c>
      <c r="D1739" s="471" t="s">
        <v>300</v>
      </c>
      <c r="E1739" s="11">
        <v>8.0564452E7</v>
      </c>
      <c r="F1739" s="472">
        <v>8.0564552E7</v>
      </c>
      <c r="G1739" s="471" t="s">
        <v>300</v>
      </c>
      <c r="H1739" s="11">
        <v>1.57836953E8</v>
      </c>
      <c r="I1739" s="473">
        <v>1.57837113E8</v>
      </c>
      <c r="J1739" s="471" t="s">
        <v>302</v>
      </c>
      <c r="K1739" s="11">
        <v>1.3206303E7</v>
      </c>
      <c r="L1739" s="473">
        <v>1.3206645E7</v>
      </c>
      <c r="M1739" s="471" t="s">
        <v>302</v>
      </c>
      <c r="N1739" s="11">
        <v>2.2009917E7</v>
      </c>
      <c r="O1739" s="473">
        <v>2.20101E7</v>
      </c>
      <c r="P1739" s="471" t="s">
        <v>302</v>
      </c>
      <c r="Q1739" s="11">
        <v>2.1199561E7</v>
      </c>
      <c r="R1739" s="473">
        <v>2.1199736E7</v>
      </c>
      <c r="S1739" s="471" t="s">
        <v>300</v>
      </c>
      <c r="T1739" s="11">
        <v>6575547.0</v>
      </c>
      <c r="U1739" s="472">
        <v>6575718.0</v>
      </c>
    </row>
    <row r="1740">
      <c r="A1740" s="471" t="s">
        <v>302</v>
      </c>
      <c r="B1740" s="11">
        <v>1446431.0</v>
      </c>
      <c r="C1740" s="472">
        <v>1446622.0</v>
      </c>
      <c r="D1740" s="471" t="s">
        <v>300</v>
      </c>
      <c r="E1740" s="11">
        <v>8.071679E7</v>
      </c>
      <c r="F1740" s="472">
        <v>8.0717899E7</v>
      </c>
      <c r="G1740" s="471" t="s">
        <v>300</v>
      </c>
      <c r="H1740" s="11">
        <v>1.57839824E8</v>
      </c>
      <c r="I1740" s="473">
        <v>1.57840016E8</v>
      </c>
      <c r="J1740" s="471" t="s">
        <v>302</v>
      </c>
      <c r="K1740" s="11">
        <v>1.3206775E7</v>
      </c>
      <c r="L1740" s="473">
        <v>1.3207131E7</v>
      </c>
      <c r="M1740" s="471" t="s">
        <v>302</v>
      </c>
      <c r="N1740" s="11">
        <v>2.2024717E7</v>
      </c>
      <c r="O1740" s="473">
        <v>2.2024904E7</v>
      </c>
      <c r="P1740" s="471" t="s">
        <v>302</v>
      </c>
      <c r="Q1740" s="11">
        <v>2.1205887E7</v>
      </c>
      <c r="R1740" s="473">
        <v>2.1207163E7</v>
      </c>
      <c r="S1740" s="471" t="s">
        <v>300</v>
      </c>
      <c r="T1740" s="11">
        <v>6576232.0</v>
      </c>
      <c r="U1740" s="472">
        <v>6577085.0</v>
      </c>
    </row>
    <row r="1741">
      <c r="A1741" s="471" t="s">
        <v>302</v>
      </c>
      <c r="B1741" s="11">
        <v>1475625.0</v>
      </c>
      <c r="C1741" s="472">
        <v>1475756.0</v>
      </c>
      <c r="D1741" s="471" t="s">
        <v>300</v>
      </c>
      <c r="E1741" s="11">
        <v>8.0860516E7</v>
      </c>
      <c r="F1741" s="472">
        <v>8.0860836E7</v>
      </c>
      <c r="G1741" s="471" t="s">
        <v>300</v>
      </c>
      <c r="H1741" s="11">
        <v>1.57840164E8</v>
      </c>
      <c r="I1741" s="473">
        <v>1.5784058E8</v>
      </c>
      <c r="J1741" s="471" t="s">
        <v>302</v>
      </c>
      <c r="K1741" s="11">
        <v>1.320728E7</v>
      </c>
      <c r="L1741" s="473">
        <v>1.3207916E7</v>
      </c>
      <c r="M1741" s="471" t="s">
        <v>302</v>
      </c>
      <c r="N1741" s="11">
        <v>2.2068637E7</v>
      </c>
      <c r="O1741" s="473">
        <v>2.2068709E7</v>
      </c>
      <c r="P1741" s="471" t="s">
        <v>302</v>
      </c>
      <c r="Q1741" s="11">
        <v>2.1213664E7</v>
      </c>
      <c r="R1741" s="473">
        <v>2.1213795E7</v>
      </c>
      <c r="S1741" s="471" t="s">
        <v>300</v>
      </c>
      <c r="T1741" s="11">
        <v>6728058.0</v>
      </c>
      <c r="U1741" s="472">
        <v>6728233.0</v>
      </c>
    </row>
    <row r="1742">
      <c r="A1742" s="471" t="s">
        <v>302</v>
      </c>
      <c r="B1742" s="11">
        <v>1501431.0</v>
      </c>
      <c r="C1742" s="472">
        <v>1501678.0</v>
      </c>
      <c r="D1742" s="471" t="s">
        <v>300</v>
      </c>
      <c r="E1742" s="11">
        <v>8.1095186E7</v>
      </c>
      <c r="F1742" s="472">
        <v>8.1101241E7</v>
      </c>
      <c r="G1742" s="471" t="s">
        <v>300</v>
      </c>
      <c r="H1742" s="11">
        <v>1.5784106E8</v>
      </c>
      <c r="I1742" s="473">
        <v>1.57844091E8</v>
      </c>
      <c r="J1742" s="471" t="s">
        <v>302</v>
      </c>
      <c r="K1742" s="11">
        <v>1.320799E7</v>
      </c>
      <c r="L1742" s="473">
        <v>1.3208148E7</v>
      </c>
      <c r="M1742" s="471" t="s">
        <v>302</v>
      </c>
      <c r="N1742" s="11">
        <v>2.2070717E7</v>
      </c>
      <c r="O1742" s="473">
        <v>2.2070862E7</v>
      </c>
      <c r="P1742" s="471" t="s">
        <v>302</v>
      </c>
      <c r="Q1742" s="11">
        <v>2.1213852E7</v>
      </c>
      <c r="R1742" s="473">
        <v>2.1214997E7</v>
      </c>
      <c r="S1742" s="471" t="s">
        <v>300</v>
      </c>
      <c r="T1742" s="11">
        <v>6843334.0</v>
      </c>
      <c r="U1742" s="472">
        <v>6843517.0</v>
      </c>
    </row>
    <row r="1743">
      <c r="A1743" s="471" t="s">
        <v>302</v>
      </c>
      <c r="B1743" s="11">
        <v>1514298.0</v>
      </c>
      <c r="C1743" s="472">
        <v>1514427.0</v>
      </c>
      <c r="D1743" s="471" t="s">
        <v>300</v>
      </c>
      <c r="E1743" s="11">
        <v>8.1239202E7</v>
      </c>
      <c r="F1743" s="472">
        <v>8.1245702E7</v>
      </c>
      <c r="G1743" s="471" t="s">
        <v>300</v>
      </c>
      <c r="H1743" s="11">
        <v>1.57844251E8</v>
      </c>
      <c r="I1743" s="473">
        <v>1.57844385E8</v>
      </c>
      <c r="J1743" s="471" t="s">
        <v>302</v>
      </c>
      <c r="K1743" s="11">
        <v>1.3208239E7</v>
      </c>
      <c r="L1743" s="473">
        <v>1.3212553E7</v>
      </c>
      <c r="M1743" s="471" t="s">
        <v>302</v>
      </c>
      <c r="N1743" s="11">
        <v>2.2073299E7</v>
      </c>
      <c r="O1743" s="473">
        <v>2.2073374E7</v>
      </c>
      <c r="P1743" s="471" t="s">
        <v>302</v>
      </c>
      <c r="Q1743" s="11">
        <v>2.1215139E7</v>
      </c>
      <c r="R1743" s="473">
        <v>2.1215782E7</v>
      </c>
      <c r="S1743" s="471" t="s">
        <v>300</v>
      </c>
      <c r="T1743" s="11">
        <v>6933398.0</v>
      </c>
      <c r="U1743" s="472">
        <v>6933524.0</v>
      </c>
    </row>
    <row r="1744">
      <c r="A1744" s="471" t="s">
        <v>302</v>
      </c>
      <c r="B1744" s="11">
        <v>1529071.0</v>
      </c>
      <c r="C1744" s="472">
        <v>1529367.0</v>
      </c>
      <c r="D1744" s="471" t="s">
        <v>300</v>
      </c>
      <c r="E1744" s="11">
        <v>8.1404326E7</v>
      </c>
      <c r="F1744" s="472">
        <v>8.1406766E7</v>
      </c>
      <c r="G1744" s="471" t="s">
        <v>300</v>
      </c>
      <c r="H1744" s="11">
        <v>1.57846035E8</v>
      </c>
      <c r="I1744" s="473">
        <v>1.57846251E8</v>
      </c>
      <c r="J1744" s="471" t="s">
        <v>302</v>
      </c>
      <c r="K1744" s="11">
        <v>1.3212657E7</v>
      </c>
      <c r="L1744" s="473">
        <v>1.3213437E7</v>
      </c>
      <c r="M1744" s="471" t="s">
        <v>302</v>
      </c>
      <c r="N1744" s="11">
        <v>2.2113865E7</v>
      </c>
      <c r="O1744" s="473">
        <v>2.2113937E7</v>
      </c>
      <c r="P1744" s="471" t="s">
        <v>302</v>
      </c>
      <c r="Q1744" s="11">
        <v>2.1221659E7</v>
      </c>
      <c r="R1744" s="473">
        <v>2.1222919E7</v>
      </c>
      <c r="S1744" s="471" t="s">
        <v>300</v>
      </c>
      <c r="T1744" s="11">
        <v>6933924.0</v>
      </c>
      <c r="U1744" s="472">
        <v>6934103.0</v>
      </c>
    </row>
    <row r="1745">
      <c r="A1745" s="471" t="s">
        <v>302</v>
      </c>
      <c r="B1745" s="11">
        <v>1541694.0</v>
      </c>
      <c r="C1745" s="472">
        <v>1541872.0</v>
      </c>
      <c r="D1745" s="471" t="s">
        <v>300</v>
      </c>
      <c r="E1745" s="11">
        <v>8.144551E7</v>
      </c>
      <c r="F1745" s="472">
        <v>8.1445643E7</v>
      </c>
      <c r="G1745" s="471" t="s">
        <v>300</v>
      </c>
      <c r="H1745" s="11">
        <v>1.57847105E8</v>
      </c>
      <c r="I1745" s="473">
        <v>1.57847358E8</v>
      </c>
      <c r="J1745" s="471" t="s">
        <v>302</v>
      </c>
      <c r="K1745" s="11">
        <v>1.3213633E7</v>
      </c>
      <c r="L1745" s="473">
        <v>1.3214008E7</v>
      </c>
      <c r="M1745" s="471" t="s">
        <v>302</v>
      </c>
      <c r="N1745" s="11">
        <v>2.2130176E7</v>
      </c>
      <c r="O1745" s="473">
        <v>2.2130248E7</v>
      </c>
      <c r="P1745" s="471" t="s">
        <v>302</v>
      </c>
      <c r="Q1745" s="11">
        <v>2.12294E7</v>
      </c>
      <c r="R1745" s="473">
        <v>2.1230666E7</v>
      </c>
      <c r="S1745" s="471" t="s">
        <v>300</v>
      </c>
      <c r="T1745" s="11">
        <v>6943315.0</v>
      </c>
      <c r="U1745" s="472">
        <v>6943440.0</v>
      </c>
    </row>
    <row r="1746">
      <c r="A1746" s="471" t="s">
        <v>302</v>
      </c>
      <c r="B1746" s="11">
        <v>1541996.0</v>
      </c>
      <c r="C1746" s="472">
        <v>1542240.0</v>
      </c>
      <c r="D1746" s="471" t="s">
        <v>300</v>
      </c>
      <c r="E1746" s="11">
        <v>8.1532839E7</v>
      </c>
      <c r="F1746" s="472">
        <v>8.153886E7</v>
      </c>
      <c r="G1746" s="471" t="s">
        <v>300</v>
      </c>
      <c r="H1746" s="11">
        <v>1.57847417E8</v>
      </c>
      <c r="I1746" s="473">
        <v>1.5784826E8</v>
      </c>
      <c r="J1746" s="471" t="s">
        <v>302</v>
      </c>
      <c r="K1746" s="11">
        <v>1.3214112E7</v>
      </c>
      <c r="L1746" s="473">
        <v>1.3215625E7</v>
      </c>
      <c r="M1746" s="471" t="s">
        <v>302</v>
      </c>
      <c r="N1746" s="11">
        <v>2.213938E7</v>
      </c>
      <c r="O1746" s="473">
        <v>2.2139555E7</v>
      </c>
      <c r="P1746" s="471" t="s">
        <v>302</v>
      </c>
      <c r="Q1746" s="11">
        <v>2.1231158E7</v>
      </c>
      <c r="R1746" s="473">
        <v>2.1232296E7</v>
      </c>
      <c r="S1746" s="471" t="s">
        <v>300</v>
      </c>
      <c r="T1746" s="11">
        <v>6944863.0</v>
      </c>
      <c r="U1746" s="472">
        <v>6945007.0</v>
      </c>
    </row>
    <row r="1747">
      <c r="A1747" s="471" t="s">
        <v>302</v>
      </c>
      <c r="B1747" s="11">
        <v>1545955.0</v>
      </c>
      <c r="C1747" s="472">
        <v>1546380.0</v>
      </c>
      <c r="D1747" s="471" t="s">
        <v>300</v>
      </c>
      <c r="E1747" s="11">
        <v>8.1614639E7</v>
      </c>
      <c r="F1747" s="472">
        <v>8.1614949E7</v>
      </c>
      <c r="G1747" s="471" t="s">
        <v>300</v>
      </c>
      <c r="H1747" s="11">
        <v>1.57848319E8</v>
      </c>
      <c r="I1747" s="473">
        <v>1.57849086E8</v>
      </c>
      <c r="J1747" s="471" t="s">
        <v>302</v>
      </c>
      <c r="K1747" s="11">
        <v>1.3216012E7</v>
      </c>
      <c r="L1747" s="473">
        <v>1.3216852E7</v>
      </c>
      <c r="M1747" s="471" t="s">
        <v>302</v>
      </c>
      <c r="N1747" s="11">
        <v>2.2160013E7</v>
      </c>
      <c r="O1747" s="473">
        <v>2.2160187E7</v>
      </c>
      <c r="P1747" s="471" t="s">
        <v>302</v>
      </c>
      <c r="Q1747" s="11">
        <v>2.1237183E7</v>
      </c>
      <c r="R1747" s="473">
        <v>2.1238459E7</v>
      </c>
      <c r="S1747" s="471" t="s">
        <v>300</v>
      </c>
      <c r="T1747" s="11">
        <v>6980561.0</v>
      </c>
      <c r="U1747" s="472">
        <v>6980894.0</v>
      </c>
    </row>
    <row r="1748">
      <c r="A1748" s="471" t="s">
        <v>302</v>
      </c>
      <c r="B1748" s="11">
        <v>1550687.0</v>
      </c>
      <c r="C1748" s="472">
        <v>1550942.0</v>
      </c>
      <c r="D1748" s="471" t="s">
        <v>300</v>
      </c>
      <c r="E1748" s="11">
        <v>8.1690898E7</v>
      </c>
      <c r="F1748" s="472">
        <v>8.1691046E7</v>
      </c>
      <c r="G1748" s="471" t="s">
        <v>300</v>
      </c>
      <c r="H1748" s="11">
        <v>1.57851721E8</v>
      </c>
      <c r="I1748" s="473">
        <v>1.57853316E8</v>
      </c>
      <c r="J1748" s="471" t="s">
        <v>302</v>
      </c>
      <c r="K1748" s="11">
        <v>1.3217035E7</v>
      </c>
      <c r="L1748" s="473">
        <v>1.3218091E7</v>
      </c>
      <c r="M1748" s="471" t="s">
        <v>302</v>
      </c>
      <c r="N1748" s="11">
        <v>2.2176557E7</v>
      </c>
      <c r="O1748" s="473">
        <v>2.2176627E7</v>
      </c>
      <c r="P1748" s="471" t="s">
        <v>302</v>
      </c>
      <c r="Q1748" s="11">
        <v>2.1245313E7</v>
      </c>
      <c r="R1748" s="473">
        <v>2.1246598E7</v>
      </c>
      <c r="S1748" s="471" t="s">
        <v>300</v>
      </c>
      <c r="T1748" s="11">
        <v>7022621.0</v>
      </c>
      <c r="U1748" s="472">
        <v>7023132.0</v>
      </c>
    </row>
    <row r="1749">
      <c r="A1749" s="471" t="s">
        <v>302</v>
      </c>
      <c r="B1749" s="11">
        <v>1558584.0</v>
      </c>
      <c r="C1749" s="472">
        <v>1559837.0</v>
      </c>
      <c r="D1749" s="471" t="s">
        <v>300</v>
      </c>
      <c r="E1749" s="11">
        <v>8.196592E7</v>
      </c>
      <c r="F1749" s="472">
        <v>8.1967623E7</v>
      </c>
      <c r="G1749" s="471" t="s">
        <v>300</v>
      </c>
      <c r="H1749" s="11">
        <v>1.5785348E8</v>
      </c>
      <c r="I1749" s="473">
        <v>1.57853608E8</v>
      </c>
      <c r="J1749" s="471" t="s">
        <v>302</v>
      </c>
      <c r="K1749" s="11">
        <v>1.3218154E7</v>
      </c>
      <c r="L1749" s="473">
        <v>1.3218339E7</v>
      </c>
      <c r="M1749" s="471" t="s">
        <v>302</v>
      </c>
      <c r="N1749" s="11">
        <v>2.2203658E7</v>
      </c>
      <c r="O1749" s="473">
        <v>2.2203837E7</v>
      </c>
      <c r="P1749" s="471" t="s">
        <v>302</v>
      </c>
      <c r="Q1749" s="11">
        <v>2.1258469E7</v>
      </c>
      <c r="R1749" s="473">
        <v>2.1258721E7</v>
      </c>
      <c r="S1749" s="471" t="s">
        <v>300</v>
      </c>
      <c r="T1749" s="11">
        <v>7026055.0</v>
      </c>
      <c r="U1749" s="472">
        <v>7026350.0</v>
      </c>
    </row>
    <row r="1750">
      <c r="A1750" s="471" t="s">
        <v>302</v>
      </c>
      <c r="B1750" s="11">
        <v>1570267.0</v>
      </c>
      <c r="C1750" s="472">
        <v>1570441.0</v>
      </c>
      <c r="D1750" s="471" t="s">
        <v>300</v>
      </c>
      <c r="E1750" s="11">
        <v>8.212434E7</v>
      </c>
      <c r="F1750" s="472">
        <v>8.2124418E7</v>
      </c>
      <c r="G1750" s="471" t="s">
        <v>300</v>
      </c>
      <c r="H1750" s="11">
        <v>1.57854015E8</v>
      </c>
      <c r="I1750" s="473">
        <v>1.57854614E8</v>
      </c>
      <c r="J1750" s="471" t="s">
        <v>302</v>
      </c>
      <c r="K1750" s="11">
        <v>1.3218375E7</v>
      </c>
      <c r="L1750" s="473">
        <v>1.3219049E7</v>
      </c>
      <c r="M1750" s="471" t="s">
        <v>302</v>
      </c>
      <c r="N1750" s="11">
        <v>2.2271299E7</v>
      </c>
      <c r="O1750" s="473">
        <v>2.2271386E7</v>
      </c>
      <c r="P1750" s="471" t="s">
        <v>302</v>
      </c>
      <c r="Q1750" s="11">
        <v>2.1258819E7</v>
      </c>
      <c r="R1750" s="473">
        <v>2.1259827E7</v>
      </c>
      <c r="S1750" s="471" t="s">
        <v>300</v>
      </c>
      <c r="T1750" s="11">
        <v>7027661.0</v>
      </c>
      <c r="U1750" s="472">
        <v>7027830.0</v>
      </c>
    </row>
    <row r="1751">
      <c r="A1751" s="471" t="s">
        <v>302</v>
      </c>
      <c r="B1751" s="11">
        <v>1623934.0</v>
      </c>
      <c r="C1751" s="472">
        <v>1624021.0</v>
      </c>
      <c r="D1751" s="471" t="s">
        <v>300</v>
      </c>
      <c r="E1751" s="11">
        <v>8.2325472E7</v>
      </c>
      <c r="F1751" s="472">
        <v>8.2325585E7</v>
      </c>
      <c r="G1751" s="471" t="s">
        <v>300</v>
      </c>
      <c r="H1751" s="11">
        <v>1.5785578E8</v>
      </c>
      <c r="I1751" s="473">
        <v>1.57857691E8</v>
      </c>
      <c r="J1751" s="471" t="s">
        <v>302</v>
      </c>
      <c r="K1751" s="11">
        <v>1.3219511E7</v>
      </c>
      <c r="L1751" s="473">
        <v>1.3219811E7</v>
      </c>
      <c r="M1751" s="471" t="s">
        <v>302</v>
      </c>
      <c r="N1751" s="11">
        <v>2.2271455E7</v>
      </c>
      <c r="O1751" s="473">
        <v>2.227163E7</v>
      </c>
      <c r="P1751" s="471" t="s">
        <v>302</v>
      </c>
      <c r="Q1751" s="11">
        <v>2.125997E7</v>
      </c>
      <c r="R1751" s="473">
        <v>2.1260149E7</v>
      </c>
      <c r="S1751" s="471" t="s">
        <v>300</v>
      </c>
      <c r="T1751" s="11">
        <v>7029425.0</v>
      </c>
      <c r="U1751" s="472">
        <v>7029596.0</v>
      </c>
    </row>
    <row r="1752">
      <c r="A1752" s="471" t="s">
        <v>302</v>
      </c>
      <c r="B1752" s="11">
        <v>1624683.0</v>
      </c>
      <c r="C1752" s="472">
        <v>1624816.0</v>
      </c>
      <c r="D1752" s="471" t="s">
        <v>300</v>
      </c>
      <c r="E1752" s="11">
        <v>8.240215E7</v>
      </c>
      <c r="F1752" s="472">
        <v>8.2404992E7</v>
      </c>
      <c r="G1752" s="471" t="s">
        <v>300</v>
      </c>
      <c r="H1752" s="11">
        <v>1.57858128E8</v>
      </c>
      <c r="I1752" s="473">
        <v>1.5785848E8</v>
      </c>
      <c r="J1752" s="471" t="s">
        <v>302</v>
      </c>
      <c r="K1752" s="11">
        <v>1.3220102E7</v>
      </c>
      <c r="L1752" s="473">
        <v>1.32205E7</v>
      </c>
      <c r="M1752" s="471" t="s">
        <v>302</v>
      </c>
      <c r="N1752" s="11">
        <v>2.2274129E7</v>
      </c>
      <c r="O1752" s="473">
        <v>2.2281039E7</v>
      </c>
      <c r="P1752" s="471" t="s">
        <v>302</v>
      </c>
      <c r="Q1752" s="11">
        <v>2.126612E7</v>
      </c>
      <c r="R1752" s="473">
        <v>2.1266276E7</v>
      </c>
      <c r="S1752" s="471" t="s">
        <v>300</v>
      </c>
      <c r="T1752" s="11">
        <v>7030209.0</v>
      </c>
      <c r="U1752" s="472">
        <v>7030287.0</v>
      </c>
    </row>
    <row r="1753">
      <c r="A1753" s="471" t="s">
        <v>302</v>
      </c>
      <c r="B1753" s="11">
        <v>1650695.0</v>
      </c>
      <c r="C1753" s="472">
        <v>1650843.0</v>
      </c>
      <c r="D1753" s="471" t="s">
        <v>300</v>
      </c>
      <c r="E1753" s="11">
        <v>8.2569495E7</v>
      </c>
      <c r="F1753" s="472">
        <v>8.2572597E7</v>
      </c>
      <c r="G1753" s="471" t="s">
        <v>300</v>
      </c>
      <c r="H1753" s="11">
        <v>1.57858605E8</v>
      </c>
      <c r="I1753" s="473">
        <v>1.57859213E8</v>
      </c>
      <c r="J1753" s="471" t="s">
        <v>302</v>
      </c>
      <c r="K1753" s="11">
        <v>1.3221115E7</v>
      </c>
      <c r="L1753" s="473">
        <v>1.3221405E7</v>
      </c>
      <c r="M1753" s="471" t="s">
        <v>302</v>
      </c>
      <c r="N1753" s="11">
        <v>2.2322191E7</v>
      </c>
      <c r="O1753" s="473">
        <v>2.2322292E7</v>
      </c>
      <c r="P1753" s="471" t="s">
        <v>302</v>
      </c>
      <c r="Q1753" s="11">
        <v>2.1266319E7</v>
      </c>
      <c r="R1753" s="473">
        <v>2.1267439E7</v>
      </c>
      <c r="S1753" s="471" t="s">
        <v>300</v>
      </c>
      <c r="T1753" s="11">
        <v>7031657.0</v>
      </c>
      <c r="U1753" s="472">
        <v>7032797.0</v>
      </c>
    </row>
    <row r="1754">
      <c r="A1754" s="471" t="s">
        <v>302</v>
      </c>
      <c r="B1754" s="11">
        <v>1673332.0</v>
      </c>
      <c r="C1754" s="472">
        <v>1674384.0</v>
      </c>
      <c r="D1754" s="471" t="s">
        <v>300</v>
      </c>
      <c r="E1754" s="11">
        <v>8.2608242E7</v>
      </c>
      <c r="F1754" s="472">
        <v>8.261431E7</v>
      </c>
      <c r="G1754" s="471" t="s">
        <v>300</v>
      </c>
      <c r="H1754" s="11">
        <v>1.57859306E8</v>
      </c>
      <c r="I1754" s="473">
        <v>1.57860073E8</v>
      </c>
      <c r="J1754" s="471" t="s">
        <v>302</v>
      </c>
      <c r="K1754" s="11">
        <v>1.3221908E7</v>
      </c>
      <c r="L1754" s="473">
        <v>1.3222745E7</v>
      </c>
      <c r="M1754" s="471" t="s">
        <v>302</v>
      </c>
      <c r="N1754" s="11">
        <v>2.2322345E7</v>
      </c>
      <c r="O1754" s="473">
        <v>2.2322424E7</v>
      </c>
      <c r="P1754" s="471" t="s">
        <v>302</v>
      </c>
      <c r="Q1754" s="11">
        <v>2.1267583E7</v>
      </c>
      <c r="R1754" s="473">
        <v>2.1267758E7</v>
      </c>
      <c r="S1754" s="471" t="s">
        <v>300</v>
      </c>
      <c r="T1754" s="11">
        <v>7033821.0</v>
      </c>
      <c r="U1754" s="472">
        <v>7033991.0</v>
      </c>
    </row>
    <row r="1755">
      <c r="A1755" s="471" t="s">
        <v>302</v>
      </c>
      <c r="B1755" s="11">
        <v>1677879.0</v>
      </c>
      <c r="C1755" s="472">
        <v>1678371.0</v>
      </c>
      <c r="D1755" s="471" t="s">
        <v>300</v>
      </c>
      <c r="E1755" s="11">
        <v>8.2628515E7</v>
      </c>
      <c r="F1755" s="472">
        <v>8.2628837E7</v>
      </c>
      <c r="G1755" s="471" t="s">
        <v>300</v>
      </c>
      <c r="H1755" s="11">
        <v>1.57860249E8</v>
      </c>
      <c r="I1755" s="473">
        <v>1.57860632E8</v>
      </c>
      <c r="J1755" s="471" t="s">
        <v>302</v>
      </c>
      <c r="K1755" s="11">
        <v>1.3223289E7</v>
      </c>
      <c r="L1755" s="473">
        <v>1.322379E7</v>
      </c>
      <c r="M1755" s="471" t="s">
        <v>302</v>
      </c>
      <c r="N1755" s="11">
        <v>2.2330823E7</v>
      </c>
      <c r="O1755" s="473">
        <v>2.2330898E7</v>
      </c>
      <c r="P1755" s="471" t="s">
        <v>302</v>
      </c>
      <c r="Q1755" s="11">
        <v>2.1273669E7</v>
      </c>
      <c r="R1755" s="473">
        <v>2.1275024E7</v>
      </c>
      <c r="S1755" s="471" t="s">
        <v>300</v>
      </c>
      <c r="T1755" s="11">
        <v>7034916.0</v>
      </c>
      <c r="U1755" s="472">
        <v>7035086.0</v>
      </c>
    </row>
    <row r="1756">
      <c r="A1756" s="471" t="s">
        <v>302</v>
      </c>
      <c r="B1756" s="11">
        <v>1696096.0</v>
      </c>
      <c r="C1756" s="472">
        <v>1696244.0</v>
      </c>
      <c r="D1756" s="471" t="s">
        <v>300</v>
      </c>
      <c r="E1756" s="11">
        <v>8.2669301E7</v>
      </c>
      <c r="F1756" s="472">
        <v>8.266948E7</v>
      </c>
      <c r="G1756" s="471" t="s">
        <v>300</v>
      </c>
      <c r="H1756" s="11">
        <v>1.57861201E8</v>
      </c>
      <c r="I1756" s="473">
        <v>1.57861424E8</v>
      </c>
      <c r="J1756" s="471" t="s">
        <v>302</v>
      </c>
      <c r="K1756" s="11">
        <v>1.322409E7</v>
      </c>
      <c r="L1756" s="473">
        <v>1.3224216E7</v>
      </c>
      <c r="M1756" s="471" t="s">
        <v>302</v>
      </c>
      <c r="N1756" s="11">
        <v>2.2335514E7</v>
      </c>
      <c r="O1756" s="473">
        <v>2.2335584E7</v>
      </c>
      <c r="P1756" s="471" t="s">
        <v>302</v>
      </c>
      <c r="Q1756" s="11">
        <v>2.1280747E7</v>
      </c>
      <c r="R1756" s="473">
        <v>2.1282236E7</v>
      </c>
      <c r="S1756" s="471" t="s">
        <v>300</v>
      </c>
      <c r="T1756" s="11">
        <v>7043268.0</v>
      </c>
      <c r="U1756" s="472">
        <v>7043438.0</v>
      </c>
    </row>
    <row r="1757">
      <c r="A1757" s="471" t="s">
        <v>302</v>
      </c>
      <c r="B1757" s="11">
        <v>1721677.0</v>
      </c>
      <c r="C1757" s="472">
        <v>1722064.0</v>
      </c>
      <c r="D1757" s="471" t="s">
        <v>300</v>
      </c>
      <c r="E1757" s="11">
        <v>8.2700382E7</v>
      </c>
      <c r="F1757" s="472">
        <v>8.2700755E7</v>
      </c>
      <c r="G1757" s="471" t="s">
        <v>300</v>
      </c>
      <c r="H1757" s="11">
        <v>1.57863277E8</v>
      </c>
      <c r="I1757" s="473">
        <v>1.57863437E8</v>
      </c>
      <c r="J1757" s="471" t="s">
        <v>302</v>
      </c>
      <c r="K1757" s="11">
        <v>1.322445E7</v>
      </c>
      <c r="L1757" s="473">
        <v>1.3226438E7</v>
      </c>
      <c r="M1757" s="471" t="s">
        <v>302</v>
      </c>
      <c r="N1757" s="11">
        <v>2.2366129E7</v>
      </c>
      <c r="O1757" s="473">
        <v>2.2366603E7</v>
      </c>
      <c r="P1757" s="471" t="s">
        <v>302</v>
      </c>
      <c r="Q1757" s="11">
        <v>2.1282763E7</v>
      </c>
      <c r="R1757" s="473">
        <v>2.1285124E7</v>
      </c>
      <c r="S1757" s="471" t="s">
        <v>300</v>
      </c>
      <c r="T1757" s="11">
        <v>7044543.0</v>
      </c>
      <c r="U1757" s="472">
        <v>7044714.0</v>
      </c>
    </row>
    <row r="1758">
      <c r="A1758" s="471" t="s">
        <v>302</v>
      </c>
      <c r="B1758" s="11">
        <v>1770132.0</v>
      </c>
      <c r="C1758" s="472">
        <v>1770435.0</v>
      </c>
      <c r="D1758" s="471" t="s">
        <v>300</v>
      </c>
      <c r="E1758" s="11">
        <v>8.271713E7</v>
      </c>
      <c r="F1758" s="472">
        <v>8.2717445E7</v>
      </c>
      <c r="G1758" s="471" t="s">
        <v>300</v>
      </c>
      <c r="H1758" s="11">
        <v>1.57863787E8</v>
      </c>
      <c r="I1758" s="473">
        <v>1.57863955E8</v>
      </c>
      <c r="J1758" s="471" t="s">
        <v>302</v>
      </c>
      <c r="K1758" s="11">
        <v>1.3226591E7</v>
      </c>
      <c r="L1758" s="473">
        <v>1.3227075E7</v>
      </c>
      <c r="M1758" s="471" t="s">
        <v>302</v>
      </c>
      <c r="N1758" s="11">
        <v>2.2374979E7</v>
      </c>
      <c r="O1758" s="473">
        <v>2.2376079E7</v>
      </c>
      <c r="P1758" s="471" t="s">
        <v>302</v>
      </c>
      <c r="Q1758" s="11">
        <v>2.1289459E7</v>
      </c>
      <c r="R1758" s="473">
        <v>2.1290725E7</v>
      </c>
      <c r="S1758" s="471" t="s">
        <v>300</v>
      </c>
      <c r="T1758" s="11">
        <v>7045567.0</v>
      </c>
      <c r="U1758" s="472">
        <v>7045736.0</v>
      </c>
    </row>
    <row r="1759">
      <c r="A1759" s="471" t="s">
        <v>302</v>
      </c>
      <c r="B1759" s="11">
        <v>1782641.0</v>
      </c>
      <c r="C1759" s="472">
        <v>1782721.0</v>
      </c>
      <c r="D1759" s="471" t="s">
        <v>300</v>
      </c>
      <c r="E1759" s="11">
        <v>8.2735939E7</v>
      </c>
      <c r="F1759" s="472">
        <v>8.2736263E7</v>
      </c>
      <c r="G1759" s="471" t="s">
        <v>300</v>
      </c>
      <c r="H1759" s="11">
        <v>1.57865012E8</v>
      </c>
      <c r="I1759" s="473">
        <v>1.57866628E8</v>
      </c>
      <c r="J1759" s="471" t="s">
        <v>302</v>
      </c>
      <c r="K1759" s="11">
        <v>1.3227413E7</v>
      </c>
      <c r="L1759" s="473">
        <v>1.3230111E7</v>
      </c>
      <c r="M1759" s="471" t="s">
        <v>302</v>
      </c>
      <c r="N1759" s="11">
        <v>2.2394979E7</v>
      </c>
      <c r="O1759" s="473">
        <v>2.2395154E7</v>
      </c>
      <c r="P1759" s="471" t="s">
        <v>302</v>
      </c>
      <c r="Q1759" s="11">
        <v>2.1290959E7</v>
      </c>
      <c r="R1759" s="473">
        <v>2.1293298E7</v>
      </c>
      <c r="S1759" s="471" t="s">
        <v>300</v>
      </c>
      <c r="T1759" s="11">
        <v>7046172.0</v>
      </c>
      <c r="U1759" s="472">
        <v>7046862.0</v>
      </c>
    </row>
    <row r="1760">
      <c r="A1760" s="471" t="s">
        <v>302</v>
      </c>
      <c r="B1760" s="11">
        <v>1839945.0</v>
      </c>
      <c r="C1760" s="472">
        <v>1840023.0</v>
      </c>
      <c r="D1760" s="471" t="s">
        <v>300</v>
      </c>
      <c r="E1760" s="11">
        <v>8.2759189E7</v>
      </c>
      <c r="F1760" s="472">
        <v>8.2765899E7</v>
      </c>
      <c r="G1760" s="471" t="s">
        <v>300</v>
      </c>
      <c r="H1760" s="11">
        <v>1.57866959E8</v>
      </c>
      <c r="I1760" s="473">
        <v>1.57868237E8</v>
      </c>
      <c r="J1760" s="471" t="s">
        <v>302</v>
      </c>
      <c r="K1760" s="11">
        <v>1.323734E7</v>
      </c>
      <c r="L1760" s="473">
        <v>1.3237416E7</v>
      </c>
      <c r="M1760" s="471" t="s">
        <v>302</v>
      </c>
      <c r="N1760" s="11">
        <v>2.2414987E7</v>
      </c>
      <c r="O1760" s="473">
        <v>2.2415314E7</v>
      </c>
      <c r="P1760" s="471" t="s">
        <v>302</v>
      </c>
      <c r="Q1760" s="11">
        <v>2.1298626E7</v>
      </c>
      <c r="R1760" s="473">
        <v>2.1298801E7</v>
      </c>
      <c r="S1760" s="471" t="s">
        <v>300</v>
      </c>
      <c r="T1760" s="11">
        <v>7050847.0</v>
      </c>
      <c r="U1760" s="472">
        <v>7051102.0</v>
      </c>
    </row>
    <row r="1761">
      <c r="A1761" s="471" t="s">
        <v>302</v>
      </c>
      <c r="B1761" s="11">
        <v>1860892.0</v>
      </c>
      <c r="C1761" s="472">
        <v>1861425.0</v>
      </c>
      <c r="D1761" s="471" t="s">
        <v>300</v>
      </c>
      <c r="E1761" s="11">
        <v>8.2897227E7</v>
      </c>
      <c r="F1761" s="472">
        <v>8.2897523E7</v>
      </c>
      <c r="G1761" s="471" t="s">
        <v>300</v>
      </c>
      <c r="H1761" s="11">
        <v>1.57869609E8</v>
      </c>
      <c r="I1761" s="473">
        <v>1.57869782E8</v>
      </c>
      <c r="J1761" s="471" t="s">
        <v>302</v>
      </c>
      <c r="K1761" s="11">
        <v>1.3241312E7</v>
      </c>
      <c r="L1761" s="473">
        <v>1.3241431E7</v>
      </c>
      <c r="M1761" s="471" t="s">
        <v>302</v>
      </c>
      <c r="N1761" s="11">
        <v>2.2431644E7</v>
      </c>
      <c r="O1761" s="473">
        <v>2.2431819E7</v>
      </c>
      <c r="P1761" s="471" t="s">
        <v>302</v>
      </c>
      <c r="Q1761" s="11">
        <v>2.1313837E7</v>
      </c>
      <c r="R1761" s="473">
        <v>2.1314354E7</v>
      </c>
      <c r="S1761" s="471" t="s">
        <v>300</v>
      </c>
      <c r="T1761" s="11">
        <v>7052276.0</v>
      </c>
      <c r="U1761" s="472">
        <v>7053293.0</v>
      </c>
    </row>
    <row r="1762">
      <c r="A1762" s="471" t="s">
        <v>302</v>
      </c>
      <c r="B1762" s="11">
        <v>1861803.0</v>
      </c>
      <c r="C1762" s="472">
        <v>1861942.0</v>
      </c>
      <c r="D1762" s="471" t="s">
        <v>300</v>
      </c>
      <c r="E1762" s="11">
        <v>8.3045965E7</v>
      </c>
      <c r="F1762" s="472">
        <v>8.304837E7</v>
      </c>
      <c r="G1762" s="471" t="s">
        <v>300</v>
      </c>
      <c r="H1762" s="11">
        <v>1.57869846E8</v>
      </c>
      <c r="I1762" s="473">
        <v>1.57870728E8</v>
      </c>
      <c r="J1762" s="471" t="s">
        <v>302</v>
      </c>
      <c r="K1762" s="11">
        <v>1.3257981E7</v>
      </c>
      <c r="L1762" s="473">
        <v>1.325822E7</v>
      </c>
      <c r="M1762" s="471" t="s">
        <v>302</v>
      </c>
      <c r="N1762" s="11">
        <v>2.2505743E7</v>
      </c>
      <c r="O1762" s="473">
        <v>2.2506313E7</v>
      </c>
      <c r="P1762" s="471" t="s">
        <v>302</v>
      </c>
      <c r="Q1762" s="11">
        <v>2.132084E7</v>
      </c>
      <c r="R1762" s="473">
        <v>2.13221E7</v>
      </c>
      <c r="S1762" s="471" t="s">
        <v>300</v>
      </c>
      <c r="T1762" s="11">
        <v>7054293.0</v>
      </c>
      <c r="U1762" s="472">
        <v>7054804.0</v>
      </c>
    </row>
    <row r="1763">
      <c r="A1763" s="471" t="s">
        <v>302</v>
      </c>
      <c r="B1763" s="11">
        <v>1901052.0</v>
      </c>
      <c r="C1763" s="472">
        <v>1901234.0</v>
      </c>
      <c r="D1763" s="471" t="s">
        <v>300</v>
      </c>
      <c r="E1763" s="11">
        <v>8.3166214E7</v>
      </c>
      <c r="F1763" s="472">
        <v>8.3166519E7</v>
      </c>
      <c r="G1763" s="471" t="s">
        <v>300</v>
      </c>
      <c r="H1763" s="11">
        <v>1.57870837E8</v>
      </c>
      <c r="I1763" s="473">
        <v>1.57872169E8</v>
      </c>
      <c r="J1763" s="471" t="s">
        <v>302</v>
      </c>
      <c r="K1763" s="11">
        <v>1.3263325E7</v>
      </c>
      <c r="L1763" s="473">
        <v>1.3265547E7</v>
      </c>
      <c r="M1763" s="471" t="s">
        <v>302</v>
      </c>
      <c r="N1763" s="11">
        <v>2.2507132E7</v>
      </c>
      <c r="O1763" s="473">
        <v>2.2513863E7</v>
      </c>
      <c r="P1763" s="471" t="s">
        <v>302</v>
      </c>
      <c r="Q1763" s="11">
        <v>2.1325622E7</v>
      </c>
      <c r="R1763" s="473">
        <v>2.1326198E7</v>
      </c>
      <c r="S1763" s="471" t="s">
        <v>300</v>
      </c>
      <c r="T1763" s="11">
        <v>7057177.0</v>
      </c>
      <c r="U1763" s="472">
        <v>7058030.0</v>
      </c>
    </row>
    <row r="1764">
      <c r="A1764" s="471" t="s">
        <v>302</v>
      </c>
      <c r="B1764" s="11">
        <v>1902395.0</v>
      </c>
      <c r="C1764" s="472">
        <v>1903500.0</v>
      </c>
      <c r="D1764" s="471" t="s">
        <v>300</v>
      </c>
      <c r="E1764" s="11">
        <v>8.3268237E7</v>
      </c>
      <c r="F1764" s="472">
        <v>8.3268884E7</v>
      </c>
      <c r="G1764" s="471" t="s">
        <v>300</v>
      </c>
      <c r="H1764" s="11">
        <v>1.57872416E8</v>
      </c>
      <c r="I1764" s="473">
        <v>1.57873484E8</v>
      </c>
      <c r="J1764" s="471" t="s">
        <v>302</v>
      </c>
      <c r="K1764" s="11">
        <v>1.3266576E7</v>
      </c>
      <c r="L1764" s="473">
        <v>1.3266651E7</v>
      </c>
      <c r="M1764" s="471" t="s">
        <v>302</v>
      </c>
      <c r="N1764" s="11">
        <v>2.2539615E7</v>
      </c>
      <c r="O1764" s="473">
        <v>2.2540254E7</v>
      </c>
      <c r="P1764" s="471" t="s">
        <v>302</v>
      </c>
      <c r="Q1764" s="11">
        <v>2.1345335E7</v>
      </c>
      <c r="R1764" s="473">
        <v>2.1345509E7</v>
      </c>
      <c r="S1764" s="471" t="s">
        <v>300</v>
      </c>
      <c r="T1764" s="11">
        <v>7065368.0</v>
      </c>
      <c r="U1764" s="472">
        <v>7067586.0</v>
      </c>
    </row>
    <row r="1765">
      <c r="A1765" s="471" t="s">
        <v>302</v>
      </c>
      <c r="B1765" s="11">
        <v>1939040.0</v>
      </c>
      <c r="C1765" s="472">
        <v>1939221.0</v>
      </c>
      <c r="D1765" s="471" t="s">
        <v>300</v>
      </c>
      <c r="E1765" s="11">
        <v>8.32692E7</v>
      </c>
      <c r="F1765" s="472">
        <v>8.3273791E7</v>
      </c>
      <c r="G1765" s="471" t="s">
        <v>300</v>
      </c>
      <c r="H1765" s="11">
        <v>1.57873627E8</v>
      </c>
      <c r="I1765" s="473">
        <v>1.57873932E8</v>
      </c>
      <c r="J1765" s="471" t="s">
        <v>302</v>
      </c>
      <c r="K1765" s="11">
        <v>1.3266859E7</v>
      </c>
      <c r="L1765" s="473">
        <v>1.3267742E7</v>
      </c>
      <c r="M1765" s="471" t="s">
        <v>302</v>
      </c>
      <c r="N1765" s="11">
        <v>2.2544899E7</v>
      </c>
      <c r="O1765" s="473">
        <v>2.2545074E7</v>
      </c>
      <c r="P1765" s="471" t="s">
        <v>302</v>
      </c>
      <c r="Q1765" s="11">
        <v>2.1356707E7</v>
      </c>
      <c r="R1765" s="473">
        <v>2.135689E7</v>
      </c>
      <c r="S1765" s="471" t="s">
        <v>300</v>
      </c>
      <c r="T1765" s="11">
        <v>7069678.0</v>
      </c>
      <c r="U1765" s="472">
        <v>7070684.0</v>
      </c>
    </row>
    <row r="1766">
      <c r="A1766" s="471" t="s">
        <v>302</v>
      </c>
      <c r="B1766" s="11">
        <v>1941241.0</v>
      </c>
      <c r="C1766" s="472">
        <v>1941575.0</v>
      </c>
      <c r="D1766" s="471" t="s">
        <v>300</v>
      </c>
      <c r="E1766" s="11">
        <v>8.3278152E7</v>
      </c>
      <c r="F1766" s="472">
        <v>8.3278417E7</v>
      </c>
      <c r="G1766" s="471" t="s">
        <v>300</v>
      </c>
      <c r="H1766" s="11">
        <v>1.57874387E8</v>
      </c>
      <c r="I1766" s="473">
        <v>1.5787466E8</v>
      </c>
      <c r="J1766" s="471" t="s">
        <v>302</v>
      </c>
      <c r="K1766" s="11">
        <v>1.327229E7</v>
      </c>
      <c r="L1766" s="473">
        <v>1.3272525E7</v>
      </c>
      <c r="M1766" s="471" t="s">
        <v>302</v>
      </c>
      <c r="N1766" s="11">
        <v>2.2547759E7</v>
      </c>
      <c r="O1766" s="473">
        <v>2.2547893E7</v>
      </c>
      <c r="P1766" s="471" t="s">
        <v>302</v>
      </c>
      <c r="Q1766" s="11">
        <v>2.1356928E7</v>
      </c>
      <c r="R1766" s="473">
        <v>2.1358688E7</v>
      </c>
      <c r="S1766" s="471" t="s">
        <v>300</v>
      </c>
      <c r="T1766" s="11">
        <v>7071072.0</v>
      </c>
      <c r="U1766" s="472">
        <v>7071985.0</v>
      </c>
    </row>
    <row r="1767">
      <c r="A1767" s="471" t="s">
        <v>302</v>
      </c>
      <c r="B1767" s="11">
        <v>1941691.0</v>
      </c>
      <c r="C1767" s="472">
        <v>1941891.0</v>
      </c>
      <c r="D1767" s="471" t="s">
        <v>300</v>
      </c>
      <c r="E1767" s="11">
        <v>8.3283676E7</v>
      </c>
      <c r="F1767" s="472">
        <v>8.3284251E7</v>
      </c>
      <c r="G1767" s="471" t="s">
        <v>300</v>
      </c>
      <c r="H1767" s="11">
        <v>1.57876555E8</v>
      </c>
      <c r="I1767" s="473">
        <v>1.57876899E8</v>
      </c>
      <c r="J1767" s="471" t="s">
        <v>302</v>
      </c>
      <c r="K1767" s="11">
        <v>1.3273389E7</v>
      </c>
      <c r="L1767" s="473">
        <v>1.3273471E7</v>
      </c>
      <c r="M1767" s="471" t="s">
        <v>302</v>
      </c>
      <c r="N1767" s="11">
        <v>2.2548113E7</v>
      </c>
      <c r="O1767" s="473">
        <v>2.2554475E7</v>
      </c>
      <c r="P1767" s="471" t="s">
        <v>302</v>
      </c>
      <c r="Q1767" s="11">
        <v>2.1359734E7</v>
      </c>
      <c r="R1767" s="473">
        <v>2.136101E7</v>
      </c>
      <c r="S1767" s="471" t="s">
        <v>300</v>
      </c>
      <c r="T1767" s="11">
        <v>7073025.0</v>
      </c>
      <c r="U1767" s="472">
        <v>7073367.0</v>
      </c>
    </row>
    <row r="1768">
      <c r="A1768" s="471" t="s">
        <v>302</v>
      </c>
      <c r="B1768" s="11">
        <v>1953316.0</v>
      </c>
      <c r="C1768" s="472">
        <v>1953407.0</v>
      </c>
      <c r="D1768" s="471" t="s">
        <v>300</v>
      </c>
      <c r="E1768" s="11">
        <v>8.3464921E7</v>
      </c>
      <c r="F1768" s="472">
        <v>8.3467406E7</v>
      </c>
      <c r="G1768" s="471" t="s">
        <v>300</v>
      </c>
      <c r="H1768" s="11">
        <v>1.57877252E8</v>
      </c>
      <c r="I1768" s="473">
        <v>1.57877828E8</v>
      </c>
      <c r="J1768" s="471" t="s">
        <v>302</v>
      </c>
      <c r="K1768" s="11">
        <v>1.330558E7</v>
      </c>
      <c r="L1768" s="473">
        <v>1.3305652E7</v>
      </c>
      <c r="M1768" s="471" t="s">
        <v>302</v>
      </c>
      <c r="N1768" s="11">
        <v>2.2571113E7</v>
      </c>
      <c r="O1768" s="473">
        <v>2.2571596E7</v>
      </c>
      <c r="P1768" s="471" t="s">
        <v>302</v>
      </c>
      <c r="Q1768" s="11">
        <v>2.1376496E7</v>
      </c>
      <c r="R1768" s="473">
        <v>2.1376675E7</v>
      </c>
      <c r="S1768" s="471" t="s">
        <v>300</v>
      </c>
      <c r="T1768" s="11">
        <v>7078319.0</v>
      </c>
      <c r="U1768" s="472">
        <v>7078497.0</v>
      </c>
    </row>
    <row r="1769">
      <c r="A1769" s="471" t="s">
        <v>302</v>
      </c>
      <c r="B1769" s="11">
        <v>2092844.0</v>
      </c>
      <c r="C1769" s="472">
        <v>2093019.0</v>
      </c>
      <c r="D1769" s="471" t="s">
        <v>300</v>
      </c>
      <c r="E1769" s="11">
        <v>8.3481171E7</v>
      </c>
      <c r="F1769" s="472">
        <v>8.348149E7</v>
      </c>
      <c r="G1769" s="471" t="s">
        <v>300</v>
      </c>
      <c r="H1769" s="11">
        <v>1.57878275E8</v>
      </c>
      <c r="I1769" s="473">
        <v>1.57878883E8</v>
      </c>
      <c r="J1769" s="471" t="s">
        <v>302</v>
      </c>
      <c r="K1769" s="11">
        <v>1.3307576E7</v>
      </c>
      <c r="L1769" s="473">
        <v>1.331084E7</v>
      </c>
      <c r="M1769" s="471" t="s">
        <v>302</v>
      </c>
      <c r="N1769" s="11">
        <v>2.2580112E7</v>
      </c>
      <c r="O1769" s="473">
        <v>2.2593558E7</v>
      </c>
      <c r="P1769" s="471" t="s">
        <v>302</v>
      </c>
      <c r="Q1769" s="11">
        <v>2.1383214E7</v>
      </c>
      <c r="R1769" s="473">
        <v>2.1388902E7</v>
      </c>
      <c r="S1769" s="471" t="s">
        <v>300</v>
      </c>
      <c r="T1769" s="11">
        <v>7079994.0</v>
      </c>
      <c r="U1769" s="472">
        <v>7080205.0</v>
      </c>
    </row>
    <row r="1770">
      <c r="A1770" s="471" t="s">
        <v>302</v>
      </c>
      <c r="B1770" s="11">
        <v>2145540.0</v>
      </c>
      <c r="C1770" s="472">
        <v>2145742.0</v>
      </c>
      <c r="D1770" s="471" t="s">
        <v>300</v>
      </c>
      <c r="E1770" s="11">
        <v>8.3489078E7</v>
      </c>
      <c r="F1770" s="472">
        <v>8.3489485E7</v>
      </c>
      <c r="G1770" s="471" t="s">
        <v>300</v>
      </c>
      <c r="H1770" s="11">
        <v>1.57879914E8</v>
      </c>
      <c r="I1770" s="473">
        <v>1.57880074E8</v>
      </c>
      <c r="J1770" s="471" t="s">
        <v>302</v>
      </c>
      <c r="K1770" s="11">
        <v>1.3313554E7</v>
      </c>
      <c r="L1770" s="473">
        <v>1.331365E7</v>
      </c>
      <c r="M1770" s="471" t="s">
        <v>302</v>
      </c>
      <c r="N1770" s="11">
        <v>2.2596325E7</v>
      </c>
      <c r="O1770" s="473">
        <v>2.2596398E7</v>
      </c>
      <c r="P1770" s="471" t="s">
        <v>302</v>
      </c>
      <c r="Q1770" s="11">
        <v>2.1389033E7</v>
      </c>
      <c r="R1770" s="473">
        <v>2.1389238E7</v>
      </c>
      <c r="S1770" s="471" t="s">
        <v>300</v>
      </c>
      <c r="T1770" s="11">
        <v>7080549.0</v>
      </c>
      <c r="U1770" s="472">
        <v>7081283.0</v>
      </c>
    </row>
    <row r="1771">
      <c r="A1771" s="471" t="s">
        <v>302</v>
      </c>
      <c r="B1771" s="11">
        <v>2146046.0</v>
      </c>
      <c r="C1771" s="472">
        <v>2146284.0</v>
      </c>
      <c r="D1771" s="471" t="s">
        <v>300</v>
      </c>
      <c r="E1771" s="11">
        <v>8.350318E7</v>
      </c>
      <c r="F1771" s="472">
        <v>8.3503359E7</v>
      </c>
      <c r="G1771" s="471" t="s">
        <v>300</v>
      </c>
      <c r="H1771" s="11">
        <v>1.57882757E8</v>
      </c>
      <c r="I1771" s="473">
        <v>1.57882917E8</v>
      </c>
      <c r="J1771" s="471" t="s">
        <v>302</v>
      </c>
      <c r="K1771" s="11">
        <v>1.3324769E7</v>
      </c>
      <c r="L1771" s="473">
        <v>1.3325017E7</v>
      </c>
      <c r="M1771" s="471" t="s">
        <v>302</v>
      </c>
      <c r="N1771" s="11">
        <v>2.2597238E7</v>
      </c>
      <c r="O1771" s="473">
        <v>2.2597313E7</v>
      </c>
      <c r="P1771" s="471" t="s">
        <v>302</v>
      </c>
      <c r="Q1771" s="11">
        <v>2.1439219E7</v>
      </c>
      <c r="R1771" s="473">
        <v>2.1439398E7</v>
      </c>
      <c r="S1771" s="471" t="s">
        <v>300</v>
      </c>
      <c r="T1771" s="11">
        <v>7082839.0</v>
      </c>
      <c r="U1771" s="472">
        <v>7083349.0</v>
      </c>
    </row>
    <row r="1772">
      <c r="A1772" s="471" t="s">
        <v>302</v>
      </c>
      <c r="B1772" s="11">
        <v>2178686.0</v>
      </c>
      <c r="C1772" s="472">
        <v>2178805.0</v>
      </c>
      <c r="D1772" s="471" t="s">
        <v>300</v>
      </c>
      <c r="E1772" s="11">
        <v>8.3506931E7</v>
      </c>
      <c r="F1772" s="472">
        <v>8.3507116E7</v>
      </c>
      <c r="G1772" s="471" t="s">
        <v>300</v>
      </c>
      <c r="H1772" s="11">
        <v>1.57884115E8</v>
      </c>
      <c r="I1772" s="473">
        <v>1.57884498E8</v>
      </c>
      <c r="J1772" s="471" t="s">
        <v>302</v>
      </c>
      <c r="K1772" s="11">
        <v>1.3328835E7</v>
      </c>
      <c r="L1772" s="473">
        <v>1.332895E7</v>
      </c>
      <c r="M1772" s="471" t="s">
        <v>302</v>
      </c>
      <c r="N1772" s="11">
        <v>2.2597974E7</v>
      </c>
      <c r="O1772" s="473">
        <v>2.2600696E7</v>
      </c>
      <c r="P1772" s="471" t="s">
        <v>302</v>
      </c>
      <c r="Q1772" s="11">
        <v>2.147826E7</v>
      </c>
      <c r="R1772" s="473">
        <v>2.1478346E7</v>
      </c>
      <c r="S1772" s="471" t="s">
        <v>300</v>
      </c>
      <c r="T1772" s="11">
        <v>7085730.0</v>
      </c>
      <c r="U1772" s="472">
        <v>7086188.0</v>
      </c>
    </row>
    <row r="1773">
      <c r="A1773" s="471" t="s">
        <v>302</v>
      </c>
      <c r="B1773" s="11">
        <v>2197267.0</v>
      </c>
      <c r="C1773" s="472">
        <v>2197375.0</v>
      </c>
      <c r="D1773" s="471" t="s">
        <v>300</v>
      </c>
      <c r="E1773" s="11">
        <v>8.3507471E7</v>
      </c>
      <c r="F1773" s="472">
        <v>8.3510856E7</v>
      </c>
      <c r="G1773" s="471" t="s">
        <v>300</v>
      </c>
      <c r="H1773" s="11">
        <v>1.57884658E8</v>
      </c>
      <c r="I1773" s="473">
        <v>1.57884753E8</v>
      </c>
      <c r="J1773" s="471" t="s">
        <v>302</v>
      </c>
      <c r="K1773" s="11">
        <v>1.3335548E7</v>
      </c>
      <c r="L1773" s="473">
        <v>1.3337226E7</v>
      </c>
      <c r="M1773" s="471" t="s">
        <v>302</v>
      </c>
      <c r="N1773" s="11">
        <v>2.2603693E7</v>
      </c>
      <c r="O1773" s="473">
        <v>2.2604296E7</v>
      </c>
      <c r="P1773" s="471" t="s">
        <v>302</v>
      </c>
      <c r="Q1773" s="11">
        <v>2.1485678E7</v>
      </c>
      <c r="R1773" s="473">
        <v>2.1485763E7</v>
      </c>
      <c r="S1773" s="471" t="s">
        <v>300</v>
      </c>
      <c r="T1773" s="11">
        <v>7086548.0</v>
      </c>
      <c r="U1773" s="472">
        <v>7089777.0</v>
      </c>
    </row>
    <row r="1774">
      <c r="A1774" s="471" t="s">
        <v>302</v>
      </c>
      <c r="B1774" s="11">
        <v>2308894.0</v>
      </c>
      <c r="C1774" s="472">
        <v>2309146.0</v>
      </c>
      <c r="D1774" s="471" t="s">
        <v>300</v>
      </c>
      <c r="E1774" s="11">
        <v>8.3511073E7</v>
      </c>
      <c r="F1774" s="472">
        <v>8.3511252E7</v>
      </c>
      <c r="G1774" s="471" t="s">
        <v>300</v>
      </c>
      <c r="H1774" s="11">
        <v>1.57887566E8</v>
      </c>
      <c r="I1774" s="473">
        <v>1.57887758E8</v>
      </c>
      <c r="J1774" s="471" t="s">
        <v>302</v>
      </c>
      <c r="K1774" s="11">
        <v>1.3338584E7</v>
      </c>
      <c r="L1774" s="473">
        <v>1.3338748E7</v>
      </c>
      <c r="M1774" s="471" t="s">
        <v>302</v>
      </c>
      <c r="N1774" s="11">
        <v>2.2608274E7</v>
      </c>
      <c r="O1774" s="473">
        <v>2.2608345E7</v>
      </c>
      <c r="P1774" s="471" t="s">
        <v>302</v>
      </c>
      <c r="Q1774" s="11">
        <v>2.148594E7</v>
      </c>
      <c r="R1774" s="473">
        <v>2.1486057E7</v>
      </c>
      <c r="S1774" s="471" t="s">
        <v>300</v>
      </c>
      <c r="T1774" s="11">
        <v>7092230.0</v>
      </c>
      <c r="U1774" s="472">
        <v>7093594.0</v>
      </c>
    </row>
    <row r="1775">
      <c r="A1775" s="471" t="s">
        <v>302</v>
      </c>
      <c r="B1775" s="11">
        <v>2336478.0</v>
      </c>
      <c r="C1775" s="472">
        <v>2336548.0</v>
      </c>
      <c r="D1775" s="471" t="s">
        <v>300</v>
      </c>
      <c r="E1775" s="11">
        <v>8.3511341E7</v>
      </c>
      <c r="F1775" s="472">
        <v>8.3511653E7</v>
      </c>
      <c r="G1775" s="471" t="s">
        <v>300</v>
      </c>
      <c r="H1775" s="11">
        <v>1.57887831E8</v>
      </c>
      <c r="I1775" s="473">
        <v>1.57887991E8</v>
      </c>
      <c r="J1775" s="471" t="s">
        <v>302</v>
      </c>
      <c r="K1775" s="11">
        <v>1.3339014E7</v>
      </c>
      <c r="L1775" s="473">
        <v>1.3343668E7</v>
      </c>
      <c r="M1775" s="471" t="s">
        <v>302</v>
      </c>
      <c r="N1775" s="11">
        <v>2.2618252E7</v>
      </c>
      <c r="O1775" s="473">
        <v>2.2624943E7</v>
      </c>
      <c r="P1775" s="471" t="s">
        <v>302</v>
      </c>
      <c r="Q1775" s="11">
        <v>2.1493538E7</v>
      </c>
      <c r="R1775" s="473">
        <v>2.1493609E7</v>
      </c>
      <c r="S1775" s="471" t="s">
        <v>300</v>
      </c>
      <c r="T1775" s="11">
        <v>7101182.0</v>
      </c>
      <c r="U1775" s="472">
        <v>7101593.0</v>
      </c>
    </row>
    <row r="1776">
      <c r="A1776" s="471" t="s">
        <v>302</v>
      </c>
      <c r="B1776" s="11">
        <v>2336619.0</v>
      </c>
      <c r="C1776" s="472">
        <v>2336783.0</v>
      </c>
      <c r="D1776" s="471" t="s">
        <v>300</v>
      </c>
      <c r="E1776" s="11">
        <v>8.3513001E7</v>
      </c>
      <c r="F1776" s="472">
        <v>8.3515861E7</v>
      </c>
      <c r="G1776" s="471" t="s">
        <v>300</v>
      </c>
      <c r="H1776" s="11">
        <v>1.5788964E8</v>
      </c>
      <c r="I1776" s="473">
        <v>1.57889836E8</v>
      </c>
      <c r="J1776" s="471" t="s">
        <v>302</v>
      </c>
      <c r="K1776" s="11">
        <v>1.3350981E7</v>
      </c>
      <c r="L1776" s="473">
        <v>1.3351088E7</v>
      </c>
      <c r="M1776" s="471" t="s">
        <v>302</v>
      </c>
      <c r="N1776" s="11">
        <v>2.2625977E7</v>
      </c>
      <c r="O1776" s="473">
        <v>2.2634374E7</v>
      </c>
      <c r="P1776" s="471" t="s">
        <v>302</v>
      </c>
      <c r="Q1776" s="11">
        <v>2.1500207E7</v>
      </c>
      <c r="R1776" s="473">
        <v>2.1501682E7</v>
      </c>
      <c r="S1776" s="471" t="s">
        <v>300</v>
      </c>
      <c r="T1776" s="11">
        <v>7110675.0</v>
      </c>
      <c r="U1776" s="472">
        <v>7112888.0</v>
      </c>
    </row>
    <row r="1777">
      <c r="A1777" s="471" t="s">
        <v>302</v>
      </c>
      <c r="B1777" s="11">
        <v>2399358.0</v>
      </c>
      <c r="C1777" s="472">
        <v>2399455.0</v>
      </c>
      <c r="D1777" s="471" t="s">
        <v>300</v>
      </c>
      <c r="E1777" s="11">
        <v>8.3524794E7</v>
      </c>
      <c r="F1777" s="472">
        <v>8.3526227E7</v>
      </c>
      <c r="G1777" s="471" t="s">
        <v>300</v>
      </c>
      <c r="H1777" s="11">
        <v>1.57889904E8</v>
      </c>
      <c r="I1777" s="473">
        <v>1.57890568E8</v>
      </c>
      <c r="J1777" s="471" t="s">
        <v>302</v>
      </c>
      <c r="K1777" s="11">
        <v>1.3358314E7</v>
      </c>
      <c r="L1777" s="473">
        <v>1.3358405E7</v>
      </c>
      <c r="M1777" s="471" t="s">
        <v>302</v>
      </c>
      <c r="N1777" s="11">
        <v>2.269009E7</v>
      </c>
      <c r="O1777" s="473">
        <v>2.2691787E7</v>
      </c>
      <c r="P1777" s="471" t="s">
        <v>302</v>
      </c>
      <c r="Q1777" s="11">
        <v>2.1505126E7</v>
      </c>
      <c r="R1777" s="473">
        <v>2.150521E7</v>
      </c>
      <c r="S1777" s="471" t="s">
        <v>300</v>
      </c>
      <c r="T1777" s="11">
        <v>7115049.0</v>
      </c>
      <c r="U1777" s="472">
        <v>7115388.0</v>
      </c>
    </row>
    <row r="1778">
      <c r="A1778" s="471" t="s">
        <v>302</v>
      </c>
      <c r="B1778" s="11">
        <v>2448196.0</v>
      </c>
      <c r="C1778" s="472">
        <v>2448277.0</v>
      </c>
      <c r="D1778" s="471" t="s">
        <v>300</v>
      </c>
      <c r="E1778" s="11">
        <v>8.3526267E7</v>
      </c>
      <c r="F1778" s="472">
        <v>8.3531405E7</v>
      </c>
      <c r="G1778" s="471" t="s">
        <v>300</v>
      </c>
      <c r="H1778" s="11">
        <v>1.57890798E8</v>
      </c>
      <c r="I1778" s="473">
        <v>1.57890894E8</v>
      </c>
      <c r="J1778" s="471" t="s">
        <v>302</v>
      </c>
      <c r="K1778" s="11">
        <v>1.3369587E7</v>
      </c>
      <c r="L1778" s="473">
        <v>1.3369752E7</v>
      </c>
      <c r="M1778" s="471" t="s">
        <v>302</v>
      </c>
      <c r="N1778" s="11">
        <v>2.2709485E7</v>
      </c>
      <c r="O1778" s="473">
        <v>2.270966E7</v>
      </c>
      <c r="P1778" s="471" t="s">
        <v>302</v>
      </c>
      <c r="Q1778" s="11">
        <v>2.1508581E7</v>
      </c>
      <c r="R1778" s="473">
        <v>2.1508651E7</v>
      </c>
      <c r="S1778" s="471" t="s">
        <v>300</v>
      </c>
      <c r="T1778" s="11">
        <v>7116194.0</v>
      </c>
      <c r="U1778" s="472">
        <v>7116365.0</v>
      </c>
    </row>
    <row r="1779">
      <c r="A1779" s="471" t="s">
        <v>302</v>
      </c>
      <c r="B1779" s="11">
        <v>2450517.0</v>
      </c>
      <c r="C1779" s="472">
        <v>2450697.0</v>
      </c>
      <c r="D1779" s="471" t="s">
        <v>300</v>
      </c>
      <c r="E1779" s="11">
        <v>8.3531474E7</v>
      </c>
      <c r="F1779" s="472">
        <v>8.3531571E7</v>
      </c>
      <c r="G1779" s="471" t="s">
        <v>300</v>
      </c>
      <c r="H1779" s="11">
        <v>1.57891322E8</v>
      </c>
      <c r="I1779" s="473">
        <v>1.57891898E8</v>
      </c>
      <c r="J1779" s="471" t="s">
        <v>302</v>
      </c>
      <c r="K1779" s="11">
        <v>1.3371535E7</v>
      </c>
      <c r="L1779" s="473">
        <v>1.3371756E7</v>
      </c>
      <c r="M1779" s="471" t="s">
        <v>302</v>
      </c>
      <c r="N1779" s="11">
        <v>2.2776579E7</v>
      </c>
      <c r="O1779" s="473">
        <v>2.2776761E7</v>
      </c>
      <c r="P1779" s="471" t="s">
        <v>302</v>
      </c>
      <c r="Q1779" s="11">
        <v>2.1514862E7</v>
      </c>
      <c r="R1779" s="473">
        <v>2.1514933E7</v>
      </c>
      <c r="S1779" s="471" t="s">
        <v>300</v>
      </c>
      <c r="T1779" s="11">
        <v>7116427.0</v>
      </c>
      <c r="U1779" s="472">
        <v>7116597.0</v>
      </c>
    </row>
    <row r="1780">
      <c r="A1780" s="471" t="s">
        <v>302</v>
      </c>
      <c r="B1780" s="11">
        <v>2499751.0</v>
      </c>
      <c r="C1780" s="472">
        <v>2499982.0</v>
      </c>
      <c r="D1780" s="471" t="s">
        <v>300</v>
      </c>
      <c r="E1780" s="11">
        <v>8.3548625E7</v>
      </c>
      <c r="F1780" s="472">
        <v>8.3548897E7</v>
      </c>
      <c r="G1780" s="471" t="s">
        <v>300</v>
      </c>
      <c r="H1780" s="11">
        <v>1.57897555E8</v>
      </c>
      <c r="I1780" s="473">
        <v>1.57897877E8</v>
      </c>
      <c r="J1780" s="471" t="s">
        <v>302</v>
      </c>
      <c r="K1780" s="11">
        <v>1.3372096E7</v>
      </c>
      <c r="L1780" s="473">
        <v>1.3372302E7</v>
      </c>
      <c r="M1780" s="471" t="s">
        <v>302</v>
      </c>
      <c r="N1780" s="11">
        <v>2.2786092E7</v>
      </c>
      <c r="O1780" s="473">
        <v>2.2786266E7</v>
      </c>
      <c r="P1780" s="471" t="s">
        <v>302</v>
      </c>
      <c r="Q1780" s="11">
        <v>2.1515125E7</v>
      </c>
      <c r="R1780" s="473">
        <v>2.1515207E7</v>
      </c>
      <c r="S1780" s="471" t="s">
        <v>300</v>
      </c>
      <c r="T1780" s="11">
        <v>7119011.0</v>
      </c>
      <c r="U1780" s="472">
        <v>7119306.0</v>
      </c>
    </row>
    <row r="1781">
      <c r="A1781" s="471" t="s">
        <v>302</v>
      </c>
      <c r="B1781" s="11">
        <v>2527669.0</v>
      </c>
      <c r="C1781" s="472">
        <v>2527987.0</v>
      </c>
      <c r="D1781" s="471" t="s">
        <v>300</v>
      </c>
      <c r="E1781" s="11">
        <v>8.3560156E7</v>
      </c>
      <c r="F1781" s="472">
        <v>8.3560335E7</v>
      </c>
      <c r="G1781" s="471" t="s">
        <v>300</v>
      </c>
      <c r="H1781" s="11">
        <v>1.57898225E8</v>
      </c>
      <c r="I1781" s="473">
        <v>1.57898464E8</v>
      </c>
      <c r="J1781" s="471" t="s">
        <v>302</v>
      </c>
      <c r="K1781" s="11">
        <v>1.3372753E7</v>
      </c>
      <c r="L1781" s="473">
        <v>1.3373085E7</v>
      </c>
      <c r="M1781" s="471" t="s">
        <v>302</v>
      </c>
      <c r="N1781" s="11">
        <v>2.2798965E7</v>
      </c>
      <c r="O1781" s="473">
        <v>2.2799394E7</v>
      </c>
      <c r="P1781" s="471" t="s">
        <v>302</v>
      </c>
      <c r="Q1781" s="11">
        <v>2.1541389E7</v>
      </c>
      <c r="R1781" s="473">
        <v>2.1541466E7</v>
      </c>
      <c r="S1781" s="471" t="s">
        <v>300</v>
      </c>
      <c r="T1781" s="11">
        <v>7124805.0</v>
      </c>
      <c r="U1781" s="472">
        <v>7124976.0</v>
      </c>
    </row>
    <row r="1782">
      <c r="A1782" s="471" t="s">
        <v>302</v>
      </c>
      <c r="B1782" s="11">
        <v>2679790.0</v>
      </c>
      <c r="C1782" s="472">
        <v>2683225.0</v>
      </c>
      <c r="D1782" s="471" t="s">
        <v>300</v>
      </c>
      <c r="E1782" s="11">
        <v>8.3560713E7</v>
      </c>
      <c r="F1782" s="472">
        <v>8.3560923E7</v>
      </c>
      <c r="G1782" s="471" t="s">
        <v>300</v>
      </c>
      <c r="H1782" s="11">
        <v>1.57898807E8</v>
      </c>
      <c r="I1782" s="473">
        <v>1.57899104E8</v>
      </c>
      <c r="J1782" s="471" t="s">
        <v>302</v>
      </c>
      <c r="K1782" s="11">
        <v>1.3373573E7</v>
      </c>
      <c r="L1782" s="473">
        <v>1.3373653E7</v>
      </c>
      <c r="M1782" s="471" t="s">
        <v>302</v>
      </c>
      <c r="N1782" s="11">
        <v>2.280154E7</v>
      </c>
      <c r="O1782" s="473">
        <v>2.2808459E7</v>
      </c>
      <c r="P1782" s="471" t="s">
        <v>302</v>
      </c>
      <c r="Q1782" s="11">
        <v>2.1543885E7</v>
      </c>
      <c r="R1782" s="473">
        <v>2.1543996E7</v>
      </c>
      <c r="S1782" s="471" t="s">
        <v>300</v>
      </c>
      <c r="T1782" s="11">
        <v>7126000.0</v>
      </c>
      <c r="U1782" s="472">
        <v>7126171.0</v>
      </c>
    </row>
    <row r="1783">
      <c r="A1783" s="471" t="s">
        <v>302</v>
      </c>
      <c r="B1783" s="11">
        <v>2763771.0</v>
      </c>
      <c r="C1783" s="472">
        <v>2763995.0</v>
      </c>
      <c r="D1783" s="471" t="s">
        <v>300</v>
      </c>
      <c r="E1783" s="11">
        <v>8.3561148E7</v>
      </c>
      <c r="F1783" s="472">
        <v>8.3561236E7</v>
      </c>
      <c r="G1783" s="471" t="s">
        <v>300</v>
      </c>
      <c r="H1783" s="11">
        <v>1.57900441E8</v>
      </c>
      <c r="I1783" s="473">
        <v>1.57900623E8</v>
      </c>
      <c r="J1783" s="471" t="s">
        <v>302</v>
      </c>
      <c r="K1783" s="11">
        <v>1.3373985E7</v>
      </c>
      <c r="L1783" s="473">
        <v>1.3374269E7</v>
      </c>
      <c r="M1783" s="471" t="s">
        <v>302</v>
      </c>
      <c r="N1783" s="11">
        <v>2.2814411E7</v>
      </c>
      <c r="O1783" s="473">
        <v>2.2814492E7</v>
      </c>
      <c r="P1783" s="471" t="s">
        <v>302</v>
      </c>
      <c r="Q1783" s="11">
        <v>2.1544102E7</v>
      </c>
      <c r="R1783" s="473">
        <v>2.154463E7</v>
      </c>
      <c r="S1783" s="471" t="s">
        <v>300</v>
      </c>
      <c r="T1783" s="11">
        <v>7126783.0</v>
      </c>
      <c r="U1783" s="472">
        <v>7128174.0</v>
      </c>
    </row>
    <row r="1784">
      <c r="A1784" s="471" t="s">
        <v>302</v>
      </c>
      <c r="B1784" s="11">
        <v>2930469.0</v>
      </c>
      <c r="C1784" s="472">
        <v>2930540.0</v>
      </c>
      <c r="D1784" s="471" t="s">
        <v>300</v>
      </c>
      <c r="E1784" s="11">
        <v>8.3678566E7</v>
      </c>
      <c r="F1784" s="472">
        <v>8.3678883E7</v>
      </c>
      <c r="G1784" s="471" t="s">
        <v>300</v>
      </c>
      <c r="H1784" s="11">
        <v>1.57932611E8</v>
      </c>
      <c r="I1784" s="473">
        <v>1.57935309E8</v>
      </c>
      <c r="J1784" s="471" t="s">
        <v>302</v>
      </c>
      <c r="K1784" s="11">
        <v>1.3379477E7</v>
      </c>
      <c r="L1784" s="473">
        <v>1.3379677E7</v>
      </c>
      <c r="M1784" s="471" t="s">
        <v>302</v>
      </c>
      <c r="N1784" s="11">
        <v>2.2818104E7</v>
      </c>
      <c r="O1784" s="473">
        <v>2.2818264E7</v>
      </c>
      <c r="P1784" s="471" t="s">
        <v>302</v>
      </c>
      <c r="Q1784" s="11">
        <v>2.1551001E7</v>
      </c>
      <c r="R1784" s="473">
        <v>2.1551216E7</v>
      </c>
      <c r="S1784" s="471" t="s">
        <v>300</v>
      </c>
      <c r="T1784" s="11">
        <v>7130000.0</v>
      </c>
      <c r="U1784" s="472">
        <v>7130336.0</v>
      </c>
    </row>
    <row r="1785">
      <c r="A1785" s="471" t="s">
        <v>302</v>
      </c>
      <c r="B1785" s="11">
        <v>3053068.0</v>
      </c>
      <c r="C1785" s="472">
        <v>3053509.0</v>
      </c>
      <c r="D1785" s="471" t="s">
        <v>300</v>
      </c>
      <c r="E1785" s="11">
        <v>8.3780306E7</v>
      </c>
      <c r="F1785" s="472">
        <v>8.3780397E7</v>
      </c>
      <c r="G1785" s="471" t="s">
        <v>300</v>
      </c>
      <c r="H1785" s="11">
        <v>1.57935374E8</v>
      </c>
      <c r="I1785" s="473">
        <v>1.57936237E8</v>
      </c>
      <c r="J1785" s="471" t="s">
        <v>302</v>
      </c>
      <c r="K1785" s="11">
        <v>1.3383268E7</v>
      </c>
      <c r="L1785" s="473">
        <v>1.3383373E7</v>
      </c>
      <c r="M1785" s="471" t="s">
        <v>302</v>
      </c>
      <c r="N1785" s="11">
        <v>2.2823631E7</v>
      </c>
      <c r="O1785" s="473">
        <v>2.2827509E7</v>
      </c>
      <c r="P1785" s="471" t="s">
        <v>302</v>
      </c>
      <c r="Q1785" s="11">
        <v>2.1551619E7</v>
      </c>
      <c r="R1785" s="473">
        <v>2.1551827E7</v>
      </c>
      <c r="S1785" s="471" t="s">
        <v>300</v>
      </c>
      <c r="T1785" s="11">
        <v>7132075.0</v>
      </c>
      <c r="U1785" s="472">
        <v>7132758.0</v>
      </c>
    </row>
    <row r="1786">
      <c r="A1786" s="471" t="s">
        <v>302</v>
      </c>
      <c r="B1786" s="11">
        <v>3120732.0</v>
      </c>
      <c r="C1786" s="472">
        <v>3127681.0</v>
      </c>
      <c r="D1786" s="471" t="s">
        <v>300</v>
      </c>
      <c r="E1786" s="11">
        <v>8.3886269E7</v>
      </c>
      <c r="F1786" s="472">
        <v>8.3887396E7</v>
      </c>
      <c r="G1786" s="471" t="s">
        <v>300</v>
      </c>
      <c r="H1786" s="11">
        <v>1.57937219E8</v>
      </c>
      <c r="I1786" s="473">
        <v>1.57938298E8</v>
      </c>
      <c r="J1786" s="471" t="s">
        <v>302</v>
      </c>
      <c r="K1786" s="11">
        <v>1.3393497E7</v>
      </c>
      <c r="L1786" s="473">
        <v>1.3395065E7</v>
      </c>
      <c r="M1786" s="471" t="s">
        <v>302</v>
      </c>
      <c r="N1786" s="11">
        <v>2.2837395E7</v>
      </c>
      <c r="O1786" s="473">
        <v>2.2837472E7</v>
      </c>
      <c r="P1786" s="471" t="s">
        <v>302</v>
      </c>
      <c r="Q1786" s="11">
        <v>2.1569745E7</v>
      </c>
      <c r="R1786" s="473">
        <v>2.1569831E7</v>
      </c>
      <c r="S1786" s="471" t="s">
        <v>300</v>
      </c>
      <c r="T1786" s="11">
        <v>7133278.0</v>
      </c>
      <c r="U1786" s="472">
        <v>7134072.0</v>
      </c>
    </row>
    <row r="1787">
      <c r="A1787" s="471" t="s">
        <v>302</v>
      </c>
      <c r="B1787" s="11">
        <v>3193682.0</v>
      </c>
      <c r="C1787" s="472">
        <v>3193907.0</v>
      </c>
      <c r="D1787" s="471" t="s">
        <v>300</v>
      </c>
      <c r="E1787" s="11">
        <v>8.3989788E7</v>
      </c>
      <c r="F1787" s="472">
        <v>8.3992008E7</v>
      </c>
      <c r="G1787" s="471" t="s">
        <v>300</v>
      </c>
      <c r="H1787" s="11">
        <v>1.57943336E8</v>
      </c>
      <c r="I1787" s="473">
        <v>1.57944776E8</v>
      </c>
      <c r="J1787" s="471" t="s">
        <v>302</v>
      </c>
      <c r="K1787" s="11">
        <v>1.3395841E7</v>
      </c>
      <c r="L1787" s="473">
        <v>1.3395922E7</v>
      </c>
      <c r="M1787" s="471" t="s">
        <v>302</v>
      </c>
      <c r="N1787" s="11">
        <v>2.2843576E7</v>
      </c>
      <c r="O1787" s="473">
        <v>2.2843684E7</v>
      </c>
      <c r="P1787" s="471" t="s">
        <v>302</v>
      </c>
      <c r="Q1787" s="11">
        <v>2.1570451E7</v>
      </c>
      <c r="R1787" s="473">
        <v>2.1570523E7</v>
      </c>
      <c r="S1787" s="471" t="s">
        <v>300</v>
      </c>
      <c r="T1787" s="11">
        <v>7140294.0</v>
      </c>
      <c r="U1787" s="472">
        <v>7141146.0</v>
      </c>
    </row>
    <row r="1788">
      <c r="A1788" s="471" t="s">
        <v>302</v>
      </c>
      <c r="B1788" s="11">
        <v>3203476.0</v>
      </c>
      <c r="C1788" s="472">
        <v>3203792.0</v>
      </c>
      <c r="D1788" s="471" t="s">
        <v>300</v>
      </c>
      <c r="E1788" s="11">
        <v>8.3992416E7</v>
      </c>
      <c r="F1788" s="472">
        <v>8.3992542E7</v>
      </c>
      <c r="G1788" s="471" t="s">
        <v>300</v>
      </c>
      <c r="H1788" s="11">
        <v>1.57949145E8</v>
      </c>
      <c r="I1788" s="473">
        <v>1.57949335E8</v>
      </c>
      <c r="J1788" s="471" t="s">
        <v>302</v>
      </c>
      <c r="K1788" s="11">
        <v>1.3396008E7</v>
      </c>
      <c r="L1788" s="473">
        <v>1.3396259E7</v>
      </c>
      <c r="M1788" s="471" t="s">
        <v>302</v>
      </c>
      <c r="N1788" s="11">
        <v>2.2843799E7</v>
      </c>
      <c r="O1788" s="473">
        <v>2.2843876E7</v>
      </c>
      <c r="P1788" s="471" t="s">
        <v>302</v>
      </c>
      <c r="Q1788" s="11">
        <v>2.1578259E7</v>
      </c>
      <c r="R1788" s="473">
        <v>2.1578331E7</v>
      </c>
      <c r="S1788" s="471" t="s">
        <v>300</v>
      </c>
      <c r="T1788" s="11">
        <v>7141308.0</v>
      </c>
      <c r="U1788" s="472">
        <v>7144475.0</v>
      </c>
    </row>
    <row r="1789">
      <c r="A1789" s="471" t="s">
        <v>302</v>
      </c>
      <c r="B1789" s="11">
        <v>3340858.0</v>
      </c>
      <c r="C1789" s="472">
        <v>3343067.0</v>
      </c>
      <c r="D1789" s="471" t="s">
        <v>300</v>
      </c>
      <c r="E1789" s="11">
        <v>8.4116246E7</v>
      </c>
      <c r="F1789" s="472">
        <v>8.4116358E7</v>
      </c>
      <c r="G1789" s="471" t="s">
        <v>300</v>
      </c>
      <c r="H1789" s="11">
        <v>1.57949753E8</v>
      </c>
      <c r="I1789" s="473">
        <v>1.57949849E8</v>
      </c>
      <c r="J1789" s="471" t="s">
        <v>302</v>
      </c>
      <c r="K1789" s="11">
        <v>1.3413795E7</v>
      </c>
      <c r="L1789" s="473">
        <v>1.3414532E7</v>
      </c>
      <c r="M1789" s="471" t="s">
        <v>302</v>
      </c>
      <c r="N1789" s="11">
        <v>2.2852747E7</v>
      </c>
      <c r="O1789" s="473">
        <v>2.2852829E7</v>
      </c>
      <c r="P1789" s="471" t="s">
        <v>302</v>
      </c>
      <c r="Q1789" s="11">
        <v>2.1580581E7</v>
      </c>
      <c r="R1789" s="473">
        <v>2.1580654E7</v>
      </c>
      <c r="S1789" s="471" t="s">
        <v>300</v>
      </c>
      <c r="T1789" s="11">
        <v>7144585.0</v>
      </c>
      <c r="U1789" s="472">
        <v>7144754.0</v>
      </c>
    </row>
    <row r="1790">
      <c r="A1790" s="471" t="s">
        <v>302</v>
      </c>
      <c r="B1790" s="11">
        <v>3412630.0</v>
      </c>
      <c r="C1790" s="472">
        <v>3412945.0</v>
      </c>
      <c r="D1790" s="471" t="s">
        <v>300</v>
      </c>
      <c r="E1790" s="11">
        <v>8.438315E7</v>
      </c>
      <c r="F1790" s="472">
        <v>8.4385104E7</v>
      </c>
      <c r="G1790" s="471" t="s">
        <v>300</v>
      </c>
      <c r="H1790" s="11">
        <v>1.57952461E8</v>
      </c>
      <c r="I1790" s="473">
        <v>1.57952664E8</v>
      </c>
      <c r="J1790" s="471" t="s">
        <v>302</v>
      </c>
      <c r="K1790" s="11">
        <v>1.3419778E7</v>
      </c>
      <c r="L1790" s="473">
        <v>1.3419952E7</v>
      </c>
      <c r="M1790" s="471" t="s">
        <v>302</v>
      </c>
      <c r="N1790" s="11">
        <v>2.2854173E7</v>
      </c>
      <c r="O1790" s="473">
        <v>2.2857425E7</v>
      </c>
      <c r="P1790" s="471" t="s">
        <v>302</v>
      </c>
      <c r="Q1790" s="11">
        <v>2.1586288E7</v>
      </c>
      <c r="R1790" s="473">
        <v>2.1586365E7</v>
      </c>
      <c r="S1790" s="471" t="s">
        <v>300</v>
      </c>
      <c r="T1790" s="11">
        <v>7146790.0</v>
      </c>
      <c r="U1790" s="472">
        <v>7146964.0</v>
      </c>
    </row>
    <row r="1791">
      <c r="A1791" s="471" t="s">
        <v>302</v>
      </c>
      <c r="B1791" s="11">
        <v>3564048.0</v>
      </c>
      <c r="C1791" s="472">
        <v>3564387.0</v>
      </c>
      <c r="D1791" s="471" t="s">
        <v>300</v>
      </c>
      <c r="E1791" s="11">
        <v>8.4385191E7</v>
      </c>
      <c r="F1791" s="472">
        <v>8.4385535E7</v>
      </c>
      <c r="G1791" s="471" t="s">
        <v>300</v>
      </c>
      <c r="H1791" s="11">
        <v>1.57953011E8</v>
      </c>
      <c r="I1791" s="473">
        <v>1.5795771E8</v>
      </c>
      <c r="J1791" s="471" t="s">
        <v>302</v>
      </c>
      <c r="K1791" s="11">
        <v>1.3464909E7</v>
      </c>
      <c r="L1791" s="473">
        <v>1.3466862E7</v>
      </c>
      <c r="M1791" s="471" t="s">
        <v>302</v>
      </c>
      <c r="N1791" s="11">
        <v>2.2885634E7</v>
      </c>
      <c r="O1791" s="473">
        <v>2.2885729E7</v>
      </c>
      <c r="P1791" s="471" t="s">
        <v>302</v>
      </c>
      <c r="Q1791" s="11">
        <v>2.1592724E7</v>
      </c>
      <c r="R1791" s="473">
        <v>2.1592804E7</v>
      </c>
      <c r="S1791" s="471" t="s">
        <v>300</v>
      </c>
      <c r="T1791" s="11">
        <v>7151084.0</v>
      </c>
      <c r="U1791" s="472">
        <v>7151604.0</v>
      </c>
    </row>
    <row r="1792">
      <c r="A1792" s="471" t="s">
        <v>302</v>
      </c>
      <c r="B1792" s="11">
        <v>3613825.0</v>
      </c>
      <c r="C1792" s="472">
        <v>3613914.0</v>
      </c>
      <c r="D1792" s="471" t="s">
        <v>300</v>
      </c>
      <c r="E1792" s="11">
        <v>8.4556406E7</v>
      </c>
      <c r="F1792" s="472">
        <v>8.4558537E7</v>
      </c>
      <c r="G1792" s="471" t="s">
        <v>300</v>
      </c>
      <c r="H1792" s="11">
        <v>1.57959308E8</v>
      </c>
      <c r="I1792" s="473">
        <v>1.57959852E8</v>
      </c>
      <c r="J1792" s="471" t="s">
        <v>302</v>
      </c>
      <c r="K1792" s="11">
        <v>1.3477979E7</v>
      </c>
      <c r="L1792" s="473">
        <v>1.3478154E7</v>
      </c>
      <c r="M1792" s="471" t="s">
        <v>302</v>
      </c>
      <c r="N1792" s="11">
        <v>2.2888862E7</v>
      </c>
      <c r="O1792" s="473">
        <v>2.2893942E7</v>
      </c>
      <c r="P1792" s="471" t="s">
        <v>302</v>
      </c>
      <c r="Q1792" s="11">
        <v>2.1667951E7</v>
      </c>
      <c r="R1792" s="473">
        <v>2.1668125E7</v>
      </c>
      <c r="S1792" s="471" t="s">
        <v>300</v>
      </c>
      <c r="T1792" s="11">
        <v>7151682.0</v>
      </c>
      <c r="U1792" s="472">
        <v>7152194.0</v>
      </c>
    </row>
    <row r="1793">
      <c r="A1793" s="471" t="s">
        <v>302</v>
      </c>
      <c r="B1793" s="11">
        <v>4024262.0</v>
      </c>
      <c r="C1793" s="472">
        <v>4024347.0</v>
      </c>
      <c r="D1793" s="471" t="s">
        <v>300</v>
      </c>
      <c r="E1793" s="11">
        <v>8.4589986E7</v>
      </c>
      <c r="F1793" s="472">
        <v>8.459087E7</v>
      </c>
      <c r="G1793" s="471" t="s">
        <v>300</v>
      </c>
      <c r="H1793" s="11">
        <v>1.57960084E8</v>
      </c>
      <c r="I1793" s="473">
        <v>1.57960176E8</v>
      </c>
      <c r="J1793" s="471" t="s">
        <v>302</v>
      </c>
      <c r="K1793" s="11">
        <v>1.3542288E7</v>
      </c>
      <c r="L1793" s="473">
        <v>1.3542381E7</v>
      </c>
      <c r="M1793" s="471" t="s">
        <v>302</v>
      </c>
      <c r="N1793" s="11">
        <v>2.2894422E7</v>
      </c>
      <c r="O1793" s="473">
        <v>2.2897606E7</v>
      </c>
      <c r="P1793" s="471" t="s">
        <v>302</v>
      </c>
      <c r="Q1793" s="11">
        <v>2.1684008E7</v>
      </c>
      <c r="R1793" s="473">
        <v>2.1684187E7</v>
      </c>
      <c r="S1793" s="471" t="s">
        <v>300</v>
      </c>
      <c r="T1793" s="11">
        <v>7152877.0</v>
      </c>
      <c r="U1793" s="472">
        <v>7152989.0</v>
      </c>
    </row>
    <row r="1794">
      <c r="A1794" s="471" t="s">
        <v>302</v>
      </c>
      <c r="B1794" s="11">
        <v>4088642.0</v>
      </c>
      <c r="C1794" s="472">
        <v>4088961.0</v>
      </c>
      <c r="D1794" s="471" t="s">
        <v>300</v>
      </c>
      <c r="E1794" s="11">
        <v>8.4622287E7</v>
      </c>
      <c r="F1794" s="472">
        <v>8.4624493E7</v>
      </c>
      <c r="G1794" s="471" t="s">
        <v>300</v>
      </c>
      <c r="H1794" s="11">
        <v>1.57960675E8</v>
      </c>
      <c r="I1794" s="473">
        <v>1.57960835E8</v>
      </c>
      <c r="J1794" s="471" t="s">
        <v>302</v>
      </c>
      <c r="K1794" s="11">
        <v>1.3962922E7</v>
      </c>
      <c r="L1794" s="473">
        <v>1.3963238E7</v>
      </c>
      <c r="M1794" s="471" t="s">
        <v>302</v>
      </c>
      <c r="N1794" s="11">
        <v>2.2908069E7</v>
      </c>
      <c r="O1794" s="473">
        <v>2.2908333E7</v>
      </c>
      <c r="P1794" s="471" t="s">
        <v>302</v>
      </c>
      <c r="Q1794" s="11">
        <v>2.1689571E7</v>
      </c>
      <c r="R1794" s="473">
        <v>2.1692201E7</v>
      </c>
      <c r="S1794" s="471" t="s">
        <v>300</v>
      </c>
      <c r="T1794" s="11">
        <v>7153974.0</v>
      </c>
      <c r="U1794" s="472">
        <v>7154122.0</v>
      </c>
    </row>
    <row r="1795">
      <c r="A1795" s="471" t="s">
        <v>302</v>
      </c>
      <c r="B1795" s="11">
        <v>4282459.0</v>
      </c>
      <c r="C1795" s="472">
        <v>4282781.0</v>
      </c>
      <c r="D1795" s="471" t="s">
        <v>300</v>
      </c>
      <c r="E1795" s="11">
        <v>8.4724377E7</v>
      </c>
      <c r="F1795" s="472">
        <v>8.473042E7</v>
      </c>
      <c r="G1795" s="471" t="s">
        <v>300</v>
      </c>
      <c r="H1795" s="11">
        <v>1.57961395E8</v>
      </c>
      <c r="I1795" s="473">
        <v>1.57962608E8</v>
      </c>
      <c r="J1795" s="471" t="s">
        <v>302</v>
      </c>
      <c r="K1795" s="11">
        <v>1.398949E7</v>
      </c>
      <c r="L1795" s="473">
        <v>1.3989665E7</v>
      </c>
      <c r="M1795" s="471" t="s">
        <v>302</v>
      </c>
      <c r="N1795" s="11">
        <v>2.2910897E7</v>
      </c>
      <c r="O1795" s="473">
        <v>2.2910969E7</v>
      </c>
      <c r="P1795" s="471" t="s">
        <v>302</v>
      </c>
      <c r="Q1795" s="11">
        <v>2.1707418E7</v>
      </c>
      <c r="R1795" s="473">
        <v>2.1707593E7</v>
      </c>
      <c r="S1795" s="471" t="s">
        <v>300</v>
      </c>
      <c r="T1795" s="11">
        <v>7159239.0</v>
      </c>
      <c r="U1795" s="472">
        <v>7162483.0</v>
      </c>
    </row>
    <row r="1796">
      <c r="A1796" s="471" t="s">
        <v>302</v>
      </c>
      <c r="B1796" s="11">
        <v>4447258.0</v>
      </c>
      <c r="C1796" s="472">
        <v>4447587.0</v>
      </c>
      <c r="D1796" s="471" t="s">
        <v>300</v>
      </c>
      <c r="E1796" s="11">
        <v>8.4772195E7</v>
      </c>
      <c r="F1796" s="472">
        <v>8.477311E7</v>
      </c>
      <c r="G1796" s="471" t="s">
        <v>300</v>
      </c>
      <c r="H1796" s="11">
        <v>1.57966991E8</v>
      </c>
      <c r="I1796" s="473">
        <v>1.57967215E8</v>
      </c>
      <c r="J1796" s="471" t="s">
        <v>302</v>
      </c>
      <c r="K1796" s="11">
        <v>1.3994734E7</v>
      </c>
      <c r="L1796" s="473">
        <v>1.3994827E7</v>
      </c>
      <c r="M1796" s="471" t="s">
        <v>302</v>
      </c>
      <c r="N1796" s="11">
        <v>2.2913807E7</v>
      </c>
      <c r="O1796" s="473">
        <v>2.2913973E7</v>
      </c>
      <c r="P1796" s="471" t="s">
        <v>302</v>
      </c>
      <c r="Q1796" s="11">
        <v>2.1733018E7</v>
      </c>
      <c r="R1796" s="473">
        <v>2.173427E7</v>
      </c>
      <c r="S1796" s="471" t="s">
        <v>300</v>
      </c>
      <c r="T1796" s="11">
        <v>7164232.0</v>
      </c>
      <c r="U1796" s="472">
        <v>7164744.0</v>
      </c>
    </row>
    <row r="1797">
      <c r="A1797" s="471" t="s">
        <v>302</v>
      </c>
      <c r="B1797" s="11">
        <v>4574724.0</v>
      </c>
      <c r="C1797" s="472">
        <v>4575045.0</v>
      </c>
      <c r="D1797" s="471" t="s">
        <v>300</v>
      </c>
      <c r="E1797" s="11">
        <v>8.4777627E7</v>
      </c>
      <c r="F1797" s="472">
        <v>8.4778721E7</v>
      </c>
      <c r="G1797" s="471" t="s">
        <v>300</v>
      </c>
      <c r="H1797" s="11">
        <v>1.57971178E8</v>
      </c>
      <c r="I1797" s="473">
        <v>1.57971584E8</v>
      </c>
      <c r="J1797" s="471" t="s">
        <v>302</v>
      </c>
      <c r="K1797" s="11">
        <v>1.399569E7</v>
      </c>
      <c r="L1797" s="473">
        <v>1.3995811E7</v>
      </c>
      <c r="M1797" s="471" t="s">
        <v>302</v>
      </c>
      <c r="N1797" s="11">
        <v>2.291441E7</v>
      </c>
      <c r="O1797" s="473">
        <v>2.2915165E7</v>
      </c>
      <c r="P1797" s="471" t="s">
        <v>302</v>
      </c>
      <c r="Q1797" s="11">
        <v>2.1754467E7</v>
      </c>
      <c r="R1797" s="473">
        <v>2.1754667E7</v>
      </c>
      <c r="S1797" s="471" t="s">
        <v>300</v>
      </c>
      <c r="T1797" s="11">
        <v>7167489.0</v>
      </c>
      <c r="U1797" s="472">
        <v>7171586.0</v>
      </c>
    </row>
    <row r="1798">
      <c r="A1798" s="471" t="s">
        <v>302</v>
      </c>
      <c r="B1798" s="11">
        <v>4575151.0</v>
      </c>
      <c r="C1798" s="472">
        <v>4575469.0</v>
      </c>
      <c r="D1798" s="471" t="s">
        <v>300</v>
      </c>
      <c r="E1798" s="11">
        <v>8.478214E7</v>
      </c>
      <c r="F1798" s="472">
        <v>8.4788201E7</v>
      </c>
      <c r="G1798" s="471" t="s">
        <v>300</v>
      </c>
      <c r="H1798" s="11">
        <v>1.57972304E8</v>
      </c>
      <c r="I1798" s="473">
        <v>1.57972525E8</v>
      </c>
      <c r="J1798" s="471" t="s">
        <v>302</v>
      </c>
      <c r="K1798" s="11">
        <v>1.4002002E7</v>
      </c>
      <c r="L1798" s="473">
        <v>1.4002139E7</v>
      </c>
      <c r="M1798" s="471" t="s">
        <v>302</v>
      </c>
      <c r="N1798" s="11">
        <v>2.2915285E7</v>
      </c>
      <c r="O1798" s="473">
        <v>2.291582E7</v>
      </c>
      <c r="P1798" s="471" t="s">
        <v>302</v>
      </c>
      <c r="Q1798" s="11">
        <v>2.1769947E7</v>
      </c>
      <c r="R1798" s="473">
        <v>2.1770146E7</v>
      </c>
      <c r="S1798" s="471" t="s">
        <v>300</v>
      </c>
      <c r="T1798" s="11">
        <v>7172639.0</v>
      </c>
      <c r="U1798" s="472">
        <v>7172809.0</v>
      </c>
    </row>
    <row r="1799">
      <c r="A1799" s="471" t="s">
        <v>302</v>
      </c>
      <c r="B1799" s="11">
        <v>4628399.0</v>
      </c>
      <c r="C1799" s="472">
        <v>4634444.0</v>
      </c>
      <c r="D1799" s="471" t="s">
        <v>300</v>
      </c>
      <c r="E1799" s="11">
        <v>8.4809086E7</v>
      </c>
      <c r="F1799" s="472">
        <v>8.4809162E7</v>
      </c>
      <c r="G1799" s="471" t="s">
        <v>300</v>
      </c>
      <c r="H1799" s="11">
        <v>1.57973479E8</v>
      </c>
      <c r="I1799" s="473">
        <v>1.57973589E8</v>
      </c>
      <c r="J1799" s="471" t="s">
        <v>302</v>
      </c>
      <c r="K1799" s="11">
        <v>1.4006583E7</v>
      </c>
      <c r="L1799" s="473">
        <v>1.4006739E7</v>
      </c>
      <c r="M1799" s="471" t="s">
        <v>302</v>
      </c>
      <c r="N1799" s="11">
        <v>2.2916678E7</v>
      </c>
      <c r="O1799" s="473">
        <v>2.2917182E7</v>
      </c>
      <c r="P1799" s="471" t="s">
        <v>302</v>
      </c>
      <c r="Q1799" s="11">
        <v>2.1773328E7</v>
      </c>
      <c r="R1799" s="473">
        <v>2.1782588E7</v>
      </c>
      <c r="S1799" s="471" t="s">
        <v>300</v>
      </c>
      <c r="T1799" s="11">
        <v>7173933.0</v>
      </c>
      <c r="U1799" s="472">
        <v>7175099.0</v>
      </c>
    </row>
    <row r="1800">
      <c r="A1800" s="471" t="s">
        <v>302</v>
      </c>
      <c r="B1800" s="11">
        <v>4640034.0</v>
      </c>
      <c r="C1800" s="472">
        <v>4641340.0</v>
      </c>
      <c r="D1800" s="471" t="s">
        <v>300</v>
      </c>
      <c r="E1800" s="11">
        <v>8.4986062E7</v>
      </c>
      <c r="F1800" s="472">
        <v>8.4986198E7</v>
      </c>
      <c r="G1800" s="471" t="s">
        <v>300</v>
      </c>
      <c r="H1800" s="11">
        <v>1.57976861E8</v>
      </c>
      <c r="I1800" s="473">
        <v>1.57977212E8</v>
      </c>
      <c r="J1800" s="471" t="s">
        <v>302</v>
      </c>
      <c r="K1800" s="11">
        <v>1.4008151E7</v>
      </c>
      <c r="L1800" s="473">
        <v>1.4008326E7</v>
      </c>
      <c r="M1800" s="471" t="s">
        <v>302</v>
      </c>
      <c r="N1800" s="11">
        <v>2.2926565E7</v>
      </c>
      <c r="O1800" s="473">
        <v>2.2926647E7</v>
      </c>
      <c r="P1800" s="471" t="s">
        <v>302</v>
      </c>
      <c r="Q1800" s="11">
        <v>2.1787799E7</v>
      </c>
      <c r="R1800" s="473">
        <v>2.1789075E7</v>
      </c>
      <c r="S1800" s="471" t="s">
        <v>300</v>
      </c>
      <c r="T1800" s="11">
        <v>7175541.0</v>
      </c>
      <c r="U1800" s="472">
        <v>7175711.0</v>
      </c>
    </row>
    <row r="1801">
      <c r="A1801" s="471" t="s">
        <v>302</v>
      </c>
      <c r="B1801" s="11">
        <v>4653528.0</v>
      </c>
      <c r="C1801" s="472">
        <v>4653656.0</v>
      </c>
      <c r="D1801" s="471" t="s">
        <v>300</v>
      </c>
      <c r="E1801" s="11">
        <v>8.5029967E7</v>
      </c>
      <c r="F1801" s="472">
        <v>8.5030522E7</v>
      </c>
      <c r="G1801" s="471" t="s">
        <v>300</v>
      </c>
      <c r="H1801" s="11">
        <v>1.57977815E8</v>
      </c>
      <c r="I1801" s="473">
        <v>1.5797933E8</v>
      </c>
      <c r="J1801" s="471" t="s">
        <v>302</v>
      </c>
      <c r="K1801" s="11">
        <v>1.4020529E7</v>
      </c>
      <c r="L1801" s="473">
        <v>1.4020712E7</v>
      </c>
      <c r="M1801" s="471" t="s">
        <v>302</v>
      </c>
      <c r="N1801" s="11">
        <v>2.2936796E7</v>
      </c>
      <c r="O1801" s="473">
        <v>2.2936911E7</v>
      </c>
      <c r="P1801" s="471" t="s">
        <v>302</v>
      </c>
      <c r="Q1801" s="11">
        <v>2.1795272E7</v>
      </c>
      <c r="R1801" s="473">
        <v>2.180043E7</v>
      </c>
      <c r="S1801" s="471" t="s">
        <v>300</v>
      </c>
      <c r="T1801" s="11">
        <v>7178917.0</v>
      </c>
      <c r="U1801" s="472">
        <v>7179087.0</v>
      </c>
    </row>
    <row r="1802">
      <c r="A1802" s="471" t="s">
        <v>302</v>
      </c>
      <c r="B1802" s="11">
        <v>4660038.0</v>
      </c>
      <c r="C1802" s="472">
        <v>4660358.0</v>
      </c>
      <c r="D1802" s="471" t="s">
        <v>300</v>
      </c>
      <c r="E1802" s="11">
        <v>8.5030585E7</v>
      </c>
      <c r="F1802" s="472">
        <v>8.5033952E7</v>
      </c>
      <c r="G1802" s="471" t="s">
        <v>300</v>
      </c>
      <c r="H1802" s="11">
        <v>1.57981017E8</v>
      </c>
      <c r="I1802" s="473">
        <v>1.57981691E8</v>
      </c>
      <c r="J1802" s="471" t="s">
        <v>302</v>
      </c>
      <c r="K1802" s="11">
        <v>1.4024208E7</v>
      </c>
      <c r="L1802" s="473">
        <v>1.4024398E7</v>
      </c>
      <c r="M1802" s="471" t="s">
        <v>302</v>
      </c>
      <c r="N1802" s="11">
        <v>2.2937092E7</v>
      </c>
      <c r="O1802" s="473">
        <v>2.2937174E7</v>
      </c>
      <c r="P1802" s="471" t="s">
        <v>302</v>
      </c>
      <c r="Q1802" s="11">
        <v>2.1800724E7</v>
      </c>
      <c r="R1802" s="473">
        <v>2.1800829E7</v>
      </c>
      <c r="S1802" s="471" t="s">
        <v>300</v>
      </c>
      <c r="T1802" s="11">
        <v>7180713.0</v>
      </c>
      <c r="U1802" s="472">
        <v>7180930.0</v>
      </c>
    </row>
    <row r="1803">
      <c r="A1803" s="471" t="s">
        <v>302</v>
      </c>
      <c r="B1803" s="11">
        <v>4787299.0</v>
      </c>
      <c r="C1803" s="472">
        <v>4787614.0</v>
      </c>
      <c r="D1803" s="471" t="s">
        <v>300</v>
      </c>
      <c r="E1803" s="11">
        <v>8.5057123E7</v>
      </c>
      <c r="F1803" s="472">
        <v>8.505745E7</v>
      </c>
      <c r="G1803" s="471" t="s">
        <v>300</v>
      </c>
      <c r="H1803" s="11">
        <v>1.57983659E8</v>
      </c>
      <c r="I1803" s="473">
        <v>1.5798638E8</v>
      </c>
      <c r="J1803" s="471" t="s">
        <v>302</v>
      </c>
      <c r="K1803" s="11">
        <v>1.4027441E7</v>
      </c>
      <c r="L1803" s="473">
        <v>1.4027633E7</v>
      </c>
      <c r="M1803" s="471" t="s">
        <v>302</v>
      </c>
      <c r="N1803" s="11">
        <v>2.2939975E7</v>
      </c>
      <c r="O1803" s="473">
        <v>2.2940052E7</v>
      </c>
      <c r="P1803" s="471" t="s">
        <v>302</v>
      </c>
      <c r="Q1803" s="11">
        <v>2.1809783E7</v>
      </c>
      <c r="R1803" s="473">
        <v>2.181551E7</v>
      </c>
      <c r="S1803" s="471" t="s">
        <v>300</v>
      </c>
      <c r="T1803" s="11">
        <v>7185896.0</v>
      </c>
      <c r="U1803" s="472">
        <v>7187601.0</v>
      </c>
    </row>
    <row r="1804">
      <c r="A1804" s="471" t="s">
        <v>302</v>
      </c>
      <c r="B1804" s="11">
        <v>4795271.0</v>
      </c>
      <c r="C1804" s="472">
        <v>4795586.0</v>
      </c>
      <c r="D1804" s="471" t="s">
        <v>300</v>
      </c>
      <c r="E1804" s="11">
        <v>8.5120857E7</v>
      </c>
      <c r="F1804" s="472">
        <v>8.512105E7</v>
      </c>
      <c r="G1804" s="471" t="s">
        <v>300</v>
      </c>
      <c r="H1804" s="11">
        <v>1.57989311E8</v>
      </c>
      <c r="I1804" s="473">
        <v>1.57990351E8</v>
      </c>
      <c r="J1804" s="471" t="s">
        <v>302</v>
      </c>
      <c r="K1804" s="11">
        <v>1.4027987E7</v>
      </c>
      <c r="L1804" s="473">
        <v>1.4028162E7</v>
      </c>
      <c r="M1804" s="471" t="s">
        <v>302</v>
      </c>
      <c r="N1804" s="11">
        <v>2.2954149E7</v>
      </c>
      <c r="O1804" s="473">
        <v>2.2955275E7</v>
      </c>
      <c r="P1804" s="471" t="s">
        <v>302</v>
      </c>
      <c r="Q1804" s="11">
        <v>2.1868351E7</v>
      </c>
      <c r="R1804" s="473">
        <v>2.1870616E7</v>
      </c>
      <c r="S1804" s="471" t="s">
        <v>300</v>
      </c>
      <c r="T1804" s="11">
        <v>7190533.0</v>
      </c>
      <c r="U1804" s="472">
        <v>7190770.0</v>
      </c>
    </row>
    <row r="1805">
      <c r="A1805" s="471" t="s">
        <v>302</v>
      </c>
      <c r="B1805" s="11">
        <v>4820373.0</v>
      </c>
      <c r="C1805" s="472">
        <v>4821802.0</v>
      </c>
      <c r="D1805" s="471" t="s">
        <v>300</v>
      </c>
      <c r="E1805" s="11">
        <v>8.5133377E7</v>
      </c>
      <c r="F1805" s="472">
        <v>8.5139492E7</v>
      </c>
      <c r="G1805" s="471" t="s">
        <v>300</v>
      </c>
      <c r="H1805" s="11">
        <v>1.57992103E8</v>
      </c>
      <c r="I1805" s="473">
        <v>1.57992325E8</v>
      </c>
      <c r="J1805" s="471" t="s">
        <v>302</v>
      </c>
      <c r="K1805" s="11">
        <v>1.4075174E7</v>
      </c>
      <c r="L1805" s="473">
        <v>1.4075292E7</v>
      </c>
      <c r="M1805" s="471" t="s">
        <v>302</v>
      </c>
      <c r="N1805" s="11">
        <v>2.2963131E7</v>
      </c>
      <c r="O1805" s="473">
        <v>2.2963276E7</v>
      </c>
      <c r="P1805" s="471" t="s">
        <v>302</v>
      </c>
      <c r="Q1805" s="11">
        <v>2.1872932E7</v>
      </c>
      <c r="R1805" s="473">
        <v>2.1873143E7</v>
      </c>
      <c r="S1805" s="471" t="s">
        <v>300</v>
      </c>
      <c r="T1805" s="11">
        <v>7191743.0</v>
      </c>
      <c r="U1805" s="472">
        <v>7192084.0</v>
      </c>
    </row>
    <row r="1806">
      <c r="A1806" s="471" t="s">
        <v>302</v>
      </c>
      <c r="B1806" s="11">
        <v>4854904.0</v>
      </c>
      <c r="C1806" s="472">
        <v>4856000.0</v>
      </c>
      <c r="D1806" s="471" t="s">
        <v>300</v>
      </c>
      <c r="E1806" s="11">
        <v>8.5141086E7</v>
      </c>
      <c r="F1806" s="472">
        <v>8.5141254E7</v>
      </c>
      <c r="G1806" s="471" t="s">
        <v>300</v>
      </c>
      <c r="H1806" s="11">
        <v>1.57993873E8</v>
      </c>
      <c r="I1806" s="473">
        <v>1.57994048E8</v>
      </c>
      <c r="J1806" s="471" t="s">
        <v>302</v>
      </c>
      <c r="K1806" s="11">
        <v>1.4090849E7</v>
      </c>
      <c r="L1806" s="473">
        <v>1.4094555E7</v>
      </c>
      <c r="M1806" s="471" t="s">
        <v>302</v>
      </c>
      <c r="N1806" s="11">
        <v>2.2963876E7</v>
      </c>
      <c r="O1806" s="473">
        <v>2.2964653E7</v>
      </c>
      <c r="P1806" s="471" t="s">
        <v>302</v>
      </c>
      <c r="Q1806" s="11">
        <v>2.1906625E7</v>
      </c>
      <c r="R1806" s="473">
        <v>2.1908104E7</v>
      </c>
      <c r="S1806" s="471" t="s">
        <v>300</v>
      </c>
      <c r="T1806" s="11">
        <v>7192114.0</v>
      </c>
      <c r="U1806" s="472">
        <v>7192306.0</v>
      </c>
    </row>
    <row r="1807">
      <c r="A1807" s="471" t="s">
        <v>302</v>
      </c>
      <c r="B1807" s="11">
        <v>5046901.0</v>
      </c>
      <c r="C1807" s="472">
        <v>5047232.0</v>
      </c>
      <c r="D1807" s="471" t="s">
        <v>300</v>
      </c>
      <c r="E1807" s="11">
        <v>8.5141274E7</v>
      </c>
      <c r="F1807" s="472">
        <v>8.5141994E7</v>
      </c>
      <c r="G1807" s="471" t="s">
        <v>300</v>
      </c>
      <c r="H1807" s="11">
        <v>1.58001729E8</v>
      </c>
      <c r="I1807" s="473">
        <v>1.58001904E8</v>
      </c>
      <c r="J1807" s="471" t="s">
        <v>302</v>
      </c>
      <c r="K1807" s="11">
        <v>1.4181031E7</v>
      </c>
      <c r="L1807" s="473">
        <v>1.418115E7</v>
      </c>
      <c r="M1807" s="471" t="s">
        <v>302</v>
      </c>
      <c r="N1807" s="11">
        <v>2.2964866E7</v>
      </c>
      <c r="O1807" s="473">
        <v>2.2964943E7</v>
      </c>
      <c r="P1807" s="471" t="s">
        <v>302</v>
      </c>
      <c r="Q1807" s="11">
        <v>2.1913745E7</v>
      </c>
      <c r="R1807" s="473">
        <v>2.1916566E7</v>
      </c>
      <c r="S1807" s="471" t="s">
        <v>300</v>
      </c>
      <c r="T1807" s="11">
        <v>7195213.0</v>
      </c>
      <c r="U1807" s="472">
        <v>7195554.0</v>
      </c>
    </row>
    <row r="1808">
      <c r="A1808" s="471" t="s">
        <v>302</v>
      </c>
      <c r="B1808" s="11">
        <v>5071659.0</v>
      </c>
      <c r="C1808" s="472">
        <v>5071956.0</v>
      </c>
      <c r="D1808" s="471" t="s">
        <v>300</v>
      </c>
      <c r="E1808" s="11">
        <v>8.5165261E7</v>
      </c>
      <c r="F1808" s="472">
        <v>8.5165496E7</v>
      </c>
      <c r="G1808" s="471" t="s">
        <v>300</v>
      </c>
      <c r="H1808" s="11">
        <v>1.58002225E8</v>
      </c>
      <c r="I1808" s="473">
        <v>1.58005452E8</v>
      </c>
      <c r="J1808" s="471" t="s">
        <v>302</v>
      </c>
      <c r="K1808" s="11">
        <v>1.4185813E7</v>
      </c>
      <c r="L1808" s="473">
        <v>1.4185985E7</v>
      </c>
      <c r="M1808" s="471" t="s">
        <v>302</v>
      </c>
      <c r="N1808" s="11">
        <v>2.2984117E7</v>
      </c>
      <c r="O1808" s="473">
        <v>2.298419E7</v>
      </c>
      <c r="P1808" s="471" t="s">
        <v>302</v>
      </c>
      <c r="Q1808" s="11">
        <v>2.191664E7</v>
      </c>
      <c r="R1808" s="473">
        <v>2.1923367E7</v>
      </c>
      <c r="S1808" s="471" t="s">
        <v>300</v>
      </c>
      <c r="T1808" s="11">
        <v>7199567.0</v>
      </c>
      <c r="U1808" s="472">
        <v>7199909.0</v>
      </c>
    </row>
    <row r="1809">
      <c r="A1809" s="471" t="s">
        <v>302</v>
      </c>
      <c r="B1809" s="11">
        <v>5242467.0</v>
      </c>
      <c r="C1809" s="472">
        <v>5242799.0</v>
      </c>
      <c r="D1809" s="471" t="s">
        <v>300</v>
      </c>
      <c r="E1809" s="11">
        <v>8.5165954E7</v>
      </c>
      <c r="F1809" s="472">
        <v>8.5166397E7</v>
      </c>
      <c r="G1809" s="471" t="s">
        <v>300</v>
      </c>
      <c r="H1809" s="11">
        <v>1.58005829E8</v>
      </c>
      <c r="I1809" s="473">
        <v>1.58006253E8</v>
      </c>
      <c r="J1809" s="471" t="s">
        <v>302</v>
      </c>
      <c r="K1809" s="11">
        <v>1.4203939E7</v>
      </c>
      <c r="L1809" s="473">
        <v>1.4204069E7</v>
      </c>
      <c r="M1809" s="471" t="s">
        <v>302</v>
      </c>
      <c r="N1809" s="11">
        <v>2.3004191E7</v>
      </c>
      <c r="O1809" s="473">
        <v>2.3004283E7</v>
      </c>
      <c r="P1809" s="471" t="s">
        <v>302</v>
      </c>
      <c r="Q1809" s="11">
        <v>2.19387E7</v>
      </c>
      <c r="R1809" s="473">
        <v>2.193914E7</v>
      </c>
      <c r="S1809" s="471" t="s">
        <v>300</v>
      </c>
      <c r="T1809" s="11">
        <v>7200089.0</v>
      </c>
      <c r="U1809" s="472">
        <v>7200219.0</v>
      </c>
    </row>
    <row r="1810">
      <c r="A1810" s="471" t="s">
        <v>302</v>
      </c>
      <c r="B1810" s="11">
        <v>5286144.0</v>
      </c>
      <c r="C1810" s="472">
        <v>5292219.0</v>
      </c>
      <c r="D1810" s="471" t="s">
        <v>300</v>
      </c>
      <c r="E1810" s="11">
        <v>8.5189705E7</v>
      </c>
      <c r="F1810" s="472">
        <v>8.5189789E7</v>
      </c>
      <c r="G1810" s="471" t="s">
        <v>300</v>
      </c>
      <c r="H1810" s="11">
        <v>1.58006313E8</v>
      </c>
      <c r="I1810" s="473">
        <v>1.58006557E8</v>
      </c>
      <c r="J1810" s="471" t="s">
        <v>302</v>
      </c>
      <c r="K1810" s="11">
        <v>1.4204197E7</v>
      </c>
      <c r="L1810" s="473">
        <v>1.4204372E7</v>
      </c>
      <c r="M1810" s="471" t="s">
        <v>302</v>
      </c>
      <c r="N1810" s="11">
        <v>2.3005142E7</v>
      </c>
      <c r="O1810" s="473">
        <v>2.300528E7</v>
      </c>
      <c r="P1810" s="471" t="s">
        <v>302</v>
      </c>
      <c r="Q1810" s="11">
        <v>2.1940533E7</v>
      </c>
      <c r="R1810" s="473">
        <v>2.1940728E7</v>
      </c>
      <c r="S1810" s="471" t="s">
        <v>300</v>
      </c>
      <c r="T1810" s="11">
        <v>7201952.0</v>
      </c>
      <c r="U1810" s="472">
        <v>7203830.0</v>
      </c>
    </row>
    <row r="1811">
      <c r="A1811" s="471" t="s">
        <v>302</v>
      </c>
      <c r="B1811" s="11">
        <v>5640396.0</v>
      </c>
      <c r="C1811" s="472">
        <v>5640736.0</v>
      </c>
      <c r="D1811" s="471" t="s">
        <v>300</v>
      </c>
      <c r="E1811" s="11">
        <v>8.5217595E7</v>
      </c>
      <c r="F1811" s="472">
        <v>8.5223197E7</v>
      </c>
      <c r="G1811" s="471" t="s">
        <v>300</v>
      </c>
      <c r="H1811" s="11">
        <v>1.58011564E8</v>
      </c>
      <c r="I1811" s="473">
        <v>1.58012332E8</v>
      </c>
      <c r="J1811" s="471" t="s">
        <v>302</v>
      </c>
      <c r="K1811" s="11">
        <v>1.42049E7</v>
      </c>
      <c r="L1811" s="473">
        <v>1.420502E7</v>
      </c>
      <c r="M1811" s="471" t="s">
        <v>302</v>
      </c>
      <c r="N1811" s="11">
        <v>2.3013469E7</v>
      </c>
      <c r="O1811" s="473">
        <v>2.3013955E7</v>
      </c>
      <c r="P1811" s="471" t="s">
        <v>302</v>
      </c>
      <c r="Q1811" s="11">
        <v>2.195169E7</v>
      </c>
      <c r="R1811" s="473">
        <v>2.1952254E7</v>
      </c>
      <c r="S1811" s="471" t="s">
        <v>300</v>
      </c>
      <c r="T1811" s="11">
        <v>7209028.0</v>
      </c>
      <c r="U1811" s="472">
        <v>7210020.0</v>
      </c>
    </row>
    <row r="1812">
      <c r="A1812" s="471" t="s">
        <v>302</v>
      </c>
      <c r="B1812" s="11">
        <v>5683916.0</v>
      </c>
      <c r="C1812" s="472">
        <v>5684247.0</v>
      </c>
      <c r="D1812" s="471" t="s">
        <v>300</v>
      </c>
      <c r="E1812" s="11">
        <v>8.5242908E7</v>
      </c>
      <c r="F1812" s="472">
        <v>8.5245688E7</v>
      </c>
      <c r="G1812" s="471" t="s">
        <v>300</v>
      </c>
      <c r="H1812" s="11">
        <v>1.58012745E8</v>
      </c>
      <c r="I1812" s="473">
        <v>1.58012905E8</v>
      </c>
      <c r="J1812" s="471" t="s">
        <v>302</v>
      </c>
      <c r="K1812" s="11">
        <v>1.4205128E7</v>
      </c>
      <c r="L1812" s="473">
        <v>1.4206326E7</v>
      </c>
      <c r="M1812" s="471" t="s">
        <v>302</v>
      </c>
      <c r="N1812" s="11">
        <v>2.3014196E7</v>
      </c>
      <c r="O1812" s="473">
        <v>2.3014266E7</v>
      </c>
      <c r="P1812" s="471" t="s">
        <v>302</v>
      </c>
      <c r="Q1812" s="11">
        <v>2.1953264E7</v>
      </c>
      <c r="R1812" s="473">
        <v>2.1953767E7</v>
      </c>
      <c r="S1812" s="471" t="s">
        <v>300</v>
      </c>
      <c r="T1812" s="11">
        <v>7211977.0</v>
      </c>
      <c r="U1812" s="472">
        <v>7212318.0</v>
      </c>
    </row>
    <row r="1813">
      <c r="A1813" s="471" t="s">
        <v>302</v>
      </c>
      <c r="B1813" s="11">
        <v>5717557.0</v>
      </c>
      <c r="C1813" s="472">
        <v>5717875.0</v>
      </c>
      <c r="D1813" s="471" t="s">
        <v>300</v>
      </c>
      <c r="E1813" s="11">
        <v>8.5250289E7</v>
      </c>
      <c r="F1813" s="472">
        <v>8.5250468E7</v>
      </c>
      <c r="G1813" s="471" t="s">
        <v>300</v>
      </c>
      <c r="H1813" s="11">
        <v>1.58013717E8</v>
      </c>
      <c r="I1813" s="473">
        <v>1.58014037E8</v>
      </c>
      <c r="J1813" s="471" t="s">
        <v>302</v>
      </c>
      <c r="K1813" s="11">
        <v>1.4206411E7</v>
      </c>
      <c r="L1813" s="473">
        <v>1.4206755E7</v>
      </c>
      <c r="M1813" s="471" t="s">
        <v>302</v>
      </c>
      <c r="N1813" s="11">
        <v>2.3045583E7</v>
      </c>
      <c r="O1813" s="473">
        <v>2.3051614E7</v>
      </c>
      <c r="P1813" s="471" t="s">
        <v>302</v>
      </c>
      <c r="Q1813" s="11">
        <v>2.1954183E7</v>
      </c>
      <c r="R1813" s="473">
        <v>2.1954358E7</v>
      </c>
      <c r="S1813" s="471" t="s">
        <v>300</v>
      </c>
      <c r="T1813" s="11">
        <v>7215542.0</v>
      </c>
      <c r="U1813" s="472">
        <v>7216941.0</v>
      </c>
    </row>
    <row r="1814">
      <c r="A1814" s="471" t="s">
        <v>302</v>
      </c>
      <c r="B1814" s="11">
        <v>5755929.0</v>
      </c>
      <c r="C1814" s="472">
        <v>5756258.0</v>
      </c>
      <c r="D1814" s="471" t="s">
        <v>300</v>
      </c>
      <c r="E1814" s="11">
        <v>8.5250724E7</v>
      </c>
      <c r="F1814" s="472">
        <v>8.5255702E7</v>
      </c>
      <c r="G1814" s="471" t="s">
        <v>300</v>
      </c>
      <c r="H1814" s="11">
        <v>1.58014349E8</v>
      </c>
      <c r="I1814" s="473">
        <v>1.58014765E8</v>
      </c>
      <c r="J1814" s="471" t="s">
        <v>302</v>
      </c>
      <c r="K1814" s="11">
        <v>1.4207184E7</v>
      </c>
      <c r="L1814" s="473">
        <v>1.4207461E7</v>
      </c>
      <c r="M1814" s="471" t="s">
        <v>302</v>
      </c>
      <c r="N1814" s="11">
        <v>2.3129355E7</v>
      </c>
      <c r="O1814" s="473">
        <v>2.3131663E7</v>
      </c>
      <c r="P1814" s="471" t="s">
        <v>302</v>
      </c>
      <c r="Q1814" s="11">
        <v>2.197773E7</v>
      </c>
      <c r="R1814" s="473">
        <v>2.1977889E7</v>
      </c>
      <c r="S1814" s="471" t="s">
        <v>300</v>
      </c>
      <c r="T1814" s="11">
        <v>7218483.0</v>
      </c>
      <c r="U1814" s="472">
        <v>7218772.0</v>
      </c>
    </row>
    <row r="1815">
      <c r="A1815" s="471" t="s">
        <v>302</v>
      </c>
      <c r="B1815" s="11">
        <v>5914767.0</v>
      </c>
      <c r="C1815" s="472">
        <v>5915400.0</v>
      </c>
      <c r="D1815" s="471" t="s">
        <v>300</v>
      </c>
      <c r="E1815" s="11">
        <v>8.5359816E7</v>
      </c>
      <c r="F1815" s="472">
        <v>8.535997E7</v>
      </c>
      <c r="G1815" s="471" t="s">
        <v>300</v>
      </c>
      <c r="H1815" s="11">
        <v>1.58016241E8</v>
      </c>
      <c r="I1815" s="473">
        <v>1.58016427E8</v>
      </c>
      <c r="J1815" s="471" t="s">
        <v>302</v>
      </c>
      <c r="K1815" s="11">
        <v>1.420868E7</v>
      </c>
      <c r="L1815" s="473">
        <v>1.4208793E7</v>
      </c>
      <c r="M1815" s="471" t="s">
        <v>302</v>
      </c>
      <c r="N1815" s="11">
        <v>2.3136228E7</v>
      </c>
      <c r="O1815" s="473">
        <v>2.3141004E7</v>
      </c>
      <c r="P1815" s="471" t="s">
        <v>302</v>
      </c>
      <c r="Q1815" s="11">
        <v>2.1993452E7</v>
      </c>
      <c r="R1815" s="473">
        <v>2.1993636E7</v>
      </c>
      <c r="S1815" s="471" t="s">
        <v>300</v>
      </c>
      <c r="T1815" s="11">
        <v>7220599.0</v>
      </c>
      <c r="U1815" s="472">
        <v>7221596.0</v>
      </c>
    </row>
    <row r="1816">
      <c r="A1816" s="471" t="s">
        <v>302</v>
      </c>
      <c r="B1816" s="11">
        <v>5917789.0</v>
      </c>
      <c r="C1816" s="472">
        <v>5918028.0</v>
      </c>
      <c r="D1816" s="471" t="s">
        <v>300</v>
      </c>
      <c r="E1816" s="11">
        <v>8.5387597E7</v>
      </c>
      <c r="F1816" s="472">
        <v>8.5387981E7</v>
      </c>
      <c r="G1816" s="471" t="s">
        <v>300</v>
      </c>
      <c r="H1816" s="11">
        <v>1.58019992E8</v>
      </c>
      <c r="I1816" s="473">
        <v>1.58020502E8</v>
      </c>
      <c r="J1816" s="471" t="s">
        <v>302</v>
      </c>
      <c r="K1816" s="11">
        <v>1.4216495E7</v>
      </c>
      <c r="L1816" s="473">
        <v>1.4216659E7</v>
      </c>
      <c r="M1816" s="471" t="s">
        <v>302</v>
      </c>
      <c r="N1816" s="11">
        <v>2.3143719E7</v>
      </c>
      <c r="O1816" s="473">
        <v>2.315042E7</v>
      </c>
      <c r="P1816" s="471" t="s">
        <v>302</v>
      </c>
      <c r="Q1816" s="11">
        <v>2.2064913E7</v>
      </c>
      <c r="R1816" s="473">
        <v>2.2070457E7</v>
      </c>
      <c r="S1816" s="471" t="s">
        <v>300</v>
      </c>
      <c r="T1816" s="11">
        <v>7223710.0</v>
      </c>
      <c r="U1816" s="472">
        <v>7223850.0</v>
      </c>
    </row>
    <row r="1817">
      <c r="A1817" s="471" t="s">
        <v>302</v>
      </c>
      <c r="B1817" s="11">
        <v>5919984.0</v>
      </c>
      <c r="C1817" s="472">
        <v>5920158.0</v>
      </c>
      <c r="D1817" s="471" t="s">
        <v>300</v>
      </c>
      <c r="E1817" s="11">
        <v>8.5388739E7</v>
      </c>
      <c r="F1817" s="472">
        <v>8.5389487E7</v>
      </c>
      <c r="G1817" s="471" t="s">
        <v>300</v>
      </c>
      <c r="H1817" s="11">
        <v>1.58020548E8</v>
      </c>
      <c r="I1817" s="473">
        <v>1.58020658E8</v>
      </c>
      <c r="J1817" s="471" t="s">
        <v>302</v>
      </c>
      <c r="K1817" s="11">
        <v>1.4304435E7</v>
      </c>
      <c r="L1817" s="473">
        <v>1.4304978E7</v>
      </c>
      <c r="M1817" s="471" t="s">
        <v>302</v>
      </c>
      <c r="N1817" s="11">
        <v>2.3174082E7</v>
      </c>
      <c r="O1817" s="473">
        <v>2.3174229E7</v>
      </c>
      <c r="P1817" s="471" t="s">
        <v>302</v>
      </c>
      <c r="Q1817" s="11">
        <v>2.2174845E7</v>
      </c>
      <c r="R1817" s="473">
        <v>2.2175019E7</v>
      </c>
      <c r="S1817" s="471" t="s">
        <v>300</v>
      </c>
      <c r="T1817" s="11">
        <v>7223988.0</v>
      </c>
      <c r="U1817" s="472">
        <v>7224329.0</v>
      </c>
    </row>
    <row r="1818">
      <c r="A1818" s="471" t="s">
        <v>302</v>
      </c>
      <c r="B1818" s="11">
        <v>5920505.0</v>
      </c>
      <c r="C1818" s="472">
        <v>5920736.0</v>
      </c>
      <c r="D1818" s="471" t="s">
        <v>300</v>
      </c>
      <c r="E1818" s="11">
        <v>8.5391318E7</v>
      </c>
      <c r="F1818" s="472">
        <v>8.5395339E7</v>
      </c>
      <c r="G1818" s="471" t="s">
        <v>300</v>
      </c>
      <c r="H1818" s="11">
        <v>1.5802078E8</v>
      </c>
      <c r="I1818" s="473">
        <v>1.58020875E8</v>
      </c>
      <c r="J1818" s="471" t="s">
        <v>302</v>
      </c>
      <c r="K1818" s="11">
        <v>1.4370598E7</v>
      </c>
      <c r="L1818" s="473">
        <v>1.4374684E7</v>
      </c>
      <c r="M1818" s="471" t="s">
        <v>302</v>
      </c>
      <c r="N1818" s="11">
        <v>2.3209842E7</v>
      </c>
      <c r="O1818" s="473">
        <v>2.3215664E7</v>
      </c>
      <c r="P1818" s="471" t="s">
        <v>302</v>
      </c>
      <c r="Q1818" s="11">
        <v>2.2181014E7</v>
      </c>
      <c r="R1818" s="473">
        <v>2.2186212E7</v>
      </c>
      <c r="S1818" s="471" t="s">
        <v>300</v>
      </c>
      <c r="T1818" s="11">
        <v>7229674.0</v>
      </c>
      <c r="U1818" s="472">
        <v>7230790.0</v>
      </c>
    </row>
    <row r="1819">
      <c r="A1819" s="471" t="s">
        <v>302</v>
      </c>
      <c r="B1819" s="11">
        <v>5923238.0</v>
      </c>
      <c r="C1819" s="472">
        <v>5923433.0</v>
      </c>
      <c r="D1819" s="471" t="s">
        <v>300</v>
      </c>
      <c r="E1819" s="11">
        <v>8.5638853E7</v>
      </c>
      <c r="F1819" s="472">
        <v>8.563893E7</v>
      </c>
      <c r="G1819" s="471" t="s">
        <v>300</v>
      </c>
      <c r="H1819" s="11">
        <v>1.58022178E8</v>
      </c>
      <c r="I1819" s="473">
        <v>1.58022845E8</v>
      </c>
      <c r="J1819" s="471" t="s">
        <v>302</v>
      </c>
      <c r="K1819" s="11">
        <v>1.4408066E7</v>
      </c>
      <c r="L1819" s="473">
        <v>1.4408138E7</v>
      </c>
      <c r="M1819" s="471" t="s">
        <v>302</v>
      </c>
      <c r="N1819" s="11">
        <v>2.3217253E7</v>
      </c>
      <c r="O1819" s="473">
        <v>2.3217373E7</v>
      </c>
      <c r="P1819" s="471" t="s">
        <v>302</v>
      </c>
      <c r="Q1819" s="11">
        <v>2.2188061E7</v>
      </c>
      <c r="R1819" s="473">
        <v>2.2188271E7</v>
      </c>
      <c r="S1819" s="471" t="s">
        <v>300</v>
      </c>
      <c r="T1819" s="11">
        <v>7231218.0</v>
      </c>
      <c r="U1819" s="472">
        <v>7231900.0</v>
      </c>
    </row>
    <row r="1820">
      <c r="A1820" s="471" t="s">
        <v>302</v>
      </c>
      <c r="B1820" s="11">
        <v>5941535.0</v>
      </c>
      <c r="C1820" s="472">
        <v>5941646.0</v>
      </c>
      <c r="D1820" s="471" t="s">
        <v>300</v>
      </c>
      <c r="E1820" s="11">
        <v>8.5655368E7</v>
      </c>
      <c r="F1820" s="472">
        <v>8.5655527E7</v>
      </c>
      <c r="G1820" s="471" t="s">
        <v>300</v>
      </c>
      <c r="H1820" s="11">
        <v>1.58024057E8</v>
      </c>
      <c r="I1820" s="473">
        <v>1.58025544E8</v>
      </c>
      <c r="J1820" s="471" t="s">
        <v>302</v>
      </c>
      <c r="K1820" s="11">
        <v>1.4455373E7</v>
      </c>
      <c r="L1820" s="473">
        <v>1.4455456E7</v>
      </c>
      <c r="M1820" s="471" t="s">
        <v>302</v>
      </c>
      <c r="N1820" s="11">
        <v>2.3224387E7</v>
      </c>
      <c r="O1820" s="473">
        <v>2.3224487E7</v>
      </c>
      <c r="P1820" s="471" t="s">
        <v>302</v>
      </c>
      <c r="Q1820" s="11">
        <v>2.2283572E7</v>
      </c>
      <c r="R1820" s="473">
        <v>2.2283742E7</v>
      </c>
      <c r="S1820" s="471" t="s">
        <v>300</v>
      </c>
      <c r="T1820" s="11">
        <v>7234774.0</v>
      </c>
      <c r="U1820" s="472">
        <v>7235134.0</v>
      </c>
    </row>
    <row r="1821">
      <c r="A1821" s="471" t="s">
        <v>302</v>
      </c>
      <c r="B1821" s="11">
        <v>5949435.0</v>
      </c>
      <c r="C1821" s="472">
        <v>5949806.0</v>
      </c>
      <c r="D1821" s="471" t="s">
        <v>300</v>
      </c>
      <c r="E1821" s="11">
        <v>8.5792963E7</v>
      </c>
      <c r="F1821" s="472">
        <v>8.5794981E7</v>
      </c>
      <c r="G1821" s="471" t="s">
        <v>300</v>
      </c>
      <c r="H1821" s="11">
        <v>1.58025957E8</v>
      </c>
      <c r="I1821" s="473">
        <v>1.58026917E8</v>
      </c>
      <c r="J1821" s="471" t="s">
        <v>302</v>
      </c>
      <c r="K1821" s="11">
        <v>1.4457962E7</v>
      </c>
      <c r="L1821" s="473">
        <v>1.4458034E7</v>
      </c>
      <c r="M1821" s="471" t="s">
        <v>302</v>
      </c>
      <c r="N1821" s="11">
        <v>2.3268642E7</v>
      </c>
      <c r="O1821" s="473">
        <v>2.3275364E7</v>
      </c>
      <c r="P1821" s="471" t="s">
        <v>302</v>
      </c>
      <c r="Q1821" s="11">
        <v>2.2296427E7</v>
      </c>
      <c r="R1821" s="473">
        <v>2.2296647E7</v>
      </c>
      <c r="S1821" s="471" t="s">
        <v>300</v>
      </c>
      <c r="T1821" s="11">
        <v>7237352.0</v>
      </c>
      <c r="U1821" s="472">
        <v>7238444.0</v>
      </c>
    </row>
    <row r="1822">
      <c r="A1822" s="471" t="s">
        <v>302</v>
      </c>
      <c r="B1822" s="11">
        <v>6020694.0</v>
      </c>
      <c r="C1822" s="472">
        <v>6022766.0</v>
      </c>
      <c r="D1822" s="471" t="s">
        <v>300</v>
      </c>
      <c r="E1822" s="11">
        <v>8.581573E7</v>
      </c>
      <c r="F1822" s="472">
        <v>8.5816954E7</v>
      </c>
      <c r="G1822" s="471" t="s">
        <v>300</v>
      </c>
      <c r="H1822" s="11">
        <v>1.58030109E8</v>
      </c>
      <c r="I1822" s="473">
        <v>1.58032214E8</v>
      </c>
      <c r="J1822" s="471" t="s">
        <v>302</v>
      </c>
      <c r="K1822" s="11">
        <v>1.4472942E7</v>
      </c>
      <c r="L1822" s="473">
        <v>1.4473013E7</v>
      </c>
      <c r="M1822" s="471" t="s">
        <v>302</v>
      </c>
      <c r="N1822" s="11">
        <v>2.3287887E7</v>
      </c>
      <c r="O1822" s="473">
        <v>2.328811E7</v>
      </c>
      <c r="P1822" s="471" t="s">
        <v>302</v>
      </c>
      <c r="Q1822" s="11">
        <v>2.2307597E7</v>
      </c>
      <c r="R1822" s="473">
        <v>2.2307767E7</v>
      </c>
      <c r="S1822" s="471" t="s">
        <v>300</v>
      </c>
      <c r="T1822" s="11">
        <v>7238502.0</v>
      </c>
      <c r="U1822" s="472">
        <v>7238713.0</v>
      </c>
    </row>
    <row r="1823">
      <c r="A1823" s="471" t="s">
        <v>302</v>
      </c>
      <c r="B1823" s="11">
        <v>6022826.0</v>
      </c>
      <c r="C1823" s="472">
        <v>6023549.0</v>
      </c>
      <c r="D1823" s="471" t="s">
        <v>300</v>
      </c>
      <c r="E1823" s="11">
        <v>8.5818118E7</v>
      </c>
      <c r="F1823" s="472">
        <v>8.5818518E7</v>
      </c>
      <c r="G1823" s="471" t="s">
        <v>300</v>
      </c>
      <c r="H1823" s="11">
        <v>1.58034354E8</v>
      </c>
      <c r="I1823" s="473">
        <v>1.58034642E8</v>
      </c>
      <c r="J1823" s="471" t="s">
        <v>302</v>
      </c>
      <c r="K1823" s="11">
        <v>1.4476584E7</v>
      </c>
      <c r="L1823" s="473">
        <v>1.4476751E7</v>
      </c>
      <c r="M1823" s="471" t="s">
        <v>302</v>
      </c>
      <c r="N1823" s="11">
        <v>2.3297059E7</v>
      </c>
      <c r="O1823" s="473">
        <v>2.3297241E7</v>
      </c>
      <c r="P1823" s="471" t="s">
        <v>302</v>
      </c>
      <c r="Q1823" s="11">
        <v>2.2355901E7</v>
      </c>
      <c r="R1823" s="473">
        <v>2.2355971E7</v>
      </c>
      <c r="S1823" s="471" t="s">
        <v>300</v>
      </c>
      <c r="T1823" s="11">
        <v>7240473.0</v>
      </c>
      <c r="U1823" s="472">
        <v>7240829.0</v>
      </c>
    </row>
    <row r="1824">
      <c r="A1824" s="471" t="s">
        <v>302</v>
      </c>
      <c r="B1824" s="11">
        <v>6035716.0</v>
      </c>
      <c r="C1824" s="472">
        <v>6035876.0</v>
      </c>
      <c r="D1824" s="471" t="s">
        <v>300</v>
      </c>
      <c r="E1824" s="11">
        <v>8.5856311E7</v>
      </c>
      <c r="F1824" s="472">
        <v>8.5856434E7</v>
      </c>
      <c r="G1824" s="471" t="s">
        <v>300</v>
      </c>
      <c r="H1824" s="11">
        <v>1.58040843E8</v>
      </c>
      <c r="I1824" s="473">
        <v>1.58040985E8</v>
      </c>
      <c r="J1824" s="471" t="s">
        <v>302</v>
      </c>
      <c r="K1824" s="11">
        <v>1.4481843E7</v>
      </c>
      <c r="L1824" s="473">
        <v>1.4482952E7</v>
      </c>
      <c r="M1824" s="471" t="s">
        <v>302</v>
      </c>
      <c r="N1824" s="11">
        <v>2.3317866E7</v>
      </c>
      <c r="O1824" s="473">
        <v>2.3318045E7</v>
      </c>
      <c r="P1824" s="471" t="s">
        <v>302</v>
      </c>
      <c r="Q1824" s="11">
        <v>2.2437957E7</v>
      </c>
      <c r="R1824" s="473">
        <v>2.2438284E7</v>
      </c>
      <c r="S1824" s="471" t="s">
        <v>300</v>
      </c>
      <c r="T1824" s="11">
        <v>7242990.0</v>
      </c>
      <c r="U1824" s="472">
        <v>7243160.0</v>
      </c>
    </row>
    <row r="1825">
      <c r="A1825" s="471" t="s">
        <v>302</v>
      </c>
      <c r="B1825" s="11">
        <v>6048673.0</v>
      </c>
      <c r="C1825" s="472">
        <v>6048848.0</v>
      </c>
      <c r="D1825" s="471" t="s">
        <v>300</v>
      </c>
      <c r="E1825" s="11">
        <v>8.5858511E7</v>
      </c>
      <c r="F1825" s="472">
        <v>8.5860553E7</v>
      </c>
      <c r="G1825" s="471" t="s">
        <v>300</v>
      </c>
      <c r="H1825" s="11">
        <v>1.5804149E8</v>
      </c>
      <c r="I1825" s="473">
        <v>1.58041595E8</v>
      </c>
      <c r="J1825" s="471" t="s">
        <v>302</v>
      </c>
      <c r="K1825" s="11">
        <v>1.448317E7</v>
      </c>
      <c r="L1825" s="473">
        <v>1.448326E7</v>
      </c>
      <c r="M1825" s="471" t="s">
        <v>302</v>
      </c>
      <c r="N1825" s="11">
        <v>2.3318285E7</v>
      </c>
      <c r="O1825" s="473">
        <v>2.3318953E7</v>
      </c>
      <c r="P1825" s="471" t="s">
        <v>302</v>
      </c>
      <c r="Q1825" s="11">
        <v>2.2441312E7</v>
      </c>
      <c r="R1825" s="473">
        <v>2.2441394E7</v>
      </c>
      <c r="S1825" s="471" t="s">
        <v>300</v>
      </c>
      <c r="T1825" s="11">
        <v>7246395.0</v>
      </c>
      <c r="U1825" s="472">
        <v>7247419.0</v>
      </c>
    </row>
    <row r="1826">
      <c r="A1826" s="471" t="s">
        <v>302</v>
      </c>
      <c r="B1826" s="11">
        <v>6056501.0</v>
      </c>
      <c r="C1826" s="472">
        <v>6056676.0</v>
      </c>
      <c r="D1826" s="471" t="s">
        <v>300</v>
      </c>
      <c r="E1826" s="11">
        <v>8.5923413E7</v>
      </c>
      <c r="F1826" s="472">
        <v>8.5924682E7</v>
      </c>
      <c r="G1826" s="471" t="s">
        <v>300</v>
      </c>
      <c r="H1826" s="11">
        <v>1.58042202E8</v>
      </c>
      <c r="I1826" s="473">
        <v>1.5804228E8</v>
      </c>
      <c r="J1826" s="471" t="s">
        <v>302</v>
      </c>
      <c r="K1826" s="11">
        <v>1.4483355E7</v>
      </c>
      <c r="L1826" s="473">
        <v>1.448346E7</v>
      </c>
      <c r="M1826" s="471" t="s">
        <v>302</v>
      </c>
      <c r="N1826" s="11">
        <v>2.3342094E7</v>
      </c>
      <c r="O1826" s="473">
        <v>2.3342277E7</v>
      </c>
      <c r="P1826" s="471" t="s">
        <v>302</v>
      </c>
      <c r="Q1826" s="11">
        <v>2.245311E7</v>
      </c>
      <c r="R1826" s="473">
        <v>2.2453246E7</v>
      </c>
      <c r="S1826" s="471" t="s">
        <v>300</v>
      </c>
      <c r="T1826" s="11">
        <v>7248262.0</v>
      </c>
      <c r="U1826" s="472">
        <v>7249115.0</v>
      </c>
    </row>
    <row r="1827">
      <c r="A1827" s="471" t="s">
        <v>302</v>
      </c>
      <c r="B1827" s="11">
        <v>6057662.0</v>
      </c>
      <c r="C1827" s="472">
        <v>6057810.0</v>
      </c>
      <c r="D1827" s="471" t="s">
        <v>300</v>
      </c>
      <c r="E1827" s="11">
        <v>8.5934203E7</v>
      </c>
      <c r="F1827" s="472">
        <v>8.5934344E7</v>
      </c>
      <c r="G1827" s="471" t="s">
        <v>300</v>
      </c>
      <c r="H1827" s="11">
        <v>1.58074405E8</v>
      </c>
      <c r="I1827" s="473">
        <v>1.58078263E8</v>
      </c>
      <c r="J1827" s="471" t="s">
        <v>302</v>
      </c>
      <c r="K1827" s="11">
        <v>1.4484168E7</v>
      </c>
      <c r="L1827" s="473">
        <v>1.4484416E7</v>
      </c>
      <c r="M1827" s="471" t="s">
        <v>302</v>
      </c>
      <c r="N1827" s="11">
        <v>2.335976E7</v>
      </c>
      <c r="O1827" s="473">
        <v>2.3359935E7</v>
      </c>
      <c r="P1827" s="471" t="s">
        <v>302</v>
      </c>
      <c r="Q1827" s="11">
        <v>2.2454066E7</v>
      </c>
      <c r="R1827" s="473">
        <v>2.2454224E7</v>
      </c>
      <c r="S1827" s="471" t="s">
        <v>300</v>
      </c>
      <c r="T1827" s="11">
        <v>7249637.0</v>
      </c>
      <c r="U1827" s="472">
        <v>7250149.0</v>
      </c>
    </row>
    <row r="1828">
      <c r="A1828" s="471" t="s">
        <v>302</v>
      </c>
      <c r="B1828" s="11">
        <v>6076902.0</v>
      </c>
      <c r="C1828" s="472">
        <v>6077077.0</v>
      </c>
      <c r="D1828" s="471" t="s">
        <v>300</v>
      </c>
      <c r="E1828" s="11">
        <v>8.6008293E7</v>
      </c>
      <c r="F1828" s="472">
        <v>8.6008611E7</v>
      </c>
      <c r="G1828" s="471" t="s">
        <v>300</v>
      </c>
      <c r="H1828" s="11">
        <v>1.58093839E8</v>
      </c>
      <c r="I1828" s="473">
        <v>1.58096038E8</v>
      </c>
      <c r="J1828" s="471" t="s">
        <v>302</v>
      </c>
      <c r="K1828" s="11">
        <v>1.4484707E7</v>
      </c>
      <c r="L1828" s="473">
        <v>1.4485088E7</v>
      </c>
      <c r="M1828" s="471" t="s">
        <v>302</v>
      </c>
      <c r="N1828" s="11">
        <v>2.3547308E7</v>
      </c>
      <c r="O1828" s="473">
        <v>2.354749E7</v>
      </c>
      <c r="P1828" s="471" t="s">
        <v>302</v>
      </c>
      <c r="Q1828" s="11">
        <v>2.2454389E7</v>
      </c>
      <c r="R1828" s="473">
        <v>2.2454907E7</v>
      </c>
      <c r="S1828" s="471" t="s">
        <v>300</v>
      </c>
      <c r="T1828" s="11">
        <v>7250559.0</v>
      </c>
      <c r="U1828" s="472">
        <v>7250730.0</v>
      </c>
    </row>
    <row r="1829">
      <c r="A1829" s="471" t="s">
        <v>302</v>
      </c>
      <c r="B1829" s="11">
        <v>6078990.0</v>
      </c>
      <c r="C1829" s="472">
        <v>6079161.0</v>
      </c>
      <c r="D1829" s="471" t="s">
        <v>300</v>
      </c>
      <c r="E1829" s="11">
        <v>8.6045232E7</v>
      </c>
      <c r="F1829" s="472">
        <v>8.604768E7</v>
      </c>
      <c r="G1829" s="471" t="s">
        <v>300</v>
      </c>
      <c r="H1829" s="11">
        <v>1.58096338E8</v>
      </c>
      <c r="I1829" s="473">
        <v>1.58096498E8</v>
      </c>
      <c r="J1829" s="471" t="s">
        <v>302</v>
      </c>
      <c r="K1829" s="11">
        <v>1.4485473E7</v>
      </c>
      <c r="L1829" s="473">
        <v>1.4485618E7</v>
      </c>
      <c r="M1829" s="471" t="s">
        <v>302</v>
      </c>
      <c r="N1829" s="11">
        <v>2.35568E7</v>
      </c>
      <c r="O1829" s="473">
        <v>2.3556933E7</v>
      </c>
      <c r="P1829" s="471" t="s">
        <v>302</v>
      </c>
      <c r="Q1829" s="11">
        <v>2.2455017E7</v>
      </c>
      <c r="R1829" s="473">
        <v>2.2455117E7</v>
      </c>
      <c r="S1829" s="471" t="s">
        <v>300</v>
      </c>
      <c r="T1829" s="11">
        <v>7252528.0</v>
      </c>
      <c r="U1829" s="472">
        <v>7253186.0</v>
      </c>
    </row>
    <row r="1830">
      <c r="A1830" s="471" t="s">
        <v>302</v>
      </c>
      <c r="B1830" s="11">
        <v>6098360.0</v>
      </c>
      <c r="C1830" s="472">
        <v>6098539.0</v>
      </c>
      <c r="D1830" s="471" t="s">
        <v>300</v>
      </c>
      <c r="E1830" s="11">
        <v>8.6069424E7</v>
      </c>
      <c r="F1830" s="472">
        <v>8.6069755E7</v>
      </c>
      <c r="G1830" s="471" t="s">
        <v>300</v>
      </c>
      <c r="H1830" s="11">
        <v>1.58097415E8</v>
      </c>
      <c r="I1830" s="473">
        <v>1.58098278E8</v>
      </c>
      <c r="J1830" s="471" t="s">
        <v>302</v>
      </c>
      <c r="K1830" s="11">
        <v>1.4486422E7</v>
      </c>
      <c r="L1830" s="473">
        <v>1.4486626E7</v>
      </c>
      <c r="M1830" s="471" t="s">
        <v>302</v>
      </c>
      <c r="N1830" s="11">
        <v>2.3600688E7</v>
      </c>
      <c r="O1830" s="473">
        <v>2.3600763E7</v>
      </c>
      <c r="P1830" s="471" t="s">
        <v>302</v>
      </c>
      <c r="Q1830" s="11">
        <v>2.2478422E7</v>
      </c>
      <c r="R1830" s="473">
        <v>2.247883E7</v>
      </c>
      <c r="S1830" s="471" t="s">
        <v>300</v>
      </c>
      <c r="T1830" s="11">
        <v>7254121.0</v>
      </c>
      <c r="U1830" s="472">
        <v>7254462.0</v>
      </c>
    </row>
    <row r="1831">
      <c r="A1831" s="471" t="s">
        <v>302</v>
      </c>
      <c r="B1831" s="11">
        <v>6106291.0</v>
      </c>
      <c r="C1831" s="472">
        <v>6106466.0</v>
      </c>
      <c r="D1831" s="471" t="s">
        <v>300</v>
      </c>
      <c r="E1831" s="11">
        <v>8.6098815E7</v>
      </c>
      <c r="F1831" s="472">
        <v>8.6100556E7</v>
      </c>
      <c r="G1831" s="471" t="s">
        <v>300</v>
      </c>
      <c r="H1831" s="11">
        <v>1.5809866E8</v>
      </c>
      <c r="I1831" s="473">
        <v>1.580993E8</v>
      </c>
      <c r="J1831" s="471" t="s">
        <v>302</v>
      </c>
      <c r="K1831" s="11">
        <v>1.4486826E7</v>
      </c>
      <c r="L1831" s="473">
        <v>1.4486902E7</v>
      </c>
      <c r="M1831" s="471" t="s">
        <v>302</v>
      </c>
      <c r="N1831" s="11">
        <v>2.3601616E7</v>
      </c>
      <c r="O1831" s="473">
        <v>2.3601692E7</v>
      </c>
      <c r="P1831" s="471" t="s">
        <v>302</v>
      </c>
      <c r="Q1831" s="11">
        <v>2.2478954E7</v>
      </c>
      <c r="R1831" s="473">
        <v>2.2480858E7</v>
      </c>
      <c r="S1831" s="471" t="s">
        <v>300</v>
      </c>
      <c r="T1831" s="11">
        <v>7255398.0</v>
      </c>
      <c r="U1831" s="472">
        <v>7255540.0</v>
      </c>
    </row>
    <row r="1832">
      <c r="A1832" s="471" t="s">
        <v>302</v>
      </c>
      <c r="B1832" s="11">
        <v>6116794.0</v>
      </c>
      <c r="C1832" s="472">
        <v>6116968.0</v>
      </c>
      <c r="D1832" s="471" t="s">
        <v>300</v>
      </c>
      <c r="E1832" s="11">
        <v>8.6103144E7</v>
      </c>
      <c r="F1832" s="472">
        <v>8.6104535E7</v>
      </c>
      <c r="G1832" s="471" t="s">
        <v>300</v>
      </c>
      <c r="H1832" s="11">
        <v>1.581024E8</v>
      </c>
      <c r="I1832" s="473">
        <v>1.58103114E8</v>
      </c>
      <c r="J1832" s="471" t="s">
        <v>302</v>
      </c>
      <c r="K1832" s="11">
        <v>1.44874E7</v>
      </c>
      <c r="L1832" s="473">
        <v>1.4487566E7</v>
      </c>
      <c r="M1832" s="471" t="s">
        <v>302</v>
      </c>
      <c r="N1832" s="11">
        <v>2.3609988E7</v>
      </c>
      <c r="O1832" s="473">
        <v>2.3610065E7</v>
      </c>
      <c r="P1832" s="471" t="s">
        <v>302</v>
      </c>
      <c r="Q1832" s="11">
        <v>2.2485297E7</v>
      </c>
      <c r="R1832" s="473">
        <v>2.2487698E7</v>
      </c>
      <c r="S1832" s="471" t="s">
        <v>300</v>
      </c>
      <c r="T1832" s="11">
        <v>7260595.0</v>
      </c>
      <c r="U1832" s="472">
        <v>7260699.0</v>
      </c>
    </row>
    <row r="1833">
      <c r="A1833" s="471" t="s">
        <v>302</v>
      </c>
      <c r="B1833" s="11">
        <v>6124872.0</v>
      </c>
      <c r="C1833" s="472">
        <v>6125047.0</v>
      </c>
      <c r="D1833" s="471" t="s">
        <v>300</v>
      </c>
      <c r="E1833" s="11">
        <v>8.6419874E7</v>
      </c>
      <c r="F1833" s="472">
        <v>8.6426276E7</v>
      </c>
      <c r="G1833" s="471" t="s">
        <v>300</v>
      </c>
      <c r="H1833" s="11">
        <v>1.58103708E8</v>
      </c>
      <c r="I1833" s="473">
        <v>1.58104128E8</v>
      </c>
      <c r="J1833" s="471" t="s">
        <v>302</v>
      </c>
      <c r="K1833" s="11">
        <v>1.4491642E7</v>
      </c>
      <c r="L1833" s="473">
        <v>1.4492085E7</v>
      </c>
      <c r="M1833" s="471" t="s">
        <v>302</v>
      </c>
      <c r="N1833" s="11">
        <v>2.3610774E7</v>
      </c>
      <c r="O1833" s="473">
        <v>2.3611052E7</v>
      </c>
      <c r="P1833" s="471" t="s">
        <v>302</v>
      </c>
      <c r="Q1833" s="11">
        <v>2.2529509E7</v>
      </c>
      <c r="R1833" s="473">
        <v>2.2529704E7</v>
      </c>
      <c r="S1833" s="471" t="s">
        <v>300</v>
      </c>
      <c r="T1833" s="11">
        <v>7261118.0</v>
      </c>
      <c r="U1833" s="472">
        <v>7261459.0</v>
      </c>
    </row>
    <row r="1834">
      <c r="A1834" s="471" t="s">
        <v>302</v>
      </c>
      <c r="B1834" s="11">
        <v>6126725.0</v>
      </c>
      <c r="C1834" s="472">
        <v>6126908.0</v>
      </c>
      <c r="D1834" s="471" t="s">
        <v>300</v>
      </c>
      <c r="E1834" s="11">
        <v>8.6621E7</v>
      </c>
      <c r="F1834" s="472">
        <v>8.662108E7</v>
      </c>
      <c r="G1834" s="471" t="s">
        <v>300</v>
      </c>
      <c r="H1834" s="11">
        <v>1.58104394E8</v>
      </c>
      <c r="I1834" s="473">
        <v>1.58104554E8</v>
      </c>
      <c r="J1834" s="471" t="s">
        <v>302</v>
      </c>
      <c r="K1834" s="11">
        <v>1.4503237E7</v>
      </c>
      <c r="L1834" s="473">
        <v>1.4503377E7</v>
      </c>
      <c r="M1834" s="471" t="s">
        <v>302</v>
      </c>
      <c r="N1834" s="11">
        <v>2.3624453E7</v>
      </c>
      <c r="O1834" s="473">
        <v>2.3624563E7</v>
      </c>
      <c r="P1834" s="471" t="s">
        <v>302</v>
      </c>
      <c r="Q1834" s="11">
        <v>2.2545771E7</v>
      </c>
      <c r="R1834" s="473">
        <v>2.2545946E7</v>
      </c>
      <c r="S1834" s="471" t="s">
        <v>300</v>
      </c>
      <c r="T1834" s="11">
        <v>7261861.0</v>
      </c>
      <c r="U1834" s="472">
        <v>7262045.0</v>
      </c>
    </row>
    <row r="1835">
      <c r="A1835" s="471" t="s">
        <v>302</v>
      </c>
      <c r="B1835" s="11">
        <v>6127774.0</v>
      </c>
      <c r="C1835" s="472">
        <v>6127948.0</v>
      </c>
      <c r="D1835" s="471" t="s">
        <v>300</v>
      </c>
      <c r="E1835" s="11">
        <v>8.6719173E7</v>
      </c>
      <c r="F1835" s="472">
        <v>8.6719311E7</v>
      </c>
      <c r="G1835" s="471" t="s">
        <v>300</v>
      </c>
      <c r="H1835" s="11">
        <v>1.58111652E8</v>
      </c>
      <c r="I1835" s="473">
        <v>1.58112181E8</v>
      </c>
      <c r="J1835" s="471" t="s">
        <v>302</v>
      </c>
      <c r="K1835" s="11">
        <v>1.4524832E7</v>
      </c>
      <c r="L1835" s="473">
        <v>1.4524992E7</v>
      </c>
      <c r="M1835" s="471" t="s">
        <v>302</v>
      </c>
      <c r="N1835" s="11">
        <v>2.3627212E7</v>
      </c>
      <c r="O1835" s="473">
        <v>2.3627284E7</v>
      </c>
      <c r="P1835" s="471" t="s">
        <v>302</v>
      </c>
      <c r="Q1835" s="11">
        <v>2.2553681E7</v>
      </c>
      <c r="R1835" s="473">
        <v>2.2553856E7</v>
      </c>
      <c r="S1835" s="471" t="s">
        <v>300</v>
      </c>
      <c r="T1835" s="11">
        <v>7263511.0</v>
      </c>
      <c r="U1835" s="472">
        <v>7264194.0</v>
      </c>
    </row>
    <row r="1836">
      <c r="A1836" s="471" t="s">
        <v>302</v>
      </c>
      <c r="B1836" s="11">
        <v>6164335.0</v>
      </c>
      <c r="C1836" s="472">
        <v>6164514.0</v>
      </c>
      <c r="D1836" s="471" t="s">
        <v>300</v>
      </c>
      <c r="E1836" s="11">
        <v>8.6916789E7</v>
      </c>
      <c r="F1836" s="472">
        <v>8.6919952E7</v>
      </c>
      <c r="G1836" s="471" t="s">
        <v>300</v>
      </c>
      <c r="H1836" s="11">
        <v>1.58113344E8</v>
      </c>
      <c r="I1836" s="473">
        <v>1.58113952E8</v>
      </c>
      <c r="J1836" s="471" t="s">
        <v>302</v>
      </c>
      <c r="K1836" s="11">
        <v>1.4530145E7</v>
      </c>
      <c r="L1836" s="473">
        <v>1.453029E7</v>
      </c>
      <c r="M1836" s="471" t="s">
        <v>302</v>
      </c>
      <c r="N1836" s="11">
        <v>2.3658286E7</v>
      </c>
      <c r="O1836" s="473">
        <v>2.3658391E7</v>
      </c>
      <c r="P1836" s="471" t="s">
        <v>302</v>
      </c>
      <c r="Q1836" s="11">
        <v>2.2555733E7</v>
      </c>
      <c r="R1836" s="473">
        <v>2.2556017E7</v>
      </c>
      <c r="S1836" s="471" t="s">
        <v>300</v>
      </c>
      <c r="T1836" s="11">
        <v>7273755.0</v>
      </c>
      <c r="U1836" s="472">
        <v>7274115.0</v>
      </c>
    </row>
    <row r="1837">
      <c r="A1837" s="471" t="s">
        <v>302</v>
      </c>
      <c r="B1837" s="11">
        <v>6166959.0</v>
      </c>
      <c r="C1837" s="472">
        <v>6167132.0</v>
      </c>
      <c r="D1837" s="471" t="s">
        <v>300</v>
      </c>
      <c r="E1837" s="11">
        <v>8.7067906E7</v>
      </c>
      <c r="F1837" s="472">
        <v>8.7068254E7</v>
      </c>
      <c r="G1837" s="471" t="s">
        <v>300</v>
      </c>
      <c r="H1837" s="11">
        <v>1.58115934E8</v>
      </c>
      <c r="I1837" s="473">
        <v>1.58116606E8</v>
      </c>
      <c r="J1837" s="471" t="s">
        <v>302</v>
      </c>
      <c r="K1837" s="11">
        <v>1.4530329E7</v>
      </c>
      <c r="L1837" s="473">
        <v>1.4531712E7</v>
      </c>
      <c r="M1837" s="471" t="s">
        <v>302</v>
      </c>
      <c r="N1837" s="11">
        <v>2.3663523E7</v>
      </c>
      <c r="O1837" s="473">
        <v>2.36636E7</v>
      </c>
      <c r="P1837" s="471" t="s">
        <v>302</v>
      </c>
      <c r="Q1837" s="11">
        <v>2.2561319E7</v>
      </c>
      <c r="R1837" s="473">
        <v>2.2561502E7</v>
      </c>
      <c r="S1837" s="471" t="s">
        <v>300</v>
      </c>
      <c r="T1837" s="11">
        <v>7280430.0</v>
      </c>
      <c r="U1837" s="472">
        <v>7282044.0</v>
      </c>
    </row>
    <row r="1838">
      <c r="A1838" s="471" t="s">
        <v>302</v>
      </c>
      <c r="B1838" s="11">
        <v>6174971.0</v>
      </c>
      <c r="C1838" s="472">
        <v>6175149.0</v>
      </c>
      <c r="D1838" s="471" t="s">
        <v>300</v>
      </c>
      <c r="E1838" s="11">
        <v>8.7074693E7</v>
      </c>
      <c r="F1838" s="472">
        <v>8.7074773E7</v>
      </c>
      <c r="G1838" s="471" t="s">
        <v>300</v>
      </c>
      <c r="H1838" s="11">
        <v>1.58124258E8</v>
      </c>
      <c r="I1838" s="473">
        <v>1.58126722E8</v>
      </c>
      <c r="J1838" s="471" t="s">
        <v>302</v>
      </c>
      <c r="K1838" s="11">
        <v>1.4532946E7</v>
      </c>
      <c r="L1838" s="473">
        <v>1.4533033E7</v>
      </c>
      <c r="M1838" s="471" t="s">
        <v>302</v>
      </c>
      <c r="N1838" s="11">
        <v>2.3667068E7</v>
      </c>
      <c r="O1838" s="473">
        <v>2.3667159E7</v>
      </c>
      <c r="P1838" s="471" t="s">
        <v>302</v>
      </c>
      <c r="Q1838" s="11">
        <v>2.2569847E7</v>
      </c>
      <c r="R1838" s="473">
        <v>2.2570026E7</v>
      </c>
      <c r="S1838" s="471" t="s">
        <v>300</v>
      </c>
      <c r="T1838" s="11">
        <v>7282952.0</v>
      </c>
      <c r="U1838" s="472">
        <v>7283131.0</v>
      </c>
    </row>
    <row r="1839">
      <c r="A1839" s="471" t="s">
        <v>302</v>
      </c>
      <c r="B1839" s="11">
        <v>6176866.0</v>
      </c>
      <c r="C1839" s="472">
        <v>6177044.0</v>
      </c>
      <c r="D1839" s="471" t="s">
        <v>300</v>
      </c>
      <c r="E1839" s="11">
        <v>8.7080597E7</v>
      </c>
      <c r="F1839" s="472">
        <v>8.7080728E7</v>
      </c>
      <c r="G1839" s="471" t="s">
        <v>300</v>
      </c>
      <c r="H1839" s="11">
        <v>1.58127518E8</v>
      </c>
      <c r="I1839" s="473">
        <v>1.58127646E8</v>
      </c>
      <c r="J1839" s="471" t="s">
        <v>302</v>
      </c>
      <c r="K1839" s="11">
        <v>1.4535058E7</v>
      </c>
      <c r="L1839" s="473">
        <v>1.4535275E7</v>
      </c>
      <c r="M1839" s="471" t="s">
        <v>302</v>
      </c>
      <c r="N1839" s="11">
        <v>2.366783E7</v>
      </c>
      <c r="O1839" s="473">
        <v>2.3667981E7</v>
      </c>
      <c r="P1839" s="471" t="s">
        <v>302</v>
      </c>
      <c r="Q1839" s="11">
        <v>2.2576931E7</v>
      </c>
      <c r="R1839" s="473">
        <v>2.2577014E7</v>
      </c>
      <c r="S1839" s="471" t="s">
        <v>300</v>
      </c>
      <c r="T1839" s="11">
        <v>7283323.0</v>
      </c>
      <c r="U1839" s="472">
        <v>7283644.0</v>
      </c>
    </row>
    <row r="1840">
      <c r="A1840" s="471" t="s">
        <v>302</v>
      </c>
      <c r="B1840" s="11">
        <v>6186145.0</v>
      </c>
      <c r="C1840" s="472">
        <v>6186327.0</v>
      </c>
      <c r="D1840" s="471" t="s">
        <v>300</v>
      </c>
      <c r="E1840" s="11">
        <v>8.7152778E7</v>
      </c>
      <c r="F1840" s="472">
        <v>8.7153086E7</v>
      </c>
      <c r="G1840" s="471" t="s">
        <v>300</v>
      </c>
      <c r="H1840" s="11">
        <v>1.58131256E8</v>
      </c>
      <c r="I1840" s="473">
        <v>1.58131589E8</v>
      </c>
      <c r="J1840" s="471" t="s">
        <v>302</v>
      </c>
      <c r="K1840" s="11">
        <v>1.4537432E7</v>
      </c>
      <c r="L1840" s="473">
        <v>1.4537935E7</v>
      </c>
      <c r="M1840" s="471" t="s">
        <v>302</v>
      </c>
      <c r="N1840" s="11">
        <v>2.3668273E7</v>
      </c>
      <c r="O1840" s="473">
        <v>2.366835E7</v>
      </c>
      <c r="P1840" s="471" t="s">
        <v>302</v>
      </c>
      <c r="Q1840" s="11">
        <v>2.2601832E7</v>
      </c>
      <c r="R1840" s="473">
        <v>2.2602011E7</v>
      </c>
      <c r="S1840" s="471" t="s">
        <v>300</v>
      </c>
      <c r="T1840" s="11">
        <v>7285277.0</v>
      </c>
      <c r="U1840" s="472">
        <v>7285487.0</v>
      </c>
    </row>
    <row r="1841">
      <c r="A1841" s="471" t="s">
        <v>302</v>
      </c>
      <c r="B1841" s="11">
        <v>6193460.0</v>
      </c>
      <c r="C1841" s="472">
        <v>6193634.0</v>
      </c>
      <c r="D1841" s="471" t="s">
        <v>300</v>
      </c>
      <c r="E1841" s="11">
        <v>8.7221253E7</v>
      </c>
      <c r="F1841" s="472">
        <v>8.7225863E7</v>
      </c>
      <c r="G1841" s="471" t="s">
        <v>300</v>
      </c>
      <c r="H1841" s="11">
        <v>1.58131691E8</v>
      </c>
      <c r="I1841" s="473">
        <v>1.58132267E8</v>
      </c>
      <c r="J1841" s="471" t="s">
        <v>302</v>
      </c>
      <c r="K1841" s="11">
        <v>1.4538084E7</v>
      </c>
      <c r="L1841" s="473">
        <v>1.45384E7</v>
      </c>
      <c r="M1841" s="471" t="s">
        <v>302</v>
      </c>
      <c r="N1841" s="11">
        <v>2.3688033E7</v>
      </c>
      <c r="O1841" s="473">
        <v>2.3688125E7</v>
      </c>
      <c r="P1841" s="471" t="s">
        <v>302</v>
      </c>
      <c r="Q1841" s="11">
        <v>2.263352E7</v>
      </c>
      <c r="R1841" s="473">
        <v>2.263375E7</v>
      </c>
      <c r="S1841" s="471" t="s">
        <v>300</v>
      </c>
      <c r="T1841" s="11">
        <v>7285859.0</v>
      </c>
      <c r="U1841" s="472">
        <v>7286038.0</v>
      </c>
    </row>
    <row r="1842">
      <c r="A1842" s="471" t="s">
        <v>302</v>
      </c>
      <c r="B1842" s="11">
        <v>6195558.0</v>
      </c>
      <c r="C1842" s="472">
        <v>6195742.0</v>
      </c>
      <c r="D1842" s="471" t="s">
        <v>300</v>
      </c>
      <c r="E1842" s="11">
        <v>8.7550989E7</v>
      </c>
      <c r="F1842" s="472">
        <v>8.7551821E7</v>
      </c>
      <c r="G1842" s="471" t="s">
        <v>300</v>
      </c>
      <c r="H1842" s="11">
        <v>1.58132326E8</v>
      </c>
      <c r="I1842" s="473">
        <v>1.58132486E8</v>
      </c>
      <c r="J1842" s="471" t="s">
        <v>302</v>
      </c>
      <c r="K1842" s="11">
        <v>1.4821108E7</v>
      </c>
      <c r="L1842" s="473">
        <v>1.4821358E7</v>
      </c>
      <c r="M1842" s="471" t="s">
        <v>302</v>
      </c>
      <c r="N1842" s="11">
        <v>2.3702011E7</v>
      </c>
      <c r="O1842" s="473">
        <v>2.3702192E7</v>
      </c>
      <c r="P1842" s="471" t="s">
        <v>302</v>
      </c>
      <c r="Q1842" s="11">
        <v>2.263732E7</v>
      </c>
      <c r="R1842" s="473">
        <v>2.2637475E7</v>
      </c>
      <c r="S1842" s="471" t="s">
        <v>300</v>
      </c>
      <c r="T1842" s="11">
        <v>7286382.0</v>
      </c>
      <c r="U1842" s="472">
        <v>7288520.0</v>
      </c>
    </row>
    <row r="1843">
      <c r="A1843" s="471" t="s">
        <v>302</v>
      </c>
      <c r="B1843" s="11">
        <v>6195867.0</v>
      </c>
      <c r="C1843" s="472">
        <v>6198654.0</v>
      </c>
      <c r="D1843" s="471" t="s">
        <v>300</v>
      </c>
      <c r="E1843" s="11">
        <v>8.7628216E7</v>
      </c>
      <c r="F1843" s="472">
        <v>8.7629024E7</v>
      </c>
      <c r="G1843" s="471" t="s">
        <v>300</v>
      </c>
      <c r="H1843" s="11">
        <v>1.58132687E8</v>
      </c>
      <c r="I1843" s="473">
        <v>1.58132851E8</v>
      </c>
      <c r="J1843" s="471" t="s">
        <v>302</v>
      </c>
      <c r="K1843" s="11">
        <v>1.4823502E7</v>
      </c>
      <c r="L1843" s="473">
        <v>1.4825637E7</v>
      </c>
      <c r="M1843" s="471" t="s">
        <v>302</v>
      </c>
      <c r="N1843" s="11">
        <v>2.3709709E7</v>
      </c>
      <c r="O1843" s="473">
        <v>2.3709884E7</v>
      </c>
      <c r="P1843" s="471" t="s">
        <v>302</v>
      </c>
      <c r="Q1843" s="11">
        <v>2.2641306E7</v>
      </c>
      <c r="R1843" s="473">
        <v>2.2641465E7</v>
      </c>
      <c r="S1843" s="471" t="s">
        <v>300</v>
      </c>
      <c r="T1843" s="11">
        <v>7288614.0</v>
      </c>
      <c r="U1843" s="472">
        <v>7288785.0</v>
      </c>
    </row>
    <row r="1844">
      <c r="A1844" s="471" t="s">
        <v>302</v>
      </c>
      <c r="B1844" s="11">
        <v>6198683.0</v>
      </c>
      <c r="C1844" s="472">
        <v>6201009.0</v>
      </c>
      <c r="D1844" s="471" t="s">
        <v>300</v>
      </c>
      <c r="E1844" s="11">
        <v>8.780398E7</v>
      </c>
      <c r="F1844" s="472">
        <v>8.7810001E7</v>
      </c>
      <c r="G1844" s="471" t="s">
        <v>300</v>
      </c>
      <c r="H1844" s="11">
        <v>1.58134778E8</v>
      </c>
      <c r="I1844" s="473">
        <v>1.58135194E8</v>
      </c>
      <c r="J1844" s="471" t="s">
        <v>302</v>
      </c>
      <c r="K1844" s="11">
        <v>1.5115476E7</v>
      </c>
      <c r="L1844" s="473">
        <v>1.5116491E7</v>
      </c>
      <c r="M1844" s="471" t="s">
        <v>302</v>
      </c>
      <c r="N1844" s="11">
        <v>2.3711561E7</v>
      </c>
      <c r="O1844" s="473">
        <v>2.3711848E7</v>
      </c>
      <c r="P1844" s="471" t="s">
        <v>302</v>
      </c>
      <c r="Q1844" s="11">
        <v>2.2643947E7</v>
      </c>
      <c r="R1844" s="473">
        <v>2.2644137E7</v>
      </c>
      <c r="S1844" s="471" t="s">
        <v>300</v>
      </c>
      <c r="T1844" s="11">
        <v>7290868.0</v>
      </c>
      <c r="U1844" s="472">
        <v>7291179.0</v>
      </c>
    </row>
    <row r="1845">
      <c r="A1845" s="471" t="s">
        <v>302</v>
      </c>
      <c r="B1845" s="11">
        <v>6201042.0</v>
      </c>
      <c r="C1845" s="472">
        <v>6201816.0</v>
      </c>
      <c r="D1845" s="471" t="s">
        <v>300</v>
      </c>
      <c r="E1845" s="11">
        <v>8.8072776E7</v>
      </c>
      <c r="F1845" s="472">
        <v>8.8073088E7</v>
      </c>
      <c r="G1845" s="471" t="s">
        <v>300</v>
      </c>
      <c r="H1845" s="11">
        <v>1.58135674E8</v>
      </c>
      <c r="I1845" s="473">
        <v>1.58135898E8</v>
      </c>
      <c r="J1845" s="471" t="s">
        <v>302</v>
      </c>
      <c r="K1845" s="11">
        <v>1.5116632E7</v>
      </c>
      <c r="L1845" s="473">
        <v>1.5116769E7</v>
      </c>
      <c r="M1845" s="471" t="s">
        <v>302</v>
      </c>
      <c r="N1845" s="11">
        <v>2.3722119E7</v>
      </c>
      <c r="O1845" s="473">
        <v>2.3722191E7</v>
      </c>
      <c r="P1845" s="471" t="s">
        <v>302</v>
      </c>
      <c r="Q1845" s="11">
        <v>2.2644392E7</v>
      </c>
      <c r="R1845" s="473">
        <v>2.2644612E7</v>
      </c>
      <c r="S1845" s="471" t="s">
        <v>300</v>
      </c>
      <c r="T1845" s="11">
        <v>7293927.0</v>
      </c>
      <c r="U1845" s="472">
        <v>7294689.0</v>
      </c>
    </row>
    <row r="1846">
      <c r="A1846" s="471" t="s">
        <v>302</v>
      </c>
      <c r="B1846" s="11">
        <v>6202065.0</v>
      </c>
      <c r="C1846" s="472">
        <v>6202194.0</v>
      </c>
      <c r="D1846" s="471" t="s">
        <v>300</v>
      </c>
      <c r="E1846" s="11">
        <v>8.8108736E7</v>
      </c>
      <c r="F1846" s="472">
        <v>8.8109003E7</v>
      </c>
      <c r="G1846" s="471" t="s">
        <v>300</v>
      </c>
      <c r="H1846" s="11">
        <v>1.5813612E8</v>
      </c>
      <c r="I1846" s="473">
        <v>1.58136216E8</v>
      </c>
      <c r="J1846" s="471" t="s">
        <v>302</v>
      </c>
      <c r="K1846" s="11">
        <v>1.5118817E7</v>
      </c>
      <c r="L1846" s="473">
        <v>1.5119147E7</v>
      </c>
      <c r="M1846" s="471" t="s">
        <v>302</v>
      </c>
      <c r="N1846" s="11">
        <v>2.373469E7</v>
      </c>
      <c r="O1846" s="473">
        <v>2.3734808E7</v>
      </c>
      <c r="P1846" s="471" t="s">
        <v>302</v>
      </c>
      <c r="Q1846" s="11">
        <v>2.265414E7</v>
      </c>
      <c r="R1846" s="473">
        <v>2.2654289E7</v>
      </c>
      <c r="S1846" s="471" t="s">
        <v>300</v>
      </c>
      <c r="T1846" s="11">
        <v>7297838.0</v>
      </c>
      <c r="U1846" s="472">
        <v>7298009.0</v>
      </c>
    </row>
    <row r="1847">
      <c r="A1847" s="471" t="s">
        <v>302</v>
      </c>
      <c r="B1847" s="11">
        <v>6400877.0</v>
      </c>
      <c r="C1847" s="472">
        <v>6407673.0</v>
      </c>
      <c r="D1847" s="471" t="s">
        <v>300</v>
      </c>
      <c r="E1847" s="11">
        <v>8.8155424E7</v>
      </c>
      <c r="F1847" s="472">
        <v>8.8155576E7</v>
      </c>
      <c r="G1847" s="471" t="s">
        <v>300</v>
      </c>
      <c r="H1847" s="11">
        <v>1.58136466E8</v>
      </c>
      <c r="I1847" s="473">
        <v>1.58137793E8</v>
      </c>
      <c r="J1847" s="471" t="s">
        <v>302</v>
      </c>
      <c r="K1847" s="11">
        <v>1.5119519E7</v>
      </c>
      <c r="L1847" s="473">
        <v>1.5120006E7</v>
      </c>
      <c r="M1847" s="471" t="s">
        <v>302</v>
      </c>
      <c r="N1847" s="11">
        <v>2.3748968E7</v>
      </c>
      <c r="O1847" s="473">
        <v>2.3749042E7</v>
      </c>
      <c r="P1847" s="471" t="s">
        <v>302</v>
      </c>
      <c r="Q1847" s="11">
        <v>2.2654381E7</v>
      </c>
      <c r="R1847" s="473">
        <v>2.2654665E7</v>
      </c>
      <c r="S1847" s="471" t="s">
        <v>300</v>
      </c>
      <c r="T1847" s="11">
        <v>7300430.0</v>
      </c>
      <c r="U1847" s="472">
        <v>7300526.0</v>
      </c>
    </row>
    <row r="1848">
      <c r="A1848" s="471" t="s">
        <v>302</v>
      </c>
      <c r="B1848" s="11">
        <v>6804174.0</v>
      </c>
      <c r="C1848" s="472">
        <v>6804462.0</v>
      </c>
      <c r="D1848" s="471" t="s">
        <v>300</v>
      </c>
      <c r="E1848" s="11">
        <v>8.8315226E7</v>
      </c>
      <c r="F1848" s="472">
        <v>8.8316507E7</v>
      </c>
      <c r="G1848" s="471" t="s">
        <v>300</v>
      </c>
      <c r="H1848" s="11">
        <v>1.58137957E8</v>
      </c>
      <c r="I1848" s="473">
        <v>1.58138149E8</v>
      </c>
      <c r="J1848" s="471" t="s">
        <v>302</v>
      </c>
      <c r="K1848" s="11">
        <v>1.5636916E7</v>
      </c>
      <c r="L1848" s="473">
        <v>1.5637475E7</v>
      </c>
      <c r="M1848" s="471" t="s">
        <v>302</v>
      </c>
      <c r="N1848" s="11">
        <v>2.3768767E7</v>
      </c>
      <c r="O1848" s="473">
        <v>2.3768839E7</v>
      </c>
      <c r="P1848" s="471" t="s">
        <v>302</v>
      </c>
      <c r="Q1848" s="11">
        <v>2.2654737E7</v>
      </c>
      <c r="R1848" s="473">
        <v>2.2654824E7</v>
      </c>
      <c r="S1848" s="471" t="s">
        <v>300</v>
      </c>
      <c r="T1848" s="11">
        <v>7301083.0</v>
      </c>
      <c r="U1848" s="472">
        <v>7301424.0</v>
      </c>
    </row>
    <row r="1849">
      <c r="A1849" s="471" t="s">
        <v>302</v>
      </c>
      <c r="B1849" s="11">
        <v>6806453.0</v>
      </c>
      <c r="C1849" s="472">
        <v>6812737.0</v>
      </c>
      <c r="D1849" s="471" t="s">
        <v>300</v>
      </c>
      <c r="E1849" s="11">
        <v>8.8412758E7</v>
      </c>
      <c r="F1849" s="472">
        <v>8.8412838E7</v>
      </c>
      <c r="G1849" s="471" t="s">
        <v>300</v>
      </c>
      <c r="H1849" s="11">
        <v>1.5813836E8</v>
      </c>
      <c r="I1849" s="473">
        <v>1.58138648E8</v>
      </c>
      <c r="J1849" s="471" t="s">
        <v>302</v>
      </c>
      <c r="K1849" s="11">
        <v>1.5815381E7</v>
      </c>
      <c r="L1849" s="473">
        <v>1.5815549E7</v>
      </c>
      <c r="M1849" s="471" t="s">
        <v>302</v>
      </c>
      <c r="N1849" s="11">
        <v>2.3770716E7</v>
      </c>
      <c r="O1849" s="473">
        <v>2.3770789E7</v>
      </c>
      <c r="P1849" s="471" t="s">
        <v>302</v>
      </c>
      <c r="Q1849" s="11">
        <v>2.2660213E7</v>
      </c>
      <c r="R1849" s="473">
        <v>2.2660583E7</v>
      </c>
      <c r="S1849" s="471" t="s">
        <v>300</v>
      </c>
      <c r="T1849" s="11">
        <v>7301858.0</v>
      </c>
      <c r="U1849" s="472">
        <v>7304931.0</v>
      </c>
    </row>
    <row r="1850">
      <c r="A1850" s="471" t="s">
        <v>302</v>
      </c>
      <c r="B1850" s="11">
        <v>6860602.0</v>
      </c>
      <c r="C1850" s="472">
        <v>6860924.0</v>
      </c>
      <c r="D1850" s="471" t="s">
        <v>300</v>
      </c>
      <c r="E1850" s="11">
        <v>8.8443612E7</v>
      </c>
      <c r="F1850" s="472">
        <v>8.8444105E7</v>
      </c>
      <c r="G1850" s="471" t="s">
        <v>300</v>
      </c>
      <c r="H1850" s="11">
        <v>1.58142264E8</v>
      </c>
      <c r="I1850" s="473">
        <v>1.58142392E8</v>
      </c>
      <c r="J1850" s="471" t="s">
        <v>302</v>
      </c>
      <c r="K1850" s="11">
        <v>1.582806E7</v>
      </c>
      <c r="L1850" s="473">
        <v>1.5828188E7</v>
      </c>
      <c r="M1850" s="471" t="s">
        <v>302</v>
      </c>
      <c r="N1850" s="11">
        <v>2.3780973E7</v>
      </c>
      <c r="O1850" s="473">
        <v>2.3781044E7</v>
      </c>
      <c r="P1850" s="471" t="s">
        <v>302</v>
      </c>
      <c r="Q1850" s="11">
        <v>2.2660703E7</v>
      </c>
      <c r="R1850" s="473">
        <v>2.2661006E7</v>
      </c>
      <c r="S1850" s="471" t="s">
        <v>300</v>
      </c>
      <c r="T1850" s="11">
        <v>7307630.0</v>
      </c>
      <c r="U1850" s="472">
        <v>7307805.0</v>
      </c>
    </row>
    <row r="1851">
      <c r="A1851" s="471" t="s">
        <v>302</v>
      </c>
      <c r="B1851" s="11">
        <v>6891296.0</v>
      </c>
      <c r="C1851" s="472">
        <v>6891373.0</v>
      </c>
      <c r="D1851" s="471" t="s">
        <v>300</v>
      </c>
      <c r="E1851" s="11">
        <v>8.8466099E7</v>
      </c>
      <c r="F1851" s="472">
        <v>8.8468205E7</v>
      </c>
      <c r="G1851" s="471" t="s">
        <v>300</v>
      </c>
      <c r="H1851" s="11">
        <v>1.58142602E8</v>
      </c>
      <c r="I1851" s="473">
        <v>1.5814273E8</v>
      </c>
      <c r="J1851" s="471" t="s">
        <v>302</v>
      </c>
      <c r="K1851" s="11">
        <v>1.5847998E7</v>
      </c>
      <c r="L1851" s="473">
        <v>1.5848176E7</v>
      </c>
      <c r="M1851" s="471" t="s">
        <v>302</v>
      </c>
      <c r="N1851" s="11">
        <v>2.3810684E7</v>
      </c>
      <c r="O1851" s="473">
        <v>2.3817365E7</v>
      </c>
      <c r="P1851" s="471" t="s">
        <v>302</v>
      </c>
      <c r="Q1851" s="11">
        <v>2.2754778E7</v>
      </c>
      <c r="R1851" s="473">
        <v>2.275488E7</v>
      </c>
      <c r="S1851" s="471" t="s">
        <v>300</v>
      </c>
      <c r="T1851" s="11">
        <v>7307984.0</v>
      </c>
      <c r="U1851" s="472">
        <v>7310099.0</v>
      </c>
    </row>
    <row r="1852">
      <c r="A1852" s="471" t="s">
        <v>302</v>
      </c>
      <c r="B1852" s="11">
        <v>7015558.0</v>
      </c>
      <c r="C1852" s="472">
        <v>7015796.0</v>
      </c>
      <c r="D1852" s="471" t="s">
        <v>300</v>
      </c>
      <c r="E1852" s="11">
        <v>8.8485885E7</v>
      </c>
      <c r="F1852" s="472">
        <v>8.8485968E7</v>
      </c>
      <c r="G1852" s="471" t="s">
        <v>300</v>
      </c>
      <c r="H1852" s="11">
        <v>1.58142999E8</v>
      </c>
      <c r="I1852" s="473">
        <v>1.5814359E8</v>
      </c>
      <c r="J1852" s="471" t="s">
        <v>302</v>
      </c>
      <c r="K1852" s="11">
        <v>1.5849668E7</v>
      </c>
      <c r="L1852" s="473">
        <v>1.5849743E7</v>
      </c>
      <c r="M1852" s="471" t="s">
        <v>302</v>
      </c>
      <c r="N1852" s="11">
        <v>2.3894383E7</v>
      </c>
      <c r="O1852" s="473">
        <v>2.3894562E7</v>
      </c>
      <c r="P1852" s="471" t="s">
        <v>302</v>
      </c>
      <c r="Q1852" s="11">
        <v>2.277128E7</v>
      </c>
      <c r="R1852" s="473">
        <v>2.2771357E7</v>
      </c>
      <c r="S1852" s="471" t="s">
        <v>300</v>
      </c>
      <c r="T1852" s="11">
        <v>7310122.0</v>
      </c>
      <c r="U1852" s="472">
        <v>7310300.0</v>
      </c>
    </row>
    <row r="1853">
      <c r="A1853" s="471" t="s">
        <v>302</v>
      </c>
      <c r="B1853" s="11">
        <v>7019405.0</v>
      </c>
      <c r="C1853" s="472">
        <v>7019584.0</v>
      </c>
      <c r="D1853" s="471" t="s">
        <v>300</v>
      </c>
      <c r="E1853" s="11">
        <v>8.8800329E7</v>
      </c>
      <c r="F1853" s="472">
        <v>8.8800652E7</v>
      </c>
      <c r="G1853" s="471" t="s">
        <v>300</v>
      </c>
      <c r="H1853" s="11">
        <v>1.58147408E8</v>
      </c>
      <c r="I1853" s="473">
        <v>1.58147503E8</v>
      </c>
      <c r="J1853" s="471" t="s">
        <v>302</v>
      </c>
      <c r="K1853" s="11">
        <v>1.590032E7</v>
      </c>
      <c r="L1853" s="473">
        <v>1.5900503E7</v>
      </c>
      <c r="M1853" s="471" t="s">
        <v>302</v>
      </c>
      <c r="N1853" s="11">
        <v>2.3895331E7</v>
      </c>
      <c r="O1853" s="473">
        <v>2.3895432E7</v>
      </c>
      <c r="P1853" s="471" t="s">
        <v>302</v>
      </c>
      <c r="Q1853" s="11">
        <v>2.2771611E7</v>
      </c>
      <c r="R1853" s="473">
        <v>2.2771688E7</v>
      </c>
      <c r="S1853" s="471" t="s">
        <v>300</v>
      </c>
      <c r="T1853" s="11">
        <v>7311529.0</v>
      </c>
      <c r="U1853" s="472">
        <v>7312335.0</v>
      </c>
    </row>
    <row r="1854">
      <c r="A1854" s="471" t="s">
        <v>302</v>
      </c>
      <c r="B1854" s="11">
        <v>7035104.0</v>
      </c>
      <c r="C1854" s="472">
        <v>7037815.0</v>
      </c>
      <c r="D1854" s="471" t="s">
        <v>300</v>
      </c>
      <c r="E1854" s="11">
        <v>8.8805908E7</v>
      </c>
      <c r="F1854" s="472">
        <v>8.8806217E7</v>
      </c>
      <c r="G1854" s="471" t="s">
        <v>300</v>
      </c>
      <c r="H1854" s="11">
        <v>1.58147835E8</v>
      </c>
      <c r="I1854" s="473">
        <v>1.58147907E8</v>
      </c>
      <c r="J1854" s="471" t="s">
        <v>302</v>
      </c>
      <c r="K1854" s="11">
        <v>1.5907448E7</v>
      </c>
      <c r="L1854" s="473">
        <v>1.5907535E7</v>
      </c>
      <c r="M1854" s="471" t="s">
        <v>302</v>
      </c>
      <c r="N1854" s="11">
        <v>2.3897634E7</v>
      </c>
      <c r="O1854" s="473">
        <v>2.389797E7</v>
      </c>
      <c r="P1854" s="471" t="s">
        <v>302</v>
      </c>
      <c r="Q1854" s="11">
        <v>2.2778393E7</v>
      </c>
      <c r="R1854" s="473">
        <v>2.2778474E7</v>
      </c>
      <c r="S1854" s="471" t="s">
        <v>300</v>
      </c>
      <c r="T1854" s="11">
        <v>7312376.0</v>
      </c>
      <c r="U1854" s="472">
        <v>7312635.0</v>
      </c>
    </row>
    <row r="1855">
      <c r="A1855" s="471" t="s">
        <v>302</v>
      </c>
      <c r="B1855" s="11">
        <v>7054540.0</v>
      </c>
      <c r="C1855" s="472">
        <v>7054872.0</v>
      </c>
      <c r="D1855" s="471" t="s">
        <v>300</v>
      </c>
      <c r="E1855" s="11">
        <v>8.8836375E7</v>
      </c>
      <c r="F1855" s="472">
        <v>8.8836475E7</v>
      </c>
      <c r="G1855" s="471" t="s">
        <v>300</v>
      </c>
      <c r="H1855" s="11">
        <v>1.58147967E8</v>
      </c>
      <c r="I1855" s="473">
        <v>1.58149518E8</v>
      </c>
      <c r="J1855" s="471" t="s">
        <v>302</v>
      </c>
      <c r="K1855" s="11">
        <v>1.5938042E7</v>
      </c>
      <c r="L1855" s="473">
        <v>1.5938217E7</v>
      </c>
      <c r="M1855" s="471" t="s">
        <v>302</v>
      </c>
      <c r="N1855" s="11">
        <v>2.3900047E7</v>
      </c>
      <c r="O1855" s="473">
        <v>2.3900177E7</v>
      </c>
      <c r="P1855" s="471" t="s">
        <v>302</v>
      </c>
      <c r="Q1855" s="11">
        <v>2.2779277E7</v>
      </c>
      <c r="R1855" s="473">
        <v>2.2779349E7</v>
      </c>
      <c r="S1855" s="471" t="s">
        <v>300</v>
      </c>
      <c r="T1855" s="11">
        <v>7313272.0</v>
      </c>
      <c r="U1855" s="472">
        <v>7313955.0</v>
      </c>
    </row>
    <row r="1856">
      <c r="A1856" s="471" t="s">
        <v>302</v>
      </c>
      <c r="B1856" s="11">
        <v>7105605.0</v>
      </c>
      <c r="C1856" s="472">
        <v>7105729.0</v>
      </c>
      <c r="D1856" s="471" t="s">
        <v>300</v>
      </c>
      <c r="E1856" s="11">
        <v>8.884745E7</v>
      </c>
      <c r="F1856" s="472">
        <v>8.8853483E7</v>
      </c>
      <c r="G1856" s="471" t="s">
        <v>300</v>
      </c>
      <c r="H1856" s="11">
        <v>1.58150672E8</v>
      </c>
      <c r="I1856" s="473">
        <v>1.58152197E8</v>
      </c>
      <c r="J1856" s="471" t="s">
        <v>302</v>
      </c>
      <c r="K1856" s="11">
        <v>1.5944868E7</v>
      </c>
      <c r="L1856" s="473">
        <v>1.5945047E7</v>
      </c>
      <c r="M1856" s="471" t="s">
        <v>302</v>
      </c>
      <c r="N1856" s="11">
        <v>2.3904499E7</v>
      </c>
      <c r="O1856" s="473">
        <v>2.3904581E7</v>
      </c>
      <c r="P1856" s="471" t="s">
        <v>302</v>
      </c>
      <c r="Q1856" s="11">
        <v>2.2782442E7</v>
      </c>
      <c r="R1856" s="473">
        <v>2.2782608E7</v>
      </c>
      <c r="S1856" s="471" t="s">
        <v>300</v>
      </c>
      <c r="T1856" s="11">
        <v>7318817.0</v>
      </c>
      <c r="U1856" s="472">
        <v>7320352.0</v>
      </c>
    </row>
    <row r="1857">
      <c r="A1857" s="471" t="s">
        <v>302</v>
      </c>
      <c r="B1857" s="11">
        <v>7157515.0</v>
      </c>
      <c r="C1857" s="472">
        <v>7157825.0</v>
      </c>
      <c r="D1857" s="471" t="s">
        <v>300</v>
      </c>
      <c r="E1857" s="11">
        <v>8.8924434E7</v>
      </c>
      <c r="F1857" s="472">
        <v>8.8924577E7</v>
      </c>
      <c r="G1857" s="471" t="s">
        <v>300</v>
      </c>
      <c r="H1857" s="11">
        <v>1.58159708E8</v>
      </c>
      <c r="I1857" s="473">
        <v>1.5816006E8</v>
      </c>
      <c r="J1857" s="471" t="s">
        <v>302</v>
      </c>
      <c r="K1857" s="11">
        <v>1.5945404E7</v>
      </c>
      <c r="L1857" s="473">
        <v>1.5945566E7</v>
      </c>
      <c r="M1857" s="471" t="s">
        <v>302</v>
      </c>
      <c r="N1857" s="11">
        <v>2.3910083E7</v>
      </c>
      <c r="O1857" s="473">
        <v>2.3910163E7</v>
      </c>
      <c r="P1857" s="471" t="s">
        <v>302</v>
      </c>
      <c r="Q1857" s="11">
        <v>2.2782701E7</v>
      </c>
      <c r="R1857" s="473">
        <v>2.2783039E7</v>
      </c>
      <c r="S1857" s="471" t="s">
        <v>300</v>
      </c>
      <c r="T1857" s="11">
        <v>7321549.0</v>
      </c>
      <c r="U1857" s="472">
        <v>7321891.0</v>
      </c>
    </row>
    <row r="1858">
      <c r="A1858" s="471" t="s">
        <v>302</v>
      </c>
      <c r="B1858" s="11">
        <v>7198326.0</v>
      </c>
      <c r="C1858" s="472">
        <v>7198636.0</v>
      </c>
      <c r="D1858" s="471" t="s">
        <v>300</v>
      </c>
      <c r="E1858" s="11">
        <v>8.8937333E7</v>
      </c>
      <c r="F1858" s="472">
        <v>8.8938075E7</v>
      </c>
      <c r="G1858" s="471" t="s">
        <v>300</v>
      </c>
      <c r="H1858" s="11">
        <v>1.58160127E8</v>
      </c>
      <c r="I1858" s="473">
        <v>1.58160351E8</v>
      </c>
      <c r="J1858" s="471" t="s">
        <v>302</v>
      </c>
      <c r="K1858" s="11">
        <v>1.595423E7</v>
      </c>
      <c r="L1858" s="473">
        <v>1.5954345E7</v>
      </c>
      <c r="M1858" s="471" t="s">
        <v>302</v>
      </c>
      <c r="N1858" s="11">
        <v>2.3910382E7</v>
      </c>
      <c r="O1858" s="473">
        <v>2.3910463E7</v>
      </c>
      <c r="P1858" s="471" t="s">
        <v>302</v>
      </c>
      <c r="Q1858" s="11">
        <v>2.2787555E7</v>
      </c>
      <c r="R1858" s="473">
        <v>2.2787744E7</v>
      </c>
      <c r="S1858" s="471" t="s">
        <v>300</v>
      </c>
      <c r="T1858" s="11">
        <v>7322340.0</v>
      </c>
      <c r="U1858" s="472">
        <v>7322439.0</v>
      </c>
    </row>
    <row r="1859">
      <c r="A1859" s="471" t="s">
        <v>302</v>
      </c>
      <c r="B1859" s="11">
        <v>7238222.0</v>
      </c>
      <c r="C1859" s="472">
        <v>7238324.0</v>
      </c>
      <c r="D1859" s="471" t="s">
        <v>300</v>
      </c>
      <c r="E1859" s="11">
        <v>8.8941188E7</v>
      </c>
      <c r="F1859" s="472">
        <v>8.8947536E7</v>
      </c>
      <c r="G1859" s="471" t="s">
        <v>300</v>
      </c>
      <c r="H1859" s="11">
        <v>1.58162736E8</v>
      </c>
      <c r="I1859" s="473">
        <v>1.58163024E8</v>
      </c>
      <c r="J1859" s="471" t="s">
        <v>302</v>
      </c>
      <c r="K1859" s="11">
        <v>1.5960871E7</v>
      </c>
      <c r="L1859" s="473">
        <v>1.5961045E7</v>
      </c>
      <c r="M1859" s="471" t="s">
        <v>302</v>
      </c>
      <c r="N1859" s="11">
        <v>2.3910603E7</v>
      </c>
      <c r="O1859" s="473">
        <v>2.3910703E7</v>
      </c>
      <c r="P1859" s="471" t="s">
        <v>302</v>
      </c>
      <c r="Q1859" s="11">
        <v>2.2795456E7</v>
      </c>
      <c r="R1859" s="473">
        <v>2.2795589E7</v>
      </c>
      <c r="S1859" s="471" t="s">
        <v>300</v>
      </c>
      <c r="T1859" s="11">
        <v>7327093.0</v>
      </c>
      <c r="U1859" s="472">
        <v>7327272.0</v>
      </c>
    </row>
    <row r="1860">
      <c r="A1860" s="471" t="s">
        <v>302</v>
      </c>
      <c r="B1860" s="11">
        <v>7244567.0</v>
      </c>
      <c r="C1860" s="472">
        <v>7246190.0</v>
      </c>
      <c r="D1860" s="471" t="s">
        <v>300</v>
      </c>
      <c r="E1860" s="11">
        <v>8.8959992E7</v>
      </c>
      <c r="F1860" s="472">
        <v>8.8960844E7</v>
      </c>
      <c r="G1860" s="471" t="s">
        <v>300</v>
      </c>
      <c r="H1860" s="11">
        <v>1.58164523E8</v>
      </c>
      <c r="I1860" s="473">
        <v>1.58166858E8</v>
      </c>
      <c r="J1860" s="471" t="s">
        <v>302</v>
      </c>
      <c r="K1860" s="11">
        <v>1.5962442E7</v>
      </c>
      <c r="L1860" s="473">
        <v>1.5962616E7</v>
      </c>
      <c r="M1860" s="471" t="s">
        <v>302</v>
      </c>
      <c r="N1860" s="11">
        <v>2.3914513E7</v>
      </c>
      <c r="O1860" s="473">
        <v>2.3914941E7</v>
      </c>
      <c r="P1860" s="471" t="s">
        <v>302</v>
      </c>
      <c r="Q1860" s="11">
        <v>2.2798857E7</v>
      </c>
      <c r="R1860" s="473">
        <v>2.2799029E7</v>
      </c>
      <c r="S1860" s="471" t="s">
        <v>300</v>
      </c>
      <c r="T1860" s="11">
        <v>7327617.0</v>
      </c>
      <c r="U1860" s="472">
        <v>7328169.0</v>
      </c>
    </row>
    <row r="1861">
      <c r="A1861" s="471" t="s">
        <v>302</v>
      </c>
      <c r="B1861" s="11">
        <v>7320409.0</v>
      </c>
      <c r="C1861" s="472">
        <v>7321002.0</v>
      </c>
      <c r="D1861" s="471" t="s">
        <v>300</v>
      </c>
      <c r="E1861" s="11">
        <v>8.8960881E7</v>
      </c>
      <c r="F1861" s="472">
        <v>8.8965358E7</v>
      </c>
      <c r="G1861" s="471" t="s">
        <v>300</v>
      </c>
      <c r="H1861" s="11">
        <v>1.58169527E8</v>
      </c>
      <c r="I1861" s="473">
        <v>1.58170338E8</v>
      </c>
      <c r="J1861" s="471" t="s">
        <v>302</v>
      </c>
      <c r="K1861" s="11">
        <v>1.600177E7</v>
      </c>
      <c r="L1861" s="473">
        <v>1.6003057E7</v>
      </c>
      <c r="M1861" s="471" t="s">
        <v>302</v>
      </c>
      <c r="N1861" s="11">
        <v>2.3916599E7</v>
      </c>
      <c r="O1861" s="473">
        <v>2.3916673E7</v>
      </c>
      <c r="P1861" s="471" t="s">
        <v>302</v>
      </c>
      <c r="Q1861" s="11">
        <v>2.2810072E7</v>
      </c>
      <c r="R1861" s="473">
        <v>2.2810436E7</v>
      </c>
      <c r="S1861" s="471" t="s">
        <v>300</v>
      </c>
      <c r="T1861" s="11">
        <v>7328766.0</v>
      </c>
      <c r="U1861" s="472">
        <v>7333761.0</v>
      </c>
    </row>
    <row r="1862">
      <c r="A1862" s="471" t="s">
        <v>302</v>
      </c>
      <c r="B1862" s="11">
        <v>7353756.0</v>
      </c>
      <c r="C1862" s="472">
        <v>7353836.0</v>
      </c>
      <c r="D1862" s="471" t="s">
        <v>300</v>
      </c>
      <c r="E1862" s="11">
        <v>8.8966E7</v>
      </c>
      <c r="F1862" s="472">
        <v>8.8966242E7</v>
      </c>
      <c r="G1862" s="471" t="s">
        <v>300</v>
      </c>
      <c r="H1862" s="11">
        <v>1.58173431E8</v>
      </c>
      <c r="I1862" s="473">
        <v>1.58173907E8</v>
      </c>
      <c r="J1862" s="471" t="s">
        <v>302</v>
      </c>
      <c r="K1862" s="11">
        <v>1.6003151E7</v>
      </c>
      <c r="L1862" s="473">
        <v>1.6003315E7</v>
      </c>
      <c r="M1862" s="471" t="s">
        <v>302</v>
      </c>
      <c r="N1862" s="11">
        <v>2.3919176E7</v>
      </c>
      <c r="O1862" s="473">
        <v>2.3919444E7</v>
      </c>
      <c r="P1862" s="471" t="s">
        <v>302</v>
      </c>
      <c r="Q1862" s="11">
        <v>2.2829547E7</v>
      </c>
      <c r="R1862" s="473">
        <v>2.2829618E7</v>
      </c>
      <c r="S1862" s="471" t="s">
        <v>300</v>
      </c>
      <c r="T1862" s="11">
        <v>7337838.0</v>
      </c>
      <c r="U1862" s="472">
        <v>7338825.0</v>
      </c>
    </row>
    <row r="1863">
      <c r="A1863" s="471" t="s">
        <v>302</v>
      </c>
      <c r="B1863" s="11">
        <v>7426482.0</v>
      </c>
      <c r="C1863" s="472">
        <v>7427022.0</v>
      </c>
      <c r="D1863" s="471" t="s">
        <v>300</v>
      </c>
      <c r="E1863" s="11">
        <v>8.902368E7</v>
      </c>
      <c r="F1863" s="472">
        <v>8.9024356E7</v>
      </c>
      <c r="G1863" s="471" t="s">
        <v>300</v>
      </c>
      <c r="H1863" s="11">
        <v>1.58181379E8</v>
      </c>
      <c r="I1863" s="473">
        <v>1.58182451E8</v>
      </c>
      <c r="J1863" s="471" t="s">
        <v>302</v>
      </c>
      <c r="K1863" s="11">
        <v>1.600376E7</v>
      </c>
      <c r="L1863" s="473">
        <v>1.6005088E7</v>
      </c>
      <c r="M1863" s="471" t="s">
        <v>302</v>
      </c>
      <c r="N1863" s="11">
        <v>2.3937309E7</v>
      </c>
      <c r="O1863" s="473">
        <v>2.3937992E7</v>
      </c>
      <c r="P1863" s="471" t="s">
        <v>302</v>
      </c>
      <c r="Q1863" s="11">
        <v>2.2839854E7</v>
      </c>
      <c r="R1863" s="473">
        <v>2.2839994E7</v>
      </c>
      <c r="S1863" s="471" t="s">
        <v>300</v>
      </c>
      <c r="T1863" s="11">
        <v>7339592.0</v>
      </c>
      <c r="U1863" s="472">
        <v>7339975.0</v>
      </c>
    </row>
    <row r="1864">
      <c r="A1864" s="471" t="s">
        <v>302</v>
      </c>
      <c r="B1864" s="11">
        <v>7474428.0</v>
      </c>
      <c r="C1864" s="472">
        <v>7477427.0</v>
      </c>
      <c r="D1864" s="471" t="s">
        <v>300</v>
      </c>
      <c r="E1864" s="11">
        <v>8.9123502E7</v>
      </c>
      <c r="F1864" s="472">
        <v>8.9123824E7</v>
      </c>
      <c r="G1864" s="471" t="s">
        <v>300</v>
      </c>
      <c r="H1864" s="11">
        <v>1.58182607E8</v>
      </c>
      <c r="I1864" s="473">
        <v>1.58182787E8</v>
      </c>
      <c r="J1864" s="471" t="s">
        <v>302</v>
      </c>
      <c r="K1864" s="11">
        <v>1.6020615E7</v>
      </c>
      <c r="L1864" s="473">
        <v>1.6021658E7</v>
      </c>
      <c r="M1864" s="471" t="s">
        <v>302</v>
      </c>
      <c r="N1864" s="11">
        <v>2.3942275E7</v>
      </c>
      <c r="O1864" s="473">
        <v>2.3942352E7</v>
      </c>
      <c r="P1864" s="471" t="s">
        <v>302</v>
      </c>
      <c r="Q1864" s="11">
        <v>2.2857211E7</v>
      </c>
      <c r="R1864" s="473">
        <v>2.2857301E7</v>
      </c>
      <c r="S1864" s="471" t="s">
        <v>300</v>
      </c>
      <c r="T1864" s="11">
        <v>7342989.0</v>
      </c>
      <c r="U1864" s="472">
        <v>7343161.0</v>
      </c>
    </row>
    <row r="1865">
      <c r="A1865" s="471" t="s">
        <v>302</v>
      </c>
      <c r="B1865" s="11">
        <v>7507791.0</v>
      </c>
      <c r="C1865" s="472">
        <v>7508006.0</v>
      </c>
      <c r="D1865" s="471" t="s">
        <v>300</v>
      </c>
      <c r="E1865" s="11">
        <v>8.9294837E7</v>
      </c>
      <c r="F1865" s="472">
        <v>8.9295148E7</v>
      </c>
      <c r="G1865" s="471" t="s">
        <v>300</v>
      </c>
      <c r="H1865" s="11">
        <v>1.58185886E8</v>
      </c>
      <c r="I1865" s="473">
        <v>1.58186941E8</v>
      </c>
      <c r="J1865" s="471" t="s">
        <v>302</v>
      </c>
      <c r="K1865" s="11">
        <v>1.6022718E7</v>
      </c>
      <c r="L1865" s="473">
        <v>1.6023426E7</v>
      </c>
      <c r="M1865" s="471" t="s">
        <v>302</v>
      </c>
      <c r="N1865" s="11">
        <v>2.3946101E7</v>
      </c>
      <c r="O1865" s="473">
        <v>2.3946271E7</v>
      </c>
      <c r="P1865" s="471" t="s">
        <v>302</v>
      </c>
      <c r="Q1865" s="11">
        <v>2.2857323E7</v>
      </c>
      <c r="R1865" s="473">
        <v>2.2858562E7</v>
      </c>
      <c r="S1865" s="471" t="s">
        <v>300</v>
      </c>
      <c r="T1865" s="11">
        <v>7345547.0</v>
      </c>
      <c r="U1865" s="472">
        <v>7345987.0</v>
      </c>
    </row>
    <row r="1866">
      <c r="A1866" s="471" t="s">
        <v>302</v>
      </c>
      <c r="B1866" s="11">
        <v>7659714.0</v>
      </c>
      <c r="C1866" s="472">
        <v>7660155.0</v>
      </c>
      <c r="D1866" s="471" t="s">
        <v>300</v>
      </c>
      <c r="E1866" s="11">
        <v>8.9317723E7</v>
      </c>
      <c r="F1866" s="472">
        <v>8.9319529E7</v>
      </c>
      <c r="G1866" s="471" t="s">
        <v>300</v>
      </c>
      <c r="H1866" s="11">
        <v>1.58189288E8</v>
      </c>
      <c r="I1866" s="473">
        <v>1.58189739E8</v>
      </c>
      <c r="J1866" s="471" t="s">
        <v>302</v>
      </c>
      <c r="K1866" s="11">
        <v>1.6030045E7</v>
      </c>
      <c r="L1866" s="473">
        <v>1.6030224E7</v>
      </c>
      <c r="M1866" s="471" t="s">
        <v>302</v>
      </c>
      <c r="N1866" s="11">
        <v>2.3946397E7</v>
      </c>
      <c r="O1866" s="473">
        <v>2.3946685E7</v>
      </c>
      <c r="P1866" s="471" t="s">
        <v>302</v>
      </c>
      <c r="Q1866" s="11">
        <v>2.2869253E7</v>
      </c>
      <c r="R1866" s="473">
        <v>2.2869461E7</v>
      </c>
      <c r="S1866" s="471" t="s">
        <v>300</v>
      </c>
      <c r="T1866" s="11">
        <v>7347311.0</v>
      </c>
      <c r="U1866" s="472">
        <v>7347482.0</v>
      </c>
    </row>
    <row r="1867">
      <c r="A1867" s="471" t="s">
        <v>302</v>
      </c>
      <c r="B1867" s="11">
        <v>7665183.0</v>
      </c>
      <c r="C1867" s="472">
        <v>7665332.0</v>
      </c>
      <c r="D1867" s="471" t="s">
        <v>300</v>
      </c>
      <c r="E1867" s="11">
        <v>8.9384209E7</v>
      </c>
      <c r="F1867" s="472">
        <v>8.9384503E7</v>
      </c>
      <c r="G1867" s="471" t="s">
        <v>300</v>
      </c>
      <c r="H1867" s="11">
        <v>1.58190242E8</v>
      </c>
      <c r="I1867" s="473">
        <v>1.58190818E8</v>
      </c>
      <c r="J1867" s="471" t="s">
        <v>302</v>
      </c>
      <c r="K1867" s="11">
        <v>1.6145882E7</v>
      </c>
      <c r="L1867" s="473">
        <v>1.6149017E7</v>
      </c>
      <c r="M1867" s="471" t="s">
        <v>302</v>
      </c>
      <c r="N1867" s="11">
        <v>2.3963984E7</v>
      </c>
      <c r="O1867" s="473">
        <v>2.3964207E7</v>
      </c>
      <c r="P1867" s="471" t="s">
        <v>302</v>
      </c>
      <c r="Q1867" s="11">
        <v>2.287085E7</v>
      </c>
      <c r="R1867" s="473">
        <v>2.2873678E7</v>
      </c>
      <c r="S1867" s="471" t="s">
        <v>300</v>
      </c>
      <c r="T1867" s="11">
        <v>7349705.0</v>
      </c>
      <c r="U1867" s="472">
        <v>7349910.0</v>
      </c>
    </row>
    <row r="1868">
      <c r="A1868" s="471" t="s">
        <v>302</v>
      </c>
      <c r="B1868" s="11">
        <v>7671270.0</v>
      </c>
      <c r="C1868" s="472">
        <v>7671476.0</v>
      </c>
      <c r="D1868" s="471" t="s">
        <v>300</v>
      </c>
      <c r="E1868" s="11">
        <v>8.9436309E7</v>
      </c>
      <c r="F1868" s="472">
        <v>8.9436634E7</v>
      </c>
      <c r="G1868" s="471" t="s">
        <v>300</v>
      </c>
      <c r="H1868" s="11">
        <v>1.58191075E8</v>
      </c>
      <c r="I1868" s="473">
        <v>1.58191947E8</v>
      </c>
      <c r="J1868" s="471" t="s">
        <v>302</v>
      </c>
      <c r="K1868" s="11">
        <v>1.6149101E7</v>
      </c>
      <c r="L1868" s="473">
        <v>1.6150302E7</v>
      </c>
      <c r="M1868" s="471" t="s">
        <v>302</v>
      </c>
      <c r="N1868" s="11">
        <v>2.3971117E7</v>
      </c>
      <c r="O1868" s="473">
        <v>2.3971187E7</v>
      </c>
      <c r="P1868" s="471" t="s">
        <v>302</v>
      </c>
      <c r="Q1868" s="11">
        <v>2.2881536E7</v>
      </c>
      <c r="R1868" s="473">
        <v>2.2883703E7</v>
      </c>
      <c r="S1868" s="471" t="s">
        <v>300</v>
      </c>
      <c r="T1868" s="11">
        <v>7350220.0</v>
      </c>
      <c r="U1868" s="472">
        <v>7351243.0</v>
      </c>
    </row>
    <row r="1869">
      <c r="A1869" s="471" t="s">
        <v>302</v>
      </c>
      <c r="B1869" s="11">
        <v>7675511.0</v>
      </c>
      <c r="C1869" s="472">
        <v>7675738.0</v>
      </c>
      <c r="D1869" s="471" t="s">
        <v>300</v>
      </c>
      <c r="E1869" s="11">
        <v>8.948011E7</v>
      </c>
      <c r="F1869" s="472">
        <v>8.9482049E7</v>
      </c>
      <c r="G1869" s="471" t="s">
        <v>300</v>
      </c>
      <c r="H1869" s="11">
        <v>1.58192382E8</v>
      </c>
      <c r="I1869" s="473">
        <v>1.58192707E8</v>
      </c>
      <c r="J1869" s="471" t="s">
        <v>302</v>
      </c>
      <c r="K1869" s="11">
        <v>1.6150343E7</v>
      </c>
      <c r="L1869" s="473">
        <v>1.6154362E7</v>
      </c>
      <c r="M1869" s="471" t="s">
        <v>302</v>
      </c>
      <c r="N1869" s="11">
        <v>2.3971279E7</v>
      </c>
      <c r="O1869" s="473">
        <v>2.397755E7</v>
      </c>
      <c r="P1869" s="471" t="s">
        <v>302</v>
      </c>
      <c r="Q1869" s="11">
        <v>2.2886493E7</v>
      </c>
      <c r="R1869" s="473">
        <v>2.2886686E7</v>
      </c>
      <c r="S1869" s="471" t="s">
        <v>300</v>
      </c>
      <c r="T1869" s="11">
        <v>7354763.0</v>
      </c>
      <c r="U1869" s="472">
        <v>7355786.0</v>
      </c>
    </row>
    <row r="1870">
      <c r="A1870" s="471" t="s">
        <v>302</v>
      </c>
      <c r="B1870" s="11">
        <v>7714282.0</v>
      </c>
      <c r="C1870" s="472">
        <v>7714358.0</v>
      </c>
      <c r="D1870" s="471" t="s">
        <v>300</v>
      </c>
      <c r="E1870" s="11">
        <v>8.9513204E7</v>
      </c>
      <c r="F1870" s="472">
        <v>8.9513371E7</v>
      </c>
      <c r="G1870" s="471" t="s">
        <v>300</v>
      </c>
      <c r="H1870" s="11">
        <v>1.58196429E8</v>
      </c>
      <c r="I1870" s="473">
        <v>1.58196557E8</v>
      </c>
      <c r="J1870" s="471" t="s">
        <v>302</v>
      </c>
      <c r="K1870" s="11">
        <v>1.6154413E7</v>
      </c>
      <c r="L1870" s="473">
        <v>1.6155554E7</v>
      </c>
      <c r="M1870" s="471" t="s">
        <v>302</v>
      </c>
      <c r="N1870" s="11">
        <v>2.3989739E7</v>
      </c>
      <c r="O1870" s="473">
        <v>2.3991798E7</v>
      </c>
      <c r="P1870" s="471" t="s">
        <v>302</v>
      </c>
      <c r="Q1870" s="11">
        <v>2.2896928E7</v>
      </c>
      <c r="R1870" s="473">
        <v>2.2901546E7</v>
      </c>
      <c r="S1870" s="471" t="s">
        <v>300</v>
      </c>
      <c r="T1870" s="11">
        <v>7356969.0</v>
      </c>
      <c r="U1870" s="472">
        <v>7357069.0</v>
      </c>
    </row>
    <row r="1871">
      <c r="A1871" s="471" t="s">
        <v>302</v>
      </c>
      <c r="B1871" s="11">
        <v>7714519.0</v>
      </c>
      <c r="C1871" s="472">
        <v>7715403.0</v>
      </c>
      <c r="D1871" s="471" t="s">
        <v>300</v>
      </c>
      <c r="E1871" s="11">
        <v>8.955705E7</v>
      </c>
      <c r="F1871" s="472">
        <v>8.9557184E7</v>
      </c>
      <c r="G1871" s="471" t="s">
        <v>300</v>
      </c>
      <c r="H1871" s="11">
        <v>1.5819766E8</v>
      </c>
      <c r="I1871" s="473">
        <v>1.58198042E8</v>
      </c>
      <c r="J1871" s="471" t="s">
        <v>302</v>
      </c>
      <c r="K1871" s="11">
        <v>1.6203516E7</v>
      </c>
      <c r="L1871" s="473">
        <v>1.6208612E7</v>
      </c>
      <c r="M1871" s="471" t="s">
        <v>302</v>
      </c>
      <c r="N1871" s="11">
        <v>2.399386E7</v>
      </c>
      <c r="O1871" s="473">
        <v>2.3994039E7</v>
      </c>
      <c r="P1871" s="471" t="s">
        <v>302</v>
      </c>
      <c r="Q1871" s="11">
        <v>2.2907531E7</v>
      </c>
      <c r="R1871" s="473">
        <v>2.2908563E7</v>
      </c>
      <c r="S1871" s="471" t="s">
        <v>300</v>
      </c>
      <c r="T1871" s="11">
        <v>7358347.0</v>
      </c>
      <c r="U1871" s="472">
        <v>7358527.0</v>
      </c>
    </row>
    <row r="1872">
      <c r="A1872" s="471" t="s">
        <v>302</v>
      </c>
      <c r="B1872" s="11">
        <v>7715912.0</v>
      </c>
      <c r="C1872" s="472">
        <v>7716045.0</v>
      </c>
      <c r="D1872" s="471" t="s">
        <v>300</v>
      </c>
      <c r="E1872" s="11">
        <v>8.9702745E7</v>
      </c>
      <c r="F1872" s="472">
        <v>8.9702881E7</v>
      </c>
      <c r="G1872" s="471" t="s">
        <v>300</v>
      </c>
      <c r="H1872" s="11">
        <v>1.58198215E8</v>
      </c>
      <c r="I1872" s="473">
        <v>1.58198567E8</v>
      </c>
      <c r="J1872" s="471" t="s">
        <v>302</v>
      </c>
      <c r="K1872" s="11">
        <v>1.6381554E7</v>
      </c>
      <c r="L1872" s="473">
        <v>1.6381729E7</v>
      </c>
      <c r="M1872" s="471" t="s">
        <v>302</v>
      </c>
      <c r="N1872" s="11">
        <v>2.3994403E7</v>
      </c>
      <c r="O1872" s="473">
        <v>2.3994946E7</v>
      </c>
      <c r="P1872" s="471" t="s">
        <v>302</v>
      </c>
      <c r="Q1872" s="11">
        <v>2.2927387E7</v>
      </c>
      <c r="R1872" s="473">
        <v>2.2927581E7</v>
      </c>
      <c r="S1872" s="471" t="s">
        <v>300</v>
      </c>
      <c r="T1872" s="11">
        <v>7359259.0</v>
      </c>
      <c r="U1872" s="472">
        <v>7360677.0</v>
      </c>
    </row>
    <row r="1873">
      <c r="A1873" s="471" t="s">
        <v>302</v>
      </c>
      <c r="B1873" s="11">
        <v>7716779.0</v>
      </c>
      <c r="C1873" s="472">
        <v>7718260.0</v>
      </c>
      <c r="D1873" s="471" t="s">
        <v>300</v>
      </c>
      <c r="E1873" s="11">
        <v>8.9731613E7</v>
      </c>
      <c r="F1873" s="472">
        <v>8.973169E7</v>
      </c>
      <c r="G1873" s="471" t="s">
        <v>300</v>
      </c>
      <c r="H1873" s="11">
        <v>1.58198684E8</v>
      </c>
      <c r="I1873" s="473">
        <v>1.58199435E8</v>
      </c>
      <c r="J1873" s="471" t="s">
        <v>302</v>
      </c>
      <c r="K1873" s="11">
        <v>1.6387032E7</v>
      </c>
      <c r="L1873" s="473">
        <v>1.6387178E7</v>
      </c>
      <c r="M1873" s="471" t="s">
        <v>302</v>
      </c>
      <c r="N1873" s="11">
        <v>2.4004427E7</v>
      </c>
      <c r="O1873" s="473">
        <v>2.4011169E7</v>
      </c>
      <c r="P1873" s="471" t="s">
        <v>302</v>
      </c>
      <c r="Q1873" s="11">
        <v>2.2927998E7</v>
      </c>
      <c r="R1873" s="473">
        <v>2.2928123E7</v>
      </c>
      <c r="S1873" s="471" t="s">
        <v>300</v>
      </c>
      <c r="T1873" s="11">
        <v>7362864.0</v>
      </c>
      <c r="U1873" s="472">
        <v>7363187.0</v>
      </c>
    </row>
    <row r="1874">
      <c r="A1874" s="471" t="s">
        <v>302</v>
      </c>
      <c r="B1874" s="11">
        <v>7723501.0</v>
      </c>
      <c r="C1874" s="472">
        <v>7723825.0</v>
      </c>
      <c r="D1874" s="471" t="s">
        <v>300</v>
      </c>
      <c r="E1874" s="11">
        <v>8.9734099E7</v>
      </c>
      <c r="F1874" s="472">
        <v>8.9734189E7</v>
      </c>
      <c r="G1874" s="471" t="s">
        <v>300</v>
      </c>
      <c r="H1874" s="11">
        <v>1.58199742E8</v>
      </c>
      <c r="I1874" s="473">
        <v>1.58201051E8</v>
      </c>
      <c r="J1874" s="471" t="s">
        <v>302</v>
      </c>
      <c r="K1874" s="11">
        <v>1.6437766E7</v>
      </c>
      <c r="L1874" s="473">
        <v>1.6437941E7</v>
      </c>
      <c r="M1874" s="471" t="s">
        <v>302</v>
      </c>
      <c r="N1874" s="11">
        <v>2.4013907E7</v>
      </c>
      <c r="O1874" s="473">
        <v>2.4016276E7</v>
      </c>
      <c r="P1874" s="471" t="s">
        <v>302</v>
      </c>
      <c r="Q1874" s="11">
        <v>2.2960768E7</v>
      </c>
      <c r="R1874" s="473">
        <v>2.2964732E7</v>
      </c>
      <c r="S1874" s="471" t="s">
        <v>300</v>
      </c>
      <c r="T1874" s="11">
        <v>7363717.0</v>
      </c>
      <c r="U1874" s="472">
        <v>7366384.0</v>
      </c>
    </row>
    <row r="1875">
      <c r="A1875" s="471" t="s">
        <v>302</v>
      </c>
      <c r="B1875" s="11">
        <v>7724663.0</v>
      </c>
      <c r="C1875" s="472">
        <v>7724804.0</v>
      </c>
      <c r="D1875" s="471" t="s">
        <v>300</v>
      </c>
      <c r="E1875" s="11">
        <v>8.9921628E7</v>
      </c>
      <c r="F1875" s="472">
        <v>8.9921751E7</v>
      </c>
      <c r="G1875" s="471" t="s">
        <v>300</v>
      </c>
      <c r="H1875" s="11">
        <v>1.58201206E8</v>
      </c>
      <c r="I1875" s="473">
        <v>1.5820143E8</v>
      </c>
      <c r="J1875" s="471" t="s">
        <v>302</v>
      </c>
      <c r="K1875" s="11">
        <v>1.6468409E7</v>
      </c>
      <c r="L1875" s="473">
        <v>1.6468555E7</v>
      </c>
      <c r="M1875" s="471" t="s">
        <v>302</v>
      </c>
      <c r="N1875" s="11">
        <v>2.4022651E7</v>
      </c>
      <c r="O1875" s="473">
        <v>2.4029327E7</v>
      </c>
      <c r="P1875" s="471" t="s">
        <v>302</v>
      </c>
      <c r="Q1875" s="11">
        <v>2.2965807E7</v>
      </c>
      <c r="R1875" s="473">
        <v>2.2966203E7</v>
      </c>
      <c r="S1875" s="471" t="s">
        <v>300</v>
      </c>
      <c r="T1875" s="11">
        <v>7372840.0</v>
      </c>
      <c r="U1875" s="472">
        <v>7375001.0</v>
      </c>
    </row>
    <row r="1876">
      <c r="A1876" s="471" t="s">
        <v>302</v>
      </c>
      <c r="B1876" s="11">
        <v>7724832.0</v>
      </c>
      <c r="C1876" s="472">
        <v>7725378.0</v>
      </c>
      <c r="D1876" s="471" t="s">
        <v>300</v>
      </c>
      <c r="E1876" s="11">
        <v>8.9931257E7</v>
      </c>
      <c r="F1876" s="472">
        <v>8.9931839E7</v>
      </c>
      <c r="G1876" s="471" t="s">
        <v>300</v>
      </c>
      <c r="H1876" s="11">
        <v>1.58201554E8</v>
      </c>
      <c r="I1876" s="473">
        <v>1.5820181E8</v>
      </c>
      <c r="J1876" s="471" t="s">
        <v>302</v>
      </c>
      <c r="K1876" s="11">
        <v>1.6612955E7</v>
      </c>
      <c r="L1876" s="473">
        <v>1.661305E7</v>
      </c>
      <c r="M1876" s="471" t="s">
        <v>302</v>
      </c>
      <c r="N1876" s="11">
        <v>2.4031508E7</v>
      </c>
      <c r="O1876" s="473">
        <v>2.4033848E7</v>
      </c>
      <c r="P1876" s="471" t="s">
        <v>302</v>
      </c>
      <c r="Q1876" s="11">
        <v>2.2990527E7</v>
      </c>
      <c r="R1876" s="473">
        <v>2.2990822E7</v>
      </c>
      <c r="S1876" s="471" t="s">
        <v>300</v>
      </c>
      <c r="T1876" s="11">
        <v>7376932.0</v>
      </c>
      <c r="U1876" s="472">
        <v>7377103.0</v>
      </c>
    </row>
    <row r="1877">
      <c r="A1877" s="471" t="s">
        <v>302</v>
      </c>
      <c r="B1877" s="11">
        <v>7725605.0</v>
      </c>
      <c r="C1877" s="472">
        <v>7725783.0</v>
      </c>
      <c r="D1877" s="471" t="s">
        <v>300</v>
      </c>
      <c r="E1877" s="11">
        <v>8.9931884E7</v>
      </c>
      <c r="F1877" s="472">
        <v>8.9931992E7</v>
      </c>
      <c r="G1877" s="471" t="s">
        <v>300</v>
      </c>
      <c r="H1877" s="11">
        <v>1.58201959E8</v>
      </c>
      <c r="I1877" s="473">
        <v>1.58202215E8</v>
      </c>
      <c r="J1877" s="471" t="s">
        <v>302</v>
      </c>
      <c r="K1877" s="11">
        <v>1.6614545E7</v>
      </c>
      <c r="L1877" s="473">
        <v>1.6614723E7</v>
      </c>
      <c r="M1877" s="471" t="s">
        <v>302</v>
      </c>
      <c r="N1877" s="11">
        <v>2.4048908E7</v>
      </c>
      <c r="O1877" s="473">
        <v>2.4049082E7</v>
      </c>
      <c r="P1877" s="471" t="s">
        <v>302</v>
      </c>
      <c r="Q1877" s="11">
        <v>2.2993912E7</v>
      </c>
      <c r="R1877" s="473">
        <v>2.2997876E7</v>
      </c>
      <c r="S1877" s="471" t="s">
        <v>300</v>
      </c>
      <c r="T1877" s="11">
        <v>7377178.0</v>
      </c>
      <c r="U1877" s="472">
        <v>7377348.0</v>
      </c>
    </row>
    <row r="1878">
      <c r="A1878" s="471" t="s">
        <v>302</v>
      </c>
      <c r="B1878" s="11">
        <v>7725891.0</v>
      </c>
      <c r="C1878" s="472">
        <v>7726244.0</v>
      </c>
      <c r="D1878" s="471" t="s">
        <v>300</v>
      </c>
      <c r="E1878" s="11">
        <v>8.9933154E7</v>
      </c>
      <c r="F1878" s="472">
        <v>8.9933474E7</v>
      </c>
      <c r="G1878" s="471" t="s">
        <v>300</v>
      </c>
      <c r="H1878" s="11">
        <v>1.58202527E8</v>
      </c>
      <c r="I1878" s="473">
        <v>1.58202942E8</v>
      </c>
      <c r="J1878" s="471" t="s">
        <v>302</v>
      </c>
      <c r="K1878" s="11">
        <v>1.6649116E7</v>
      </c>
      <c r="L1878" s="473">
        <v>1.664928E7</v>
      </c>
      <c r="M1878" s="471" t="s">
        <v>302</v>
      </c>
      <c r="N1878" s="11">
        <v>2.4069619E7</v>
      </c>
      <c r="O1878" s="473">
        <v>2.4076314E7</v>
      </c>
      <c r="P1878" s="471" t="s">
        <v>302</v>
      </c>
      <c r="Q1878" s="11">
        <v>2.3010402E7</v>
      </c>
      <c r="R1878" s="473">
        <v>2.3010489E7</v>
      </c>
      <c r="S1878" s="471" t="s">
        <v>300</v>
      </c>
      <c r="T1878" s="11">
        <v>7382388.0</v>
      </c>
      <c r="U1878" s="472">
        <v>7382559.0</v>
      </c>
    </row>
    <row r="1879">
      <c r="A1879" s="471" t="s">
        <v>302</v>
      </c>
      <c r="B1879" s="11">
        <v>7726519.0</v>
      </c>
      <c r="C1879" s="472">
        <v>7728082.0</v>
      </c>
      <c r="D1879" s="471" t="s">
        <v>300</v>
      </c>
      <c r="E1879" s="11">
        <v>9.0001873E7</v>
      </c>
      <c r="F1879" s="472">
        <v>9.0007936E7</v>
      </c>
      <c r="G1879" s="471" t="s">
        <v>300</v>
      </c>
      <c r="H1879" s="11">
        <v>1.58203378E8</v>
      </c>
      <c r="I1879" s="473">
        <v>1.582055E8</v>
      </c>
      <c r="J1879" s="471" t="s">
        <v>302</v>
      </c>
      <c r="K1879" s="11">
        <v>1.6793496E7</v>
      </c>
      <c r="L1879" s="473">
        <v>1.679367E7</v>
      </c>
      <c r="M1879" s="471" t="s">
        <v>302</v>
      </c>
      <c r="N1879" s="11">
        <v>2.4082526E7</v>
      </c>
      <c r="O1879" s="473">
        <v>2.40827E7</v>
      </c>
      <c r="P1879" s="471" t="s">
        <v>302</v>
      </c>
      <c r="Q1879" s="11">
        <v>2.3010991E7</v>
      </c>
      <c r="R1879" s="473">
        <v>2.3011087E7</v>
      </c>
      <c r="S1879" s="471" t="s">
        <v>300</v>
      </c>
      <c r="T1879" s="11">
        <v>7382639.0</v>
      </c>
      <c r="U1879" s="472">
        <v>7382809.0</v>
      </c>
    </row>
    <row r="1880">
      <c r="A1880" s="471" t="s">
        <v>302</v>
      </c>
      <c r="B1880" s="11">
        <v>7728179.0</v>
      </c>
      <c r="C1880" s="472">
        <v>7728318.0</v>
      </c>
      <c r="D1880" s="471" t="s">
        <v>300</v>
      </c>
      <c r="E1880" s="11">
        <v>9.0018812E7</v>
      </c>
      <c r="F1880" s="472">
        <v>9.0024862E7</v>
      </c>
      <c r="G1880" s="471" t="s">
        <v>300</v>
      </c>
      <c r="H1880" s="11">
        <v>1.5820581E8</v>
      </c>
      <c r="I1880" s="473">
        <v>1.58205907E8</v>
      </c>
      <c r="J1880" s="471" t="s">
        <v>302</v>
      </c>
      <c r="K1880" s="11">
        <v>1.6801316E7</v>
      </c>
      <c r="L1880" s="473">
        <v>1.6801476E7</v>
      </c>
      <c r="M1880" s="471" t="s">
        <v>302</v>
      </c>
      <c r="N1880" s="11">
        <v>2.4107364E7</v>
      </c>
      <c r="O1880" s="473">
        <v>2.4107479E7</v>
      </c>
      <c r="P1880" s="471" t="s">
        <v>302</v>
      </c>
      <c r="Q1880" s="11">
        <v>2.3012694E7</v>
      </c>
      <c r="R1880" s="473">
        <v>2.3012776E7</v>
      </c>
      <c r="S1880" s="471" t="s">
        <v>300</v>
      </c>
      <c r="T1880" s="11">
        <v>7385854.0</v>
      </c>
      <c r="U1880" s="472">
        <v>7388584.0</v>
      </c>
    </row>
    <row r="1881">
      <c r="A1881" s="471" t="s">
        <v>302</v>
      </c>
      <c r="B1881" s="11">
        <v>7728379.0</v>
      </c>
      <c r="C1881" s="472">
        <v>7728459.0</v>
      </c>
      <c r="D1881" s="471" t="s">
        <v>300</v>
      </c>
      <c r="E1881" s="11">
        <v>9.0109876E7</v>
      </c>
      <c r="F1881" s="472">
        <v>9.011011E7</v>
      </c>
      <c r="G1881" s="471" t="s">
        <v>300</v>
      </c>
      <c r="H1881" s="11">
        <v>1.58206097E8</v>
      </c>
      <c r="I1881" s="473">
        <v>1.58208081E8</v>
      </c>
      <c r="J1881" s="471" t="s">
        <v>302</v>
      </c>
      <c r="K1881" s="11">
        <v>1.6807612E7</v>
      </c>
      <c r="L1881" s="473">
        <v>1.6807749E7</v>
      </c>
      <c r="M1881" s="471" t="s">
        <v>302</v>
      </c>
      <c r="N1881" s="11">
        <v>2.4107589E7</v>
      </c>
      <c r="O1881" s="473">
        <v>2.4108219E7</v>
      </c>
      <c r="P1881" s="471" t="s">
        <v>302</v>
      </c>
      <c r="Q1881" s="11">
        <v>2.3013977E7</v>
      </c>
      <c r="R1881" s="473">
        <v>2.3014252E7</v>
      </c>
      <c r="S1881" s="471" t="s">
        <v>300</v>
      </c>
      <c r="T1881" s="11">
        <v>7391607.0</v>
      </c>
      <c r="U1881" s="472">
        <v>7391820.0</v>
      </c>
    </row>
    <row r="1882">
      <c r="A1882" s="471" t="s">
        <v>302</v>
      </c>
      <c r="B1882" s="11">
        <v>7728518.0</v>
      </c>
      <c r="C1882" s="472">
        <v>7728622.0</v>
      </c>
      <c r="D1882" s="471" t="s">
        <v>300</v>
      </c>
      <c r="E1882" s="11">
        <v>9.0228591E7</v>
      </c>
      <c r="F1882" s="472">
        <v>9.0230314E7</v>
      </c>
      <c r="G1882" s="471" t="s">
        <v>300</v>
      </c>
      <c r="H1882" s="11">
        <v>1.5820882E8</v>
      </c>
      <c r="I1882" s="473">
        <v>1.58210244E8</v>
      </c>
      <c r="J1882" s="471" t="s">
        <v>302</v>
      </c>
      <c r="K1882" s="11">
        <v>1.6814836E7</v>
      </c>
      <c r="L1882" s="473">
        <v>1.6815014E7</v>
      </c>
      <c r="M1882" s="471" t="s">
        <v>302</v>
      </c>
      <c r="N1882" s="11">
        <v>2.4108304E7</v>
      </c>
      <c r="O1882" s="473">
        <v>2.4108468E7</v>
      </c>
      <c r="P1882" s="471" t="s">
        <v>302</v>
      </c>
      <c r="Q1882" s="11">
        <v>2.3029128E7</v>
      </c>
      <c r="R1882" s="473">
        <v>2.3029214E7</v>
      </c>
      <c r="S1882" s="471" t="s">
        <v>300</v>
      </c>
      <c r="T1882" s="11">
        <v>7393314.0</v>
      </c>
      <c r="U1882" s="472">
        <v>7393485.0</v>
      </c>
    </row>
    <row r="1883">
      <c r="A1883" s="471" t="s">
        <v>302</v>
      </c>
      <c r="B1883" s="11">
        <v>7728697.0</v>
      </c>
      <c r="C1883" s="472">
        <v>7728980.0</v>
      </c>
      <c r="D1883" s="471" t="s">
        <v>300</v>
      </c>
      <c r="E1883" s="11">
        <v>9.0230637E7</v>
      </c>
      <c r="F1883" s="472">
        <v>9.0230769E7</v>
      </c>
      <c r="G1883" s="471" t="s">
        <v>300</v>
      </c>
      <c r="H1883" s="11">
        <v>1.58211298E8</v>
      </c>
      <c r="I1883" s="473">
        <v>1.58212165E8</v>
      </c>
      <c r="J1883" s="471" t="s">
        <v>302</v>
      </c>
      <c r="K1883" s="11">
        <v>1.6822113E7</v>
      </c>
      <c r="L1883" s="473">
        <v>1.682224E7</v>
      </c>
      <c r="M1883" s="471" t="s">
        <v>302</v>
      </c>
      <c r="N1883" s="11">
        <v>2.4108607E7</v>
      </c>
      <c r="O1883" s="473">
        <v>2.4108748E7</v>
      </c>
      <c r="P1883" s="471" t="s">
        <v>302</v>
      </c>
      <c r="Q1883" s="11">
        <v>2.3029393E7</v>
      </c>
      <c r="R1883" s="473">
        <v>2.3029465E7</v>
      </c>
      <c r="S1883" s="471" t="s">
        <v>300</v>
      </c>
      <c r="T1883" s="11">
        <v>7393560.0</v>
      </c>
      <c r="U1883" s="472">
        <v>7393730.0</v>
      </c>
    </row>
    <row r="1884">
      <c r="A1884" s="471" t="s">
        <v>302</v>
      </c>
      <c r="B1884" s="11">
        <v>7729271.0</v>
      </c>
      <c r="C1884" s="472">
        <v>7729400.0</v>
      </c>
      <c r="D1884" s="471" t="s">
        <v>300</v>
      </c>
      <c r="E1884" s="11">
        <v>9.0230799E7</v>
      </c>
      <c r="F1884" s="472">
        <v>9.0230912E7</v>
      </c>
      <c r="G1884" s="471" t="s">
        <v>300</v>
      </c>
      <c r="H1884" s="11">
        <v>1.58220296E8</v>
      </c>
      <c r="I1884" s="473">
        <v>1.58221638E8</v>
      </c>
      <c r="J1884" s="471" t="s">
        <v>302</v>
      </c>
      <c r="K1884" s="11">
        <v>1.7134806E7</v>
      </c>
      <c r="L1884" s="473">
        <v>1.7134989E7</v>
      </c>
      <c r="M1884" s="471" t="s">
        <v>302</v>
      </c>
      <c r="N1884" s="11">
        <v>2.410944E7</v>
      </c>
      <c r="O1884" s="473">
        <v>2.4113239E7</v>
      </c>
      <c r="P1884" s="471" t="s">
        <v>302</v>
      </c>
      <c r="Q1884" s="11">
        <v>2.3036115E7</v>
      </c>
      <c r="R1884" s="473">
        <v>2.3036309E7</v>
      </c>
      <c r="S1884" s="471" t="s">
        <v>300</v>
      </c>
      <c r="T1884" s="11">
        <v>7395019.0</v>
      </c>
      <c r="U1884" s="472">
        <v>7395190.0</v>
      </c>
    </row>
    <row r="1885">
      <c r="A1885" s="471" t="s">
        <v>302</v>
      </c>
      <c r="B1885" s="11">
        <v>7730101.0</v>
      </c>
      <c r="C1885" s="472">
        <v>7731714.0</v>
      </c>
      <c r="D1885" s="471" t="s">
        <v>300</v>
      </c>
      <c r="E1885" s="11">
        <v>9.0231064E7</v>
      </c>
      <c r="F1885" s="472">
        <v>9.0231299E7</v>
      </c>
      <c r="G1885" s="471" t="s">
        <v>300</v>
      </c>
      <c r="H1885" s="11">
        <v>1.58222243E8</v>
      </c>
      <c r="I1885" s="473">
        <v>1.58223178E8</v>
      </c>
      <c r="J1885" s="471" t="s">
        <v>302</v>
      </c>
      <c r="K1885" s="11">
        <v>1.7135332E7</v>
      </c>
      <c r="L1885" s="473">
        <v>1.7137732E7</v>
      </c>
      <c r="M1885" s="471" t="s">
        <v>302</v>
      </c>
      <c r="N1885" s="11">
        <v>2.4114517E7</v>
      </c>
      <c r="O1885" s="473">
        <v>2.4116811E7</v>
      </c>
      <c r="P1885" s="471" t="s">
        <v>302</v>
      </c>
      <c r="Q1885" s="11">
        <v>2.3036675E7</v>
      </c>
      <c r="R1885" s="473">
        <v>2.30368E7</v>
      </c>
      <c r="S1885" s="471" t="s">
        <v>300</v>
      </c>
      <c r="T1885" s="11">
        <v>7395266.0</v>
      </c>
      <c r="U1885" s="472">
        <v>7395436.0</v>
      </c>
    </row>
    <row r="1886">
      <c r="A1886" s="471" t="s">
        <v>302</v>
      </c>
      <c r="B1886" s="11">
        <v>7734954.0</v>
      </c>
      <c r="C1886" s="472">
        <v>7741767.0</v>
      </c>
      <c r="D1886" s="471" t="s">
        <v>300</v>
      </c>
      <c r="E1886" s="11">
        <v>9.023137E7</v>
      </c>
      <c r="F1886" s="472">
        <v>9.0231549E7</v>
      </c>
      <c r="G1886" s="471" t="s">
        <v>300</v>
      </c>
      <c r="H1886" s="11">
        <v>1.5822982E8</v>
      </c>
      <c r="I1886" s="473">
        <v>1.58235676E8</v>
      </c>
      <c r="J1886" s="471" t="s">
        <v>302</v>
      </c>
      <c r="K1886" s="11">
        <v>1.7507277E7</v>
      </c>
      <c r="L1886" s="473">
        <v>1.7507452E7</v>
      </c>
      <c r="M1886" s="471" t="s">
        <v>302</v>
      </c>
      <c r="N1886" s="11">
        <v>2.4168189E7</v>
      </c>
      <c r="O1886" s="473">
        <v>2.417488E7</v>
      </c>
      <c r="P1886" s="471" t="s">
        <v>302</v>
      </c>
      <c r="Q1886" s="11">
        <v>2.3070068E7</v>
      </c>
      <c r="R1886" s="473">
        <v>2.3070215E7</v>
      </c>
      <c r="S1886" s="471" t="s">
        <v>300</v>
      </c>
      <c r="T1886" s="11">
        <v>7399695.0</v>
      </c>
      <c r="U1886" s="472">
        <v>7399866.0</v>
      </c>
    </row>
    <row r="1887">
      <c r="A1887" s="471" t="s">
        <v>302</v>
      </c>
      <c r="B1887" s="11">
        <v>7745383.0</v>
      </c>
      <c r="C1887" s="472">
        <v>7745474.0</v>
      </c>
      <c r="D1887" s="471" t="s">
        <v>300</v>
      </c>
      <c r="E1887" s="11">
        <v>9.0523E7</v>
      </c>
      <c r="F1887" s="472">
        <v>9.0523974E7</v>
      </c>
      <c r="G1887" s="471" t="s">
        <v>300</v>
      </c>
      <c r="H1887" s="11">
        <v>1.5823838E8</v>
      </c>
      <c r="I1887" s="473">
        <v>1.58238732E8</v>
      </c>
      <c r="J1887" s="471" t="s">
        <v>302</v>
      </c>
      <c r="K1887" s="11">
        <v>1.7510413E7</v>
      </c>
      <c r="L1887" s="473">
        <v>1.7510588E7</v>
      </c>
      <c r="M1887" s="471" t="s">
        <v>302</v>
      </c>
      <c r="N1887" s="11">
        <v>2.418971E7</v>
      </c>
      <c r="O1887" s="473">
        <v>2.4191221E7</v>
      </c>
      <c r="P1887" s="471" t="s">
        <v>302</v>
      </c>
      <c r="Q1887" s="11">
        <v>2.3070431E7</v>
      </c>
      <c r="R1887" s="473">
        <v>2.3071324E7</v>
      </c>
      <c r="S1887" s="471" t="s">
        <v>300</v>
      </c>
      <c r="T1887" s="11">
        <v>7400178.0</v>
      </c>
      <c r="U1887" s="472">
        <v>7400348.0</v>
      </c>
    </row>
    <row r="1888">
      <c r="A1888" s="471" t="s">
        <v>302</v>
      </c>
      <c r="B1888" s="11">
        <v>7752427.0</v>
      </c>
      <c r="C1888" s="472">
        <v>7758602.0</v>
      </c>
      <c r="D1888" s="471" t="s">
        <v>300</v>
      </c>
      <c r="E1888" s="11">
        <v>9.0630611E7</v>
      </c>
      <c r="F1888" s="472">
        <v>9.0630909E7</v>
      </c>
      <c r="G1888" s="471" t="s">
        <v>300</v>
      </c>
      <c r="H1888" s="11">
        <v>1.58246335E8</v>
      </c>
      <c r="I1888" s="473">
        <v>1.58247285E8</v>
      </c>
      <c r="J1888" s="471" t="s">
        <v>302</v>
      </c>
      <c r="K1888" s="11">
        <v>1.7511455E7</v>
      </c>
      <c r="L1888" s="473">
        <v>1.7511633E7</v>
      </c>
      <c r="M1888" s="471" t="s">
        <v>302</v>
      </c>
      <c r="N1888" s="11">
        <v>2.4191448E7</v>
      </c>
      <c r="O1888" s="473">
        <v>2.4191613E7</v>
      </c>
      <c r="P1888" s="471" t="s">
        <v>302</v>
      </c>
      <c r="Q1888" s="11">
        <v>2.3073218E7</v>
      </c>
      <c r="R1888" s="473">
        <v>2.307409E7</v>
      </c>
      <c r="S1888" s="471" t="s">
        <v>300</v>
      </c>
      <c r="T1888" s="11">
        <v>7401442.0</v>
      </c>
      <c r="U1888" s="472">
        <v>7401876.0</v>
      </c>
    </row>
    <row r="1889">
      <c r="A1889" s="471" t="s">
        <v>302</v>
      </c>
      <c r="B1889" s="11">
        <v>7772359.0</v>
      </c>
      <c r="C1889" s="472">
        <v>7773250.0</v>
      </c>
      <c r="D1889" s="471" t="s">
        <v>300</v>
      </c>
      <c r="E1889" s="11">
        <v>9.0728427E7</v>
      </c>
      <c r="F1889" s="472">
        <v>9.0728757E7</v>
      </c>
      <c r="G1889" s="471" t="s">
        <v>300</v>
      </c>
      <c r="H1889" s="11">
        <v>1.58250141E8</v>
      </c>
      <c r="I1889" s="473">
        <v>1.58250493E8</v>
      </c>
      <c r="J1889" s="471" t="s">
        <v>302</v>
      </c>
      <c r="K1889" s="11">
        <v>1.76294E7</v>
      </c>
      <c r="L1889" s="473">
        <v>1.7629724E7</v>
      </c>
      <c r="M1889" s="471" t="s">
        <v>302</v>
      </c>
      <c r="N1889" s="11">
        <v>2.4193245E7</v>
      </c>
      <c r="O1889" s="473">
        <v>2.419354E7</v>
      </c>
      <c r="P1889" s="471" t="s">
        <v>302</v>
      </c>
      <c r="Q1889" s="11">
        <v>2.3080842E7</v>
      </c>
      <c r="R1889" s="473">
        <v>2.3081167E7</v>
      </c>
      <c r="S1889" s="471" t="s">
        <v>300</v>
      </c>
      <c r="T1889" s="11">
        <v>7404111.0</v>
      </c>
      <c r="U1889" s="472">
        <v>7407351.0</v>
      </c>
    </row>
    <row r="1890">
      <c r="A1890" s="471" t="s">
        <v>302</v>
      </c>
      <c r="B1890" s="11">
        <v>7773685.0</v>
      </c>
      <c r="C1890" s="472">
        <v>7786225.0</v>
      </c>
      <c r="D1890" s="471" t="s">
        <v>300</v>
      </c>
      <c r="E1890" s="11">
        <v>9.0728925E7</v>
      </c>
      <c r="F1890" s="472">
        <v>9.0729188E7</v>
      </c>
      <c r="G1890" s="471" t="s">
        <v>300</v>
      </c>
      <c r="H1890" s="11">
        <v>1.58255878E8</v>
      </c>
      <c r="I1890" s="473">
        <v>1.58256494E8</v>
      </c>
      <c r="J1890" s="471" t="s">
        <v>302</v>
      </c>
      <c r="K1890" s="11">
        <v>1.7746572E7</v>
      </c>
      <c r="L1890" s="473">
        <v>1.7746751E7</v>
      </c>
      <c r="M1890" s="471" t="s">
        <v>302</v>
      </c>
      <c r="N1890" s="11">
        <v>2.4236923E7</v>
      </c>
      <c r="O1890" s="473">
        <v>2.4237335E7</v>
      </c>
      <c r="P1890" s="471" t="s">
        <v>302</v>
      </c>
      <c r="Q1890" s="11">
        <v>2.3084164E7</v>
      </c>
      <c r="R1890" s="473">
        <v>2.3084334E7</v>
      </c>
      <c r="S1890" s="471" t="s">
        <v>300</v>
      </c>
      <c r="T1890" s="11">
        <v>7408470.0</v>
      </c>
      <c r="U1890" s="472">
        <v>7408707.0</v>
      </c>
    </row>
    <row r="1891">
      <c r="A1891" s="471" t="s">
        <v>302</v>
      </c>
      <c r="B1891" s="11">
        <v>7788504.0</v>
      </c>
      <c r="C1891" s="472">
        <v>7788695.0</v>
      </c>
      <c r="D1891" s="471" t="s">
        <v>300</v>
      </c>
      <c r="E1891" s="11">
        <v>9.0729294E7</v>
      </c>
      <c r="F1891" s="472">
        <v>9.0729573E7</v>
      </c>
      <c r="G1891" s="471" t="s">
        <v>300</v>
      </c>
      <c r="H1891" s="11">
        <v>1.58260976E8</v>
      </c>
      <c r="I1891" s="473">
        <v>1.58263473E8</v>
      </c>
      <c r="J1891" s="471" t="s">
        <v>302</v>
      </c>
      <c r="K1891" s="11">
        <v>1.7751792E7</v>
      </c>
      <c r="L1891" s="473">
        <v>1.7751966E7</v>
      </c>
      <c r="M1891" s="471" t="s">
        <v>302</v>
      </c>
      <c r="N1891" s="11">
        <v>2.4245006E7</v>
      </c>
      <c r="O1891" s="473">
        <v>2.4247335E7</v>
      </c>
      <c r="P1891" s="471" t="s">
        <v>302</v>
      </c>
      <c r="Q1891" s="11">
        <v>2.3086304E7</v>
      </c>
      <c r="R1891" s="473">
        <v>2.3088269E7</v>
      </c>
      <c r="S1891" s="471" t="s">
        <v>300</v>
      </c>
      <c r="T1891" s="11">
        <v>7409151.0</v>
      </c>
      <c r="U1891" s="472">
        <v>7409415.0</v>
      </c>
    </row>
    <row r="1892">
      <c r="A1892" s="471" t="s">
        <v>302</v>
      </c>
      <c r="B1892" s="11">
        <v>7789163.0</v>
      </c>
      <c r="C1892" s="472">
        <v>7793434.0</v>
      </c>
      <c r="D1892" s="471" t="s">
        <v>300</v>
      </c>
      <c r="E1892" s="11">
        <v>9.0729751E7</v>
      </c>
      <c r="F1892" s="472">
        <v>9.0729875E7</v>
      </c>
      <c r="G1892" s="471" t="s">
        <v>300</v>
      </c>
      <c r="H1892" s="11">
        <v>1.58264172E8</v>
      </c>
      <c r="I1892" s="473">
        <v>1.58265004E8</v>
      </c>
      <c r="J1892" s="471" t="s">
        <v>302</v>
      </c>
      <c r="K1892" s="11">
        <v>1.7818978E7</v>
      </c>
      <c r="L1892" s="473">
        <v>1.7819117E7</v>
      </c>
      <c r="M1892" s="471" t="s">
        <v>302</v>
      </c>
      <c r="N1892" s="11">
        <v>2.4247601E7</v>
      </c>
      <c r="O1892" s="473">
        <v>2.4252371E7</v>
      </c>
      <c r="P1892" s="471" t="s">
        <v>302</v>
      </c>
      <c r="Q1892" s="11">
        <v>2.3095995E7</v>
      </c>
      <c r="R1892" s="473">
        <v>2.3096907E7</v>
      </c>
      <c r="S1892" s="471" t="s">
        <v>300</v>
      </c>
      <c r="T1892" s="11">
        <v>7409479.0</v>
      </c>
      <c r="U1892" s="472">
        <v>7410293.0</v>
      </c>
    </row>
    <row r="1893">
      <c r="A1893" s="471" t="s">
        <v>302</v>
      </c>
      <c r="B1893" s="11">
        <v>7793479.0</v>
      </c>
      <c r="C1893" s="472">
        <v>7798939.0</v>
      </c>
      <c r="D1893" s="471" t="s">
        <v>300</v>
      </c>
      <c r="E1893" s="11">
        <v>9.0730043E7</v>
      </c>
      <c r="F1893" s="472">
        <v>9.0730329E7</v>
      </c>
      <c r="G1893" s="471" t="s">
        <v>300</v>
      </c>
      <c r="H1893" s="11">
        <v>1.58271403E8</v>
      </c>
      <c r="I1893" s="473">
        <v>1.58271691E8</v>
      </c>
      <c r="J1893" s="471" t="s">
        <v>302</v>
      </c>
      <c r="K1893" s="11">
        <v>1.793928E7</v>
      </c>
      <c r="L1893" s="473">
        <v>1.7939394E7</v>
      </c>
      <c r="M1893" s="471" t="s">
        <v>302</v>
      </c>
      <c r="N1893" s="11">
        <v>2.4261548E7</v>
      </c>
      <c r="O1893" s="473">
        <v>2.4261938E7</v>
      </c>
      <c r="P1893" s="471" t="s">
        <v>302</v>
      </c>
      <c r="Q1893" s="11">
        <v>2.3103149E7</v>
      </c>
      <c r="R1893" s="473">
        <v>2.310334E7</v>
      </c>
      <c r="S1893" s="471" t="s">
        <v>300</v>
      </c>
      <c r="T1893" s="11">
        <v>7410667.0</v>
      </c>
      <c r="U1893" s="472">
        <v>7411350.0</v>
      </c>
    </row>
    <row r="1894">
      <c r="A1894" s="471" t="s">
        <v>302</v>
      </c>
      <c r="B1894" s="11">
        <v>7804088.0</v>
      </c>
      <c r="C1894" s="472">
        <v>7804322.0</v>
      </c>
      <c r="D1894" s="471" t="s">
        <v>300</v>
      </c>
      <c r="E1894" s="11">
        <v>9.0730519E7</v>
      </c>
      <c r="F1894" s="472">
        <v>9.0730599E7</v>
      </c>
      <c r="G1894" s="471" t="s">
        <v>300</v>
      </c>
      <c r="H1894" s="11">
        <v>1.58278077E8</v>
      </c>
      <c r="I1894" s="473">
        <v>1.58278486E8</v>
      </c>
      <c r="J1894" s="471" t="s">
        <v>302</v>
      </c>
      <c r="K1894" s="11">
        <v>1.7956225E7</v>
      </c>
      <c r="L1894" s="473">
        <v>1.7956404E7</v>
      </c>
      <c r="M1894" s="471" t="s">
        <v>302</v>
      </c>
      <c r="N1894" s="11">
        <v>2.4267848E7</v>
      </c>
      <c r="O1894" s="473">
        <v>2.4272097E7</v>
      </c>
      <c r="P1894" s="471" t="s">
        <v>302</v>
      </c>
      <c r="Q1894" s="11">
        <v>2.3106239E7</v>
      </c>
      <c r="R1894" s="473">
        <v>2.3110198E7</v>
      </c>
      <c r="S1894" s="471" t="s">
        <v>300</v>
      </c>
      <c r="T1894" s="11">
        <v>7413323.0</v>
      </c>
      <c r="U1894" s="472">
        <v>7414689.0</v>
      </c>
    </row>
    <row r="1895">
      <c r="A1895" s="471" t="s">
        <v>302</v>
      </c>
      <c r="B1895" s="11">
        <v>7804389.0</v>
      </c>
      <c r="C1895" s="472">
        <v>7804827.0</v>
      </c>
      <c r="D1895" s="471" t="s">
        <v>300</v>
      </c>
      <c r="E1895" s="11">
        <v>9.0826079E7</v>
      </c>
      <c r="F1895" s="472">
        <v>9.0826462E7</v>
      </c>
      <c r="G1895" s="471" t="s">
        <v>300</v>
      </c>
      <c r="H1895" s="11">
        <v>1.58290358E8</v>
      </c>
      <c r="I1895" s="473">
        <v>1.58290637E8</v>
      </c>
      <c r="J1895" s="471" t="s">
        <v>302</v>
      </c>
      <c r="K1895" s="11">
        <v>1.8063873E7</v>
      </c>
      <c r="L1895" s="473">
        <v>1.8064048E7</v>
      </c>
      <c r="M1895" s="471" t="s">
        <v>302</v>
      </c>
      <c r="N1895" s="11">
        <v>2.4272343E7</v>
      </c>
      <c r="O1895" s="473">
        <v>2.4273854E7</v>
      </c>
      <c r="P1895" s="471" t="s">
        <v>302</v>
      </c>
      <c r="Q1895" s="11">
        <v>2.3124104E7</v>
      </c>
      <c r="R1895" s="473">
        <v>2.3124274E7</v>
      </c>
      <c r="S1895" s="471" t="s">
        <v>300</v>
      </c>
      <c r="T1895" s="11">
        <v>7414826.0</v>
      </c>
      <c r="U1895" s="472">
        <v>7414998.0</v>
      </c>
    </row>
    <row r="1896">
      <c r="A1896" s="471" t="s">
        <v>302</v>
      </c>
      <c r="B1896" s="11">
        <v>7814445.0</v>
      </c>
      <c r="C1896" s="472">
        <v>7815275.0</v>
      </c>
      <c r="D1896" s="471" t="s">
        <v>300</v>
      </c>
      <c r="E1896" s="11">
        <v>9.0914925E7</v>
      </c>
      <c r="F1896" s="472">
        <v>9.0915087E7</v>
      </c>
      <c r="G1896" s="471" t="s">
        <v>300</v>
      </c>
      <c r="H1896" s="11">
        <v>1.58293535E8</v>
      </c>
      <c r="I1896" s="473">
        <v>1.58294269E8</v>
      </c>
      <c r="J1896" s="471" t="s">
        <v>302</v>
      </c>
      <c r="K1896" s="11">
        <v>1.8066498E7</v>
      </c>
      <c r="L1896" s="473">
        <v>1.8066597E7</v>
      </c>
      <c r="M1896" s="471" t="s">
        <v>302</v>
      </c>
      <c r="N1896" s="11">
        <v>2.430507E7</v>
      </c>
      <c r="O1896" s="473">
        <v>2.4312948E7</v>
      </c>
      <c r="P1896" s="471" t="s">
        <v>302</v>
      </c>
      <c r="Q1896" s="11">
        <v>2.312485E7</v>
      </c>
      <c r="R1896" s="473">
        <v>2.3133318E7</v>
      </c>
      <c r="S1896" s="471" t="s">
        <v>300</v>
      </c>
      <c r="T1896" s="11">
        <v>7417613.0</v>
      </c>
      <c r="U1896" s="472">
        <v>7417708.0</v>
      </c>
    </row>
    <row r="1897">
      <c r="A1897" s="471" t="s">
        <v>302</v>
      </c>
      <c r="B1897" s="11">
        <v>7815624.0</v>
      </c>
      <c r="C1897" s="472">
        <v>7815931.0</v>
      </c>
      <c r="D1897" s="471" t="s">
        <v>300</v>
      </c>
      <c r="E1897" s="11">
        <v>9.0921583E7</v>
      </c>
      <c r="F1897" s="472">
        <v>9.0922842E7</v>
      </c>
      <c r="G1897" s="471" t="s">
        <v>300</v>
      </c>
      <c r="H1897" s="11">
        <v>1.58294436E8</v>
      </c>
      <c r="I1897" s="473">
        <v>1.58294788E8</v>
      </c>
      <c r="J1897" s="471" t="s">
        <v>302</v>
      </c>
      <c r="K1897" s="11">
        <v>1.8155187E7</v>
      </c>
      <c r="L1897" s="473">
        <v>1.8155366E7</v>
      </c>
      <c r="M1897" s="471" t="s">
        <v>302</v>
      </c>
      <c r="N1897" s="11">
        <v>2.432064E7</v>
      </c>
      <c r="O1897" s="473">
        <v>2.4322948E7</v>
      </c>
      <c r="P1897" s="471" t="s">
        <v>302</v>
      </c>
      <c r="Q1897" s="11">
        <v>2.3143855E7</v>
      </c>
      <c r="R1897" s="473">
        <v>2.3147794E7</v>
      </c>
      <c r="S1897" s="471" t="s">
        <v>300</v>
      </c>
      <c r="T1897" s="11">
        <v>7417788.0</v>
      </c>
      <c r="U1897" s="472">
        <v>7417958.0</v>
      </c>
    </row>
    <row r="1898">
      <c r="A1898" s="471" t="s">
        <v>302</v>
      </c>
      <c r="B1898" s="11">
        <v>7821586.0</v>
      </c>
      <c r="C1898" s="472">
        <v>7823171.0</v>
      </c>
      <c r="D1898" s="471" t="s">
        <v>300</v>
      </c>
      <c r="E1898" s="11">
        <v>9.0958706E7</v>
      </c>
      <c r="F1898" s="472">
        <v>9.095909E7</v>
      </c>
      <c r="G1898" s="471" t="s">
        <v>300</v>
      </c>
      <c r="H1898" s="11">
        <v>1.58297558E8</v>
      </c>
      <c r="I1898" s="473">
        <v>1.58298326E8</v>
      </c>
      <c r="J1898" s="471" t="s">
        <v>302</v>
      </c>
      <c r="K1898" s="11">
        <v>1.815623E7</v>
      </c>
      <c r="L1898" s="473">
        <v>1.8156376E7</v>
      </c>
      <c r="M1898" s="471" t="s">
        <v>302</v>
      </c>
      <c r="N1898" s="11">
        <v>2.4327667E7</v>
      </c>
      <c r="O1898" s="473">
        <v>2.4331919E7</v>
      </c>
      <c r="P1898" s="471" t="s">
        <v>302</v>
      </c>
      <c r="Q1898" s="11">
        <v>2.3177512E7</v>
      </c>
      <c r="R1898" s="473">
        <v>2.3177637E7</v>
      </c>
      <c r="S1898" s="471" t="s">
        <v>300</v>
      </c>
      <c r="T1898" s="11">
        <v>7419153.0</v>
      </c>
      <c r="U1898" s="472">
        <v>7421554.0</v>
      </c>
    </row>
    <row r="1899">
      <c r="A1899" s="471" t="s">
        <v>302</v>
      </c>
      <c r="B1899" s="11">
        <v>7826327.0</v>
      </c>
      <c r="C1899" s="472">
        <v>7826676.0</v>
      </c>
      <c r="D1899" s="471" t="s">
        <v>300</v>
      </c>
      <c r="E1899" s="11">
        <v>9.099577E7</v>
      </c>
      <c r="F1899" s="472">
        <v>9.0996056E7</v>
      </c>
      <c r="G1899" s="471" t="s">
        <v>300</v>
      </c>
      <c r="H1899" s="11">
        <v>1.58299544E8</v>
      </c>
      <c r="I1899" s="473">
        <v>1.58300088E8</v>
      </c>
      <c r="J1899" s="471" t="s">
        <v>302</v>
      </c>
      <c r="K1899" s="11">
        <v>1.8157275E7</v>
      </c>
      <c r="L1899" s="473">
        <v>1.8157448E7</v>
      </c>
      <c r="M1899" s="471" t="s">
        <v>302</v>
      </c>
      <c r="N1899" s="11">
        <v>2.4370549E7</v>
      </c>
      <c r="O1899" s="473">
        <v>2.4370692E7</v>
      </c>
      <c r="P1899" s="471" t="s">
        <v>302</v>
      </c>
      <c r="Q1899" s="11">
        <v>2.3179666E7</v>
      </c>
      <c r="R1899" s="473">
        <v>2.3180003E7</v>
      </c>
      <c r="S1899" s="471" t="s">
        <v>300</v>
      </c>
      <c r="T1899" s="11">
        <v>7422487.0</v>
      </c>
      <c r="U1899" s="472">
        <v>7423000.0</v>
      </c>
    </row>
    <row r="1900">
      <c r="A1900" s="471" t="s">
        <v>302</v>
      </c>
      <c r="B1900" s="11">
        <v>7831280.0</v>
      </c>
      <c r="C1900" s="472">
        <v>7833080.0</v>
      </c>
      <c r="D1900" s="471" t="s">
        <v>300</v>
      </c>
      <c r="E1900" s="11">
        <v>9.1252941E7</v>
      </c>
      <c r="F1900" s="472">
        <v>9.1253042E7</v>
      </c>
      <c r="G1900" s="471" t="s">
        <v>300</v>
      </c>
      <c r="H1900" s="11">
        <v>1.58300753E8</v>
      </c>
      <c r="I1900" s="473">
        <v>1.58300914E8</v>
      </c>
      <c r="J1900" s="471" t="s">
        <v>302</v>
      </c>
      <c r="K1900" s="11">
        <v>1.8157801E7</v>
      </c>
      <c r="L1900" s="473">
        <v>1.8157976E7</v>
      </c>
      <c r="M1900" s="471" t="s">
        <v>302</v>
      </c>
      <c r="N1900" s="11">
        <v>2.4403158E7</v>
      </c>
      <c r="O1900" s="473">
        <v>2.4403264E7</v>
      </c>
      <c r="P1900" s="471" t="s">
        <v>302</v>
      </c>
      <c r="Q1900" s="11">
        <v>2.3180108E7</v>
      </c>
      <c r="R1900" s="473">
        <v>2.318107E7</v>
      </c>
      <c r="S1900" s="471" t="s">
        <v>300</v>
      </c>
      <c r="T1900" s="11">
        <v>7424084.0</v>
      </c>
      <c r="U1900" s="472">
        <v>7424597.0</v>
      </c>
    </row>
    <row r="1901">
      <c r="A1901" s="471" t="s">
        <v>302</v>
      </c>
      <c r="B1901" s="11">
        <v>7839662.0</v>
      </c>
      <c r="C1901" s="472">
        <v>7840659.0</v>
      </c>
      <c r="D1901" s="471" t="s">
        <v>300</v>
      </c>
      <c r="E1901" s="11">
        <v>9.130006E7</v>
      </c>
      <c r="F1901" s="472">
        <v>9.130038E7</v>
      </c>
      <c r="G1901" s="471" t="s">
        <v>300</v>
      </c>
      <c r="H1901" s="11">
        <v>1.58304949E8</v>
      </c>
      <c r="I1901" s="473">
        <v>1.58305044E8</v>
      </c>
      <c r="J1901" s="471" t="s">
        <v>302</v>
      </c>
      <c r="K1901" s="11">
        <v>1.8168324E7</v>
      </c>
      <c r="L1901" s="473">
        <v>1.8168498E7</v>
      </c>
      <c r="M1901" s="471" t="s">
        <v>302</v>
      </c>
      <c r="N1901" s="11">
        <v>2.4404087E7</v>
      </c>
      <c r="O1901" s="473">
        <v>2.4404214E7</v>
      </c>
      <c r="P1901" s="471" t="s">
        <v>302</v>
      </c>
      <c r="Q1901" s="11">
        <v>2.3181162E7</v>
      </c>
      <c r="R1901" s="473">
        <v>2.3181832E7</v>
      </c>
      <c r="S1901" s="471" t="s">
        <v>300</v>
      </c>
      <c r="T1901" s="11">
        <v>7424824.0</v>
      </c>
      <c r="U1901" s="472">
        <v>7425166.0</v>
      </c>
    </row>
    <row r="1902">
      <c r="A1902" s="471" t="s">
        <v>302</v>
      </c>
      <c r="B1902" s="11">
        <v>7849461.0</v>
      </c>
      <c r="C1902" s="472">
        <v>7855602.0</v>
      </c>
      <c r="D1902" s="471" t="s">
        <v>300</v>
      </c>
      <c r="E1902" s="11">
        <v>9.1333639E7</v>
      </c>
      <c r="F1902" s="472">
        <v>9.1333751E7</v>
      </c>
      <c r="G1902" s="471" t="s">
        <v>300</v>
      </c>
      <c r="H1902" s="11">
        <v>1.583054E8</v>
      </c>
      <c r="I1902" s="473">
        <v>1.58305752E8</v>
      </c>
      <c r="J1902" s="471" t="s">
        <v>302</v>
      </c>
      <c r="K1902" s="11">
        <v>1.8174056E7</v>
      </c>
      <c r="L1902" s="473">
        <v>1.8174235E7</v>
      </c>
      <c r="M1902" s="471" t="s">
        <v>302</v>
      </c>
      <c r="N1902" s="11">
        <v>2.4420631E7</v>
      </c>
      <c r="O1902" s="473">
        <v>2.442099E7</v>
      </c>
      <c r="P1902" s="471" t="s">
        <v>302</v>
      </c>
      <c r="Q1902" s="11">
        <v>2.3183584E7</v>
      </c>
      <c r="R1902" s="473">
        <v>2.3183709E7</v>
      </c>
      <c r="S1902" s="471" t="s">
        <v>300</v>
      </c>
      <c r="T1902" s="11">
        <v>7426086.0</v>
      </c>
      <c r="U1902" s="472">
        <v>7426767.0</v>
      </c>
    </row>
    <row r="1903">
      <c r="A1903" s="471" t="s">
        <v>302</v>
      </c>
      <c r="B1903" s="11">
        <v>7857906.0</v>
      </c>
      <c r="C1903" s="472">
        <v>7858218.0</v>
      </c>
      <c r="D1903" s="471" t="s">
        <v>300</v>
      </c>
      <c r="E1903" s="11">
        <v>9.1407719E7</v>
      </c>
      <c r="F1903" s="472">
        <v>9.1408643E7</v>
      </c>
      <c r="G1903" s="471" t="s">
        <v>300</v>
      </c>
      <c r="H1903" s="11">
        <v>1.58310571E8</v>
      </c>
      <c r="I1903" s="473">
        <v>1.58310667E8</v>
      </c>
      <c r="J1903" s="471" t="s">
        <v>302</v>
      </c>
      <c r="K1903" s="11">
        <v>1.8192709E7</v>
      </c>
      <c r="L1903" s="473">
        <v>1.8192883E7</v>
      </c>
      <c r="M1903" s="471" t="s">
        <v>302</v>
      </c>
      <c r="N1903" s="11">
        <v>2.4443048E7</v>
      </c>
      <c r="O1903" s="473">
        <v>2.4443124E7</v>
      </c>
      <c r="P1903" s="471" t="s">
        <v>302</v>
      </c>
      <c r="Q1903" s="11">
        <v>2.3193779E7</v>
      </c>
      <c r="R1903" s="473">
        <v>2.3194016E7</v>
      </c>
      <c r="S1903" s="471" t="s">
        <v>300</v>
      </c>
      <c r="T1903" s="11">
        <v>7427524.0</v>
      </c>
      <c r="U1903" s="472">
        <v>7427695.0</v>
      </c>
    </row>
    <row r="1904">
      <c r="A1904" s="471" t="s">
        <v>302</v>
      </c>
      <c r="B1904" s="11">
        <v>7861285.0</v>
      </c>
      <c r="C1904" s="472">
        <v>7861423.0</v>
      </c>
      <c r="D1904" s="471" t="s">
        <v>300</v>
      </c>
      <c r="E1904" s="11">
        <v>9.1478411E7</v>
      </c>
      <c r="F1904" s="472">
        <v>9.147872E7</v>
      </c>
      <c r="G1904" s="471" t="s">
        <v>300</v>
      </c>
      <c r="H1904" s="11">
        <v>1.58311364E8</v>
      </c>
      <c r="I1904" s="473">
        <v>1.5831146E8</v>
      </c>
      <c r="J1904" s="471" t="s">
        <v>302</v>
      </c>
      <c r="K1904" s="11">
        <v>1.8203841E7</v>
      </c>
      <c r="L1904" s="473">
        <v>1.8204016E7</v>
      </c>
      <c r="M1904" s="471" t="s">
        <v>302</v>
      </c>
      <c r="N1904" s="11">
        <v>2.4444518E7</v>
      </c>
      <c r="O1904" s="473">
        <v>2.4444624E7</v>
      </c>
      <c r="P1904" s="471" t="s">
        <v>302</v>
      </c>
      <c r="Q1904" s="11">
        <v>2.3227367E7</v>
      </c>
      <c r="R1904" s="473">
        <v>2.3227444E7</v>
      </c>
      <c r="S1904" s="471" t="s">
        <v>300</v>
      </c>
      <c r="T1904" s="11">
        <v>7430006.0</v>
      </c>
      <c r="U1904" s="472">
        <v>7431878.0</v>
      </c>
    </row>
    <row r="1905">
      <c r="A1905" s="471" t="s">
        <v>302</v>
      </c>
      <c r="B1905" s="11">
        <v>7867131.0</v>
      </c>
      <c r="C1905" s="472">
        <v>7867972.0</v>
      </c>
      <c r="D1905" s="471" t="s">
        <v>300</v>
      </c>
      <c r="E1905" s="11">
        <v>9.1627437E7</v>
      </c>
      <c r="F1905" s="472">
        <v>9.162776E7</v>
      </c>
      <c r="G1905" s="471" t="s">
        <v>300</v>
      </c>
      <c r="H1905" s="11">
        <v>1.58311817E8</v>
      </c>
      <c r="I1905" s="473">
        <v>1.58312073E8</v>
      </c>
      <c r="J1905" s="471" t="s">
        <v>302</v>
      </c>
      <c r="K1905" s="11">
        <v>1.8204883E7</v>
      </c>
      <c r="L1905" s="473">
        <v>1.8205058E7</v>
      </c>
      <c r="M1905" s="471" t="s">
        <v>302</v>
      </c>
      <c r="N1905" s="11">
        <v>2.4475429E7</v>
      </c>
      <c r="O1905" s="473">
        <v>2.4475549E7</v>
      </c>
      <c r="P1905" s="471" t="s">
        <v>302</v>
      </c>
      <c r="Q1905" s="11">
        <v>2.3231722E7</v>
      </c>
      <c r="R1905" s="473">
        <v>2.3231996E7</v>
      </c>
      <c r="S1905" s="471" t="s">
        <v>300</v>
      </c>
      <c r="T1905" s="11">
        <v>7432160.0</v>
      </c>
      <c r="U1905" s="472">
        <v>7432331.0</v>
      </c>
    </row>
    <row r="1906">
      <c r="A1906" s="471" t="s">
        <v>302</v>
      </c>
      <c r="B1906" s="11">
        <v>7868286.0</v>
      </c>
      <c r="C1906" s="472">
        <v>7868447.0</v>
      </c>
      <c r="D1906" s="471" t="s">
        <v>300</v>
      </c>
      <c r="E1906" s="11">
        <v>9.1654962E7</v>
      </c>
      <c r="F1906" s="472">
        <v>9.1655296E7</v>
      </c>
      <c r="G1906" s="471" t="s">
        <v>300</v>
      </c>
      <c r="H1906" s="11">
        <v>1.58314903E8</v>
      </c>
      <c r="I1906" s="473">
        <v>1.58315018E8</v>
      </c>
      <c r="J1906" s="471" t="s">
        <v>302</v>
      </c>
      <c r="K1906" s="11">
        <v>1.8232496E7</v>
      </c>
      <c r="L1906" s="473">
        <v>1.8232646E7</v>
      </c>
      <c r="M1906" s="471" t="s">
        <v>302</v>
      </c>
      <c r="N1906" s="11">
        <v>2.4475967E7</v>
      </c>
      <c r="O1906" s="473">
        <v>2.4476038E7</v>
      </c>
      <c r="P1906" s="471" t="s">
        <v>302</v>
      </c>
      <c r="Q1906" s="11">
        <v>2.3241543E7</v>
      </c>
      <c r="R1906" s="473">
        <v>2.324169E7</v>
      </c>
      <c r="S1906" s="471" t="s">
        <v>300</v>
      </c>
      <c r="T1906" s="11">
        <v>7432695.0</v>
      </c>
      <c r="U1906" s="472">
        <v>7432866.0</v>
      </c>
    </row>
    <row r="1907">
      <c r="A1907" s="471" t="s">
        <v>302</v>
      </c>
      <c r="B1907" s="11">
        <v>7868497.0</v>
      </c>
      <c r="C1907" s="472">
        <v>7868936.0</v>
      </c>
      <c r="D1907" s="471" t="s">
        <v>300</v>
      </c>
      <c r="E1907" s="11">
        <v>9.1673305E7</v>
      </c>
      <c r="F1907" s="472">
        <v>9.1673605E7</v>
      </c>
      <c r="G1907" s="471" t="s">
        <v>300</v>
      </c>
      <c r="H1907" s="11">
        <v>1.58315568E8</v>
      </c>
      <c r="I1907" s="473">
        <v>1.58315919E8</v>
      </c>
      <c r="J1907" s="471" t="s">
        <v>302</v>
      </c>
      <c r="K1907" s="11">
        <v>1.8250141E7</v>
      </c>
      <c r="L1907" s="473">
        <v>1.8250214E7</v>
      </c>
      <c r="M1907" s="471" t="s">
        <v>302</v>
      </c>
      <c r="N1907" s="11">
        <v>2.4476505E7</v>
      </c>
      <c r="O1907" s="473">
        <v>2.4476886E7</v>
      </c>
      <c r="P1907" s="471" t="s">
        <v>302</v>
      </c>
      <c r="Q1907" s="11">
        <v>2.3241908E7</v>
      </c>
      <c r="R1907" s="473">
        <v>2.3242601E7</v>
      </c>
      <c r="S1907" s="471" t="s">
        <v>300</v>
      </c>
      <c r="T1907" s="11">
        <v>7435188.0</v>
      </c>
      <c r="U1907" s="472">
        <v>7437066.0</v>
      </c>
    </row>
    <row r="1908">
      <c r="A1908" s="471" t="s">
        <v>302</v>
      </c>
      <c r="B1908" s="11">
        <v>7869277.0</v>
      </c>
      <c r="C1908" s="472">
        <v>7870137.0</v>
      </c>
      <c r="D1908" s="471" t="s">
        <v>300</v>
      </c>
      <c r="E1908" s="11">
        <v>9.1673905E7</v>
      </c>
      <c r="F1908" s="472">
        <v>9.1676534E7</v>
      </c>
      <c r="G1908" s="471" t="s">
        <v>300</v>
      </c>
      <c r="H1908" s="11">
        <v>1.58316785E8</v>
      </c>
      <c r="I1908" s="473">
        <v>1.58317488E8</v>
      </c>
      <c r="J1908" s="471" t="s">
        <v>302</v>
      </c>
      <c r="K1908" s="11">
        <v>1.8253738E7</v>
      </c>
      <c r="L1908" s="473">
        <v>1.8253834E7</v>
      </c>
      <c r="M1908" s="471" t="s">
        <v>302</v>
      </c>
      <c r="N1908" s="11">
        <v>2.4562572E7</v>
      </c>
      <c r="O1908" s="473">
        <v>2.4566953E7</v>
      </c>
      <c r="P1908" s="471" t="s">
        <v>302</v>
      </c>
      <c r="Q1908" s="11">
        <v>2.324266E7</v>
      </c>
      <c r="R1908" s="473">
        <v>2.3242755E7</v>
      </c>
      <c r="S1908" s="471" t="s">
        <v>300</v>
      </c>
      <c r="T1908" s="11">
        <v>7439443.0</v>
      </c>
      <c r="U1908" s="472">
        <v>7441252.0</v>
      </c>
    </row>
    <row r="1909">
      <c r="A1909" s="471" t="s">
        <v>302</v>
      </c>
      <c r="B1909" s="11">
        <v>7871099.0</v>
      </c>
      <c r="C1909" s="472">
        <v>7871205.0</v>
      </c>
      <c r="D1909" s="471" t="s">
        <v>300</v>
      </c>
      <c r="E1909" s="11">
        <v>9.1680807E7</v>
      </c>
      <c r="F1909" s="472">
        <v>9.168096E7</v>
      </c>
      <c r="G1909" s="471" t="s">
        <v>300</v>
      </c>
      <c r="H1909" s="11">
        <v>1.58317839E8</v>
      </c>
      <c r="I1909" s="473">
        <v>1.5831877E8</v>
      </c>
      <c r="J1909" s="471" t="s">
        <v>302</v>
      </c>
      <c r="K1909" s="11">
        <v>1.8256375E7</v>
      </c>
      <c r="L1909" s="473">
        <v>1.825649E7</v>
      </c>
      <c r="M1909" s="471" t="s">
        <v>302</v>
      </c>
      <c r="N1909" s="11">
        <v>2.4567419E7</v>
      </c>
      <c r="O1909" s="473">
        <v>2.4567577E7</v>
      </c>
      <c r="P1909" s="471" t="s">
        <v>302</v>
      </c>
      <c r="Q1909" s="11">
        <v>2.3251858E7</v>
      </c>
      <c r="R1909" s="473">
        <v>2.3251935E7</v>
      </c>
      <c r="S1909" s="471" t="s">
        <v>300</v>
      </c>
      <c r="T1909" s="11">
        <v>7442689.0</v>
      </c>
      <c r="U1909" s="472">
        <v>7445263.0</v>
      </c>
    </row>
    <row r="1910">
      <c r="A1910" s="471" t="s">
        <v>302</v>
      </c>
      <c r="B1910" s="11">
        <v>7895318.0</v>
      </c>
      <c r="C1910" s="472">
        <v>7900636.0</v>
      </c>
      <c r="D1910" s="471" t="s">
        <v>300</v>
      </c>
      <c r="E1910" s="11">
        <v>9.1856197E7</v>
      </c>
      <c r="F1910" s="472">
        <v>9.1856884E7</v>
      </c>
      <c r="G1910" s="471" t="s">
        <v>300</v>
      </c>
      <c r="H1910" s="11">
        <v>1.58318835E8</v>
      </c>
      <c r="I1910" s="473">
        <v>1.58318963E8</v>
      </c>
      <c r="J1910" s="471" t="s">
        <v>302</v>
      </c>
      <c r="K1910" s="11">
        <v>1.82649E7</v>
      </c>
      <c r="L1910" s="473">
        <v>1.8264972E7</v>
      </c>
      <c r="M1910" s="471" t="s">
        <v>302</v>
      </c>
      <c r="N1910" s="11">
        <v>2.4570229E7</v>
      </c>
      <c r="O1910" s="473">
        <v>2.4570416E7</v>
      </c>
      <c r="P1910" s="471" t="s">
        <v>302</v>
      </c>
      <c r="Q1910" s="11">
        <v>2.3254118E7</v>
      </c>
      <c r="R1910" s="473">
        <v>2.3254224E7</v>
      </c>
      <c r="S1910" s="471" t="s">
        <v>300</v>
      </c>
      <c r="T1910" s="11">
        <v>7445561.0</v>
      </c>
      <c r="U1910" s="472">
        <v>7448244.0</v>
      </c>
    </row>
    <row r="1911">
      <c r="A1911" s="471" t="s">
        <v>302</v>
      </c>
      <c r="B1911" s="11">
        <v>7935868.0</v>
      </c>
      <c r="C1911" s="472">
        <v>7937353.0</v>
      </c>
      <c r="D1911" s="471" t="s">
        <v>300</v>
      </c>
      <c r="E1911" s="11">
        <v>9.1857354E7</v>
      </c>
      <c r="F1911" s="472">
        <v>9.1857442E7</v>
      </c>
      <c r="G1911" s="471" t="s">
        <v>300</v>
      </c>
      <c r="H1911" s="11">
        <v>1.58319398E8</v>
      </c>
      <c r="I1911" s="473">
        <v>1.58320371E8</v>
      </c>
      <c r="J1911" s="471" t="s">
        <v>302</v>
      </c>
      <c r="K1911" s="11">
        <v>1.8273616E7</v>
      </c>
      <c r="L1911" s="473">
        <v>1.8273687E7</v>
      </c>
      <c r="M1911" s="471" t="s">
        <v>302</v>
      </c>
      <c r="N1911" s="11">
        <v>2.4575637E7</v>
      </c>
      <c r="O1911" s="473">
        <v>2.4581957E7</v>
      </c>
      <c r="P1911" s="471" t="s">
        <v>302</v>
      </c>
      <c r="Q1911" s="11">
        <v>2.3260637E7</v>
      </c>
      <c r="R1911" s="473">
        <v>2.3260718E7</v>
      </c>
      <c r="S1911" s="471" t="s">
        <v>300</v>
      </c>
      <c r="T1911" s="11">
        <v>7449180.0</v>
      </c>
      <c r="U1911" s="472">
        <v>7449359.0</v>
      </c>
    </row>
    <row r="1912">
      <c r="A1912" s="471" t="s">
        <v>302</v>
      </c>
      <c r="B1912" s="11">
        <v>7939025.0</v>
      </c>
      <c r="C1912" s="472">
        <v>7941858.0</v>
      </c>
      <c r="D1912" s="471" t="s">
        <v>300</v>
      </c>
      <c r="E1912" s="11">
        <v>9.185751E7</v>
      </c>
      <c r="F1912" s="472">
        <v>9.1858913E7</v>
      </c>
      <c r="G1912" s="471" t="s">
        <v>300</v>
      </c>
      <c r="H1912" s="11">
        <v>1.58320748E8</v>
      </c>
      <c r="I1912" s="473">
        <v>1.58321324E8</v>
      </c>
      <c r="J1912" s="471" t="s">
        <v>302</v>
      </c>
      <c r="K1912" s="11">
        <v>1.8275937E7</v>
      </c>
      <c r="L1912" s="473">
        <v>1.8276007E7</v>
      </c>
      <c r="M1912" s="471" t="s">
        <v>302</v>
      </c>
      <c r="N1912" s="11">
        <v>2.4584142E7</v>
      </c>
      <c r="O1912" s="473">
        <v>2.4584379E7</v>
      </c>
      <c r="P1912" s="471" t="s">
        <v>302</v>
      </c>
      <c r="Q1912" s="11">
        <v>2.3263604E7</v>
      </c>
      <c r="R1912" s="473">
        <v>2.3265566E7</v>
      </c>
      <c r="S1912" s="471" t="s">
        <v>300</v>
      </c>
      <c r="T1912" s="11">
        <v>7449845.0</v>
      </c>
      <c r="U1912" s="472">
        <v>7450016.0</v>
      </c>
    </row>
    <row r="1913">
      <c r="A1913" s="471" t="s">
        <v>302</v>
      </c>
      <c r="B1913" s="11">
        <v>7941903.0</v>
      </c>
      <c r="C1913" s="472">
        <v>7943492.0</v>
      </c>
      <c r="D1913" s="471" t="s">
        <v>300</v>
      </c>
      <c r="E1913" s="11">
        <v>9.186239E7</v>
      </c>
      <c r="F1913" s="472">
        <v>9.1865022E7</v>
      </c>
      <c r="G1913" s="471" t="s">
        <v>300</v>
      </c>
      <c r="H1913" s="11">
        <v>1.58330646E8</v>
      </c>
      <c r="I1913" s="473">
        <v>1.58331061E8</v>
      </c>
      <c r="J1913" s="471" t="s">
        <v>302</v>
      </c>
      <c r="K1913" s="11">
        <v>1.8280865E7</v>
      </c>
      <c r="L1913" s="473">
        <v>1.8280967E7</v>
      </c>
      <c r="M1913" s="471" t="s">
        <v>302</v>
      </c>
      <c r="N1913" s="11">
        <v>2.4610266E7</v>
      </c>
      <c r="O1913" s="473">
        <v>2.4610347E7</v>
      </c>
      <c r="P1913" s="471" t="s">
        <v>302</v>
      </c>
      <c r="Q1913" s="11">
        <v>2.3283451E7</v>
      </c>
      <c r="R1913" s="473">
        <v>2.3283576E7</v>
      </c>
      <c r="S1913" s="471" t="s">
        <v>300</v>
      </c>
      <c r="T1913" s="11">
        <v>7450810.0</v>
      </c>
      <c r="U1913" s="472">
        <v>7451108.0</v>
      </c>
    </row>
    <row r="1914">
      <c r="A1914" s="471" t="s">
        <v>302</v>
      </c>
      <c r="B1914" s="11">
        <v>7943522.0</v>
      </c>
      <c r="C1914" s="472">
        <v>7949934.0</v>
      </c>
      <c r="D1914" s="471" t="s">
        <v>300</v>
      </c>
      <c r="E1914" s="11">
        <v>9.1901472E7</v>
      </c>
      <c r="F1914" s="472">
        <v>9.1903508E7</v>
      </c>
      <c r="G1914" s="471" t="s">
        <v>300</v>
      </c>
      <c r="H1914" s="11">
        <v>1.583311E8</v>
      </c>
      <c r="I1914" s="473">
        <v>1.5833123E8</v>
      </c>
      <c r="J1914" s="471" t="s">
        <v>302</v>
      </c>
      <c r="K1914" s="11">
        <v>1.8281578E7</v>
      </c>
      <c r="L1914" s="473">
        <v>1.8281667E7</v>
      </c>
      <c r="M1914" s="471" t="s">
        <v>302</v>
      </c>
      <c r="N1914" s="11">
        <v>2.4656933E7</v>
      </c>
      <c r="O1914" s="473">
        <v>2.4657003E7</v>
      </c>
      <c r="P1914" s="471" t="s">
        <v>302</v>
      </c>
      <c r="Q1914" s="11">
        <v>2.3288176E7</v>
      </c>
      <c r="R1914" s="473">
        <v>2.3288359E7</v>
      </c>
      <c r="S1914" s="471" t="s">
        <v>300</v>
      </c>
      <c r="T1914" s="11">
        <v>7451490.0</v>
      </c>
      <c r="U1914" s="472">
        <v>7451661.0</v>
      </c>
    </row>
    <row r="1915">
      <c r="A1915" s="471" t="s">
        <v>302</v>
      </c>
      <c r="B1915" s="11">
        <v>7949956.0</v>
      </c>
      <c r="C1915" s="472">
        <v>7951831.0</v>
      </c>
      <c r="D1915" s="471" t="s">
        <v>300</v>
      </c>
      <c r="E1915" s="11">
        <v>9.1903709E7</v>
      </c>
      <c r="F1915" s="472">
        <v>9.1904012E7</v>
      </c>
      <c r="G1915" s="471" t="s">
        <v>300</v>
      </c>
      <c r="H1915" s="11">
        <v>1.58332673E8</v>
      </c>
      <c r="I1915" s="473">
        <v>1.58332801E8</v>
      </c>
      <c r="J1915" s="471" t="s">
        <v>302</v>
      </c>
      <c r="K1915" s="11">
        <v>1.8291888E7</v>
      </c>
      <c r="L1915" s="473">
        <v>1.8292058E7</v>
      </c>
      <c r="M1915" s="471" t="s">
        <v>302</v>
      </c>
      <c r="N1915" s="11">
        <v>2.4659586E7</v>
      </c>
      <c r="O1915" s="473">
        <v>2.4659807E7</v>
      </c>
      <c r="P1915" s="471" t="s">
        <v>302</v>
      </c>
      <c r="Q1915" s="11">
        <v>2.3289539E7</v>
      </c>
      <c r="R1915" s="473">
        <v>2.3289654E7</v>
      </c>
      <c r="S1915" s="471" t="s">
        <v>300</v>
      </c>
      <c r="T1915" s="11">
        <v>7459339.0</v>
      </c>
      <c r="U1915" s="472">
        <v>7465157.0</v>
      </c>
    </row>
    <row r="1916">
      <c r="A1916" s="471" t="s">
        <v>302</v>
      </c>
      <c r="B1916" s="11">
        <v>7954392.0</v>
      </c>
      <c r="C1916" s="472">
        <v>7956732.0</v>
      </c>
      <c r="D1916" s="471" t="s">
        <v>300</v>
      </c>
      <c r="E1916" s="11">
        <v>9.2024514E7</v>
      </c>
      <c r="F1916" s="472">
        <v>9.20246E7</v>
      </c>
      <c r="G1916" s="471" t="s">
        <v>300</v>
      </c>
      <c r="H1916" s="11">
        <v>1.58333199E8</v>
      </c>
      <c r="I1916" s="473">
        <v>1.58333421E8</v>
      </c>
      <c r="J1916" s="471" t="s">
        <v>302</v>
      </c>
      <c r="K1916" s="11">
        <v>1.8317656E7</v>
      </c>
      <c r="L1916" s="473">
        <v>1.8317727E7</v>
      </c>
      <c r="M1916" s="471" t="s">
        <v>302</v>
      </c>
      <c r="N1916" s="11">
        <v>2.4687938E7</v>
      </c>
      <c r="O1916" s="473">
        <v>2.4693903E7</v>
      </c>
      <c r="P1916" s="471" t="s">
        <v>302</v>
      </c>
      <c r="Q1916" s="11">
        <v>2.3302376E7</v>
      </c>
      <c r="R1916" s="473">
        <v>2.3302458E7</v>
      </c>
      <c r="S1916" s="471" t="s">
        <v>300</v>
      </c>
      <c r="T1916" s="11">
        <v>7466041.0</v>
      </c>
      <c r="U1916" s="472">
        <v>7470711.0</v>
      </c>
    </row>
    <row r="1917">
      <c r="A1917" s="471" t="s">
        <v>302</v>
      </c>
      <c r="B1917" s="11">
        <v>7957174.0</v>
      </c>
      <c r="C1917" s="472">
        <v>7957501.0</v>
      </c>
      <c r="D1917" s="471" t="s">
        <v>300</v>
      </c>
      <c r="E1917" s="11">
        <v>9.2253337E7</v>
      </c>
      <c r="F1917" s="472">
        <v>9.2253954E7</v>
      </c>
      <c r="G1917" s="471" t="s">
        <v>300</v>
      </c>
      <c r="H1917" s="11">
        <v>1.58334209E8</v>
      </c>
      <c r="I1917" s="473">
        <v>1.58335585E8</v>
      </c>
      <c r="J1917" s="471" t="s">
        <v>302</v>
      </c>
      <c r="K1917" s="11">
        <v>1.8318261E7</v>
      </c>
      <c r="L1917" s="473">
        <v>1.8318332E7</v>
      </c>
      <c r="M1917" s="471" t="s">
        <v>302</v>
      </c>
      <c r="N1917" s="11">
        <v>2.4702086E7</v>
      </c>
      <c r="O1917" s="473">
        <v>2.4702265E7</v>
      </c>
      <c r="P1917" s="471" t="s">
        <v>302</v>
      </c>
      <c r="Q1917" s="11">
        <v>2.3307057E7</v>
      </c>
      <c r="R1917" s="473">
        <v>2.3307135E7</v>
      </c>
      <c r="S1917" s="471" t="s">
        <v>300</v>
      </c>
      <c r="T1917" s="11">
        <v>7472407.0</v>
      </c>
      <c r="U1917" s="472">
        <v>7472578.0</v>
      </c>
    </row>
    <row r="1918">
      <c r="A1918" s="471" t="s">
        <v>302</v>
      </c>
      <c r="B1918" s="11">
        <v>7958234.0</v>
      </c>
      <c r="C1918" s="472">
        <v>7958514.0</v>
      </c>
      <c r="D1918" s="471" t="s">
        <v>300</v>
      </c>
      <c r="E1918" s="11">
        <v>9.227973E7</v>
      </c>
      <c r="F1918" s="472">
        <v>9.2289982E7</v>
      </c>
      <c r="G1918" s="471" t="s">
        <v>300</v>
      </c>
      <c r="H1918" s="11">
        <v>1.58341439E8</v>
      </c>
      <c r="I1918" s="473">
        <v>1.58341637E8</v>
      </c>
      <c r="J1918" s="471" t="s">
        <v>302</v>
      </c>
      <c r="K1918" s="11">
        <v>1.8334959E7</v>
      </c>
      <c r="L1918" s="473">
        <v>1.8335101E7</v>
      </c>
      <c r="M1918" s="471" t="s">
        <v>302</v>
      </c>
      <c r="N1918" s="11">
        <v>2.4735846E7</v>
      </c>
      <c r="O1918" s="473">
        <v>2.4742734E7</v>
      </c>
      <c r="P1918" s="471" t="s">
        <v>302</v>
      </c>
      <c r="Q1918" s="11">
        <v>2.3308096E7</v>
      </c>
      <c r="R1918" s="473">
        <v>2.3308221E7</v>
      </c>
      <c r="S1918" s="471" t="s">
        <v>300</v>
      </c>
      <c r="T1918" s="11">
        <v>7473341.0</v>
      </c>
      <c r="U1918" s="472">
        <v>7473683.0</v>
      </c>
    </row>
    <row r="1919">
      <c r="A1919" s="471" t="s">
        <v>302</v>
      </c>
      <c r="B1919" s="11">
        <v>7961568.0</v>
      </c>
      <c r="C1919" s="472">
        <v>7963485.0</v>
      </c>
      <c r="D1919" s="471" t="s">
        <v>300</v>
      </c>
      <c r="E1919" s="11">
        <v>9.2369047E7</v>
      </c>
      <c r="F1919" s="472">
        <v>9.2369168E7</v>
      </c>
      <c r="G1919" s="471" t="s">
        <v>300</v>
      </c>
      <c r="H1919" s="11">
        <v>1.58341762E8</v>
      </c>
      <c r="I1919" s="473">
        <v>1.58341986E8</v>
      </c>
      <c r="J1919" s="471" t="s">
        <v>302</v>
      </c>
      <c r="K1919" s="11">
        <v>1.8343675E7</v>
      </c>
      <c r="L1919" s="473">
        <v>1.8343836E7</v>
      </c>
      <c r="M1919" s="471" t="s">
        <v>302</v>
      </c>
      <c r="N1919" s="11">
        <v>2.4790619E7</v>
      </c>
      <c r="O1919" s="473">
        <v>2.4795013E7</v>
      </c>
      <c r="P1919" s="471" t="s">
        <v>302</v>
      </c>
      <c r="Q1919" s="11">
        <v>2.3309869E7</v>
      </c>
      <c r="R1919" s="473">
        <v>2.3310048E7</v>
      </c>
      <c r="S1919" s="471" t="s">
        <v>300</v>
      </c>
      <c r="T1919" s="11">
        <v>7473929.0</v>
      </c>
      <c r="U1919" s="472">
        <v>7474099.0</v>
      </c>
    </row>
    <row r="1920">
      <c r="A1920" s="471" t="s">
        <v>302</v>
      </c>
      <c r="B1920" s="11">
        <v>7963904.0</v>
      </c>
      <c r="C1920" s="472">
        <v>7966917.0</v>
      </c>
      <c r="D1920" s="471" t="s">
        <v>300</v>
      </c>
      <c r="E1920" s="11">
        <v>9.2434538E7</v>
      </c>
      <c r="F1920" s="472">
        <v>9.2436715E7</v>
      </c>
      <c r="G1920" s="471" t="s">
        <v>300</v>
      </c>
      <c r="H1920" s="11">
        <v>1.58342203E8</v>
      </c>
      <c r="I1920" s="473">
        <v>1.58342395E8</v>
      </c>
      <c r="J1920" s="471" t="s">
        <v>302</v>
      </c>
      <c r="K1920" s="11">
        <v>1.8523463E7</v>
      </c>
      <c r="L1920" s="473">
        <v>1.8523637E7</v>
      </c>
      <c r="M1920" s="471" t="s">
        <v>302</v>
      </c>
      <c r="N1920" s="11">
        <v>2.4795093E7</v>
      </c>
      <c r="O1920" s="473">
        <v>2.4797293E7</v>
      </c>
      <c r="P1920" s="471" t="s">
        <v>302</v>
      </c>
      <c r="Q1920" s="11">
        <v>2.3310286E7</v>
      </c>
      <c r="R1920" s="473">
        <v>2.3311456E7</v>
      </c>
      <c r="S1920" s="471" t="s">
        <v>300</v>
      </c>
      <c r="T1920" s="11">
        <v>7474153.0</v>
      </c>
      <c r="U1920" s="472">
        <v>7478287.0</v>
      </c>
    </row>
    <row r="1921">
      <c r="A1921" s="471" t="s">
        <v>302</v>
      </c>
      <c r="B1921" s="11">
        <v>7969409.0</v>
      </c>
      <c r="C1921" s="472">
        <v>7969700.0</v>
      </c>
      <c r="D1921" s="471" t="s">
        <v>300</v>
      </c>
      <c r="E1921" s="11">
        <v>9.255182E7</v>
      </c>
      <c r="F1921" s="472">
        <v>9.2552296E7</v>
      </c>
      <c r="G1921" s="471" t="s">
        <v>300</v>
      </c>
      <c r="H1921" s="11">
        <v>1.58342664E8</v>
      </c>
      <c r="I1921" s="473">
        <v>1.58343068E8</v>
      </c>
      <c r="J1921" s="471" t="s">
        <v>302</v>
      </c>
      <c r="K1921" s="11">
        <v>1.8532047E7</v>
      </c>
      <c r="L1921" s="473">
        <v>1.8532222E7</v>
      </c>
      <c r="M1921" s="471" t="s">
        <v>302</v>
      </c>
      <c r="N1921" s="11">
        <v>2.4813919E7</v>
      </c>
      <c r="O1921" s="473">
        <v>2.4814105E7</v>
      </c>
      <c r="P1921" s="471" t="s">
        <v>302</v>
      </c>
      <c r="Q1921" s="11">
        <v>2.3313354E7</v>
      </c>
      <c r="R1921" s="473">
        <v>2.3317598E7</v>
      </c>
      <c r="S1921" s="471" t="s">
        <v>300</v>
      </c>
      <c r="T1921" s="11">
        <v>7478762.0</v>
      </c>
      <c r="U1921" s="472">
        <v>7478934.0</v>
      </c>
    </row>
    <row r="1922">
      <c r="A1922" s="471" t="s">
        <v>302</v>
      </c>
      <c r="B1922" s="11">
        <v>7971568.0</v>
      </c>
      <c r="C1922" s="472">
        <v>7973011.0</v>
      </c>
      <c r="D1922" s="471" t="s">
        <v>300</v>
      </c>
      <c r="E1922" s="11">
        <v>9.2596823E7</v>
      </c>
      <c r="F1922" s="472">
        <v>9.2602873E7</v>
      </c>
      <c r="G1922" s="471" t="s">
        <v>300</v>
      </c>
      <c r="H1922" s="11">
        <v>1.58343683E8</v>
      </c>
      <c r="I1922" s="473">
        <v>1.58343811E8</v>
      </c>
      <c r="J1922" s="471" t="s">
        <v>302</v>
      </c>
      <c r="K1922" s="11">
        <v>1.8540985E7</v>
      </c>
      <c r="L1922" s="473">
        <v>1.8541159E7</v>
      </c>
      <c r="M1922" s="471" t="s">
        <v>302</v>
      </c>
      <c r="N1922" s="11">
        <v>2.485211E7</v>
      </c>
      <c r="O1922" s="473">
        <v>2.4852284E7</v>
      </c>
      <c r="P1922" s="471" t="s">
        <v>302</v>
      </c>
      <c r="Q1922" s="11">
        <v>2.3318027E7</v>
      </c>
      <c r="R1922" s="473">
        <v>2.3318163E7</v>
      </c>
      <c r="S1922" s="471" t="s">
        <v>300</v>
      </c>
      <c r="T1922" s="11">
        <v>7480004.0</v>
      </c>
      <c r="U1922" s="472">
        <v>7480101.0</v>
      </c>
    </row>
    <row r="1923">
      <c r="A1923" s="471" t="s">
        <v>302</v>
      </c>
      <c r="B1923" s="11">
        <v>7973436.0</v>
      </c>
      <c r="C1923" s="472">
        <v>7973667.0</v>
      </c>
      <c r="D1923" s="471" t="s">
        <v>300</v>
      </c>
      <c r="E1923" s="11">
        <v>9.2607096E7</v>
      </c>
      <c r="F1923" s="472">
        <v>9.2608823E7</v>
      </c>
      <c r="G1923" s="471" t="s">
        <v>300</v>
      </c>
      <c r="H1923" s="11">
        <v>1.58345656E8</v>
      </c>
      <c r="I1923" s="473">
        <v>1.58347286E8</v>
      </c>
      <c r="J1923" s="471" t="s">
        <v>302</v>
      </c>
      <c r="K1923" s="11">
        <v>1.8543634E7</v>
      </c>
      <c r="L1923" s="473">
        <v>1.854381E7</v>
      </c>
      <c r="M1923" s="471" t="s">
        <v>302</v>
      </c>
      <c r="N1923" s="11">
        <v>2.487748E7</v>
      </c>
      <c r="O1923" s="473">
        <v>2.4884138E7</v>
      </c>
      <c r="P1923" s="471" t="s">
        <v>302</v>
      </c>
      <c r="Q1923" s="11">
        <v>2.3318271E7</v>
      </c>
      <c r="R1923" s="473">
        <v>2.3318356E7</v>
      </c>
      <c r="S1923" s="471" t="s">
        <v>300</v>
      </c>
      <c r="T1923" s="11">
        <v>7482024.0</v>
      </c>
      <c r="U1923" s="472">
        <v>7482132.0</v>
      </c>
    </row>
    <row r="1924">
      <c r="A1924" s="471" t="s">
        <v>302</v>
      </c>
      <c r="B1924" s="11">
        <v>7979195.0</v>
      </c>
      <c r="C1924" s="472">
        <v>7979299.0</v>
      </c>
      <c r="D1924" s="471" t="s">
        <v>300</v>
      </c>
      <c r="E1924" s="11">
        <v>9.2613888E7</v>
      </c>
      <c r="F1924" s="472">
        <v>9.2614035E7</v>
      </c>
      <c r="G1924" s="471" t="s">
        <v>300</v>
      </c>
      <c r="H1924" s="11">
        <v>1.58347924E8</v>
      </c>
      <c r="I1924" s="473">
        <v>1.58348146E8</v>
      </c>
      <c r="J1924" s="471" t="s">
        <v>302</v>
      </c>
      <c r="K1924" s="11">
        <v>1.8544238E7</v>
      </c>
      <c r="L1924" s="473">
        <v>1.854433E7</v>
      </c>
      <c r="M1924" s="471" t="s">
        <v>302</v>
      </c>
      <c r="N1924" s="11">
        <v>2.4958218E7</v>
      </c>
      <c r="O1924" s="473">
        <v>2.4958393E7</v>
      </c>
      <c r="P1924" s="471" t="s">
        <v>302</v>
      </c>
      <c r="Q1924" s="11">
        <v>2.3318414E7</v>
      </c>
      <c r="R1924" s="473">
        <v>2.3318494E7</v>
      </c>
      <c r="S1924" s="471" t="s">
        <v>300</v>
      </c>
      <c r="T1924" s="11">
        <v>7482819.0</v>
      </c>
      <c r="U1924" s="472">
        <v>7483634.0</v>
      </c>
    </row>
    <row r="1925">
      <c r="A1925" s="471" t="s">
        <v>302</v>
      </c>
      <c r="B1925" s="11">
        <v>7983399.0</v>
      </c>
      <c r="C1925" s="472">
        <v>7983619.0</v>
      </c>
      <c r="D1925" s="471" t="s">
        <v>300</v>
      </c>
      <c r="E1925" s="11">
        <v>9.2615589E7</v>
      </c>
      <c r="F1925" s="472">
        <v>9.2619682E7</v>
      </c>
      <c r="G1925" s="471" t="s">
        <v>300</v>
      </c>
      <c r="H1925" s="11">
        <v>1.58348573E8</v>
      </c>
      <c r="I1925" s="473">
        <v>1.58348669E8</v>
      </c>
      <c r="J1925" s="471" t="s">
        <v>302</v>
      </c>
      <c r="K1925" s="11">
        <v>1.8548584E7</v>
      </c>
      <c r="L1925" s="473">
        <v>1.8548676E7</v>
      </c>
      <c r="M1925" s="471" t="s">
        <v>302</v>
      </c>
      <c r="N1925" s="11">
        <v>2.4960772E7</v>
      </c>
      <c r="O1925" s="473">
        <v>2.4960995E7</v>
      </c>
      <c r="P1925" s="471" t="s">
        <v>302</v>
      </c>
      <c r="Q1925" s="11">
        <v>2.331911E7</v>
      </c>
      <c r="R1925" s="473">
        <v>2.3319216E7</v>
      </c>
      <c r="S1925" s="471" t="s">
        <v>300</v>
      </c>
      <c r="T1925" s="11">
        <v>7484014.0</v>
      </c>
      <c r="U1925" s="472">
        <v>7485039.0</v>
      </c>
    </row>
    <row r="1926">
      <c r="A1926" s="471" t="s">
        <v>302</v>
      </c>
      <c r="B1926" s="11">
        <v>7992045.0</v>
      </c>
      <c r="C1926" s="472">
        <v>7992329.0</v>
      </c>
      <c r="D1926" s="471" t="s">
        <v>300</v>
      </c>
      <c r="E1926" s="11">
        <v>9.2619975E7</v>
      </c>
      <c r="F1926" s="472">
        <v>9.2626734E7</v>
      </c>
      <c r="G1926" s="471" t="s">
        <v>300</v>
      </c>
      <c r="H1926" s="11">
        <v>1.5834878E8</v>
      </c>
      <c r="I1926" s="473">
        <v>1.58348868E8</v>
      </c>
      <c r="J1926" s="471" t="s">
        <v>302</v>
      </c>
      <c r="K1926" s="11">
        <v>1.8549021E7</v>
      </c>
      <c r="L1926" s="473">
        <v>1.8549196E7</v>
      </c>
      <c r="M1926" s="471" t="s">
        <v>302</v>
      </c>
      <c r="N1926" s="11">
        <v>2.4967616E7</v>
      </c>
      <c r="O1926" s="473">
        <v>2.4967791E7</v>
      </c>
      <c r="P1926" s="471" t="s">
        <v>302</v>
      </c>
      <c r="Q1926" s="11">
        <v>2.3319432E7</v>
      </c>
      <c r="R1926" s="473">
        <v>2.331951E7</v>
      </c>
      <c r="S1926" s="471" t="s">
        <v>300</v>
      </c>
      <c r="T1926" s="11">
        <v>7486559.0</v>
      </c>
      <c r="U1926" s="472">
        <v>7487755.0</v>
      </c>
    </row>
    <row r="1927">
      <c r="A1927" s="471" t="s">
        <v>302</v>
      </c>
      <c r="B1927" s="11">
        <v>8001221.0</v>
      </c>
      <c r="C1927" s="472">
        <v>8002469.0</v>
      </c>
      <c r="D1927" s="471" t="s">
        <v>300</v>
      </c>
      <c r="E1927" s="11">
        <v>9.2629479E7</v>
      </c>
      <c r="F1927" s="472">
        <v>9.2630209E7</v>
      </c>
      <c r="G1927" s="471" t="s">
        <v>300</v>
      </c>
      <c r="H1927" s="11">
        <v>1.58349911E8</v>
      </c>
      <c r="I1927" s="473">
        <v>1.58350199E8</v>
      </c>
      <c r="J1927" s="471" t="s">
        <v>302</v>
      </c>
      <c r="K1927" s="11">
        <v>1.8551638E7</v>
      </c>
      <c r="L1927" s="473">
        <v>1.8551813E7</v>
      </c>
      <c r="M1927" s="471" t="s">
        <v>302</v>
      </c>
      <c r="N1927" s="11">
        <v>2.5059573E7</v>
      </c>
      <c r="O1927" s="473">
        <v>2.5059693E7</v>
      </c>
      <c r="P1927" s="471" t="s">
        <v>302</v>
      </c>
      <c r="Q1927" s="11">
        <v>2.332065E7</v>
      </c>
      <c r="R1927" s="473">
        <v>2.3321369E7</v>
      </c>
      <c r="S1927" s="471" t="s">
        <v>300</v>
      </c>
      <c r="T1927" s="11">
        <v>7492212.0</v>
      </c>
      <c r="U1927" s="472">
        <v>7492383.0</v>
      </c>
    </row>
    <row r="1928">
      <c r="A1928" s="471" t="s">
        <v>302</v>
      </c>
      <c r="B1928" s="11">
        <v>8004281.0</v>
      </c>
      <c r="C1928" s="472">
        <v>8004604.0</v>
      </c>
      <c r="D1928" s="471" t="s">
        <v>300</v>
      </c>
      <c r="E1928" s="11">
        <v>9.2630643E7</v>
      </c>
      <c r="F1928" s="472">
        <v>9.2631635E7</v>
      </c>
      <c r="G1928" s="471" t="s">
        <v>300</v>
      </c>
      <c r="H1928" s="11">
        <v>1.58350527E8</v>
      </c>
      <c r="I1928" s="473">
        <v>1.58350815E8</v>
      </c>
      <c r="J1928" s="471" t="s">
        <v>302</v>
      </c>
      <c r="K1928" s="11">
        <v>1.8554238E7</v>
      </c>
      <c r="L1928" s="473">
        <v>1.8554409E7</v>
      </c>
      <c r="M1928" s="471" t="s">
        <v>302</v>
      </c>
      <c r="N1928" s="11">
        <v>2.5080843E7</v>
      </c>
      <c r="O1928" s="473">
        <v>2.5082656E7</v>
      </c>
      <c r="P1928" s="471" t="s">
        <v>302</v>
      </c>
      <c r="Q1928" s="11">
        <v>2.3322633E7</v>
      </c>
      <c r="R1928" s="473">
        <v>2.3323105E7</v>
      </c>
      <c r="S1928" s="471" t="s">
        <v>300</v>
      </c>
      <c r="T1928" s="11">
        <v>7493900.0</v>
      </c>
      <c r="U1928" s="472">
        <v>7495950.0</v>
      </c>
    </row>
    <row r="1929">
      <c r="A1929" s="471" t="s">
        <v>302</v>
      </c>
      <c r="B1929" s="11">
        <v>8005948.0</v>
      </c>
      <c r="C1929" s="472">
        <v>8006037.0</v>
      </c>
      <c r="D1929" s="471" t="s">
        <v>300</v>
      </c>
      <c r="E1929" s="11">
        <v>9.2775859E7</v>
      </c>
      <c r="F1929" s="472">
        <v>9.2775949E7</v>
      </c>
      <c r="G1929" s="471" t="s">
        <v>300</v>
      </c>
      <c r="H1929" s="11">
        <v>1.5835135E8</v>
      </c>
      <c r="I1929" s="473">
        <v>1.5835183E8</v>
      </c>
      <c r="J1929" s="471" t="s">
        <v>302</v>
      </c>
      <c r="K1929" s="11">
        <v>1.8565843E7</v>
      </c>
      <c r="L1929" s="473">
        <v>1.856602E7</v>
      </c>
      <c r="M1929" s="471" t="s">
        <v>302</v>
      </c>
      <c r="N1929" s="11">
        <v>2.5082763E7</v>
      </c>
      <c r="O1929" s="473">
        <v>2.5083071E7</v>
      </c>
      <c r="P1929" s="471" t="s">
        <v>302</v>
      </c>
      <c r="Q1929" s="11">
        <v>2.3323204E7</v>
      </c>
      <c r="R1929" s="473">
        <v>2.3323448E7</v>
      </c>
      <c r="S1929" s="471" t="s">
        <v>300</v>
      </c>
      <c r="T1929" s="11">
        <v>7496793.0</v>
      </c>
      <c r="U1929" s="472">
        <v>7497306.0</v>
      </c>
    </row>
    <row r="1930">
      <c r="A1930" s="471" t="s">
        <v>302</v>
      </c>
      <c r="B1930" s="11">
        <v>8012312.0</v>
      </c>
      <c r="C1930" s="472">
        <v>8015678.0</v>
      </c>
      <c r="D1930" s="471" t="s">
        <v>300</v>
      </c>
      <c r="E1930" s="11">
        <v>9.3057544E7</v>
      </c>
      <c r="F1930" s="472">
        <v>9.3057654E7</v>
      </c>
      <c r="G1930" s="471" t="s">
        <v>300</v>
      </c>
      <c r="H1930" s="11">
        <v>1.58352881E8</v>
      </c>
      <c r="I1930" s="473">
        <v>1.58353616E8</v>
      </c>
      <c r="J1930" s="471" t="s">
        <v>302</v>
      </c>
      <c r="K1930" s="11">
        <v>1.8567428E7</v>
      </c>
      <c r="L1930" s="473">
        <v>1.8567578E7</v>
      </c>
      <c r="M1930" s="471" t="s">
        <v>302</v>
      </c>
      <c r="N1930" s="11">
        <v>2.5085068E7</v>
      </c>
      <c r="O1930" s="473">
        <v>2.5085286E7</v>
      </c>
      <c r="P1930" s="471" t="s">
        <v>302</v>
      </c>
      <c r="Q1930" s="11">
        <v>2.3323638E7</v>
      </c>
      <c r="R1930" s="473">
        <v>2.3323708E7</v>
      </c>
      <c r="S1930" s="471" t="s">
        <v>300</v>
      </c>
      <c r="T1930" s="11">
        <v>7497838.0</v>
      </c>
      <c r="U1930" s="472">
        <v>7498018.0</v>
      </c>
    </row>
    <row r="1931">
      <c r="A1931" s="471" t="s">
        <v>302</v>
      </c>
      <c r="B1931" s="11">
        <v>8015709.0</v>
      </c>
      <c r="C1931" s="472">
        <v>8016150.0</v>
      </c>
      <c r="D1931" s="471" t="s">
        <v>300</v>
      </c>
      <c r="E1931" s="11">
        <v>9.3057722E7</v>
      </c>
      <c r="F1931" s="472">
        <v>9.3057962E7</v>
      </c>
      <c r="G1931" s="471" t="s">
        <v>300</v>
      </c>
      <c r="H1931" s="11">
        <v>1.58355395E8</v>
      </c>
      <c r="I1931" s="473">
        <v>1.58355491E8</v>
      </c>
      <c r="J1931" s="471" t="s">
        <v>302</v>
      </c>
      <c r="K1931" s="11">
        <v>1.8911759E7</v>
      </c>
      <c r="L1931" s="473">
        <v>1.8911938E7</v>
      </c>
      <c r="M1931" s="471" t="s">
        <v>302</v>
      </c>
      <c r="N1931" s="11">
        <v>2.5111126E7</v>
      </c>
      <c r="O1931" s="473">
        <v>2.5111218E7</v>
      </c>
      <c r="P1931" s="471" t="s">
        <v>302</v>
      </c>
      <c r="Q1931" s="11">
        <v>2.3328172E7</v>
      </c>
      <c r="R1931" s="473">
        <v>2.3328297E7</v>
      </c>
      <c r="S1931" s="471" t="s">
        <v>300</v>
      </c>
      <c r="T1931" s="11">
        <v>7498803.0</v>
      </c>
      <c r="U1931" s="472">
        <v>7498983.0</v>
      </c>
    </row>
    <row r="1932">
      <c r="A1932" s="471" t="s">
        <v>302</v>
      </c>
      <c r="B1932" s="11">
        <v>8016202.0</v>
      </c>
      <c r="C1932" s="472">
        <v>8017648.0</v>
      </c>
      <c r="D1932" s="471" t="s">
        <v>300</v>
      </c>
      <c r="E1932" s="11">
        <v>9.3172317E7</v>
      </c>
      <c r="F1932" s="472">
        <v>9.3172633E7</v>
      </c>
      <c r="G1932" s="471" t="s">
        <v>300</v>
      </c>
      <c r="H1932" s="11">
        <v>1.5835668E8</v>
      </c>
      <c r="I1932" s="473">
        <v>1.58356871E8</v>
      </c>
      <c r="J1932" s="471" t="s">
        <v>302</v>
      </c>
      <c r="K1932" s="11">
        <v>1.8921009E7</v>
      </c>
      <c r="L1932" s="473">
        <v>1.8921183E7</v>
      </c>
      <c r="M1932" s="471" t="s">
        <v>302</v>
      </c>
      <c r="N1932" s="11">
        <v>2.5164606E7</v>
      </c>
      <c r="O1932" s="473">
        <v>2.5164747E7</v>
      </c>
      <c r="P1932" s="471" t="s">
        <v>302</v>
      </c>
      <c r="Q1932" s="11">
        <v>2.3330398E7</v>
      </c>
      <c r="R1932" s="473">
        <v>2.333112E7</v>
      </c>
      <c r="S1932" s="471" t="s">
        <v>300</v>
      </c>
      <c r="T1932" s="11">
        <v>7499231.0</v>
      </c>
      <c r="U1932" s="472">
        <v>7499809.0</v>
      </c>
    </row>
    <row r="1933">
      <c r="A1933" s="471" t="s">
        <v>302</v>
      </c>
      <c r="B1933" s="11">
        <v>8017986.0</v>
      </c>
      <c r="C1933" s="472">
        <v>8018510.0</v>
      </c>
      <c r="D1933" s="471" t="s">
        <v>300</v>
      </c>
      <c r="E1933" s="11">
        <v>9.3312551E7</v>
      </c>
      <c r="F1933" s="472">
        <v>9.3314353E7</v>
      </c>
      <c r="G1933" s="471" t="s">
        <v>300</v>
      </c>
      <c r="H1933" s="11">
        <v>1.58357153E8</v>
      </c>
      <c r="I1933" s="473">
        <v>1.58357313E8</v>
      </c>
      <c r="J1933" s="471" t="s">
        <v>302</v>
      </c>
      <c r="K1933" s="11">
        <v>1.9041681E7</v>
      </c>
      <c r="L1933" s="473">
        <v>1.9041799E7</v>
      </c>
      <c r="M1933" s="471" t="s">
        <v>302</v>
      </c>
      <c r="N1933" s="11">
        <v>2.5165551E7</v>
      </c>
      <c r="O1933" s="473">
        <v>2.5171956E7</v>
      </c>
      <c r="P1933" s="471" t="s">
        <v>302</v>
      </c>
      <c r="Q1933" s="11">
        <v>2.3331293E7</v>
      </c>
      <c r="R1933" s="473">
        <v>2.3331363E7</v>
      </c>
      <c r="S1933" s="471" t="s">
        <v>300</v>
      </c>
      <c r="T1933" s="11">
        <v>7499889.0</v>
      </c>
      <c r="U1933" s="472">
        <v>7500009.0</v>
      </c>
    </row>
    <row r="1934">
      <c r="A1934" s="471" t="s">
        <v>302</v>
      </c>
      <c r="B1934" s="11">
        <v>8022321.0</v>
      </c>
      <c r="C1934" s="472">
        <v>8022397.0</v>
      </c>
      <c r="D1934" s="471" t="s">
        <v>300</v>
      </c>
      <c r="E1934" s="11">
        <v>9.3371068E7</v>
      </c>
      <c r="F1934" s="472">
        <v>9.3371248E7</v>
      </c>
      <c r="G1934" s="471" t="s">
        <v>300</v>
      </c>
      <c r="H1934" s="11">
        <v>1.58360244E8</v>
      </c>
      <c r="I1934" s="473">
        <v>1.58360666E8</v>
      </c>
      <c r="J1934" s="471" t="s">
        <v>302</v>
      </c>
      <c r="K1934" s="11">
        <v>1.9052321E7</v>
      </c>
      <c r="L1934" s="473">
        <v>1.9058493E7</v>
      </c>
      <c r="M1934" s="471" t="s">
        <v>302</v>
      </c>
      <c r="N1934" s="11">
        <v>2.5183233E7</v>
      </c>
      <c r="O1934" s="473">
        <v>2.5183508E7</v>
      </c>
      <c r="P1934" s="471" t="s">
        <v>302</v>
      </c>
      <c r="Q1934" s="11">
        <v>2.3334322E7</v>
      </c>
      <c r="R1934" s="473">
        <v>2.3334447E7</v>
      </c>
      <c r="S1934" s="471" t="s">
        <v>300</v>
      </c>
      <c r="T1934" s="11">
        <v>7501549.0</v>
      </c>
      <c r="U1934" s="472">
        <v>7502403.0</v>
      </c>
    </row>
    <row r="1935">
      <c r="A1935" s="471" t="s">
        <v>302</v>
      </c>
      <c r="B1935" s="11">
        <v>8023124.0</v>
      </c>
      <c r="C1935" s="472">
        <v>8025460.0</v>
      </c>
      <c r="D1935" s="471" t="s">
        <v>300</v>
      </c>
      <c r="E1935" s="11">
        <v>9.3372595E7</v>
      </c>
      <c r="F1935" s="472">
        <v>9.3372895E7</v>
      </c>
      <c r="G1935" s="471" t="s">
        <v>300</v>
      </c>
      <c r="H1935" s="11">
        <v>1.58367003E8</v>
      </c>
      <c r="I1935" s="473">
        <v>1.58367249E8</v>
      </c>
      <c r="J1935" s="471" t="s">
        <v>302</v>
      </c>
      <c r="K1935" s="11">
        <v>1.9058821E7</v>
      </c>
      <c r="L1935" s="473">
        <v>1.9058906E7</v>
      </c>
      <c r="M1935" s="471" t="s">
        <v>302</v>
      </c>
      <c r="N1935" s="11">
        <v>2.5183917E7</v>
      </c>
      <c r="O1935" s="473">
        <v>2.5184069E7</v>
      </c>
      <c r="P1935" s="471" t="s">
        <v>302</v>
      </c>
      <c r="Q1935" s="11">
        <v>2.3336971E7</v>
      </c>
      <c r="R1935" s="473">
        <v>2.3337679E7</v>
      </c>
      <c r="S1935" s="471" t="s">
        <v>300</v>
      </c>
      <c r="T1935" s="11">
        <v>7502787.0</v>
      </c>
      <c r="U1935" s="472">
        <v>7502958.0</v>
      </c>
    </row>
    <row r="1936">
      <c r="A1936" s="471" t="s">
        <v>302</v>
      </c>
      <c r="B1936" s="11">
        <v>8029601.0</v>
      </c>
      <c r="C1936" s="472">
        <v>8029855.0</v>
      </c>
      <c r="D1936" s="471" t="s">
        <v>300</v>
      </c>
      <c r="E1936" s="11">
        <v>9.3444062E7</v>
      </c>
      <c r="F1936" s="472">
        <v>9.3444286E7</v>
      </c>
      <c r="G1936" s="471" t="s">
        <v>300</v>
      </c>
      <c r="H1936" s="11">
        <v>1.58367423E8</v>
      </c>
      <c r="I1936" s="473">
        <v>1.58368028E8</v>
      </c>
      <c r="J1936" s="471" t="s">
        <v>302</v>
      </c>
      <c r="K1936" s="11">
        <v>1.9112049E7</v>
      </c>
      <c r="L1936" s="473">
        <v>1.9112224E7</v>
      </c>
      <c r="M1936" s="471" t="s">
        <v>302</v>
      </c>
      <c r="N1936" s="11">
        <v>2.5190564E7</v>
      </c>
      <c r="O1936" s="473">
        <v>2.5190992E7</v>
      </c>
      <c r="P1936" s="471" t="s">
        <v>302</v>
      </c>
      <c r="Q1936" s="11">
        <v>2.3342002E7</v>
      </c>
      <c r="R1936" s="473">
        <v>2.3342127E7</v>
      </c>
      <c r="S1936" s="471" t="s">
        <v>300</v>
      </c>
      <c r="T1936" s="11">
        <v>7503176.0</v>
      </c>
      <c r="U1936" s="472">
        <v>7503346.0</v>
      </c>
    </row>
    <row r="1937">
      <c r="A1937" s="471" t="s">
        <v>302</v>
      </c>
      <c r="B1937" s="11">
        <v>8032723.0</v>
      </c>
      <c r="C1937" s="472">
        <v>8040110.0</v>
      </c>
      <c r="D1937" s="471" t="s">
        <v>300</v>
      </c>
      <c r="E1937" s="11">
        <v>9.3603142E7</v>
      </c>
      <c r="F1937" s="472">
        <v>9.3603258E7</v>
      </c>
      <c r="G1937" s="471" t="s">
        <v>300</v>
      </c>
      <c r="H1937" s="11">
        <v>1.58368326E8</v>
      </c>
      <c r="I1937" s="473">
        <v>1.58368837E8</v>
      </c>
      <c r="J1937" s="471" t="s">
        <v>302</v>
      </c>
      <c r="K1937" s="11">
        <v>1.9134124E7</v>
      </c>
      <c r="L1937" s="473">
        <v>1.9134239E7</v>
      </c>
      <c r="M1937" s="471" t="s">
        <v>302</v>
      </c>
      <c r="N1937" s="11">
        <v>2.5193735E7</v>
      </c>
      <c r="O1937" s="473">
        <v>2.5197009E7</v>
      </c>
      <c r="P1937" s="471" t="s">
        <v>302</v>
      </c>
      <c r="Q1937" s="11">
        <v>2.3344095E7</v>
      </c>
      <c r="R1937" s="473">
        <v>2.3344602E7</v>
      </c>
      <c r="S1937" s="471" t="s">
        <v>300</v>
      </c>
      <c r="T1937" s="11">
        <v>7506541.0</v>
      </c>
      <c r="U1937" s="472">
        <v>7507052.0</v>
      </c>
    </row>
    <row r="1938">
      <c r="A1938" s="471" t="s">
        <v>302</v>
      </c>
      <c r="B1938" s="11">
        <v>8040147.0</v>
      </c>
      <c r="C1938" s="472">
        <v>8041047.0</v>
      </c>
      <c r="D1938" s="471" t="s">
        <v>300</v>
      </c>
      <c r="E1938" s="11">
        <v>9.3698418E7</v>
      </c>
      <c r="F1938" s="472">
        <v>9.3698551E7</v>
      </c>
      <c r="G1938" s="471" t="s">
        <v>300</v>
      </c>
      <c r="H1938" s="11">
        <v>1.58368956E8</v>
      </c>
      <c r="I1938" s="473">
        <v>1.58369179E8</v>
      </c>
      <c r="J1938" s="471" t="s">
        <v>302</v>
      </c>
      <c r="K1938" s="11">
        <v>1.9267997E7</v>
      </c>
      <c r="L1938" s="473">
        <v>1.92682E7</v>
      </c>
      <c r="M1938" s="471" t="s">
        <v>302</v>
      </c>
      <c r="N1938" s="11">
        <v>2.520424E7</v>
      </c>
      <c r="O1938" s="473">
        <v>2.5204417E7</v>
      </c>
      <c r="P1938" s="471" t="s">
        <v>302</v>
      </c>
      <c r="Q1938" s="11">
        <v>2.3344713E7</v>
      </c>
      <c r="R1938" s="473">
        <v>2.3344907E7</v>
      </c>
      <c r="S1938" s="471" t="s">
        <v>300</v>
      </c>
      <c r="T1938" s="11">
        <v>7508587.0</v>
      </c>
      <c r="U1938" s="472">
        <v>7513953.0</v>
      </c>
    </row>
    <row r="1939">
      <c r="A1939" s="471" t="s">
        <v>302</v>
      </c>
      <c r="B1939" s="11">
        <v>8041515.0</v>
      </c>
      <c r="C1939" s="472">
        <v>8041815.0</v>
      </c>
      <c r="D1939" s="471" t="s">
        <v>300</v>
      </c>
      <c r="E1939" s="11">
        <v>9.3768183E7</v>
      </c>
      <c r="F1939" s="472">
        <v>9.3768283E7</v>
      </c>
      <c r="G1939" s="471" t="s">
        <v>300</v>
      </c>
      <c r="H1939" s="11">
        <v>1.58369356E8</v>
      </c>
      <c r="I1939" s="473">
        <v>1.58369484E8</v>
      </c>
      <c r="J1939" s="471" t="s">
        <v>302</v>
      </c>
      <c r="K1939" s="11">
        <v>1.9982272E7</v>
      </c>
      <c r="L1939" s="473">
        <v>1.9982355E7</v>
      </c>
      <c r="M1939" s="471" t="s">
        <v>302</v>
      </c>
      <c r="N1939" s="11">
        <v>2.5206725E7</v>
      </c>
      <c r="O1939" s="473">
        <v>2.520693E7</v>
      </c>
      <c r="P1939" s="471" t="s">
        <v>302</v>
      </c>
      <c r="Q1939" s="11">
        <v>2.3345143E7</v>
      </c>
      <c r="R1939" s="473">
        <v>2.3345213E7</v>
      </c>
      <c r="S1939" s="471" t="s">
        <v>300</v>
      </c>
      <c r="T1939" s="11">
        <v>7513977.0</v>
      </c>
      <c r="U1939" s="472">
        <v>7520006.0</v>
      </c>
    </row>
    <row r="1940">
      <c r="A1940" s="471" t="s">
        <v>302</v>
      </c>
      <c r="B1940" s="11">
        <v>8042360.0</v>
      </c>
      <c r="C1940" s="472">
        <v>8043228.0</v>
      </c>
      <c r="D1940" s="471" t="s">
        <v>300</v>
      </c>
      <c r="E1940" s="11">
        <v>9.3809413E7</v>
      </c>
      <c r="F1940" s="472">
        <v>9.3809517E7</v>
      </c>
      <c r="G1940" s="471" t="s">
        <v>300</v>
      </c>
      <c r="H1940" s="11">
        <v>1.58370073E8</v>
      </c>
      <c r="I1940" s="473">
        <v>1.58370294E8</v>
      </c>
      <c r="J1940" s="471" t="s">
        <v>302</v>
      </c>
      <c r="K1940" s="11">
        <v>2.0301796E7</v>
      </c>
      <c r="L1940" s="473">
        <v>2.0301879E7</v>
      </c>
      <c r="M1940" s="471" t="s">
        <v>302</v>
      </c>
      <c r="N1940" s="11">
        <v>2.5207609E7</v>
      </c>
      <c r="O1940" s="473">
        <v>2.5207916E7</v>
      </c>
      <c r="P1940" s="471" t="s">
        <v>302</v>
      </c>
      <c r="Q1940" s="11">
        <v>2.3347545E7</v>
      </c>
      <c r="R1940" s="473">
        <v>2.334782E7</v>
      </c>
      <c r="S1940" s="471" t="s">
        <v>300</v>
      </c>
      <c r="T1940" s="11">
        <v>7520300.0</v>
      </c>
      <c r="U1940" s="472">
        <v>7520508.0</v>
      </c>
    </row>
    <row r="1941">
      <c r="A1941" s="471" t="s">
        <v>302</v>
      </c>
      <c r="B1941" s="11">
        <v>8043586.0</v>
      </c>
      <c r="C1941" s="472">
        <v>8044015.0</v>
      </c>
      <c r="D1941" s="471" t="s">
        <v>300</v>
      </c>
      <c r="E1941" s="11">
        <v>9.3814601E7</v>
      </c>
      <c r="F1941" s="472">
        <v>9.381582E7</v>
      </c>
      <c r="G1941" s="471" t="s">
        <v>300</v>
      </c>
      <c r="H1941" s="11">
        <v>1.58371501E8</v>
      </c>
      <c r="I1941" s="473">
        <v>1.58372241E8</v>
      </c>
      <c r="J1941" s="471" t="s">
        <v>302</v>
      </c>
      <c r="K1941" s="11">
        <v>2.0712699E7</v>
      </c>
      <c r="L1941" s="473">
        <v>2.0712878E7</v>
      </c>
      <c r="M1941" s="471" t="s">
        <v>302</v>
      </c>
      <c r="N1941" s="11">
        <v>2.5208445E7</v>
      </c>
      <c r="O1941" s="473">
        <v>2.520884E7</v>
      </c>
      <c r="P1941" s="471" t="s">
        <v>302</v>
      </c>
      <c r="Q1941" s="11">
        <v>2.3347915E7</v>
      </c>
      <c r="R1941" s="473">
        <v>2.3347995E7</v>
      </c>
      <c r="S1941" s="471" t="s">
        <v>300</v>
      </c>
      <c r="T1941" s="11">
        <v>7520634.0</v>
      </c>
      <c r="U1941" s="472">
        <v>7520916.0</v>
      </c>
    </row>
    <row r="1942">
      <c r="A1942" s="471" t="s">
        <v>302</v>
      </c>
      <c r="B1942" s="11">
        <v>8059649.0</v>
      </c>
      <c r="C1942" s="472">
        <v>8059745.0</v>
      </c>
      <c r="D1942" s="471" t="s">
        <v>300</v>
      </c>
      <c r="E1942" s="11">
        <v>9.3916565E7</v>
      </c>
      <c r="F1942" s="472">
        <v>9.3917787E7</v>
      </c>
      <c r="G1942" s="471" t="s">
        <v>300</v>
      </c>
      <c r="H1942" s="11">
        <v>1.58372931E8</v>
      </c>
      <c r="I1942" s="473">
        <v>1.58373058E8</v>
      </c>
      <c r="J1942" s="471" t="s">
        <v>302</v>
      </c>
      <c r="K1942" s="11">
        <v>2.0736944E7</v>
      </c>
      <c r="L1942" s="473">
        <v>2.0737098E7</v>
      </c>
      <c r="M1942" s="471" t="s">
        <v>302</v>
      </c>
      <c r="N1942" s="11">
        <v>2.5216281E7</v>
      </c>
      <c r="O1942" s="473">
        <v>2.5216437E7</v>
      </c>
      <c r="P1942" s="471" t="s">
        <v>302</v>
      </c>
      <c r="Q1942" s="11">
        <v>2.3350426E7</v>
      </c>
      <c r="R1942" s="473">
        <v>2.3351161E7</v>
      </c>
      <c r="S1942" s="471" t="s">
        <v>300</v>
      </c>
      <c r="T1942" s="11">
        <v>7521580.0</v>
      </c>
      <c r="U1942" s="472">
        <v>7525669.0</v>
      </c>
    </row>
    <row r="1943">
      <c r="A1943" s="471" t="s">
        <v>302</v>
      </c>
      <c r="B1943" s="11">
        <v>8063914.0</v>
      </c>
      <c r="C1943" s="472">
        <v>8066031.0</v>
      </c>
      <c r="D1943" s="471" t="s">
        <v>300</v>
      </c>
      <c r="E1943" s="11">
        <v>9.3980119E7</v>
      </c>
      <c r="F1943" s="472">
        <v>9.3980189E7</v>
      </c>
      <c r="G1943" s="471" t="s">
        <v>300</v>
      </c>
      <c r="H1943" s="11">
        <v>1.58374033E8</v>
      </c>
      <c r="I1943" s="473">
        <v>1.58374129E8</v>
      </c>
      <c r="J1943" s="471" t="s">
        <v>302</v>
      </c>
      <c r="K1943" s="11">
        <v>2.1038578E7</v>
      </c>
      <c r="L1943" s="473">
        <v>2.1038661E7</v>
      </c>
      <c r="M1943" s="471" t="s">
        <v>302</v>
      </c>
      <c r="N1943" s="11">
        <v>2.5220467E7</v>
      </c>
      <c r="O1943" s="473">
        <v>2.5220579E7</v>
      </c>
      <c r="P1943" s="471" t="s">
        <v>302</v>
      </c>
      <c r="Q1943" s="11">
        <v>2.3351334E7</v>
      </c>
      <c r="R1943" s="473">
        <v>2.3351404E7</v>
      </c>
      <c r="S1943" s="471" t="s">
        <v>300</v>
      </c>
      <c r="T1943" s="11">
        <v>7525742.0</v>
      </c>
      <c r="U1943" s="472">
        <v>7528210.0</v>
      </c>
    </row>
    <row r="1944">
      <c r="A1944" s="471" t="s">
        <v>302</v>
      </c>
      <c r="B1944" s="11">
        <v>8066063.0</v>
      </c>
      <c r="C1944" s="472">
        <v>8066751.0</v>
      </c>
      <c r="D1944" s="471" t="s">
        <v>300</v>
      </c>
      <c r="E1944" s="11">
        <v>9.4247932E7</v>
      </c>
      <c r="F1944" s="472">
        <v>9.4248215E7</v>
      </c>
      <c r="G1944" s="471" t="s">
        <v>300</v>
      </c>
      <c r="H1944" s="11">
        <v>1.58374448E8</v>
      </c>
      <c r="I1944" s="473">
        <v>1.58374735E8</v>
      </c>
      <c r="J1944" s="471" t="s">
        <v>302</v>
      </c>
      <c r="K1944" s="11">
        <v>2.1845033E7</v>
      </c>
      <c r="L1944" s="473">
        <v>2.1852263E7</v>
      </c>
      <c r="M1944" s="471" t="s">
        <v>302</v>
      </c>
      <c r="N1944" s="11">
        <v>2.52302E7</v>
      </c>
      <c r="O1944" s="473">
        <v>2.523028E7</v>
      </c>
      <c r="P1944" s="471" t="s">
        <v>302</v>
      </c>
      <c r="Q1944" s="11">
        <v>2.3354097E7</v>
      </c>
      <c r="R1944" s="473">
        <v>2.3354339E7</v>
      </c>
      <c r="S1944" s="471" t="s">
        <v>300</v>
      </c>
      <c r="T1944" s="11">
        <v>7528384.0</v>
      </c>
      <c r="U1944" s="472">
        <v>7530120.0</v>
      </c>
    </row>
    <row r="1945">
      <c r="A1945" s="471" t="s">
        <v>302</v>
      </c>
      <c r="B1945" s="11">
        <v>8066815.0</v>
      </c>
      <c r="C1945" s="472">
        <v>8068696.0</v>
      </c>
      <c r="D1945" s="471" t="s">
        <v>300</v>
      </c>
      <c r="E1945" s="11">
        <v>9.428053E7</v>
      </c>
      <c r="F1945" s="472">
        <v>9.4281543E7</v>
      </c>
      <c r="G1945" s="471" t="s">
        <v>300</v>
      </c>
      <c r="H1945" s="11">
        <v>1.58376158E8</v>
      </c>
      <c r="I1945" s="473">
        <v>1.5837724E8</v>
      </c>
      <c r="J1945" s="471" t="s">
        <v>302</v>
      </c>
      <c r="K1945" s="11">
        <v>2.2582686E7</v>
      </c>
      <c r="L1945" s="473">
        <v>2.2588423E7</v>
      </c>
      <c r="M1945" s="471" t="s">
        <v>302</v>
      </c>
      <c r="N1945" s="11">
        <v>2.5235294E7</v>
      </c>
      <c r="O1945" s="473">
        <v>2.5235369E7</v>
      </c>
      <c r="P1945" s="471" t="s">
        <v>302</v>
      </c>
      <c r="Q1945" s="11">
        <v>2.3355938E7</v>
      </c>
      <c r="R1945" s="473">
        <v>2.3356063E7</v>
      </c>
      <c r="S1945" s="471" t="s">
        <v>300</v>
      </c>
      <c r="T1945" s="11">
        <v>7530247.0</v>
      </c>
      <c r="U1945" s="472">
        <v>7533539.0</v>
      </c>
    </row>
    <row r="1946">
      <c r="A1946" s="471" t="s">
        <v>302</v>
      </c>
      <c r="B1946" s="11">
        <v>8074999.0</v>
      </c>
      <c r="C1946" s="472">
        <v>8075886.0</v>
      </c>
      <c r="D1946" s="471" t="s">
        <v>300</v>
      </c>
      <c r="E1946" s="11">
        <v>9.4329514E7</v>
      </c>
      <c r="F1946" s="472">
        <v>9.4329594E7</v>
      </c>
      <c r="G1946" s="471" t="s">
        <v>300</v>
      </c>
      <c r="H1946" s="11">
        <v>1.58383494E8</v>
      </c>
      <c r="I1946" s="473">
        <v>1.58383591E8</v>
      </c>
      <c r="J1946" s="471" t="s">
        <v>302</v>
      </c>
      <c r="K1946" s="11">
        <v>2.2588589E7</v>
      </c>
      <c r="L1946" s="473">
        <v>2.2588928E7</v>
      </c>
      <c r="M1946" s="471" t="s">
        <v>302</v>
      </c>
      <c r="N1946" s="11">
        <v>2.523737E7</v>
      </c>
      <c r="O1946" s="473">
        <v>2.5237441E7</v>
      </c>
      <c r="P1946" s="471" t="s">
        <v>302</v>
      </c>
      <c r="Q1946" s="11">
        <v>2.3358081E7</v>
      </c>
      <c r="R1946" s="473">
        <v>2.3358816E7</v>
      </c>
      <c r="S1946" s="471" t="s">
        <v>300</v>
      </c>
      <c r="T1946" s="11">
        <v>7533627.0</v>
      </c>
      <c r="U1946" s="472">
        <v>7535872.0</v>
      </c>
    </row>
    <row r="1947">
      <c r="A1947" s="471" t="s">
        <v>302</v>
      </c>
      <c r="B1947" s="11">
        <v>8079330.0</v>
      </c>
      <c r="C1947" s="472">
        <v>8083064.0</v>
      </c>
      <c r="D1947" s="471" t="s">
        <v>300</v>
      </c>
      <c r="E1947" s="11">
        <v>9.4436201E7</v>
      </c>
      <c r="F1947" s="472">
        <v>9.4436613E7</v>
      </c>
      <c r="G1947" s="471" t="s">
        <v>300</v>
      </c>
      <c r="H1947" s="11">
        <v>1.58384299E8</v>
      </c>
      <c r="I1947" s="473">
        <v>1.58384779E8</v>
      </c>
      <c r="J1947" s="471" t="s">
        <v>302</v>
      </c>
      <c r="K1947" s="11">
        <v>2.2590209E7</v>
      </c>
      <c r="L1947" s="473">
        <v>2.259038E7</v>
      </c>
      <c r="M1947" s="471" t="s">
        <v>302</v>
      </c>
      <c r="N1947" s="11">
        <v>2.5242791E7</v>
      </c>
      <c r="O1947" s="473">
        <v>2.5243016E7</v>
      </c>
      <c r="P1947" s="471" t="s">
        <v>302</v>
      </c>
      <c r="Q1947" s="11">
        <v>2.3358989E7</v>
      </c>
      <c r="R1947" s="473">
        <v>2.3359059E7</v>
      </c>
      <c r="S1947" s="471" t="s">
        <v>300</v>
      </c>
      <c r="T1947" s="11">
        <v>7536014.0</v>
      </c>
      <c r="U1947" s="472">
        <v>7536344.0</v>
      </c>
    </row>
    <row r="1948">
      <c r="A1948" s="471" t="s">
        <v>302</v>
      </c>
      <c r="B1948" s="11">
        <v>8084721.0</v>
      </c>
      <c r="C1948" s="472">
        <v>8084827.0</v>
      </c>
      <c r="D1948" s="471" t="s">
        <v>300</v>
      </c>
      <c r="E1948" s="11">
        <v>9.4439025E7</v>
      </c>
      <c r="F1948" s="472">
        <v>9.4439129E7</v>
      </c>
      <c r="G1948" s="471" t="s">
        <v>300</v>
      </c>
      <c r="H1948" s="11">
        <v>1.58385272E8</v>
      </c>
      <c r="I1948" s="473">
        <v>1.58385432E8</v>
      </c>
      <c r="J1948" s="471" t="s">
        <v>302</v>
      </c>
      <c r="K1948" s="11">
        <v>2.2592327E7</v>
      </c>
      <c r="L1948" s="473">
        <v>2.259318E7</v>
      </c>
      <c r="M1948" s="471" t="s">
        <v>302</v>
      </c>
      <c r="N1948" s="11">
        <v>2.5251395E7</v>
      </c>
      <c r="O1948" s="473">
        <v>2.5251508E7</v>
      </c>
      <c r="P1948" s="471" t="s">
        <v>302</v>
      </c>
      <c r="Q1948" s="11">
        <v>2.3363588E7</v>
      </c>
      <c r="R1948" s="473">
        <v>2.3363713E7</v>
      </c>
      <c r="S1948" s="471" t="s">
        <v>300</v>
      </c>
      <c r="T1948" s="11">
        <v>7536372.0</v>
      </c>
      <c r="U1948" s="472">
        <v>7538941.0</v>
      </c>
    </row>
    <row r="1949">
      <c r="A1949" s="471" t="s">
        <v>302</v>
      </c>
      <c r="B1949" s="11">
        <v>8084999.0</v>
      </c>
      <c r="C1949" s="472">
        <v>8089385.0</v>
      </c>
      <c r="D1949" s="471" t="s">
        <v>300</v>
      </c>
      <c r="E1949" s="11">
        <v>9.444067E7</v>
      </c>
      <c r="F1949" s="472">
        <v>9.4442345E7</v>
      </c>
      <c r="G1949" s="471" t="s">
        <v>300</v>
      </c>
      <c r="H1949" s="11">
        <v>1.58385962E8</v>
      </c>
      <c r="I1949" s="473">
        <v>1.58386442E8</v>
      </c>
      <c r="J1949" s="471" t="s">
        <v>302</v>
      </c>
      <c r="K1949" s="11">
        <v>2.2593478E7</v>
      </c>
      <c r="L1949" s="473">
        <v>2.259365E7</v>
      </c>
      <c r="M1949" s="471" t="s">
        <v>302</v>
      </c>
      <c r="N1949" s="11">
        <v>2.5267051E7</v>
      </c>
      <c r="O1949" s="473">
        <v>2.5267151E7</v>
      </c>
      <c r="P1949" s="471" t="s">
        <v>302</v>
      </c>
      <c r="Q1949" s="11">
        <v>2.3365731E7</v>
      </c>
      <c r="R1949" s="473">
        <v>2.3366466E7</v>
      </c>
      <c r="S1949" s="471" t="s">
        <v>300</v>
      </c>
      <c r="T1949" s="11">
        <v>7539340.0</v>
      </c>
      <c r="U1949" s="472">
        <v>7542109.0</v>
      </c>
    </row>
    <row r="1950">
      <c r="A1950" s="471" t="s">
        <v>302</v>
      </c>
      <c r="B1950" s="11">
        <v>8090616.0</v>
      </c>
      <c r="C1950" s="472">
        <v>8091842.0</v>
      </c>
      <c r="D1950" s="471" t="s">
        <v>300</v>
      </c>
      <c r="E1950" s="11">
        <v>9.444378E7</v>
      </c>
      <c r="F1950" s="472">
        <v>9.444488E7</v>
      </c>
      <c r="G1950" s="471" t="s">
        <v>300</v>
      </c>
      <c r="H1950" s="11">
        <v>1.58387447E8</v>
      </c>
      <c r="I1950" s="473">
        <v>1.58387575E8</v>
      </c>
      <c r="J1950" s="471" t="s">
        <v>302</v>
      </c>
      <c r="K1950" s="11">
        <v>2.2593751E7</v>
      </c>
      <c r="L1950" s="473">
        <v>2.2593917E7</v>
      </c>
      <c r="M1950" s="471" t="s">
        <v>302</v>
      </c>
      <c r="N1950" s="11">
        <v>2.5269321E7</v>
      </c>
      <c r="O1950" s="473">
        <v>2.5269961E7</v>
      </c>
      <c r="P1950" s="471" t="s">
        <v>302</v>
      </c>
      <c r="Q1950" s="11">
        <v>2.3366639E7</v>
      </c>
      <c r="R1950" s="473">
        <v>2.3366709E7</v>
      </c>
      <c r="S1950" s="471" t="s">
        <v>300</v>
      </c>
      <c r="T1950" s="11">
        <v>7542135.0</v>
      </c>
      <c r="U1950" s="472">
        <v>7542858.0</v>
      </c>
    </row>
    <row r="1951">
      <c r="A1951" s="471" t="s">
        <v>302</v>
      </c>
      <c r="B1951" s="11">
        <v>8093073.0</v>
      </c>
      <c r="C1951" s="472">
        <v>8095337.0</v>
      </c>
      <c r="D1951" s="471" t="s">
        <v>300</v>
      </c>
      <c r="E1951" s="11">
        <v>9.4444998E7</v>
      </c>
      <c r="F1951" s="472">
        <v>9.4446648E7</v>
      </c>
      <c r="G1951" s="471" t="s">
        <v>300</v>
      </c>
      <c r="H1951" s="11">
        <v>1.58390388E8</v>
      </c>
      <c r="I1951" s="473">
        <v>1.58392429E8</v>
      </c>
      <c r="J1951" s="471" t="s">
        <v>302</v>
      </c>
      <c r="K1951" s="11">
        <v>2.2595104E7</v>
      </c>
      <c r="L1951" s="473">
        <v>2.2595446E7</v>
      </c>
      <c r="M1951" s="471" t="s">
        <v>302</v>
      </c>
      <c r="N1951" s="11">
        <v>2.5279992E7</v>
      </c>
      <c r="O1951" s="473">
        <v>2.5280089E7</v>
      </c>
      <c r="P1951" s="471" t="s">
        <v>302</v>
      </c>
      <c r="Q1951" s="11">
        <v>2.3371243E7</v>
      </c>
      <c r="R1951" s="473">
        <v>2.3371368E7</v>
      </c>
      <c r="S1951" s="471" t="s">
        <v>300</v>
      </c>
      <c r="T1951" s="11">
        <v>7542920.0</v>
      </c>
      <c r="U1951" s="472">
        <v>7543907.0</v>
      </c>
    </row>
    <row r="1952">
      <c r="A1952" s="471" t="s">
        <v>302</v>
      </c>
      <c r="B1952" s="11">
        <v>8098641.0</v>
      </c>
      <c r="C1952" s="472">
        <v>8099380.0</v>
      </c>
      <c r="D1952" s="471" t="s">
        <v>300</v>
      </c>
      <c r="E1952" s="11">
        <v>9.446462E7</v>
      </c>
      <c r="F1952" s="472">
        <v>9.4464732E7</v>
      </c>
      <c r="G1952" s="471" t="s">
        <v>300</v>
      </c>
      <c r="H1952" s="11">
        <v>1.58394434E8</v>
      </c>
      <c r="I1952" s="473">
        <v>1.58394802E8</v>
      </c>
      <c r="J1952" s="471" t="s">
        <v>302</v>
      </c>
      <c r="K1952" s="11">
        <v>2.2597516E7</v>
      </c>
      <c r="L1952" s="473">
        <v>2.2598366E7</v>
      </c>
      <c r="M1952" s="471" t="s">
        <v>302</v>
      </c>
      <c r="N1952" s="11">
        <v>2.5280172E7</v>
      </c>
      <c r="O1952" s="473">
        <v>2.5280322E7</v>
      </c>
      <c r="P1952" s="471" t="s">
        <v>302</v>
      </c>
      <c r="Q1952" s="11">
        <v>2.3373389E7</v>
      </c>
      <c r="R1952" s="473">
        <v>2.33741E7</v>
      </c>
      <c r="S1952" s="471" t="s">
        <v>300</v>
      </c>
      <c r="T1952" s="11">
        <v>7544054.0</v>
      </c>
      <c r="U1952" s="472">
        <v>7545738.0</v>
      </c>
    </row>
    <row r="1953">
      <c r="A1953" s="471" t="s">
        <v>302</v>
      </c>
      <c r="B1953" s="11">
        <v>8099442.0</v>
      </c>
      <c r="C1953" s="472">
        <v>8099523.0</v>
      </c>
      <c r="D1953" s="471" t="s">
        <v>300</v>
      </c>
      <c r="E1953" s="11">
        <v>9.457224E7</v>
      </c>
      <c r="F1953" s="472">
        <v>9.4572543E7</v>
      </c>
      <c r="G1953" s="471" t="s">
        <v>300</v>
      </c>
      <c r="H1953" s="11">
        <v>1.58401043E8</v>
      </c>
      <c r="I1953" s="473">
        <v>1.5840143E8</v>
      </c>
      <c r="J1953" s="471" t="s">
        <v>302</v>
      </c>
      <c r="K1953" s="11">
        <v>2.2598543E7</v>
      </c>
      <c r="L1953" s="473">
        <v>2.2598882E7</v>
      </c>
      <c r="M1953" s="471" t="s">
        <v>302</v>
      </c>
      <c r="N1953" s="11">
        <v>2.528065E7</v>
      </c>
      <c r="O1953" s="473">
        <v>2.5280727E7</v>
      </c>
      <c r="P1953" s="471" t="s">
        <v>302</v>
      </c>
      <c r="Q1953" s="11">
        <v>2.3374307E7</v>
      </c>
      <c r="R1953" s="473">
        <v>2.3374402E7</v>
      </c>
      <c r="S1953" s="471" t="s">
        <v>300</v>
      </c>
      <c r="T1953" s="11">
        <v>7545768.0</v>
      </c>
      <c r="U1953" s="472">
        <v>7548537.0</v>
      </c>
    </row>
    <row r="1954">
      <c r="A1954" s="471" t="s">
        <v>302</v>
      </c>
      <c r="B1954" s="11">
        <v>8102034.0</v>
      </c>
      <c r="C1954" s="472">
        <v>8102348.0</v>
      </c>
      <c r="D1954" s="471" t="s">
        <v>300</v>
      </c>
      <c r="E1954" s="11">
        <v>9.4690648E7</v>
      </c>
      <c r="F1954" s="472">
        <v>9.4690725E7</v>
      </c>
      <c r="G1954" s="471" t="s">
        <v>300</v>
      </c>
      <c r="H1954" s="11">
        <v>1.58406816E8</v>
      </c>
      <c r="I1954" s="473">
        <v>1.58406912E8</v>
      </c>
      <c r="J1954" s="471" t="s">
        <v>302</v>
      </c>
      <c r="K1954" s="11">
        <v>2.2600163E7</v>
      </c>
      <c r="L1954" s="473">
        <v>2.2600334E7</v>
      </c>
      <c r="M1954" s="471" t="s">
        <v>302</v>
      </c>
      <c r="N1954" s="11">
        <v>2.5281994E7</v>
      </c>
      <c r="O1954" s="473">
        <v>2.5282294E7</v>
      </c>
      <c r="P1954" s="471" t="s">
        <v>302</v>
      </c>
      <c r="Q1954" s="11">
        <v>2.3414787E7</v>
      </c>
      <c r="R1954" s="473">
        <v>2.3415089E7</v>
      </c>
      <c r="S1954" s="471" t="s">
        <v>300</v>
      </c>
      <c r="T1954" s="11">
        <v>7548734.0</v>
      </c>
      <c r="U1954" s="472">
        <v>7548922.0</v>
      </c>
    </row>
    <row r="1955">
      <c r="A1955" s="471" t="s">
        <v>302</v>
      </c>
      <c r="B1955" s="11">
        <v>8109313.0</v>
      </c>
      <c r="C1955" s="472">
        <v>8110188.0</v>
      </c>
      <c r="D1955" s="471" t="s">
        <v>300</v>
      </c>
      <c r="E1955" s="11">
        <v>9.4705531E7</v>
      </c>
      <c r="F1955" s="472">
        <v>9.4705691E7</v>
      </c>
      <c r="G1955" s="471" t="s">
        <v>300</v>
      </c>
      <c r="H1955" s="11">
        <v>1.58407122E8</v>
      </c>
      <c r="I1955" s="473">
        <v>1.58407378E8</v>
      </c>
      <c r="J1955" s="471" t="s">
        <v>302</v>
      </c>
      <c r="K1955" s="11">
        <v>2.2605051E7</v>
      </c>
      <c r="L1955" s="473">
        <v>2.2605222E7</v>
      </c>
      <c r="M1955" s="471" t="s">
        <v>302</v>
      </c>
      <c r="N1955" s="11">
        <v>2.5287348E7</v>
      </c>
      <c r="O1955" s="473">
        <v>2.5287425E7</v>
      </c>
      <c r="P1955" s="471" t="s">
        <v>302</v>
      </c>
      <c r="Q1955" s="11">
        <v>2.3415979E7</v>
      </c>
      <c r="R1955" s="473">
        <v>2.3416145E7</v>
      </c>
      <c r="S1955" s="471" t="s">
        <v>300</v>
      </c>
      <c r="T1955" s="11">
        <v>7549032.0</v>
      </c>
      <c r="U1955" s="472">
        <v>7551885.0</v>
      </c>
    </row>
    <row r="1956">
      <c r="A1956" s="471" t="s">
        <v>302</v>
      </c>
      <c r="B1956" s="11">
        <v>8110618.0</v>
      </c>
      <c r="C1956" s="472">
        <v>8113693.0</v>
      </c>
      <c r="D1956" s="471" t="s">
        <v>300</v>
      </c>
      <c r="E1956" s="11">
        <v>9.471796E7</v>
      </c>
      <c r="F1956" s="472">
        <v>9.4720292E7</v>
      </c>
      <c r="G1956" s="471" t="s">
        <v>300</v>
      </c>
      <c r="H1956" s="11">
        <v>1.58407648E8</v>
      </c>
      <c r="I1956" s="473">
        <v>1.58407744E8</v>
      </c>
      <c r="J1956" s="471" t="s">
        <v>302</v>
      </c>
      <c r="K1956" s="11">
        <v>2.2607715E7</v>
      </c>
      <c r="L1956" s="473">
        <v>2.2608906E7</v>
      </c>
      <c r="M1956" s="471" t="s">
        <v>302</v>
      </c>
      <c r="N1956" s="11">
        <v>2.5290591E7</v>
      </c>
      <c r="O1956" s="473">
        <v>2.5290775E7</v>
      </c>
      <c r="P1956" s="471" t="s">
        <v>302</v>
      </c>
      <c r="Q1956" s="11">
        <v>2.3416414E7</v>
      </c>
      <c r="R1956" s="473">
        <v>2.3416521E7</v>
      </c>
      <c r="S1956" s="471" t="s">
        <v>300</v>
      </c>
      <c r="T1956" s="11">
        <v>7551911.0</v>
      </c>
      <c r="U1956" s="472">
        <v>7553726.0</v>
      </c>
    </row>
    <row r="1957">
      <c r="A1957" s="471" t="s">
        <v>302</v>
      </c>
      <c r="B1957" s="11">
        <v>8113937.0</v>
      </c>
      <c r="C1957" s="472">
        <v>8114357.0</v>
      </c>
      <c r="D1957" s="471" t="s">
        <v>300</v>
      </c>
      <c r="E1957" s="11">
        <v>9.4738109E7</v>
      </c>
      <c r="F1957" s="472">
        <v>9.4739454E7</v>
      </c>
      <c r="G1957" s="471" t="s">
        <v>300</v>
      </c>
      <c r="H1957" s="11">
        <v>1.58408985E8</v>
      </c>
      <c r="I1957" s="473">
        <v>1.58409282E8</v>
      </c>
      <c r="J1957" s="471" t="s">
        <v>302</v>
      </c>
      <c r="K1957" s="11">
        <v>2.2609583E7</v>
      </c>
      <c r="L1957" s="473">
        <v>2.2609754E7</v>
      </c>
      <c r="M1957" s="471" t="s">
        <v>302</v>
      </c>
      <c r="N1957" s="11">
        <v>2.5291012E7</v>
      </c>
      <c r="O1957" s="473">
        <v>2.5291289E7</v>
      </c>
      <c r="P1957" s="471" t="s">
        <v>302</v>
      </c>
      <c r="Q1957" s="11">
        <v>2.3417093E7</v>
      </c>
      <c r="R1957" s="473">
        <v>2.3417188E7</v>
      </c>
      <c r="S1957" s="471" t="s">
        <v>300</v>
      </c>
      <c r="T1957" s="11">
        <v>7555041.0</v>
      </c>
      <c r="U1957" s="472">
        <v>7555210.0</v>
      </c>
    </row>
    <row r="1958">
      <c r="A1958" s="471" t="s">
        <v>302</v>
      </c>
      <c r="B1958" s="11">
        <v>8117947.0</v>
      </c>
      <c r="C1958" s="472">
        <v>8118068.0</v>
      </c>
      <c r="D1958" s="471" t="s">
        <v>300</v>
      </c>
      <c r="E1958" s="11">
        <v>9.4901881E7</v>
      </c>
      <c r="F1958" s="472">
        <v>9.4907934E7</v>
      </c>
      <c r="G1958" s="471" t="s">
        <v>300</v>
      </c>
      <c r="H1958" s="11">
        <v>1.58409452E8</v>
      </c>
      <c r="I1958" s="473">
        <v>1.58409836E8</v>
      </c>
      <c r="J1958" s="471" t="s">
        <v>302</v>
      </c>
      <c r="K1958" s="11">
        <v>2.2613035E7</v>
      </c>
      <c r="L1958" s="473">
        <v>2.2614225E7</v>
      </c>
      <c r="M1958" s="471" t="s">
        <v>302</v>
      </c>
      <c r="N1958" s="11">
        <v>2.5294828E7</v>
      </c>
      <c r="O1958" s="473">
        <v>2.5295056E7</v>
      </c>
      <c r="P1958" s="471" t="s">
        <v>302</v>
      </c>
      <c r="Q1958" s="11">
        <v>2.3417241E7</v>
      </c>
      <c r="R1958" s="473">
        <v>2.3417361E7</v>
      </c>
      <c r="S1958" s="471" t="s">
        <v>300</v>
      </c>
      <c r="T1958" s="11">
        <v>7556617.0</v>
      </c>
      <c r="U1958" s="472">
        <v>7557851.0</v>
      </c>
    </row>
    <row r="1959">
      <c r="A1959" s="471" t="s">
        <v>302</v>
      </c>
      <c r="B1959" s="11">
        <v>8126424.0</v>
      </c>
      <c r="C1959" s="472">
        <v>8126497.0</v>
      </c>
      <c r="D1959" s="471" t="s">
        <v>300</v>
      </c>
      <c r="E1959" s="11">
        <v>9.4915146E7</v>
      </c>
      <c r="F1959" s="472">
        <v>9.4918623E7</v>
      </c>
      <c r="G1959" s="471" t="s">
        <v>300</v>
      </c>
      <c r="H1959" s="11">
        <v>1.5841075E8</v>
      </c>
      <c r="I1959" s="473">
        <v>1.58410882E8</v>
      </c>
      <c r="J1959" s="471" t="s">
        <v>302</v>
      </c>
      <c r="K1959" s="11">
        <v>2.2615021E7</v>
      </c>
      <c r="L1959" s="473">
        <v>2.2615192E7</v>
      </c>
      <c r="M1959" s="471" t="s">
        <v>302</v>
      </c>
      <c r="N1959" s="11">
        <v>2.5295229E7</v>
      </c>
      <c r="O1959" s="473">
        <v>2.5295608E7</v>
      </c>
      <c r="P1959" s="471" t="s">
        <v>302</v>
      </c>
      <c r="Q1959" s="11">
        <v>2.3417455E7</v>
      </c>
      <c r="R1959" s="473">
        <v>2.341758E7</v>
      </c>
      <c r="S1959" s="471" t="s">
        <v>300</v>
      </c>
      <c r="T1959" s="11">
        <v>7560073.0</v>
      </c>
      <c r="U1959" s="472">
        <v>7560243.0</v>
      </c>
    </row>
    <row r="1960">
      <c r="A1960" s="471" t="s">
        <v>302</v>
      </c>
      <c r="B1960" s="11">
        <v>8154672.0</v>
      </c>
      <c r="C1960" s="472">
        <v>8155000.0</v>
      </c>
      <c r="D1960" s="471" t="s">
        <v>300</v>
      </c>
      <c r="E1960" s="11">
        <v>9.4919762E7</v>
      </c>
      <c r="F1960" s="472">
        <v>9.4920053E7</v>
      </c>
      <c r="G1960" s="471" t="s">
        <v>300</v>
      </c>
      <c r="H1960" s="11">
        <v>1.58411085E8</v>
      </c>
      <c r="I1960" s="473">
        <v>1.58411214E8</v>
      </c>
      <c r="J1960" s="471" t="s">
        <v>302</v>
      </c>
      <c r="K1960" s="11">
        <v>2.2619945E7</v>
      </c>
      <c r="L1960" s="473">
        <v>2.2620116E7</v>
      </c>
      <c r="M1960" s="471" t="s">
        <v>302</v>
      </c>
      <c r="N1960" s="11">
        <v>2.5310784E7</v>
      </c>
      <c r="O1960" s="473">
        <v>2.5311604E7</v>
      </c>
      <c r="P1960" s="471" t="s">
        <v>302</v>
      </c>
      <c r="Q1960" s="11">
        <v>2.3418059E7</v>
      </c>
      <c r="R1960" s="473">
        <v>2.3418199E7</v>
      </c>
      <c r="S1960" s="471" t="s">
        <v>300</v>
      </c>
      <c r="T1960" s="11">
        <v>7560902.0</v>
      </c>
      <c r="U1960" s="472">
        <v>7561244.0</v>
      </c>
    </row>
    <row r="1961">
      <c r="A1961" s="471" t="s">
        <v>302</v>
      </c>
      <c r="B1961" s="11">
        <v>8155262.0</v>
      </c>
      <c r="C1961" s="472">
        <v>8155454.0</v>
      </c>
      <c r="D1961" s="471" t="s">
        <v>300</v>
      </c>
      <c r="E1961" s="11">
        <v>9.4983649E7</v>
      </c>
      <c r="F1961" s="472">
        <v>9.4983963E7</v>
      </c>
      <c r="G1961" s="471" t="s">
        <v>300</v>
      </c>
      <c r="H1961" s="11">
        <v>1.5841295E8</v>
      </c>
      <c r="I1961" s="473">
        <v>1.5841391E8</v>
      </c>
      <c r="J1961" s="471" t="s">
        <v>302</v>
      </c>
      <c r="K1961" s="11">
        <v>2.2622314E7</v>
      </c>
      <c r="L1961" s="473">
        <v>2.2623168E7</v>
      </c>
      <c r="M1961" s="471" t="s">
        <v>302</v>
      </c>
      <c r="N1961" s="11">
        <v>2.5319298E7</v>
      </c>
      <c r="O1961" s="473">
        <v>2.5319389E7</v>
      </c>
      <c r="P1961" s="471" t="s">
        <v>302</v>
      </c>
      <c r="Q1961" s="11">
        <v>2.3418457E7</v>
      </c>
      <c r="R1961" s="473">
        <v>2.341855E7</v>
      </c>
      <c r="S1961" s="471" t="s">
        <v>300</v>
      </c>
      <c r="T1961" s="11">
        <v>7562459.0</v>
      </c>
      <c r="U1961" s="472">
        <v>7564675.0</v>
      </c>
    </row>
    <row r="1962">
      <c r="A1962" s="471" t="s">
        <v>302</v>
      </c>
      <c r="B1962" s="11">
        <v>8157228.0</v>
      </c>
      <c r="C1962" s="472">
        <v>8165439.0</v>
      </c>
      <c r="D1962" s="471" t="s">
        <v>300</v>
      </c>
      <c r="E1962" s="11">
        <v>9.5041479E7</v>
      </c>
      <c r="F1962" s="472">
        <v>9.5041625E7</v>
      </c>
      <c r="G1962" s="471" t="s">
        <v>300</v>
      </c>
      <c r="H1962" s="11">
        <v>1.58414025E8</v>
      </c>
      <c r="I1962" s="473">
        <v>1.58414217E8</v>
      </c>
      <c r="J1962" s="471" t="s">
        <v>302</v>
      </c>
      <c r="K1962" s="11">
        <v>2.2623279E7</v>
      </c>
      <c r="L1962" s="473">
        <v>2.2623453E7</v>
      </c>
      <c r="M1962" s="471" t="s">
        <v>302</v>
      </c>
      <c r="N1962" s="11">
        <v>2.5372167E7</v>
      </c>
      <c r="O1962" s="473">
        <v>2.5372346E7</v>
      </c>
      <c r="P1962" s="471" t="s">
        <v>302</v>
      </c>
      <c r="Q1962" s="11">
        <v>2.34187E7</v>
      </c>
      <c r="R1962" s="473">
        <v>2.3418811E7</v>
      </c>
      <c r="S1962" s="471" t="s">
        <v>300</v>
      </c>
      <c r="T1962" s="11">
        <v>7565194.0</v>
      </c>
      <c r="U1962" s="472">
        <v>7565535.0</v>
      </c>
    </row>
    <row r="1963">
      <c r="A1963" s="471" t="s">
        <v>302</v>
      </c>
      <c r="B1963" s="11">
        <v>8165539.0</v>
      </c>
      <c r="C1963" s="472">
        <v>8166120.0</v>
      </c>
      <c r="D1963" s="471" t="s">
        <v>300</v>
      </c>
      <c r="E1963" s="11">
        <v>9.516545E7</v>
      </c>
      <c r="F1963" s="472">
        <v>9.5166371E7</v>
      </c>
      <c r="G1963" s="471" t="s">
        <v>300</v>
      </c>
      <c r="H1963" s="11">
        <v>1.58415998E8</v>
      </c>
      <c r="I1963" s="473">
        <v>1.58416222E8</v>
      </c>
      <c r="J1963" s="471" t="s">
        <v>302</v>
      </c>
      <c r="K1963" s="11">
        <v>2.2623616E7</v>
      </c>
      <c r="L1963" s="473">
        <v>2.2623782E7</v>
      </c>
      <c r="M1963" s="471" t="s">
        <v>302</v>
      </c>
      <c r="N1963" s="11">
        <v>2.5418096E7</v>
      </c>
      <c r="O1963" s="473">
        <v>2.5418593E7</v>
      </c>
      <c r="P1963" s="471" t="s">
        <v>302</v>
      </c>
      <c r="Q1963" s="11">
        <v>2.3419132E7</v>
      </c>
      <c r="R1963" s="473">
        <v>2.3419357E7</v>
      </c>
      <c r="S1963" s="471" t="s">
        <v>300</v>
      </c>
      <c r="T1963" s="11">
        <v>7567296.0</v>
      </c>
      <c r="U1963" s="472">
        <v>7567384.0</v>
      </c>
    </row>
    <row r="1964">
      <c r="A1964" s="471" t="s">
        <v>302</v>
      </c>
      <c r="B1964" s="11">
        <v>8166246.0</v>
      </c>
      <c r="C1964" s="472">
        <v>8168239.0</v>
      </c>
      <c r="D1964" s="471" t="s">
        <v>300</v>
      </c>
      <c r="E1964" s="11">
        <v>9.5400343E7</v>
      </c>
      <c r="F1964" s="472">
        <v>9.5409822E7</v>
      </c>
      <c r="G1964" s="471" t="s">
        <v>300</v>
      </c>
      <c r="H1964" s="11">
        <v>1.58416653E8</v>
      </c>
      <c r="I1964" s="473">
        <v>1.58417421E8</v>
      </c>
      <c r="J1964" s="471" t="s">
        <v>302</v>
      </c>
      <c r="K1964" s="11">
        <v>2.2624969E7</v>
      </c>
      <c r="L1964" s="473">
        <v>2.2625311E7</v>
      </c>
      <c r="M1964" s="471" t="s">
        <v>302</v>
      </c>
      <c r="N1964" s="11">
        <v>2.5424441E7</v>
      </c>
      <c r="O1964" s="473">
        <v>2.5430783E7</v>
      </c>
      <c r="P1964" s="471" t="s">
        <v>302</v>
      </c>
      <c r="Q1964" s="11">
        <v>2.3421147E7</v>
      </c>
      <c r="R1964" s="473">
        <v>2.3421241E7</v>
      </c>
      <c r="S1964" s="471" t="s">
        <v>300</v>
      </c>
      <c r="T1964" s="11">
        <v>7567515.0</v>
      </c>
      <c r="U1964" s="472">
        <v>7569393.0</v>
      </c>
    </row>
    <row r="1965">
      <c r="A1965" s="471" t="s">
        <v>302</v>
      </c>
      <c r="B1965" s="11">
        <v>8168326.0</v>
      </c>
      <c r="C1965" s="472">
        <v>8169595.0</v>
      </c>
      <c r="D1965" s="471" t="s">
        <v>300</v>
      </c>
      <c r="E1965" s="11">
        <v>9.5438138E7</v>
      </c>
      <c r="F1965" s="472">
        <v>9.5438215E7</v>
      </c>
      <c r="G1965" s="471" t="s">
        <v>300</v>
      </c>
      <c r="H1965" s="11">
        <v>1.58417886E8</v>
      </c>
      <c r="I1965" s="473">
        <v>1.58418913E8</v>
      </c>
      <c r="J1965" s="471" t="s">
        <v>302</v>
      </c>
      <c r="K1965" s="11">
        <v>2.2630033E7</v>
      </c>
      <c r="L1965" s="473">
        <v>2.2630204E7</v>
      </c>
      <c r="M1965" s="471" t="s">
        <v>302</v>
      </c>
      <c r="N1965" s="11">
        <v>2.5433853E7</v>
      </c>
      <c r="O1965" s="473">
        <v>2.5434132E7</v>
      </c>
      <c r="P1965" s="471" t="s">
        <v>302</v>
      </c>
      <c r="Q1965" s="11">
        <v>2.3422425E7</v>
      </c>
      <c r="R1965" s="473">
        <v>2.3422513E7</v>
      </c>
      <c r="S1965" s="471" t="s">
        <v>300</v>
      </c>
      <c r="T1965" s="11">
        <v>7570430.0</v>
      </c>
      <c r="U1965" s="472">
        <v>7570593.0</v>
      </c>
    </row>
    <row r="1966">
      <c r="A1966" s="471" t="s">
        <v>302</v>
      </c>
      <c r="B1966" s="11">
        <v>8169642.0</v>
      </c>
      <c r="C1966" s="472">
        <v>8170787.0</v>
      </c>
      <c r="D1966" s="471" t="s">
        <v>300</v>
      </c>
      <c r="E1966" s="11">
        <v>9.5591559E7</v>
      </c>
      <c r="F1966" s="472">
        <v>9.5591883E7</v>
      </c>
      <c r="G1966" s="471" t="s">
        <v>300</v>
      </c>
      <c r="H1966" s="11">
        <v>1.5842169E8</v>
      </c>
      <c r="I1966" s="473">
        <v>1.58423354E8</v>
      </c>
      <c r="J1966" s="471" t="s">
        <v>302</v>
      </c>
      <c r="K1966" s="11">
        <v>2.2634926E7</v>
      </c>
      <c r="L1966" s="473">
        <v>2.2635097E7</v>
      </c>
      <c r="M1966" s="471" t="s">
        <v>302</v>
      </c>
      <c r="N1966" s="11">
        <v>2.5450358E7</v>
      </c>
      <c r="O1966" s="473">
        <v>2.5450622E7</v>
      </c>
      <c r="P1966" s="471" t="s">
        <v>302</v>
      </c>
      <c r="Q1966" s="11">
        <v>2.3423046E7</v>
      </c>
      <c r="R1966" s="473">
        <v>2.3423168E7</v>
      </c>
      <c r="S1966" s="471" t="s">
        <v>300</v>
      </c>
      <c r="T1966" s="11">
        <v>7572656.0</v>
      </c>
      <c r="U1966" s="472">
        <v>7572822.0</v>
      </c>
    </row>
    <row r="1967">
      <c r="A1967" s="471" t="s">
        <v>302</v>
      </c>
      <c r="B1967" s="11">
        <v>8170863.0</v>
      </c>
      <c r="C1967" s="472">
        <v>8185504.0</v>
      </c>
      <c r="D1967" s="471" t="s">
        <v>300</v>
      </c>
      <c r="E1967" s="11">
        <v>9.5613411E7</v>
      </c>
      <c r="F1967" s="472">
        <v>9.561354E7</v>
      </c>
      <c r="G1967" s="471" t="s">
        <v>300</v>
      </c>
      <c r="H1967" s="11">
        <v>1.58423544E8</v>
      </c>
      <c r="I1967" s="473">
        <v>1.58423768E8</v>
      </c>
      <c r="J1967" s="471" t="s">
        <v>302</v>
      </c>
      <c r="K1967" s="11">
        <v>2.2636795E7</v>
      </c>
      <c r="L1967" s="473">
        <v>2.2637335E7</v>
      </c>
      <c r="M1967" s="471" t="s">
        <v>302</v>
      </c>
      <c r="N1967" s="11">
        <v>2.5455286E7</v>
      </c>
      <c r="O1967" s="473">
        <v>2.5455672E7</v>
      </c>
      <c r="P1967" s="471" t="s">
        <v>302</v>
      </c>
      <c r="Q1967" s="11">
        <v>2.3423424E7</v>
      </c>
      <c r="R1967" s="473">
        <v>2.3423554E7</v>
      </c>
      <c r="S1967" s="471" t="s">
        <v>300</v>
      </c>
      <c r="T1967" s="11">
        <v>7575663.0</v>
      </c>
      <c r="U1967" s="472">
        <v>7575803.0</v>
      </c>
    </row>
    <row r="1968">
      <c r="A1968" s="471" t="s">
        <v>302</v>
      </c>
      <c r="B1968" s="11">
        <v>8185540.0</v>
      </c>
      <c r="C1968" s="472">
        <v>8191110.0</v>
      </c>
      <c r="D1968" s="471" t="s">
        <v>300</v>
      </c>
      <c r="E1968" s="11">
        <v>9.5618476E7</v>
      </c>
      <c r="F1968" s="472">
        <v>9.5618564E7</v>
      </c>
      <c r="G1968" s="471" t="s">
        <v>300</v>
      </c>
      <c r="H1968" s="11">
        <v>1.58424672E8</v>
      </c>
      <c r="I1968" s="473">
        <v>1.584248E8</v>
      </c>
      <c r="J1968" s="471" t="s">
        <v>302</v>
      </c>
      <c r="K1968" s="11">
        <v>2.2642116E7</v>
      </c>
      <c r="L1968" s="473">
        <v>2.26428E7</v>
      </c>
      <c r="M1968" s="471" t="s">
        <v>302</v>
      </c>
      <c r="N1968" s="11">
        <v>2.5456179E7</v>
      </c>
      <c r="O1968" s="473">
        <v>2.5456422E7</v>
      </c>
      <c r="P1968" s="471" t="s">
        <v>302</v>
      </c>
      <c r="Q1968" s="11">
        <v>2.3423842E7</v>
      </c>
      <c r="R1968" s="473">
        <v>2.3423972E7</v>
      </c>
      <c r="S1968" s="471" t="s">
        <v>300</v>
      </c>
      <c r="T1968" s="11">
        <v>7577242.0</v>
      </c>
      <c r="U1968" s="472">
        <v>7578152.0</v>
      </c>
    </row>
    <row r="1969">
      <c r="A1969" s="471" t="s">
        <v>302</v>
      </c>
      <c r="B1969" s="11">
        <v>8191151.0</v>
      </c>
      <c r="C1969" s="472">
        <v>8204089.0</v>
      </c>
      <c r="D1969" s="471" t="s">
        <v>300</v>
      </c>
      <c r="E1969" s="11">
        <v>9.5618622E7</v>
      </c>
      <c r="F1969" s="472">
        <v>9.5620269E7</v>
      </c>
      <c r="G1969" s="471" t="s">
        <v>300</v>
      </c>
      <c r="H1969" s="11">
        <v>1.58427595E8</v>
      </c>
      <c r="I1969" s="473">
        <v>1.58429994E8</v>
      </c>
      <c r="J1969" s="471" t="s">
        <v>302</v>
      </c>
      <c r="K1969" s="11">
        <v>2.2643019E7</v>
      </c>
      <c r="L1969" s="473">
        <v>2.2643526E7</v>
      </c>
      <c r="M1969" s="471" t="s">
        <v>302</v>
      </c>
      <c r="N1969" s="11">
        <v>2.5459632E7</v>
      </c>
      <c r="O1969" s="473">
        <v>2.5459709E7</v>
      </c>
      <c r="P1969" s="471" t="s">
        <v>302</v>
      </c>
      <c r="Q1969" s="11">
        <v>2.3425088E7</v>
      </c>
      <c r="R1969" s="473">
        <v>2.3425213E7</v>
      </c>
      <c r="S1969" s="471" t="s">
        <v>300</v>
      </c>
      <c r="T1969" s="11">
        <v>7579471.0</v>
      </c>
      <c r="U1969" s="472">
        <v>7579689.0</v>
      </c>
    </row>
    <row r="1970">
      <c r="A1970" s="471" t="s">
        <v>302</v>
      </c>
      <c r="B1970" s="11">
        <v>8204133.0</v>
      </c>
      <c r="C1970" s="472">
        <v>8204890.0</v>
      </c>
      <c r="D1970" s="471" t="s">
        <v>300</v>
      </c>
      <c r="E1970" s="11">
        <v>9.562154E7</v>
      </c>
      <c r="F1970" s="472">
        <v>9.5621631E7</v>
      </c>
      <c r="G1970" s="471" t="s">
        <v>300</v>
      </c>
      <c r="H1970" s="11">
        <v>1.58430065E8</v>
      </c>
      <c r="I1970" s="473">
        <v>1.58430321E8</v>
      </c>
      <c r="J1970" s="471" t="s">
        <v>302</v>
      </c>
      <c r="K1970" s="11">
        <v>2.2644715E7</v>
      </c>
      <c r="L1970" s="473">
        <v>2.2644886E7</v>
      </c>
      <c r="M1970" s="471" t="s">
        <v>302</v>
      </c>
      <c r="N1970" s="11">
        <v>2.5482143E7</v>
      </c>
      <c r="O1970" s="473">
        <v>2.548222E7</v>
      </c>
      <c r="P1970" s="471" t="s">
        <v>302</v>
      </c>
      <c r="Q1970" s="11">
        <v>2.3425541E7</v>
      </c>
      <c r="R1970" s="473">
        <v>2.3425615E7</v>
      </c>
      <c r="S1970" s="471" t="s">
        <v>300</v>
      </c>
      <c r="T1970" s="11">
        <v>7580178.0</v>
      </c>
      <c r="U1970" s="472">
        <v>7580520.0</v>
      </c>
    </row>
    <row r="1971">
      <c r="A1971" s="471" t="s">
        <v>302</v>
      </c>
      <c r="B1971" s="11">
        <v>8204926.0</v>
      </c>
      <c r="C1971" s="472">
        <v>8207672.0</v>
      </c>
      <c r="D1971" s="471" t="s">
        <v>300</v>
      </c>
      <c r="E1971" s="11">
        <v>9.5625774E7</v>
      </c>
      <c r="F1971" s="472">
        <v>9.5626122E7</v>
      </c>
      <c r="G1971" s="471" t="s">
        <v>300</v>
      </c>
      <c r="H1971" s="11">
        <v>1.58430619E8</v>
      </c>
      <c r="I1971" s="473">
        <v>1.58430744E8</v>
      </c>
      <c r="J1971" s="471" t="s">
        <v>302</v>
      </c>
      <c r="K1971" s="11">
        <v>2.2647591E7</v>
      </c>
      <c r="L1971" s="473">
        <v>2.2653011E7</v>
      </c>
      <c r="M1971" s="471" t="s">
        <v>302</v>
      </c>
      <c r="N1971" s="11">
        <v>2.5483939E7</v>
      </c>
      <c r="O1971" s="473">
        <v>2.5485907E7</v>
      </c>
      <c r="P1971" s="471" t="s">
        <v>302</v>
      </c>
      <c r="Q1971" s="11">
        <v>2.3426923E7</v>
      </c>
      <c r="R1971" s="473">
        <v>2.3427023E7</v>
      </c>
      <c r="S1971" s="471" t="s">
        <v>300</v>
      </c>
      <c r="T1971" s="11">
        <v>7580941.0</v>
      </c>
      <c r="U1971" s="472">
        <v>7581112.0</v>
      </c>
    </row>
    <row r="1972">
      <c r="A1972" s="471" t="s">
        <v>302</v>
      </c>
      <c r="B1972" s="11">
        <v>8207753.0</v>
      </c>
      <c r="C1972" s="472">
        <v>8214247.0</v>
      </c>
      <c r="D1972" s="471" t="s">
        <v>300</v>
      </c>
      <c r="E1972" s="11">
        <v>9.5631166E7</v>
      </c>
      <c r="F1972" s="472">
        <v>9.5631524E7</v>
      </c>
      <c r="G1972" s="471" t="s">
        <v>300</v>
      </c>
      <c r="H1972" s="11">
        <v>1.58430997E8</v>
      </c>
      <c r="I1972" s="473">
        <v>1.58431251E8</v>
      </c>
      <c r="J1972" s="471" t="s">
        <v>302</v>
      </c>
      <c r="K1972" s="11">
        <v>2.2653151E7</v>
      </c>
      <c r="L1972" s="473">
        <v>2.2653317E7</v>
      </c>
      <c r="M1972" s="471" t="s">
        <v>302</v>
      </c>
      <c r="N1972" s="11">
        <v>2.5500312E7</v>
      </c>
      <c r="O1972" s="473">
        <v>2.5500389E7</v>
      </c>
      <c r="P1972" s="471" t="s">
        <v>302</v>
      </c>
      <c r="Q1972" s="11">
        <v>2.3427331E7</v>
      </c>
      <c r="R1972" s="473">
        <v>2.3427571E7</v>
      </c>
      <c r="S1972" s="471" t="s">
        <v>300</v>
      </c>
      <c r="T1972" s="11">
        <v>7581192.0</v>
      </c>
      <c r="U1972" s="472">
        <v>7581362.0</v>
      </c>
    </row>
    <row r="1973">
      <c r="A1973" s="471" t="s">
        <v>302</v>
      </c>
      <c r="B1973" s="11">
        <v>8214327.0</v>
      </c>
      <c r="C1973" s="472">
        <v>8218243.0</v>
      </c>
      <c r="D1973" s="471" t="s">
        <v>300</v>
      </c>
      <c r="E1973" s="11">
        <v>9.5641317E7</v>
      </c>
      <c r="F1973" s="472">
        <v>9.564738E7</v>
      </c>
      <c r="G1973" s="471" t="s">
        <v>300</v>
      </c>
      <c r="H1973" s="11">
        <v>1.5843521E8</v>
      </c>
      <c r="I1973" s="473">
        <v>1.58437601E8</v>
      </c>
      <c r="J1973" s="471" t="s">
        <v>302</v>
      </c>
      <c r="K1973" s="11">
        <v>2.2654761E7</v>
      </c>
      <c r="L1973" s="473">
        <v>2.265592E7</v>
      </c>
      <c r="M1973" s="471" t="s">
        <v>302</v>
      </c>
      <c r="N1973" s="11">
        <v>2.5500578E7</v>
      </c>
      <c r="O1973" s="473">
        <v>2.5500649E7</v>
      </c>
      <c r="P1973" s="471" t="s">
        <v>302</v>
      </c>
      <c r="Q1973" s="11">
        <v>2.3427831E7</v>
      </c>
      <c r="R1973" s="473">
        <v>2.3427946E7</v>
      </c>
      <c r="S1973" s="471" t="s">
        <v>300</v>
      </c>
      <c r="T1973" s="11">
        <v>7581951.0</v>
      </c>
      <c r="U1973" s="472">
        <v>7582183.0</v>
      </c>
    </row>
    <row r="1974">
      <c r="A1974" s="471" t="s">
        <v>302</v>
      </c>
      <c r="B1974" s="11">
        <v>8343929.0</v>
      </c>
      <c r="C1974" s="472">
        <v>8344407.0</v>
      </c>
      <c r="D1974" s="471" t="s">
        <v>300</v>
      </c>
      <c r="E1974" s="11">
        <v>9.5695107E7</v>
      </c>
      <c r="F1974" s="472">
        <v>9.5695933E7</v>
      </c>
      <c r="G1974" s="471" t="s">
        <v>300</v>
      </c>
      <c r="H1974" s="11">
        <v>1.5844287E8</v>
      </c>
      <c r="I1974" s="473">
        <v>1.5844319E8</v>
      </c>
      <c r="J1974" s="471" t="s">
        <v>302</v>
      </c>
      <c r="K1974" s="11">
        <v>2.2656527E7</v>
      </c>
      <c r="L1974" s="473">
        <v>2.2656813E7</v>
      </c>
      <c r="M1974" s="471" t="s">
        <v>302</v>
      </c>
      <c r="N1974" s="11">
        <v>2.5517538E7</v>
      </c>
      <c r="O1974" s="473">
        <v>2.5517614E7</v>
      </c>
      <c r="P1974" s="471" t="s">
        <v>302</v>
      </c>
      <c r="Q1974" s="11">
        <v>2.3428221E7</v>
      </c>
      <c r="R1974" s="473">
        <v>2.34287E7</v>
      </c>
      <c r="S1974" s="471" t="s">
        <v>300</v>
      </c>
      <c r="T1974" s="11">
        <v>7584132.0</v>
      </c>
      <c r="U1974" s="472">
        <v>7584301.0</v>
      </c>
    </row>
    <row r="1975">
      <c r="A1975" s="471" t="s">
        <v>302</v>
      </c>
      <c r="B1975" s="11">
        <v>8350589.0</v>
      </c>
      <c r="C1975" s="472">
        <v>8351610.0</v>
      </c>
      <c r="D1975" s="471" t="s">
        <v>300</v>
      </c>
      <c r="E1975" s="11">
        <v>9.5793197E7</v>
      </c>
      <c r="F1975" s="472">
        <v>9.5794553E7</v>
      </c>
      <c r="G1975" s="471" t="s">
        <v>300</v>
      </c>
      <c r="H1975" s="11">
        <v>1.58445578E8</v>
      </c>
      <c r="I1975" s="473">
        <v>1.58445897E8</v>
      </c>
      <c r="J1975" s="471" t="s">
        <v>302</v>
      </c>
      <c r="K1975" s="11">
        <v>2.2657192E7</v>
      </c>
      <c r="L1975" s="473">
        <v>2.2657362E7</v>
      </c>
      <c r="M1975" s="471" t="s">
        <v>302</v>
      </c>
      <c r="N1975" s="11">
        <v>2.5519838E7</v>
      </c>
      <c r="O1975" s="473">
        <v>2.5519956E7</v>
      </c>
      <c r="P1975" s="471" t="s">
        <v>302</v>
      </c>
      <c r="Q1975" s="11">
        <v>2.3430644E7</v>
      </c>
      <c r="R1975" s="473">
        <v>2.3430776E7</v>
      </c>
      <c r="S1975" s="471" t="s">
        <v>300</v>
      </c>
      <c r="T1975" s="11">
        <v>7584349.0</v>
      </c>
      <c r="U1975" s="472">
        <v>7584690.0</v>
      </c>
    </row>
    <row r="1976">
      <c r="A1976" s="471" t="s">
        <v>302</v>
      </c>
      <c r="B1976" s="11">
        <v>8356369.0</v>
      </c>
      <c r="C1976" s="472">
        <v>8356442.0</v>
      </c>
      <c r="D1976" s="471" t="s">
        <v>300</v>
      </c>
      <c r="E1976" s="11">
        <v>9.5869598E7</v>
      </c>
      <c r="F1976" s="472">
        <v>9.5869672E7</v>
      </c>
      <c r="G1976" s="471" t="s">
        <v>300</v>
      </c>
      <c r="H1976" s="11">
        <v>1.58447707E8</v>
      </c>
      <c r="I1976" s="473">
        <v>1.58447962E8</v>
      </c>
      <c r="J1976" s="471" t="s">
        <v>302</v>
      </c>
      <c r="K1976" s="11">
        <v>2.2659452E7</v>
      </c>
      <c r="L1976" s="473">
        <v>2.2659794E7</v>
      </c>
      <c r="M1976" s="471" t="s">
        <v>302</v>
      </c>
      <c r="N1976" s="11">
        <v>2.5520071E7</v>
      </c>
      <c r="O1976" s="473">
        <v>2.5520148E7</v>
      </c>
      <c r="P1976" s="471" t="s">
        <v>302</v>
      </c>
      <c r="Q1976" s="11">
        <v>2.3431244E7</v>
      </c>
      <c r="R1976" s="473">
        <v>2.3431412E7</v>
      </c>
      <c r="S1976" s="471" t="s">
        <v>300</v>
      </c>
      <c r="T1976" s="11">
        <v>7589097.0</v>
      </c>
      <c r="U1976" s="472">
        <v>7589195.0</v>
      </c>
    </row>
    <row r="1977">
      <c r="A1977" s="471" t="s">
        <v>302</v>
      </c>
      <c r="B1977" s="11">
        <v>8358289.0</v>
      </c>
      <c r="C1977" s="472">
        <v>8360758.0</v>
      </c>
      <c r="D1977" s="471" t="s">
        <v>300</v>
      </c>
      <c r="E1977" s="11">
        <v>9.611722E7</v>
      </c>
      <c r="F1977" s="472">
        <v>9.6117607E7</v>
      </c>
      <c r="G1977" s="471" t="s">
        <v>300</v>
      </c>
      <c r="H1977" s="11">
        <v>1.58450104E8</v>
      </c>
      <c r="I1977" s="473">
        <v>1.58450201E8</v>
      </c>
      <c r="J1977" s="471" t="s">
        <v>302</v>
      </c>
      <c r="K1977" s="11">
        <v>2.26618E7</v>
      </c>
      <c r="L1977" s="473">
        <v>2.2662653E7</v>
      </c>
      <c r="M1977" s="471" t="s">
        <v>302</v>
      </c>
      <c r="N1977" s="11">
        <v>2.5526958E7</v>
      </c>
      <c r="O1977" s="473">
        <v>2.55278E7</v>
      </c>
      <c r="P1977" s="471" t="s">
        <v>302</v>
      </c>
      <c r="Q1977" s="11">
        <v>2.3431695E7</v>
      </c>
      <c r="R1977" s="473">
        <v>2.343177E7</v>
      </c>
      <c r="S1977" s="471" t="s">
        <v>300</v>
      </c>
      <c r="T1977" s="11">
        <v>7590135.0</v>
      </c>
      <c r="U1977" s="472">
        <v>7590328.0</v>
      </c>
    </row>
    <row r="1978">
      <c r="A1978" s="471" t="s">
        <v>302</v>
      </c>
      <c r="B1978" s="11">
        <v>8363971.0</v>
      </c>
      <c r="C1978" s="472">
        <v>8364125.0</v>
      </c>
      <c r="D1978" s="471" t="s">
        <v>300</v>
      </c>
      <c r="E1978" s="11">
        <v>9.6323068E7</v>
      </c>
      <c r="F1978" s="472">
        <v>9.6323749E7</v>
      </c>
      <c r="G1978" s="471" t="s">
        <v>300</v>
      </c>
      <c r="H1978" s="11">
        <v>1.58450562E8</v>
      </c>
      <c r="I1978" s="473">
        <v>1.58450913E8</v>
      </c>
      <c r="J1978" s="471" t="s">
        <v>302</v>
      </c>
      <c r="K1978" s="11">
        <v>2.2662723E7</v>
      </c>
      <c r="L1978" s="473">
        <v>2.2662894E7</v>
      </c>
      <c r="M1978" s="471" t="s">
        <v>302</v>
      </c>
      <c r="N1978" s="11">
        <v>2.5529425E7</v>
      </c>
      <c r="O1978" s="473">
        <v>2.5530076E7</v>
      </c>
      <c r="P1978" s="471" t="s">
        <v>302</v>
      </c>
      <c r="Q1978" s="11">
        <v>2.343261E7</v>
      </c>
      <c r="R1978" s="473">
        <v>2.3432892E7</v>
      </c>
      <c r="S1978" s="471" t="s">
        <v>300</v>
      </c>
      <c r="T1978" s="11">
        <v>7591086.0</v>
      </c>
      <c r="U1978" s="472">
        <v>7591528.0</v>
      </c>
    </row>
    <row r="1979">
      <c r="A1979" s="471" t="s">
        <v>302</v>
      </c>
      <c r="B1979" s="11">
        <v>8364718.0</v>
      </c>
      <c r="C1979" s="472">
        <v>8364816.0</v>
      </c>
      <c r="D1979" s="471" t="s">
        <v>300</v>
      </c>
      <c r="E1979" s="11">
        <v>9.635734E7</v>
      </c>
      <c r="F1979" s="472">
        <v>9.6357687E7</v>
      </c>
      <c r="G1979" s="471" t="s">
        <v>300</v>
      </c>
      <c r="H1979" s="11">
        <v>1.58456663E8</v>
      </c>
      <c r="I1979" s="473">
        <v>1.58458554E8</v>
      </c>
      <c r="J1979" s="471" t="s">
        <v>302</v>
      </c>
      <c r="K1979" s="11">
        <v>2.2663113E7</v>
      </c>
      <c r="L1979" s="473">
        <v>2.2663279E7</v>
      </c>
      <c r="M1979" s="471" t="s">
        <v>302</v>
      </c>
      <c r="N1979" s="11">
        <v>2.5530295E7</v>
      </c>
      <c r="O1979" s="473">
        <v>2.553057E7</v>
      </c>
      <c r="P1979" s="471" t="s">
        <v>302</v>
      </c>
      <c r="Q1979" s="11">
        <v>2.3434366E7</v>
      </c>
      <c r="R1979" s="473">
        <v>2.3434501E7</v>
      </c>
      <c r="S1979" s="471" t="s">
        <v>300</v>
      </c>
      <c r="T1979" s="11">
        <v>7591955.0</v>
      </c>
      <c r="U1979" s="472">
        <v>7592638.0</v>
      </c>
    </row>
    <row r="1980">
      <c r="A1980" s="471" t="s">
        <v>302</v>
      </c>
      <c r="B1980" s="11">
        <v>8366903.0</v>
      </c>
      <c r="C1980" s="472">
        <v>8367017.0</v>
      </c>
      <c r="D1980" s="471" t="s">
        <v>300</v>
      </c>
      <c r="E1980" s="11">
        <v>9.6584025E7</v>
      </c>
      <c r="F1980" s="472">
        <v>9.6584652E7</v>
      </c>
      <c r="G1980" s="471" t="s">
        <v>300</v>
      </c>
      <c r="H1980" s="11">
        <v>1.584589E8</v>
      </c>
      <c r="I1980" s="473">
        <v>1.58459028E8</v>
      </c>
      <c r="J1980" s="471" t="s">
        <v>302</v>
      </c>
      <c r="K1980" s="11">
        <v>2.2664576E7</v>
      </c>
      <c r="L1980" s="473">
        <v>2.2664918E7</v>
      </c>
      <c r="M1980" s="471" t="s">
        <v>302</v>
      </c>
      <c r="N1980" s="11">
        <v>2.553081E7</v>
      </c>
      <c r="O1980" s="473">
        <v>2.5530884E7</v>
      </c>
      <c r="P1980" s="471" t="s">
        <v>302</v>
      </c>
      <c r="Q1980" s="11">
        <v>2.3436461E7</v>
      </c>
      <c r="R1980" s="473">
        <v>2.3436555E7</v>
      </c>
      <c r="S1980" s="471" t="s">
        <v>300</v>
      </c>
      <c r="T1980" s="11">
        <v>7593285.0</v>
      </c>
      <c r="U1980" s="472">
        <v>7595504.0</v>
      </c>
    </row>
    <row r="1981">
      <c r="A1981" s="471" t="s">
        <v>302</v>
      </c>
      <c r="B1981" s="11">
        <v>8368176.0</v>
      </c>
      <c r="C1981" s="472">
        <v>8368315.0</v>
      </c>
      <c r="D1981" s="471" t="s">
        <v>300</v>
      </c>
      <c r="E1981" s="11">
        <v>9.667418E7</v>
      </c>
      <c r="F1981" s="472">
        <v>9.6676846E7</v>
      </c>
      <c r="G1981" s="471" t="s">
        <v>300</v>
      </c>
      <c r="H1981" s="11">
        <v>1.58460485E8</v>
      </c>
      <c r="I1981" s="473">
        <v>1.58460581E8</v>
      </c>
      <c r="J1981" s="471" t="s">
        <v>302</v>
      </c>
      <c r="K1981" s="11">
        <v>2.2665118E7</v>
      </c>
      <c r="L1981" s="473">
        <v>2.2665289E7</v>
      </c>
      <c r="M1981" s="471" t="s">
        <v>302</v>
      </c>
      <c r="N1981" s="11">
        <v>2.553377E7</v>
      </c>
      <c r="O1981" s="473">
        <v>2.5533852E7</v>
      </c>
      <c r="P1981" s="471" t="s">
        <v>302</v>
      </c>
      <c r="Q1981" s="11">
        <v>2.3436963E7</v>
      </c>
      <c r="R1981" s="473">
        <v>2.3437098E7</v>
      </c>
      <c r="S1981" s="471" t="s">
        <v>300</v>
      </c>
      <c r="T1981" s="11">
        <v>7596323.0</v>
      </c>
      <c r="U1981" s="472">
        <v>7596508.0</v>
      </c>
    </row>
    <row r="1982">
      <c r="A1982" s="471" t="s">
        <v>302</v>
      </c>
      <c r="B1982" s="11">
        <v>8376403.0</v>
      </c>
      <c r="C1982" s="472">
        <v>8376906.0</v>
      </c>
      <c r="D1982" s="471" t="s">
        <v>300</v>
      </c>
      <c r="E1982" s="11">
        <v>9.6742035E7</v>
      </c>
      <c r="F1982" s="472">
        <v>9.6742294E7</v>
      </c>
      <c r="G1982" s="471" t="s">
        <v>300</v>
      </c>
      <c r="H1982" s="11">
        <v>1.58462289E8</v>
      </c>
      <c r="I1982" s="473">
        <v>1.58465146E8</v>
      </c>
      <c r="J1982" s="471" t="s">
        <v>302</v>
      </c>
      <c r="K1982" s="11">
        <v>2.2667681E7</v>
      </c>
      <c r="L1982" s="473">
        <v>2.2668872E7</v>
      </c>
      <c r="M1982" s="471" t="s">
        <v>302</v>
      </c>
      <c r="N1982" s="11">
        <v>2.5536054E7</v>
      </c>
      <c r="O1982" s="473">
        <v>2.5536319E7</v>
      </c>
      <c r="P1982" s="471" t="s">
        <v>302</v>
      </c>
      <c r="Q1982" s="11">
        <v>2.3438337E7</v>
      </c>
      <c r="R1982" s="473">
        <v>2.3438444E7</v>
      </c>
      <c r="S1982" s="471" t="s">
        <v>300</v>
      </c>
      <c r="T1982" s="11">
        <v>7598522.0</v>
      </c>
      <c r="U1982" s="472">
        <v>7598693.0</v>
      </c>
    </row>
    <row r="1983">
      <c r="A1983" s="471" t="s">
        <v>302</v>
      </c>
      <c r="B1983" s="11">
        <v>8377236.0</v>
      </c>
      <c r="C1983" s="472">
        <v>8378410.0</v>
      </c>
      <c r="D1983" s="471" t="s">
        <v>300</v>
      </c>
      <c r="E1983" s="11">
        <v>9.6884141E7</v>
      </c>
      <c r="F1983" s="472">
        <v>9.6884446E7</v>
      </c>
      <c r="G1983" s="471" t="s">
        <v>300</v>
      </c>
      <c r="H1983" s="11">
        <v>1.58468046E8</v>
      </c>
      <c r="I1983" s="473">
        <v>1.58468311E8</v>
      </c>
      <c r="J1983" s="471" t="s">
        <v>302</v>
      </c>
      <c r="K1983" s="11">
        <v>2.2669585E7</v>
      </c>
      <c r="L1983" s="473">
        <v>2.2669927E7</v>
      </c>
      <c r="M1983" s="471" t="s">
        <v>302</v>
      </c>
      <c r="N1983" s="11">
        <v>2.5542396E7</v>
      </c>
      <c r="O1983" s="473">
        <v>2.5542478E7</v>
      </c>
      <c r="P1983" s="471" t="s">
        <v>302</v>
      </c>
      <c r="Q1983" s="11">
        <v>2.343895E7</v>
      </c>
      <c r="R1983" s="473">
        <v>2.343903E7</v>
      </c>
      <c r="S1983" s="471" t="s">
        <v>300</v>
      </c>
      <c r="T1983" s="11">
        <v>7598885.0</v>
      </c>
      <c r="U1983" s="472">
        <v>7599568.0</v>
      </c>
    </row>
    <row r="1984">
      <c r="A1984" s="471" t="s">
        <v>302</v>
      </c>
      <c r="B1984" s="11">
        <v>8378616.0</v>
      </c>
      <c r="C1984" s="472">
        <v>8380161.0</v>
      </c>
      <c r="D1984" s="471" t="s">
        <v>300</v>
      </c>
      <c r="E1984" s="11">
        <v>9.6906951E7</v>
      </c>
      <c r="F1984" s="472">
        <v>9.6912993E7</v>
      </c>
      <c r="G1984" s="471" t="s">
        <v>300</v>
      </c>
      <c r="H1984" s="11">
        <v>1.58468634E8</v>
      </c>
      <c r="I1984" s="473">
        <v>1.58468794E8</v>
      </c>
      <c r="J1984" s="471" t="s">
        <v>302</v>
      </c>
      <c r="K1984" s="11">
        <v>2.2671812E7</v>
      </c>
      <c r="L1984" s="473">
        <v>2.2672681E7</v>
      </c>
      <c r="M1984" s="471" t="s">
        <v>302</v>
      </c>
      <c r="N1984" s="11">
        <v>2.5544266E7</v>
      </c>
      <c r="O1984" s="473">
        <v>2.5545784E7</v>
      </c>
      <c r="P1984" s="471" t="s">
        <v>302</v>
      </c>
      <c r="Q1984" s="11">
        <v>2.3439105E7</v>
      </c>
      <c r="R1984" s="473">
        <v>2.3439225E7</v>
      </c>
      <c r="S1984" s="471" t="s">
        <v>300</v>
      </c>
      <c r="T1984" s="11">
        <v>7601235.0</v>
      </c>
      <c r="U1984" s="472">
        <v>7602218.0</v>
      </c>
    </row>
    <row r="1985">
      <c r="A1985" s="471" t="s">
        <v>302</v>
      </c>
      <c r="B1985" s="11">
        <v>8380230.0</v>
      </c>
      <c r="C1985" s="472">
        <v>8381853.0</v>
      </c>
      <c r="D1985" s="471" t="s">
        <v>300</v>
      </c>
      <c r="E1985" s="11">
        <v>9.6950963E7</v>
      </c>
      <c r="F1985" s="472">
        <v>9.6951079E7</v>
      </c>
      <c r="G1985" s="471" t="s">
        <v>300</v>
      </c>
      <c r="H1985" s="11">
        <v>1.58469949E8</v>
      </c>
      <c r="I1985" s="473">
        <v>1.58470077E8</v>
      </c>
      <c r="J1985" s="471" t="s">
        <v>302</v>
      </c>
      <c r="K1985" s="11">
        <v>2.2672855E7</v>
      </c>
      <c r="L1985" s="473">
        <v>2.2673026E7</v>
      </c>
      <c r="M1985" s="471" t="s">
        <v>302</v>
      </c>
      <c r="N1985" s="11">
        <v>2.5546214E7</v>
      </c>
      <c r="O1985" s="473">
        <v>2.5546301E7</v>
      </c>
      <c r="P1985" s="471" t="s">
        <v>302</v>
      </c>
      <c r="Q1985" s="11">
        <v>2.3439347E7</v>
      </c>
      <c r="R1985" s="473">
        <v>2.3439432E7</v>
      </c>
      <c r="S1985" s="471" t="s">
        <v>300</v>
      </c>
      <c r="T1985" s="11">
        <v>7603061.0</v>
      </c>
      <c r="U1985" s="472">
        <v>7603236.0</v>
      </c>
    </row>
    <row r="1986">
      <c r="A1986" s="471" t="s">
        <v>302</v>
      </c>
      <c r="B1986" s="11">
        <v>8382557.0</v>
      </c>
      <c r="C1986" s="472">
        <v>8382717.0</v>
      </c>
      <c r="D1986" s="471" t="s">
        <v>300</v>
      </c>
      <c r="E1986" s="11">
        <v>9.6998717E7</v>
      </c>
      <c r="F1986" s="472">
        <v>9.700476E7</v>
      </c>
      <c r="G1986" s="471" t="s">
        <v>300</v>
      </c>
      <c r="H1986" s="11">
        <v>1.58470578E8</v>
      </c>
      <c r="I1986" s="473">
        <v>1.58470738E8</v>
      </c>
      <c r="J1986" s="471" t="s">
        <v>302</v>
      </c>
      <c r="K1986" s="11">
        <v>2.2673245E7</v>
      </c>
      <c r="L1986" s="473">
        <v>2.2673411E7</v>
      </c>
      <c r="M1986" s="471" t="s">
        <v>302</v>
      </c>
      <c r="N1986" s="11">
        <v>2.5546658E7</v>
      </c>
      <c r="O1986" s="473">
        <v>2.554673E7</v>
      </c>
      <c r="P1986" s="471" t="s">
        <v>302</v>
      </c>
      <c r="Q1986" s="11">
        <v>2.3440292E7</v>
      </c>
      <c r="R1986" s="473">
        <v>2.3440447E7</v>
      </c>
      <c r="S1986" s="471" t="s">
        <v>300</v>
      </c>
      <c r="T1986" s="11">
        <v>7606719.0</v>
      </c>
      <c r="U1986" s="472">
        <v>7609450.0</v>
      </c>
    </row>
    <row r="1987">
      <c r="A1987" s="471" t="s">
        <v>302</v>
      </c>
      <c r="B1987" s="11">
        <v>8384592.0</v>
      </c>
      <c r="C1987" s="472">
        <v>8385473.0</v>
      </c>
      <c r="D1987" s="471" t="s">
        <v>300</v>
      </c>
      <c r="E1987" s="11">
        <v>9.712311E7</v>
      </c>
      <c r="F1987" s="472">
        <v>9.7123783E7</v>
      </c>
      <c r="G1987" s="471" t="s">
        <v>300</v>
      </c>
      <c r="H1987" s="11">
        <v>1.58471115E8</v>
      </c>
      <c r="I1987" s="473">
        <v>1.58471211E8</v>
      </c>
      <c r="J1987" s="471" t="s">
        <v>302</v>
      </c>
      <c r="K1987" s="11">
        <v>2.2674746E7</v>
      </c>
      <c r="L1987" s="473">
        <v>2.2675088E7</v>
      </c>
      <c r="M1987" s="471" t="s">
        <v>302</v>
      </c>
      <c r="N1987" s="11">
        <v>2.5547482E7</v>
      </c>
      <c r="O1987" s="473">
        <v>2.5547602E7</v>
      </c>
      <c r="P1987" s="471" t="s">
        <v>302</v>
      </c>
      <c r="Q1987" s="11">
        <v>2.3440511E7</v>
      </c>
      <c r="R1987" s="473">
        <v>2.3440651E7</v>
      </c>
      <c r="S1987" s="471" t="s">
        <v>300</v>
      </c>
      <c r="T1987" s="11">
        <v>7609852.0</v>
      </c>
      <c r="U1987" s="472">
        <v>7610193.0</v>
      </c>
    </row>
    <row r="1988">
      <c r="A1988" s="471" t="s">
        <v>302</v>
      </c>
      <c r="B1988" s="11">
        <v>8389916.0</v>
      </c>
      <c r="C1988" s="472">
        <v>8391582.0</v>
      </c>
      <c r="D1988" s="471" t="s">
        <v>300</v>
      </c>
      <c r="E1988" s="11">
        <v>9.7129532E7</v>
      </c>
      <c r="F1988" s="472">
        <v>9.712984E7</v>
      </c>
      <c r="G1988" s="471" t="s">
        <v>300</v>
      </c>
      <c r="H1988" s="11">
        <v>1.58471515E8</v>
      </c>
      <c r="I1988" s="473">
        <v>1.58471643E8</v>
      </c>
      <c r="J1988" s="471" t="s">
        <v>302</v>
      </c>
      <c r="K1988" s="11">
        <v>2.2679664E7</v>
      </c>
      <c r="L1988" s="473">
        <v>2.2679835E7</v>
      </c>
      <c r="M1988" s="471" t="s">
        <v>302</v>
      </c>
      <c r="N1988" s="11">
        <v>2.5550376E7</v>
      </c>
      <c r="O1988" s="473">
        <v>2.5550555E7</v>
      </c>
      <c r="P1988" s="471" t="s">
        <v>302</v>
      </c>
      <c r="Q1988" s="11">
        <v>2.3440799E7</v>
      </c>
      <c r="R1988" s="473">
        <v>2.3440873E7</v>
      </c>
      <c r="S1988" s="471" t="s">
        <v>300</v>
      </c>
      <c r="T1988" s="11">
        <v>7611894.0</v>
      </c>
      <c r="U1988" s="472">
        <v>7612065.0</v>
      </c>
    </row>
    <row r="1989">
      <c r="A1989" s="471" t="s">
        <v>302</v>
      </c>
      <c r="B1989" s="11">
        <v>8398601.0</v>
      </c>
      <c r="C1989" s="472">
        <v>8399837.0</v>
      </c>
      <c r="D1989" s="471" t="s">
        <v>300</v>
      </c>
      <c r="E1989" s="11">
        <v>9.7213995E7</v>
      </c>
      <c r="F1989" s="472">
        <v>9.7215511E7</v>
      </c>
      <c r="G1989" s="471" t="s">
        <v>300</v>
      </c>
      <c r="H1989" s="11">
        <v>1.58472987E8</v>
      </c>
      <c r="I1989" s="473">
        <v>1.58473115E8</v>
      </c>
      <c r="J1989" s="471" t="s">
        <v>302</v>
      </c>
      <c r="K1989" s="11">
        <v>2.2684497E7</v>
      </c>
      <c r="L1989" s="473">
        <v>2.2684668E7</v>
      </c>
      <c r="M1989" s="471" t="s">
        <v>302</v>
      </c>
      <c r="N1989" s="11">
        <v>2.5550793E7</v>
      </c>
      <c r="O1989" s="473">
        <v>2.5551172E7</v>
      </c>
      <c r="P1989" s="471" t="s">
        <v>302</v>
      </c>
      <c r="Q1989" s="11">
        <v>2.344199E7</v>
      </c>
      <c r="R1989" s="473">
        <v>2.344209E7</v>
      </c>
      <c r="S1989" s="471" t="s">
        <v>300</v>
      </c>
      <c r="T1989" s="11">
        <v>7612522.0</v>
      </c>
      <c r="U1989" s="472">
        <v>7612714.0</v>
      </c>
    </row>
    <row r="1990">
      <c r="A1990" s="471" t="s">
        <v>302</v>
      </c>
      <c r="B1990" s="11">
        <v>8401181.0</v>
      </c>
      <c r="C1990" s="472">
        <v>8401333.0</v>
      </c>
      <c r="D1990" s="471" t="s">
        <v>300</v>
      </c>
      <c r="E1990" s="11">
        <v>9.7215739E7</v>
      </c>
      <c r="F1990" s="472">
        <v>9.7216751E7</v>
      </c>
      <c r="G1990" s="471" t="s">
        <v>300</v>
      </c>
      <c r="H1990" s="11">
        <v>1.58476468E8</v>
      </c>
      <c r="I1990" s="473">
        <v>1.58476731E8</v>
      </c>
      <c r="J1990" s="471" t="s">
        <v>302</v>
      </c>
      <c r="K1990" s="11">
        <v>2.2687256E7</v>
      </c>
      <c r="L1990" s="473">
        <v>2.2687598E7</v>
      </c>
      <c r="M1990" s="471" t="s">
        <v>302</v>
      </c>
      <c r="N1990" s="11">
        <v>2.5555587E7</v>
      </c>
      <c r="O1990" s="473">
        <v>2.5555943E7</v>
      </c>
      <c r="P1990" s="471" t="s">
        <v>302</v>
      </c>
      <c r="Q1990" s="11">
        <v>2.3442172E7</v>
      </c>
      <c r="R1990" s="473">
        <v>2.3442277E7</v>
      </c>
      <c r="S1990" s="471" t="s">
        <v>300</v>
      </c>
      <c r="T1990" s="11">
        <v>7612952.0</v>
      </c>
      <c r="U1990" s="472">
        <v>7613976.0</v>
      </c>
    </row>
    <row r="1991">
      <c r="A1991" s="471" t="s">
        <v>302</v>
      </c>
      <c r="B1991" s="11">
        <v>8403791.0</v>
      </c>
      <c r="C1991" s="472">
        <v>8404119.0</v>
      </c>
      <c r="D1991" s="471" t="s">
        <v>300</v>
      </c>
      <c r="E1991" s="11">
        <v>9.7293769E7</v>
      </c>
      <c r="F1991" s="472">
        <v>9.729523E7</v>
      </c>
      <c r="G1991" s="471" t="s">
        <v>300</v>
      </c>
      <c r="H1991" s="11">
        <v>1.5847738E8</v>
      </c>
      <c r="I1991" s="473">
        <v>1.58478372E8</v>
      </c>
      <c r="J1991" s="471" t="s">
        <v>302</v>
      </c>
      <c r="K1991" s="11">
        <v>2.2687938E7</v>
      </c>
      <c r="L1991" s="473">
        <v>2.2688786E7</v>
      </c>
      <c r="M1991" s="471" t="s">
        <v>302</v>
      </c>
      <c r="N1991" s="11">
        <v>2.5556E7</v>
      </c>
      <c r="O1991" s="473">
        <v>2.5556178E7</v>
      </c>
      <c r="P1991" s="471" t="s">
        <v>302</v>
      </c>
      <c r="Q1991" s="11">
        <v>2.3442628E7</v>
      </c>
      <c r="R1991" s="473">
        <v>2.3442831E7</v>
      </c>
      <c r="S1991" s="471" t="s">
        <v>300</v>
      </c>
      <c r="T1991" s="11">
        <v>7614210.0</v>
      </c>
      <c r="U1991" s="472">
        <v>7614500.0</v>
      </c>
    </row>
    <row r="1992">
      <c r="A1992" s="471" t="s">
        <v>302</v>
      </c>
      <c r="B1992" s="11">
        <v>8408137.0</v>
      </c>
      <c r="C1992" s="472">
        <v>8408894.0</v>
      </c>
      <c r="D1992" s="471" t="s">
        <v>300</v>
      </c>
      <c r="E1992" s="11">
        <v>9.7442467E7</v>
      </c>
      <c r="F1992" s="472">
        <v>9.744296E7</v>
      </c>
      <c r="G1992" s="471" t="s">
        <v>300</v>
      </c>
      <c r="H1992" s="11">
        <v>1.58478454E8</v>
      </c>
      <c r="I1992" s="473">
        <v>1.58478678E8</v>
      </c>
      <c r="J1992" s="471" t="s">
        <v>302</v>
      </c>
      <c r="K1992" s="11">
        <v>2.2689565E7</v>
      </c>
      <c r="L1992" s="473">
        <v>2.2689736E7</v>
      </c>
      <c r="M1992" s="471" t="s">
        <v>302</v>
      </c>
      <c r="N1992" s="11">
        <v>2.5566456E7</v>
      </c>
      <c r="O1992" s="473">
        <v>2.5567948E7</v>
      </c>
      <c r="P1992" s="471" t="s">
        <v>302</v>
      </c>
      <c r="Q1992" s="11">
        <v>2.3444974E7</v>
      </c>
      <c r="R1992" s="473">
        <v>2.3445063E7</v>
      </c>
      <c r="S1992" s="471" t="s">
        <v>300</v>
      </c>
      <c r="T1992" s="11">
        <v>7616487.0</v>
      </c>
      <c r="U1992" s="472">
        <v>7618327.0</v>
      </c>
    </row>
    <row r="1993">
      <c r="A1993" s="471" t="s">
        <v>302</v>
      </c>
      <c r="B1993" s="11">
        <v>8410219.0</v>
      </c>
      <c r="C1993" s="472">
        <v>8410944.0</v>
      </c>
      <c r="D1993" s="471" t="s">
        <v>300</v>
      </c>
      <c r="E1993" s="11">
        <v>9.7447912E7</v>
      </c>
      <c r="F1993" s="472">
        <v>9.7448004E7</v>
      </c>
      <c r="G1993" s="471" t="s">
        <v>300</v>
      </c>
      <c r="H1993" s="11">
        <v>1.58479088E8</v>
      </c>
      <c r="I1993" s="473">
        <v>1.58479248E8</v>
      </c>
      <c r="J1993" s="471" t="s">
        <v>302</v>
      </c>
      <c r="K1993" s="11">
        <v>2.2693004E7</v>
      </c>
      <c r="L1993" s="473">
        <v>2.2694194E7</v>
      </c>
      <c r="M1993" s="471" t="s">
        <v>302</v>
      </c>
      <c r="N1993" s="11">
        <v>2.5579825E7</v>
      </c>
      <c r="O1993" s="473">
        <v>2.5581302E7</v>
      </c>
      <c r="P1993" s="471" t="s">
        <v>302</v>
      </c>
      <c r="Q1993" s="11">
        <v>2.3445316E7</v>
      </c>
      <c r="R1993" s="473">
        <v>2.3445438E7</v>
      </c>
      <c r="S1993" s="471" t="s">
        <v>300</v>
      </c>
      <c r="T1993" s="11">
        <v>7621649.0</v>
      </c>
      <c r="U1993" s="472">
        <v>7621746.0</v>
      </c>
    </row>
    <row r="1994">
      <c r="A1994" s="471" t="s">
        <v>302</v>
      </c>
      <c r="B1994" s="11">
        <v>8411405.0</v>
      </c>
      <c r="C1994" s="472">
        <v>8411696.0</v>
      </c>
      <c r="D1994" s="471" t="s">
        <v>300</v>
      </c>
      <c r="E1994" s="11">
        <v>9.7470694E7</v>
      </c>
      <c r="F1994" s="472">
        <v>9.7470798E7</v>
      </c>
      <c r="G1994" s="471" t="s">
        <v>300</v>
      </c>
      <c r="H1994" s="11">
        <v>1.58479419E8</v>
      </c>
      <c r="I1994" s="473">
        <v>1.58480091E8</v>
      </c>
      <c r="J1994" s="471" t="s">
        <v>302</v>
      </c>
      <c r="K1994" s="11">
        <v>2.2694733E7</v>
      </c>
      <c r="L1994" s="473">
        <v>2.2694904E7</v>
      </c>
      <c r="M1994" s="471" t="s">
        <v>302</v>
      </c>
      <c r="N1994" s="11">
        <v>2.5581987E7</v>
      </c>
      <c r="O1994" s="473">
        <v>2.5582267E7</v>
      </c>
      <c r="P1994" s="471" t="s">
        <v>302</v>
      </c>
      <c r="Q1994" s="11">
        <v>2.3445567E7</v>
      </c>
      <c r="R1994" s="473">
        <v>2.3445708E7</v>
      </c>
      <c r="S1994" s="471" t="s">
        <v>300</v>
      </c>
      <c r="T1994" s="11">
        <v>7622724.0</v>
      </c>
      <c r="U1994" s="472">
        <v>7626138.0</v>
      </c>
    </row>
    <row r="1995">
      <c r="A1995" s="471" t="s">
        <v>302</v>
      </c>
      <c r="B1995" s="11">
        <v>8412508.0</v>
      </c>
      <c r="C1995" s="472">
        <v>8412596.0</v>
      </c>
      <c r="D1995" s="471" t="s">
        <v>300</v>
      </c>
      <c r="E1995" s="11">
        <v>9.7520703E7</v>
      </c>
      <c r="F1995" s="472">
        <v>9.7520852E7</v>
      </c>
      <c r="G1995" s="471" t="s">
        <v>300</v>
      </c>
      <c r="H1995" s="11">
        <v>1.58481616E8</v>
      </c>
      <c r="I1995" s="473">
        <v>1.58484144E8</v>
      </c>
      <c r="J1995" s="471" t="s">
        <v>302</v>
      </c>
      <c r="K1995" s="11">
        <v>2.2697138E7</v>
      </c>
      <c r="L1995" s="473">
        <v>2.2697992E7</v>
      </c>
      <c r="M1995" s="471" t="s">
        <v>302</v>
      </c>
      <c r="N1995" s="11">
        <v>2.5587312E7</v>
      </c>
      <c r="O1995" s="473">
        <v>2.5587558E7</v>
      </c>
      <c r="P1995" s="471" t="s">
        <v>302</v>
      </c>
      <c r="Q1995" s="11">
        <v>2.3447974E7</v>
      </c>
      <c r="R1995" s="473">
        <v>2.3448122E7</v>
      </c>
      <c r="S1995" s="471" t="s">
        <v>300</v>
      </c>
      <c r="T1995" s="11">
        <v>7630030.0</v>
      </c>
      <c r="U1995" s="472">
        <v>7631395.0</v>
      </c>
    </row>
    <row r="1996">
      <c r="A1996" s="471" t="s">
        <v>302</v>
      </c>
      <c r="B1996" s="11">
        <v>8418622.0</v>
      </c>
      <c r="C1996" s="472">
        <v>8419255.0</v>
      </c>
      <c r="D1996" s="471" t="s">
        <v>300</v>
      </c>
      <c r="E1996" s="11">
        <v>9.7551132E7</v>
      </c>
      <c r="F1996" s="472">
        <v>9.7551778E7</v>
      </c>
      <c r="G1996" s="471" t="s">
        <v>300</v>
      </c>
      <c r="H1996" s="11">
        <v>1.58485777E8</v>
      </c>
      <c r="I1996" s="473">
        <v>1.58485906E8</v>
      </c>
      <c r="J1996" s="471" t="s">
        <v>302</v>
      </c>
      <c r="K1996" s="11">
        <v>2.2698136E7</v>
      </c>
      <c r="L1996" s="473">
        <v>2.2698475E7</v>
      </c>
      <c r="M1996" s="471" t="s">
        <v>302</v>
      </c>
      <c r="N1996" s="11">
        <v>2.5607616E7</v>
      </c>
      <c r="O1996" s="473">
        <v>2.5621307E7</v>
      </c>
      <c r="P1996" s="471" t="s">
        <v>302</v>
      </c>
      <c r="Q1996" s="11">
        <v>2.3448833E7</v>
      </c>
      <c r="R1996" s="473">
        <v>2.3449054E7</v>
      </c>
      <c r="S1996" s="471" t="s">
        <v>300</v>
      </c>
      <c r="T1996" s="11">
        <v>7633003.0</v>
      </c>
      <c r="U1996" s="472">
        <v>7634027.0</v>
      </c>
    </row>
    <row r="1997">
      <c r="A1997" s="471" t="s">
        <v>302</v>
      </c>
      <c r="B1997" s="11">
        <v>8436174.0</v>
      </c>
      <c r="C1997" s="472">
        <v>8437602.0</v>
      </c>
      <c r="D1997" s="471" t="s">
        <v>300</v>
      </c>
      <c r="E1997" s="11">
        <v>9.7551908E7</v>
      </c>
      <c r="F1997" s="472">
        <v>9.7552548E7</v>
      </c>
      <c r="G1997" s="471" t="s">
        <v>300</v>
      </c>
      <c r="H1997" s="11">
        <v>1.58487344E8</v>
      </c>
      <c r="I1997" s="473">
        <v>1.58487504E8</v>
      </c>
      <c r="J1997" s="471" t="s">
        <v>302</v>
      </c>
      <c r="K1997" s="11">
        <v>2.2701867E7</v>
      </c>
      <c r="L1997" s="473">
        <v>2.2702736E7</v>
      </c>
      <c r="M1997" s="471" t="s">
        <v>302</v>
      </c>
      <c r="N1997" s="11">
        <v>2.5654684E7</v>
      </c>
      <c r="O1997" s="473">
        <v>2.5654955E7</v>
      </c>
      <c r="P1997" s="471" t="s">
        <v>302</v>
      </c>
      <c r="Q1997" s="11">
        <v>2.3449135E7</v>
      </c>
      <c r="R1997" s="473">
        <v>2.3449312E7</v>
      </c>
      <c r="S1997" s="471" t="s">
        <v>300</v>
      </c>
      <c r="T1997" s="11">
        <v>7634265.0</v>
      </c>
      <c r="U1997" s="472">
        <v>7634436.0</v>
      </c>
    </row>
    <row r="1998">
      <c r="A1998" s="471" t="s">
        <v>302</v>
      </c>
      <c r="B1998" s="11">
        <v>8437940.0</v>
      </c>
      <c r="C1998" s="472">
        <v>8438050.0</v>
      </c>
      <c r="D1998" s="471" t="s">
        <v>300</v>
      </c>
      <c r="E1998" s="11">
        <v>9.755996E7</v>
      </c>
      <c r="F1998" s="472">
        <v>9.7560037E7</v>
      </c>
      <c r="G1998" s="471" t="s">
        <v>300</v>
      </c>
      <c r="H1998" s="11">
        <v>1.58487819E8</v>
      </c>
      <c r="I1998" s="473">
        <v>1.58487979E8</v>
      </c>
      <c r="J1998" s="471" t="s">
        <v>302</v>
      </c>
      <c r="K1998" s="11">
        <v>2.2703027E7</v>
      </c>
      <c r="L1998" s="473">
        <v>2.2703199E7</v>
      </c>
      <c r="M1998" s="471" t="s">
        <v>302</v>
      </c>
      <c r="N1998" s="11">
        <v>2.565576E7</v>
      </c>
      <c r="O1998" s="473">
        <v>2.5655952E7</v>
      </c>
      <c r="P1998" s="471" t="s">
        <v>302</v>
      </c>
      <c r="Q1998" s="11">
        <v>2.3450575E7</v>
      </c>
      <c r="R1998" s="473">
        <v>2.3450724E7</v>
      </c>
      <c r="S1998" s="471" t="s">
        <v>300</v>
      </c>
      <c r="T1998" s="11">
        <v>7634606.0</v>
      </c>
      <c r="U1998" s="472">
        <v>7634777.0</v>
      </c>
    </row>
    <row r="1999">
      <c r="A1999" s="471" t="s">
        <v>302</v>
      </c>
      <c r="B1999" s="11">
        <v>8438122.0</v>
      </c>
      <c r="C1999" s="472">
        <v>8440714.0</v>
      </c>
      <c r="D1999" s="471" t="s">
        <v>300</v>
      </c>
      <c r="E1999" s="11">
        <v>9.7632139E7</v>
      </c>
      <c r="F1999" s="472">
        <v>9.7632465E7</v>
      </c>
      <c r="G1999" s="471" t="s">
        <v>300</v>
      </c>
      <c r="H1999" s="11">
        <v>1.58491451E8</v>
      </c>
      <c r="I1999" s="473">
        <v>1.58492557E8</v>
      </c>
      <c r="J1999" s="471" t="s">
        <v>302</v>
      </c>
      <c r="K1999" s="11">
        <v>2.27033E7</v>
      </c>
      <c r="L1999" s="473">
        <v>2.2703466E7</v>
      </c>
      <c r="M1999" s="471" t="s">
        <v>302</v>
      </c>
      <c r="N1999" s="11">
        <v>2.5705359E7</v>
      </c>
      <c r="O1999" s="473">
        <v>2.5705799E7</v>
      </c>
      <c r="P1999" s="471" t="s">
        <v>302</v>
      </c>
      <c r="Q1999" s="11">
        <v>2.3450874E7</v>
      </c>
      <c r="R1999" s="473">
        <v>2.3451078E7</v>
      </c>
      <c r="S1999" s="471" t="s">
        <v>300</v>
      </c>
      <c r="T1999" s="11">
        <v>7636708.0</v>
      </c>
      <c r="U1999" s="472">
        <v>7637391.0</v>
      </c>
    </row>
    <row r="2000">
      <c r="A2000" s="471" t="s">
        <v>302</v>
      </c>
      <c r="B2000" s="11">
        <v>8440940.0</v>
      </c>
      <c r="C2000" s="472">
        <v>8441947.0</v>
      </c>
      <c r="D2000" s="471" t="s">
        <v>300</v>
      </c>
      <c r="E2000" s="11">
        <v>9.7700845E7</v>
      </c>
      <c r="F2000" s="472">
        <v>9.7701081E7</v>
      </c>
      <c r="G2000" s="471" t="s">
        <v>300</v>
      </c>
      <c r="H2000" s="11">
        <v>1.58493298E8</v>
      </c>
      <c r="I2000" s="473">
        <v>1.58493682E8</v>
      </c>
      <c r="J2000" s="471" t="s">
        <v>302</v>
      </c>
      <c r="K2000" s="11">
        <v>2.2704629E7</v>
      </c>
      <c r="L2000" s="473">
        <v>2.27048E7</v>
      </c>
      <c r="M2000" s="471" t="s">
        <v>302</v>
      </c>
      <c r="N2000" s="11">
        <v>2.5711898E7</v>
      </c>
      <c r="O2000" s="473">
        <v>2.5712409E7</v>
      </c>
      <c r="P2000" s="471" t="s">
        <v>302</v>
      </c>
      <c r="Q2000" s="11">
        <v>2.3452643E7</v>
      </c>
      <c r="R2000" s="473">
        <v>2.3452784E7</v>
      </c>
      <c r="S2000" s="471" t="s">
        <v>300</v>
      </c>
      <c r="T2000" s="11">
        <v>7640852.0</v>
      </c>
      <c r="U2000" s="472">
        <v>7643412.0</v>
      </c>
    </row>
    <row r="2001">
      <c r="A2001" s="471" t="s">
        <v>302</v>
      </c>
      <c r="B2001" s="11">
        <v>8442279.0</v>
      </c>
      <c r="C2001" s="472">
        <v>8442973.0</v>
      </c>
      <c r="D2001" s="471" t="s">
        <v>300</v>
      </c>
      <c r="E2001" s="11">
        <v>9.7701321E7</v>
      </c>
      <c r="F2001" s="472">
        <v>9.77017E7</v>
      </c>
      <c r="G2001" s="471" t="s">
        <v>300</v>
      </c>
      <c r="H2001" s="11">
        <v>1.58494106E8</v>
      </c>
      <c r="I2001" s="473">
        <v>1.58494829E8</v>
      </c>
      <c r="J2001" s="471" t="s">
        <v>302</v>
      </c>
      <c r="K2001" s="11">
        <v>2.2707396E7</v>
      </c>
      <c r="L2001" s="473">
        <v>2.2708588E7</v>
      </c>
      <c r="M2001" s="471" t="s">
        <v>302</v>
      </c>
      <c r="N2001" s="11">
        <v>2.5712545E7</v>
      </c>
      <c r="O2001" s="473">
        <v>2.5712711E7</v>
      </c>
      <c r="P2001" s="471" t="s">
        <v>302</v>
      </c>
      <c r="Q2001" s="11">
        <v>2.3452935E7</v>
      </c>
      <c r="R2001" s="473">
        <v>2.3453043E7</v>
      </c>
      <c r="S2001" s="471" t="s">
        <v>300</v>
      </c>
      <c r="T2001" s="11">
        <v>7645340.0</v>
      </c>
      <c r="U2001" s="472">
        <v>7645565.0</v>
      </c>
    </row>
    <row r="2002">
      <c r="A2002" s="471" t="s">
        <v>302</v>
      </c>
      <c r="B2002" s="11">
        <v>8443144.0</v>
      </c>
      <c r="C2002" s="472">
        <v>8443381.0</v>
      </c>
      <c r="D2002" s="471" t="s">
        <v>300</v>
      </c>
      <c r="E2002" s="11">
        <v>9.7718044E7</v>
      </c>
      <c r="F2002" s="472">
        <v>9.7718134E7</v>
      </c>
      <c r="G2002" s="471" t="s">
        <v>300</v>
      </c>
      <c r="H2002" s="11">
        <v>1.58495322E8</v>
      </c>
      <c r="I2002" s="473">
        <v>1.58496588E8</v>
      </c>
      <c r="J2002" s="471" t="s">
        <v>302</v>
      </c>
      <c r="K2002" s="11">
        <v>2.2709657E7</v>
      </c>
      <c r="L2002" s="473">
        <v>2.2709828E7</v>
      </c>
      <c r="M2002" s="471" t="s">
        <v>302</v>
      </c>
      <c r="N2002" s="11">
        <v>2.5713123E7</v>
      </c>
      <c r="O2002" s="473">
        <v>2.5713857E7</v>
      </c>
      <c r="P2002" s="471" t="s">
        <v>302</v>
      </c>
      <c r="Q2002" s="11">
        <v>2.3453319E7</v>
      </c>
      <c r="R2002" s="473">
        <v>2.3453473E7</v>
      </c>
      <c r="S2002" s="471" t="s">
        <v>300</v>
      </c>
      <c r="T2002" s="11">
        <v>7645876.0</v>
      </c>
      <c r="U2002" s="472">
        <v>7646217.0</v>
      </c>
    </row>
    <row r="2003">
      <c r="A2003" s="471" t="s">
        <v>302</v>
      </c>
      <c r="B2003" s="11">
        <v>8443703.0</v>
      </c>
      <c r="C2003" s="472">
        <v>8444287.0</v>
      </c>
      <c r="D2003" s="471" t="s">
        <v>300</v>
      </c>
      <c r="E2003" s="11">
        <v>9.7739297E7</v>
      </c>
      <c r="F2003" s="472">
        <v>9.7739424E7</v>
      </c>
      <c r="G2003" s="471" t="s">
        <v>300</v>
      </c>
      <c r="H2003" s="11">
        <v>1.58496765E8</v>
      </c>
      <c r="I2003" s="473">
        <v>1.58496859E8</v>
      </c>
      <c r="J2003" s="471" t="s">
        <v>302</v>
      </c>
      <c r="K2003" s="11">
        <v>2.2711922E7</v>
      </c>
      <c r="L2003" s="473">
        <v>2.2712892E7</v>
      </c>
      <c r="M2003" s="471" t="s">
        <v>302</v>
      </c>
      <c r="N2003" s="11">
        <v>2.5713919E7</v>
      </c>
      <c r="O2003" s="473">
        <v>2.5714194E7</v>
      </c>
      <c r="P2003" s="471" t="s">
        <v>302</v>
      </c>
      <c r="Q2003" s="11">
        <v>2.3453571E7</v>
      </c>
      <c r="R2003" s="473">
        <v>2.3453663E7</v>
      </c>
      <c r="S2003" s="471" t="s">
        <v>300</v>
      </c>
      <c r="T2003" s="11">
        <v>7646444.0</v>
      </c>
      <c r="U2003" s="472">
        <v>7649497.0</v>
      </c>
    </row>
    <row r="2004">
      <c r="A2004" s="471" t="s">
        <v>302</v>
      </c>
      <c r="B2004" s="11">
        <v>8444342.0</v>
      </c>
      <c r="C2004" s="472">
        <v>8445698.0</v>
      </c>
      <c r="D2004" s="471" t="s">
        <v>300</v>
      </c>
      <c r="E2004" s="11">
        <v>9.8013947E7</v>
      </c>
      <c r="F2004" s="472">
        <v>9.8015995E7</v>
      </c>
      <c r="G2004" s="471" t="s">
        <v>300</v>
      </c>
      <c r="H2004" s="11">
        <v>1.58504411E8</v>
      </c>
      <c r="I2004" s="473">
        <v>1.58504667E8</v>
      </c>
      <c r="J2004" s="471" t="s">
        <v>302</v>
      </c>
      <c r="K2004" s="11">
        <v>2.2712987E7</v>
      </c>
      <c r="L2004" s="473">
        <v>2.271321E7</v>
      </c>
      <c r="M2004" s="471" t="s">
        <v>302</v>
      </c>
      <c r="N2004" s="11">
        <v>2.5714352E7</v>
      </c>
      <c r="O2004" s="473">
        <v>2.5714775E7</v>
      </c>
      <c r="P2004" s="471" t="s">
        <v>302</v>
      </c>
      <c r="Q2004" s="11">
        <v>2.3453874E7</v>
      </c>
      <c r="R2004" s="473">
        <v>2.3454016E7</v>
      </c>
      <c r="S2004" s="471" t="s">
        <v>300</v>
      </c>
      <c r="T2004" s="11">
        <v>7650003.0</v>
      </c>
      <c r="U2004" s="472">
        <v>7650541.0</v>
      </c>
    </row>
    <row r="2005">
      <c r="A2005" s="471" t="s">
        <v>302</v>
      </c>
      <c r="B2005" s="11">
        <v>8446818.0</v>
      </c>
      <c r="C2005" s="472">
        <v>8447139.0</v>
      </c>
      <c r="D2005" s="471" t="s">
        <v>300</v>
      </c>
      <c r="E2005" s="11">
        <v>9.8079844E7</v>
      </c>
      <c r="F2005" s="472">
        <v>9.8081132E7</v>
      </c>
      <c r="G2005" s="471" t="s">
        <v>300</v>
      </c>
      <c r="H2005" s="11">
        <v>1.58504978E8</v>
      </c>
      <c r="I2005" s="473">
        <v>1.58505074E8</v>
      </c>
      <c r="J2005" s="471" t="s">
        <v>302</v>
      </c>
      <c r="K2005" s="11">
        <v>2.2714825E7</v>
      </c>
      <c r="L2005" s="473">
        <v>2.2714996E7</v>
      </c>
      <c r="M2005" s="471" t="s">
        <v>302</v>
      </c>
      <c r="N2005" s="11">
        <v>2.5715212E7</v>
      </c>
      <c r="O2005" s="473">
        <v>2.5720859E7</v>
      </c>
      <c r="P2005" s="471" t="s">
        <v>302</v>
      </c>
      <c r="Q2005" s="11">
        <v>2.3454129E7</v>
      </c>
      <c r="R2005" s="473">
        <v>2.345425E7</v>
      </c>
      <c r="S2005" s="471" t="s">
        <v>300</v>
      </c>
      <c r="T2005" s="11">
        <v>7653490.0</v>
      </c>
      <c r="U2005" s="472">
        <v>7657013.0</v>
      </c>
    </row>
    <row r="2006">
      <c r="A2006" s="471" t="s">
        <v>302</v>
      </c>
      <c r="B2006" s="11">
        <v>8452732.0</v>
      </c>
      <c r="C2006" s="472">
        <v>8452835.0</v>
      </c>
      <c r="D2006" s="471" t="s">
        <v>300</v>
      </c>
      <c r="E2006" s="11">
        <v>9.8148542E7</v>
      </c>
      <c r="F2006" s="472">
        <v>9.8148762E7</v>
      </c>
      <c r="G2006" s="471" t="s">
        <v>300</v>
      </c>
      <c r="H2006" s="11">
        <v>1.58506033E8</v>
      </c>
      <c r="I2006" s="473">
        <v>1.58506225E8</v>
      </c>
      <c r="J2006" s="471" t="s">
        <v>302</v>
      </c>
      <c r="K2006" s="11">
        <v>2.271712E7</v>
      </c>
      <c r="L2006" s="473">
        <v>2.2717973E7</v>
      </c>
      <c r="M2006" s="471" t="s">
        <v>302</v>
      </c>
      <c r="N2006" s="11">
        <v>2.5804021E7</v>
      </c>
      <c r="O2006" s="473">
        <v>2.5804265E7</v>
      </c>
      <c r="P2006" s="471" t="s">
        <v>302</v>
      </c>
      <c r="Q2006" s="11">
        <v>2.345599E7</v>
      </c>
      <c r="R2006" s="473">
        <v>2.3456075E7</v>
      </c>
      <c r="S2006" s="471" t="s">
        <v>300</v>
      </c>
      <c r="T2006" s="11">
        <v>7659184.0</v>
      </c>
      <c r="U2006" s="472">
        <v>7659621.0</v>
      </c>
    </row>
    <row r="2007">
      <c r="A2007" s="471" t="s">
        <v>302</v>
      </c>
      <c r="B2007" s="11">
        <v>8454703.0</v>
      </c>
      <c r="C2007" s="472">
        <v>8454802.0</v>
      </c>
      <c r="D2007" s="471" t="s">
        <v>300</v>
      </c>
      <c r="E2007" s="11">
        <v>9.8192374E7</v>
      </c>
      <c r="F2007" s="472">
        <v>9.8192479E7</v>
      </c>
      <c r="G2007" s="471" t="s">
        <v>300</v>
      </c>
      <c r="H2007" s="11">
        <v>1.5850745E8</v>
      </c>
      <c r="I2007" s="473">
        <v>1.5850754E8</v>
      </c>
      <c r="J2007" s="471" t="s">
        <v>302</v>
      </c>
      <c r="K2007" s="11">
        <v>2.2718109E7</v>
      </c>
      <c r="L2007" s="473">
        <v>2.271828E7</v>
      </c>
      <c r="M2007" s="471" t="s">
        <v>302</v>
      </c>
      <c r="N2007" s="11">
        <v>2.5804428E7</v>
      </c>
      <c r="O2007" s="473">
        <v>2.5804629E7</v>
      </c>
      <c r="P2007" s="471" t="s">
        <v>302</v>
      </c>
      <c r="Q2007" s="11">
        <v>2.3457167E7</v>
      </c>
      <c r="R2007" s="473">
        <v>2.3457241E7</v>
      </c>
      <c r="S2007" s="471" t="s">
        <v>300</v>
      </c>
      <c r="T2007" s="11">
        <v>7662972.0</v>
      </c>
      <c r="U2007" s="472">
        <v>7663445.0</v>
      </c>
    </row>
    <row r="2008">
      <c r="A2008" s="471" t="s">
        <v>302</v>
      </c>
      <c r="B2008" s="11">
        <v>8457367.0</v>
      </c>
      <c r="C2008" s="472">
        <v>8457815.0</v>
      </c>
      <c r="D2008" s="471" t="s">
        <v>300</v>
      </c>
      <c r="E2008" s="11">
        <v>9.834843E7</v>
      </c>
      <c r="F2008" s="472">
        <v>9.8348566E7</v>
      </c>
      <c r="G2008" s="471" t="s">
        <v>300</v>
      </c>
      <c r="H2008" s="11">
        <v>1.5851083E8</v>
      </c>
      <c r="I2008" s="473">
        <v>1.58513806E8</v>
      </c>
      <c r="J2008" s="471" t="s">
        <v>302</v>
      </c>
      <c r="K2008" s="11">
        <v>2.2718499E7</v>
      </c>
      <c r="L2008" s="473">
        <v>2.2718665E7</v>
      </c>
      <c r="M2008" s="471" t="s">
        <v>302</v>
      </c>
      <c r="N2008" s="11">
        <v>2.5804869E7</v>
      </c>
      <c r="O2008" s="473">
        <v>2.5804973E7</v>
      </c>
      <c r="P2008" s="471" t="s">
        <v>302</v>
      </c>
      <c r="Q2008" s="11">
        <v>2.3458253E7</v>
      </c>
      <c r="R2008" s="473">
        <v>2.3458327E7</v>
      </c>
      <c r="S2008" s="471" t="s">
        <v>300</v>
      </c>
      <c r="T2008" s="11">
        <v>7663490.0</v>
      </c>
      <c r="U2008" s="472">
        <v>7664011.0</v>
      </c>
    </row>
    <row r="2009">
      <c r="A2009" s="471" t="s">
        <v>302</v>
      </c>
      <c r="B2009" s="11">
        <v>8458903.0</v>
      </c>
      <c r="C2009" s="472">
        <v>8460293.0</v>
      </c>
      <c r="D2009" s="471" t="s">
        <v>300</v>
      </c>
      <c r="E2009" s="11">
        <v>9.8415378E7</v>
      </c>
      <c r="F2009" s="472">
        <v>9.8415477E7</v>
      </c>
      <c r="G2009" s="471" t="s">
        <v>300</v>
      </c>
      <c r="H2009" s="11">
        <v>1.58514128E8</v>
      </c>
      <c r="I2009" s="473">
        <v>1.58514256E8</v>
      </c>
      <c r="J2009" s="471" t="s">
        <v>302</v>
      </c>
      <c r="K2009" s="11">
        <v>2.271986E7</v>
      </c>
      <c r="L2009" s="473">
        <v>2.2720031E7</v>
      </c>
      <c r="M2009" s="471" t="s">
        <v>302</v>
      </c>
      <c r="N2009" s="11">
        <v>2.581259E7</v>
      </c>
      <c r="O2009" s="473">
        <v>2.5812661E7</v>
      </c>
      <c r="P2009" s="471" t="s">
        <v>302</v>
      </c>
      <c r="Q2009" s="11">
        <v>2.3460319E7</v>
      </c>
      <c r="R2009" s="473">
        <v>2.346041E7</v>
      </c>
      <c r="S2009" s="471" t="s">
        <v>300</v>
      </c>
      <c r="T2009" s="11">
        <v>7664643.0</v>
      </c>
      <c r="U2009" s="472">
        <v>7665326.0</v>
      </c>
    </row>
    <row r="2010">
      <c r="A2010" s="471" t="s">
        <v>302</v>
      </c>
      <c r="B2010" s="11">
        <v>8460319.0</v>
      </c>
      <c r="C2010" s="472">
        <v>8463065.0</v>
      </c>
      <c r="D2010" s="471" t="s">
        <v>300</v>
      </c>
      <c r="E2010" s="11">
        <v>9.8422838E7</v>
      </c>
      <c r="F2010" s="472">
        <v>9.842316E7</v>
      </c>
      <c r="G2010" s="471" t="s">
        <v>300</v>
      </c>
      <c r="H2010" s="11">
        <v>1.58514965E8</v>
      </c>
      <c r="I2010" s="473">
        <v>1.58515125E8</v>
      </c>
      <c r="J2010" s="471" t="s">
        <v>302</v>
      </c>
      <c r="K2010" s="11">
        <v>2.2722489E7</v>
      </c>
      <c r="L2010" s="473">
        <v>2.2723682E7</v>
      </c>
      <c r="M2010" s="471" t="s">
        <v>302</v>
      </c>
      <c r="N2010" s="11">
        <v>2.5813479E7</v>
      </c>
      <c r="O2010" s="473">
        <v>2.5813566E7</v>
      </c>
      <c r="P2010" s="471" t="s">
        <v>302</v>
      </c>
      <c r="Q2010" s="11">
        <v>2.3460575E7</v>
      </c>
      <c r="R2010" s="473">
        <v>2.3460658E7</v>
      </c>
      <c r="S2010" s="471" t="s">
        <v>300</v>
      </c>
      <c r="T2010" s="11">
        <v>7670142.0</v>
      </c>
      <c r="U2010" s="472">
        <v>7671177.0</v>
      </c>
    </row>
    <row r="2011">
      <c r="A2011" s="471" t="s">
        <v>302</v>
      </c>
      <c r="B2011" s="11">
        <v>8478195.0</v>
      </c>
      <c r="C2011" s="472">
        <v>8478512.0</v>
      </c>
      <c r="D2011" s="471" t="s">
        <v>300</v>
      </c>
      <c r="E2011" s="11">
        <v>9.8456602E7</v>
      </c>
      <c r="F2011" s="472">
        <v>9.8456845E7</v>
      </c>
      <c r="G2011" s="471" t="s">
        <v>300</v>
      </c>
      <c r="H2011" s="11">
        <v>1.58516262E8</v>
      </c>
      <c r="I2011" s="473">
        <v>1.58517101E8</v>
      </c>
      <c r="J2011" s="471" t="s">
        <v>302</v>
      </c>
      <c r="K2011" s="11">
        <v>2.2724856E7</v>
      </c>
      <c r="L2011" s="473">
        <v>2.2725027E7</v>
      </c>
      <c r="M2011" s="471" t="s">
        <v>302</v>
      </c>
      <c r="N2011" s="11">
        <v>2.5815445E7</v>
      </c>
      <c r="O2011" s="473">
        <v>2.5815535E7</v>
      </c>
      <c r="P2011" s="471" t="s">
        <v>302</v>
      </c>
      <c r="Q2011" s="11">
        <v>2.3461024E7</v>
      </c>
      <c r="R2011" s="473">
        <v>2.3461101E7</v>
      </c>
      <c r="S2011" s="471" t="s">
        <v>300</v>
      </c>
      <c r="T2011" s="11">
        <v>7671378.0</v>
      </c>
      <c r="U2011" s="472">
        <v>7672061.0</v>
      </c>
    </row>
    <row r="2012">
      <c r="A2012" s="471" t="s">
        <v>302</v>
      </c>
      <c r="B2012" s="11">
        <v>8483349.0</v>
      </c>
      <c r="C2012" s="472">
        <v>8483446.0</v>
      </c>
      <c r="D2012" s="471" t="s">
        <v>300</v>
      </c>
      <c r="E2012" s="11">
        <v>9.8551256E7</v>
      </c>
      <c r="F2012" s="472">
        <v>9.8551919E7</v>
      </c>
      <c r="G2012" s="471" t="s">
        <v>300</v>
      </c>
      <c r="H2012" s="11">
        <v>1.58518702E8</v>
      </c>
      <c r="I2012" s="473">
        <v>1.58518863E8</v>
      </c>
      <c r="J2012" s="471" t="s">
        <v>302</v>
      </c>
      <c r="K2012" s="11">
        <v>2.2727556E7</v>
      </c>
      <c r="L2012" s="473">
        <v>2.2728582E7</v>
      </c>
      <c r="M2012" s="471" t="s">
        <v>302</v>
      </c>
      <c r="N2012" s="11">
        <v>2.5822419E7</v>
      </c>
      <c r="O2012" s="473">
        <v>2.5822501E7</v>
      </c>
      <c r="P2012" s="471" t="s">
        <v>302</v>
      </c>
      <c r="Q2012" s="11">
        <v>2.346122E7</v>
      </c>
      <c r="R2012" s="473">
        <v>2.3461293E7</v>
      </c>
      <c r="S2012" s="471" t="s">
        <v>300</v>
      </c>
      <c r="T2012" s="11">
        <v>7672264.0</v>
      </c>
      <c r="U2012" s="472">
        <v>7672436.0</v>
      </c>
    </row>
    <row r="2013">
      <c r="A2013" s="471" t="s">
        <v>302</v>
      </c>
      <c r="B2013" s="11">
        <v>8512141.0</v>
      </c>
      <c r="C2013" s="472">
        <v>8512335.0</v>
      </c>
      <c r="D2013" s="471" t="s">
        <v>300</v>
      </c>
      <c r="E2013" s="11">
        <v>9.856977E7</v>
      </c>
      <c r="F2013" s="472">
        <v>9.8569843E7</v>
      </c>
      <c r="G2013" s="471" t="s">
        <v>300</v>
      </c>
      <c r="H2013" s="11">
        <v>1.5852309E8</v>
      </c>
      <c r="I2013" s="473">
        <v>1.5852373E8</v>
      </c>
      <c r="J2013" s="471" t="s">
        <v>302</v>
      </c>
      <c r="K2013" s="11">
        <v>2.2728633E7</v>
      </c>
      <c r="L2013" s="473">
        <v>2.2728799E7</v>
      </c>
      <c r="M2013" s="471" t="s">
        <v>302</v>
      </c>
      <c r="N2013" s="11">
        <v>2.5824219E7</v>
      </c>
      <c r="O2013" s="473">
        <v>2.5824328E7</v>
      </c>
      <c r="P2013" s="471" t="s">
        <v>302</v>
      </c>
      <c r="Q2013" s="11">
        <v>2.3461518E7</v>
      </c>
      <c r="R2013" s="473">
        <v>2.3461595E7</v>
      </c>
      <c r="S2013" s="471" t="s">
        <v>300</v>
      </c>
      <c r="T2013" s="11">
        <v>7672978.0</v>
      </c>
      <c r="U2013" s="472">
        <v>7675197.0</v>
      </c>
    </row>
    <row r="2014">
      <c r="A2014" s="471" t="s">
        <v>302</v>
      </c>
      <c r="B2014" s="11">
        <v>8512696.0</v>
      </c>
      <c r="C2014" s="472">
        <v>8513060.0</v>
      </c>
      <c r="D2014" s="471" t="s">
        <v>300</v>
      </c>
      <c r="E2014" s="11">
        <v>9.8651828E7</v>
      </c>
      <c r="F2014" s="472">
        <v>9.8653594E7</v>
      </c>
      <c r="G2014" s="471" t="s">
        <v>300</v>
      </c>
      <c r="H2014" s="11">
        <v>1.58524408E8</v>
      </c>
      <c r="I2014" s="473">
        <v>1.58524664E8</v>
      </c>
      <c r="J2014" s="471" t="s">
        <v>302</v>
      </c>
      <c r="K2014" s="11">
        <v>2.2732985E7</v>
      </c>
      <c r="L2014" s="473">
        <v>2.2733156E7</v>
      </c>
      <c r="M2014" s="471" t="s">
        <v>302</v>
      </c>
      <c r="N2014" s="11">
        <v>2.5826239E7</v>
      </c>
      <c r="O2014" s="473">
        <v>2.5826311E7</v>
      </c>
      <c r="P2014" s="471" t="s">
        <v>302</v>
      </c>
      <c r="Q2014" s="11">
        <v>2.3461785E7</v>
      </c>
      <c r="R2014" s="473">
        <v>2.3461891E7</v>
      </c>
      <c r="S2014" s="471" t="s">
        <v>300</v>
      </c>
      <c r="T2014" s="11">
        <v>7675413.0</v>
      </c>
      <c r="U2014" s="472">
        <v>7676417.0</v>
      </c>
    </row>
    <row r="2015">
      <c r="A2015" s="471" t="s">
        <v>302</v>
      </c>
      <c r="B2015" s="11">
        <v>8549057.0</v>
      </c>
      <c r="C2015" s="472">
        <v>8549232.0</v>
      </c>
      <c r="D2015" s="471" t="s">
        <v>300</v>
      </c>
      <c r="E2015" s="11">
        <v>9.8679694E7</v>
      </c>
      <c r="F2015" s="472">
        <v>9.8680786E7</v>
      </c>
      <c r="G2015" s="471" t="s">
        <v>300</v>
      </c>
      <c r="H2015" s="11">
        <v>1.58532353E8</v>
      </c>
      <c r="I2015" s="473">
        <v>1.58532449E8</v>
      </c>
      <c r="J2015" s="471" t="s">
        <v>302</v>
      </c>
      <c r="K2015" s="11">
        <v>2.2735316E7</v>
      </c>
      <c r="L2015" s="473">
        <v>2.2736287E7</v>
      </c>
      <c r="M2015" s="471" t="s">
        <v>302</v>
      </c>
      <c r="N2015" s="11">
        <v>2.5826645E7</v>
      </c>
      <c r="O2015" s="473">
        <v>2.5826753E7</v>
      </c>
      <c r="P2015" s="471" t="s">
        <v>302</v>
      </c>
      <c r="Q2015" s="11">
        <v>2.3464426E7</v>
      </c>
      <c r="R2015" s="473">
        <v>2.3464559E7</v>
      </c>
      <c r="S2015" s="471" t="s">
        <v>300</v>
      </c>
      <c r="T2015" s="11">
        <v>7676846.0</v>
      </c>
      <c r="U2015" s="472">
        <v>7679389.0</v>
      </c>
    </row>
    <row r="2016">
      <c r="A2016" s="471" t="s">
        <v>302</v>
      </c>
      <c r="B2016" s="11">
        <v>8551165.0</v>
      </c>
      <c r="C2016" s="472">
        <v>8556998.0</v>
      </c>
      <c r="D2016" s="471" t="s">
        <v>300</v>
      </c>
      <c r="E2016" s="11">
        <v>9.8707116E7</v>
      </c>
      <c r="F2016" s="472">
        <v>9.8707193E7</v>
      </c>
      <c r="G2016" s="471" t="s">
        <v>300</v>
      </c>
      <c r="H2016" s="11">
        <v>1.58532962E8</v>
      </c>
      <c r="I2016" s="473">
        <v>1.58533186E8</v>
      </c>
      <c r="J2016" s="471" t="s">
        <v>302</v>
      </c>
      <c r="K2016" s="11">
        <v>2.2736317E7</v>
      </c>
      <c r="L2016" s="473">
        <v>2.273654E7</v>
      </c>
      <c r="M2016" s="471" t="s">
        <v>302</v>
      </c>
      <c r="N2016" s="11">
        <v>2.5829107E7</v>
      </c>
      <c r="O2016" s="473">
        <v>2.5829184E7</v>
      </c>
      <c r="P2016" s="471" t="s">
        <v>302</v>
      </c>
      <c r="Q2016" s="11">
        <v>2.3465862E7</v>
      </c>
      <c r="R2016" s="473">
        <v>2.3465966E7</v>
      </c>
      <c r="S2016" s="471" t="s">
        <v>300</v>
      </c>
      <c r="T2016" s="11">
        <v>7679556.0</v>
      </c>
      <c r="U2016" s="472">
        <v>7680154.0</v>
      </c>
    </row>
    <row r="2017">
      <c r="A2017" s="471" t="s">
        <v>302</v>
      </c>
      <c r="B2017" s="11">
        <v>8603355.0</v>
      </c>
      <c r="C2017" s="472">
        <v>8606232.0</v>
      </c>
      <c r="D2017" s="471" t="s">
        <v>300</v>
      </c>
      <c r="E2017" s="11">
        <v>9.8803947E7</v>
      </c>
      <c r="F2017" s="472">
        <v>9.880417E7</v>
      </c>
      <c r="G2017" s="471" t="s">
        <v>300</v>
      </c>
      <c r="H2017" s="11">
        <v>1.58533832E8</v>
      </c>
      <c r="I2017" s="473">
        <v>1.58534056E8</v>
      </c>
      <c r="J2017" s="471" t="s">
        <v>302</v>
      </c>
      <c r="K2017" s="11">
        <v>2.273683E7</v>
      </c>
      <c r="L2017" s="473">
        <v>2.2736928E7</v>
      </c>
      <c r="M2017" s="471" t="s">
        <v>302</v>
      </c>
      <c r="N2017" s="11">
        <v>2.5842499E7</v>
      </c>
      <c r="O2017" s="473">
        <v>2.5842577E7</v>
      </c>
      <c r="P2017" s="471" t="s">
        <v>302</v>
      </c>
      <c r="Q2017" s="11">
        <v>2.3468224E7</v>
      </c>
      <c r="R2017" s="473">
        <v>2.3468326E7</v>
      </c>
      <c r="S2017" s="471" t="s">
        <v>300</v>
      </c>
      <c r="T2017" s="11">
        <v>7680229.0</v>
      </c>
      <c r="U2017" s="472">
        <v>7680347.0</v>
      </c>
    </row>
    <row r="2018">
      <c r="A2018" s="471" t="s">
        <v>302</v>
      </c>
      <c r="B2018" s="11">
        <v>8628298.0</v>
      </c>
      <c r="C2018" s="472">
        <v>8628522.0</v>
      </c>
      <c r="D2018" s="471" t="s">
        <v>300</v>
      </c>
      <c r="E2018" s="11">
        <v>9.8849167E7</v>
      </c>
      <c r="F2018" s="472">
        <v>9.8849592E7</v>
      </c>
      <c r="G2018" s="471" t="s">
        <v>300</v>
      </c>
      <c r="H2018" s="11">
        <v>1.58537064E8</v>
      </c>
      <c r="I2018" s="473">
        <v>1.58537193E8</v>
      </c>
      <c r="J2018" s="471" t="s">
        <v>302</v>
      </c>
      <c r="K2018" s="11">
        <v>2.2738155E7</v>
      </c>
      <c r="L2018" s="473">
        <v>2.2738326E7</v>
      </c>
      <c r="M2018" s="471" t="s">
        <v>302</v>
      </c>
      <c r="N2018" s="11">
        <v>2.585693E7</v>
      </c>
      <c r="O2018" s="473">
        <v>2.5857002E7</v>
      </c>
      <c r="P2018" s="471" t="s">
        <v>302</v>
      </c>
      <c r="Q2018" s="11">
        <v>2.3468639E7</v>
      </c>
      <c r="R2018" s="473">
        <v>2.3468738E7</v>
      </c>
      <c r="S2018" s="471" t="s">
        <v>300</v>
      </c>
      <c r="T2018" s="11">
        <v>7681820.0</v>
      </c>
      <c r="U2018" s="472">
        <v>7684381.0</v>
      </c>
    </row>
    <row r="2019">
      <c r="A2019" s="471" t="s">
        <v>302</v>
      </c>
      <c r="B2019" s="11">
        <v>8628870.0</v>
      </c>
      <c r="C2019" s="472">
        <v>8629244.0</v>
      </c>
      <c r="D2019" s="471" t="s">
        <v>300</v>
      </c>
      <c r="E2019" s="11">
        <v>9.8890626E7</v>
      </c>
      <c r="F2019" s="472">
        <v>9.8890946E7</v>
      </c>
      <c r="G2019" s="471" t="s">
        <v>300</v>
      </c>
      <c r="H2019" s="11">
        <v>1.58539315E8</v>
      </c>
      <c r="I2019" s="473">
        <v>1.58539727E8</v>
      </c>
      <c r="J2019" s="471" t="s">
        <v>302</v>
      </c>
      <c r="K2019" s="11">
        <v>2.2740601E7</v>
      </c>
      <c r="L2019" s="473">
        <v>2.2741626E7</v>
      </c>
      <c r="M2019" s="471" t="s">
        <v>302</v>
      </c>
      <c r="N2019" s="11">
        <v>2.5870765E7</v>
      </c>
      <c r="O2019" s="473">
        <v>2.5870838E7</v>
      </c>
      <c r="P2019" s="471" t="s">
        <v>302</v>
      </c>
      <c r="Q2019" s="11">
        <v>2.3468853E7</v>
      </c>
      <c r="R2019" s="473">
        <v>2.346893E7</v>
      </c>
      <c r="S2019" s="471" t="s">
        <v>300</v>
      </c>
      <c r="T2019" s="11">
        <v>7685375.0</v>
      </c>
      <c r="U2019" s="472">
        <v>7685887.0</v>
      </c>
    </row>
    <row r="2020">
      <c r="A2020" s="471" t="s">
        <v>302</v>
      </c>
      <c r="B2020" s="11">
        <v>8629417.0</v>
      </c>
      <c r="C2020" s="472">
        <v>8631524.0</v>
      </c>
      <c r="D2020" s="471" t="s">
        <v>300</v>
      </c>
      <c r="E2020" s="11">
        <v>9.8916539E7</v>
      </c>
      <c r="F2020" s="472">
        <v>9.8916944E7</v>
      </c>
      <c r="G2020" s="471" t="s">
        <v>300</v>
      </c>
      <c r="H2020" s="11">
        <v>1.5854049E8</v>
      </c>
      <c r="I2020" s="473">
        <v>1.58540778E8</v>
      </c>
      <c r="J2020" s="471" t="s">
        <v>302</v>
      </c>
      <c r="K2020" s="11">
        <v>2.2741828E7</v>
      </c>
      <c r="L2020" s="473">
        <v>2.2741994E7</v>
      </c>
      <c r="M2020" s="471" t="s">
        <v>302</v>
      </c>
      <c r="N2020" s="11">
        <v>2.5873572E7</v>
      </c>
      <c r="O2020" s="473">
        <v>2.5873649E7</v>
      </c>
      <c r="P2020" s="471" t="s">
        <v>302</v>
      </c>
      <c r="Q2020" s="11">
        <v>2.3469141E7</v>
      </c>
      <c r="R2020" s="473">
        <v>2.3469264E7</v>
      </c>
      <c r="S2020" s="471" t="s">
        <v>300</v>
      </c>
      <c r="T2020" s="11">
        <v>7686393.0</v>
      </c>
      <c r="U2020" s="472">
        <v>7687760.0</v>
      </c>
    </row>
    <row r="2021">
      <c r="A2021" s="471" t="s">
        <v>302</v>
      </c>
      <c r="B2021" s="11">
        <v>8639053.0</v>
      </c>
      <c r="C2021" s="472">
        <v>8641524.0</v>
      </c>
      <c r="D2021" s="471" t="s">
        <v>300</v>
      </c>
      <c r="E2021" s="11">
        <v>9.9027046E7</v>
      </c>
      <c r="F2021" s="472">
        <v>9.9027916E7</v>
      </c>
      <c r="G2021" s="471" t="s">
        <v>300</v>
      </c>
      <c r="H2021" s="11">
        <v>1.58541465E8</v>
      </c>
      <c r="I2021" s="473">
        <v>1.58541689E8</v>
      </c>
      <c r="J2021" s="471" t="s">
        <v>302</v>
      </c>
      <c r="K2021" s="11">
        <v>2.2749244E7</v>
      </c>
      <c r="L2021" s="473">
        <v>2.2750269E7</v>
      </c>
      <c r="M2021" s="471" t="s">
        <v>302</v>
      </c>
      <c r="N2021" s="11">
        <v>2.5877781E7</v>
      </c>
      <c r="O2021" s="473">
        <v>2.5877899E7</v>
      </c>
      <c r="P2021" s="471" t="s">
        <v>302</v>
      </c>
      <c r="Q2021" s="11">
        <v>2.3469428E7</v>
      </c>
      <c r="R2021" s="473">
        <v>2.3469524E7</v>
      </c>
      <c r="S2021" s="471" t="s">
        <v>300</v>
      </c>
      <c r="T2021" s="11">
        <v>7689503.0</v>
      </c>
      <c r="U2021" s="472">
        <v>7693258.0</v>
      </c>
    </row>
    <row r="2022">
      <c r="A2022" s="471" t="s">
        <v>302</v>
      </c>
      <c r="B2022" s="11">
        <v>8648705.0</v>
      </c>
      <c r="C2022" s="472">
        <v>8651519.0</v>
      </c>
      <c r="D2022" s="471" t="s">
        <v>300</v>
      </c>
      <c r="E2022" s="11">
        <v>9.9028209E7</v>
      </c>
      <c r="F2022" s="472">
        <v>9.9028756E7</v>
      </c>
      <c r="G2022" s="471" t="s">
        <v>300</v>
      </c>
      <c r="H2022" s="11">
        <v>1.58541906E8</v>
      </c>
      <c r="I2022" s="473">
        <v>1.58542002E8</v>
      </c>
      <c r="J2022" s="471" t="s">
        <v>302</v>
      </c>
      <c r="K2022" s="11">
        <v>2.2750432E7</v>
      </c>
      <c r="L2022" s="473">
        <v>2.2750598E7</v>
      </c>
      <c r="M2022" s="471" t="s">
        <v>302</v>
      </c>
      <c r="N2022" s="11">
        <v>2.5880328E7</v>
      </c>
      <c r="O2022" s="473">
        <v>2.5880426E7</v>
      </c>
      <c r="P2022" s="471" t="s">
        <v>302</v>
      </c>
      <c r="Q2022" s="11">
        <v>2.3471272E7</v>
      </c>
      <c r="R2022" s="473">
        <v>2.3471398E7</v>
      </c>
      <c r="S2022" s="471" t="s">
        <v>300</v>
      </c>
      <c r="T2022" s="11">
        <v>7696189.0</v>
      </c>
      <c r="U2022" s="472">
        <v>7696559.0</v>
      </c>
    </row>
    <row r="2023">
      <c r="A2023" s="471" t="s">
        <v>302</v>
      </c>
      <c r="B2023" s="11">
        <v>8653662.0</v>
      </c>
      <c r="C2023" s="472">
        <v>8653767.0</v>
      </c>
      <c r="D2023" s="471" t="s">
        <v>300</v>
      </c>
      <c r="E2023" s="11">
        <v>9.9170156E7</v>
      </c>
      <c r="F2023" s="472">
        <v>9.9170431E7</v>
      </c>
      <c r="G2023" s="471" t="s">
        <v>300</v>
      </c>
      <c r="H2023" s="11">
        <v>1.58542579E8</v>
      </c>
      <c r="I2023" s="473">
        <v>1.58544595E8</v>
      </c>
      <c r="J2023" s="471" t="s">
        <v>302</v>
      </c>
      <c r="K2023" s="11">
        <v>2.275382E7</v>
      </c>
      <c r="L2023" s="473">
        <v>2.2756162E7</v>
      </c>
      <c r="M2023" s="471" t="s">
        <v>302</v>
      </c>
      <c r="N2023" s="11">
        <v>2.5884527E7</v>
      </c>
      <c r="O2023" s="473">
        <v>2.5884599E7</v>
      </c>
      <c r="P2023" s="471" t="s">
        <v>302</v>
      </c>
      <c r="Q2023" s="11">
        <v>2.3472075E7</v>
      </c>
      <c r="R2023" s="473">
        <v>2.347221E7</v>
      </c>
      <c r="S2023" s="471" t="s">
        <v>300</v>
      </c>
      <c r="T2023" s="11">
        <v>7698199.0</v>
      </c>
      <c r="U2023" s="472">
        <v>7707981.0</v>
      </c>
    </row>
    <row r="2024">
      <c r="A2024" s="471" t="s">
        <v>302</v>
      </c>
      <c r="B2024" s="11">
        <v>8658612.0</v>
      </c>
      <c r="C2024" s="472">
        <v>8661197.0</v>
      </c>
      <c r="D2024" s="471" t="s">
        <v>300</v>
      </c>
      <c r="E2024" s="11">
        <v>9.9256943E7</v>
      </c>
      <c r="F2024" s="472">
        <v>9.9257096E7</v>
      </c>
      <c r="G2024" s="471" t="s">
        <v>300</v>
      </c>
      <c r="H2024" s="11">
        <v>1.58546546E8</v>
      </c>
      <c r="I2024" s="473">
        <v>1.58546674E8</v>
      </c>
      <c r="J2024" s="471" t="s">
        <v>302</v>
      </c>
      <c r="K2024" s="11">
        <v>2.2757337E7</v>
      </c>
      <c r="L2024" s="473">
        <v>2.2758527E7</v>
      </c>
      <c r="M2024" s="471" t="s">
        <v>302</v>
      </c>
      <c r="N2024" s="11">
        <v>2.5886992E7</v>
      </c>
      <c r="O2024" s="473">
        <v>2.5887074E7</v>
      </c>
      <c r="P2024" s="471" t="s">
        <v>302</v>
      </c>
      <c r="Q2024" s="11">
        <v>2.3473516E7</v>
      </c>
      <c r="R2024" s="473">
        <v>2.3473856E7</v>
      </c>
      <c r="S2024" s="471" t="s">
        <v>300</v>
      </c>
      <c r="T2024" s="11">
        <v>7708083.0</v>
      </c>
      <c r="U2024" s="472">
        <v>7708354.0</v>
      </c>
    </row>
    <row r="2025">
      <c r="A2025" s="471" t="s">
        <v>302</v>
      </c>
      <c r="B2025" s="11">
        <v>8665816.0</v>
      </c>
      <c r="C2025" s="472">
        <v>8665991.0</v>
      </c>
      <c r="D2025" s="471" t="s">
        <v>300</v>
      </c>
      <c r="E2025" s="11">
        <v>9.9279108E7</v>
      </c>
      <c r="F2025" s="472">
        <v>9.9285207E7</v>
      </c>
      <c r="G2025" s="471" t="s">
        <v>300</v>
      </c>
      <c r="H2025" s="11">
        <v>1.58547109E8</v>
      </c>
      <c r="I2025" s="473">
        <v>1.58547269E8</v>
      </c>
      <c r="J2025" s="471" t="s">
        <v>302</v>
      </c>
      <c r="K2025" s="11">
        <v>2.2761345E7</v>
      </c>
      <c r="L2025" s="473">
        <v>2.276237E7</v>
      </c>
      <c r="M2025" s="471" t="s">
        <v>302</v>
      </c>
      <c r="N2025" s="11">
        <v>2.5896635E7</v>
      </c>
      <c r="O2025" s="473">
        <v>2.5896743E7</v>
      </c>
      <c r="P2025" s="471" t="s">
        <v>302</v>
      </c>
      <c r="Q2025" s="11">
        <v>2.3475597E7</v>
      </c>
      <c r="R2025" s="473">
        <v>2.3475758E7</v>
      </c>
      <c r="S2025" s="471" t="s">
        <v>300</v>
      </c>
      <c r="T2025" s="11">
        <v>7708383.0</v>
      </c>
      <c r="U2025" s="472">
        <v>7712699.0</v>
      </c>
    </row>
    <row r="2026">
      <c r="A2026" s="471" t="s">
        <v>302</v>
      </c>
      <c r="B2026" s="11">
        <v>8666768.0</v>
      </c>
      <c r="C2026" s="472">
        <v>8667033.0</v>
      </c>
      <c r="D2026" s="471" t="s">
        <v>300</v>
      </c>
      <c r="E2026" s="11">
        <v>9.9431216E7</v>
      </c>
      <c r="F2026" s="472">
        <v>9.9431553E7</v>
      </c>
      <c r="G2026" s="471" t="s">
        <v>300</v>
      </c>
      <c r="H2026" s="11">
        <v>1.58547955E8</v>
      </c>
      <c r="I2026" s="473">
        <v>1.58549395E8</v>
      </c>
      <c r="J2026" s="471" t="s">
        <v>302</v>
      </c>
      <c r="K2026" s="11">
        <v>2.2762572E7</v>
      </c>
      <c r="L2026" s="473">
        <v>2.2762738E7</v>
      </c>
      <c r="M2026" s="471" t="s">
        <v>302</v>
      </c>
      <c r="N2026" s="11">
        <v>2.5896864E7</v>
      </c>
      <c r="O2026" s="473">
        <v>2.5896947E7</v>
      </c>
      <c r="P2026" s="471" t="s">
        <v>302</v>
      </c>
      <c r="Q2026" s="11">
        <v>2.3475865E7</v>
      </c>
      <c r="R2026" s="473">
        <v>2.3475967E7</v>
      </c>
      <c r="S2026" s="471" t="s">
        <v>300</v>
      </c>
      <c r="T2026" s="11">
        <v>7712967.0</v>
      </c>
      <c r="U2026" s="472">
        <v>7713448.0</v>
      </c>
    </row>
    <row r="2027">
      <c r="A2027" s="471" t="s">
        <v>302</v>
      </c>
      <c r="B2027" s="11">
        <v>8668695.0</v>
      </c>
      <c r="C2027" s="472">
        <v>8671197.0</v>
      </c>
      <c r="D2027" s="471" t="s">
        <v>300</v>
      </c>
      <c r="E2027" s="11">
        <v>9.9502619E7</v>
      </c>
      <c r="F2027" s="472">
        <v>9.9508881E7</v>
      </c>
      <c r="G2027" s="471" t="s">
        <v>300</v>
      </c>
      <c r="H2027" s="11">
        <v>1.58549709E8</v>
      </c>
      <c r="I2027" s="473">
        <v>1.58551916E8</v>
      </c>
      <c r="J2027" s="471" t="s">
        <v>302</v>
      </c>
      <c r="K2027" s="11">
        <v>2.2766757E7</v>
      </c>
      <c r="L2027" s="473">
        <v>2.2767948E7</v>
      </c>
      <c r="M2027" s="471" t="s">
        <v>302</v>
      </c>
      <c r="N2027" s="11">
        <v>2.5899107E7</v>
      </c>
      <c r="O2027" s="473">
        <v>2.5899184E7</v>
      </c>
      <c r="P2027" s="471" t="s">
        <v>302</v>
      </c>
      <c r="Q2027" s="11">
        <v>2.3476108E7</v>
      </c>
      <c r="R2027" s="473">
        <v>2.3476382E7</v>
      </c>
      <c r="S2027" s="471" t="s">
        <v>300</v>
      </c>
      <c r="T2027" s="11">
        <v>7713873.0</v>
      </c>
      <c r="U2027" s="472">
        <v>7714410.0</v>
      </c>
    </row>
    <row r="2028">
      <c r="A2028" s="471" t="s">
        <v>302</v>
      </c>
      <c r="B2028" s="11">
        <v>8675624.0</v>
      </c>
      <c r="C2028" s="472">
        <v>8678100.0</v>
      </c>
      <c r="D2028" s="471" t="s">
        <v>300</v>
      </c>
      <c r="E2028" s="11">
        <v>9.9517274E7</v>
      </c>
      <c r="F2028" s="472">
        <v>9.95174E7</v>
      </c>
      <c r="G2028" s="471" t="s">
        <v>300</v>
      </c>
      <c r="H2028" s="11">
        <v>1.58554064E8</v>
      </c>
      <c r="I2028" s="473">
        <v>1.58554448E8</v>
      </c>
      <c r="J2028" s="471" t="s">
        <v>302</v>
      </c>
      <c r="K2028" s="11">
        <v>2.2770694E7</v>
      </c>
      <c r="L2028" s="473">
        <v>2.2771547E7</v>
      </c>
      <c r="M2028" s="471" t="s">
        <v>302</v>
      </c>
      <c r="N2028" s="11">
        <v>2.5916851E7</v>
      </c>
      <c r="O2028" s="473">
        <v>2.5917208E7</v>
      </c>
      <c r="P2028" s="471" t="s">
        <v>302</v>
      </c>
      <c r="Q2028" s="11">
        <v>2.3476484E7</v>
      </c>
      <c r="R2028" s="473">
        <v>2.3476581E7</v>
      </c>
      <c r="S2028" s="471" t="s">
        <v>300</v>
      </c>
      <c r="T2028" s="11">
        <v>7714493.0</v>
      </c>
      <c r="U2028" s="472">
        <v>7714763.0</v>
      </c>
    </row>
    <row r="2029">
      <c r="A2029" s="471" t="s">
        <v>302</v>
      </c>
      <c r="B2029" s="11">
        <v>8696941.0</v>
      </c>
      <c r="C2029" s="472">
        <v>8697011.0</v>
      </c>
      <c r="D2029" s="471" t="s">
        <v>300</v>
      </c>
      <c r="E2029" s="11">
        <v>9.9531024E7</v>
      </c>
      <c r="F2029" s="472">
        <v>9.9531181E7</v>
      </c>
      <c r="G2029" s="471" t="s">
        <v>300</v>
      </c>
      <c r="H2029" s="11">
        <v>1.58555437E8</v>
      </c>
      <c r="I2029" s="473">
        <v>1.58555661E8</v>
      </c>
      <c r="J2029" s="471" t="s">
        <v>302</v>
      </c>
      <c r="K2029" s="11">
        <v>2.2771632E7</v>
      </c>
      <c r="L2029" s="473">
        <v>2.2771803E7</v>
      </c>
      <c r="M2029" s="471" t="s">
        <v>302</v>
      </c>
      <c r="N2029" s="11">
        <v>2.5917249E7</v>
      </c>
      <c r="O2029" s="473">
        <v>2.591736E7</v>
      </c>
      <c r="P2029" s="471" t="s">
        <v>302</v>
      </c>
      <c r="Q2029" s="11">
        <v>2.3477048E7</v>
      </c>
      <c r="R2029" s="473">
        <v>2.3477129E7</v>
      </c>
      <c r="S2029" s="471" t="s">
        <v>300</v>
      </c>
      <c r="T2029" s="11">
        <v>7714786.0</v>
      </c>
      <c r="U2029" s="472">
        <v>7715027.0</v>
      </c>
    </row>
    <row r="2030">
      <c r="A2030" s="471" t="s">
        <v>302</v>
      </c>
      <c r="B2030" s="11">
        <v>8739650.0</v>
      </c>
      <c r="C2030" s="472">
        <v>8741473.0</v>
      </c>
      <c r="D2030" s="471" t="s">
        <v>300</v>
      </c>
      <c r="E2030" s="11">
        <v>9.9591794E7</v>
      </c>
      <c r="F2030" s="472">
        <v>9.9592013E7</v>
      </c>
      <c r="G2030" s="471" t="s">
        <v>300</v>
      </c>
      <c r="H2030" s="11">
        <v>1.58557872E8</v>
      </c>
      <c r="I2030" s="473">
        <v>1.58560304E8</v>
      </c>
      <c r="J2030" s="471" t="s">
        <v>302</v>
      </c>
      <c r="K2030" s="11">
        <v>2.2772022E7</v>
      </c>
      <c r="L2030" s="473">
        <v>2.2772188E7</v>
      </c>
      <c r="M2030" s="471" t="s">
        <v>302</v>
      </c>
      <c r="N2030" s="11">
        <v>2.5921891E7</v>
      </c>
      <c r="O2030" s="473">
        <v>2.5922071E7</v>
      </c>
      <c r="P2030" s="471" t="s">
        <v>302</v>
      </c>
      <c r="Q2030" s="11">
        <v>2.3478904E7</v>
      </c>
      <c r="R2030" s="473">
        <v>2.3479045E7</v>
      </c>
      <c r="S2030" s="471" t="s">
        <v>300</v>
      </c>
      <c r="T2030" s="11">
        <v>7715183.0</v>
      </c>
      <c r="U2030" s="472">
        <v>7715783.0</v>
      </c>
    </row>
    <row r="2031">
      <c r="A2031" s="471" t="s">
        <v>302</v>
      </c>
      <c r="B2031" s="11">
        <v>8748028.0</v>
      </c>
      <c r="C2031" s="472">
        <v>8748098.0</v>
      </c>
      <c r="D2031" s="471" t="s">
        <v>300</v>
      </c>
      <c r="E2031" s="11">
        <v>9.9616693E7</v>
      </c>
      <c r="F2031" s="472">
        <v>9.9619081E7</v>
      </c>
      <c r="G2031" s="471" t="s">
        <v>300</v>
      </c>
      <c r="H2031" s="11">
        <v>1.58563272E8</v>
      </c>
      <c r="I2031" s="473">
        <v>1.58563837E8</v>
      </c>
      <c r="J2031" s="471" t="s">
        <v>302</v>
      </c>
      <c r="K2031" s="11">
        <v>2.277573E7</v>
      </c>
      <c r="L2031" s="473">
        <v>2.2776755E7</v>
      </c>
      <c r="M2031" s="471" t="s">
        <v>302</v>
      </c>
      <c r="N2031" s="11">
        <v>2.5922989E7</v>
      </c>
      <c r="O2031" s="473">
        <v>2.5923096E7</v>
      </c>
      <c r="P2031" s="471" t="s">
        <v>302</v>
      </c>
      <c r="Q2031" s="11">
        <v>2.3481164E7</v>
      </c>
      <c r="R2031" s="473">
        <v>2.3481238E7</v>
      </c>
      <c r="S2031" s="471" t="s">
        <v>300</v>
      </c>
      <c r="T2031" s="11">
        <v>7715891.0</v>
      </c>
      <c r="U2031" s="472">
        <v>7724537.0</v>
      </c>
    </row>
    <row r="2032">
      <c r="A2032" s="471" t="s">
        <v>302</v>
      </c>
      <c r="B2032" s="11">
        <v>8781485.0</v>
      </c>
      <c r="C2032" s="472">
        <v>8781800.0</v>
      </c>
      <c r="D2032" s="471" t="s">
        <v>300</v>
      </c>
      <c r="E2032" s="11">
        <v>9.9812153E7</v>
      </c>
      <c r="F2032" s="472">
        <v>9.9812344E7</v>
      </c>
      <c r="G2032" s="471" t="s">
        <v>300</v>
      </c>
      <c r="H2032" s="11">
        <v>1.58564645E8</v>
      </c>
      <c r="I2032" s="473">
        <v>1.58566682E8</v>
      </c>
      <c r="J2032" s="471" t="s">
        <v>302</v>
      </c>
      <c r="K2032" s="11">
        <v>2.2776918E7</v>
      </c>
      <c r="L2032" s="473">
        <v>2.2777084E7</v>
      </c>
      <c r="M2032" s="471" t="s">
        <v>302</v>
      </c>
      <c r="N2032" s="11">
        <v>2.5953738E7</v>
      </c>
      <c r="O2032" s="473">
        <v>2.5954107E7</v>
      </c>
      <c r="P2032" s="471" t="s">
        <v>302</v>
      </c>
      <c r="Q2032" s="11">
        <v>2.3481569E7</v>
      </c>
      <c r="R2032" s="473">
        <v>2.3481653E7</v>
      </c>
      <c r="S2032" s="471" t="s">
        <v>300</v>
      </c>
      <c r="T2032" s="11">
        <v>7724796.0</v>
      </c>
      <c r="U2032" s="472">
        <v>7726124.0</v>
      </c>
    </row>
    <row r="2033">
      <c r="A2033" s="471" t="s">
        <v>302</v>
      </c>
      <c r="B2033" s="11">
        <v>8800492.0</v>
      </c>
      <c r="C2033" s="472">
        <v>8803385.0</v>
      </c>
      <c r="D2033" s="471" t="s">
        <v>300</v>
      </c>
      <c r="E2033" s="11">
        <v>9.988243E7</v>
      </c>
      <c r="F2033" s="472">
        <v>9.9882744E7</v>
      </c>
      <c r="G2033" s="471" t="s">
        <v>300</v>
      </c>
      <c r="H2033" s="11">
        <v>1.58567111E8</v>
      </c>
      <c r="I2033" s="473">
        <v>1.58569397E8</v>
      </c>
      <c r="J2033" s="471" t="s">
        <v>302</v>
      </c>
      <c r="K2033" s="11">
        <v>2.2780676E7</v>
      </c>
      <c r="L2033" s="473">
        <v>2.2781868E7</v>
      </c>
      <c r="M2033" s="471" t="s">
        <v>302</v>
      </c>
      <c r="N2033" s="11">
        <v>2.5959424E7</v>
      </c>
      <c r="O2033" s="473">
        <v>2.5959573E7</v>
      </c>
      <c r="P2033" s="471" t="s">
        <v>302</v>
      </c>
      <c r="Q2033" s="11">
        <v>2.3483492E7</v>
      </c>
      <c r="R2033" s="473">
        <v>2.3483594E7</v>
      </c>
      <c r="S2033" s="471" t="s">
        <v>300</v>
      </c>
      <c r="T2033" s="11">
        <v>7726486.0</v>
      </c>
      <c r="U2033" s="472">
        <v>7727529.0</v>
      </c>
    </row>
    <row r="2034">
      <c r="A2034" s="471" t="s">
        <v>302</v>
      </c>
      <c r="B2034" s="11">
        <v>8808635.0</v>
      </c>
      <c r="C2034" s="472">
        <v>8808730.0</v>
      </c>
      <c r="D2034" s="471" t="s">
        <v>300</v>
      </c>
      <c r="E2034" s="11">
        <v>1.00054353E8</v>
      </c>
      <c r="F2034" s="472">
        <v>1.00054994E8</v>
      </c>
      <c r="G2034" s="471" t="s">
        <v>300</v>
      </c>
      <c r="H2034" s="11">
        <v>1.58572551E8</v>
      </c>
      <c r="I2034" s="473">
        <v>1.58572807E8</v>
      </c>
      <c r="J2034" s="471" t="s">
        <v>302</v>
      </c>
      <c r="K2034" s="11">
        <v>2.2785307E7</v>
      </c>
      <c r="L2034" s="473">
        <v>2.2786503E7</v>
      </c>
      <c r="M2034" s="471" t="s">
        <v>302</v>
      </c>
      <c r="N2034" s="11">
        <v>2.595985E7</v>
      </c>
      <c r="O2034" s="473">
        <v>2.596039E7</v>
      </c>
      <c r="P2034" s="471" t="s">
        <v>302</v>
      </c>
      <c r="Q2034" s="11">
        <v>2.3484127E7</v>
      </c>
      <c r="R2034" s="473">
        <v>2.3484199E7</v>
      </c>
      <c r="S2034" s="471" t="s">
        <v>300</v>
      </c>
      <c r="T2034" s="11">
        <v>7728058.0</v>
      </c>
      <c r="U2034" s="472">
        <v>7729081.0</v>
      </c>
    </row>
    <row r="2035">
      <c r="A2035" s="471" t="s">
        <v>302</v>
      </c>
      <c r="B2035" s="11">
        <v>8809602.0</v>
      </c>
      <c r="C2035" s="472">
        <v>8810354.0</v>
      </c>
      <c r="D2035" s="471" t="s">
        <v>300</v>
      </c>
      <c r="E2035" s="11">
        <v>1.00114272E8</v>
      </c>
      <c r="F2035" s="472">
        <v>1.0011459E8</v>
      </c>
      <c r="G2035" s="471" t="s">
        <v>300</v>
      </c>
      <c r="H2035" s="11">
        <v>1.58573503E8</v>
      </c>
      <c r="I2035" s="473">
        <v>1.58573695E8</v>
      </c>
      <c r="J2035" s="471" t="s">
        <v>302</v>
      </c>
      <c r="K2035" s="11">
        <v>2.278773E7</v>
      </c>
      <c r="L2035" s="473">
        <v>2.2788409E7</v>
      </c>
      <c r="M2035" s="471" t="s">
        <v>302</v>
      </c>
      <c r="N2035" s="11">
        <v>2.5962843E7</v>
      </c>
      <c r="O2035" s="473">
        <v>2.5962944E7</v>
      </c>
      <c r="P2035" s="471" t="s">
        <v>302</v>
      </c>
      <c r="Q2035" s="11">
        <v>2.3486281E7</v>
      </c>
      <c r="R2035" s="473">
        <v>2.3486351E7</v>
      </c>
      <c r="S2035" s="471" t="s">
        <v>300</v>
      </c>
      <c r="T2035" s="11">
        <v>7730477.0</v>
      </c>
      <c r="U2035" s="472">
        <v>7730819.0</v>
      </c>
    </row>
    <row r="2036">
      <c r="A2036" s="471" t="s">
        <v>302</v>
      </c>
      <c r="B2036" s="11">
        <v>8831639.0</v>
      </c>
      <c r="C2036" s="472">
        <v>8832025.0</v>
      </c>
      <c r="D2036" s="471" t="s">
        <v>300</v>
      </c>
      <c r="E2036" s="11">
        <v>1.00286678E8</v>
      </c>
      <c r="F2036" s="472">
        <v>1.00286776E8</v>
      </c>
      <c r="G2036" s="471" t="s">
        <v>300</v>
      </c>
      <c r="H2036" s="11">
        <v>1.58574221E8</v>
      </c>
      <c r="I2036" s="473">
        <v>1.58574445E8</v>
      </c>
      <c r="J2036" s="471" t="s">
        <v>302</v>
      </c>
      <c r="K2036" s="11">
        <v>2.2789923E7</v>
      </c>
      <c r="L2036" s="473">
        <v>2.2790206E7</v>
      </c>
      <c r="M2036" s="471" t="s">
        <v>302</v>
      </c>
      <c r="N2036" s="11">
        <v>2.5963157E7</v>
      </c>
      <c r="O2036" s="473">
        <v>2.59636E7</v>
      </c>
      <c r="P2036" s="471" t="s">
        <v>302</v>
      </c>
      <c r="Q2036" s="11">
        <v>2.3486533E7</v>
      </c>
      <c r="R2036" s="473">
        <v>2.3486674E7</v>
      </c>
      <c r="S2036" s="471" t="s">
        <v>300</v>
      </c>
      <c r="T2036" s="11">
        <v>7730859.0</v>
      </c>
      <c r="U2036" s="472">
        <v>7731029.0</v>
      </c>
    </row>
    <row r="2037">
      <c r="A2037" s="471" t="s">
        <v>302</v>
      </c>
      <c r="B2037" s="11">
        <v>8832045.0</v>
      </c>
      <c r="C2037" s="472">
        <v>8832122.0</v>
      </c>
      <c r="D2037" s="471" t="s">
        <v>300</v>
      </c>
      <c r="E2037" s="11">
        <v>1.00383243E8</v>
      </c>
      <c r="F2037" s="472">
        <v>1.00383436E8</v>
      </c>
      <c r="G2037" s="471" t="s">
        <v>300</v>
      </c>
      <c r="H2037" s="11">
        <v>1.58574544E8</v>
      </c>
      <c r="I2037" s="473">
        <v>1.58578384E8</v>
      </c>
      <c r="J2037" s="471" t="s">
        <v>302</v>
      </c>
      <c r="K2037" s="11">
        <v>2.2790981E7</v>
      </c>
      <c r="L2037" s="473">
        <v>2.2791204E7</v>
      </c>
      <c r="M2037" s="471" t="s">
        <v>302</v>
      </c>
      <c r="N2037" s="11">
        <v>2.5984294E7</v>
      </c>
      <c r="O2037" s="473">
        <v>2.5984377E7</v>
      </c>
      <c r="P2037" s="471" t="s">
        <v>302</v>
      </c>
      <c r="Q2037" s="11">
        <v>2.3487057E7</v>
      </c>
      <c r="R2037" s="473">
        <v>2.3487147E7</v>
      </c>
      <c r="S2037" s="471" t="s">
        <v>300</v>
      </c>
      <c r="T2037" s="11">
        <v>7731322.0</v>
      </c>
      <c r="U2037" s="472">
        <v>7731492.0</v>
      </c>
    </row>
    <row r="2038">
      <c r="A2038" s="471" t="s">
        <v>302</v>
      </c>
      <c r="B2038" s="11">
        <v>8840942.0</v>
      </c>
      <c r="C2038" s="472">
        <v>8843552.0</v>
      </c>
      <c r="D2038" s="471" t="s">
        <v>300</v>
      </c>
      <c r="E2038" s="11">
        <v>1.00636355E8</v>
      </c>
      <c r="F2038" s="472">
        <v>1.00636888E8</v>
      </c>
      <c r="G2038" s="471" t="s">
        <v>300</v>
      </c>
      <c r="H2038" s="11">
        <v>1.58578474E8</v>
      </c>
      <c r="I2038" s="473">
        <v>1.58578666E8</v>
      </c>
      <c r="J2038" s="471" t="s">
        <v>302</v>
      </c>
      <c r="K2038" s="11">
        <v>2.2792837E7</v>
      </c>
      <c r="L2038" s="473">
        <v>2.2793179E7</v>
      </c>
      <c r="M2038" s="471" t="s">
        <v>302</v>
      </c>
      <c r="N2038" s="11">
        <v>2.6059533E7</v>
      </c>
      <c r="O2038" s="473">
        <v>2.6059951E7</v>
      </c>
      <c r="P2038" s="471" t="s">
        <v>302</v>
      </c>
      <c r="Q2038" s="11">
        <v>2.3487334E7</v>
      </c>
      <c r="R2038" s="473">
        <v>2.3487577E7</v>
      </c>
      <c r="S2038" s="471" t="s">
        <v>300</v>
      </c>
      <c r="T2038" s="11">
        <v>7731522.0</v>
      </c>
      <c r="U2038" s="472">
        <v>7732205.0</v>
      </c>
    </row>
    <row r="2039">
      <c r="A2039" s="471" t="s">
        <v>302</v>
      </c>
      <c r="B2039" s="11">
        <v>8857615.0</v>
      </c>
      <c r="C2039" s="472">
        <v>8857794.0</v>
      </c>
      <c r="D2039" s="471" t="s">
        <v>300</v>
      </c>
      <c r="E2039" s="11">
        <v>1.00658178E8</v>
      </c>
      <c r="F2039" s="472">
        <v>1.00658277E8</v>
      </c>
      <c r="G2039" s="471" t="s">
        <v>300</v>
      </c>
      <c r="H2039" s="11">
        <v>1.58580197E8</v>
      </c>
      <c r="I2039" s="473">
        <v>1.58580357E8</v>
      </c>
      <c r="J2039" s="471" t="s">
        <v>302</v>
      </c>
      <c r="K2039" s="11">
        <v>2.2795292E7</v>
      </c>
      <c r="L2039" s="473">
        <v>2.2796147E7</v>
      </c>
      <c r="M2039" s="471" t="s">
        <v>302</v>
      </c>
      <c r="N2039" s="11">
        <v>2.608435E7</v>
      </c>
      <c r="O2039" s="473">
        <v>2.6084585E7</v>
      </c>
      <c r="P2039" s="471" t="s">
        <v>302</v>
      </c>
      <c r="Q2039" s="11">
        <v>2.3487711E7</v>
      </c>
      <c r="R2039" s="473">
        <v>2.348806E7</v>
      </c>
      <c r="S2039" s="471" t="s">
        <v>300</v>
      </c>
      <c r="T2039" s="11">
        <v>7732743.0</v>
      </c>
      <c r="U2039" s="472">
        <v>7736531.0</v>
      </c>
    </row>
    <row r="2040">
      <c r="A2040" s="471" t="s">
        <v>302</v>
      </c>
      <c r="B2040" s="11">
        <v>8860311.0</v>
      </c>
      <c r="C2040" s="472">
        <v>8860483.0</v>
      </c>
      <c r="D2040" s="471" t="s">
        <v>300</v>
      </c>
      <c r="E2040" s="11">
        <v>1.00854992E8</v>
      </c>
      <c r="F2040" s="472">
        <v>1.00855253E8</v>
      </c>
      <c r="G2040" s="471" t="s">
        <v>300</v>
      </c>
      <c r="H2040" s="11">
        <v>1.58580951E8</v>
      </c>
      <c r="I2040" s="473">
        <v>1.58581207E8</v>
      </c>
      <c r="J2040" s="471" t="s">
        <v>302</v>
      </c>
      <c r="K2040" s="11">
        <v>2.2796217E7</v>
      </c>
      <c r="L2040" s="473">
        <v>2.2796556E7</v>
      </c>
      <c r="M2040" s="471" t="s">
        <v>302</v>
      </c>
      <c r="N2040" s="11">
        <v>2.6084861E7</v>
      </c>
      <c r="O2040" s="473">
        <v>2.6091031E7</v>
      </c>
      <c r="P2040" s="471" t="s">
        <v>302</v>
      </c>
      <c r="Q2040" s="11">
        <v>2.3488308E7</v>
      </c>
      <c r="R2040" s="473">
        <v>2.348868E7</v>
      </c>
      <c r="S2040" s="471" t="s">
        <v>300</v>
      </c>
      <c r="T2040" s="11">
        <v>7736696.0</v>
      </c>
      <c r="U2040" s="472">
        <v>7737796.0</v>
      </c>
    </row>
    <row r="2041">
      <c r="A2041" s="471" t="s">
        <v>302</v>
      </c>
      <c r="B2041" s="11">
        <v>8893632.0</v>
      </c>
      <c r="C2041" s="472">
        <v>8893839.0</v>
      </c>
      <c r="D2041" s="471" t="s">
        <v>300</v>
      </c>
      <c r="E2041" s="11">
        <v>1.00903197E8</v>
      </c>
      <c r="F2041" s="472">
        <v>1.00903316E8</v>
      </c>
      <c r="G2041" s="471" t="s">
        <v>300</v>
      </c>
      <c r="H2041" s="11">
        <v>1.58581303E8</v>
      </c>
      <c r="I2041" s="473">
        <v>1.58582551E8</v>
      </c>
      <c r="J2041" s="471" t="s">
        <v>302</v>
      </c>
      <c r="K2041" s="11">
        <v>2.2800078E7</v>
      </c>
      <c r="L2041" s="473">
        <v>2.2800932E7</v>
      </c>
      <c r="M2041" s="471" t="s">
        <v>302</v>
      </c>
      <c r="N2041" s="11">
        <v>2.6094663E7</v>
      </c>
      <c r="O2041" s="473">
        <v>2.6097445E7</v>
      </c>
      <c r="P2041" s="471" t="s">
        <v>302</v>
      </c>
      <c r="Q2041" s="11">
        <v>2.3488768E7</v>
      </c>
      <c r="R2041" s="473">
        <v>2.3489303E7</v>
      </c>
      <c r="S2041" s="471" t="s">
        <v>300</v>
      </c>
      <c r="T2041" s="11">
        <v>7738433.0</v>
      </c>
      <c r="U2041" s="472">
        <v>7738531.0</v>
      </c>
    </row>
    <row r="2042">
      <c r="A2042" s="471" t="s">
        <v>302</v>
      </c>
      <c r="B2042" s="11">
        <v>8902302.0</v>
      </c>
      <c r="C2042" s="472">
        <v>8902444.0</v>
      </c>
      <c r="D2042" s="471" t="s">
        <v>300</v>
      </c>
      <c r="E2042" s="11">
        <v>1.00965367E8</v>
      </c>
      <c r="F2042" s="472">
        <v>1.00965697E8</v>
      </c>
      <c r="G2042" s="471" t="s">
        <v>300</v>
      </c>
      <c r="H2042" s="11">
        <v>1.58584389E8</v>
      </c>
      <c r="I2042" s="473">
        <v>1.58584645E8</v>
      </c>
      <c r="J2042" s="471" t="s">
        <v>302</v>
      </c>
      <c r="K2042" s="11">
        <v>2.2801045E7</v>
      </c>
      <c r="L2042" s="473">
        <v>2.2801215E7</v>
      </c>
      <c r="M2042" s="471" t="s">
        <v>302</v>
      </c>
      <c r="N2042" s="11">
        <v>2.6114098E7</v>
      </c>
      <c r="O2042" s="473">
        <v>2.6114428E7</v>
      </c>
      <c r="P2042" s="471" t="s">
        <v>302</v>
      </c>
      <c r="Q2042" s="11">
        <v>2.3489423E7</v>
      </c>
      <c r="R2042" s="473">
        <v>2.3489588E7</v>
      </c>
      <c r="S2042" s="471" t="s">
        <v>300</v>
      </c>
      <c r="T2042" s="11">
        <v>7738865.0</v>
      </c>
      <c r="U2042" s="472">
        <v>7739036.0</v>
      </c>
    </row>
    <row r="2043">
      <c r="A2043" s="471" t="s">
        <v>302</v>
      </c>
      <c r="B2043" s="11">
        <v>8908327.0</v>
      </c>
      <c r="C2043" s="472">
        <v>8908542.0</v>
      </c>
      <c r="D2043" s="471" t="s">
        <v>300</v>
      </c>
      <c r="E2043" s="11">
        <v>1.00965798E8</v>
      </c>
      <c r="F2043" s="472">
        <v>1.00965961E8</v>
      </c>
      <c r="G2043" s="471" t="s">
        <v>300</v>
      </c>
      <c r="H2043" s="11">
        <v>1.58585511E8</v>
      </c>
      <c r="I2043" s="473">
        <v>1.58585671E8</v>
      </c>
      <c r="J2043" s="471" t="s">
        <v>302</v>
      </c>
      <c r="K2043" s="11">
        <v>2.280138E7</v>
      </c>
      <c r="L2043" s="473">
        <v>2.2801546E7</v>
      </c>
      <c r="M2043" s="471" t="s">
        <v>302</v>
      </c>
      <c r="N2043" s="11">
        <v>2.6115714E7</v>
      </c>
      <c r="O2043" s="473">
        <v>2.6115859E7</v>
      </c>
      <c r="P2043" s="471" t="s">
        <v>302</v>
      </c>
      <c r="Q2043" s="11">
        <v>2.3490865E7</v>
      </c>
      <c r="R2043" s="473">
        <v>2.3490971E7</v>
      </c>
      <c r="S2043" s="471" t="s">
        <v>300</v>
      </c>
      <c r="T2043" s="11">
        <v>7739218.0</v>
      </c>
      <c r="U2043" s="472">
        <v>7739388.0</v>
      </c>
    </row>
    <row r="2044">
      <c r="A2044" s="471" t="s">
        <v>302</v>
      </c>
      <c r="B2044" s="11">
        <v>8918523.0</v>
      </c>
      <c r="C2044" s="472">
        <v>8918628.0</v>
      </c>
      <c r="D2044" s="471" t="s">
        <v>300</v>
      </c>
      <c r="E2044" s="11">
        <v>1.00991751E8</v>
      </c>
      <c r="F2044" s="472">
        <v>1.00992003E8</v>
      </c>
      <c r="G2044" s="471" t="s">
        <v>300</v>
      </c>
      <c r="H2044" s="11">
        <v>1.58585982E8</v>
      </c>
      <c r="I2044" s="473">
        <v>1.58587303E8</v>
      </c>
      <c r="J2044" s="471" t="s">
        <v>302</v>
      </c>
      <c r="K2044" s="11">
        <v>2.2802727E7</v>
      </c>
      <c r="L2044" s="473">
        <v>2.2802898E7</v>
      </c>
      <c r="M2044" s="471" t="s">
        <v>302</v>
      </c>
      <c r="N2044" s="11">
        <v>2.611655E7</v>
      </c>
      <c r="O2044" s="473">
        <v>2.6116694E7</v>
      </c>
      <c r="P2044" s="471" t="s">
        <v>302</v>
      </c>
      <c r="Q2044" s="11">
        <v>2.3491131E7</v>
      </c>
      <c r="R2044" s="473">
        <v>2.3491278E7</v>
      </c>
      <c r="S2044" s="471" t="s">
        <v>300</v>
      </c>
      <c r="T2044" s="11">
        <v>7739798.0</v>
      </c>
      <c r="U2044" s="472">
        <v>7744441.0</v>
      </c>
    </row>
    <row r="2045">
      <c r="A2045" s="471" t="s">
        <v>302</v>
      </c>
      <c r="B2045" s="11">
        <v>8918944.0</v>
      </c>
      <c r="C2045" s="472">
        <v>8920029.0</v>
      </c>
      <c r="D2045" s="471" t="s">
        <v>300</v>
      </c>
      <c r="E2045" s="11">
        <v>1.0119805E8</v>
      </c>
      <c r="F2045" s="472">
        <v>1.01198366E8</v>
      </c>
      <c r="G2045" s="471" t="s">
        <v>300</v>
      </c>
      <c r="H2045" s="11">
        <v>1.5858838E8</v>
      </c>
      <c r="I2045" s="473">
        <v>1.58589551E8</v>
      </c>
      <c r="J2045" s="471" t="s">
        <v>302</v>
      </c>
      <c r="K2045" s="11">
        <v>2.2805455E7</v>
      </c>
      <c r="L2045" s="473">
        <v>2.2806647E7</v>
      </c>
      <c r="M2045" s="471" t="s">
        <v>302</v>
      </c>
      <c r="N2045" s="11">
        <v>2.611689E7</v>
      </c>
      <c r="O2045" s="473">
        <v>2.6117087E7</v>
      </c>
      <c r="P2045" s="471" t="s">
        <v>302</v>
      </c>
      <c r="Q2045" s="11">
        <v>2.3491468E7</v>
      </c>
      <c r="R2045" s="473">
        <v>2.3491647E7</v>
      </c>
      <c r="S2045" s="471" t="s">
        <v>300</v>
      </c>
      <c r="T2045" s="11">
        <v>7745076.0</v>
      </c>
      <c r="U2045" s="472">
        <v>7750276.0</v>
      </c>
    </row>
    <row r="2046">
      <c r="A2046" s="471" t="s">
        <v>302</v>
      </c>
      <c r="B2046" s="11">
        <v>9410797.0</v>
      </c>
      <c r="C2046" s="472">
        <v>9414301.0</v>
      </c>
      <c r="D2046" s="471" t="s">
        <v>300</v>
      </c>
      <c r="E2046" s="11">
        <v>1.01213606E8</v>
      </c>
      <c r="F2046" s="472">
        <v>1.01213785E8</v>
      </c>
      <c r="G2046" s="471" t="s">
        <v>300</v>
      </c>
      <c r="H2046" s="11">
        <v>1.58589611E8</v>
      </c>
      <c r="I2046" s="473">
        <v>1.58590014E8</v>
      </c>
      <c r="J2046" s="471" t="s">
        <v>302</v>
      </c>
      <c r="K2046" s="11">
        <v>2.2807739E7</v>
      </c>
      <c r="L2046" s="473">
        <v>2.280791E7</v>
      </c>
      <c r="M2046" s="471" t="s">
        <v>302</v>
      </c>
      <c r="N2046" s="11">
        <v>2.6117109E7</v>
      </c>
      <c r="O2046" s="473">
        <v>2.6121939E7</v>
      </c>
      <c r="P2046" s="471" t="s">
        <v>302</v>
      </c>
      <c r="Q2046" s="11">
        <v>2.3492064E7</v>
      </c>
      <c r="R2046" s="473">
        <v>2.3492166E7</v>
      </c>
      <c r="S2046" s="471" t="s">
        <v>300</v>
      </c>
      <c r="T2046" s="11">
        <v>7750509.0</v>
      </c>
      <c r="U2046" s="472">
        <v>7751078.0</v>
      </c>
    </row>
    <row r="2047">
      <c r="A2047" s="471" t="s">
        <v>302</v>
      </c>
      <c r="B2047" s="11">
        <v>9414324.0</v>
      </c>
      <c r="C2047" s="472">
        <v>9420092.0</v>
      </c>
      <c r="D2047" s="471" t="s">
        <v>300</v>
      </c>
      <c r="E2047" s="11">
        <v>1.01339817E8</v>
      </c>
      <c r="F2047" s="472">
        <v>1.01339925E8</v>
      </c>
      <c r="G2047" s="471" t="s">
        <v>300</v>
      </c>
      <c r="H2047" s="11">
        <v>1.5859128E8</v>
      </c>
      <c r="I2047" s="473">
        <v>1.58591472E8</v>
      </c>
      <c r="J2047" s="471" t="s">
        <v>302</v>
      </c>
      <c r="K2047" s="11">
        <v>2.2810551E7</v>
      </c>
      <c r="L2047" s="473">
        <v>2.2811406E7</v>
      </c>
      <c r="M2047" s="471" t="s">
        <v>302</v>
      </c>
      <c r="N2047" s="11">
        <v>2.61246E7</v>
      </c>
      <c r="O2047" s="473">
        <v>2.6124717E7</v>
      </c>
      <c r="P2047" s="471" t="s">
        <v>302</v>
      </c>
      <c r="Q2047" s="11">
        <v>2.3492315E7</v>
      </c>
      <c r="R2047" s="473">
        <v>2.3492431E7</v>
      </c>
      <c r="S2047" s="471" t="s">
        <v>300</v>
      </c>
      <c r="T2047" s="11">
        <v>7751921.0</v>
      </c>
      <c r="U2047" s="472">
        <v>7752104.0</v>
      </c>
    </row>
    <row r="2048">
      <c r="A2048" s="471" t="s">
        <v>302</v>
      </c>
      <c r="B2048" s="11">
        <v>9420175.0</v>
      </c>
      <c r="C2048" s="472">
        <v>9421521.0</v>
      </c>
      <c r="D2048" s="471" t="s">
        <v>300</v>
      </c>
      <c r="E2048" s="11">
        <v>1.01388143E8</v>
      </c>
      <c r="F2048" s="472">
        <v>1.01388419E8</v>
      </c>
      <c r="G2048" s="471" t="s">
        <v>300</v>
      </c>
      <c r="H2048" s="11">
        <v>1.58592609E8</v>
      </c>
      <c r="I2048" s="473">
        <v>1.58596577E8</v>
      </c>
      <c r="J2048" s="471" t="s">
        <v>302</v>
      </c>
      <c r="K2048" s="11">
        <v>2.2812639E7</v>
      </c>
      <c r="L2048" s="473">
        <v>2.2812981E7</v>
      </c>
      <c r="M2048" s="471" t="s">
        <v>302</v>
      </c>
      <c r="N2048" s="11">
        <v>2.6127723E7</v>
      </c>
      <c r="O2048" s="473">
        <v>2.6128087E7</v>
      </c>
      <c r="P2048" s="471" t="s">
        <v>302</v>
      </c>
      <c r="Q2048" s="11">
        <v>2.3492579E7</v>
      </c>
      <c r="R2048" s="473">
        <v>2.3492753E7</v>
      </c>
      <c r="S2048" s="471" t="s">
        <v>300</v>
      </c>
      <c r="T2048" s="11">
        <v>7754508.0</v>
      </c>
      <c r="U2048" s="472">
        <v>7760658.0</v>
      </c>
    </row>
    <row r="2049">
      <c r="A2049" s="471" t="s">
        <v>302</v>
      </c>
      <c r="B2049" s="11">
        <v>9421634.0</v>
      </c>
      <c r="C2049" s="472">
        <v>9421744.0</v>
      </c>
      <c r="D2049" s="471" t="s">
        <v>300</v>
      </c>
      <c r="E2049" s="11">
        <v>1.01575034E8</v>
      </c>
      <c r="F2049" s="472">
        <v>1.01575158E8</v>
      </c>
      <c r="G2049" s="471" t="s">
        <v>300</v>
      </c>
      <c r="H2049" s="11">
        <v>1.58599568E8</v>
      </c>
      <c r="I2049" s="473">
        <v>1.586012E8</v>
      </c>
      <c r="J2049" s="471" t="s">
        <v>302</v>
      </c>
      <c r="K2049" s="11">
        <v>2.2814513E7</v>
      </c>
      <c r="L2049" s="473">
        <v>2.2816737E7</v>
      </c>
      <c r="M2049" s="471" t="s">
        <v>302</v>
      </c>
      <c r="N2049" s="11">
        <v>2.6197407E7</v>
      </c>
      <c r="O2049" s="473">
        <v>2.6197586E7</v>
      </c>
      <c r="P2049" s="471" t="s">
        <v>302</v>
      </c>
      <c r="Q2049" s="11">
        <v>2.3493879E7</v>
      </c>
      <c r="R2049" s="473">
        <v>2.3493954E7</v>
      </c>
      <c r="S2049" s="471" t="s">
        <v>300</v>
      </c>
      <c r="T2049" s="11">
        <v>7762814.0</v>
      </c>
      <c r="U2049" s="472">
        <v>7763526.0</v>
      </c>
    </row>
    <row r="2050">
      <c r="A2050" s="471" t="s">
        <v>302</v>
      </c>
      <c r="B2050" s="11">
        <v>9422009.0</v>
      </c>
      <c r="C2050" s="472">
        <v>9423636.0</v>
      </c>
      <c r="D2050" s="471" t="s">
        <v>300</v>
      </c>
      <c r="E2050" s="11">
        <v>1.01605057E8</v>
      </c>
      <c r="F2050" s="472">
        <v>1.01605152E8</v>
      </c>
      <c r="G2050" s="471" t="s">
        <v>300</v>
      </c>
      <c r="H2050" s="11">
        <v>1.58601658E8</v>
      </c>
      <c r="I2050" s="473">
        <v>1.58601763E8</v>
      </c>
      <c r="J2050" s="471" t="s">
        <v>302</v>
      </c>
      <c r="K2050" s="11">
        <v>2.2817654E7</v>
      </c>
      <c r="L2050" s="473">
        <v>2.2818524E7</v>
      </c>
      <c r="M2050" s="471" t="s">
        <v>302</v>
      </c>
      <c r="N2050" s="11">
        <v>2.6215626E7</v>
      </c>
      <c r="O2050" s="473">
        <v>2.6216189E7</v>
      </c>
      <c r="P2050" s="471" t="s">
        <v>302</v>
      </c>
      <c r="Q2050" s="11">
        <v>2.3494181E7</v>
      </c>
      <c r="R2050" s="473">
        <v>2.3494258E7</v>
      </c>
      <c r="S2050" s="471" t="s">
        <v>300</v>
      </c>
      <c r="T2050" s="11">
        <v>7764065.0</v>
      </c>
      <c r="U2050" s="472">
        <v>7765772.0</v>
      </c>
    </row>
    <row r="2051">
      <c r="A2051" s="471" t="s">
        <v>302</v>
      </c>
      <c r="B2051" s="11">
        <v>9423776.0</v>
      </c>
      <c r="C2051" s="472">
        <v>9423903.0</v>
      </c>
      <c r="D2051" s="471" t="s">
        <v>300</v>
      </c>
      <c r="E2051" s="11">
        <v>1.01626809E8</v>
      </c>
      <c r="F2051" s="472">
        <v>1.01632863E8</v>
      </c>
      <c r="G2051" s="471" t="s">
        <v>300</v>
      </c>
      <c r="H2051" s="11">
        <v>1.58602384E8</v>
      </c>
      <c r="I2051" s="473">
        <v>1.58604784E8</v>
      </c>
      <c r="J2051" s="471" t="s">
        <v>302</v>
      </c>
      <c r="K2051" s="11">
        <v>2.2819905E7</v>
      </c>
      <c r="L2051" s="473">
        <v>2.2820247E7</v>
      </c>
      <c r="M2051" s="471" t="s">
        <v>302</v>
      </c>
      <c r="N2051" s="11">
        <v>2.6222476E7</v>
      </c>
      <c r="O2051" s="473">
        <v>2.6226189E7</v>
      </c>
      <c r="P2051" s="471" t="s">
        <v>302</v>
      </c>
      <c r="Q2051" s="11">
        <v>2.3494975E7</v>
      </c>
      <c r="R2051" s="473">
        <v>2.3495193E7</v>
      </c>
      <c r="S2051" s="471" t="s">
        <v>300</v>
      </c>
      <c r="T2051" s="11">
        <v>7766777.0</v>
      </c>
      <c r="U2051" s="472">
        <v>7769881.0</v>
      </c>
    </row>
    <row r="2052">
      <c r="A2052" s="471" t="s">
        <v>302</v>
      </c>
      <c r="B2052" s="11">
        <v>9423955.0</v>
      </c>
      <c r="C2052" s="472">
        <v>9424208.0</v>
      </c>
      <c r="D2052" s="471" t="s">
        <v>300</v>
      </c>
      <c r="E2052" s="11">
        <v>1.01691858E8</v>
      </c>
      <c r="F2052" s="472">
        <v>1.01691937E8</v>
      </c>
      <c r="G2052" s="471" t="s">
        <v>300</v>
      </c>
      <c r="H2052" s="11">
        <v>1.58606754E8</v>
      </c>
      <c r="I2052" s="473">
        <v>1.58606947E8</v>
      </c>
      <c r="J2052" s="471" t="s">
        <v>302</v>
      </c>
      <c r="K2052" s="11">
        <v>2.2822522E7</v>
      </c>
      <c r="L2052" s="473">
        <v>2.2823714E7</v>
      </c>
      <c r="M2052" s="471" t="s">
        <v>302</v>
      </c>
      <c r="N2052" s="11">
        <v>2.6229036E7</v>
      </c>
      <c r="O2052" s="473">
        <v>2.6229525E7</v>
      </c>
      <c r="P2052" s="471" t="s">
        <v>302</v>
      </c>
      <c r="Q2052" s="11">
        <v>2.3495357E7</v>
      </c>
      <c r="R2052" s="473">
        <v>2.3495431E7</v>
      </c>
      <c r="S2052" s="471" t="s">
        <v>300</v>
      </c>
      <c r="T2052" s="11">
        <v>7771582.0</v>
      </c>
      <c r="U2052" s="472">
        <v>7772444.0</v>
      </c>
    </row>
    <row r="2053">
      <c r="A2053" s="471" t="s">
        <v>302</v>
      </c>
      <c r="B2053" s="11">
        <v>9446352.0</v>
      </c>
      <c r="C2053" s="472">
        <v>9451616.0</v>
      </c>
      <c r="D2053" s="471" t="s">
        <v>300</v>
      </c>
      <c r="E2053" s="11">
        <v>1.01935617E8</v>
      </c>
      <c r="F2053" s="472">
        <v>1.01935865E8</v>
      </c>
      <c r="G2053" s="471" t="s">
        <v>300</v>
      </c>
      <c r="H2053" s="11">
        <v>1.58607078E8</v>
      </c>
      <c r="I2053" s="473">
        <v>1.58607402E8</v>
      </c>
      <c r="J2053" s="471" t="s">
        <v>302</v>
      </c>
      <c r="K2053" s="11">
        <v>2.2827006E7</v>
      </c>
      <c r="L2053" s="473">
        <v>2.2827875E7</v>
      </c>
      <c r="M2053" s="471" t="s">
        <v>302</v>
      </c>
      <c r="N2053" s="11">
        <v>2.6229651E7</v>
      </c>
      <c r="O2053" s="473">
        <v>2.623567E7</v>
      </c>
      <c r="P2053" s="471" t="s">
        <v>302</v>
      </c>
      <c r="Q2053" s="11">
        <v>2.3496417E7</v>
      </c>
      <c r="R2053" s="473">
        <v>2.349692E7</v>
      </c>
      <c r="S2053" s="471" t="s">
        <v>300</v>
      </c>
      <c r="T2053" s="11">
        <v>7773351.0</v>
      </c>
      <c r="U2053" s="472">
        <v>7773522.0</v>
      </c>
    </row>
    <row r="2054">
      <c r="A2054" s="471" t="s">
        <v>302</v>
      </c>
      <c r="B2054" s="11">
        <v>9452271.0</v>
      </c>
      <c r="C2054" s="472">
        <v>9454566.0</v>
      </c>
      <c r="D2054" s="471" t="s">
        <v>300</v>
      </c>
      <c r="E2054" s="11">
        <v>1.01968896E8</v>
      </c>
      <c r="F2054" s="472">
        <v>1.01969347E8</v>
      </c>
      <c r="G2054" s="471" t="s">
        <v>300</v>
      </c>
      <c r="H2054" s="11">
        <v>1.58607728E8</v>
      </c>
      <c r="I2054" s="473">
        <v>1.58608112E8</v>
      </c>
      <c r="J2054" s="471" t="s">
        <v>302</v>
      </c>
      <c r="K2054" s="11">
        <v>2.2828049E7</v>
      </c>
      <c r="L2054" s="473">
        <v>2.282822E7</v>
      </c>
      <c r="M2054" s="471" t="s">
        <v>302</v>
      </c>
      <c r="N2054" s="11">
        <v>2.6243162E7</v>
      </c>
      <c r="O2054" s="473">
        <v>2.6249848E7</v>
      </c>
      <c r="P2054" s="471" t="s">
        <v>302</v>
      </c>
      <c r="Q2054" s="11">
        <v>2.349843E7</v>
      </c>
      <c r="R2054" s="473">
        <v>2.3499008E7</v>
      </c>
      <c r="S2054" s="471" t="s">
        <v>300</v>
      </c>
      <c r="T2054" s="11">
        <v>7773739.0</v>
      </c>
      <c r="U2054" s="472">
        <v>7773910.0</v>
      </c>
    </row>
    <row r="2055">
      <c r="A2055" s="471" t="s">
        <v>302</v>
      </c>
      <c r="B2055" s="11">
        <v>9460248.0</v>
      </c>
      <c r="C2055" s="472">
        <v>9460426.0</v>
      </c>
      <c r="D2055" s="471" t="s">
        <v>300</v>
      </c>
      <c r="E2055" s="11">
        <v>1.01999019E8</v>
      </c>
      <c r="F2055" s="472">
        <v>1.02000472E8</v>
      </c>
      <c r="G2055" s="471" t="s">
        <v>300</v>
      </c>
      <c r="H2055" s="11">
        <v>1.58608303E8</v>
      </c>
      <c r="I2055" s="473">
        <v>1.58608911E8</v>
      </c>
      <c r="J2055" s="471" t="s">
        <v>302</v>
      </c>
      <c r="K2055" s="11">
        <v>2.2828439E7</v>
      </c>
      <c r="L2055" s="473">
        <v>2.2828605E7</v>
      </c>
      <c r="M2055" s="471" t="s">
        <v>302</v>
      </c>
      <c r="N2055" s="11">
        <v>2.627977E7</v>
      </c>
      <c r="O2055" s="473">
        <v>2.6279925E7</v>
      </c>
      <c r="P2055" s="471" t="s">
        <v>302</v>
      </c>
      <c r="Q2055" s="11">
        <v>2.3499176E7</v>
      </c>
      <c r="R2055" s="473">
        <v>2.3499305E7</v>
      </c>
      <c r="S2055" s="471" t="s">
        <v>300</v>
      </c>
      <c r="T2055" s="11">
        <v>7775085.0</v>
      </c>
      <c r="U2055" s="472">
        <v>7775256.0</v>
      </c>
    </row>
    <row r="2056">
      <c r="A2056" s="471" t="s">
        <v>302</v>
      </c>
      <c r="B2056" s="11">
        <v>9461303.0</v>
      </c>
      <c r="C2056" s="472">
        <v>9462400.0</v>
      </c>
      <c r="D2056" s="471" t="s">
        <v>300</v>
      </c>
      <c r="E2056" s="11">
        <v>1.02200841E8</v>
      </c>
      <c r="F2056" s="472">
        <v>1.02200958E8</v>
      </c>
      <c r="G2056" s="471" t="s">
        <v>300</v>
      </c>
      <c r="H2056" s="11">
        <v>1.58610587E8</v>
      </c>
      <c r="I2056" s="473">
        <v>1.5861243E8</v>
      </c>
      <c r="J2056" s="471" t="s">
        <v>302</v>
      </c>
      <c r="K2056" s="11">
        <v>2.2831893E7</v>
      </c>
      <c r="L2056" s="473">
        <v>2.2832755E7</v>
      </c>
      <c r="M2056" s="471" t="s">
        <v>302</v>
      </c>
      <c r="N2056" s="11">
        <v>2.6289021E7</v>
      </c>
      <c r="O2056" s="473">
        <v>2.628911E7</v>
      </c>
      <c r="P2056" s="471" t="s">
        <v>302</v>
      </c>
      <c r="Q2056" s="11">
        <v>2.34994E7</v>
      </c>
      <c r="R2056" s="473">
        <v>2.3499503E7</v>
      </c>
      <c r="S2056" s="471" t="s">
        <v>300</v>
      </c>
      <c r="T2056" s="11">
        <v>7775935.0</v>
      </c>
      <c r="U2056" s="472">
        <v>7776105.0</v>
      </c>
    </row>
    <row r="2057">
      <c r="A2057" s="471" t="s">
        <v>302</v>
      </c>
      <c r="B2057" s="11">
        <v>9462745.0</v>
      </c>
      <c r="C2057" s="472">
        <v>9464969.0</v>
      </c>
      <c r="D2057" s="471" t="s">
        <v>300</v>
      </c>
      <c r="E2057" s="11">
        <v>1.02215974E8</v>
      </c>
      <c r="F2057" s="472">
        <v>1.02216078E8</v>
      </c>
      <c r="G2057" s="471" t="s">
        <v>300</v>
      </c>
      <c r="H2057" s="11">
        <v>1.58615222E8</v>
      </c>
      <c r="I2057" s="473">
        <v>1.58615318E8</v>
      </c>
      <c r="J2057" s="471" t="s">
        <v>302</v>
      </c>
      <c r="K2057" s="11">
        <v>2.2832945E7</v>
      </c>
      <c r="L2057" s="473">
        <v>2.2833116E7</v>
      </c>
      <c r="M2057" s="471" t="s">
        <v>302</v>
      </c>
      <c r="N2057" s="11">
        <v>2.6292504E7</v>
      </c>
      <c r="O2057" s="473">
        <v>2.6292703E7</v>
      </c>
      <c r="P2057" s="471" t="s">
        <v>302</v>
      </c>
      <c r="Q2057" s="11">
        <v>2.3499708E7</v>
      </c>
      <c r="R2057" s="473">
        <v>2.3500495E7</v>
      </c>
      <c r="S2057" s="471" t="s">
        <v>300</v>
      </c>
      <c r="T2057" s="11">
        <v>7777005.0</v>
      </c>
      <c r="U2057" s="472">
        <v>7778029.0</v>
      </c>
    </row>
    <row r="2058">
      <c r="A2058" s="471" t="s">
        <v>302</v>
      </c>
      <c r="B2058" s="11">
        <v>9470764.0</v>
      </c>
      <c r="C2058" s="472">
        <v>9480935.0</v>
      </c>
      <c r="D2058" s="471" t="s">
        <v>300</v>
      </c>
      <c r="E2058" s="11">
        <v>1.02247356E8</v>
      </c>
      <c r="F2058" s="472">
        <v>1.02247576E8</v>
      </c>
      <c r="G2058" s="471" t="s">
        <v>300</v>
      </c>
      <c r="H2058" s="11">
        <v>1.58615856E8</v>
      </c>
      <c r="I2058" s="473">
        <v>1.58620048E8</v>
      </c>
      <c r="J2058" s="471" t="s">
        <v>302</v>
      </c>
      <c r="K2058" s="11">
        <v>2.2833335E7</v>
      </c>
      <c r="L2058" s="473">
        <v>2.2833501E7</v>
      </c>
      <c r="M2058" s="471" t="s">
        <v>302</v>
      </c>
      <c r="N2058" s="11">
        <v>2.6295334E7</v>
      </c>
      <c r="O2058" s="473">
        <v>2.6295424E7</v>
      </c>
      <c r="P2058" s="471" t="s">
        <v>302</v>
      </c>
      <c r="Q2058" s="11">
        <v>2.350126E7</v>
      </c>
      <c r="R2058" s="473">
        <v>2.3501627E7</v>
      </c>
      <c r="S2058" s="471" t="s">
        <v>300</v>
      </c>
      <c r="T2058" s="11">
        <v>7778123.0</v>
      </c>
      <c r="U2058" s="472">
        <v>7778817.0</v>
      </c>
    </row>
    <row r="2059">
      <c r="A2059" s="471" t="s">
        <v>302</v>
      </c>
      <c r="B2059" s="11">
        <v>9899078.0</v>
      </c>
      <c r="C2059" s="472">
        <v>9899731.0</v>
      </c>
      <c r="D2059" s="471" t="s">
        <v>300</v>
      </c>
      <c r="E2059" s="11">
        <v>1.02477522E8</v>
      </c>
      <c r="F2059" s="472">
        <v>1.0247773E8</v>
      </c>
      <c r="G2059" s="471" t="s">
        <v>300</v>
      </c>
      <c r="H2059" s="11">
        <v>1.58620148E8</v>
      </c>
      <c r="I2059" s="473">
        <v>1.58620244E8</v>
      </c>
      <c r="J2059" s="471" t="s">
        <v>302</v>
      </c>
      <c r="K2059" s="11">
        <v>2.283413E7</v>
      </c>
      <c r="L2059" s="473">
        <v>2.2838183E7</v>
      </c>
      <c r="M2059" s="471" t="s">
        <v>302</v>
      </c>
      <c r="N2059" s="11">
        <v>2.6301308E7</v>
      </c>
      <c r="O2059" s="473">
        <v>2.6301553E7</v>
      </c>
      <c r="P2059" s="471" t="s">
        <v>302</v>
      </c>
      <c r="Q2059" s="11">
        <v>2.3502406E7</v>
      </c>
      <c r="R2059" s="473">
        <v>2.3502569E7</v>
      </c>
      <c r="S2059" s="471" t="s">
        <v>300</v>
      </c>
      <c r="T2059" s="11">
        <v>7782549.0</v>
      </c>
      <c r="U2059" s="472">
        <v>7784788.0</v>
      </c>
    </row>
    <row r="2060">
      <c r="A2060" s="471" t="s">
        <v>302</v>
      </c>
      <c r="B2060" s="11">
        <v>9900324.0</v>
      </c>
      <c r="C2060" s="472">
        <v>9900746.0</v>
      </c>
      <c r="D2060" s="471" t="s">
        <v>300</v>
      </c>
      <c r="E2060" s="11">
        <v>1.02525805E8</v>
      </c>
      <c r="F2060" s="472">
        <v>1.02525956E8</v>
      </c>
      <c r="G2060" s="471" t="s">
        <v>300</v>
      </c>
      <c r="H2060" s="11">
        <v>1.58621327E8</v>
      </c>
      <c r="I2060" s="473">
        <v>1.58621845E8</v>
      </c>
      <c r="J2060" s="471" t="s">
        <v>302</v>
      </c>
      <c r="K2060" s="11">
        <v>2.2838234E7</v>
      </c>
      <c r="L2060" s="473">
        <v>2.28384E7</v>
      </c>
      <c r="M2060" s="471" t="s">
        <v>302</v>
      </c>
      <c r="N2060" s="11">
        <v>2.6303784E7</v>
      </c>
      <c r="O2060" s="473">
        <v>2.6303854E7</v>
      </c>
      <c r="P2060" s="471" t="s">
        <v>302</v>
      </c>
      <c r="Q2060" s="11">
        <v>2.3502821E7</v>
      </c>
      <c r="R2060" s="473">
        <v>2.3503221E7</v>
      </c>
      <c r="S2060" s="471" t="s">
        <v>300</v>
      </c>
      <c r="T2060" s="11">
        <v>7785397.0</v>
      </c>
      <c r="U2060" s="472">
        <v>7785568.0</v>
      </c>
    </row>
    <row r="2061">
      <c r="A2061" s="471" t="s">
        <v>302</v>
      </c>
      <c r="B2061" s="11">
        <v>9910926.0</v>
      </c>
      <c r="C2061" s="472">
        <v>9911019.0</v>
      </c>
      <c r="D2061" s="471" t="s">
        <v>300</v>
      </c>
      <c r="E2061" s="11">
        <v>1.02809693E8</v>
      </c>
      <c r="F2061" s="472">
        <v>1.02811084E8</v>
      </c>
      <c r="G2061" s="471" t="s">
        <v>300</v>
      </c>
      <c r="H2061" s="11">
        <v>1.58623181E8</v>
      </c>
      <c r="I2061" s="473">
        <v>1.58623376E8</v>
      </c>
      <c r="J2061" s="471" t="s">
        <v>302</v>
      </c>
      <c r="K2061" s="11">
        <v>2.2841967E7</v>
      </c>
      <c r="L2061" s="473">
        <v>2.2843159E7</v>
      </c>
      <c r="M2061" s="471" t="s">
        <v>302</v>
      </c>
      <c r="N2061" s="11">
        <v>2.632063E7</v>
      </c>
      <c r="O2061" s="473">
        <v>2.6320702E7</v>
      </c>
      <c r="P2061" s="471" t="s">
        <v>302</v>
      </c>
      <c r="Q2061" s="11">
        <v>2.3503415E7</v>
      </c>
      <c r="R2061" s="473">
        <v>2.3504115E7</v>
      </c>
      <c r="S2061" s="471" t="s">
        <v>300</v>
      </c>
      <c r="T2061" s="11">
        <v>7785648.0</v>
      </c>
      <c r="U2061" s="472">
        <v>7785818.0</v>
      </c>
    </row>
    <row r="2062">
      <c r="A2062" s="471" t="s">
        <v>302</v>
      </c>
      <c r="B2062" s="11">
        <v>9922454.0</v>
      </c>
      <c r="C2062" s="472">
        <v>9923138.0</v>
      </c>
      <c r="D2062" s="471" t="s">
        <v>300</v>
      </c>
      <c r="E2062" s="11">
        <v>1.03043293E8</v>
      </c>
      <c r="F2062" s="472">
        <v>1.03043581E8</v>
      </c>
      <c r="G2062" s="471" t="s">
        <v>300</v>
      </c>
      <c r="H2062" s="11">
        <v>1.58623942E8</v>
      </c>
      <c r="I2062" s="473">
        <v>1.58624245E8</v>
      </c>
      <c r="J2062" s="471" t="s">
        <v>302</v>
      </c>
      <c r="K2062" s="11">
        <v>2.285143E7</v>
      </c>
      <c r="L2062" s="473">
        <v>2.2852283E7</v>
      </c>
      <c r="M2062" s="471" t="s">
        <v>302</v>
      </c>
      <c r="N2062" s="11">
        <v>2.6336617E7</v>
      </c>
      <c r="O2062" s="473">
        <v>2.6336796E7</v>
      </c>
      <c r="P2062" s="471" t="s">
        <v>302</v>
      </c>
      <c r="Q2062" s="11">
        <v>2.3504214E7</v>
      </c>
      <c r="R2062" s="473">
        <v>2.3504369E7</v>
      </c>
      <c r="S2062" s="471" t="s">
        <v>300</v>
      </c>
      <c r="T2062" s="11">
        <v>7785965.0</v>
      </c>
      <c r="U2062" s="472">
        <v>7787484.0</v>
      </c>
    </row>
    <row r="2063">
      <c r="A2063" s="471" t="s">
        <v>302</v>
      </c>
      <c r="B2063" s="11">
        <v>9923231.0</v>
      </c>
      <c r="C2063" s="472">
        <v>9924666.0</v>
      </c>
      <c r="D2063" s="471" t="s">
        <v>300</v>
      </c>
      <c r="E2063" s="11">
        <v>1.03056456E8</v>
      </c>
      <c r="F2063" s="472">
        <v>1.03056639E8</v>
      </c>
      <c r="G2063" s="471" t="s">
        <v>300</v>
      </c>
      <c r="H2063" s="11">
        <v>1.58625337E8</v>
      </c>
      <c r="I2063" s="473">
        <v>1.58627757E8</v>
      </c>
      <c r="J2063" s="471" t="s">
        <v>302</v>
      </c>
      <c r="K2063" s="11">
        <v>2.2852406E7</v>
      </c>
      <c r="L2063" s="473">
        <v>2.2852692E7</v>
      </c>
      <c r="M2063" s="471" t="s">
        <v>302</v>
      </c>
      <c r="N2063" s="11">
        <v>2.6352987E7</v>
      </c>
      <c r="O2063" s="473">
        <v>2.6353109E7</v>
      </c>
      <c r="P2063" s="471" t="s">
        <v>302</v>
      </c>
      <c r="Q2063" s="11">
        <v>2.3505485E7</v>
      </c>
      <c r="R2063" s="473">
        <v>2.350561E7</v>
      </c>
      <c r="S2063" s="471" t="s">
        <v>300</v>
      </c>
      <c r="T2063" s="11">
        <v>7788222.0</v>
      </c>
      <c r="U2063" s="472">
        <v>7788392.0</v>
      </c>
    </row>
    <row r="2064">
      <c r="A2064" s="471" t="s">
        <v>302</v>
      </c>
      <c r="B2064" s="11">
        <v>9924779.0</v>
      </c>
      <c r="C2064" s="472">
        <v>9925541.0</v>
      </c>
      <c r="D2064" s="471" t="s">
        <v>300</v>
      </c>
      <c r="E2064" s="11">
        <v>1.03154202E8</v>
      </c>
      <c r="F2064" s="472">
        <v>1.0315429E8</v>
      </c>
      <c r="G2064" s="471" t="s">
        <v>300</v>
      </c>
      <c r="H2064" s="11">
        <v>1.58627839E8</v>
      </c>
      <c r="I2064" s="473">
        <v>1.58629279E8</v>
      </c>
      <c r="J2064" s="471" t="s">
        <v>302</v>
      </c>
      <c r="K2064" s="11">
        <v>2.2852743E7</v>
      </c>
      <c r="L2064" s="473">
        <v>2.2852909E7</v>
      </c>
      <c r="M2064" s="471" t="s">
        <v>302</v>
      </c>
      <c r="N2064" s="11">
        <v>2.6409593E7</v>
      </c>
      <c r="O2064" s="473">
        <v>2.6409896E7</v>
      </c>
      <c r="P2064" s="471" t="s">
        <v>302</v>
      </c>
      <c r="Q2064" s="11">
        <v>2.3505862E7</v>
      </c>
      <c r="R2064" s="473">
        <v>2.3506038E7</v>
      </c>
      <c r="S2064" s="471" t="s">
        <v>300</v>
      </c>
      <c r="T2064" s="11">
        <v>7788836.0</v>
      </c>
      <c r="U2064" s="472">
        <v>7790542.0</v>
      </c>
    </row>
    <row r="2065">
      <c r="A2065" s="471" t="s">
        <v>302</v>
      </c>
      <c r="B2065" s="11">
        <v>9927546.0</v>
      </c>
      <c r="C2065" s="472">
        <v>9927862.0</v>
      </c>
      <c r="D2065" s="471" t="s">
        <v>300</v>
      </c>
      <c r="E2065" s="11">
        <v>1.03281153E8</v>
      </c>
      <c r="F2065" s="472">
        <v>1.03281461E8</v>
      </c>
      <c r="G2065" s="471" t="s">
        <v>300</v>
      </c>
      <c r="H2065" s="11">
        <v>1.58634615E8</v>
      </c>
      <c r="I2065" s="473">
        <v>1.58638964E8</v>
      </c>
      <c r="J2065" s="471" t="s">
        <v>302</v>
      </c>
      <c r="K2065" s="11">
        <v>2.2854033E7</v>
      </c>
      <c r="L2065" s="473">
        <v>2.2854204E7</v>
      </c>
      <c r="M2065" s="471" t="s">
        <v>302</v>
      </c>
      <c r="N2065" s="11">
        <v>2.6409969E7</v>
      </c>
      <c r="O2065" s="473">
        <v>2.6411318E7</v>
      </c>
      <c r="P2065" s="471" t="s">
        <v>302</v>
      </c>
      <c r="Q2065" s="11">
        <v>2.3506383E7</v>
      </c>
      <c r="R2065" s="473">
        <v>2.3506883E7</v>
      </c>
      <c r="S2065" s="471" t="s">
        <v>300</v>
      </c>
      <c r="T2065" s="11">
        <v>7793507.0</v>
      </c>
      <c r="U2065" s="472">
        <v>7793678.0</v>
      </c>
    </row>
    <row r="2066">
      <c r="A2066" s="471" t="s">
        <v>302</v>
      </c>
      <c r="B2066" s="11">
        <v>9934727.0</v>
      </c>
      <c r="C2066" s="472">
        <v>9942071.0</v>
      </c>
      <c r="D2066" s="471" t="s">
        <v>300</v>
      </c>
      <c r="E2066" s="11">
        <v>1.03283481E8</v>
      </c>
      <c r="F2066" s="472">
        <v>1.03283559E8</v>
      </c>
      <c r="G2066" s="471" t="s">
        <v>300</v>
      </c>
      <c r="H2066" s="11">
        <v>1.58640307E8</v>
      </c>
      <c r="I2066" s="473">
        <v>1.58641235E8</v>
      </c>
      <c r="J2066" s="471" t="s">
        <v>302</v>
      </c>
      <c r="K2066" s="11">
        <v>2.2856733E7</v>
      </c>
      <c r="L2066" s="473">
        <v>2.2857922E7</v>
      </c>
      <c r="M2066" s="471" t="s">
        <v>302</v>
      </c>
      <c r="N2066" s="11">
        <v>2.6411391E7</v>
      </c>
      <c r="O2066" s="473">
        <v>2.6411469E7</v>
      </c>
      <c r="P2066" s="471" t="s">
        <v>302</v>
      </c>
      <c r="Q2066" s="11">
        <v>2.3507051E7</v>
      </c>
      <c r="R2066" s="473">
        <v>2.350715E7</v>
      </c>
      <c r="S2066" s="471" t="s">
        <v>300</v>
      </c>
      <c r="T2066" s="11">
        <v>7793742.0</v>
      </c>
      <c r="U2066" s="472">
        <v>7794936.0</v>
      </c>
    </row>
    <row r="2067">
      <c r="A2067" s="471" t="s">
        <v>302</v>
      </c>
      <c r="B2067" s="11">
        <v>9942195.0</v>
      </c>
      <c r="C2067" s="472">
        <v>9942338.0</v>
      </c>
      <c r="D2067" s="471" t="s">
        <v>300</v>
      </c>
      <c r="E2067" s="11">
        <v>1.03435182E8</v>
      </c>
      <c r="F2067" s="472">
        <v>1.0343527E8</v>
      </c>
      <c r="G2067" s="471" t="s">
        <v>300</v>
      </c>
      <c r="H2067" s="11">
        <v>1.58641615E8</v>
      </c>
      <c r="I2067" s="473">
        <v>1.58642543E8</v>
      </c>
      <c r="J2067" s="471" t="s">
        <v>302</v>
      </c>
      <c r="K2067" s="11">
        <v>2.2861709E7</v>
      </c>
      <c r="L2067" s="473">
        <v>2.2862901E7</v>
      </c>
      <c r="M2067" s="471" t="s">
        <v>302</v>
      </c>
      <c r="N2067" s="11">
        <v>2.6411916E7</v>
      </c>
      <c r="O2067" s="473">
        <v>2.6412079E7</v>
      </c>
      <c r="P2067" s="471" t="s">
        <v>302</v>
      </c>
      <c r="Q2067" s="11">
        <v>2.3508103E7</v>
      </c>
      <c r="R2067" s="473">
        <v>2.3508262E7</v>
      </c>
      <c r="S2067" s="471" t="s">
        <v>300</v>
      </c>
      <c r="T2067" s="11">
        <v>7795603.0</v>
      </c>
      <c r="U2067" s="472">
        <v>7797670.0</v>
      </c>
    </row>
    <row r="2068">
      <c r="A2068" s="471" t="s">
        <v>302</v>
      </c>
      <c r="B2068" s="11">
        <v>9951646.0</v>
      </c>
      <c r="C2068" s="472">
        <v>9951816.0</v>
      </c>
      <c r="D2068" s="471" t="s">
        <v>300</v>
      </c>
      <c r="E2068" s="11">
        <v>1.03648403E8</v>
      </c>
      <c r="F2068" s="472">
        <v>1.03648619E8</v>
      </c>
      <c r="G2068" s="471" t="s">
        <v>300</v>
      </c>
      <c r="H2068" s="11">
        <v>1.58642657E8</v>
      </c>
      <c r="I2068" s="473">
        <v>1.58644827E8</v>
      </c>
      <c r="J2068" s="471" t="s">
        <v>302</v>
      </c>
      <c r="K2068" s="11">
        <v>2.2863989E7</v>
      </c>
      <c r="L2068" s="473">
        <v>2.286416E7</v>
      </c>
      <c r="M2068" s="471" t="s">
        <v>302</v>
      </c>
      <c r="N2068" s="11">
        <v>2.6412276E7</v>
      </c>
      <c r="O2068" s="473">
        <v>2.6412408E7</v>
      </c>
      <c r="P2068" s="471" t="s">
        <v>302</v>
      </c>
      <c r="Q2068" s="11">
        <v>2.3508458E7</v>
      </c>
      <c r="R2068" s="473">
        <v>2.3508602E7</v>
      </c>
      <c r="S2068" s="471" t="s">
        <v>300</v>
      </c>
      <c r="T2068" s="11">
        <v>8023453.0</v>
      </c>
      <c r="U2068" s="472">
        <v>8024136.0</v>
      </c>
    </row>
    <row r="2069">
      <c r="A2069" s="471" t="s">
        <v>302</v>
      </c>
      <c r="B2069" s="11">
        <v>9963702.0</v>
      </c>
      <c r="C2069" s="472">
        <v>9963880.0</v>
      </c>
      <c r="D2069" s="471" t="s">
        <v>300</v>
      </c>
      <c r="E2069" s="11">
        <v>1.03683605E8</v>
      </c>
      <c r="F2069" s="472">
        <v>1.03684429E8</v>
      </c>
      <c r="G2069" s="471" t="s">
        <v>300</v>
      </c>
      <c r="H2069" s="11">
        <v>1.58645037E8</v>
      </c>
      <c r="I2069" s="473">
        <v>1.58645516E8</v>
      </c>
      <c r="J2069" s="471" t="s">
        <v>302</v>
      </c>
      <c r="K2069" s="11">
        <v>2.2867487E7</v>
      </c>
      <c r="L2069" s="473">
        <v>2.28721E7</v>
      </c>
      <c r="M2069" s="471" t="s">
        <v>302</v>
      </c>
      <c r="N2069" s="11">
        <v>2.6412474E7</v>
      </c>
      <c r="O2069" s="473">
        <v>2.6415795E7</v>
      </c>
      <c r="P2069" s="471" t="s">
        <v>302</v>
      </c>
      <c r="Q2069" s="11">
        <v>2.3510159E7</v>
      </c>
      <c r="R2069" s="473">
        <v>2.351028E7</v>
      </c>
      <c r="S2069" s="471" t="s">
        <v>300</v>
      </c>
      <c r="T2069" s="11">
        <v>8024523.0</v>
      </c>
      <c r="U2069" s="472">
        <v>8025034.0</v>
      </c>
    </row>
    <row r="2070">
      <c r="A2070" s="471" t="s">
        <v>302</v>
      </c>
      <c r="B2070" s="11">
        <v>9971721.0</v>
      </c>
      <c r="C2070" s="472">
        <v>9971812.0</v>
      </c>
      <c r="D2070" s="471" t="s">
        <v>300</v>
      </c>
      <c r="E2070" s="11">
        <v>1.04019528E8</v>
      </c>
      <c r="F2070" s="472">
        <v>1.04019979E8</v>
      </c>
      <c r="G2070" s="471" t="s">
        <v>300</v>
      </c>
      <c r="H2070" s="11">
        <v>1.58645864E8</v>
      </c>
      <c r="I2070" s="473">
        <v>1.58646279E8</v>
      </c>
      <c r="J2070" s="471" t="s">
        <v>302</v>
      </c>
      <c r="K2070" s="11">
        <v>2.2872376E7</v>
      </c>
      <c r="L2070" s="473">
        <v>2.2872715E7</v>
      </c>
      <c r="M2070" s="471" t="s">
        <v>302</v>
      </c>
      <c r="N2070" s="11">
        <v>2.6463711E7</v>
      </c>
      <c r="O2070" s="473">
        <v>2.646394E7</v>
      </c>
      <c r="P2070" s="471" t="s">
        <v>302</v>
      </c>
      <c r="Q2070" s="11">
        <v>2.351046E7</v>
      </c>
      <c r="R2070" s="473">
        <v>2.3510572E7</v>
      </c>
      <c r="S2070" s="471" t="s">
        <v>300</v>
      </c>
      <c r="T2070" s="11">
        <v>8025131.0</v>
      </c>
      <c r="U2070" s="472">
        <v>8026496.0</v>
      </c>
    </row>
    <row r="2071">
      <c r="A2071" s="471" t="s">
        <v>302</v>
      </c>
      <c r="B2071" s="11">
        <v>1.0001448E7</v>
      </c>
      <c r="C2071" s="472">
        <v>1.0001623E7</v>
      </c>
      <c r="D2071" s="471" t="s">
        <v>300</v>
      </c>
      <c r="E2071" s="11">
        <v>1.04022211E8</v>
      </c>
      <c r="F2071" s="472">
        <v>1.04022594E8</v>
      </c>
      <c r="G2071" s="471" t="s">
        <v>300</v>
      </c>
      <c r="H2071" s="11">
        <v>1.58646563E8</v>
      </c>
      <c r="I2071" s="473">
        <v>1.5864682E8</v>
      </c>
      <c r="J2071" s="471" t="s">
        <v>302</v>
      </c>
      <c r="K2071" s="11">
        <v>2.2876551E7</v>
      </c>
      <c r="L2071" s="473">
        <v>2.287899E7</v>
      </c>
      <c r="M2071" s="471" t="s">
        <v>302</v>
      </c>
      <c r="N2071" s="11">
        <v>2.6520529E7</v>
      </c>
      <c r="O2071" s="473">
        <v>2.6520699E7</v>
      </c>
      <c r="P2071" s="471" t="s">
        <v>302</v>
      </c>
      <c r="Q2071" s="11">
        <v>2.3530479E7</v>
      </c>
      <c r="R2071" s="473">
        <v>2.3530566E7</v>
      </c>
      <c r="S2071" s="471" t="s">
        <v>300</v>
      </c>
      <c r="T2071" s="11">
        <v>8028561.0</v>
      </c>
      <c r="U2071" s="472">
        <v>8028694.0</v>
      </c>
    </row>
    <row r="2072">
      <c r="A2072" s="471" t="s">
        <v>302</v>
      </c>
      <c r="B2072" s="11">
        <v>1.0002488E7</v>
      </c>
      <c r="C2072" s="472">
        <v>1.0002663E7</v>
      </c>
      <c r="D2072" s="471" t="s">
        <v>300</v>
      </c>
      <c r="E2072" s="11">
        <v>1.04241593E8</v>
      </c>
      <c r="F2072" s="472">
        <v>1.0424176E8</v>
      </c>
      <c r="G2072" s="471" t="s">
        <v>300</v>
      </c>
      <c r="H2072" s="11">
        <v>1.5865025E8</v>
      </c>
      <c r="I2072" s="473">
        <v>1.58651306E8</v>
      </c>
      <c r="J2072" s="471" t="s">
        <v>302</v>
      </c>
      <c r="K2072" s="11">
        <v>2.2881348E7</v>
      </c>
      <c r="L2072" s="473">
        <v>2.2882374E7</v>
      </c>
      <c r="M2072" s="471" t="s">
        <v>302</v>
      </c>
      <c r="N2072" s="11">
        <v>2.6520992E7</v>
      </c>
      <c r="O2072" s="473">
        <v>2.6521183E7</v>
      </c>
      <c r="P2072" s="471" t="s">
        <v>302</v>
      </c>
      <c r="Q2072" s="11">
        <v>2.3531667E7</v>
      </c>
      <c r="R2072" s="473">
        <v>2.3531784E7</v>
      </c>
      <c r="S2072" s="471" t="s">
        <v>300</v>
      </c>
      <c r="T2072" s="11">
        <v>8031347.0</v>
      </c>
      <c r="U2072" s="472">
        <v>8035102.0</v>
      </c>
    </row>
    <row r="2073">
      <c r="A2073" s="471" t="s">
        <v>302</v>
      </c>
      <c r="B2073" s="11">
        <v>1.0013563E7</v>
      </c>
      <c r="C2073" s="472">
        <v>1.0013737E7</v>
      </c>
      <c r="D2073" s="471" t="s">
        <v>300</v>
      </c>
      <c r="E2073" s="11">
        <v>1.04342082E8</v>
      </c>
      <c r="F2073" s="472">
        <v>1.04342316E8</v>
      </c>
      <c r="G2073" s="471" t="s">
        <v>300</v>
      </c>
      <c r="H2073" s="11">
        <v>1.58651678E8</v>
      </c>
      <c r="I2073" s="473">
        <v>1.5865242E8</v>
      </c>
      <c r="J2073" s="471" t="s">
        <v>302</v>
      </c>
      <c r="K2073" s="11">
        <v>2.2882425E7</v>
      </c>
      <c r="L2073" s="473">
        <v>2.2882591E7</v>
      </c>
      <c r="M2073" s="471" t="s">
        <v>302</v>
      </c>
      <c r="N2073" s="11">
        <v>2.6523232E7</v>
      </c>
      <c r="O2073" s="473">
        <v>2.6523391E7</v>
      </c>
      <c r="P2073" s="471" t="s">
        <v>302</v>
      </c>
      <c r="Q2073" s="11">
        <v>2.3535815E7</v>
      </c>
      <c r="R2073" s="473">
        <v>2.3535889E7</v>
      </c>
      <c r="S2073" s="471" t="s">
        <v>300</v>
      </c>
      <c r="T2073" s="11">
        <v>8035410.0</v>
      </c>
      <c r="U2073" s="472">
        <v>8035497.0</v>
      </c>
    </row>
    <row r="2074">
      <c r="A2074" s="471" t="s">
        <v>302</v>
      </c>
      <c r="B2074" s="11">
        <v>1.0062375E7</v>
      </c>
      <c r="C2074" s="472">
        <v>1.0062517E7</v>
      </c>
      <c r="D2074" s="471" t="s">
        <v>300</v>
      </c>
      <c r="E2074" s="11">
        <v>1.0435261E8</v>
      </c>
      <c r="F2074" s="472">
        <v>1.0435292E8</v>
      </c>
      <c r="G2074" s="471" t="s">
        <v>300</v>
      </c>
      <c r="H2074" s="11">
        <v>1.58653949E8</v>
      </c>
      <c r="I2074" s="473">
        <v>1.58654268E8</v>
      </c>
      <c r="J2074" s="471" t="s">
        <v>302</v>
      </c>
      <c r="K2074" s="11">
        <v>2.2883715E7</v>
      </c>
      <c r="L2074" s="473">
        <v>2.2883886E7</v>
      </c>
      <c r="M2074" s="471" t="s">
        <v>302</v>
      </c>
      <c r="N2074" s="11">
        <v>2.652725E7</v>
      </c>
      <c r="O2074" s="473">
        <v>2.652742E7</v>
      </c>
      <c r="P2074" s="471" t="s">
        <v>302</v>
      </c>
      <c r="Q2074" s="11">
        <v>2.3540605E7</v>
      </c>
      <c r="R2074" s="473">
        <v>2.3540677E7</v>
      </c>
      <c r="S2074" s="471" t="s">
        <v>300</v>
      </c>
      <c r="T2074" s="11">
        <v>8035717.0</v>
      </c>
      <c r="U2074" s="472">
        <v>8036058.0</v>
      </c>
    </row>
    <row r="2075">
      <c r="A2075" s="471" t="s">
        <v>302</v>
      </c>
      <c r="B2075" s="11">
        <v>1.0084905E7</v>
      </c>
      <c r="C2075" s="472">
        <v>1.0085014E7</v>
      </c>
      <c r="D2075" s="471" t="s">
        <v>300</v>
      </c>
      <c r="E2075" s="11">
        <v>1.04457276E8</v>
      </c>
      <c r="F2075" s="472">
        <v>1.04459345E8</v>
      </c>
      <c r="G2075" s="471" t="s">
        <v>300</v>
      </c>
      <c r="H2075" s="11">
        <v>1.5865451E8</v>
      </c>
      <c r="I2075" s="473">
        <v>1.58654606E8</v>
      </c>
      <c r="J2075" s="471" t="s">
        <v>302</v>
      </c>
      <c r="K2075" s="11">
        <v>2.2886926E7</v>
      </c>
      <c r="L2075" s="473">
        <v>2.2888112E7</v>
      </c>
      <c r="M2075" s="471" t="s">
        <v>302</v>
      </c>
      <c r="N2075" s="11">
        <v>2.6530076E7</v>
      </c>
      <c r="O2075" s="473">
        <v>2.6530246E7</v>
      </c>
      <c r="P2075" s="471" t="s">
        <v>302</v>
      </c>
      <c r="Q2075" s="11">
        <v>2.3541088E7</v>
      </c>
      <c r="R2075" s="473">
        <v>2.354116E7</v>
      </c>
      <c r="S2075" s="471" t="s">
        <v>300</v>
      </c>
      <c r="T2075" s="11">
        <v>8036634.0</v>
      </c>
      <c r="U2075" s="472">
        <v>8036805.0</v>
      </c>
    </row>
    <row r="2076">
      <c r="A2076" s="471" t="s">
        <v>302</v>
      </c>
      <c r="B2076" s="11">
        <v>1.0092666E7</v>
      </c>
      <c r="C2076" s="472">
        <v>1.0092841E7</v>
      </c>
      <c r="D2076" s="471" t="s">
        <v>300</v>
      </c>
      <c r="E2076" s="11">
        <v>1.04534667E8</v>
      </c>
      <c r="F2076" s="472">
        <v>1.0453505E8</v>
      </c>
      <c r="G2076" s="471" t="s">
        <v>300</v>
      </c>
      <c r="H2076" s="11">
        <v>1.5865485E8</v>
      </c>
      <c r="I2076" s="473">
        <v>1.58658109E8</v>
      </c>
      <c r="J2076" s="471" t="s">
        <v>302</v>
      </c>
      <c r="K2076" s="11">
        <v>2.2891302E7</v>
      </c>
      <c r="L2076" s="473">
        <v>2.2892328E7</v>
      </c>
      <c r="M2076" s="471" t="s">
        <v>302</v>
      </c>
      <c r="N2076" s="11">
        <v>2.6532848E7</v>
      </c>
      <c r="O2076" s="473">
        <v>2.65419E7</v>
      </c>
      <c r="P2076" s="471" t="s">
        <v>302</v>
      </c>
      <c r="Q2076" s="11">
        <v>2.3547549E7</v>
      </c>
      <c r="R2076" s="473">
        <v>2.3547635E7</v>
      </c>
      <c r="S2076" s="471" t="s">
        <v>300</v>
      </c>
      <c r="T2076" s="11">
        <v>8037463.0</v>
      </c>
      <c r="U2076" s="472">
        <v>8037804.0</v>
      </c>
    </row>
    <row r="2077">
      <c r="A2077" s="471" t="s">
        <v>302</v>
      </c>
      <c r="B2077" s="11">
        <v>1.0105631E7</v>
      </c>
      <c r="C2077" s="472">
        <v>1.0105797E7</v>
      </c>
      <c r="D2077" s="471" t="s">
        <v>300</v>
      </c>
      <c r="E2077" s="11">
        <v>1.0508178E8</v>
      </c>
      <c r="F2077" s="472">
        <v>1.05082003E8</v>
      </c>
      <c r="G2077" s="471" t="s">
        <v>300</v>
      </c>
      <c r="H2077" s="11">
        <v>1.58659242E8</v>
      </c>
      <c r="I2077" s="473">
        <v>1.58660202E8</v>
      </c>
      <c r="J2077" s="471" t="s">
        <v>302</v>
      </c>
      <c r="K2077" s="11">
        <v>2.2892379E7</v>
      </c>
      <c r="L2077" s="473">
        <v>2.2892545E7</v>
      </c>
      <c r="M2077" s="471" t="s">
        <v>302</v>
      </c>
      <c r="N2077" s="11">
        <v>2.6543631E7</v>
      </c>
      <c r="O2077" s="473">
        <v>2.6543806E7</v>
      </c>
      <c r="P2077" s="471" t="s">
        <v>302</v>
      </c>
      <c r="Q2077" s="11">
        <v>2.3555113E7</v>
      </c>
      <c r="R2077" s="473">
        <v>2.3555237E7</v>
      </c>
      <c r="S2077" s="471" t="s">
        <v>300</v>
      </c>
      <c r="T2077" s="11">
        <v>8037929.0</v>
      </c>
      <c r="U2077" s="472">
        <v>8038099.0</v>
      </c>
    </row>
    <row r="2078">
      <c r="A2078" s="471" t="s">
        <v>302</v>
      </c>
      <c r="B2078" s="11">
        <v>1.0178276E7</v>
      </c>
      <c r="C2078" s="472">
        <v>1.0178455E7</v>
      </c>
      <c r="D2078" s="471" t="s">
        <v>300</v>
      </c>
      <c r="E2078" s="11">
        <v>1.05104615E8</v>
      </c>
      <c r="F2078" s="472">
        <v>1.05111204E8</v>
      </c>
      <c r="G2078" s="471" t="s">
        <v>300</v>
      </c>
      <c r="H2078" s="11">
        <v>1.58660638E8</v>
      </c>
      <c r="I2078" s="473">
        <v>1.5866099E8</v>
      </c>
      <c r="J2078" s="471" t="s">
        <v>302</v>
      </c>
      <c r="K2078" s="11">
        <v>2.2893772E7</v>
      </c>
      <c r="L2078" s="473">
        <v>2.2893943E7</v>
      </c>
      <c r="M2078" s="471" t="s">
        <v>302</v>
      </c>
      <c r="N2078" s="11">
        <v>2.6547338E7</v>
      </c>
      <c r="O2078" s="473">
        <v>2.6547508E7</v>
      </c>
      <c r="P2078" s="471" t="s">
        <v>302</v>
      </c>
      <c r="Q2078" s="11">
        <v>2.3559439E7</v>
      </c>
      <c r="R2078" s="473">
        <v>2.3559511E7</v>
      </c>
      <c r="S2078" s="471" t="s">
        <v>300</v>
      </c>
      <c r="T2078" s="11">
        <v>8042537.0</v>
      </c>
      <c r="U2078" s="472">
        <v>8044565.0</v>
      </c>
    </row>
    <row r="2079">
      <c r="A2079" s="471" t="s">
        <v>302</v>
      </c>
      <c r="B2079" s="11">
        <v>1.0183508E7</v>
      </c>
      <c r="C2079" s="472">
        <v>1.0183648E7</v>
      </c>
      <c r="D2079" s="471" t="s">
        <v>300</v>
      </c>
      <c r="E2079" s="11">
        <v>1.05297791E8</v>
      </c>
      <c r="F2079" s="472">
        <v>1.05298044E8</v>
      </c>
      <c r="G2079" s="471" t="s">
        <v>300</v>
      </c>
      <c r="H2079" s="11">
        <v>1.58661185E8</v>
      </c>
      <c r="I2079" s="473">
        <v>1.58661754E8</v>
      </c>
      <c r="J2079" s="471" t="s">
        <v>302</v>
      </c>
      <c r="K2079" s="11">
        <v>2.2896084E7</v>
      </c>
      <c r="L2079" s="473">
        <v>2.2896937E7</v>
      </c>
      <c r="M2079" s="471" t="s">
        <v>302</v>
      </c>
      <c r="N2079" s="11">
        <v>2.6554044E7</v>
      </c>
      <c r="O2079" s="473">
        <v>2.6554209E7</v>
      </c>
      <c r="P2079" s="471" t="s">
        <v>302</v>
      </c>
      <c r="Q2079" s="11">
        <v>2.3560075E7</v>
      </c>
      <c r="R2079" s="473">
        <v>2.3560147E7</v>
      </c>
      <c r="S2079" s="471" t="s">
        <v>300</v>
      </c>
      <c r="T2079" s="11">
        <v>8044794.0</v>
      </c>
      <c r="U2079" s="472">
        <v>8045228.0</v>
      </c>
    </row>
    <row r="2080">
      <c r="A2080" s="471" t="s">
        <v>302</v>
      </c>
      <c r="B2080" s="11">
        <v>1.0191559E7</v>
      </c>
      <c r="C2080" s="472">
        <v>1.0191652E7</v>
      </c>
      <c r="D2080" s="471" t="s">
        <v>300</v>
      </c>
      <c r="E2080" s="11">
        <v>1.05350446E8</v>
      </c>
      <c r="F2080" s="472">
        <v>1.05350994E8</v>
      </c>
      <c r="G2080" s="471" t="s">
        <v>300</v>
      </c>
      <c r="H2080" s="11">
        <v>1.58663639E8</v>
      </c>
      <c r="I2080" s="473">
        <v>1.58663799E8</v>
      </c>
      <c r="J2080" s="471" t="s">
        <v>302</v>
      </c>
      <c r="K2080" s="11">
        <v>2.2897175E7</v>
      </c>
      <c r="L2080" s="473">
        <v>2.2897514E7</v>
      </c>
      <c r="M2080" s="471" t="s">
        <v>302</v>
      </c>
      <c r="N2080" s="11">
        <v>2.6557041E7</v>
      </c>
      <c r="O2080" s="473">
        <v>2.6557686E7</v>
      </c>
      <c r="P2080" s="471" t="s">
        <v>302</v>
      </c>
      <c r="Q2080" s="11">
        <v>2.356065E7</v>
      </c>
      <c r="R2080" s="473">
        <v>2.3560721E7</v>
      </c>
      <c r="S2080" s="471" t="s">
        <v>300</v>
      </c>
      <c r="T2080" s="11">
        <v>8045378.0</v>
      </c>
      <c r="U2080" s="472">
        <v>8045709.0</v>
      </c>
    </row>
    <row r="2081">
      <c r="A2081" s="471" t="s">
        <v>302</v>
      </c>
      <c r="B2081" s="11">
        <v>1.0210028E7</v>
      </c>
      <c r="C2081" s="472">
        <v>1.0212192E7</v>
      </c>
      <c r="D2081" s="471" t="s">
        <v>300</v>
      </c>
      <c r="E2081" s="11">
        <v>1.05472374E8</v>
      </c>
      <c r="F2081" s="472">
        <v>1.05472684E8</v>
      </c>
      <c r="G2081" s="471" t="s">
        <v>300</v>
      </c>
      <c r="H2081" s="11">
        <v>1.58664232E8</v>
      </c>
      <c r="I2081" s="473">
        <v>1.58664392E8</v>
      </c>
      <c r="J2081" s="471" t="s">
        <v>302</v>
      </c>
      <c r="K2081" s="11">
        <v>2.2901369E7</v>
      </c>
      <c r="L2081" s="473">
        <v>2.2902561E7</v>
      </c>
      <c r="M2081" s="471" t="s">
        <v>302</v>
      </c>
      <c r="N2081" s="11">
        <v>2.6560725E7</v>
      </c>
      <c r="O2081" s="473">
        <v>2.6560895E7</v>
      </c>
      <c r="P2081" s="471" t="s">
        <v>302</v>
      </c>
      <c r="Q2081" s="11">
        <v>2.3571229E7</v>
      </c>
      <c r="R2081" s="473">
        <v>2.3571399E7</v>
      </c>
      <c r="S2081" s="471" t="s">
        <v>300</v>
      </c>
      <c r="T2081" s="11">
        <v>8045798.0</v>
      </c>
      <c r="U2081" s="472">
        <v>8046391.0</v>
      </c>
    </row>
    <row r="2082">
      <c r="A2082" s="471" t="s">
        <v>302</v>
      </c>
      <c r="B2082" s="11">
        <v>1.0213182E7</v>
      </c>
      <c r="C2082" s="472">
        <v>1.0215039E7</v>
      </c>
      <c r="D2082" s="471" t="s">
        <v>300</v>
      </c>
      <c r="E2082" s="11">
        <v>1.05643244E8</v>
      </c>
      <c r="F2082" s="472">
        <v>1.0564357E8</v>
      </c>
      <c r="G2082" s="471" t="s">
        <v>300</v>
      </c>
      <c r="H2082" s="11">
        <v>1.58665299E8</v>
      </c>
      <c r="I2082" s="473">
        <v>1.58665427E8</v>
      </c>
      <c r="J2082" s="471" t="s">
        <v>302</v>
      </c>
      <c r="K2082" s="11">
        <v>2.2903731E7</v>
      </c>
      <c r="L2082" s="473">
        <v>2.2903902E7</v>
      </c>
      <c r="M2082" s="471" t="s">
        <v>302</v>
      </c>
      <c r="N2082" s="11">
        <v>2.6567431E7</v>
      </c>
      <c r="O2082" s="473">
        <v>2.6567596E7</v>
      </c>
      <c r="P2082" s="471" t="s">
        <v>302</v>
      </c>
      <c r="Q2082" s="11">
        <v>2.3571744E7</v>
      </c>
      <c r="R2082" s="473">
        <v>2.3571869E7</v>
      </c>
      <c r="S2082" s="471" t="s">
        <v>300</v>
      </c>
      <c r="T2082" s="11">
        <v>8046488.0</v>
      </c>
      <c r="U2082" s="472">
        <v>8046593.0</v>
      </c>
    </row>
    <row r="2083">
      <c r="A2083" s="471" t="s">
        <v>302</v>
      </c>
      <c r="B2083" s="11">
        <v>1.0215502E7</v>
      </c>
      <c r="C2083" s="472">
        <v>1.0216996E7</v>
      </c>
      <c r="D2083" s="471" t="s">
        <v>300</v>
      </c>
      <c r="E2083" s="11">
        <v>1.05716731E8</v>
      </c>
      <c r="F2083" s="472">
        <v>1.05717033E8</v>
      </c>
      <c r="G2083" s="471" t="s">
        <v>300</v>
      </c>
      <c r="H2083" s="11">
        <v>1.58667168E8</v>
      </c>
      <c r="I2083" s="473">
        <v>1.58667392E8</v>
      </c>
      <c r="J2083" s="471" t="s">
        <v>302</v>
      </c>
      <c r="K2083" s="11">
        <v>2.2906089E7</v>
      </c>
      <c r="L2083" s="473">
        <v>2.2906942E7</v>
      </c>
      <c r="M2083" s="471" t="s">
        <v>302</v>
      </c>
      <c r="N2083" s="11">
        <v>2.657078E7</v>
      </c>
      <c r="O2083" s="473">
        <v>2.6571918E7</v>
      </c>
      <c r="P2083" s="471" t="s">
        <v>302</v>
      </c>
      <c r="Q2083" s="11">
        <v>2.3577946E7</v>
      </c>
      <c r="R2083" s="473">
        <v>2.3579461E7</v>
      </c>
      <c r="S2083" s="471" t="s">
        <v>300</v>
      </c>
      <c r="T2083" s="11">
        <v>8046659.0</v>
      </c>
      <c r="U2083" s="472">
        <v>8046934.0</v>
      </c>
    </row>
    <row r="2084">
      <c r="A2084" s="471" t="s">
        <v>302</v>
      </c>
      <c r="B2084" s="11">
        <v>1.0236992E7</v>
      </c>
      <c r="C2084" s="472">
        <v>1.0238064E7</v>
      </c>
      <c r="D2084" s="471" t="s">
        <v>300</v>
      </c>
      <c r="E2084" s="11">
        <v>1.06135786E8</v>
      </c>
      <c r="F2084" s="472">
        <v>1.06135873E8</v>
      </c>
      <c r="G2084" s="471" t="s">
        <v>300</v>
      </c>
      <c r="H2084" s="11">
        <v>1.58668004E8</v>
      </c>
      <c r="I2084" s="473">
        <v>1.58668753E8</v>
      </c>
      <c r="J2084" s="471" t="s">
        <v>302</v>
      </c>
      <c r="K2084" s="11">
        <v>2.2907129E7</v>
      </c>
      <c r="L2084" s="473">
        <v>2.2907301E7</v>
      </c>
      <c r="M2084" s="471" t="s">
        <v>302</v>
      </c>
      <c r="N2084" s="11">
        <v>2.6587177E7</v>
      </c>
      <c r="O2084" s="473">
        <v>2.6587922E7</v>
      </c>
      <c r="P2084" s="471" t="s">
        <v>302</v>
      </c>
      <c r="Q2084" s="11">
        <v>2.3590592E7</v>
      </c>
      <c r="R2084" s="473">
        <v>2.3590691E7</v>
      </c>
      <c r="S2084" s="471" t="s">
        <v>300</v>
      </c>
      <c r="T2084" s="11">
        <v>8046994.0</v>
      </c>
      <c r="U2084" s="472">
        <v>8047413.0</v>
      </c>
    </row>
    <row r="2085">
      <c r="A2085" s="471" t="s">
        <v>302</v>
      </c>
      <c r="B2085" s="11">
        <v>1.0248329E7</v>
      </c>
      <c r="C2085" s="472">
        <v>1.0248503E7</v>
      </c>
      <c r="D2085" s="471" t="s">
        <v>300</v>
      </c>
      <c r="E2085" s="11">
        <v>1.06243452E8</v>
      </c>
      <c r="F2085" s="472">
        <v>1.06243538E8</v>
      </c>
      <c r="G2085" s="471" t="s">
        <v>300</v>
      </c>
      <c r="H2085" s="11">
        <v>1.58669137E8</v>
      </c>
      <c r="I2085" s="473">
        <v>1.58670101E8</v>
      </c>
      <c r="J2085" s="471" t="s">
        <v>302</v>
      </c>
      <c r="K2085" s="11">
        <v>2.2907402E7</v>
      </c>
      <c r="L2085" s="473">
        <v>2.2907568E7</v>
      </c>
      <c r="M2085" s="471" t="s">
        <v>302</v>
      </c>
      <c r="N2085" s="11">
        <v>2.6589206E7</v>
      </c>
      <c r="O2085" s="473">
        <v>2.6590418E7</v>
      </c>
      <c r="P2085" s="471" t="s">
        <v>302</v>
      </c>
      <c r="Q2085" s="11">
        <v>2.3595144E7</v>
      </c>
      <c r="R2085" s="473">
        <v>2.3597144E7</v>
      </c>
      <c r="S2085" s="471" t="s">
        <v>300</v>
      </c>
      <c r="T2085" s="11">
        <v>8047676.0</v>
      </c>
      <c r="U2085" s="472">
        <v>8048095.0</v>
      </c>
    </row>
    <row r="2086">
      <c r="A2086" s="471" t="s">
        <v>302</v>
      </c>
      <c r="B2086" s="11">
        <v>1.0260195E7</v>
      </c>
      <c r="C2086" s="472">
        <v>1.0266286E7</v>
      </c>
      <c r="D2086" s="471" t="s">
        <v>300</v>
      </c>
      <c r="E2086" s="11">
        <v>1.06317169E8</v>
      </c>
      <c r="F2086" s="472">
        <v>1.06319934E8</v>
      </c>
      <c r="G2086" s="471" t="s">
        <v>300</v>
      </c>
      <c r="H2086" s="11">
        <v>1.58670545E8</v>
      </c>
      <c r="I2086" s="473">
        <v>1.58671665E8</v>
      </c>
      <c r="J2086" s="471" t="s">
        <v>302</v>
      </c>
      <c r="K2086" s="11">
        <v>2.2908858E7</v>
      </c>
      <c r="L2086" s="473">
        <v>2.29092E7</v>
      </c>
      <c r="M2086" s="471" t="s">
        <v>302</v>
      </c>
      <c r="N2086" s="11">
        <v>2.659411E7</v>
      </c>
      <c r="O2086" s="473">
        <v>2.6594275E7</v>
      </c>
      <c r="P2086" s="471" t="s">
        <v>302</v>
      </c>
      <c r="Q2086" s="11">
        <v>2.3598702E7</v>
      </c>
      <c r="R2086" s="473">
        <v>2.3598827E7</v>
      </c>
      <c r="S2086" s="471" t="s">
        <v>300</v>
      </c>
      <c r="T2086" s="11">
        <v>8048188.0</v>
      </c>
      <c r="U2086" s="472">
        <v>8048607.0</v>
      </c>
    </row>
    <row r="2087">
      <c r="A2087" s="471" t="s">
        <v>302</v>
      </c>
      <c r="B2087" s="11">
        <v>1.0345706E7</v>
      </c>
      <c r="C2087" s="472">
        <v>1.034753E7</v>
      </c>
      <c r="D2087" s="471" t="s">
        <v>300</v>
      </c>
      <c r="E2087" s="11">
        <v>1.06661858E8</v>
      </c>
      <c r="F2087" s="472">
        <v>1.06662166E8</v>
      </c>
      <c r="G2087" s="471" t="s">
        <v>300</v>
      </c>
      <c r="H2087" s="11">
        <v>1.58676329E8</v>
      </c>
      <c r="I2087" s="473">
        <v>1.58676425E8</v>
      </c>
      <c r="J2087" s="471" t="s">
        <v>302</v>
      </c>
      <c r="K2087" s="11">
        <v>2.2911341E7</v>
      </c>
      <c r="L2087" s="473">
        <v>2.2912367E7</v>
      </c>
      <c r="M2087" s="471" t="s">
        <v>302</v>
      </c>
      <c r="N2087" s="11">
        <v>2.6694499E7</v>
      </c>
      <c r="O2087" s="473">
        <v>2.6696153E7</v>
      </c>
      <c r="P2087" s="471" t="s">
        <v>302</v>
      </c>
      <c r="Q2087" s="11">
        <v>2.3603037E7</v>
      </c>
      <c r="R2087" s="473">
        <v>2.3604096E7</v>
      </c>
      <c r="S2087" s="471" t="s">
        <v>300</v>
      </c>
      <c r="T2087" s="11">
        <v>8048749.0</v>
      </c>
      <c r="U2087" s="472">
        <v>8050693.0</v>
      </c>
    </row>
    <row r="2088">
      <c r="A2088" s="471" t="s">
        <v>302</v>
      </c>
      <c r="B2088" s="11">
        <v>1.0394622E7</v>
      </c>
      <c r="C2088" s="472">
        <v>1.0394832E7</v>
      </c>
      <c r="D2088" s="471" t="s">
        <v>300</v>
      </c>
      <c r="E2088" s="11">
        <v>1.06714388E8</v>
      </c>
      <c r="F2088" s="472">
        <v>1.06714709E8</v>
      </c>
      <c r="G2088" s="471" t="s">
        <v>300</v>
      </c>
      <c r="H2088" s="11">
        <v>1.58676653E8</v>
      </c>
      <c r="I2088" s="473">
        <v>1.58677037E8</v>
      </c>
      <c r="J2088" s="471" t="s">
        <v>302</v>
      </c>
      <c r="K2088" s="11">
        <v>2.2912466E7</v>
      </c>
      <c r="L2088" s="473">
        <v>2.2912632E7</v>
      </c>
      <c r="M2088" s="471" t="s">
        <v>302</v>
      </c>
      <c r="N2088" s="11">
        <v>2.6701083E7</v>
      </c>
      <c r="O2088" s="473">
        <v>2.6701238E7</v>
      </c>
      <c r="P2088" s="471" t="s">
        <v>302</v>
      </c>
      <c r="Q2088" s="11">
        <v>2.360579E7</v>
      </c>
      <c r="R2088" s="473">
        <v>2.360596E7</v>
      </c>
      <c r="S2088" s="471" t="s">
        <v>300</v>
      </c>
      <c r="T2088" s="11">
        <v>8050748.0</v>
      </c>
      <c r="U2088" s="472">
        <v>8051338.0</v>
      </c>
    </row>
    <row r="2089">
      <c r="A2089" s="471" t="s">
        <v>302</v>
      </c>
      <c r="B2089" s="11">
        <v>1.0402563E7</v>
      </c>
      <c r="C2089" s="472">
        <v>1.0402634E7</v>
      </c>
      <c r="D2089" s="471" t="s">
        <v>300</v>
      </c>
      <c r="E2089" s="11">
        <v>1.06814588E8</v>
      </c>
      <c r="F2089" s="472">
        <v>1.06819159E8</v>
      </c>
      <c r="G2089" s="471" t="s">
        <v>300</v>
      </c>
      <c r="H2089" s="11">
        <v>1.58677508E8</v>
      </c>
      <c r="I2089" s="473">
        <v>1.58677647E8</v>
      </c>
      <c r="J2089" s="471" t="s">
        <v>302</v>
      </c>
      <c r="K2089" s="11">
        <v>2.2916372E7</v>
      </c>
      <c r="L2089" s="473">
        <v>2.2921741E7</v>
      </c>
      <c r="M2089" s="471" t="s">
        <v>302</v>
      </c>
      <c r="N2089" s="11">
        <v>2.6737267E7</v>
      </c>
      <c r="O2089" s="473">
        <v>2.6738106E7</v>
      </c>
      <c r="P2089" s="471" t="s">
        <v>302</v>
      </c>
      <c r="Q2089" s="11">
        <v>2.3606305E7</v>
      </c>
      <c r="R2089" s="473">
        <v>2.360643E7</v>
      </c>
      <c r="S2089" s="471" t="s">
        <v>300</v>
      </c>
      <c r="T2089" s="11">
        <v>8051437.0</v>
      </c>
      <c r="U2089" s="472">
        <v>8054576.0</v>
      </c>
    </row>
    <row r="2090">
      <c r="A2090" s="471" t="s">
        <v>302</v>
      </c>
      <c r="B2090" s="11">
        <v>1.0531929E7</v>
      </c>
      <c r="C2090" s="472">
        <v>1.0532099E7</v>
      </c>
      <c r="D2090" s="471" t="s">
        <v>300</v>
      </c>
      <c r="E2090" s="11">
        <v>1.06927512E8</v>
      </c>
      <c r="F2090" s="472">
        <v>1.06927622E8</v>
      </c>
      <c r="G2090" s="471" t="s">
        <v>300</v>
      </c>
      <c r="H2090" s="11">
        <v>1.58679065E8</v>
      </c>
      <c r="I2090" s="473">
        <v>1.5867928E8</v>
      </c>
      <c r="J2090" s="471" t="s">
        <v>302</v>
      </c>
      <c r="K2090" s="11">
        <v>2.2921867E7</v>
      </c>
      <c r="L2090" s="473">
        <v>2.2922038E7</v>
      </c>
      <c r="M2090" s="471" t="s">
        <v>302</v>
      </c>
      <c r="N2090" s="11">
        <v>2.6753234E7</v>
      </c>
      <c r="O2090" s="473">
        <v>2.6753377E7</v>
      </c>
      <c r="P2090" s="471" t="s">
        <v>302</v>
      </c>
      <c r="Q2090" s="11">
        <v>2.3608202E7</v>
      </c>
      <c r="R2090" s="473">
        <v>2.3608347E7</v>
      </c>
      <c r="S2090" s="471" t="s">
        <v>300</v>
      </c>
      <c r="T2090" s="11">
        <v>8054665.0</v>
      </c>
      <c r="U2090" s="472">
        <v>8054929.0</v>
      </c>
    </row>
    <row r="2091">
      <c r="A2091" s="471" t="s">
        <v>302</v>
      </c>
      <c r="B2091" s="11">
        <v>1.0539558E7</v>
      </c>
      <c r="C2091" s="472">
        <v>1.0541256E7</v>
      </c>
      <c r="D2091" s="471" t="s">
        <v>300</v>
      </c>
      <c r="E2091" s="11">
        <v>1.07056735E8</v>
      </c>
      <c r="F2091" s="472">
        <v>1.0705717E8</v>
      </c>
      <c r="G2091" s="471" t="s">
        <v>300</v>
      </c>
      <c r="H2091" s="11">
        <v>1.58717597E8</v>
      </c>
      <c r="I2091" s="473">
        <v>1.58717896E8</v>
      </c>
      <c r="J2091" s="471" t="s">
        <v>302</v>
      </c>
      <c r="K2091" s="11">
        <v>2.2922257E7</v>
      </c>
      <c r="L2091" s="473">
        <v>2.2922423E7</v>
      </c>
      <c r="M2091" s="471" t="s">
        <v>302</v>
      </c>
      <c r="N2091" s="11">
        <v>2.6783337E7</v>
      </c>
      <c r="O2091" s="473">
        <v>2.6783407E7</v>
      </c>
      <c r="P2091" s="471" t="s">
        <v>302</v>
      </c>
      <c r="Q2091" s="11">
        <v>2.3613432E7</v>
      </c>
      <c r="R2091" s="473">
        <v>2.3613602E7</v>
      </c>
      <c r="S2091" s="471" t="s">
        <v>300</v>
      </c>
      <c r="T2091" s="11">
        <v>8055185.0</v>
      </c>
      <c r="U2091" s="472">
        <v>8055289.0</v>
      </c>
    </row>
    <row r="2092">
      <c r="A2092" s="471" t="s">
        <v>302</v>
      </c>
      <c r="B2092" s="11">
        <v>1.0567034E7</v>
      </c>
      <c r="C2092" s="472">
        <v>1.0567204E7</v>
      </c>
      <c r="D2092" s="471" t="s">
        <v>300</v>
      </c>
      <c r="E2092" s="11">
        <v>1.07058306E8</v>
      </c>
      <c r="F2092" s="472">
        <v>1.07058799E8</v>
      </c>
      <c r="G2092" s="471" t="s">
        <v>300</v>
      </c>
      <c r="H2092" s="11">
        <v>1.58718551E8</v>
      </c>
      <c r="I2092" s="473">
        <v>1.58720573E8</v>
      </c>
      <c r="J2092" s="471" t="s">
        <v>302</v>
      </c>
      <c r="K2092" s="11">
        <v>2.292365E7</v>
      </c>
      <c r="L2092" s="473">
        <v>2.2923821E7</v>
      </c>
      <c r="M2092" s="471" t="s">
        <v>302</v>
      </c>
      <c r="N2092" s="11">
        <v>2.6820152E7</v>
      </c>
      <c r="O2092" s="473">
        <v>2.6826339E7</v>
      </c>
      <c r="P2092" s="471" t="s">
        <v>302</v>
      </c>
      <c r="Q2092" s="11">
        <v>2.3613938E7</v>
      </c>
      <c r="R2092" s="473">
        <v>2.3614063E7</v>
      </c>
      <c r="S2092" s="471" t="s">
        <v>300</v>
      </c>
      <c r="T2092" s="11">
        <v>8055361.0</v>
      </c>
      <c r="U2092" s="472">
        <v>8055483.0</v>
      </c>
    </row>
    <row r="2093">
      <c r="A2093" s="471" t="s">
        <v>302</v>
      </c>
      <c r="B2093" s="11">
        <v>1.0567972E7</v>
      </c>
      <c r="C2093" s="472">
        <v>1.0568308E7</v>
      </c>
      <c r="D2093" s="471" t="s">
        <v>300</v>
      </c>
      <c r="E2093" s="11">
        <v>1.07129929E8</v>
      </c>
      <c r="F2093" s="472">
        <v>1.07130195E8</v>
      </c>
      <c r="G2093" s="471" t="s">
        <v>300</v>
      </c>
      <c r="H2093" s="11">
        <v>1.58721068E8</v>
      </c>
      <c r="I2093" s="473">
        <v>1.58721477E8</v>
      </c>
      <c r="J2093" s="471" t="s">
        <v>302</v>
      </c>
      <c r="K2093" s="11">
        <v>2.2925962E7</v>
      </c>
      <c r="L2093" s="473">
        <v>2.2926815E7</v>
      </c>
      <c r="M2093" s="471" t="s">
        <v>302</v>
      </c>
      <c r="N2093" s="11">
        <v>2.6826415E7</v>
      </c>
      <c r="O2093" s="473">
        <v>2.6828572E7</v>
      </c>
      <c r="P2093" s="471" t="s">
        <v>302</v>
      </c>
      <c r="Q2093" s="11">
        <v>2.3620531E7</v>
      </c>
      <c r="R2093" s="473">
        <v>2.3620656E7</v>
      </c>
      <c r="S2093" s="471" t="s">
        <v>300</v>
      </c>
      <c r="T2093" s="11">
        <v>8055532.0</v>
      </c>
      <c r="U2093" s="472">
        <v>8055807.0</v>
      </c>
    </row>
    <row r="2094">
      <c r="A2094" s="471" t="s">
        <v>302</v>
      </c>
      <c r="B2094" s="11">
        <v>1.0568872E7</v>
      </c>
      <c r="C2094" s="472">
        <v>1.0569212E7</v>
      </c>
      <c r="D2094" s="471" t="s">
        <v>300</v>
      </c>
      <c r="E2094" s="11">
        <v>1.07135586E8</v>
      </c>
      <c r="F2094" s="472">
        <v>1.07136279E8</v>
      </c>
      <c r="G2094" s="471" t="s">
        <v>300</v>
      </c>
      <c r="H2094" s="11">
        <v>1.58728445E8</v>
      </c>
      <c r="I2094" s="473">
        <v>1.58728661E8</v>
      </c>
      <c r="J2094" s="471" t="s">
        <v>302</v>
      </c>
      <c r="K2094" s="11">
        <v>2.2926934E7</v>
      </c>
      <c r="L2094" s="473">
        <v>2.2927105E7</v>
      </c>
      <c r="M2094" s="471" t="s">
        <v>302</v>
      </c>
      <c r="N2094" s="11">
        <v>2.6828717E7</v>
      </c>
      <c r="O2094" s="473">
        <v>2.6829064E7</v>
      </c>
      <c r="P2094" s="471" t="s">
        <v>302</v>
      </c>
      <c r="Q2094" s="11">
        <v>2.3625581E7</v>
      </c>
      <c r="R2094" s="473">
        <v>2.3627581E7</v>
      </c>
      <c r="S2094" s="471" t="s">
        <v>300</v>
      </c>
      <c r="T2094" s="11">
        <v>8055948.0</v>
      </c>
      <c r="U2094" s="472">
        <v>8056341.0</v>
      </c>
    </row>
    <row r="2095">
      <c r="A2095" s="471" t="s">
        <v>302</v>
      </c>
      <c r="B2095" s="11">
        <v>1.0572737E7</v>
      </c>
      <c r="C2095" s="472">
        <v>1.0573076E7</v>
      </c>
      <c r="D2095" s="471" t="s">
        <v>300</v>
      </c>
      <c r="E2095" s="11">
        <v>1.07136856E8</v>
      </c>
      <c r="F2095" s="472">
        <v>1.07137035E8</v>
      </c>
      <c r="G2095" s="471" t="s">
        <v>300</v>
      </c>
      <c r="H2095" s="11">
        <v>1.58728935E8</v>
      </c>
      <c r="I2095" s="473">
        <v>1.58730091E8</v>
      </c>
      <c r="J2095" s="471" t="s">
        <v>302</v>
      </c>
      <c r="K2095" s="11">
        <v>2.2927324E7</v>
      </c>
      <c r="L2095" s="473">
        <v>2.292749E7</v>
      </c>
      <c r="M2095" s="471" t="s">
        <v>302</v>
      </c>
      <c r="N2095" s="11">
        <v>2.6829589E7</v>
      </c>
      <c r="O2095" s="473">
        <v>2.6830317E7</v>
      </c>
      <c r="P2095" s="471" t="s">
        <v>302</v>
      </c>
      <c r="Q2095" s="11">
        <v>2.3629116E7</v>
      </c>
      <c r="R2095" s="473">
        <v>2.3629241E7</v>
      </c>
      <c r="S2095" s="471" t="s">
        <v>300</v>
      </c>
      <c r="T2095" s="11">
        <v>8056379.0</v>
      </c>
      <c r="U2095" s="472">
        <v>8056969.0</v>
      </c>
    </row>
    <row r="2096">
      <c r="A2096" s="471" t="s">
        <v>302</v>
      </c>
      <c r="B2096" s="11">
        <v>1.0573785E7</v>
      </c>
      <c r="C2096" s="472">
        <v>1.057397E7</v>
      </c>
      <c r="D2096" s="471" t="s">
        <v>300</v>
      </c>
      <c r="E2096" s="11">
        <v>1.07166973E8</v>
      </c>
      <c r="F2096" s="472">
        <v>1.07167131E8</v>
      </c>
      <c r="G2096" s="471" t="s">
        <v>300</v>
      </c>
      <c r="H2096" s="11">
        <v>1.58732568E8</v>
      </c>
      <c r="I2096" s="473">
        <v>1.58732664E8</v>
      </c>
      <c r="J2096" s="471" t="s">
        <v>302</v>
      </c>
      <c r="K2096" s="11">
        <v>2.2928717E7</v>
      </c>
      <c r="L2096" s="473">
        <v>2.2928888E7</v>
      </c>
      <c r="M2096" s="471" t="s">
        <v>302</v>
      </c>
      <c r="N2096" s="11">
        <v>2.6830392E7</v>
      </c>
      <c r="O2096" s="473">
        <v>2.6830941E7</v>
      </c>
      <c r="P2096" s="471" t="s">
        <v>302</v>
      </c>
      <c r="Q2096" s="11">
        <v>2.3636758E7</v>
      </c>
      <c r="R2096" s="473">
        <v>2.3636883E7</v>
      </c>
      <c r="S2096" s="471" t="s">
        <v>300</v>
      </c>
      <c r="T2096" s="11">
        <v>8057032.0</v>
      </c>
      <c r="U2096" s="472">
        <v>8057461.0</v>
      </c>
    </row>
    <row r="2097">
      <c r="A2097" s="471" t="s">
        <v>302</v>
      </c>
      <c r="B2097" s="11">
        <v>1.0575247E7</v>
      </c>
      <c r="C2097" s="472">
        <v>1.0575341E7</v>
      </c>
      <c r="D2097" s="471" t="s">
        <v>300</v>
      </c>
      <c r="E2097" s="11">
        <v>1.07232326E8</v>
      </c>
      <c r="F2097" s="472">
        <v>1.07232544E8</v>
      </c>
      <c r="G2097" s="471" t="s">
        <v>300</v>
      </c>
      <c r="H2097" s="11">
        <v>1.58733087E8</v>
      </c>
      <c r="I2097" s="473">
        <v>1.58733408E8</v>
      </c>
      <c r="J2097" s="471" t="s">
        <v>302</v>
      </c>
      <c r="K2097" s="11">
        <v>2.2931313E7</v>
      </c>
      <c r="L2097" s="473">
        <v>2.2932339E7</v>
      </c>
      <c r="M2097" s="471" t="s">
        <v>302</v>
      </c>
      <c r="N2097" s="11">
        <v>2.6831074E7</v>
      </c>
      <c r="O2097" s="473">
        <v>2.6831479E7</v>
      </c>
      <c r="P2097" s="471" t="s">
        <v>302</v>
      </c>
      <c r="Q2097" s="11">
        <v>2.3644432E7</v>
      </c>
      <c r="R2097" s="473">
        <v>2.3644575E7</v>
      </c>
      <c r="S2097" s="471" t="s">
        <v>300</v>
      </c>
      <c r="T2097" s="11">
        <v>8057592.0</v>
      </c>
      <c r="U2097" s="472">
        <v>8057878.0</v>
      </c>
    </row>
    <row r="2098">
      <c r="A2098" s="471" t="s">
        <v>302</v>
      </c>
      <c r="B2098" s="11">
        <v>1.0579593E7</v>
      </c>
      <c r="C2098" s="472">
        <v>1.0579763E7</v>
      </c>
      <c r="D2098" s="471" t="s">
        <v>300</v>
      </c>
      <c r="E2098" s="11">
        <v>1.07331379E8</v>
      </c>
      <c r="F2098" s="472">
        <v>1.0733336E8</v>
      </c>
      <c r="G2098" s="471" t="s">
        <v>300</v>
      </c>
      <c r="H2098" s="11">
        <v>1.58734235E8</v>
      </c>
      <c r="I2098" s="473">
        <v>1.58737791E8</v>
      </c>
      <c r="J2098" s="471" t="s">
        <v>302</v>
      </c>
      <c r="K2098" s="11">
        <v>2.293239E7</v>
      </c>
      <c r="L2098" s="473">
        <v>2.2932556E7</v>
      </c>
      <c r="M2098" s="471" t="s">
        <v>302</v>
      </c>
      <c r="N2098" s="11">
        <v>2.6831557E7</v>
      </c>
      <c r="O2098" s="473">
        <v>2.6834056E7</v>
      </c>
      <c r="P2098" s="471" t="s">
        <v>302</v>
      </c>
      <c r="Q2098" s="11">
        <v>2.3650984E7</v>
      </c>
      <c r="R2098" s="473">
        <v>2.3651109E7</v>
      </c>
      <c r="S2098" s="471" t="s">
        <v>300</v>
      </c>
      <c r="T2098" s="11">
        <v>8057916.0</v>
      </c>
      <c r="U2098" s="472">
        <v>8057993.0</v>
      </c>
    </row>
    <row r="2099">
      <c r="A2099" s="471" t="s">
        <v>302</v>
      </c>
      <c r="B2099" s="11">
        <v>1.0586094E7</v>
      </c>
      <c r="C2099" s="472">
        <v>1.0586264E7</v>
      </c>
      <c r="D2099" s="471" t="s">
        <v>300</v>
      </c>
      <c r="E2099" s="11">
        <v>1.07454418E8</v>
      </c>
      <c r="F2099" s="472">
        <v>1.07460477E8</v>
      </c>
      <c r="G2099" s="471" t="s">
        <v>300</v>
      </c>
      <c r="H2099" s="11">
        <v>1.58741688E8</v>
      </c>
      <c r="I2099" s="473">
        <v>1.58742871E8</v>
      </c>
      <c r="J2099" s="471" t="s">
        <v>302</v>
      </c>
      <c r="K2099" s="11">
        <v>2.293368E7</v>
      </c>
      <c r="L2099" s="473">
        <v>2.2933851E7</v>
      </c>
      <c r="M2099" s="471" t="s">
        <v>302</v>
      </c>
      <c r="N2099" s="11">
        <v>2.6835433E7</v>
      </c>
      <c r="O2099" s="473">
        <v>2.6836657E7</v>
      </c>
      <c r="P2099" s="471" t="s">
        <v>302</v>
      </c>
      <c r="Q2099" s="11">
        <v>2.3657577E7</v>
      </c>
      <c r="R2099" s="473">
        <v>2.3657702E7</v>
      </c>
      <c r="S2099" s="471" t="s">
        <v>300</v>
      </c>
      <c r="T2099" s="11">
        <v>8058085.0</v>
      </c>
      <c r="U2099" s="472">
        <v>8059359.0</v>
      </c>
    </row>
    <row r="2100">
      <c r="A2100" s="471" t="s">
        <v>302</v>
      </c>
      <c r="B2100" s="11">
        <v>1.0591138E7</v>
      </c>
      <c r="C2100" s="472">
        <v>1.0591308E7</v>
      </c>
      <c r="D2100" s="471" t="s">
        <v>300</v>
      </c>
      <c r="E2100" s="11">
        <v>1.07515314E8</v>
      </c>
      <c r="F2100" s="472">
        <v>1.07515504E8</v>
      </c>
      <c r="G2100" s="471" t="s">
        <v>300</v>
      </c>
      <c r="H2100" s="11">
        <v>1.58744352E8</v>
      </c>
      <c r="I2100" s="473">
        <v>1.58745982E8</v>
      </c>
      <c r="J2100" s="471" t="s">
        <v>302</v>
      </c>
      <c r="K2100" s="11">
        <v>2.2936379E7</v>
      </c>
      <c r="L2100" s="473">
        <v>2.2937405E7</v>
      </c>
      <c r="M2100" s="471" t="s">
        <v>302</v>
      </c>
      <c r="N2100" s="11">
        <v>2.6855758E7</v>
      </c>
      <c r="O2100" s="473">
        <v>2.6855964E7</v>
      </c>
      <c r="P2100" s="471" t="s">
        <v>302</v>
      </c>
      <c r="Q2100" s="11">
        <v>2.3665134E7</v>
      </c>
      <c r="R2100" s="473">
        <v>2.3665259E7</v>
      </c>
      <c r="S2100" s="471" t="s">
        <v>300</v>
      </c>
      <c r="T2100" s="11">
        <v>8059455.0</v>
      </c>
      <c r="U2100" s="472">
        <v>8059847.0</v>
      </c>
    </row>
    <row r="2101">
      <c r="A2101" s="471" t="s">
        <v>302</v>
      </c>
      <c r="B2101" s="11">
        <v>1.059272E7</v>
      </c>
      <c r="C2101" s="472">
        <v>1.0592888E7</v>
      </c>
      <c r="D2101" s="471" t="s">
        <v>300</v>
      </c>
      <c r="E2101" s="11">
        <v>1.07763898E8</v>
      </c>
      <c r="F2101" s="472">
        <v>1.07768632E8</v>
      </c>
      <c r="G2101" s="471" t="s">
        <v>300</v>
      </c>
      <c r="H2101" s="11">
        <v>1.58761644E8</v>
      </c>
      <c r="I2101" s="473">
        <v>1.58763597E8</v>
      </c>
      <c r="J2101" s="471" t="s">
        <v>302</v>
      </c>
      <c r="K2101" s="11">
        <v>2.2937456E7</v>
      </c>
      <c r="L2101" s="473">
        <v>2.2937622E7</v>
      </c>
      <c r="M2101" s="471" t="s">
        <v>302</v>
      </c>
      <c r="N2101" s="11">
        <v>2.6861134E7</v>
      </c>
      <c r="O2101" s="473">
        <v>2.6861269E7</v>
      </c>
      <c r="P2101" s="471" t="s">
        <v>302</v>
      </c>
      <c r="Q2101" s="11">
        <v>2.3680481E7</v>
      </c>
      <c r="R2101" s="473">
        <v>2.3680606E7</v>
      </c>
      <c r="S2101" s="471" t="s">
        <v>300</v>
      </c>
      <c r="T2101" s="11">
        <v>8059969.0</v>
      </c>
      <c r="U2101" s="472">
        <v>8060244.0</v>
      </c>
    </row>
    <row r="2102">
      <c r="A2102" s="471" t="s">
        <v>302</v>
      </c>
      <c r="B2102" s="11">
        <v>1.0594049E7</v>
      </c>
      <c r="C2102" s="472">
        <v>1.059422E7</v>
      </c>
      <c r="D2102" s="471" t="s">
        <v>300</v>
      </c>
      <c r="E2102" s="11">
        <v>1.07838395E8</v>
      </c>
      <c r="F2102" s="472">
        <v>1.07839004E8</v>
      </c>
      <c r="G2102" s="471" t="s">
        <v>300</v>
      </c>
      <c r="H2102" s="11">
        <v>1.58769143E8</v>
      </c>
      <c r="I2102" s="473">
        <v>1.58774424E8</v>
      </c>
      <c r="J2102" s="471" t="s">
        <v>302</v>
      </c>
      <c r="K2102" s="11">
        <v>2.2938746E7</v>
      </c>
      <c r="L2102" s="473">
        <v>2.2938917E7</v>
      </c>
      <c r="M2102" s="471" t="s">
        <v>302</v>
      </c>
      <c r="N2102" s="11">
        <v>2.6861608E7</v>
      </c>
      <c r="O2102" s="473">
        <v>2.6861688E7</v>
      </c>
      <c r="P2102" s="471" t="s">
        <v>302</v>
      </c>
      <c r="Q2102" s="11">
        <v>2.3688094E7</v>
      </c>
      <c r="R2102" s="473">
        <v>2.3688219E7</v>
      </c>
      <c r="S2102" s="471" t="s">
        <v>300</v>
      </c>
      <c r="T2102" s="11">
        <v>8060383.0</v>
      </c>
      <c r="U2102" s="472">
        <v>8060788.0</v>
      </c>
    </row>
    <row r="2103">
      <c r="A2103" s="471" t="s">
        <v>302</v>
      </c>
      <c r="B2103" s="11">
        <v>1.0595172E7</v>
      </c>
      <c r="C2103" s="472">
        <v>1.0595507E7</v>
      </c>
      <c r="D2103" s="471" t="s">
        <v>300</v>
      </c>
      <c r="E2103" s="11">
        <v>1.07840951E8</v>
      </c>
      <c r="F2103" s="472">
        <v>1.07845059E8</v>
      </c>
      <c r="G2103" s="471" t="s">
        <v>300</v>
      </c>
      <c r="H2103" s="11">
        <v>1.58775079E8</v>
      </c>
      <c r="I2103" s="473">
        <v>1.58777145E8</v>
      </c>
      <c r="J2103" s="471" t="s">
        <v>302</v>
      </c>
      <c r="K2103" s="11">
        <v>2.2941445E7</v>
      </c>
      <c r="L2103" s="473">
        <v>2.2942471E7</v>
      </c>
      <c r="M2103" s="471" t="s">
        <v>302</v>
      </c>
      <c r="N2103" s="11">
        <v>2.6867195E7</v>
      </c>
      <c r="O2103" s="473">
        <v>2.6867265E7</v>
      </c>
      <c r="P2103" s="471" t="s">
        <v>302</v>
      </c>
      <c r="Q2103" s="11">
        <v>2.3695715E7</v>
      </c>
      <c r="R2103" s="473">
        <v>2.369584E7</v>
      </c>
      <c r="S2103" s="471" t="s">
        <v>300</v>
      </c>
      <c r="T2103" s="11">
        <v>8060987.0</v>
      </c>
      <c r="U2103" s="472">
        <v>8061235.0</v>
      </c>
    </row>
    <row r="2104">
      <c r="A2104" s="471" t="s">
        <v>302</v>
      </c>
      <c r="B2104" s="11">
        <v>1.0596923E7</v>
      </c>
      <c r="C2104" s="472">
        <v>1.0597093E7</v>
      </c>
      <c r="D2104" s="471" t="s">
        <v>300</v>
      </c>
      <c r="E2104" s="11">
        <v>1.08056683E8</v>
      </c>
      <c r="F2104" s="472">
        <v>1.08057367E8</v>
      </c>
      <c r="G2104" s="471" t="s">
        <v>300</v>
      </c>
      <c r="H2104" s="11">
        <v>1.58777331E8</v>
      </c>
      <c r="I2104" s="473">
        <v>1.58777491E8</v>
      </c>
      <c r="J2104" s="471" t="s">
        <v>302</v>
      </c>
      <c r="K2104" s="11">
        <v>2.2942522E7</v>
      </c>
      <c r="L2104" s="473">
        <v>2.2942688E7</v>
      </c>
      <c r="M2104" s="471" t="s">
        <v>302</v>
      </c>
      <c r="N2104" s="11">
        <v>2.686844E7</v>
      </c>
      <c r="O2104" s="473">
        <v>2.6868571E7</v>
      </c>
      <c r="P2104" s="471" t="s">
        <v>302</v>
      </c>
      <c r="Q2104" s="11">
        <v>2.3703325E7</v>
      </c>
      <c r="R2104" s="473">
        <v>2.370345E7</v>
      </c>
      <c r="S2104" s="471" t="s">
        <v>300</v>
      </c>
      <c r="T2104" s="11">
        <v>8061328.0</v>
      </c>
      <c r="U2104" s="472">
        <v>8061779.0</v>
      </c>
    </row>
    <row r="2105">
      <c r="A2105" s="471" t="s">
        <v>302</v>
      </c>
      <c r="B2105" s="11">
        <v>1.0597754E7</v>
      </c>
      <c r="C2105" s="472">
        <v>1.0597907E7</v>
      </c>
      <c r="D2105" s="471" t="s">
        <v>300</v>
      </c>
      <c r="E2105" s="11">
        <v>1.08066855E8</v>
      </c>
      <c r="F2105" s="472">
        <v>1.08068331E8</v>
      </c>
      <c r="G2105" s="471" t="s">
        <v>300</v>
      </c>
      <c r="H2105" s="11">
        <v>1.58779708E8</v>
      </c>
      <c r="I2105" s="473">
        <v>1.58779868E8</v>
      </c>
      <c r="J2105" s="471" t="s">
        <v>302</v>
      </c>
      <c r="K2105" s="11">
        <v>2.294634E7</v>
      </c>
      <c r="L2105" s="473">
        <v>2.2947366E7</v>
      </c>
      <c r="M2105" s="471" t="s">
        <v>302</v>
      </c>
      <c r="N2105" s="11">
        <v>2.6879846E7</v>
      </c>
      <c r="O2105" s="473">
        <v>2.6879977E7</v>
      </c>
      <c r="P2105" s="471" t="s">
        <v>302</v>
      </c>
      <c r="Q2105" s="11">
        <v>2.3710989E7</v>
      </c>
      <c r="R2105" s="473">
        <v>2.3711114E7</v>
      </c>
      <c r="S2105" s="471" t="s">
        <v>300</v>
      </c>
      <c r="T2105" s="11">
        <v>8061840.0</v>
      </c>
      <c r="U2105" s="472">
        <v>8063111.0</v>
      </c>
    </row>
    <row r="2106">
      <c r="A2106" s="471" t="s">
        <v>302</v>
      </c>
      <c r="B2106" s="11">
        <v>1.0597947E7</v>
      </c>
      <c r="C2106" s="472">
        <v>1.0598042E7</v>
      </c>
      <c r="D2106" s="471" t="s">
        <v>300</v>
      </c>
      <c r="E2106" s="11">
        <v>1.08113104E8</v>
      </c>
      <c r="F2106" s="472">
        <v>1.08114482E8</v>
      </c>
      <c r="G2106" s="471" t="s">
        <v>300</v>
      </c>
      <c r="H2106" s="11">
        <v>1.58788636E8</v>
      </c>
      <c r="I2106" s="473">
        <v>1.58789116E8</v>
      </c>
      <c r="J2106" s="471" t="s">
        <v>302</v>
      </c>
      <c r="K2106" s="11">
        <v>2.2947418E7</v>
      </c>
      <c r="L2106" s="473">
        <v>2.2947584E7</v>
      </c>
      <c r="M2106" s="471" t="s">
        <v>302</v>
      </c>
      <c r="N2106" s="11">
        <v>2.6892896E7</v>
      </c>
      <c r="O2106" s="473">
        <v>2.6892983E7</v>
      </c>
      <c r="P2106" s="471" t="s">
        <v>302</v>
      </c>
      <c r="Q2106" s="11">
        <v>2.3718223E7</v>
      </c>
      <c r="R2106" s="473">
        <v>2.3718393E7</v>
      </c>
      <c r="S2106" s="471" t="s">
        <v>300</v>
      </c>
      <c r="T2106" s="11">
        <v>8063204.0</v>
      </c>
      <c r="U2106" s="472">
        <v>8064477.0</v>
      </c>
    </row>
    <row r="2107">
      <c r="A2107" s="471" t="s">
        <v>302</v>
      </c>
      <c r="B2107" s="11">
        <v>1.060112E7</v>
      </c>
      <c r="C2107" s="472">
        <v>1.0601286E7</v>
      </c>
      <c r="D2107" s="471" t="s">
        <v>300</v>
      </c>
      <c r="E2107" s="11">
        <v>1.0835068E8</v>
      </c>
      <c r="F2107" s="472">
        <v>1.08353223E8</v>
      </c>
      <c r="G2107" s="471" t="s">
        <v>300</v>
      </c>
      <c r="H2107" s="11">
        <v>1.58794867E8</v>
      </c>
      <c r="I2107" s="473">
        <v>1.58796721E8</v>
      </c>
      <c r="J2107" s="471" t="s">
        <v>302</v>
      </c>
      <c r="K2107" s="11">
        <v>2.2948811E7</v>
      </c>
      <c r="L2107" s="473">
        <v>2.2948982E7</v>
      </c>
      <c r="M2107" s="471" t="s">
        <v>302</v>
      </c>
      <c r="N2107" s="11">
        <v>2.6913506E7</v>
      </c>
      <c r="O2107" s="473">
        <v>2.6913577E7</v>
      </c>
      <c r="P2107" s="471" t="s">
        <v>302</v>
      </c>
      <c r="Q2107" s="11">
        <v>2.3718652E7</v>
      </c>
      <c r="R2107" s="473">
        <v>2.3718777E7</v>
      </c>
      <c r="S2107" s="471" t="s">
        <v>300</v>
      </c>
      <c r="T2107" s="11">
        <v>8064650.0</v>
      </c>
      <c r="U2107" s="472">
        <v>8065385.0</v>
      </c>
    </row>
    <row r="2108">
      <c r="A2108" s="471" t="s">
        <v>302</v>
      </c>
      <c r="B2108" s="11">
        <v>1.0603449E7</v>
      </c>
      <c r="C2108" s="472">
        <v>1.0603619E7</v>
      </c>
      <c r="D2108" s="471" t="s">
        <v>300</v>
      </c>
      <c r="E2108" s="11">
        <v>1.08438007E8</v>
      </c>
      <c r="F2108" s="472">
        <v>1.08438146E8</v>
      </c>
      <c r="G2108" s="471" t="s">
        <v>300</v>
      </c>
      <c r="H2108" s="11">
        <v>1.58800588E8</v>
      </c>
      <c r="I2108" s="473">
        <v>1.58802921E8</v>
      </c>
      <c r="J2108" s="471" t="s">
        <v>302</v>
      </c>
      <c r="K2108" s="11">
        <v>2.2951141E7</v>
      </c>
      <c r="L2108" s="473">
        <v>2.2951994E7</v>
      </c>
      <c r="M2108" s="471" t="s">
        <v>302</v>
      </c>
      <c r="N2108" s="11">
        <v>2.6920251E7</v>
      </c>
      <c r="O2108" s="473">
        <v>2.6920324E7</v>
      </c>
      <c r="P2108" s="471" t="s">
        <v>302</v>
      </c>
      <c r="Q2108" s="11">
        <v>2.3749753E7</v>
      </c>
      <c r="R2108" s="473">
        <v>2.3749923E7</v>
      </c>
      <c r="S2108" s="471" t="s">
        <v>300</v>
      </c>
      <c r="T2108" s="11">
        <v>8065430.0</v>
      </c>
      <c r="U2108" s="472">
        <v>8065534.0</v>
      </c>
    </row>
    <row r="2109">
      <c r="A2109" s="471" t="s">
        <v>302</v>
      </c>
      <c r="B2109" s="11">
        <v>1.0605198E7</v>
      </c>
      <c r="C2109" s="472">
        <v>1.0605323E7</v>
      </c>
      <c r="D2109" s="471" t="s">
        <v>300</v>
      </c>
      <c r="E2109" s="11">
        <v>1.08901809E8</v>
      </c>
      <c r="F2109" s="472">
        <v>1.08902548E8</v>
      </c>
      <c r="G2109" s="471" t="s">
        <v>300</v>
      </c>
      <c r="H2109" s="11">
        <v>1.58806173E8</v>
      </c>
      <c r="I2109" s="473">
        <v>1.58806844E8</v>
      </c>
      <c r="J2109" s="471" t="s">
        <v>302</v>
      </c>
      <c r="K2109" s="11">
        <v>2.2952214E7</v>
      </c>
      <c r="L2109" s="473">
        <v>2.2952553E7</v>
      </c>
      <c r="M2109" s="471" t="s">
        <v>302</v>
      </c>
      <c r="N2109" s="11">
        <v>2.6959451E7</v>
      </c>
      <c r="O2109" s="473">
        <v>2.6959554E7</v>
      </c>
      <c r="P2109" s="471" t="s">
        <v>302</v>
      </c>
      <c r="Q2109" s="11">
        <v>2.3750273E7</v>
      </c>
      <c r="R2109" s="473">
        <v>2.3750398E7</v>
      </c>
      <c r="S2109" s="471" t="s">
        <v>300</v>
      </c>
      <c r="T2109" s="11">
        <v>8065599.0</v>
      </c>
      <c r="U2109" s="472">
        <v>8066402.0</v>
      </c>
    </row>
    <row r="2110">
      <c r="A2110" s="471" t="s">
        <v>302</v>
      </c>
      <c r="B2110" s="11">
        <v>1.0605743E7</v>
      </c>
      <c r="C2110" s="472">
        <v>1.0605888E7</v>
      </c>
      <c r="D2110" s="471" t="s">
        <v>300</v>
      </c>
      <c r="E2110" s="11">
        <v>1.09047408E8</v>
      </c>
      <c r="F2110" s="472">
        <v>1.09049369E8</v>
      </c>
      <c r="G2110" s="471" t="s">
        <v>300</v>
      </c>
      <c r="H2110" s="11">
        <v>1.58807066E8</v>
      </c>
      <c r="I2110" s="473">
        <v>1.5880735E8</v>
      </c>
      <c r="J2110" s="471" t="s">
        <v>302</v>
      </c>
      <c r="K2110" s="11">
        <v>2.2953895E7</v>
      </c>
      <c r="L2110" s="473">
        <v>2.2954066E7</v>
      </c>
      <c r="M2110" s="471" t="s">
        <v>302</v>
      </c>
      <c r="N2110" s="11">
        <v>2.6964824E7</v>
      </c>
      <c r="O2110" s="473">
        <v>2.6965161E7</v>
      </c>
      <c r="P2110" s="471" t="s">
        <v>302</v>
      </c>
      <c r="Q2110" s="11">
        <v>2.3757928E7</v>
      </c>
      <c r="R2110" s="473">
        <v>2.3758053E7</v>
      </c>
      <c r="S2110" s="471" t="s">
        <v>300</v>
      </c>
      <c r="T2110" s="11">
        <v>8066454.0</v>
      </c>
      <c r="U2110" s="472">
        <v>8066729.0</v>
      </c>
    </row>
    <row r="2111">
      <c r="A2111" s="471" t="s">
        <v>302</v>
      </c>
      <c r="B2111" s="11">
        <v>1.0606776E7</v>
      </c>
      <c r="C2111" s="472">
        <v>1.0607111E7</v>
      </c>
      <c r="D2111" s="471" t="s">
        <v>300</v>
      </c>
      <c r="E2111" s="11">
        <v>1.0910205E8</v>
      </c>
      <c r="F2111" s="472">
        <v>1.09104717E8</v>
      </c>
      <c r="G2111" s="471" t="s">
        <v>300</v>
      </c>
      <c r="H2111" s="11">
        <v>1.58807571E8</v>
      </c>
      <c r="I2111" s="473">
        <v>1.58807731E8</v>
      </c>
      <c r="J2111" s="471" t="s">
        <v>302</v>
      </c>
      <c r="K2111" s="11">
        <v>2.2958277E7</v>
      </c>
      <c r="L2111" s="473">
        <v>2.2958502E7</v>
      </c>
      <c r="M2111" s="471" t="s">
        <v>302</v>
      </c>
      <c r="N2111" s="11">
        <v>2.6972133E7</v>
      </c>
      <c r="O2111" s="473">
        <v>2.6972219E7</v>
      </c>
      <c r="P2111" s="471" t="s">
        <v>302</v>
      </c>
      <c r="Q2111" s="11">
        <v>2.3765573E7</v>
      </c>
      <c r="R2111" s="473">
        <v>2.3765698E7</v>
      </c>
      <c r="S2111" s="471" t="s">
        <v>300</v>
      </c>
      <c r="T2111" s="11">
        <v>8066789.0</v>
      </c>
      <c r="U2111" s="472">
        <v>8067248.0</v>
      </c>
    </row>
    <row r="2112">
      <c r="A2112" s="471" t="s">
        <v>302</v>
      </c>
      <c r="B2112" s="11">
        <v>1.0610103E7</v>
      </c>
      <c r="C2112" s="472">
        <v>1.0610257E7</v>
      </c>
      <c r="D2112" s="471" t="s">
        <v>300</v>
      </c>
      <c r="E2112" s="11">
        <v>1.09104835E8</v>
      </c>
      <c r="F2112" s="472">
        <v>1.09106768E8</v>
      </c>
      <c r="G2112" s="471" t="s">
        <v>300</v>
      </c>
      <c r="H2112" s="11">
        <v>1.58808025E8</v>
      </c>
      <c r="I2112" s="473">
        <v>1.58812122E8</v>
      </c>
      <c r="J2112" s="471" t="s">
        <v>302</v>
      </c>
      <c r="K2112" s="11">
        <v>2.295895E7</v>
      </c>
      <c r="L2112" s="473">
        <v>2.2959292E7</v>
      </c>
      <c r="M2112" s="471" t="s">
        <v>302</v>
      </c>
      <c r="N2112" s="11">
        <v>2.6994612E7</v>
      </c>
      <c r="O2112" s="473">
        <v>2.6994782E7</v>
      </c>
      <c r="P2112" s="471" t="s">
        <v>302</v>
      </c>
      <c r="Q2112" s="11">
        <v>2.3773223E7</v>
      </c>
      <c r="R2112" s="473">
        <v>2.3773348E7</v>
      </c>
      <c r="S2112" s="471" t="s">
        <v>300</v>
      </c>
      <c r="T2112" s="11">
        <v>8067519.0</v>
      </c>
      <c r="U2112" s="472">
        <v>8067925.0</v>
      </c>
    </row>
    <row r="2113">
      <c r="A2113" s="471" t="s">
        <v>302</v>
      </c>
      <c r="B2113" s="11">
        <v>1.0617544E7</v>
      </c>
      <c r="C2113" s="472">
        <v>1.0617713E7</v>
      </c>
      <c r="D2113" s="471" t="s">
        <v>300</v>
      </c>
      <c r="E2113" s="11">
        <v>1.09128114E8</v>
      </c>
      <c r="F2113" s="472">
        <v>1.09131144E8</v>
      </c>
      <c r="G2113" s="471" t="s">
        <v>300</v>
      </c>
      <c r="H2113" s="11">
        <v>1.58812539E8</v>
      </c>
      <c r="I2113" s="473">
        <v>1.58812637E8</v>
      </c>
      <c r="J2113" s="471" t="s">
        <v>302</v>
      </c>
      <c r="K2113" s="11">
        <v>2.2964556E7</v>
      </c>
      <c r="L2113" s="473">
        <v>2.2964759E7</v>
      </c>
      <c r="M2113" s="471" t="s">
        <v>302</v>
      </c>
      <c r="N2113" s="11">
        <v>2.6997573E7</v>
      </c>
      <c r="O2113" s="473">
        <v>2.6998148E7</v>
      </c>
      <c r="P2113" s="471" t="s">
        <v>302</v>
      </c>
      <c r="Q2113" s="11">
        <v>2.3780878E7</v>
      </c>
      <c r="R2113" s="473">
        <v>2.3781003E7</v>
      </c>
      <c r="S2113" s="471" t="s">
        <v>300</v>
      </c>
      <c r="T2113" s="11">
        <v>8067983.0</v>
      </c>
      <c r="U2113" s="472">
        <v>8068572.0</v>
      </c>
    </row>
    <row r="2114">
      <c r="A2114" s="471" t="s">
        <v>302</v>
      </c>
      <c r="B2114" s="11">
        <v>1.062001E7</v>
      </c>
      <c r="C2114" s="472">
        <v>1.0620181E7</v>
      </c>
      <c r="D2114" s="471" t="s">
        <v>300</v>
      </c>
      <c r="E2114" s="11">
        <v>1.09133986E8</v>
      </c>
      <c r="F2114" s="472">
        <v>1.09134078E8</v>
      </c>
      <c r="G2114" s="471" t="s">
        <v>300</v>
      </c>
      <c r="H2114" s="11">
        <v>1.58813123E8</v>
      </c>
      <c r="I2114" s="473">
        <v>1.58813283E8</v>
      </c>
      <c r="J2114" s="471" t="s">
        <v>302</v>
      </c>
      <c r="K2114" s="11">
        <v>2.2968801E7</v>
      </c>
      <c r="L2114" s="473">
        <v>2.2968972E7</v>
      </c>
      <c r="M2114" s="471" t="s">
        <v>302</v>
      </c>
      <c r="N2114" s="11">
        <v>2.6998287E7</v>
      </c>
      <c r="O2114" s="473">
        <v>2.6998453E7</v>
      </c>
      <c r="P2114" s="471" t="s">
        <v>302</v>
      </c>
      <c r="Q2114" s="11">
        <v>2.3788543E7</v>
      </c>
      <c r="R2114" s="473">
        <v>2.3788668E7</v>
      </c>
      <c r="S2114" s="471" t="s">
        <v>300</v>
      </c>
      <c r="T2114" s="11">
        <v>8068665.0</v>
      </c>
      <c r="U2114" s="472">
        <v>8069269.0</v>
      </c>
    </row>
    <row r="2115">
      <c r="A2115" s="471" t="s">
        <v>302</v>
      </c>
      <c r="B2115" s="11">
        <v>1.0632374E7</v>
      </c>
      <c r="C2115" s="472">
        <v>1.0632544E7</v>
      </c>
      <c r="D2115" s="471" t="s">
        <v>300</v>
      </c>
      <c r="E2115" s="11">
        <v>1.09536383E8</v>
      </c>
      <c r="F2115" s="472">
        <v>1.09542429E8</v>
      </c>
      <c r="G2115" s="471" t="s">
        <v>300</v>
      </c>
      <c r="H2115" s="11">
        <v>1.58819986E8</v>
      </c>
      <c r="I2115" s="473">
        <v>1.58822131E8</v>
      </c>
      <c r="J2115" s="471" t="s">
        <v>302</v>
      </c>
      <c r="K2115" s="11">
        <v>2.2973866E7</v>
      </c>
      <c r="L2115" s="473">
        <v>2.2974037E7</v>
      </c>
      <c r="M2115" s="471" t="s">
        <v>302</v>
      </c>
      <c r="N2115" s="11">
        <v>2.6998648E7</v>
      </c>
      <c r="O2115" s="473">
        <v>2.6999637E7</v>
      </c>
      <c r="P2115" s="471" t="s">
        <v>302</v>
      </c>
      <c r="Q2115" s="11">
        <v>2.3794292E7</v>
      </c>
      <c r="R2115" s="473">
        <v>2.3794614E7</v>
      </c>
      <c r="S2115" s="471" t="s">
        <v>300</v>
      </c>
      <c r="T2115" s="11">
        <v>8069353.0</v>
      </c>
      <c r="U2115" s="472">
        <v>8070141.0</v>
      </c>
    </row>
    <row r="2116">
      <c r="A2116" s="471" t="s">
        <v>302</v>
      </c>
      <c r="B2116" s="11">
        <v>1.0637443E7</v>
      </c>
      <c r="C2116" s="472">
        <v>1.0637613E7</v>
      </c>
      <c r="D2116" s="471" t="s">
        <v>300</v>
      </c>
      <c r="E2116" s="11">
        <v>1.09876364E8</v>
      </c>
      <c r="F2116" s="472">
        <v>1.09876544E8</v>
      </c>
      <c r="G2116" s="471" t="s">
        <v>300</v>
      </c>
      <c r="H2116" s="11">
        <v>1.58829645E8</v>
      </c>
      <c r="I2116" s="473">
        <v>1.58834771E8</v>
      </c>
      <c r="J2116" s="471" t="s">
        <v>302</v>
      </c>
      <c r="K2116" s="11">
        <v>2.2979049E7</v>
      </c>
      <c r="L2116" s="473">
        <v>2.2979391E7</v>
      </c>
      <c r="M2116" s="471" t="s">
        <v>302</v>
      </c>
      <c r="N2116" s="11">
        <v>2.7004766E7</v>
      </c>
      <c r="O2116" s="473">
        <v>2.700709E7</v>
      </c>
      <c r="P2116" s="471" t="s">
        <v>302</v>
      </c>
      <c r="Q2116" s="11">
        <v>2.3796193E7</v>
      </c>
      <c r="R2116" s="473">
        <v>2.3796318E7</v>
      </c>
      <c r="S2116" s="471" t="s">
        <v>300</v>
      </c>
      <c r="T2116" s="11">
        <v>8070201.0</v>
      </c>
      <c r="U2116" s="472">
        <v>8070981.0</v>
      </c>
    </row>
    <row r="2117">
      <c r="A2117" s="471" t="s">
        <v>302</v>
      </c>
      <c r="B2117" s="11">
        <v>1.0643944E7</v>
      </c>
      <c r="C2117" s="472">
        <v>1.0644114E7</v>
      </c>
      <c r="D2117" s="471" t="s">
        <v>300</v>
      </c>
      <c r="E2117" s="11">
        <v>1.09885167E8</v>
      </c>
      <c r="F2117" s="472">
        <v>1.09885299E8</v>
      </c>
      <c r="G2117" s="471" t="s">
        <v>300</v>
      </c>
      <c r="H2117" s="11">
        <v>1.58837946E8</v>
      </c>
      <c r="I2117" s="473">
        <v>1.58839028E8</v>
      </c>
      <c r="J2117" s="471" t="s">
        <v>302</v>
      </c>
      <c r="K2117" s="11">
        <v>2.2984103E7</v>
      </c>
      <c r="L2117" s="473">
        <v>2.2984274E7</v>
      </c>
      <c r="M2117" s="471" t="s">
        <v>302</v>
      </c>
      <c r="N2117" s="11">
        <v>2.7054805E7</v>
      </c>
      <c r="O2117" s="473">
        <v>2.705496E7</v>
      </c>
      <c r="P2117" s="471" t="s">
        <v>302</v>
      </c>
      <c r="Q2117" s="11">
        <v>2.3803843E7</v>
      </c>
      <c r="R2117" s="473">
        <v>2.3803968E7</v>
      </c>
      <c r="S2117" s="471" t="s">
        <v>300</v>
      </c>
      <c r="T2117" s="11">
        <v>8071053.0</v>
      </c>
      <c r="U2117" s="472">
        <v>8072685.0</v>
      </c>
    </row>
    <row r="2118">
      <c r="A2118" s="471" t="s">
        <v>302</v>
      </c>
      <c r="B2118" s="11">
        <v>1.0648988E7</v>
      </c>
      <c r="C2118" s="472">
        <v>1.0649158E7</v>
      </c>
      <c r="D2118" s="471" t="s">
        <v>300</v>
      </c>
      <c r="E2118" s="11">
        <v>1.09993816E8</v>
      </c>
      <c r="F2118" s="472">
        <v>1.09993916E8</v>
      </c>
      <c r="G2118" s="471" t="s">
        <v>300</v>
      </c>
      <c r="H2118" s="11">
        <v>1.58839416E8</v>
      </c>
      <c r="I2118" s="473">
        <v>1.58839704E8</v>
      </c>
      <c r="J2118" s="471" t="s">
        <v>302</v>
      </c>
      <c r="K2118" s="11">
        <v>2.2985434E7</v>
      </c>
      <c r="L2118" s="473">
        <v>2.2985958E7</v>
      </c>
      <c r="M2118" s="471" t="s">
        <v>302</v>
      </c>
      <c r="N2118" s="11">
        <v>2.7057826E7</v>
      </c>
      <c r="O2118" s="473">
        <v>2.7057916E7</v>
      </c>
      <c r="P2118" s="471" t="s">
        <v>302</v>
      </c>
      <c r="Q2118" s="11">
        <v>2.3827975E7</v>
      </c>
      <c r="R2118" s="473">
        <v>2.3828054E7</v>
      </c>
      <c r="S2118" s="471" t="s">
        <v>300</v>
      </c>
      <c r="T2118" s="11">
        <v>8072764.0</v>
      </c>
      <c r="U2118" s="472">
        <v>8072884.0</v>
      </c>
    </row>
    <row r="2119">
      <c r="A2119" s="471" t="s">
        <v>302</v>
      </c>
      <c r="B2119" s="11">
        <v>1.065057E7</v>
      </c>
      <c r="C2119" s="472">
        <v>1.0650738E7</v>
      </c>
      <c r="D2119" s="471" t="s">
        <v>300</v>
      </c>
      <c r="E2119" s="11">
        <v>1.10004307E8</v>
      </c>
      <c r="F2119" s="472">
        <v>1.10004425E8</v>
      </c>
      <c r="G2119" s="471" t="s">
        <v>300</v>
      </c>
      <c r="H2119" s="11">
        <v>1.58840405E8</v>
      </c>
      <c r="I2119" s="473">
        <v>1.58840501E8</v>
      </c>
      <c r="J2119" s="471" t="s">
        <v>302</v>
      </c>
      <c r="K2119" s="11">
        <v>2.2986785E7</v>
      </c>
      <c r="L2119" s="473">
        <v>2.2987977E7</v>
      </c>
      <c r="M2119" s="471" t="s">
        <v>302</v>
      </c>
      <c r="N2119" s="11">
        <v>2.7058053E7</v>
      </c>
      <c r="O2119" s="473">
        <v>2.7058147E7</v>
      </c>
      <c r="P2119" s="471" t="s">
        <v>302</v>
      </c>
      <c r="Q2119" s="11">
        <v>2.383221E7</v>
      </c>
      <c r="R2119" s="473">
        <v>2.3833673E7</v>
      </c>
      <c r="S2119" s="471" t="s">
        <v>300</v>
      </c>
      <c r="T2119" s="11">
        <v>8072931.0</v>
      </c>
      <c r="U2119" s="472">
        <v>8073428.0</v>
      </c>
    </row>
    <row r="2120">
      <c r="A2120" s="471" t="s">
        <v>302</v>
      </c>
      <c r="B2120" s="11">
        <v>1.0651899E7</v>
      </c>
      <c r="C2120" s="472">
        <v>1.065207E7</v>
      </c>
      <c r="D2120" s="471" t="s">
        <v>300</v>
      </c>
      <c r="E2120" s="11">
        <v>1.10064052E8</v>
      </c>
      <c r="F2120" s="472">
        <v>1.10064365E8</v>
      </c>
      <c r="G2120" s="471" t="s">
        <v>300</v>
      </c>
      <c r="H2120" s="11">
        <v>1.58849556E8</v>
      </c>
      <c r="I2120" s="473">
        <v>1.58852789E8</v>
      </c>
      <c r="J2120" s="471" t="s">
        <v>302</v>
      </c>
      <c r="K2120" s="11">
        <v>2.2989067E7</v>
      </c>
      <c r="L2120" s="473">
        <v>2.2989238E7</v>
      </c>
      <c r="M2120" s="471" t="s">
        <v>302</v>
      </c>
      <c r="N2120" s="11">
        <v>2.7058449E7</v>
      </c>
      <c r="O2120" s="473">
        <v>2.7058918E7</v>
      </c>
      <c r="P2120" s="471" t="s">
        <v>302</v>
      </c>
      <c r="Q2120" s="11">
        <v>2.3834389E7</v>
      </c>
      <c r="R2120" s="473">
        <v>2.3834514E7</v>
      </c>
      <c r="S2120" s="471" t="s">
        <v>300</v>
      </c>
      <c r="T2120" s="11">
        <v>8073556.0</v>
      </c>
      <c r="U2120" s="472">
        <v>8073742.0</v>
      </c>
    </row>
    <row r="2121">
      <c r="A2121" s="471" t="s">
        <v>302</v>
      </c>
      <c r="B2121" s="11">
        <v>1.0653022E7</v>
      </c>
      <c r="C2121" s="472">
        <v>1.0653357E7</v>
      </c>
      <c r="D2121" s="471" t="s">
        <v>300</v>
      </c>
      <c r="E2121" s="11">
        <v>1.10307298E8</v>
      </c>
      <c r="F2121" s="472">
        <v>1.10308106E8</v>
      </c>
      <c r="G2121" s="471" t="s">
        <v>300</v>
      </c>
      <c r="H2121" s="11">
        <v>1.58854773E8</v>
      </c>
      <c r="I2121" s="473">
        <v>1.58857495E8</v>
      </c>
      <c r="J2121" s="471" t="s">
        <v>302</v>
      </c>
      <c r="K2121" s="11">
        <v>2.2993333E7</v>
      </c>
      <c r="L2121" s="473">
        <v>2.2993587E7</v>
      </c>
      <c r="M2121" s="471" t="s">
        <v>302</v>
      </c>
      <c r="N2121" s="11">
        <v>2.7059189E7</v>
      </c>
      <c r="O2121" s="473">
        <v>2.7059465E7</v>
      </c>
      <c r="P2121" s="471" t="s">
        <v>302</v>
      </c>
      <c r="Q2121" s="11">
        <v>2.3843137E7</v>
      </c>
      <c r="R2121" s="473">
        <v>2.3843319E7</v>
      </c>
      <c r="S2121" s="471" t="s">
        <v>300</v>
      </c>
      <c r="T2121" s="11">
        <v>8073810.0</v>
      </c>
      <c r="U2121" s="472">
        <v>8079306.0</v>
      </c>
    </row>
    <row r="2122">
      <c r="A2122" s="471" t="s">
        <v>302</v>
      </c>
      <c r="B2122" s="11">
        <v>1.0654773E7</v>
      </c>
      <c r="C2122" s="472">
        <v>1.0654943E7</v>
      </c>
      <c r="D2122" s="471" t="s">
        <v>300</v>
      </c>
      <c r="E2122" s="11">
        <v>1.10384696E8</v>
      </c>
      <c r="F2122" s="472">
        <v>1.10384807E8</v>
      </c>
      <c r="G2122" s="471" t="s">
        <v>300</v>
      </c>
      <c r="H2122" s="11">
        <v>1.58858045E8</v>
      </c>
      <c r="I2122" s="473">
        <v>1.58860443E8</v>
      </c>
      <c r="J2122" s="471" t="s">
        <v>302</v>
      </c>
      <c r="K2122" s="11">
        <v>2.2994047E7</v>
      </c>
      <c r="L2122" s="473">
        <v>2.2997109E7</v>
      </c>
      <c r="M2122" s="471" t="s">
        <v>302</v>
      </c>
      <c r="N2122" s="11">
        <v>2.7059958E7</v>
      </c>
      <c r="O2122" s="473">
        <v>2.706003E7</v>
      </c>
      <c r="P2122" s="471" t="s">
        <v>302</v>
      </c>
      <c r="Q2122" s="11">
        <v>2.3849697E7</v>
      </c>
      <c r="R2122" s="473">
        <v>2.3849822E7</v>
      </c>
      <c r="S2122" s="471" t="s">
        <v>300</v>
      </c>
      <c r="T2122" s="11">
        <v>8079454.0</v>
      </c>
      <c r="U2122" s="472">
        <v>8081119.0</v>
      </c>
    </row>
    <row r="2123">
      <c r="A2123" s="471" t="s">
        <v>302</v>
      </c>
      <c r="B2123" s="11">
        <v>1.0665158E7</v>
      </c>
      <c r="C2123" s="472">
        <v>1.0665325E7</v>
      </c>
      <c r="D2123" s="471" t="s">
        <v>300</v>
      </c>
      <c r="E2123" s="11">
        <v>1.10384942E8</v>
      </c>
      <c r="F2123" s="472">
        <v>1.10385097E8</v>
      </c>
      <c r="G2123" s="471" t="s">
        <v>300</v>
      </c>
      <c r="H2123" s="11">
        <v>1.58866268E8</v>
      </c>
      <c r="I2123" s="473">
        <v>1.58868316E8</v>
      </c>
      <c r="J2123" s="471" t="s">
        <v>302</v>
      </c>
      <c r="K2123" s="11">
        <v>2.2997196E7</v>
      </c>
      <c r="L2123" s="473">
        <v>2.2997367E7</v>
      </c>
      <c r="M2123" s="471" t="s">
        <v>302</v>
      </c>
      <c r="N2123" s="11">
        <v>2.7061475E7</v>
      </c>
      <c r="O2123" s="473">
        <v>2.7061645E7</v>
      </c>
      <c r="P2123" s="471" t="s">
        <v>302</v>
      </c>
      <c r="Q2123" s="11">
        <v>2.3857394E7</v>
      </c>
      <c r="R2123" s="473">
        <v>2.3857519E7</v>
      </c>
      <c r="S2123" s="471" t="s">
        <v>300</v>
      </c>
      <c r="T2123" s="11">
        <v>8081144.0</v>
      </c>
      <c r="U2123" s="472">
        <v>8086832.0</v>
      </c>
    </row>
    <row r="2124">
      <c r="A2124" s="471" t="s">
        <v>302</v>
      </c>
      <c r="B2124" s="11">
        <v>1.0834462E7</v>
      </c>
      <c r="C2124" s="472">
        <v>1.0834626E7</v>
      </c>
      <c r="D2124" s="471" t="s">
        <v>300</v>
      </c>
      <c r="E2124" s="11">
        <v>1.10463139E8</v>
      </c>
      <c r="F2124" s="472">
        <v>1.10469203E8</v>
      </c>
      <c r="G2124" s="471" t="s">
        <v>300</v>
      </c>
      <c r="H2124" s="11">
        <v>1.58868609E8</v>
      </c>
      <c r="I2124" s="473">
        <v>1.58869024E8</v>
      </c>
      <c r="J2124" s="471" t="s">
        <v>302</v>
      </c>
      <c r="K2124" s="11">
        <v>2.3002263E7</v>
      </c>
      <c r="L2124" s="473">
        <v>2.3002434E7</v>
      </c>
      <c r="M2124" s="471" t="s">
        <v>302</v>
      </c>
      <c r="N2124" s="11">
        <v>2.7067974E7</v>
      </c>
      <c r="O2124" s="473">
        <v>2.7068651E7</v>
      </c>
      <c r="P2124" s="471" t="s">
        <v>302</v>
      </c>
      <c r="Q2124" s="11">
        <v>2.385856E7</v>
      </c>
      <c r="R2124" s="473">
        <v>2.3858821E7</v>
      </c>
      <c r="S2124" s="471" t="s">
        <v>300</v>
      </c>
      <c r="T2124" s="11">
        <v>8087022.0</v>
      </c>
      <c r="U2124" s="472">
        <v>8091459.0</v>
      </c>
    </row>
    <row r="2125">
      <c r="A2125" s="471" t="s">
        <v>302</v>
      </c>
      <c r="B2125" s="11">
        <v>1.0848658E7</v>
      </c>
      <c r="C2125" s="472">
        <v>1.0848826E7</v>
      </c>
      <c r="D2125" s="471" t="s">
        <v>300</v>
      </c>
      <c r="E2125" s="11">
        <v>1.10600055E8</v>
      </c>
      <c r="F2125" s="472">
        <v>1.10600543E8</v>
      </c>
      <c r="G2125" s="471" t="s">
        <v>300</v>
      </c>
      <c r="H2125" s="11">
        <v>1.58870068E8</v>
      </c>
      <c r="I2125" s="473">
        <v>1.58870243E8</v>
      </c>
      <c r="J2125" s="471" t="s">
        <v>302</v>
      </c>
      <c r="K2125" s="11">
        <v>2.3011066E7</v>
      </c>
      <c r="L2125" s="473">
        <v>2.3011486E7</v>
      </c>
      <c r="M2125" s="471" t="s">
        <v>302</v>
      </c>
      <c r="N2125" s="11">
        <v>2.7073702E7</v>
      </c>
      <c r="O2125" s="473">
        <v>2.7080553E7</v>
      </c>
      <c r="P2125" s="471" t="s">
        <v>302</v>
      </c>
      <c r="Q2125" s="11">
        <v>2.386502E7</v>
      </c>
      <c r="R2125" s="473">
        <v>2.3865145E7</v>
      </c>
      <c r="S2125" s="471" t="s">
        <v>300</v>
      </c>
      <c r="T2125" s="11">
        <v>8095527.0</v>
      </c>
      <c r="U2125" s="472">
        <v>8095698.0</v>
      </c>
    </row>
    <row r="2126">
      <c r="A2126" s="471" t="s">
        <v>302</v>
      </c>
      <c r="B2126" s="11">
        <v>1.0866013E7</v>
      </c>
      <c r="C2126" s="472">
        <v>1.0866181E7</v>
      </c>
      <c r="D2126" s="471" t="s">
        <v>300</v>
      </c>
      <c r="E2126" s="11">
        <v>1.10600882E8</v>
      </c>
      <c r="F2126" s="472">
        <v>1.106011E8</v>
      </c>
      <c r="G2126" s="471" t="s">
        <v>300</v>
      </c>
      <c r="H2126" s="11">
        <v>1.58870587E8</v>
      </c>
      <c r="I2126" s="473">
        <v>1.58872348E8</v>
      </c>
      <c r="J2126" s="471" t="s">
        <v>302</v>
      </c>
      <c r="K2126" s="11">
        <v>2.301333E7</v>
      </c>
      <c r="L2126" s="473">
        <v>2.3015148E7</v>
      </c>
      <c r="M2126" s="471" t="s">
        <v>302</v>
      </c>
      <c r="N2126" s="11">
        <v>2.7081553E7</v>
      </c>
      <c r="O2126" s="473">
        <v>2.7081708E7</v>
      </c>
      <c r="P2126" s="471" t="s">
        <v>302</v>
      </c>
      <c r="Q2126" s="11">
        <v>2.3865974E7</v>
      </c>
      <c r="R2126" s="473">
        <v>2.3866241E7</v>
      </c>
      <c r="S2126" s="471" t="s">
        <v>300</v>
      </c>
      <c r="T2126" s="11">
        <v>8095772.0</v>
      </c>
      <c r="U2126" s="472">
        <v>8095942.0</v>
      </c>
    </row>
    <row r="2127">
      <c r="A2127" s="471" t="s">
        <v>302</v>
      </c>
      <c r="B2127" s="11">
        <v>1.0883783E7</v>
      </c>
      <c r="C2127" s="472">
        <v>1.0884104E7</v>
      </c>
      <c r="D2127" s="471" t="s">
        <v>300</v>
      </c>
      <c r="E2127" s="11">
        <v>1.10615507E8</v>
      </c>
      <c r="F2127" s="472">
        <v>1.10615812E8</v>
      </c>
      <c r="G2127" s="471" t="s">
        <v>300</v>
      </c>
      <c r="H2127" s="11">
        <v>1.58876268E8</v>
      </c>
      <c r="I2127" s="473">
        <v>1.58877135E8</v>
      </c>
      <c r="J2127" s="471" t="s">
        <v>302</v>
      </c>
      <c r="K2127" s="11">
        <v>2.3015273E7</v>
      </c>
      <c r="L2127" s="473">
        <v>2.3015443E7</v>
      </c>
      <c r="M2127" s="471" t="s">
        <v>302</v>
      </c>
      <c r="N2127" s="11">
        <v>2.7083184E7</v>
      </c>
      <c r="O2127" s="473">
        <v>2.7085536E7</v>
      </c>
      <c r="P2127" s="471" t="s">
        <v>302</v>
      </c>
      <c r="Q2127" s="11">
        <v>2.3872664E7</v>
      </c>
      <c r="R2127" s="473">
        <v>2.3872789E7</v>
      </c>
      <c r="S2127" s="471" t="s">
        <v>300</v>
      </c>
      <c r="T2127" s="11">
        <v>8099069.0</v>
      </c>
      <c r="U2127" s="472">
        <v>8099752.0</v>
      </c>
    </row>
    <row r="2128">
      <c r="A2128" s="471" t="s">
        <v>302</v>
      </c>
      <c r="B2128" s="11">
        <v>1.0888332E7</v>
      </c>
      <c r="C2128" s="472">
        <v>1.0890617E7</v>
      </c>
      <c r="D2128" s="471" t="s">
        <v>300</v>
      </c>
      <c r="E2128" s="11">
        <v>1.10723092E8</v>
      </c>
      <c r="F2128" s="472">
        <v>1.10723179E8</v>
      </c>
      <c r="G2128" s="471" t="s">
        <v>300</v>
      </c>
      <c r="H2128" s="11">
        <v>1.58877555E8</v>
      </c>
      <c r="I2128" s="473">
        <v>1.58877781E8</v>
      </c>
      <c r="J2128" s="471" t="s">
        <v>302</v>
      </c>
      <c r="K2128" s="11">
        <v>2.3015608E7</v>
      </c>
      <c r="L2128" s="473">
        <v>2.3015774E7</v>
      </c>
      <c r="M2128" s="471" t="s">
        <v>302</v>
      </c>
      <c r="N2128" s="11">
        <v>2.7088222E7</v>
      </c>
      <c r="O2128" s="473">
        <v>2.7088392E7</v>
      </c>
      <c r="P2128" s="471" t="s">
        <v>302</v>
      </c>
      <c r="Q2128" s="11">
        <v>2.3880423E7</v>
      </c>
      <c r="R2128" s="473">
        <v>2.3880548E7</v>
      </c>
      <c r="S2128" s="471" t="s">
        <v>300</v>
      </c>
      <c r="T2128" s="11">
        <v>8100415.0</v>
      </c>
      <c r="U2128" s="472">
        <v>8101453.0</v>
      </c>
    </row>
    <row r="2129">
      <c r="A2129" s="471" t="s">
        <v>302</v>
      </c>
      <c r="B2129" s="11">
        <v>1.0892729E7</v>
      </c>
      <c r="C2129" s="472">
        <v>1.0892851E7</v>
      </c>
      <c r="D2129" s="471" t="s">
        <v>300</v>
      </c>
      <c r="E2129" s="11">
        <v>1.10835344E8</v>
      </c>
      <c r="F2129" s="472">
        <v>1.10835474E8</v>
      </c>
      <c r="G2129" s="471" t="s">
        <v>300</v>
      </c>
      <c r="H2129" s="11">
        <v>1.58878131E8</v>
      </c>
      <c r="I2129" s="473">
        <v>1.58879412E8</v>
      </c>
      <c r="J2129" s="471" t="s">
        <v>302</v>
      </c>
      <c r="K2129" s="11">
        <v>2.3017064E7</v>
      </c>
      <c r="L2129" s="473">
        <v>2.3017406E7</v>
      </c>
      <c r="M2129" s="471" t="s">
        <v>302</v>
      </c>
      <c r="N2129" s="11">
        <v>2.7094918E7</v>
      </c>
      <c r="O2129" s="473">
        <v>2.7095073E7</v>
      </c>
      <c r="P2129" s="471" t="s">
        <v>302</v>
      </c>
      <c r="Q2129" s="11">
        <v>2.3888035E7</v>
      </c>
      <c r="R2129" s="473">
        <v>2.388816E7</v>
      </c>
      <c r="S2129" s="471" t="s">
        <v>300</v>
      </c>
      <c r="T2129" s="11">
        <v>8103225.0</v>
      </c>
      <c r="U2129" s="472">
        <v>8103395.0</v>
      </c>
    </row>
    <row r="2130">
      <c r="A2130" s="471" t="s">
        <v>302</v>
      </c>
      <c r="B2130" s="11">
        <v>1.0893009E7</v>
      </c>
      <c r="C2130" s="472">
        <v>1.0893179E7</v>
      </c>
      <c r="D2130" s="471" t="s">
        <v>300</v>
      </c>
      <c r="E2130" s="11">
        <v>1.10974783E8</v>
      </c>
      <c r="F2130" s="472">
        <v>1.10974866E8</v>
      </c>
      <c r="G2130" s="471" t="s">
        <v>300</v>
      </c>
      <c r="H2130" s="11">
        <v>1.58882048E8</v>
      </c>
      <c r="I2130" s="473">
        <v>1.58883155E8</v>
      </c>
      <c r="J2130" s="471" t="s">
        <v>302</v>
      </c>
      <c r="K2130" s="11">
        <v>2.301898E7</v>
      </c>
      <c r="L2130" s="473">
        <v>2.3021904E7</v>
      </c>
      <c r="M2130" s="471" t="s">
        <v>302</v>
      </c>
      <c r="N2130" s="11">
        <v>2.7101615E7</v>
      </c>
      <c r="O2130" s="473">
        <v>2.710177E7</v>
      </c>
      <c r="P2130" s="471" t="s">
        <v>302</v>
      </c>
      <c r="Q2130" s="11">
        <v>2.3894588E7</v>
      </c>
      <c r="R2130" s="473">
        <v>2.3894767E7</v>
      </c>
      <c r="S2130" s="471" t="s">
        <v>300</v>
      </c>
      <c r="T2130" s="11">
        <v>8104360.0</v>
      </c>
      <c r="U2130" s="472">
        <v>8105043.0</v>
      </c>
    </row>
    <row r="2131">
      <c r="A2131" s="471" t="s">
        <v>302</v>
      </c>
      <c r="B2131" s="11">
        <v>1.0893546E7</v>
      </c>
      <c r="C2131" s="472">
        <v>1.0893667E7</v>
      </c>
      <c r="D2131" s="471" t="s">
        <v>300</v>
      </c>
      <c r="E2131" s="11">
        <v>1.10986139E8</v>
      </c>
      <c r="F2131" s="472">
        <v>1.10986341E8</v>
      </c>
      <c r="G2131" s="471" t="s">
        <v>300</v>
      </c>
      <c r="H2131" s="11">
        <v>1.58886268E8</v>
      </c>
      <c r="I2131" s="473">
        <v>1.58888201E8</v>
      </c>
      <c r="J2131" s="471" t="s">
        <v>302</v>
      </c>
      <c r="K2131" s="11">
        <v>2.3025233E7</v>
      </c>
      <c r="L2131" s="473">
        <v>2.3028961E7</v>
      </c>
      <c r="M2131" s="471" t="s">
        <v>302</v>
      </c>
      <c r="N2131" s="11">
        <v>2.7108276E7</v>
      </c>
      <c r="O2131" s="473">
        <v>2.7108446E7</v>
      </c>
      <c r="P2131" s="471" t="s">
        <v>302</v>
      </c>
      <c r="Q2131" s="11">
        <v>2.3895753E7</v>
      </c>
      <c r="R2131" s="473">
        <v>2.3895878E7</v>
      </c>
      <c r="S2131" s="471" t="s">
        <v>300</v>
      </c>
      <c r="T2131" s="11">
        <v>8105508.0</v>
      </c>
      <c r="U2131" s="472">
        <v>8105849.0</v>
      </c>
    </row>
    <row r="2132">
      <c r="A2132" s="471" t="s">
        <v>302</v>
      </c>
      <c r="B2132" s="11">
        <v>1.089377E7</v>
      </c>
      <c r="C2132" s="472">
        <v>1.0893992E7</v>
      </c>
      <c r="D2132" s="471" t="s">
        <v>300</v>
      </c>
      <c r="E2132" s="11">
        <v>1.11164305E8</v>
      </c>
      <c r="F2132" s="472">
        <v>1.11164629E8</v>
      </c>
      <c r="G2132" s="471" t="s">
        <v>300</v>
      </c>
      <c r="H2132" s="11">
        <v>1.58888584E8</v>
      </c>
      <c r="I2132" s="473">
        <v>1.58888903E8</v>
      </c>
      <c r="J2132" s="471" t="s">
        <v>302</v>
      </c>
      <c r="K2132" s="11">
        <v>2.3031881E7</v>
      </c>
      <c r="L2132" s="473">
        <v>2.303481E7</v>
      </c>
      <c r="M2132" s="471" t="s">
        <v>302</v>
      </c>
      <c r="N2132" s="11">
        <v>2.7110333E7</v>
      </c>
      <c r="O2132" s="473">
        <v>2.7110665E7</v>
      </c>
      <c r="P2132" s="471" t="s">
        <v>302</v>
      </c>
      <c r="Q2132" s="11">
        <v>2.3903333E7</v>
      </c>
      <c r="R2132" s="473">
        <v>2.3903458E7</v>
      </c>
      <c r="S2132" s="471" t="s">
        <v>300</v>
      </c>
      <c r="T2132" s="11">
        <v>8109480.0</v>
      </c>
      <c r="U2132" s="472">
        <v>8110163.0</v>
      </c>
    </row>
    <row r="2133">
      <c r="A2133" s="471" t="s">
        <v>302</v>
      </c>
      <c r="B2133" s="11">
        <v>1.0894067E7</v>
      </c>
      <c r="C2133" s="472">
        <v>1.0894168E7</v>
      </c>
      <c r="D2133" s="471" t="s">
        <v>300</v>
      </c>
      <c r="E2133" s="11">
        <v>1.11173158E8</v>
      </c>
      <c r="F2133" s="472">
        <v>1.11173658E8</v>
      </c>
      <c r="G2133" s="471" t="s">
        <v>300</v>
      </c>
      <c r="H2133" s="11">
        <v>1.58889075E8</v>
      </c>
      <c r="I2133" s="473">
        <v>1.58889267E8</v>
      </c>
      <c r="J2133" s="471" t="s">
        <v>302</v>
      </c>
      <c r="K2133" s="11">
        <v>2.3038407E7</v>
      </c>
      <c r="L2133" s="473">
        <v>2.3043303E7</v>
      </c>
      <c r="M2133" s="471" t="s">
        <v>302</v>
      </c>
      <c r="N2133" s="11">
        <v>2.712167E7</v>
      </c>
      <c r="O2133" s="473">
        <v>2.7121825E7</v>
      </c>
      <c r="P2133" s="471" t="s">
        <v>302</v>
      </c>
      <c r="Q2133" s="11">
        <v>2.3912925E7</v>
      </c>
      <c r="R2133" s="473">
        <v>2.3913001E7</v>
      </c>
      <c r="S2133" s="471" t="s">
        <v>300</v>
      </c>
      <c r="T2133" s="11">
        <v>8110792.0</v>
      </c>
      <c r="U2133" s="472">
        <v>8111816.0</v>
      </c>
    </row>
    <row r="2134">
      <c r="A2134" s="471" t="s">
        <v>302</v>
      </c>
      <c r="B2134" s="11">
        <v>1.089549E7</v>
      </c>
      <c r="C2134" s="472">
        <v>1.0895622E7</v>
      </c>
      <c r="D2134" s="471" t="s">
        <v>300</v>
      </c>
      <c r="E2134" s="11">
        <v>1.11179078E8</v>
      </c>
      <c r="F2134" s="472">
        <v>1.11179336E8</v>
      </c>
      <c r="G2134" s="471" t="s">
        <v>300</v>
      </c>
      <c r="H2134" s="11">
        <v>1.58889615E8</v>
      </c>
      <c r="I2134" s="473">
        <v>1.58891312E8</v>
      </c>
      <c r="J2134" s="471" t="s">
        <v>302</v>
      </c>
      <c r="K2134" s="11">
        <v>2.3046226E7</v>
      </c>
      <c r="L2134" s="473">
        <v>2.3047597E7</v>
      </c>
      <c r="M2134" s="471" t="s">
        <v>302</v>
      </c>
      <c r="N2134" s="11">
        <v>2.7122452E7</v>
      </c>
      <c r="O2134" s="473">
        <v>2.7122837E7</v>
      </c>
      <c r="P2134" s="471" t="s">
        <v>302</v>
      </c>
      <c r="Q2134" s="11">
        <v>2.3926309E7</v>
      </c>
      <c r="R2134" s="473">
        <v>2.3926434E7</v>
      </c>
      <c r="S2134" s="471" t="s">
        <v>300</v>
      </c>
      <c r="T2134" s="11">
        <v>8113064.0</v>
      </c>
      <c r="U2134" s="472">
        <v>8113747.0</v>
      </c>
    </row>
    <row r="2135">
      <c r="A2135" s="471" t="s">
        <v>302</v>
      </c>
      <c r="B2135" s="11">
        <v>1.0896163E7</v>
      </c>
      <c r="C2135" s="472">
        <v>1.0896268E7</v>
      </c>
      <c r="D2135" s="471" t="s">
        <v>300</v>
      </c>
      <c r="E2135" s="11">
        <v>1.11264051E8</v>
      </c>
      <c r="F2135" s="472">
        <v>1.11264363E8</v>
      </c>
      <c r="G2135" s="471" t="s">
        <v>300</v>
      </c>
      <c r="H2135" s="11">
        <v>1.58891468E8</v>
      </c>
      <c r="I2135" s="473">
        <v>1.58891564E8</v>
      </c>
      <c r="J2135" s="471" t="s">
        <v>302</v>
      </c>
      <c r="K2135" s="11">
        <v>2.3048005E7</v>
      </c>
      <c r="L2135" s="473">
        <v>2.3048122E7</v>
      </c>
      <c r="M2135" s="471" t="s">
        <v>302</v>
      </c>
      <c r="N2135" s="11">
        <v>2.7126824E7</v>
      </c>
      <c r="O2135" s="473">
        <v>2.7126916E7</v>
      </c>
      <c r="P2135" s="471" t="s">
        <v>302</v>
      </c>
      <c r="Q2135" s="11">
        <v>2.3933963E7</v>
      </c>
      <c r="R2135" s="473">
        <v>2.3934088E7</v>
      </c>
      <c r="S2135" s="471" t="s">
        <v>300</v>
      </c>
      <c r="T2135" s="11">
        <v>8115339.0</v>
      </c>
      <c r="U2135" s="472">
        <v>8115850.0</v>
      </c>
    </row>
    <row r="2136">
      <c r="A2136" s="471" t="s">
        <v>302</v>
      </c>
      <c r="B2136" s="11">
        <v>1.0896435E7</v>
      </c>
      <c r="C2136" s="472">
        <v>1.0896543E7</v>
      </c>
      <c r="D2136" s="471" t="s">
        <v>300</v>
      </c>
      <c r="E2136" s="11">
        <v>1.11362536E8</v>
      </c>
      <c r="F2136" s="472">
        <v>1.11363929E8</v>
      </c>
      <c r="G2136" s="471" t="s">
        <v>300</v>
      </c>
      <c r="H2136" s="11">
        <v>1.58891731E8</v>
      </c>
      <c r="I2136" s="473">
        <v>1.58891827E8</v>
      </c>
      <c r="J2136" s="471" t="s">
        <v>302</v>
      </c>
      <c r="K2136" s="11">
        <v>2.3049996E7</v>
      </c>
      <c r="L2136" s="473">
        <v>2.3050338E7</v>
      </c>
      <c r="M2136" s="471" t="s">
        <v>302</v>
      </c>
      <c r="N2136" s="11">
        <v>2.7127112E7</v>
      </c>
      <c r="O2136" s="473">
        <v>2.7127824E7</v>
      </c>
      <c r="P2136" s="471" t="s">
        <v>302</v>
      </c>
      <c r="Q2136" s="11">
        <v>2.3941607E7</v>
      </c>
      <c r="R2136" s="473">
        <v>2.3941732E7</v>
      </c>
      <c r="S2136" s="471" t="s">
        <v>300</v>
      </c>
      <c r="T2136" s="11">
        <v>8117716.0</v>
      </c>
      <c r="U2136" s="472">
        <v>8119421.0</v>
      </c>
    </row>
    <row r="2137">
      <c r="A2137" s="471" t="s">
        <v>302</v>
      </c>
      <c r="B2137" s="11">
        <v>1.0897393E7</v>
      </c>
      <c r="C2137" s="472">
        <v>1.0897465E7</v>
      </c>
      <c r="D2137" s="471" t="s">
        <v>300</v>
      </c>
      <c r="E2137" s="11">
        <v>1.11490325E8</v>
      </c>
      <c r="F2137" s="472">
        <v>1.11490636E8</v>
      </c>
      <c r="G2137" s="471" t="s">
        <v>300</v>
      </c>
      <c r="H2137" s="11">
        <v>1.58891888E8</v>
      </c>
      <c r="I2137" s="473">
        <v>1.58892112E8</v>
      </c>
      <c r="J2137" s="471" t="s">
        <v>302</v>
      </c>
      <c r="K2137" s="11">
        <v>2.3051437E7</v>
      </c>
      <c r="L2137" s="473">
        <v>2.3052073E7</v>
      </c>
      <c r="M2137" s="471" t="s">
        <v>302</v>
      </c>
      <c r="N2137" s="11">
        <v>2.7128344E7</v>
      </c>
      <c r="O2137" s="473">
        <v>2.7128514E7</v>
      </c>
      <c r="P2137" s="471" t="s">
        <v>302</v>
      </c>
      <c r="Q2137" s="11">
        <v>2.3947956E7</v>
      </c>
      <c r="R2137" s="473">
        <v>2.3948147E7</v>
      </c>
      <c r="S2137" s="471" t="s">
        <v>300</v>
      </c>
      <c r="T2137" s="11">
        <v>8120425.0</v>
      </c>
      <c r="U2137" s="472">
        <v>8120767.0</v>
      </c>
    </row>
    <row r="2138">
      <c r="A2138" s="471" t="s">
        <v>302</v>
      </c>
      <c r="B2138" s="11">
        <v>1.0899034E7</v>
      </c>
      <c r="C2138" s="472">
        <v>1.0899118E7</v>
      </c>
      <c r="D2138" s="471" t="s">
        <v>300</v>
      </c>
      <c r="E2138" s="11">
        <v>1.11722937E8</v>
      </c>
      <c r="F2138" s="472">
        <v>1.11728974E8</v>
      </c>
      <c r="G2138" s="471" t="s">
        <v>300</v>
      </c>
      <c r="H2138" s="11">
        <v>1.58893565E8</v>
      </c>
      <c r="I2138" s="473">
        <v>1.58894688E8</v>
      </c>
      <c r="J2138" s="471" t="s">
        <v>302</v>
      </c>
      <c r="K2138" s="11">
        <v>2.3053476E7</v>
      </c>
      <c r="L2138" s="473">
        <v>2.3058372E7</v>
      </c>
      <c r="M2138" s="471" t="s">
        <v>302</v>
      </c>
      <c r="N2138" s="11">
        <v>2.713296E7</v>
      </c>
      <c r="O2138" s="473">
        <v>2.7133165E7</v>
      </c>
      <c r="P2138" s="471" t="s">
        <v>302</v>
      </c>
      <c r="Q2138" s="11">
        <v>2.3949359E7</v>
      </c>
      <c r="R2138" s="473">
        <v>2.3949484E7</v>
      </c>
      <c r="S2138" s="471" t="s">
        <v>300</v>
      </c>
      <c r="T2138" s="11">
        <v>8128473.0</v>
      </c>
      <c r="U2138" s="472">
        <v>8129091.0</v>
      </c>
    </row>
    <row r="2139">
      <c r="A2139" s="471" t="s">
        <v>302</v>
      </c>
      <c r="B2139" s="11">
        <v>1.0899205E7</v>
      </c>
      <c r="C2139" s="472">
        <v>1.0899282E7</v>
      </c>
      <c r="D2139" s="471" t="s">
        <v>300</v>
      </c>
      <c r="E2139" s="11">
        <v>1.12071556E8</v>
      </c>
      <c r="F2139" s="472">
        <v>1.12071874E8</v>
      </c>
      <c r="G2139" s="471" t="s">
        <v>300</v>
      </c>
      <c r="H2139" s="11">
        <v>1.58895077E8</v>
      </c>
      <c r="I2139" s="473">
        <v>1.58895173E8</v>
      </c>
      <c r="J2139" s="471" t="s">
        <v>302</v>
      </c>
      <c r="K2139" s="11">
        <v>2.3059987E7</v>
      </c>
      <c r="L2139" s="473">
        <v>2.3060535E7</v>
      </c>
      <c r="M2139" s="471" t="s">
        <v>302</v>
      </c>
      <c r="N2139" s="11">
        <v>2.7135049E7</v>
      </c>
      <c r="O2139" s="473">
        <v>2.7135219E7</v>
      </c>
      <c r="P2139" s="471" t="s">
        <v>302</v>
      </c>
      <c r="Q2139" s="11">
        <v>2.3957015E7</v>
      </c>
      <c r="R2139" s="473">
        <v>2.395714E7</v>
      </c>
      <c r="S2139" s="471" t="s">
        <v>300</v>
      </c>
      <c r="T2139" s="11">
        <v>8129655.0</v>
      </c>
      <c r="U2139" s="472">
        <v>8129825.0</v>
      </c>
    </row>
    <row r="2140">
      <c r="A2140" s="471" t="s">
        <v>302</v>
      </c>
      <c r="B2140" s="11">
        <v>1.0899507E7</v>
      </c>
      <c r="C2140" s="472">
        <v>1.0899584E7</v>
      </c>
      <c r="D2140" s="471" t="s">
        <v>300</v>
      </c>
      <c r="E2140" s="11">
        <v>1.12152028E8</v>
      </c>
      <c r="F2140" s="472">
        <v>1.12152337E8</v>
      </c>
      <c r="G2140" s="471" t="s">
        <v>300</v>
      </c>
      <c r="H2140" s="11">
        <v>1.58895218E8</v>
      </c>
      <c r="I2140" s="473">
        <v>1.58895779E8</v>
      </c>
      <c r="J2140" s="471" t="s">
        <v>302</v>
      </c>
      <c r="K2140" s="11">
        <v>2.3071638E7</v>
      </c>
      <c r="L2140" s="473">
        <v>2.30726E7</v>
      </c>
      <c r="M2140" s="471" t="s">
        <v>302</v>
      </c>
      <c r="N2140" s="11">
        <v>2.713791E7</v>
      </c>
      <c r="O2140" s="473">
        <v>2.7138426E7</v>
      </c>
      <c r="P2140" s="471" t="s">
        <v>302</v>
      </c>
      <c r="Q2140" s="11">
        <v>2.3964643E7</v>
      </c>
      <c r="R2140" s="473">
        <v>2.3964768E7</v>
      </c>
      <c r="S2140" s="471" t="s">
        <v>300</v>
      </c>
      <c r="T2140" s="11">
        <v>8129899.0</v>
      </c>
      <c r="U2140" s="472">
        <v>8130069.0</v>
      </c>
    </row>
    <row r="2141">
      <c r="A2141" s="471" t="s">
        <v>302</v>
      </c>
      <c r="B2141" s="11">
        <v>1.0900618E7</v>
      </c>
      <c r="C2141" s="472">
        <v>1.090069E7</v>
      </c>
      <c r="D2141" s="471" t="s">
        <v>300</v>
      </c>
      <c r="E2141" s="11">
        <v>1.12535899E8</v>
      </c>
      <c r="F2141" s="472">
        <v>1.12536209E8</v>
      </c>
      <c r="G2141" s="471" t="s">
        <v>300</v>
      </c>
      <c r="H2141" s="11">
        <v>1.588959E8</v>
      </c>
      <c r="I2141" s="473">
        <v>1.58898095E8</v>
      </c>
      <c r="J2141" s="471" t="s">
        <v>302</v>
      </c>
      <c r="K2141" s="11">
        <v>2.3073802E7</v>
      </c>
      <c r="L2141" s="473">
        <v>2.3073972E7</v>
      </c>
      <c r="M2141" s="471" t="s">
        <v>302</v>
      </c>
      <c r="N2141" s="11">
        <v>2.7141751E7</v>
      </c>
      <c r="O2141" s="473">
        <v>2.7141906E7</v>
      </c>
      <c r="P2141" s="471" t="s">
        <v>302</v>
      </c>
      <c r="Q2141" s="11">
        <v>2.3971008E7</v>
      </c>
      <c r="R2141" s="473">
        <v>2.3971187E7</v>
      </c>
      <c r="S2141" s="471" t="s">
        <v>300</v>
      </c>
      <c r="T2141" s="11">
        <v>8130256.0</v>
      </c>
      <c r="U2141" s="472">
        <v>8131962.0</v>
      </c>
    </row>
    <row r="2142">
      <c r="A2142" s="471" t="s">
        <v>302</v>
      </c>
      <c r="B2142" s="11">
        <v>1.0901605E7</v>
      </c>
      <c r="C2142" s="472">
        <v>1.0901692E7</v>
      </c>
      <c r="D2142" s="471" t="s">
        <v>300</v>
      </c>
      <c r="E2142" s="11">
        <v>1.12576041E8</v>
      </c>
      <c r="F2142" s="472">
        <v>1.12576458E8</v>
      </c>
      <c r="G2142" s="471" t="s">
        <v>300</v>
      </c>
      <c r="H2142" s="11">
        <v>1.58898609E8</v>
      </c>
      <c r="I2142" s="473">
        <v>1.58899088E8</v>
      </c>
      <c r="J2142" s="471" t="s">
        <v>302</v>
      </c>
      <c r="K2142" s="11">
        <v>2.3079948E7</v>
      </c>
      <c r="L2142" s="473">
        <v>2.3080119E7</v>
      </c>
      <c r="M2142" s="471" t="s">
        <v>302</v>
      </c>
      <c r="N2142" s="11">
        <v>2.7148438E7</v>
      </c>
      <c r="O2142" s="473">
        <v>2.7148593E7</v>
      </c>
      <c r="P2142" s="471" t="s">
        <v>302</v>
      </c>
      <c r="Q2142" s="11">
        <v>2.3972312E7</v>
      </c>
      <c r="R2142" s="473">
        <v>2.3972437E7</v>
      </c>
      <c r="S2142" s="471" t="s">
        <v>300</v>
      </c>
      <c r="T2142" s="11">
        <v>8132481.0</v>
      </c>
      <c r="U2142" s="472">
        <v>8132992.0</v>
      </c>
    </row>
    <row r="2143">
      <c r="A2143" s="471" t="s">
        <v>302</v>
      </c>
      <c r="B2143" s="11">
        <v>1.0905294E7</v>
      </c>
      <c r="C2143" s="472">
        <v>1.0905376E7</v>
      </c>
      <c r="D2143" s="471" t="s">
        <v>300</v>
      </c>
      <c r="E2143" s="11">
        <v>1.12639173E8</v>
      </c>
      <c r="F2143" s="472">
        <v>1.12639425E8</v>
      </c>
      <c r="G2143" s="471" t="s">
        <v>300</v>
      </c>
      <c r="H2143" s="11">
        <v>1.58899449E8</v>
      </c>
      <c r="I2143" s="473">
        <v>1.58899577E8</v>
      </c>
      <c r="J2143" s="471" t="s">
        <v>302</v>
      </c>
      <c r="K2143" s="11">
        <v>2.3082284E7</v>
      </c>
      <c r="L2143" s="473">
        <v>2.3082599E7</v>
      </c>
      <c r="M2143" s="471" t="s">
        <v>302</v>
      </c>
      <c r="N2143" s="11">
        <v>2.7153553E7</v>
      </c>
      <c r="O2143" s="473">
        <v>2.715364E7</v>
      </c>
      <c r="P2143" s="471" t="s">
        <v>302</v>
      </c>
      <c r="Q2143" s="11">
        <v>2.3979986E7</v>
      </c>
      <c r="R2143" s="473">
        <v>2.3980111E7</v>
      </c>
      <c r="S2143" s="471" t="s">
        <v>300</v>
      </c>
      <c r="T2143" s="11">
        <v>8138697.0</v>
      </c>
      <c r="U2143" s="472">
        <v>8138868.0</v>
      </c>
    </row>
    <row r="2144">
      <c r="A2144" s="471" t="s">
        <v>302</v>
      </c>
      <c r="B2144" s="11">
        <v>1.0906616E7</v>
      </c>
      <c r="C2144" s="472">
        <v>1.0906705E7</v>
      </c>
      <c r="D2144" s="471" t="s">
        <v>300</v>
      </c>
      <c r="E2144" s="11">
        <v>1.12649147E8</v>
      </c>
      <c r="F2144" s="472">
        <v>1.12649469E8</v>
      </c>
      <c r="G2144" s="471" t="s">
        <v>300</v>
      </c>
      <c r="H2144" s="11">
        <v>1.58900945E8</v>
      </c>
      <c r="I2144" s="473">
        <v>1.58901128E8</v>
      </c>
      <c r="J2144" s="471" t="s">
        <v>302</v>
      </c>
      <c r="K2144" s="11">
        <v>2.3085015E7</v>
      </c>
      <c r="L2144" s="473">
        <v>2.3085186E7</v>
      </c>
      <c r="M2144" s="471" t="s">
        <v>302</v>
      </c>
      <c r="N2144" s="11">
        <v>2.7164631E7</v>
      </c>
      <c r="O2144" s="473">
        <v>2.7168148E7</v>
      </c>
      <c r="P2144" s="471" t="s">
        <v>302</v>
      </c>
      <c r="Q2144" s="11">
        <v>2.3987659E7</v>
      </c>
      <c r="R2144" s="473">
        <v>2.3987784E7</v>
      </c>
      <c r="S2144" s="471" t="s">
        <v>300</v>
      </c>
      <c r="T2144" s="11">
        <v>8138942.0</v>
      </c>
      <c r="U2144" s="472">
        <v>8139111.0</v>
      </c>
    </row>
    <row r="2145">
      <c r="A2145" s="471" t="s">
        <v>302</v>
      </c>
      <c r="B2145" s="11">
        <v>1.0907025E7</v>
      </c>
      <c r="C2145" s="472">
        <v>1.0907117E7</v>
      </c>
      <c r="D2145" s="471" t="s">
        <v>300</v>
      </c>
      <c r="E2145" s="11">
        <v>1.12651247E8</v>
      </c>
      <c r="F2145" s="472">
        <v>1.12655147E8</v>
      </c>
      <c r="G2145" s="471" t="s">
        <v>300</v>
      </c>
      <c r="H2145" s="11">
        <v>1.58915937E8</v>
      </c>
      <c r="I2145" s="473">
        <v>1.58917461E8</v>
      </c>
      <c r="J2145" s="471" t="s">
        <v>302</v>
      </c>
      <c r="K2145" s="11">
        <v>2.3087292E7</v>
      </c>
      <c r="L2145" s="473">
        <v>2.3087661E7</v>
      </c>
      <c r="M2145" s="471" t="s">
        <v>302</v>
      </c>
      <c r="N2145" s="11">
        <v>2.7175174E7</v>
      </c>
      <c r="O2145" s="473">
        <v>2.7175329E7</v>
      </c>
      <c r="P2145" s="471" t="s">
        <v>302</v>
      </c>
      <c r="Q2145" s="11">
        <v>2.3995333E7</v>
      </c>
      <c r="R2145" s="473">
        <v>2.3995458E7</v>
      </c>
      <c r="S2145" s="471" t="s">
        <v>300</v>
      </c>
      <c r="T2145" s="11">
        <v>8139298.0</v>
      </c>
      <c r="U2145" s="472">
        <v>8141175.0</v>
      </c>
    </row>
    <row r="2146">
      <c r="A2146" s="471" t="s">
        <v>302</v>
      </c>
      <c r="B2146" s="11">
        <v>1.0908073E7</v>
      </c>
      <c r="C2146" s="472">
        <v>1.0908273E7</v>
      </c>
      <c r="D2146" s="471" t="s">
        <v>300</v>
      </c>
      <c r="E2146" s="11">
        <v>1.1278926E8</v>
      </c>
      <c r="F2146" s="472">
        <v>1.127911E8</v>
      </c>
      <c r="G2146" s="471" t="s">
        <v>300</v>
      </c>
      <c r="H2146" s="11">
        <v>1.58918744E8</v>
      </c>
      <c r="I2146" s="473">
        <v>1.5891884E8</v>
      </c>
      <c r="J2146" s="471" t="s">
        <v>302</v>
      </c>
      <c r="K2146" s="11">
        <v>2.3089814E7</v>
      </c>
      <c r="L2146" s="473">
        <v>2.3090156E7</v>
      </c>
      <c r="M2146" s="471" t="s">
        <v>302</v>
      </c>
      <c r="N2146" s="11">
        <v>2.7176767E7</v>
      </c>
      <c r="O2146" s="473">
        <v>2.7176978E7</v>
      </c>
      <c r="P2146" s="471" t="s">
        <v>302</v>
      </c>
      <c r="Q2146" s="11">
        <v>2.4003027E7</v>
      </c>
      <c r="R2146" s="473">
        <v>2.4003152E7</v>
      </c>
      <c r="S2146" s="471" t="s">
        <v>300</v>
      </c>
      <c r="T2146" s="11">
        <v>8141519.0</v>
      </c>
      <c r="U2146" s="472">
        <v>8141700.0</v>
      </c>
    </row>
    <row r="2147">
      <c r="A2147" s="471" t="s">
        <v>302</v>
      </c>
      <c r="B2147" s="11">
        <v>1.09099E7</v>
      </c>
      <c r="C2147" s="472">
        <v>1.0909982E7</v>
      </c>
      <c r="D2147" s="471" t="s">
        <v>300</v>
      </c>
      <c r="E2147" s="11">
        <v>1.12836684E8</v>
      </c>
      <c r="F2147" s="472">
        <v>1.12836859E8</v>
      </c>
      <c r="G2147" s="471" t="s">
        <v>300</v>
      </c>
      <c r="H2147" s="11">
        <v>1.58926979E8</v>
      </c>
      <c r="I2147" s="473">
        <v>1.58929283E8</v>
      </c>
      <c r="J2147" s="471" t="s">
        <v>302</v>
      </c>
      <c r="K2147" s="11">
        <v>2.3091672E7</v>
      </c>
      <c r="L2147" s="473">
        <v>2.3093896E7</v>
      </c>
      <c r="M2147" s="471" t="s">
        <v>302</v>
      </c>
      <c r="N2147" s="11">
        <v>2.7177068E7</v>
      </c>
      <c r="O2147" s="473">
        <v>2.7178747E7</v>
      </c>
      <c r="P2147" s="471" t="s">
        <v>302</v>
      </c>
      <c r="Q2147" s="11">
        <v>2.4010721E7</v>
      </c>
      <c r="R2147" s="473">
        <v>2.4010846E7</v>
      </c>
      <c r="S2147" s="471" t="s">
        <v>300</v>
      </c>
      <c r="T2147" s="11">
        <v>8143324.0</v>
      </c>
      <c r="U2147" s="472">
        <v>8145596.0</v>
      </c>
    </row>
    <row r="2148">
      <c r="A2148" s="471" t="s">
        <v>302</v>
      </c>
      <c r="B2148" s="11">
        <v>1.0911979E7</v>
      </c>
      <c r="C2148" s="472">
        <v>1.091205E7</v>
      </c>
      <c r="D2148" s="471" t="s">
        <v>300</v>
      </c>
      <c r="E2148" s="11">
        <v>1.12982758E8</v>
      </c>
      <c r="F2148" s="472">
        <v>1.12984336E8</v>
      </c>
      <c r="G2148" s="471" t="s">
        <v>300</v>
      </c>
      <c r="H2148" s="11">
        <v>1.58930044E8</v>
      </c>
      <c r="I2148" s="473">
        <v>1.58931068E8</v>
      </c>
      <c r="J2148" s="471" t="s">
        <v>302</v>
      </c>
      <c r="K2148" s="11">
        <v>2.3096939E7</v>
      </c>
      <c r="L2148" s="473">
        <v>2.3097281E7</v>
      </c>
      <c r="M2148" s="471" t="s">
        <v>302</v>
      </c>
      <c r="N2148" s="11">
        <v>2.7199908E7</v>
      </c>
      <c r="O2148" s="473">
        <v>2.7200118E7</v>
      </c>
      <c r="P2148" s="471" t="s">
        <v>302</v>
      </c>
      <c r="Q2148" s="11">
        <v>2.404926E7</v>
      </c>
      <c r="R2148" s="473">
        <v>2.4049385E7</v>
      </c>
      <c r="S2148" s="471" t="s">
        <v>300</v>
      </c>
      <c r="T2148" s="11">
        <v>8146186.0</v>
      </c>
      <c r="U2148" s="472">
        <v>8146361.0</v>
      </c>
    </row>
    <row r="2149">
      <c r="A2149" s="471" t="s">
        <v>302</v>
      </c>
      <c r="B2149" s="11">
        <v>1.0912096E7</v>
      </c>
      <c r="C2149" s="472">
        <v>1.091237E7</v>
      </c>
      <c r="D2149" s="471" t="s">
        <v>300</v>
      </c>
      <c r="E2149" s="11">
        <v>1.130083E8</v>
      </c>
      <c r="F2149" s="472">
        <v>1.13008385E8</v>
      </c>
      <c r="G2149" s="471" t="s">
        <v>300</v>
      </c>
      <c r="H2149" s="11">
        <v>1.5893391E8</v>
      </c>
      <c r="I2149" s="473">
        <v>1.58934323E8</v>
      </c>
      <c r="J2149" s="471" t="s">
        <v>302</v>
      </c>
      <c r="K2149" s="11">
        <v>2.3102176E7</v>
      </c>
      <c r="L2149" s="473">
        <v>2.3102518E7</v>
      </c>
      <c r="M2149" s="471" t="s">
        <v>302</v>
      </c>
      <c r="N2149" s="11">
        <v>2.7287735E7</v>
      </c>
      <c r="O2149" s="473">
        <v>2.7287906E7</v>
      </c>
      <c r="P2149" s="471" t="s">
        <v>302</v>
      </c>
      <c r="Q2149" s="11">
        <v>2.4056883E7</v>
      </c>
      <c r="R2149" s="473">
        <v>2.4057008E7</v>
      </c>
      <c r="S2149" s="471" t="s">
        <v>300</v>
      </c>
      <c r="T2149" s="11">
        <v>8150633.0</v>
      </c>
      <c r="U2149" s="472">
        <v>8151486.0</v>
      </c>
    </row>
    <row r="2150">
      <c r="A2150" s="471" t="s">
        <v>302</v>
      </c>
      <c r="B2150" s="11">
        <v>1.0912588E7</v>
      </c>
      <c r="C2150" s="472">
        <v>1.0912949E7</v>
      </c>
      <c r="D2150" s="471" t="s">
        <v>300</v>
      </c>
      <c r="E2150" s="11">
        <v>1.13151196E8</v>
      </c>
      <c r="F2150" s="472">
        <v>1.13151318E8</v>
      </c>
      <c r="G2150" s="471" t="s">
        <v>300</v>
      </c>
      <c r="H2150" s="11">
        <v>1.58934858E8</v>
      </c>
      <c r="I2150" s="473">
        <v>1.58935733E8</v>
      </c>
      <c r="J2150" s="471" t="s">
        <v>302</v>
      </c>
      <c r="K2150" s="11">
        <v>2.3104548E7</v>
      </c>
      <c r="L2150" s="473">
        <v>2.3104924E7</v>
      </c>
      <c r="M2150" s="471" t="s">
        <v>302</v>
      </c>
      <c r="N2150" s="11">
        <v>2.7288878E7</v>
      </c>
      <c r="O2150" s="473">
        <v>2.7288988E7</v>
      </c>
      <c r="P2150" s="471" t="s">
        <v>302</v>
      </c>
      <c r="Q2150" s="11">
        <v>2.4058499E7</v>
      </c>
      <c r="R2150" s="473">
        <v>2.4058693E7</v>
      </c>
      <c r="S2150" s="471" t="s">
        <v>300</v>
      </c>
      <c r="T2150" s="11">
        <v>8159638.0</v>
      </c>
      <c r="U2150" s="472">
        <v>8162336.0</v>
      </c>
    </row>
    <row r="2151">
      <c r="A2151" s="471" t="s">
        <v>302</v>
      </c>
      <c r="B2151" s="11">
        <v>1.0914296E7</v>
      </c>
      <c r="C2151" s="472">
        <v>1.0914381E7</v>
      </c>
      <c r="D2151" s="471" t="s">
        <v>300</v>
      </c>
      <c r="E2151" s="11">
        <v>1.13211528E8</v>
      </c>
      <c r="F2151" s="472">
        <v>1.13213241E8</v>
      </c>
      <c r="G2151" s="471" t="s">
        <v>300</v>
      </c>
      <c r="H2151" s="11">
        <v>1.58943759E8</v>
      </c>
      <c r="I2151" s="473">
        <v>1.58950056E8</v>
      </c>
      <c r="J2151" s="471" t="s">
        <v>302</v>
      </c>
      <c r="K2151" s="11">
        <v>2.3107454E7</v>
      </c>
      <c r="L2151" s="473">
        <v>2.3107796E7</v>
      </c>
      <c r="M2151" s="471" t="s">
        <v>302</v>
      </c>
      <c r="N2151" s="11">
        <v>2.7312093E7</v>
      </c>
      <c r="O2151" s="473">
        <v>2.7314764E7</v>
      </c>
      <c r="P2151" s="471" t="s">
        <v>302</v>
      </c>
      <c r="Q2151" s="11">
        <v>2.40596E7</v>
      </c>
      <c r="R2151" s="473">
        <v>2.4059674E7</v>
      </c>
      <c r="S2151" s="471" t="s">
        <v>300</v>
      </c>
      <c r="T2151" s="11">
        <v>8162875.0</v>
      </c>
      <c r="U2151" s="472">
        <v>8163558.0</v>
      </c>
    </row>
    <row r="2152">
      <c r="A2152" s="471" t="s">
        <v>302</v>
      </c>
      <c r="B2152" s="11">
        <v>1.0917882E7</v>
      </c>
      <c r="C2152" s="472">
        <v>1.0917964E7</v>
      </c>
      <c r="D2152" s="471" t="s">
        <v>300</v>
      </c>
      <c r="E2152" s="11">
        <v>1.13254977E8</v>
      </c>
      <c r="F2152" s="472">
        <v>1.13255097E8</v>
      </c>
      <c r="G2152" s="471" t="s">
        <v>300</v>
      </c>
      <c r="H2152" s="11">
        <v>1.58950655E8</v>
      </c>
      <c r="I2152" s="473">
        <v>1.58950751E8</v>
      </c>
      <c r="J2152" s="471" t="s">
        <v>302</v>
      </c>
      <c r="K2152" s="11">
        <v>2.311095E7</v>
      </c>
      <c r="L2152" s="473">
        <v>2.3111467E7</v>
      </c>
      <c r="M2152" s="471" t="s">
        <v>302</v>
      </c>
      <c r="N2152" s="11">
        <v>2.7317547E7</v>
      </c>
      <c r="O2152" s="473">
        <v>2.731945E7</v>
      </c>
      <c r="P2152" s="471" t="s">
        <v>302</v>
      </c>
      <c r="Q2152" s="11">
        <v>2.4061694E7</v>
      </c>
      <c r="R2152" s="473">
        <v>2.4061766E7</v>
      </c>
      <c r="S2152" s="471" t="s">
        <v>300</v>
      </c>
      <c r="T2152" s="11">
        <v>8164511.0</v>
      </c>
      <c r="U2152" s="472">
        <v>8165192.0</v>
      </c>
    </row>
    <row r="2153">
      <c r="A2153" s="471" t="s">
        <v>302</v>
      </c>
      <c r="B2153" s="11">
        <v>1.0918917E7</v>
      </c>
      <c r="C2153" s="472">
        <v>1.0918992E7</v>
      </c>
      <c r="D2153" s="471" t="s">
        <v>300</v>
      </c>
      <c r="E2153" s="11">
        <v>1.13288266E8</v>
      </c>
      <c r="F2153" s="472">
        <v>1.13291504E8</v>
      </c>
      <c r="G2153" s="471" t="s">
        <v>300</v>
      </c>
      <c r="H2153" s="11">
        <v>1.58952032E8</v>
      </c>
      <c r="I2153" s="473">
        <v>1.58952937E8</v>
      </c>
      <c r="J2153" s="471" t="s">
        <v>302</v>
      </c>
      <c r="K2153" s="11">
        <v>2.3112652E7</v>
      </c>
      <c r="L2153" s="473">
        <v>2.3112994E7</v>
      </c>
      <c r="M2153" s="471" t="s">
        <v>302</v>
      </c>
      <c r="N2153" s="11">
        <v>2.7319845E7</v>
      </c>
      <c r="O2153" s="473">
        <v>2.7319926E7</v>
      </c>
      <c r="P2153" s="471" t="s">
        <v>302</v>
      </c>
      <c r="Q2153" s="11">
        <v>2.4061946E7</v>
      </c>
      <c r="R2153" s="473">
        <v>2.4062028E7</v>
      </c>
      <c r="S2153" s="471" t="s">
        <v>300</v>
      </c>
      <c r="T2153" s="11">
        <v>8166912.0</v>
      </c>
      <c r="U2153" s="472">
        <v>8167082.0</v>
      </c>
    </row>
    <row r="2154">
      <c r="A2154" s="471" t="s">
        <v>302</v>
      </c>
      <c r="B2154" s="11">
        <v>1.0924707E7</v>
      </c>
      <c r="C2154" s="472">
        <v>1.0924794E7</v>
      </c>
      <c r="D2154" s="471" t="s">
        <v>300</v>
      </c>
      <c r="E2154" s="11">
        <v>1.13324236E8</v>
      </c>
      <c r="F2154" s="472">
        <v>1.13325669E8</v>
      </c>
      <c r="G2154" s="471" t="s">
        <v>300</v>
      </c>
      <c r="H2154" s="11">
        <v>1.58983817E8</v>
      </c>
      <c r="I2154" s="473">
        <v>1.58983927E8</v>
      </c>
      <c r="J2154" s="471" t="s">
        <v>302</v>
      </c>
      <c r="K2154" s="11">
        <v>2.3115949E7</v>
      </c>
      <c r="L2154" s="473">
        <v>2.3116475E7</v>
      </c>
      <c r="M2154" s="471" t="s">
        <v>302</v>
      </c>
      <c r="N2154" s="11">
        <v>2.7320111E7</v>
      </c>
      <c r="O2154" s="473">
        <v>2.7320223E7</v>
      </c>
      <c r="P2154" s="471" t="s">
        <v>302</v>
      </c>
      <c r="Q2154" s="11">
        <v>2.4063384E7</v>
      </c>
      <c r="R2154" s="473">
        <v>2.4064498E7</v>
      </c>
      <c r="S2154" s="471" t="s">
        <v>300</v>
      </c>
      <c r="T2154" s="11">
        <v>8167191.0</v>
      </c>
      <c r="U2154" s="472">
        <v>8167447.0</v>
      </c>
    </row>
    <row r="2155">
      <c r="A2155" s="471" t="s">
        <v>302</v>
      </c>
      <c r="B2155" s="11">
        <v>1.0924834E7</v>
      </c>
      <c r="C2155" s="472">
        <v>1.0924916E7</v>
      </c>
      <c r="D2155" s="471" t="s">
        <v>300</v>
      </c>
      <c r="E2155" s="11">
        <v>1.13409661E8</v>
      </c>
      <c r="F2155" s="472">
        <v>1.13409774E8</v>
      </c>
      <c r="G2155" s="471" t="s">
        <v>300</v>
      </c>
      <c r="H2155" s="11">
        <v>1.58986186E8</v>
      </c>
      <c r="I2155" s="473">
        <v>1.58986474E8</v>
      </c>
      <c r="J2155" s="471" t="s">
        <v>302</v>
      </c>
      <c r="K2155" s="11">
        <v>2.3117889E7</v>
      </c>
      <c r="L2155" s="473">
        <v>2.3118231E7</v>
      </c>
      <c r="M2155" s="471" t="s">
        <v>302</v>
      </c>
      <c r="N2155" s="11">
        <v>2.7320554E7</v>
      </c>
      <c r="O2155" s="473">
        <v>2.7320636E7</v>
      </c>
      <c r="P2155" s="471" t="s">
        <v>302</v>
      </c>
      <c r="Q2155" s="11">
        <v>2.4065814E7</v>
      </c>
      <c r="R2155" s="473">
        <v>2.4065903E7</v>
      </c>
      <c r="S2155" s="471" t="s">
        <v>300</v>
      </c>
      <c r="T2155" s="11">
        <v>8167857.0</v>
      </c>
      <c r="U2155" s="472">
        <v>8168199.0</v>
      </c>
    </row>
    <row r="2156">
      <c r="A2156" s="471" t="s">
        <v>302</v>
      </c>
      <c r="B2156" s="11">
        <v>1.0926792E7</v>
      </c>
      <c r="C2156" s="472">
        <v>1.0926927E7</v>
      </c>
      <c r="D2156" s="471" t="s">
        <v>300</v>
      </c>
      <c r="E2156" s="11">
        <v>1.13476738E8</v>
      </c>
      <c r="F2156" s="472">
        <v>1.13477068E8</v>
      </c>
      <c r="G2156" s="471" t="s">
        <v>300</v>
      </c>
      <c r="H2156" s="11">
        <v>1.58986664E8</v>
      </c>
      <c r="I2156" s="473">
        <v>1.58987336E8</v>
      </c>
      <c r="J2156" s="471" t="s">
        <v>302</v>
      </c>
      <c r="K2156" s="11">
        <v>2.3122215E7</v>
      </c>
      <c r="L2156" s="473">
        <v>2.3122385E7</v>
      </c>
      <c r="M2156" s="471" t="s">
        <v>302</v>
      </c>
      <c r="N2156" s="11">
        <v>2.7320741E7</v>
      </c>
      <c r="O2156" s="473">
        <v>2.7320818E7</v>
      </c>
      <c r="P2156" s="471" t="s">
        <v>302</v>
      </c>
      <c r="Q2156" s="11">
        <v>2.4066062E7</v>
      </c>
      <c r="R2156" s="473">
        <v>2.4066157E7</v>
      </c>
      <c r="S2156" s="471" t="s">
        <v>300</v>
      </c>
      <c r="T2156" s="11">
        <v>8168582.0</v>
      </c>
      <c r="U2156" s="472">
        <v>8169947.0</v>
      </c>
    </row>
    <row r="2157">
      <c r="A2157" s="471" t="s">
        <v>302</v>
      </c>
      <c r="B2157" s="11">
        <v>1.0929329E7</v>
      </c>
      <c r="C2157" s="472">
        <v>1.0929808E7</v>
      </c>
      <c r="D2157" s="471" t="s">
        <v>300</v>
      </c>
      <c r="E2157" s="11">
        <v>1.13519225E8</v>
      </c>
      <c r="F2157" s="472">
        <v>1.13520899E8</v>
      </c>
      <c r="G2157" s="471" t="s">
        <v>300</v>
      </c>
      <c r="H2157" s="11">
        <v>1.58988983E8</v>
      </c>
      <c r="I2157" s="473">
        <v>1.58989079E8</v>
      </c>
      <c r="J2157" s="471" t="s">
        <v>302</v>
      </c>
      <c r="K2157" s="11">
        <v>2.3122672E7</v>
      </c>
      <c r="L2157" s="473">
        <v>2.3123012E7</v>
      </c>
      <c r="M2157" s="471" t="s">
        <v>302</v>
      </c>
      <c r="N2157" s="11">
        <v>2.7321062E7</v>
      </c>
      <c r="O2157" s="473">
        <v>2.7321134E7</v>
      </c>
      <c r="P2157" s="471" t="s">
        <v>302</v>
      </c>
      <c r="Q2157" s="11">
        <v>2.4066291E7</v>
      </c>
      <c r="R2157" s="473">
        <v>2.4066371E7</v>
      </c>
      <c r="S2157" s="471" t="s">
        <v>300</v>
      </c>
      <c r="T2157" s="11">
        <v>8176565.0</v>
      </c>
      <c r="U2157" s="472">
        <v>8177760.0</v>
      </c>
    </row>
    <row r="2158">
      <c r="A2158" s="471" t="s">
        <v>302</v>
      </c>
      <c r="B2158" s="11">
        <v>1.0929903E7</v>
      </c>
      <c r="C2158" s="472">
        <v>1.0930032E7</v>
      </c>
      <c r="D2158" s="471" t="s">
        <v>300</v>
      </c>
      <c r="E2158" s="11">
        <v>1.13530892E8</v>
      </c>
      <c r="F2158" s="472">
        <v>1.13530965E8</v>
      </c>
      <c r="G2158" s="471" t="s">
        <v>300</v>
      </c>
      <c r="H2158" s="11">
        <v>1.58990833E8</v>
      </c>
      <c r="I2158" s="473">
        <v>1.58990929E8</v>
      </c>
      <c r="J2158" s="471" t="s">
        <v>302</v>
      </c>
      <c r="K2158" s="11">
        <v>2.3123785E7</v>
      </c>
      <c r="L2158" s="473">
        <v>2.3124127E7</v>
      </c>
      <c r="M2158" s="471" t="s">
        <v>302</v>
      </c>
      <c r="N2158" s="11">
        <v>2.7322978E7</v>
      </c>
      <c r="O2158" s="473">
        <v>2.7323582E7</v>
      </c>
      <c r="P2158" s="471" t="s">
        <v>302</v>
      </c>
      <c r="Q2158" s="11">
        <v>2.4070824E7</v>
      </c>
      <c r="R2158" s="473">
        <v>2.4070895E7</v>
      </c>
      <c r="S2158" s="471" t="s">
        <v>300</v>
      </c>
      <c r="T2158" s="11">
        <v>8179230.0</v>
      </c>
      <c r="U2158" s="472">
        <v>8179401.0</v>
      </c>
    </row>
    <row r="2159">
      <c r="A2159" s="471" t="s">
        <v>302</v>
      </c>
      <c r="B2159" s="11">
        <v>1.0930265E7</v>
      </c>
      <c r="C2159" s="472">
        <v>1.0930352E7</v>
      </c>
      <c r="D2159" s="471" t="s">
        <v>300</v>
      </c>
      <c r="E2159" s="11">
        <v>1.13597945E8</v>
      </c>
      <c r="F2159" s="472">
        <v>1.13598027E8</v>
      </c>
      <c r="G2159" s="471" t="s">
        <v>300</v>
      </c>
      <c r="H2159" s="11">
        <v>1.58991522E8</v>
      </c>
      <c r="I2159" s="473">
        <v>1.58991618E8</v>
      </c>
      <c r="J2159" s="471" t="s">
        <v>302</v>
      </c>
      <c r="K2159" s="11">
        <v>2.3125933E7</v>
      </c>
      <c r="L2159" s="473">
        <v>2.3126787E7</v>
      </c>
      <c r="M2159" s="471" t="s">
        <v>302</v>
      </c>
      <c r="N2159" s="11">
        <v>2.7324457E7</v>
      </c>
      <c r="O2159" s="473">
        <v>2.7324688E7</v>
      </c>
      <c r="P2159" s="471" t="s">
        <v>302</v>
      </c>
      <c r="Q2159" s="11">
        <v>2.4071138E7</v>
      </c>
      <c r="R2159" s="473">
        <v>2.407123E7</v>
      </c>
      <c r="S2159" s="471" t="s">
        <v>300</v>
      </c>
      <c r="T2159" s="11">
        <v>8179750.0</v>
      </c>
      <c r="U2159" s="472">
        <v>8179975.0</v>
      </c>
    </row>
    <row r="2160">
      <c r="A2160" s="471" t="s">
        <v>302</v>
      </c>
      <c r="B2160" s="11">
        <v>1.0930474E7</v>
      </c>
      <c r="C2160" s="472">
        <v>1.0930556E7</v>
      </c>
      <c r="D2160" s="471" t="s">
        <v>300</v>
      </c>
      <c r="E2160" s="11">
        <v>1.13621675E8</v>
      </c>
      <c r="F2160" s="472">
        <v>1.13621991E8</v>
      </c>
      <c r="G2160" s="471" t="s">
        <v>300</v>
      </c>
      <c r="H2160" s="11">
        <v>1.58992021E8</v>
      </c>
      <c r="I2160" s="473">
        <v>1.58992452E8</v>
      </c>
      <c r="J2160" s="471" t="s">
        <v>302</v>
      </c>
      <c r="K2160" s="11">
        <v>2.3133049E7</v>
      </c>
      <c r="L2160" s="473">
        <v>2.3133391E7</v>
      </c>
      <c r="M2160" s="471" t="s">
        <v>302</v>
      </c>
      <c r="N2160" s="11">
        <v>2.7326152E7</v>
      </c>
      <c r="O2160" s="473">
        <v>2.7326495E7</v>
      </c>
      <c r="P2160" s="471" t="s">
        <v>302</v>
      </c>
      <c r="Q2160" s="11">
        <v>2.4078739E7</v>
      </c>
      <c r="R2160" s="473">
        <v>2.4078854E7</v>
      </c>
      <c r="S2160" s="471" t="s">
        <v>300</v>
      </c>
      <c r="T2160" s="11">
        <v>8182111.0</v>
      </c>
      <c r="U2160" s="472">
        <v>8182282.0</v>
      </c>
    </row>
    <row r="2161">
      <c r="A2161" s="471" t="s">
        <v>302</v>
      </c>
      <c r="B2161" s="11">
        <v>1.093143E7</v>
      </c>
      <c r="C2161" s="472">
        <v>1.0931507E7</v>
      </c>
      <c r="D2161" s="471" t="s">
        <v>300</v>
      </c>
      <c r="E2161" s="11">
        <v>1.13721957E8</v>
      </c>
      <c r="F2161" s="472">
        <v>1.13722275E8</v>
      </c>
      <c r="G2161" s="471" t="s">
        <v>300</v>
      </c>
      <c r="H2161" s="11">
        <v>1.58992505E8</v>
      </c>
      <c r="I2161" s="473">
        <v>1.58993702E8</v>
      </c>
      <c r="J2161" s="471" t="s">
        <v>302</v>
      </c>
      <c r="K2161" s="11">
        <v>2.313816E7</v>
      </c>
      <c r="L2161" s="473">
        <v>2.3138502E7</v>
      </c>
      <c r="M2161" s="471" t="s">
        <v>302</v>
      </c>
      <c r="N2161" s="11">
        <v>2.7331393E7</v>
      </c>
      <c r="O2161" s="473">
        <v>2.7333399E7</v>
      </c>
      <c r="P2161" s="471" t="s">
        <v>302</v>
      </c>
      <c r="Q2161" s="11">
        <v>2.4080357E7</v>
      </c>
      <c r="R2161" s="473">
        <v>2.4080504E7</v>
      </c>
      <c r="S2161" s="471" t="s">
        <v>300</v>
      </c>
      <c r="T2161" s="11">
        <v>8183890.0</v>
      </c>
      <c r="U2161" s="472">
        <v>8185084.0</v>
      </c>
    </row>
    <row r="2162">
      <c r="A2162" s="471" t="s">
        <v>302</v>
      </c>
      <c r="B2162" s="11">
        <v>1.0932415E7</v>
      </c>
      <c r="C2162" s="472">
        <v>1.0932492E7</v>
      </c>
      <c r="D2162" s="471" t="s">
        <v>300</v>
      </c>
      <c r="E2162" s="11">
        <v>1.13861666E8</v>
      </c>
      <c r="F2162" s="472">
        <v>1.13861863E8</v>
      </c>
      <c r="G2162" s="471" t="s">
        <v>300</v>
      </c>
      <c r="H2162" s="11">
        <v>1.58994571E8</v>
      </c>
      <c r="I2162" s="473">
        <v>1.58995051E8</v>
      </c>
      <c r="J2162" s="471" t="s">
        <v>302</v>
      </c>
      <c r="K2162" s="11">
        <v>2.3142127E7</v>
      </c>
      <c r="L2162" s="473">
        <v>2.3146705E7</v>
      </c>
      <c r="M2162" s="471" t="s">
        <v>302</v>
      </c>
      <c r="N2162" s="11">
        <v>2.7335639E7</v>
      </c>
      <c r="O2162" s="473">
        <v>2.7335809E7</v>
      </c>
      <c r="P2162" s="471" t="s">
        <v>302</v>
      </c>
      <c r="Q2162" s="11">
        <v>2.408103E7</v>
      </c>
      <c r="R2162" s="473">
        <v>2.408129E7</v>
      </c>
      <c r="S2162" s="471" t="s">
        <v>300</v>
      </c>
      <c r="T2162" s="11">
        <v>8186592.0</v>
      </c>
      <c r="U2162" s="472">
        <v>8188073.0</v>
      </c>
    </row>
    <row r="2163">
      <c r="A2163" s="471" t="s">
        <v>302</v>
      </c>
      <c r="B2163" s="11">
        <v>1.0933068E7</v>
      </c>
      <c r="C2163" s="472">
        <v>1.0933152E7</v>
      </c>
      <c r="D2163" s="471" t="s">
        <v>300</v>
      </c>
      <c r="E2163" s="11">
        <v>1.13931389E8</v>
      </c>
      <c r="F2163" s="472">
        <v>1.13931488E8</v>
      </c>
      <c r="G2163" s="471" t="s">
        <v>300</v>
      </c>
      <c r="H2163" s="11">
        <v>1.58996498E8</v>
      </c>
      <c r="I2163" s="473">
        <v>1.58996686E8</v>
      </c>
      <c r="J2163" s="471" t="s">
        <v>302</v>
      </c>
      <c r="K2163" s="11">
        <v>2.3148462E7</v>
      </c>
      <c r="L2163" s="473">
        <v>2.3148804E7</v>
      </c>
      <c r="M2163" s="471" t="s">
        <v>302</v>
      </c>
      <c r="N2163" s="11">
        <v>2.7338178E7</v>
      </c>
      <c r="O2163" s="473">
        <v>2.7338412E7</v>
      </c>
      <c r="P2163" s="471" t="s">
        <v>302</v>
      </c>
      <c r="Q2163" s="11">
        <v>2.4083014E7</v>
      </c>
      <c r="R2163" s="473">
        <v>2.4083118E7</v>
      </c>
      <c r="S2163" s="471" t="s">
        <v>300</v>
      </c>
      <c r="T2163" s="11">
        <v>8188157.0</v>
      </c>
      <c r="U2163" s="472">
        <v>8188670.0</v>
      </c>
    </row>
    <row r="2164">
      <c r="A2164" s="471" t="s">
        <v>302</v>
      </c>
      <c r="B2164" s="11">
        <v>1.0933471E7</v>
      </c>
      <c r="C2164" s="472">
        <v>1.0933553E7</v>
      </c>
      <c r="D2164" s="471" t="s">
        <v>300</v>
      </c>
      <c r="E2164" s="11">
        <v>1.13960454E8</v>
      </c>
      <c r="F2164" s="472">
        <v>1.13960648E8</v>
      </c>
      <c r="G2164" s="471" t="s">
        <v>300</v>
      </c>
      <c r="H2164" s="11">
        <v>1.58999707E8</v>
      </c>
      <c r="I2164" s="473">
        <v>1.58999833E8</v>
      </c>
      <c r="J2164" s="471" t="s">
        <v>302</v>
      </c>
      <c r="K2164" s="11">
        <v>2.315467E7</v>
      </c>
      <c r="L2164" s="473">
        <v>2.3155012E7</v>
      </c>
      <c r="M2164" s="471" t="s">
        <v>302</v>
      </c>
      <c r="N2164" s="11">
        <v>2.7340334E7</v>
      </c>
      <c r="O2164" s="473">
        <v>2.7341459E7</v>
      </c>
      <c r="P2164" s="471" t="s">
        <v>302</v>
      </c>
      <c r="Q2164" s="11">
        <v>2.4085036E7</v>
      </c>
      <c r="R2164" s="473">
        <v>2.4085109E7</v>
      </c>
      <c r="S2164" s="471" t="s">
        <v>300</v>
      </c>
      <c r="T2164" s="11">
        <v>8191714.0</v>
      </c>
      <c r="U2164" s="472">
        <v>8193251.0</v>
      </c>
    </row>
    <row r="2165">
      <c r="A2165" s="471" t="s">
        <v>302</v>
      </c>
      <c r="B2165" s="11">
        <v>1.093416E7</v>
      </c>
      <c r="C2165" s="472">
        <v>1.0934237E7</v>
      </c>
      <c r="D2165" s="471" t="s">
        <v>300</v>
      </c>
      <c r="E2165" s="11">
        <v>1.14002743E8</v>
      </c>
      <c r="F2165" s="472">
        <v>1.14007334E8</v>
      </c>
      <c r="G2165" s="471" t="s">
        <v>300</v>
      </c>
      <c r="H2165" s="11">
        <v>1.59001181E8</v>
      </c>
      <c r="I2165" s="473">
        <v>1.590015E8</v>
      </c>
      <c r="J2165" s="471" t="s">
        <v>302</v>
      </c>
      <c r="K2165" s="11">
        <v>2.3156659E7</v>
      </c>
      <c r="L2165" s="473">
        <v>2.3157985E7</v>
      </c>
      <c r="M2165" s="471" t="s">
        <v>302</v>
      </c>
      <c r="N2165" s="11">
        <v>2.7342336E7</v>
      </c>
      <c r="O2165" s="473">
        <v>2.7342506E7</v>
      </c>
      <c r="P2165" s="471" t="s">
        <v>302</v>
      </c>
      <c r="Q2165" s="11">
        <v>2.4085905E7</v>
      </c>
      <c r="R2165" s="473">
        <v>2.4085992E7</v>
      </c>
      <c r="S2165" s="471" t="s">
        <v>300</v>
      </c>
      <c r="T2165" s="11">
        <v>8199232.0</v>
      </c>
      <c r="U2165" s="472">
        <v>8200066.0</v>
      </c>
    </row>
    <row r="2166">
      <c r="A2166" s="471" t="s">
        <v>302</v>
      </c>
      <c r="B2166" s="11">
        <v>1.0934362E7</v>
      </c>
      <c r="C2166" s="472">
        <v>1.0934455E7</v>
      </c>
      <c r="D2166" s="471" t="s">
        <v>300</v>
      </c>
      <c r="E2166" s="11">
        <v>1.14110592E8</v>
      </c>
      <c r="F2166" s="472">
        <v>1.14110663E8</v>
      </c>
      <c r="G2166" s="471" t="s">
        <v>300</v>
      </c>
      <c r="H2166" s="11">
        <v>1.59001605E8</v>
      </c>
      <c r="I2166" s="473">
        <v>1.59001733E8</v>
      </c>
      <c r="J2166" s="471" t="s">
        <v>302</v>
      </c>
      <c r="K2166" s="11">
        <v>2.3167252E7</v>
      </c>
      <c r="L2166" s="473">
        <v>2.3167853E7</v>
      </c>
      <c r="M2166" s="471" t="s">
        <v>302</v>
      </c>
      <c r="N2166" s="11">
        <v>2.7360505E7</v>
      </c>
      <c r="O2166" s="473">
        <v>2.7361942E7</v>
      </c>
      <c r="P2166" s="471" t="s">
        <v>302</v>
      </c>
      <c r="Q2166" s="11">
        <v>2.4088001E7</v>
      </c>
      <c r="R2166" s="473">
        <v>2.4088087E7</v>
      </c>
      <c r="S2166" s="471" t="s">
        <v>300</v>
      </c>
      <c r="T2166" s="11">
        <v>8202398.0</v>
      </c>
      <c r="U2166" s="472">
        <v>8202739.0</v>
      </c>
    </row>
    <row r="2167">
      <c r="A2167" s="471" t="s">
        <v>302</v>
      </c>
      <c r="B2167" s="11">
        <v>1.0935353E7</v>
      </c>
      <c r="C2167" s="472">
        <v>1.093544E7</v>
      </c>
      <c r="D2167" s="471" t="s">
        <v>300</v>
      </c>
      <c r="E2167" s="11">
        <v>1.14350991E8</v>
      </c>
      <c r="F2167" s="472">
        <v>1.14351765E8</v>
      </c>
      <c r="G2167" s="471" t="s">
        <v>300</v>
      </c>
      <c r="H2167" s="11">
        <v>1.59002399E8</v>
      </c>
      <c r="I2167" s="473">
        <v>1.59003231E8</v>
      </c>
      <c r="J2167" s="471" t="s">
        <v>302</v>
      </c>
      <c r="K2167" s="11">
        <v>2.3172503E7</v>
      </c>
      <c r="L2167" s="473">
        <v>2.3172856E7</v>
      </c>
      <c r="M2167" s="471" t="s">
        <v>302</v>
      </c>
      <c r="N2167" s="11">
        <v>2.7367548E7</v>
      </c>
      <c r="O2167" s="473">
        <v>2.736762E7</v>
      </c>
      <c r="P2167" s="471" t="s">
        <v>302</v>
      </c>
      <c r="Q2167" s="11">
        <v>2.408985E7</v>
      </c>
      <c r="R2167" s="473">
        <v>2.4089924E7</v>
      </c>
      <c r="S2167" s="471" t="s">
        <v>300</v>
      </c>
      <c r="T2167" s="11">
        <v>8206758.0</v>
      </c>
      <c r="U2167" s="472">
        <v>8207782.0</v>
      </c>
    </row>
    <row r="2168">
      <c r="A2168" s="471" t="s">
        <v>302</v>
      </c>
      <c r="B2168" s="11">
        <v>1.0936728E7</v>
      </c>
      <c r="C2168" s="472">
        <v>1.0936873E7</v>
      </c>
      <c r="D2168" s="471" t="s">
        <v>300</v>
      </c>
      <c r="E2168" s="11">
        <v>1.14362699E8</v>
      </c>
      <c r="F2168" s="472">
        <v>1.14363013E8</v>
      </c>
      <c r="G2168" s="471" t="s">
        <v>300</v>
      </c>
      <c r="H2168" s="11">
        <v>1.59003817E8</v>
      </c>
      <c r="I2168" s="473">
        <v>1.59004165E8</v>
      </c>
      <c r="J2168" s="471" t="s">
        <v>302</v>
      </c>
      <c r="K2168" s="11">
        <v>2.3179579E7</v>
      </c>
      <c r="L2168" s="473">
        <v>2.3182081E7</v>
      </c>
      <c r="M2168" s="471" t="s">
        <v>302</v>
      </c>
      <c r="N2168" s="11">
        <v>2.7381275E7</v>
      </c>
      <c r="O2168" s="473">
        <v>2.7381347E7</v>
      </c>
      <c r="P2168" s="471" t="s">
        <v>302</v>
      </c>
      <c r="Q2168" s="11">
        <v>2.409262E7</v>
      </c>
      <c r="R2168" s="473">
        <v>2.4092722E7</v>
      </c>
      <c r="S2168" s="471" t="s">
        <v>300</v>
      </c>
      <c r="T2168" s="11">
        <v>8212639.0</v>
      </c>
      <c r="U2168" s="472">
        <v>8214279.0</v>
      </c>
    </row>
    <row r="2169">
      <c r="A2169" s="471" t="s">
        <v>302</v>
      </c>
      <c r="B2169" s="11">
        <v>1.0937209E7</v>
      </c>
      <c r="C2169" s="472">
        <v>1.0937281E7</v>
      </c>
      <c r="D2169" s="471" t="s">
        <v>300</v>
      </c>
      <c r="E2169" s="11">
        <v>1.14390778E8</v>
      </c>
      <c r="F2169" s="472">
        <v>1.14391398E8</v>
      </c>
      <c r="G2169" s="471" t="s">
        <v>300</v>
      </c>
      <c r="H2169" s="11">
        <v>1.59004332E8</v>
      </c>
      <c r="I2169" s="473">
        <v>1.59004845E8</v>
      </c>
      <c r="J2169" s="471" t="s">
        <v>302</v>
      </c>
      <c r="K2169" s="11">
        <v>2.3186051E7</v>
      </c>
      <c r="L2169" s="473">
        <v>2.3186495E7</v>
      </c>
      <c r="M2169" s="471" t="s">
        <v>302</v>
      </c>
      <c r="N2169" s="11">
        <v>2.7386979E7</v>
      </c>
      <c r="O2169" s="473">
        <v>2.7387091E7</v>
      </c>
      <c r="P2169" s="471" t="s">
        <v>302</v>
      </c>
      <c r="Q2169" s="11">
        <v>2.4095649E7</v>
      </c>
      <c r="R2169" s="473">
        <v>2.4095731E7</v>
      </c>
      <c r="S2169" s="471" t="s">
        <v>300</v>
      </c>
      <c r="T2169" s="11">
        <v>8220304.0</v>
      </c>
      <c r="U2169" s="472">
        <v>8223811.0</v>
      </c>
    </row>
    <row r="2170">
      <c r="A2170" s="471" t="s">
        <v>302</v>
      </c>
      <c r="B2170" s="11">
        <v>1.0941747E7</v>
      </c>
      <c r="C2170" s="472">
        <v>1.0941834E7</v>
      </c>
      <c r="D2170" s="471" t="s">
        <v>300</v>
      </c>
      <c r="E2170" s="11">
        <v>1.14410488E8</v>
      </c>
      <c r="F2170" s="472">
        <v>1.14411743E8</v>
      </c>
      <c r="G2170" s="471" t="s">
        <v>300</v>
      </c>
      <c r="H2170" s="11">
        <v>1.59005184E8</v>
      </c>
      <c r="I2170" s="473">
        <v>1.59006943E8</v>
      </c>
      <c r="J2170" s="471" t="s">
        <v>302</v>
      </c>
      <c r="K2170" s="11">
        <v>2.3189273E7</v>
      </c>
      <c r="L2170" s="473">
        <v>2.3190131E7</v>
      </c>
      <c r="M2170" s="471" t="s">
        <v>302</v>
      </c>
      <c r="N2170" s="11">
        <v>2.738808E7</v>
      </c>
      <c r="O2170" s="473">
        <v>2.7388165E7</v>
      </c>
      <c r="P2170" s="471" t="s">
        <v>302</v>
      </c>
      <c r="Q2170" s="11">
        <v>2.4096855E7</v>
      </c>
      <c r="R2170" s="473">
        <v>2.4096954E7</v>
      </c>
      <c r="S2170" s="471" t="s">
        <v>300</v>
      </c>
      <c r="T2170" s="11">
        <v>8225044.0</v>
      </c>
      <c r="U2170" s="472">
        <v>8225955.0</v>
      </c>
    </row>
    <row r="2171">
      <c r="A2171" s="471" t="s">
        <v>302</v>
      </c>
      <c r="B2171" s="11">
        <v>1.0946535E7</v>
      </c>
      <c r="C2171" s="472">
        <v>1.0946606E7</v>
      </c>
      <c r="D2171" s="471" t="s">
        <v>300</v>
      </c>
      <c r="E2171" s="11">
        <v>1.14592099E8</v>
      </c>
      <c r="F2171" s="472">
        <v>1.14592417E8</v>
      </c>
      <c r="G2171" s="471" t="s">
        <v>300</v>
      </c>
      <c r="H2171" s="11">
        <v>1.59007079E8</v>
      </c>
      <c r="I2171" s="473">
        <v>1.59009032E8</v>
      </c>
      <c r="J2171" s="471" t="s">
        <v>302</v>
      </c>
      <c r="K2171" s="11">
        <v>2.3190336E7</v>
      </c>
      <c r="L2171" s="473">
        <v>2.3190453E7</v>
      </c>
      <c r="M2171" s="471" t="s">
        <v>302</v>
      </c>
      <c r="N2171" s="11">
        <v>2.7397801E7</v>
      </c>
      <c r="O2171" s="473">
        <v>2.739788E7</v>
      </c>
      <c r="P2171" s="471" t="s">
        <v>302</v>
      </c>
      <c r="Q2171" s="11">
        <v>2.4097942E7</v>
      </c>
      <c r="R2171" s="473">
        <v>2.4098076E7</v>
      </c>
      <c r="S2171" s="471" t="s">
        <v>300</v>
      </c>
      <c r="T2171" s="11">
        <v>8226618.0</v>
      </c>
      <c r="U2171" s="472">
        <v>8226789.0</v>
      </c>
    </row>
    <row r="2172">
      <c r="A2172" s="471" t="s">
        <v>302</v>
      </c>
      <c r="B2172" s="11">
        <v>1.09473E7</v>
      </c>
      <c r="C2172" s="472">
        <v>1.0947436E7</v>
      </c>
      <c r="D2172" s="471" t="s">
        <v>300</v>
      </c>
      <c r="E2172" s="11">
        <v>1.14727578E8</v>
      </c>
      <c r="F2172" s="472">
        <v>1.14727737E8</v>
      </c>
      <c r="G2172" s="471" t="s">
        <v>300</v>
      </c>
      <c r="H2172" s="11">
        <v>1.5900939E8</v>
      </c>
      <c r="I2172" s="473">
        <v>1.59009644E8</v>
      </c>
      <c r="J2172" s="471" t="s">
        <v>302</v>
      </c>
      <c r="K2172" s="11">
        <v>2.319195E7</v>
      </c>
      <c r="L2172" s="473">
        <v>2.319207E7</v>
      </c>
      <c r="M2172" s="471" t="s">
        <v>302</v>
      </c>
      <c r="N2172" s="11">
        <v>2.7416685E7</v>
      </c>
      <c r="O2172" s="473">
        <v>2.7416762E7</v>
      </c>
      <c r="P2172" s="471" t="s">
        <v>302</v>
      </c>
      <c r="Q2172" s="11">
        <v>2.4098508E7</v>
      </c>
      <c r="R2172" s="473">
        <v>2.4098578E7</v>
      </c>
      <c r="S2172" s="471" t="s">
        <v>300</v>
      </c>
      <c r="T2172" s="11">
        <v>8234973.0</v>
      </c>
      <c r="U2172" s="472">
        <v>8235187.0</v>
      </c>
    </row>
    <row r="2173">
      <c r="A2173" s="471" t="s">
        <v>302</v>
      </c>
      <c r="B2173" s="11">
        <v>1.094842E7</v>
      </c>
      <c r="C2173" s="472">
        <v>1.0948527E7</v>
      </c>
      <c r="D2173" s="471" t="s">
        <v>300</v>
      </c>
      <c r="E2173" s="11">
        <v>1.14742425E8</v>
      </c>
      <c r="F2173" s="472">
        <v>1.14742502E8</v>
      </c>
      <c r="G2173" s="471" t="s">
        <v>300</v>
      </c>
      <c r="H2173" s="11">
        <v>1.59009893E8</v>
      </c>
      <c r="I2173" s="473">
        <v>1.59010799E8</v>
      </c>
      <c r="J2173" s="471" t="s">
        <v>302</v>
      </c>
      <c r="K2173" s="11">
        <v>2.3198048E7</v>
      </c>
      <c r="L2173" s="473">
        <v>2.3198564E7</v>
      </c>
      <c r="M2173" s="471" t="s">
        <v>302</v>
      </c>
      <c r="N2173" s="11">
        <v>2.743819E7</v>
      </c>
      <c r="O2173" s="473">
        <v>2.7445665E7</v>
      </c>
      <c r="P2173" s="471" t="s">
        <v>302</v>
      </c>
      <c r="Q2173" s="11">
        <v>2.4098986E7</v>
      </c>
      <c r="R2173" s="473">
        <v>2.409909E7</v>
      </c>
      <c r="S2173" s="471" t="s">
        <v>300</v>
      </c>
      <c r="T2173" s="11">
        <v>8237464.0</v>
      </c>
      <c r="U2173" s="472">
        <v>8238147.0</v>
      </c>
    </row>
    <row r="2174">
      <c r="A2174" s="471" t="s">
        <v>302</v>
      </c>
      <c r="B2174" s="11">
        <v>1.0948657E7</v>
      </c>
      <c r="C2174" s="472">
        <v>1.0948729E7</v>
      </c>
      <c r="D2174" s="471" t="s">
        <v>300</v>
      </c>
      <c r="E2174" s="11">
        <v>1.14748847E8</v>
      </c>
      <c r="F2174" s="472">
        <v>1.14754891E8</v>
      </c>
      <c r="G2174" s="471" t="s">
        <v>300</v>
      </c>
      <c r="H2174" s="11">
        <v>1.5901091E8</v>
      </c>
      <c r="I2174" s="473">
        <v>1.59012222E8</v>
      </c>
      <c r="J2174" s="471" t="s">
        <v>302</v>
      </c>
      <c r="K2174" s="11">
        <v>2.3204097E7</v>
      </c>
      <c r="L2174" s="473">
        <v>2.320711E7</v>
      </c>
      <c r="M2174" s="471" t="s">
        <v>302</v>
      </c>
      <c r="N2174" s="11">
        <v>2.7445829E7</v>
      </c>
      <c r="O2174" s="473">
        <v>2.7446463E7</v>
      </c>
      <c r="P2174" s="471" t="s">
        <v>302</v>
      </c>
      <c r="Q2174" s="11">
        <v>2.41E7</v>
      </c>
      <c r="R2174" s="473">
        <v>2.4100081E7</v>
      </c>
      <c r="S2174" s="471" t="s">
        <v>300</v>
      </c>
      <c r="T2174" s="11">
        <v>8239533.0</v>
      </c>
      <c r="U2174" s="472">
        <v>8241238.0</v>
      </c>
    </row>
    <row r="2175">
      <c r="A2175" s="471" t="s">
        <v>302</v>
      </c>
      <c r="B2175" s="11">
        <v>1.0948853E7</v>
      </c>
      <c r="C2175" s="472">
        <v>1.0948935E7</v>
      </c>
      <c r="D2175" s="471" t="s">
        <v>300</v>
      </c>
      <c r="E2175" s="11">
        <v>1.14797246E8</v>
      </c>
      <c r="F2175" s="472">
        <v>1.14797801E8</v>
      </c>
      <c r="G2175" s="471" t="s">
        <v>300</v>
      </c>
      <c r="H2175" s="11">
        <v>1.59013842E8</v>
      </c>
      <c r="I2175" s="473">
        <v>1.59014902E8</v>
      </c>
      <c r="J2175" s="471" t="s">
        <v>302</v>
      </c>
      <c r="K2175" s="11">
        <v>2.3209434E7</v>
      </c>
      <c r="L2175" s="473">
        <v>2.3211713E7</v>
      </c>
      <c r="M2175" s="471" t="s">
        <v>302</v>
      </c>
      <c r="N2175" s="11">
        <v>2.7449408E7</v>
      </c>
      <c r="O2175" s="473">
        <v>2.7449578E7</v>
      </c>
      <c r="P2175" s="471" t="s">
        <v>302</v>
      </c>
      <c r="Q2175" s="11">
        <v>2.4108525E7</v>
      </c>
      <c r="R2175" s="473">
        <v>2.4108602E7</v>
      </c>
      <c r="S2175" s="471" t="s">
        <v>300</v>
      </c>
      <c r="T2175" s="11">
        <v>8242075.0</v>
      </c>
      <c r="U2175" s="472">
        <v>8242864.0</v>
      </c>
    </row>
    <row r="2176">
      <c r="A2176" s="471" t="s">
        <v>302</v>
      </c>
      <c r="B2176" s="11">
        <v>1.0950099E7</v>
      </c>
      <c r="C2176" s="472">
        <v>1.0950196E7</v>
      </c>
      <c r="D2176" s="471" t="s">
        <v>300</v>
      </c>
      <c r="E2176" s="11">
        <v>1.14799819E8</v>
      </c>
      <c r="F2176" s="472">
        <v>1.1480206E8</v>
      </c>
      <c r="G2176" s="471" t="s">
        <v>300</v>
      </c>
      <c r="H2176" s="11">
        <v>1.59019898E8</v>
      </c>
      <c r="I2176" s="473">
        <v>1.59019994E8</v>
      </c>
      <c r="J2176" s="471" t="s">
        <v>302</v>
      </c>
      <c r="K2176" s="11">
        <v>2.3214879E7</v>
      </c>
      <c r="L2176" s="473">
        <v>2.3215168E7</v>
      </c>
      <c r="M2176" s="471" t="s">
        <v>302</v>
      </c>
      <c r="N2176" s="11">
        <v>2.744995E7</v>
      </c>
      <c r="O2176" s="473">
        <v>2.7456155E7</v>
      </c>
      <c r="P2176" s="471" t="s">
        <v>302</v>
      </c>
      <c r="Q2176" s="11">
        <v>2.4108682E7</v>
      </c>
      <c r="R2176" s="473">
        <v>2.4108777E7</v>
      </c>
      <c r="S2176" s="471" t="s">
        <v>300</v>
      </c>
      <c r="T2176" s="11">
        <v>8244332.0</v>
      </c>
      <c r="U2176" s="472">
        <v>8245015.0</v>
      </c>
    </row>
    <row r="2177">
      <c r="A2177" s="471" t="s">
        <v>302</v>
      </c>
      <c r="B2177" s="11">
        <v>1.0950458E7</v>
      </c>
      <c r="C2177" s="472">
        <v>1.095054E7</v>
      </c>
      <c r="D2177" s="471" t="s">
        <v>300</v>
      </c>
      <c r="E2177" s="11">
        <v>1.14903775E8</v>
      </c>
      <c r="F2177" s="472">
        <v>1.14904691E8</v>
      </c>
      <c r="G2177" s="471" t="s">
        <v>300</v>
      </c>
      <c r="H2177" s="11">
        <v>1.59021195E8</v>
      </c>
      <c r="I2177" s="473">
        <v>1.59021292E8</v>
      </c>
      <c r="J2177" s="471" t="s">
        <v>302</v>
      </c>
      <c r="K2177" s="11">
        <v>2.3216842E7</v>
      </c>
      <c r="L2177" s="473">
        <v>2.3217734E7</v>
      </c>
      <c r="M2177" s="471" t="s">
        <v>302</v>
      </c>
      <c r="N2177" s="11">
        <v>2.7461552E7</v>
      </c>
      <c r="O2177" s="473">
        <v>2.7461773E7</v>
      </c>
      <c r="P2177" s="471" t="s">
        <v>302</v>
      </c>
      <c r="Q2177" s="11">
        <v>2.4110926E7</v>
      </c>
      <c r="R2177" s="473">
        <v>2.4111003E7</v>
      </c>
      <c r="S2177" s="471" t="s">
        <v>300</v>
      </c>
      <c r="T2177" s="11">
        <v>8247920.0</v>
      </c>
      <c r="U2177" s="472">
        <v>8248091.0</v>
      </c>
    </row>
    <row r="2178">
      <c r="A2178" s="471" t="s">
        <v>302</v>
      </c>
      <c r="B2178" s="11">
        <v>1.0951642E7</v>
      </c>
      <c r="C2178" s="472">
        <v>1.0951717E7</v>
      </c>
      <c r="D2178" s="471" t="s">
        <v>300</v>
      </c>
      <c r="E2178" s="11">
        <v>1.14927662E8</v>
      </c>
      <c r="F2178" s="472">
        <v>1.14927768E8</v>
      </c>
      <c r="G2178" s="471" t="s">
        <v>300</v>
      </c>
      <c r="H2178" s="11">
        <v>1.59021859E8</v>
      </c>
      <c r="I2178" s="473">
        <v>1.59022595E8</v>
      </c>
      <c r="J2178" s="471" t="s">
        <v>302</v>
      </c>
      <c r="K2178" s="11">
        <v>2.3219924E7</v>
      </c>
      <c r="L2178" s="473">
        <v>2.3221458E7</v>
      </c>
      <c r="M2178" s="471" t="s">
        <v>302</v>
      </c>
      <c r="N2178" s="11">
        <v>2.7462832E7</v>
      </c>
      <c r="O2178" s="473">
        <v>2.7462987E7</v>
      </c>
      <c r="P2178" s="471" t="s">
        <v>302</v>
      </c>
      <c r="Q2178" s="11">
        <v>2.4115933E7</v>
      </c>
      <c r="R2178" s="473">
        <v>2.4116042E7</v>
      </c>
      <c r="S2178" s="471" t="s">
        <v>300</v>
      </c>
      <c r="T2178" s="11">
        <v>8250813.0</v>
      </c>
      <c r="U2178" s="472">
        <v>8252517.0</v>
      </c>
    </row>
    <row r="2179">
      <c r="A2179" s="471" t="s">
        <v>302</v>
      </c>
      <c r="B2179" s="11">
        <v>1.0952339E7</v>
      </c>
      <c r="C2179" s="472">
        <v>1.0952421E7</v>
      </c>
      <c r="D2179" s="471" t="s">
        <v>300</v>
      </c>
      <c r="E2179" s="11">
        <v>1.1497335E8</v>
      </c>
      <c r="F2179" s="472">
        <v>1.14973682E8</v>
      </c>
      <c r="G2179" s="471" t="s">
        <v>300</v>
      </c>
      <c r="H2179" s="11">
        <v>1.59022985E8</v>
      </c>
      <c r="I2179" s="473">
        <v>1.5902311E8</v>
      </c>
      <c r="J2179" s="471" t="s">
        <v>302</v>
      </c>
      <c r="K2179" s="11">
        <v>2.322986E7</v>
      </c>
      <c r="L2179" s="473">
        <v>2.3230202E7</v>
      </c>
      <c r="M2179" s="471" t="s">
        <v>302</v>
      </c>
      <c r="N2179" s="11">
        <v>2.7463381E7</v>
      </c>
      <c r="O2179" s="473">
        <v>2.7463576E7</v>
      </c>
      <c r="P2179" s="471" t="s">
        <v>302</v>
      </c>
      <c r="Q2179" s="11">
        <v>2.4118556E7</v>
      </c>
      <c r="R2179" s="473">
        <v>2.4118628E7</v>
      </c>
      <c r="S2179" s="471" t="s">
        <v>300</v>
      </c>
      <c r="T2179" s="11">
        <v>8257508.0</v>
      </c>
      <c r="U2179" s="472">
        <v>8258020.0</v>
      </c>
    </row>
    <row r="2180">
      <c r="A2180" s="471" t="s">
        <v>302</v>
      </c>
      <c r="B2180" s="11">
        <v>1.095318E7</v>
      </c>
      <c r="C2180" s="472">
        <v>1.0953321E7</v>
      </c>
      <c r="D2180" s="471" t="s">
        <v>300</v>
      </c>
      <c r="E2180" s="11">
        <v>1.15055433E8</v>
      </c>
      <c r="F2180" s="472">
        <v>1.15061469E8</v>
      </c>
      <c r="G2180" s="471" t="s">
        <v>300</v>
      </c>
      <c r="H2180" s="11">
        <v>1.59023899E8</v>
      </c>
      <c r="I2180" s="473">
        <v>1.59024028E8</v>
      </c>
      <c r="J2180" s="471" t="s">
        <v>302</v>
      </c>
      <c r="K2180" s="11">
        <v>2.3235137E7</v>
      </c>
      <c r="L2180" s="473">
        <v>2.3236329E7</v>
      </c>
      <c r="M2180" s="471" t="s">
        <v>302</v>
      </c>
      <c r="N2180" s="11">
        <v>2.7469491E7</v>
      </c>
      <c r="O2180" s="473">
        <v>2.7469656E7</v>
      </c>
      <c r="P2180" s="471" t="s">
        <v>302</v>
      </c>
      <c r="Q2180" s="11">
        <v>2.4120892E7</v>
      </c>
      <c r="R2180" s="473">
        <v>2.4120979E7</v>
      </c>
      <c r="S2180" s="471" t="s">
        <v>300</v>
      </c>
      <c r="T2180" s="11">
        <v>8259984.0</v>
      </c>
      <c r="U2180" s="472">
        <v>8261348.0</v>
      </c>
    </row>
    <row r="2181">
      <c r="A2181" s="471" t="s">
        <v>302</v>
      </c>
      <c r="B2181" s="11">
        <v>1.0953426E7</v>
      </c>
      <c r="C2181" s="472">
        <v>1.0953547E7</v>
      </c>
      <c r="D2181" s="471" t="s">
        <v>300</v>
      </c>
      <c r="E2181" s="11">
        <v>1.152186E8</v>
      </c>
      <c r="F2181" s="472">
        <v>1.15219569E8</v>
      </c>
      <c r="G2181" s="471" t="s">
        <v>300</v>
      </c>
      <c r="H2181" s="11">
        <v>1.59025447E8</v>
      </c>
      <c r="I2181" s="473">
        <v>1.59026955E8</v>
      </c>
      <c r="J2181" s="471" t="s">
        <v>302</v>
      </c>
      <c r="K2181" s="11">
        <v>2.3245554E7</v>
      </c>
      <c r="L2181" s="473">
        <v>2.3246158E7</v>
      </c>
      <c r="M2181" s="471" t="s">
        <v>302</v>
      </c>
      <c r="N2181" s="11">
        <v>2.7469691E7</v>
      </c>
      <c r="O2181" s="473">
        <v>2.7469761E7</v>
      </c>
      <c r="P2181" s="471" t="s">
        <v>302</v>
      </c>
      <c r="Q2181" s="11">
        <v>2.4121881E7</v>
      </c>
      <c r="R2181" s="473">
        <v>2.4121995E7</v>
      </c>
      <c r="S2181" s="471" t="s">
        <v>300</v>
      </c>
      <c r="T2181" s="11">
        <v>8264080.0</v>
      </c>
      <c r="U2181" s="472">
        <v>8264762.0</v>
      </c>
    </row>
    <row r="2182">
      <c r="A2182" s="471" t="s">
        <v>302</v>
      </c>
      <c r="B2182" s="11">
        <v>1.0954472E7</v>
      </c>
      <c r="C2182" s="472">
        <v>1.0954549E7</v>
      </c>
      <c r="D2182" s="471" t="s">
        <v>300</v>
      </c>
      <c r="E2182" s="11">
        <v>1.15246471E8</v>
      </c>
      <c r="F2182" s="472">
        <v>1.15246781E8</v>
      </c>
      <c r="G2182" s="471" t="s">
        <v>300</v>
      </c>
      <c r="H2182" s="11">
        <v>1.59027142E8</v>
      </c>
      <c r="I2182" s="473">
        <v>1.59028294E8</v>
      </c>
      <c r="J2182" s="471" t="s">
        <v>302</v>
      </c>
      <c r="K2182" s="11">
        <v>2.3249445E7</v>
      </c>
      <c r="L2182" s="473">
        <v>2.3250637E7</v>
      </c>
      <c r="M2182" s="471" t="s">
        <v>302</v>
      </c>
      <c r="N2182" s="11">
        <v>2.7470126E7</v>
      </c>
      <c r="O2182" s="473">
        <v>2.7470512E7</v>
      </c>
      <c r="P2182" s="471" t="s">
        <v>302</v>
      </c>
      <c r="Q2182" s="11">
        <v>2.4122902E7</v>
      </c>
      <c r="R2182" s="473">
        <v>2.4122973E7</v>
      </c>
      <c r="S2182" s="471" t="s">
        <v>300</v>
      </c>
      <c r="T2182" s="11">
        <v>8265104.0</v>
      </c>
      <c r="U2182" s="472">
        <v>8269031.0</v>
      </c>
    </row>
    <row r="2183">
      <c r="A2183" s="471" t="s">
        <v>302</v>
      </c>
      <c r="B2183" s="11">
        <v>1.0955028E7</v>
      </c>
      <c r="C2183" s="472">
        <v>1.095512E7</v>
      </c>
      <c r="D2183" s="471" t="s">
        <v>300</v>
      </c>
      <c r="E2183" s="11">
        <v>1.15328999E8</v>
      </c>
      <c r="F2183" s="472">
        <v>1.15329073E8</v>
      </c>
      <c r="G2183" s="471" t="s">
        <v>300</v>
      </c>
      <c r="H2183" s="11">
        <v>1.5902977E8</v>
      </c>
      <c r="I2183" s="473">
        <v>1.59030058E8</v>
      </c>
      <c r="J2183" s="471" t="s">
        <v>302</v>
      </c>
      <c r="K2183" s="11">
        <v>2.3252725E7</v>
      </c>
      <c r="L2183" s="473">
        <v>2.3253923E7</v>
      </c>
      <c r="M2183" s="471" t="s">
        <v>302</v>
      </c>
      <c r="N2183" s="11">
        <v>2.7470749E7</v>
      </c>
      <c r="O2183" s="473">
        <v>2.7471189E7</v>
      </c>
      <c r="P2183" s="471" t="s">
        <v>302</v>
      </c>
      <c r="Q2183" s="11">
        <v>2.4123151E7</v>
      </c>
      <c r="R2183" s="473">
        <v>2.4123233E7</v>
      </c>
      <c r="S2183" s="471" t="s">
        <v>300</v>
      </c>
      <c r="T2183" s="11">
        <v>8271955.0</v>
      </c>
      <c r="U2183" s="472">
        <v>8275708.0</v>
      </c>
    </row>
    <row r="2184">
      <c r="A2184" s="471" t="s">
        <v>302</v>
      </c>
      <c r="B2184" s="11">
        <v>1.0955221E7</v>
      </c>
      <c r="C2184" s="472">
        <v>1.0955429E7</v>
      </c>
      <c r="D2184" s="471" t="s">
        <v>300</v>
      </c>
      <c r="E2184" s="11">
        <v>1.15411659E8</v>
      </c>
      <c r="F2184" s="472">
        <v>1.15411754E8</v>
      </c>
      <c r="G2184" s="471" t="s">
        <v>300</v>
      </c>
      <c r="H2184" s="11">
        <v>1.59030234E8</v>
      </c>
      <c r="I2184" s="473">
        <v>1.59030938E8</v>
      </c>
      <c r="J2184" s="471" t="s">
        <v>302</v>
      </c>
      <c r="K2184" s="11">
        <v>2.3274706E7</v>
      </c>
      <c r="L2184" s="473">
        <v>2.3275227E7</v>
      </c>
      <c r="M2184" s="471" t="s">
        <v>302</v>
      </c>
      <c r="N2184" s="11">
        <v>2.7471362E7</v>
      </c>
      <c r="O2184" s="473">
        <v>2.7471591E7</v>
      </c>
      <c r="P2184" s="471" t="s">
        <v>302</v>
      </c>
      <c r="Q2184" s="11">
        <v>2.4123665E7</v>
      </c>
      <c r="R2184" s="473">
        <v>2.412374E7</v>
      </c>
      <c r="S2184" s="471" t="s">
        <v>300</v>
      </c>
      <c r="T2184" s="11">
        <v>8281475.0</v>
      </c>
      <c r="U2184" s="472">
        <v>8282498.0</v>
      </c>
    </row>
    <row r="2185">
      <c r="A2185" s="471" t="s">
        <v>302</v>
      </c>
      <c r="B2185" s="11">
        <v>1.0956589E7</v>
      </c>
      <c r="C2185" s="472">
        <v>1.0956666E7</v>
      </c>
      <c r="D2185" s="471" t="s">
        <v>300</v>
      </c>
      <c r="E2185" s="11">
        <v>1.15415386E8</v>
      </c>
      <c r="F2185" s="472">
        <v>1.15415494E8</v>
      </c>
      <c r="G2185" s="471" t="s">
        <v>300</v>
      </c>
      <c r="H2185" s="11">
        <v>1.5903122E8</v>
      </c>
      <c r="I2185" s="473">
        <v>1.5903215E8</v>
      </c>
      <c r="J2185" s="471" t="s">
        <v>302</v>
      </c>
      <c r="K2185" s="11">
        <v>2.327842E7</v>
      </c>
      <c r="L2185" s="473">
        <v>2.3278644E7</v>
      </c>
      <c r="M2185" s="471" t="s">
        <v>302</v>
      </c>
      <c r="N2185" s="11">
        <v>2.7471677E7</v>
      </c>
      <c r="O2185" s="473">
        <v>2.7475348E7</v>
      </c>
      <c r="P2185" s="471" t="s">
        <v>302</v>
      </c>
      <c r="Q2185" s="11">
        <v>2.41262E7</v>
      </c>
      <c r="R2185" s="473">
        <v>2.4126282E7</v>
      </c>
      <c r="S2185" s="471" t="s">
        <v>300</v>
      </c>
      <c r="T2185" s="11">
        <v>8284808.0</v>
      </c>
      <c r="U2185" s="472">
        <v>8285662.0</v>
      </c>
    </row>
    <row r="2186">
      <c r="A2186" s="471" t="s">
        <v>302</v>
      </c>
      <c r="B2186" s="11">
        <v>1.095829E7</v>
      </c>
      <c r="C2186" s="472">
        <v>1.0958377E7</v>
      </c>
      <c r="D2186" s="471" t="s">
        <v>300</v>
      </c>
      <c r="E2186" s="11">
        <v>1.1554645E8</v>
      </c>
      <c r="F2186" s="472">
        <v>1.15546551E8</v>
      </c>
      <c r="G2186" s="471" t="s">
        <v>300</v>
      </c>
      <c r="H2186" s="11">
        <v>1.59032229E8</v>
      </c>
      <c r="I2186" s="473">
        <v>1.59032628E8</v>
      </c>
      <c r="J2186" s="471" t="s">
        <v>302</v>
      </c>
      <c r="K2186" s="11">
        <v>2.3283052E7</v>
      </c>
      <c r="L2186" s="473">
        <v>2.3283391E7</v>
      </c>
      <c r="M2186" s="471" t="s">
        <v>302</v>
      </c>
      <c r="N2186" s="11">
        <v>2.7476167E7</v>
      </c>
      <c r="O2186" s="473">
        <v>2.7476332E7</v>
      </c>
      <c r="P2186" s="471" t="s">
        <v>302</v>
      </c>
      <c r="Q2186" s="11">
        <v>2.4131253E7</v>
      </c>
      <c r="R2186" s="473">
        <v>2.4131325E7</v>
      </c>
      <c r="S2186" s="471" t="s">
        <v>300</v>
      </c>
      <c r="T2186" s="11">
        <v>8285697.0</v>
      </c>
      <c r="U2186" s="472">
        <v>8285867.0</v>
      </c>
    </row>
    <row r="2187">
      <c r="A2187" s="471" t="s">
        <v>302</v>
      </c>
      <c r="B2187" s="11">
        <v>1.0961651E7</v>
      </c>
      <c r="C2187" s="472">
        <v>1.0961725E7</v>
      </c>
      <c r="D2187" s="471" t="s">
        <v>300</v>
      </c>
      <c r="E2187" s="11">
        <v>1.15604805E8</v>
      </c>
      <c r="F2187" s="472">
        <v>1.15605066E8</v>
      </c>
      <c r="G2187" s="471" t="s">
        <v>300</v>
      </c>
      <c r="H2187" s="11">
        <v>1.59033202E8</v>
      </c>
      <c r="I2187" s="473">
        <v>1.59033696E8</v>
      </c>
      <c r="J2187" s="471" t="s">
        <v>302</v>
      </c>
      <c r="K2187" s="11">
        <v>2.3483624E7</v>
      </c>
      <c r="L2187" s="473">
        <v>2.3485639E7</v>
      </c>
      <c r="M2187" s="471" t="s">
        <v>302</v>
      </c>
      <c r="N2187" s="11">
        <v>2.752797E7</v>
      </c>
      <c r="O2187" s="473">
        <v>2.7528354E7</v>
      </c>
      <c r="P2187" s="471" t="s">
        <v>302</v>
      </c>
      <c r="Q2187" s="11">
        <v>2.4131999E7</v>
      </c>
      <c r="R2187" s="473">
        <v>2.413207E7</v>
      </c>
      <c r="S2187" s="471" t="s">
        <v>300</v>
      </c>
      <c r="T2187" s="11">
        <v>8286424.0</v>
      </c>
      <c r="U2187" s="472">
        <v>8286908.0</v>
      </c>
    </row>
    <row r="2188">
      <c r="A2188" s="471" t="s">
        <v>302</v>
      </c>
      <c r="B2188" s="11">
        <v>1.0965289E7</v>
      </c>
      <c r="C2188" s="472">
        <v>1.0965524E7</v>
      </c>
      <c r="D2188" s="471" t="s">
        <v>300</v>
      </c>
      <c r="E2188" s="11">
        <v>1.15637997E8</v>
      </c>
      <c r="F2188" s="472">
        <v>1.15639599E8</v>
      </c>
      <c r="G2188" s="471" t="s">
        <v>300</v>
      </c>
      <c r="H2188" s="11">
        <v>1.5903404E8</v>
      </c>
      <c r="I2188" s="473">
        <v>1.59034263E8</v>
      </c>
      <c r="J2188" s="471" t="s">
        <v>302</v>
      </c>
      <c r="K2188" s="11">
        <v>2.3487769E7</v>
      </c>
      <c r="L2188" s="473">
        <v>2.3492883E7</v>
      </c>
      <c r="M2188" s="471" t="s">
        <v>302</v>
      </c>
      <c r="N2188" s="11">
        <v>2.7530692E7</v>
      </c>
      <c r="O2188" s="473">
        <v>2.7530911E7</v>
      </c>
      <c r="P2188" s="471" t="s">
        <v>302</v>
      </c>
      <c r="Q2188" s="11">
        <v>2.4139644E7</v>
      </c>
      <c r="R2188" s="473">
        <v>2.4139725E7</v>
      </c>
      <c r="S2188" s="471" t="s">
        <v>300</v>
      </c>
      <c r="T2188" s="11">
        <v>8289281.0</v>
      </c>
      <c r="U2188" s="472">
        <v>8289793.0</v>
      </c>
    </row>
    <row r="2189">
      <c r="A2189" s="471" t="s">
        <v>302</v>
      </c>
      <c r="B2189" s="11">
        <v>1.0965754E7</v>
      </c>
      <c r="C2189" s="472">
        <v>1.096583E7</v>
      </c>
      <c r="D2189" s="471" t="s">
        <v>300</v>
      </c>
      <c r="E2189" s="11">
        <v>1.15719468E8</v>
      </c>
      <c r="F2189" s="472">
        <v>1.15720711E8</v>
      </c>
      <c r="G2189" s="471" t="s">
        <v>300</v>
      </c>
      <c r="H2189" s="11">
        <v>1.59034429E8</v>
      </c>
      <c r="I2189" s="473">
        <v>1.59036798E8</v>
      </c>
      <c r="J2189" s="471" t="s">
        <v>302</v>
      </c>
      <c r="K2189" s="11">
        <v>2.3493007E7</v>
      </c>
      <c r="L2189" s="473">
        <v>2.3500099E7</v>
      </c>
      <c r="M2189" s="471" t="s">
        <v>302</v>
      </c>
      <c r="N2189" s="11">
        <v>2.7539087E7</v>
      </c>
      <c r="O2189" s="473">
        <v>2.7541509E7</v>
      </c>
      <c r="P2189" s="471" t="s">
        <v>302</v>
      </c>
      <c r="Q2189" s="11">
        <v>2.4142271E7</v>
      </c>
      <c r="R2189" s="473">
        <v>2.4142355E7</v>
      </c>
      <c r="S2189" s="471" t="s">
        <v>300</v>
      </c>
      <c r="T2189" s="11">
        <v>8290353.0</v>
      </c>
      <c r="U2189" s="472">
        <v>8292060.0</v>
      </c>
    </row>
    <row r="2190">
      <c r="A2190" s="471" t="s">
        <v>302</v>
      </c>
      <c r="B2190" s="11">
        <v>1.0966415E7</v>
      </c>
      <c r="C2190" s="472">
        <v>1.0966511E7</v>
      </c>
      <c r="D2190" s="471" t="s">
        <v>300</v>
      </c>
      <c r="E2190" s="11">
        <v>1.15739021E8</v>
      </c>
      <c r="F2190" s="472">
        <v>1.15739343E8</v>
      </c>
      <c r="G2190" s="471" t="s">
        <v>300</v>
      </c>
      <c r="H2190" s="11">
        <v>1.5903888E8</v>
      </c>
      <c r="I2190" s="473">
        <v>1.59039232E8</v>
      </c>
      <c r="J2190" s="471" t="s">
        <v>302</v>
      </c>
      <c r="K2190" s="11">
        <v>2.3500343E7</v>
      </c>
      <c r="L2190" s="473">
        <v>2.3500828E7</v>
      </c>
      <c r="M2190" s="471" t="s">
        <v>302</v>
      </c>
      <c r="N2190" s="11">
        <v>2.7541724E7</v>
      </c>
      <c r="O2190" s="473">
        <v>2.7541796E7</v>
      </c>
      <c r="P2190" s="471" t="s">
        <v>302</v>
      </c>
      <c r="Q2190" s="11">
        <v>2.4143742E7</v>
      </c>
      <c r="R2190" s="473">
        <v>2.4143871E7</v>
      </c>
      <c r="S2190" s="471" t="s">
        <v>300</v>
      </c>
      <c r="T2190" s="11">
        <v>8292736.0</v>
      </c>
      <c r="U2190" s="472">
        <v>8293795.0</v>
      </c>
    </row>
    <row r="2191">
      <c r="A2191" s="471" t="s">
        <v>302</v>
      </c>
      <c r="B2191" s="11">
        <v>1.0966714E7</v>
      </c>
      <c r="C2191" s="472">
        <v>1.0966839E7</v>
      </c>
      <c r="D2191" s="471" t="s">
        <v>300</v>
      </c>
      <c r="E2191" s="11">
        <v>1.15747555E8</v>
      </c>
      <c r="F2191" s="472">
        <v>1.15752864E8</v>
      </c>
      <c r="G2191" s="471" t="s">
        <v>300</v>
      </c>
      <c r="H2191" s="11">
        <v>1.59039404E8</v>
      </c>
      <c r="I2191" s="473">
        <v>1.59040492E8</v>
      </c>
      <c r="J2191" s="471" t="s">
        <v>302</v>
      </c>
      <c r="K2191" s="11">
        <v>2.3500853E7</v>
      </c>
      <c r="L2191" s="473">
        <v>2.3501525E7</v>
      </c>
      <c r="M2191" s="471" t="s">
        <v>302</v>
      </c>
      <c r="N2191" s="11">
        <v>2.7541831E7</v>
      </c>
      <c r="O2191" s="473">
        <v>2.7544306E7</v>
      </c>
      <c r="P2191" s="471" t="s">
        <v>302</v>
      </c>
      <c r="Q2191" s="11">
        <v>2.4147014E7</v>
      </c>
      <c r="R2191" s="473">
        <v>2.4147096E7</v>
      </c>
      <c r="S2191" s="471" t="s">
        <v>300</v>
      </c>
      <c r="T2191" s="11">
        <v>8293826.0</v>
      </c>
      <c r="U2191" s="472">
        <v>8294522.0</v>
      </c>
    </row>
    <row r="2192">
      <c r="A2192" s="471" t="s">
        <v>302</v>
      </c>
      <c r="B2192" s="11">
        <v>1.0968445E7</v>
      </c>
      <c r="C2192" s="472">
        <v>1.0968517E7</v>
      </c>
      <c r="D2192" s="471" t="s">
        <v>300</v>
      </c>
      <c r="E2192" s="11">
        <v>1.15758968E8</v>
      </c>
      <c r="F2192" s="472">
        <v>1.15759128E8</v>
      </c>
      <c r="G2192" s="471" t="s">
        <v>300</v>
      </c>
      <c r="H2192" s="11">
        <v>1.59040806E8</v>
      </c>
      <c r="I2192" s="473">
        <v>1.59042054E8</v>
      </c>
      <c r="J2192" s="471" t="s">
        <v>302</v>
      </c>
      <c r="K2192" s="11">
        <v>2.3501604E7</v>
      </c>
      <c r="L2192" s="473">
        <v>2.3504855E7</v>
      </c>
      <c r="M2192" s="471" t="s">
        <v>302</v>
      </c>
      <c r="N2192" s="11">
        <v>2.7545297E7</v>
      </c>
      <c r="O2192" s="473">
        <v>2.7545582E7</v>
      </c>
      <c r="P2192" s="471" t="s">
        <v>302</v>
      </c>
      <c r="Q2192" s="11">
        <v>2.415248E7</v>
      </c>
      <c r="R2192" s="473">
        <v>2.4152584E7</v>
      </c>
      <c r="S2192" s="471" t="s">
        <v>300</v>
      </c>
      <c r="T2192" s="11">
        <v>8295372.0</v>
      </c>
      <c r="U2192" s="472">
        <v>8296396.0</v>
      </c>
    </row>
    <row r="2193">
      <c r="A2193" s="471" t="s">
        <v>302</v>
      </c>
      <c r="B2193" s="11">
        <v>1.0974092E7</v>
      </c>
      <c r="C2193" s="472">
        <v>1.0974276E7</v>
      </c>
      <c r="D2193" s="471" t="s">
        <v>300</v>
      </c>
      <c r="E2193" s="11">
        <v>1.15763102E8</v>
      </c>
      <c r="F2193" s="472">
        <v>1.15763371E8</v>
      </c>
      <c r="G2193" s="471" t="s">
        <v>300</v>
      </c>
      <c r="H2193" s="11">
        <v>1.59045803E8</v>
      </c>
      <c r="I2193" s="473">
        <v>1.5904606E8</v>
      </c>
      <c r="J2193" s="471" t="s">
        <v>302</v>
      </c>
      <c r="K2193" s="11">
        <v>2.3504913E7</v>
      </c>
      <c r="L2193" s="473">
        <v>2.3507032E7</v>
      </c>
      <c r="M2193" s="471" t="s">
        <v>302</v>
      </c>
      <c r="N2193" s="11">
        <v>2.755254E7</v>
      </c>
      <c r="O2193" s="473">
        <v>2.7552855E7</v>
      </c>
      <c r="P2193" s="471" t="s">
        <v>302</v>
      </c>
      <c r="Q2193" s="11">
        <v>2.4154185E7</v>
      </c>
      <c r="R2193" s="473">
        <v>2.4154257E7</v>
      </c>
      <c r="S2193" s="471" t="s">
        <v>300</v>
      </c>
      <c r="T2193" s="11">
        <v>8298237.0</v>
      </c>
      <c r="U2193" s="472">
        <v>8300967.0</v>
      </c>
    </row>
    <row r="2194">
      <c r="A2194" s="471" t="s">
        <v>302</v>
      </c>
      <c r="B2194" s="11">
        <v>1.0978865E7</v>
      </c>
      <c r="C2194" s="472">
        <v>1.0978937E7</v>
      </c>
      <c r="D2194" s="471" t="s">
        <v>300</v>
      </c>
      <c r="E2194" s="11">
        <v>1.15989279E8</v>
      </c>
      <c r="F2194" s="472">
        <v>1.15989585E8</v>
      </c>
      <c r="G2194" s="471" t="s">
        <v>300</v>
      </c>
      <c r="H2194" s="11">
        <v>1.59046334E8</v>
      </c>
      <c r="I2194" s="473">
        <v>1.59047198E8</v>
      </c>
      <c r="J2194" s="471" t="s">
        <v>302</v>
      </c>
      <c r="K2194" s="11">
        <v>2.3617115E7</v>
      </c>
      <c r="L2194" s="473">
        <v>2.3617235E7</v>
      </c>
      <c r="M2194" s="471" t="s">
        <v>302</v>
      </c>
      <c r="N2194" s="11">
        <v>2.7595399E7</v>
      </c>
      <c r="O2194" s="473">
        <v>2.7595475E7</v>
      </c>
      <c r="P2194" s="471" t="s">
        <v>302</v>
      </c>
      <c r="Q2194" s="11">
        <v>2.4171833E7</v>
      </c>
      <c r="R2194" s="473">
        <v>2.4171908E7</v>
      </c>
      <c r="S2194" s="471" t="s">
        <v>300</v>
      </c>
      <c r="T2194" s="11">
        <v>8301486.0</v>
      </c>
      <c r="U2194" s="472">
        <v>8303225.0</v>
      </c>
    </row>
    <row r="2195">
      <c r="A2195" s="471" t="s">
        <v>302</v>
      </c>
      <c r="B2195" s="11">
        <v>1.0979017E7</v>
      </c>
      <c r="C2195" s="472">
        <v>1.0979093E7</v>
      </c>
      <c r="D2195" s="471" t="s">
        <v>300</v>
      </c>
      <c r="E2195" s="11">
        <v>1.16168084E8</v>
      </c>
      <c r="F2195" s="472">
        <v>1.16169686E8</v>
      </c>
      <c r="G2195" s="471" t="s">
        <v>300</v>
      </c>
      <c r="H2195" s="11">
        <v>1.59047323E8</v>
      </c>
      <c r="I2195" s="473">
        <v>1.5904809E8</v>
      </c>
      <c r="J2195" s="471" t="s">
        <v>302</v>
      </c>
      <c r="K2195" s="11">
        <v>2.3618076E7</v>
      </c>
      <c r="L2195" s="473">
        <v>2.3619181E7</v>
      </c>
      <c r="M2195" s="471" t="s">
        <v>302</v>
      </c>
      <c r="N2195" s="11">
        <v>2.7614854E7</v>
      </c>
      <c r="O2195" s="473">
        <v>2.7615045E7</v>
      </c>
      <c r="P2195" s="471" t="s">
        <v>302</v>
      </c>
      <c r="Q2195" s="11">
        <v>2.4177625E7</v>
      </c>
      <c r="R2195" s="473">
        <v>2.4177702E7</v>
      </c>
      <c r="S2195" s="471" t="s">
        <v>300</v>
      </c>
      <c r="T2195" s="11">
        <v>8307289.0</v>
      </c>
      <c r="U2195" s="472">
        <v>8309811.0</v>
      </c>
    </row>
    <row r="2196">
      <c r="A2196" s="471" t="s">
        <v>302</v>
      </c>
      <c r="B2196" s="11">
        <v>1.098059E7</v>
      </c>
      <c r="C2196" s="472">
        <v>1.0980666E7</v>
      </c>
      <c r="D2196" s="471" t="s">
        <v>300</v>
      </c>
      <c r="E2196" s="11">
        <v>1.16186072E8</v>
      </c>
      <c r="F2196" s="472">
        <v>1.16186786E8</v>
      </c>
      <c r="G2196" s="471" t="s">
        <v>300</v>
      </c>
      <c r="H2196" s="11">
        <v>1.59048338E8</v>
      </c>
      <c r="I2196" s="473">
        <v>1.59049811E8</v>
      </c>
      <c r="J2196" s="471" t="s">
        <v>302</v>
      </c>
      <c r="K2196" s="11">
        <v>2.4439416E7</v>
      </c>
      <c r="L2196" s="473">
        <v>2.4439502E7</v>
      </c>
      <c r="M2196" s="471" t="s">
        <v>302</v>
      </c>
      <c r="N2196" s="11">
        <v>2.7708437E7</v>
      </c>
      <c r="O2196" s="473">
        <v>2.7708631E7</v>
      </c>
      <c r="P2196" s="471" t="s">
        <v>302</v>
      </c>
      <c r="Q2196" s="11">
        <v>2.4179593E7</v>
      </c>
      <c r="R2196" s="473">
        <v>2.4179685E7</v>
      </c>
      <c r="S2196" s="471" t="s">
        <v>300</v>
      </c>
      <c r="T2196" s="11">
        <v>8312595.0</v>
      </c>
      <c r="U2196" s="472">
        <v>8313225.0</v>
      </c>
    </row>
    <row r="2197">
      <c r="A2197" s="471" t="s">
        <v>302</v>
      </c>
      <c r="B2197" s="11">
        <v>1.0984257E7</v>
      </c>
      <c r="C2197" s="472">
        <v>1.0984338E7</v>
      </c>
      <c r="D2197" s="471" t="s">
        <v>300</v>
      </c>
      <c r="E2197" s="11">
        <v>1.1624158E8</v>
      </c>
      <c r="F2197" s="472">
        <v>1.16241876E8</v>
      </c>
      <c r="G2197" s="471" t="s">
        <v>300</v>
      </c>
      <c r="H2197" s="11">
        <v>1.59049943E8</v>
      </c>
      <c r="I2197" s="473">
        <v>1.59050264E8</v>
      </c>
      <c r="J2197" s="471" t="s">
        <v>302</v>
      </c>
      <c r="K2197" s="11">
        <v>2.4647724E7</v>
      </c>
      <c r="L2197" s="473">
        <v>2.464781E7</v>
      </c>
      <c r="M2197" s="471" t="s">
        <v>302</v>
      </c>
      <c r="N2197" s="11">
        <v>2.7726895E7</v>
      </c>
      <c r="O2197" s="473">
        <v>2.7727267E7</v>
      </c>
      <c r="P2197" s="471" t="s">
        <v>302</v>
      </c>
      <c r="Q2197" s="11">
        <v>2.4184266E7</v>
      </c>
      <c r="R2197" s="473">
        <v>2.4184354E7</v>
      </c>
      <c r="S2197" s="471" t="s">
        <v>300</v>
      </c>
      <c r="T2197" s="11">
        <v>8313607.0</v>
      </c>
      <c r="U2197" s="472">
        <v>8320015.0</v>
      </c>
    </row>
    <row r="2198">
      <c r="A2198" s="471" t="s">
        <v>302</v>
      </c>
      <c r="B2198" s="11">
        <v>1.0989065E7</v>
      </c>
      <c r="C2198" s="472">
        <v>1.0989167E7</v>
      </c>
      <c r="D2198" s="471" t="s">
        <v>300</v>
      </c>
      <c r="E2198" s="11">
        <v>1.16375215E8</v>
      </c>
      <c r="F2198" s="472">
        <v>1.16375853E8</v>
      </c>
      <c r="G2198" s="471" t="s">
        <v>300</v>
      </c>
      <c r="H2198" s="11">
        <v>1.59050673E8</v>
      </c>
      <c r="I2198" s="473">
        <v>1.590508E8</v>
      </c>
      <c r="J2198" s="471" t="s">
        <v>302</v>
      </c>
      <c r="K2198" s="11">
        <v>2.5125967E7</v>
      </c>
      <c r="L2198" s="473">
        <v>2.5126672E7</v>
      </c>
      <c r="M2198" s="471" t="s">
        <v>302</v>
      </c>
      <c r="N2198" s="11">
        <v>2.7747821E7</v>
      </c>
      <c r="O2198" s="473">
        <v>2.7748072E7</v>
      </c>
      <c r="P2198" s="471" t="s">
        <v>302</v>
      </c>
      <c r="Q2198" s="11">
        <v>2.4186277E7</v>
      </c>
      <c r="R2198" s="473">
        <v>2.4186405E7</v>
      </c>
      <c r="S2198" s="471" t="s">
        <v>300</v>
      </c>
      <c r="T2198" s="11">
        <v>8320271.0</v>
      </c>
      <c r="U2198" s="472">
        <v>8320442.0</v>
      </c>
    </row>
    <row r="2199">
      <c r="A2199" s="471" t="s">
        <v>302</v>
      </c>
      <c r="B2199" s="11">
        <v>1.0992486E7</v>
      </c>
      <c r="C2199" s="472">
        <v>1.0992607E7</v>
      </c>
      <c r="D2199" s="471" t="s">
        <v>300</v>
      </c>
      <c r="E2199" s="11">
        <v>1.16387374E8</v>
      </c>
      <c r="F2199" s="472">
        <v>1.16387511E8</v>
      </c>
      <c r="G2199" s="471" t="s">
        <v>300</v>
      </c>
      <c r="H2199" s="11">
        <v>1.59051018E8</v>
      </c>
      <c r="I2199" s="473">
        <v>1.59051146E8</v>
      </c>
      <c r="J2199" s="471" t="s">
        <v>302</v>
      </c>
      <c r="K2199" s="11">
        <v>2.5281439E7</v>
      </c>
      <c r="L2199" s="473">
        <v>2.5281617E7</v>
      </c>
      <c r="M2199" s="471" t="s">
        <v>302</v>
      </c>
      <c r="N2199" s="11">
        <v>2.7761289E7</v>
      </c>
      <c r="O2199" s="473">
        <v>2.7761375E7</v>
      </c>
      <c r="P2199" s="471" t="s">
        <v>302</v>
      </c>
      <c r="Q2199" s="11">
        <v>2.4186866E7</v>
      </c>
      <c r="R2199" s="473">
        <v>2.4186946E7</v>
      </c>
      <c r="S2199" s="471" t="s">
        <v>300</v>
      </c>
      <c r="T2199" s="11">
        <v>8320720.0</v>
      </c>
      <c r="U2199" s="472">
        <v>8321744.0</v>
      </c>
    </row>
    <row r="2200">
      <c r="A2200" s="471" t="s">
        <v>302</v>
      </c>
      <c r="B2200" s="11">
        <v>1.0996163E7</v>
      </c>
      <c r="C2200" s="472">
        <v>1.0996275E7</v>
      </c>
      <c r="D2200" s="471" t="s">
        <v>300</v>
      </c>
      <c r="E2200" s="11">
        <v>1.16387554E8</v>
      </c>
      <c r="F2200" s="472">
        <v>1.16387651E8</v>
      </c>
      <c r="G2200" s="471" t="s">
        <v>300</v>
      </c>
      <c r="H2200" s="11">
        <v>1.59056355E8</v>
      </c>
      <c r="I2200" s="473">
        <v>1.59056433E8</v>
      </c>
      <c r="J2200" s="471" t="s">
        <v>302</v>
      </c>
      <c r="K2200" s="11">
        <v>2.5366464E7</v>
      </c>
      <c r="L2200" s="473">
        <v>2.5366643E7</v>
      </c>
      <c r="M2200" s="471" t="s">
        <v>302</v>
      </c>
      <c r="N2200" s="11">
        <v>2.7778216E7</v>
      </c>
      <c r="O2200" s="473">
        <v>2.7778502E7</v>
      </c>
      <c r="P2200" s="471" t="s">
        <v>302</v>
      </c>
      <c r="Q2200" s="11">
        <v>2.4191613E7</v>
      </c>
      <c r="R2200" s="473">
        <v>2.4191695E7</v>
      </c>
      <c r="S2200" s="471" t="s">
        <v>300</v>
      </c>
      <c r="T2200" s="11">
        <v>8323476.0</v>
      </c>
      <c r="U2200" s="472">
        <v>8323770.0</v>
      </c>
    </row>
    <row r="2201">
      <c r="A2201" s="471" t="s">
        <v>302</v>
      </c>
      <c r="B2201" s="11">
        <v>1.0996629E7</v>
      </c>
      <c r="C2201" s="472">
        <v>1.0996701E7</v>
      </c>
      <c r="D2201" s="471" t="s">
        <v>300</v>
      </c>
      <c r="E2201" s="11">
        <v>1.16405419E8</v>
      </c>
      <c r="F2201" s="472">
        <v>1.16405584E8</v>
      </c>
      <c r="G2201" s="471" t="s">
        <v>300</v>
      </c>
      <c r="H2201" s="11">
        <v>1.59057551E8</v>
      </c>
      <c r="I2201" s="473">
        <v>1.59057807E8</v>
      </c>
      <c r="J2201" s="471" t="s">
        <v>302</v>
      </c>
      <c r="K2201" s="11">
        <v>2.5404238E7</v>
      </c>
      <c r="L2201" s="473">
        <v>2.5404413E7</v>
      </c>
      <c r="M2201" s="471" t="s">
        <v>302</v>
      </c>
      <c r="N2201" s="11">
        <v>2.7783588E7</v>
      </c>
      <c r="O2201" s="473">
        <v>2.7783763E7</v>
      </c>
      <c r="P2201" s="471" t="s">
        <v>302</v>
      </c>
      <c r="Q2201" s="11">
        <v>2.419277E7</v>
      </c>
      <c r="R2201" s="473">
        <v>2.4192859E7</v>
      </c>
      <c r="S2201" s="471" t="s">
        <v>300</v>
      </c>
      <c r="T2201" s="11">
        <v>8323830.0</v>
      </c>
      <c r="U2201" s="472">
        <v>8328174.0</v>
      </c>
    </row>
    <row r="2202">
      <c r="A2202" s="471" t="s">
        <v>302</v>
      </c>
      <c r="B2202" s="11">
        <v>1.0998102E7</v>
      </c>
      <c r="C2202" s="472">
        <v>1.0998183E7</v>
      </c>
      <c r="D2202" s="471" t="s">
        <v>300</v>
      </c>
      <c r="E2202" s="11">
        <v>1.16498011E8</v>
      </c>
      <c r="F2202" s="472">
        <v>1.16498716E8</v>
      </c>
      <c r="G2202" s="471" t="s">
        <v>300</v>
      </c>
      <c r="H2202" s="11">
        <v>1.59058002E8</v>
      </c>
      <c r="I2202" s="473">
        <v>1.59058222E8</v>
      </c>
      <c r="J2202" s="471" t="s">
        <v>302</v>
      </c>
      <c r="K2202" s="11">
        <v>2.541107E7</v>
      </c>
      <c r="L2202" s="473">
        <v>2.5411242E7</v>
      </c>
      <c r="M2202" s="471" t="s">
        <v>302</v>
      </c>
      <c r="N2202" s="11">
        <v>2.7786117E7</v>
      </c>
      <c r="O2202" s="473">
        <v>2.7786192E7</v>
      </c>
      <c r="P2202" s="471" t="s">
        <v>302</v>
      </c>
      <c r="Q2202" s="11">
        <v>2.4196442E7</v>
      </c>
      <c r="R2202" s="473">
        <v>2.4196526E7</v>
      </c>
      <c r="S2202" s="471" t="s">
        <v>300</v>
      </c>
      <c r="T2202" s="11">
        <v>8328568.0</v>
      </c>
      <c r="U2202" s="472">
        <v>8330015.0</v>
      </c>
    </row>
    <row r="2203">
      <c r="A2203" s="471" t="s">
        <v>302</v>
      </c>
      <c r="B2203" s="11">
        <v>1.0998443E7</v>
      </c>
      <c r="C2203" s="472">
        <v>1.099852E7</v>
      </c>
      <c r="D2203" s="471" t="s">
        <v>300</v>
      </c>
      <c r="E2203" s="11">
        <v>1.16822627E8</v>
      </c>
      <c r="F2203" s="472">
        <v>1.16823688E8</v>
      </c>
      <c r="G2203" s="471" t="s">
        <v>300</v>
      </c>
      <c r="H2203" s="11">
        <v>1.59058299E8</v>
      </c>
      <c r="I2203" s="473">
        <v>1.59058742E8</v>
      </c>
      <c r="J2203" s="471" t="s">
        <v>302</v>
      </c>
      <c r="K2203" s="11">
        <v>2.5427064E7</v>
      </c>
      <c r="L2203" s="473">
        <v>2.5427238E7</v>
      </c>
      <c r="M2203" s="471" t="s">
        <v>302</v>
      </c>
      <c r="N2203" s="11">
        <v>2.7787055E7</v>
      </c>
      <c r="O2203" s="473">
        <v>2.7787266E7</v>
      </c>
      <c r="P2203" s="471" t="s">
        <v>302</v>
      </c>
      <c r="Q2203" s="11">
        <v>2.4196712E7</v>
      </c>
      <c r="R2203" s="473">
        <v>2.4196794E7</v>
      </c>
      <c r="S2203" s="471" t="s">
        <v>300</v>
      </c>
      <c r="T2203" s="11">
        <v>8331056.0</v>
      </c>
      <c r="U2203" s="472">
        <v>8336860.0</v>
      </c>
    </row>
    <row r="2204">
      <c r="A2204" s="471" t="s">
        <v>302</v>
      </c>
      <c r="B2204" s="11">
        <v>1.0998834E7</v>
      </c>
      <c r="C2204" s="472">
        <v>1.0998916E7</v>
      </c>
      <c r="D2204" s="471" t="s">
        <v>300</v>
      </c>
      <c r="E2204" s="11">
        <v>1.16866546E8</v>
      </c>
      <c r="F2204" s="472">
        <v>1.1686687E8</v>
      </c>
      <c r="G2204" s="471" t="s">
        <v>300</v>
      </c>
      <c r="H2204" s="11">
        <v>1.59059352E8</v>
      </c>
      <c r="I2204" s="473">
        <v>1.59061529E8</v>
      </c>
      <c r="J2204" s="471" t="s">
        <v>302</v>
      </c>
      <c r="K2204" s="11">
        <v>2.5428636E7</v>
      </c>
      <c r="L2204" s="473">
        <v>2.5428799E7</v>
      </c>
      <c r="M2204" s="471" t="s">
        <v>302</v>
      </c>
      <c r="N2204" s="11">
        <v>2.7787321E7</v>
      </c>
      <c r="O2204" s="473">
        <v>2.7787503E7</v>
      </c>
      <c r="P2204" s="471" t="s">
        <v>302</v>
      </c>
      <c r="Q2204" s="11">
        <v>2.4197121E7</v>
      </c>
      <c r="R2204" s="473">
        <v>2.4197216E7</v>
      </c>
      <c r="S2204" s="471" t="s">
        <v>300</v>
      </c>
      <c r="T2204" s="11">
        <v>8340140.0</v>
      </c>
      <c r="U2204" s="472">
        <v>8341068.0</v>
      </c>
    </row>
    <row r="2205">
      <c r="A2205" s="471" t="s">
        <v>302</v>
      </c>
      <c r="B2205" s="11">
        <v>1.1000027E7</v>
      </c>
      <c r="C2205" s="472">
        <v>1.1000104E7</v>
      </c>
      <c r="D2205" s="471" t="s">
        <v>300</v>
      </c>
      <c r="E2205" s="11">
        <v>1.17025163E8</v>
      </c>
      <c r="F2205" s="472">
        <v>1.17025477E8</v>
      </c>
      <c r="G2205" s="471" t="s">
        <v>300</v>
      </c>
      <c r="H2205" s="11">
        <v>1.59065775E8</v>
      </c>
      <c r="I2205" s="473">
        <v>1.59066927E8</v>
      </c>
      <c r="J2205" s="471" t="s">
        <v>302</v>
      </c>
      <c r="K2205" s="11">
        <v>2.5542254E7</v>
      </c>
      <c r="L2205" s="473">
        <v>2.5542433E7</v>
      </c>
      <c r="M2205" s="471" t="s">
        <v>302</v>
      </c>
      <c r="N2205" s="11">
        <v>2.7787901E7</v>
      </c>
      <c r="O2205" s="473">
        <v>2.7788156E7</v>
      </c>
      <c r="P2205" s="471" t="s">
        <v>302</v>
      </c>
      <c r="Q2205" s="11">
        <v>2.4199975E7</v>
      </c>
      <c r="R2205" s="473">
        <v>2.4200052E7</v>
      </c>
      <c r="S2205" s="471" t="s">
        <v>300</v>
      </c>
      <c r="T2205" s="11">
        <v>8343932.0</v>
      </c>
      <c r="U2205" s="472">
        <v>8345297.0</v>
      </c>
    </row>
    <row r="2206">
      <c r="A2206" s="471" t="s">
        <v>302</v>
      </c>
      <c r="B2206" s="11">
        <v>1.100227E7</v>
      </c>
      <c r="C2206" s="472">
        <v>1.100236E7</v>
      </c>
      <c r="D2206" s="471" t="s">
        <v>300</v>
      </c>
      <c r="E2206" s="11">
        <v>1.17229743E8</v>
      </c>
      <c r="F2206" s="472">
        <v>1.17230133E8</v>
      </c>
      <c r="G2206" s="471" t="s">
        <v>300</v>
      </c>
      <c r="H2206" s="11">
        <v>1.59072731E8</v>
      </c>
      <c r="I2206" s="473">
        <v>1.59073915E8</v>
      </c>
      <c r="J2206" s="471" t="s">
        <v>302</v>
      </c>
      <c r="K2206" s="11">
        <v>2.5547187E7</v>
      </c>
      <c r="L2206" s="473">
        <v>2.5547366E7</v>
      </c>
      <c r="M2206" s="471" t="s">
        <v>302</v>
      </c>
      <c r="N2206" s="11">
        <v>2.778834E7</v>
      </c>
      <c r="O2206" s="473">
        <v>2.7788477E7</v>
      </c>
      <c r="P2206" s="471" t="s">
        <v>302</v>
      </c>
      <c r="Q2206" s="11">
        <v>2.4201079E7</v>
      </c>
      <c r="R2206" s="473">
        <v>2.4201183E7</v>
      </c>
      <c r="S2206" s="471" t="s">
        <v>300</v>
      </c>
      <c r="T2206" s="11">
        <v>8346025.0</v>
      </c>
      <c r="U2206" s="472">
        <v>8347392.0</v>
      </c>
    </row>
    <row r="2207">
      <c r="A2207" s="471" t="s">
        <v>302</v>
      </c>
      <c r="B2207" s="11">
        <v>1.100316E7</v>
      </c>
      <c r="C2207" s="472">
        <v>1.100325E7</v>
      </c>
      <c r="D2207" s="471" t="s">
        <v>300</v>
      </c>
      <c r="E2207" s="11">
        <v>1.17241886E8</v>
      </c>
      <c r="F2207" s="472">
        <v>1.17247929E8</v>
      </c>
      <c r="G2207" s="471" t="s">
        <v>300</v>
      </c>
      <c r="H2207" s="11">
        <v>1.59077076E8</v>
      </c>
      <c r="I2207" s="473">
        <v>1.59080788E8</v>
      </c>
      <c r="J2207" s="471" t="s">
        <v>302</v>
      </c>
      <c r="K2207" s="11">
        <v>2.583128E7</v>
      </c>
      <c r="L2207" s="473">
        <v>2.583149E7</v>
      </c>
      <c r="M2207" s="471" t="s">
        <v>302</v>
      </c>
      <c r="N2207" s="11">
        <v>2.7790602E7</v>
      </c>
      <c r="O2207" s="473">
        <v>2.7790766E7</v>
      </c>
      <c r="P2207" s="471" t="s">
        <v>302</v>
      </c>
      <c r="Q2207" s="11">
        <v>2.4201685E7</v>
      </c>
      <c r="R2207" s="473">
        <v>2.4201759E7</v>
      </c>
      <c r="S2207" s="471" t="s">
        <v>300</v>
      </c>
      <c r="T2207" s="11">
        <v>8349377.0</v>
      </c>
      <c r="U2207" s="472">
        <v>8349548.0</v>
      </c>
    </row>
    <row r="2208">
      <c r="A2208" s="471" t="s">
        <v>302</v>
      </c>
      <c r="B2208" s="11">
        <v>1.100449E7</v>
      </c>
      <c r="C2208" s="472">
        <v>1.1004567E7</v>
      </c>
      <c r="D2208" s="471" t="s">
        <v>300</v>
      </c>
      <c r="E2208" s="11">
        <v>1.17461052E8</v>
      </c>
      <c r="F2208" s="472">
        <v>1.1746182E8</v>
      </c>
      <c r="G2208" s="471" t="s">
        <v>300</v>
      </c>
      <c r="H2208" s="11">
        <v>1.59081669E8</v>
      </c>
      <c r="I2208" s="473">
        <v>1.59081765E8</v>
      </c>
      <c r="J2208" s="471" t="s">
        <v>302</v>
      </c>
      <c r="K2208" s="11">
        <v>2.5844359E7</v>
      </c>
      <c r="L2208" s="473">
        <v>2.5844434E7</v>
      </c>
      <c r="M2208" s="471" t="s">
        <v>302</v>
      </c>
      <c r="N2208" s="11">
        <v>2.7796936E7</v>
      </c>
      <c r="O2208" s="473">
        <v>2.7797087E7</v>
      </c>
      <c r="P2208" s="471" t="s">
        <v>302</v>
      </c>
      <c r="Q2208" s="11">
        <v>2.4205496E7</v>
      </c>
      <c r="R2208" s="473">
        <v>2.4205751E7</v>
      </c>
      <c r="S2208" s="471" t="s">
        <v>300</v>
      </c>
      <c r="T2208" s="11">
        <v>8349855.0</v>
      </c>
      <c r="U2208" s="472">
        <v>8350367.0</v>
      </c>
    </row>
    <row r="2209">
      <c r="A2209" s="471" t="s">
        <v>302</v>
      </c>
      <c r="B2209" s="11">
        <v>1.1005455E7</v>
      </c>
      <c r="C2209" s="472">
        <v>1.1005546E7</v>
      </c>
      <c r="D2209" s="471" t="s">
        <v>300</v>
      </c>
      <c r="E2209" s="11">
        <v>1.17657358E8</v>
      </c>
      <c r="F2209" s="472">
        <v>1.1765822E8</v>
      </c>
      <c r="G2209" s="471" t="s">
        <v>300</v>
      </c>
      <c r="H2209" s="11">
        <v>1.59082141E8</v>
      </c>
      <c r="I2209" s="473">
        <v>1.59082365E8</v>
      </c>
      <c r="J2209" s="471" t="s">
        <v>302</v>
      </c>
      <c r="K2209" s="11">
        <v>2.5845399E7</v>
      </c>
      <c r="L2209" s="473">
        <v>2.5845471E7</v>
      </c>
      <c r="M2209" s="471" t="s">
        <v>302</v>
      </c>
      <c r="N2209" s="11">
        <v>2.7797491E7</v>
      </c>
      <c r="O2209" s="473">
        <v>2.7797576E7</v>
      </c>
      <c r="P2209" s="471" t="s">
        <v>302</v>
      </c>
      <c r="Q2209" s="11">
        <v>2.4205913E7</v>
      </c>
      <c r="R2209" s="473">
        <v>2.4206015E7</v>
      </c>
      <c r="S2209" s="471" t="s">
        <v>300</v>
      </c>
      <c r="T2209" s="11">
        <v>8350873.0</v>
      </c>
      <c r="U2209" s="472">
        <v>8352580.0</v>
      </c>
    </row>
    <row r="2210">
      <c r="A2210" s="471" t="s">
        <v>302</v>
      </c>
      <c r="B2210" s="11">
        <v>1.1007492E7</v>
      </c>
      <c r="C2210" s="472">
        <v>1.1007664E7</v>
      </c>
      <c r="D2210" s="471" t="s">
        <v>300</v>
      </c>
      <c r="E2210" s="11">
        <v>1.17929593E8</v>
      </c>
      <c r="F2210" s="472">
        <v>1.17929876E8</v>
      </c>
      <c r="G2210" s="471" t="s">
        <v>300</v>
      </c>
      <c r="H2210" s="11">
        <v>1.59082435E8</v>
      </c>
      <c r="I2210" s="473">
        <v>1.59082595E8</v>
      </c>
      <c r="J2210" s="471" t="s">
        <v>302</v>
      </c>
      <c r="K2210" s="11">
        <v>2.5858255E7</v>
      </c>
      <c r="L2210" s="473">
        <v>2.5858422E7</v>
      </c>
      <c r="M2210" s="471" t="s">
        <v>302</v>
      </c>
      <c r="N2210" s="11">
        <v>2.7797771E7</v>
      </c>
      <c r="O2210" s="473">
        <v>2.7797842E7</v>
      </c>
      <c r="P2210" s="471" t="s">
        <v>302</v>
      </c>
      <c r="Q2210" s="11">
        <v>2.420625E7</v>
      </c>
      <c r="R2210" s="473">
        <v>2.4206328E7</v>
      </c>
      <c r="S2210" s="471" t="s">
        <v>300</v>
      </c>
      <c r="T2210" s="11">
        <v>8353563.0</v>
      </c>
      <c r="U2210" s="472">
        <v>8356013.0</v>
      </c>
    </row>
    <row r="2211">
      <c r="A2211" s="471" t="s">
        <v>302</v>
      </c>
      <c r="B2211" s="11">
        <v>1.1009142E7</v>
      </c>
      <c r="C2211" s="472">
        <v>1.1009336E7</v>
      </c>
      <c r="D2211" s="471" t="s">
        <v>300</v>
      </c>
      <c r="E2211" s="11">
        <v>1.18017699E8</v>
      </c>
      <c r="F2211" s="472">
        <v>1.18018285E8</v>
      </c>
      <c r="G2211" s="471" t="s">
        <v>300</v>
      </c>
      <c r="H2211" s="11">
        <v>1.59082675E8</v>
      </c>
      <c r="I2211" s="473">
        <v>1.59084082E8</v>
      </c>
      <c r="J2211" s="471" t="s">
        <v>302</v>
      </c>
      <c r="K2211" s="11">
        <v>2.5859822E7</v>
      </c>
      <c r="L2211" s="473">
        <v>2.5860001E7</v>
      </c>
      <c r="M2211" s="471" t="s">
        <v>302</v>
      </c>
      <c r="N2211" s="11">
        <v>2.7804872E7</v>
      </c>
      <c r="O2211" s="473">
        <v>2.7805055E7</v>
      </c>
      <c r="P2211" s="471" t="s">
        <v>302</v>
      </c>
      <c r="Q2211" s="11">
        <v>2.4211349E7</v>
      </c>
      <c r="R2211" s="473">
        <v>2.4211484E7</v>
      </c>
      <c r="S2211" s="471" t="s">
        <v>300</v>
      </c>
      <c r="T2211" s="11">
        <v>8356062.0</v>
      </c>
      <c r="U2211" s="472">
        <v>8356757.0</v>
      </c>
    </row>
    <row r="2212">
      <c r="A2212" s="471" t="s">
        <v>302</v>
      </c>
      <c r="B2212" s="11">
        <v>1.1009626E7</v>
      </c>
      <c r="C2212" s="472">
        <v>1.1009743E7</v>
      </c>
      <c r="D2212" s="471" t="s">
        <v>300</v>
      </c>
      <c r="E2212" s="11">
        <v>1.18234795E8</v>
      </c>
      <c r="F2212" s="472">
        <v>1.18235101E8</v>
      </c>
      <c r="G2212" s="471" t="s">
        <v>300</v>
      </c>
      <c r="H2212" s="11">
        <v>1.59084254E8</v>
      </c>
      <c r="I2212" s="473">
        <v>1.59084638E8</v>
      </c>
      <c r="J2212" s="471" t="s">
        <v>302</v>
      </c>
      <c r="K2212" s="11">
        <v>2.6002865E7</v>
      </c>
      <c r="L2212" s="473">
        <v>2.6002971E7</v>
      </c>
      <c r="M2212" s="471" t="s">
        <v>302</v>
      </c>
      <c r="N2212" s="11">
        <v>2.7806466E7</v>
      </c>
      <c r="O2212" s="473">
        <v>2.7807045E7</v>
      </c>
      <c r="P2212" s="471" t="s">
        <v>302</v>
      </c>
      <c r="Q2212" s="11">
        <v>2.4215971E7</v>
      </c>
      <c r="R2212" s="473">
        <v>2.4216045E7</v>
      </c>
      <c r="S2212" s="471" t="s">
        <v>300</v>
      </c>
      <c r="T2212" s="11">
        <v>8357281.0</v>
      </c>
      <c r="U2212" s="472">
        <v>8357810.0</v>
      </c>
    </row>
    <row r="2213">
      <c r="A2213" s="471" t="s">
        <v>302</v>
      </c>
      <c r="B2213" s="11">
        <v>1.1011032E7</v>
      </c>
      <c r="C2213" s="472">
        <v>1.1011123E7</v>
      </c>
      <c r="D2213" s="471" t="s">
        <v>300</v>
      </c>
      <c r="E2213" s="11">
        <v>1.18237633E8</v>
      </c>
      <c r="F2213" s="472">
        <v>1.1823781E8</v>
      </c>
      <c r="G2213" s="471" t="s">
        <v>300</v>
      </c>
      <c r="H2213" s="11">
        <v>1.59085411E8</v>
      </c>
      <c r="I2213" s="473">
        <v>1.59089103E8</v>
      </c>
      <c r="J2213" s="471" t="s">
        <v>302</v>
      </c>
      <c r="K2213" s="11">
        <v>2.6004387E7</v>
      </c>
      <c r="L2213" s="473">
        <v>2.6004565E7</v>
      </c>
      <c r="M2213" s="471" t="s">
        <v>302</v>
      </c>
      <c r="N2213" s="11">
        <v>2.7830054E7</v>
      </c>
      <c r="O2213" s="473">
        <v>2.783017E7</v>
      </c>
      <c r="P2213" s="471" t="s">
        <v>302</v>
      </c>
      <c r="Q2213" s="11">
        <v>2.4217888E7</v>
      </c>
      <c r="R2213" s="473">
        <v>2.4217958E7</v>
      </c>
      <c r="S2213" s="471" t="s">
        <v>300</v>
      </c>
      <c r="T2213" s="11">
        <v>8357942.0</v>
      </c>
      <c r="U2213" s="472">
        <v>8364189.0</v>
      </c>
    </row>
    <row r="2214">
      <c r="A2214" s="471" t="s">
        <v>302</v>
      </c>
      <c r="B2214" s="11">
        <v>1.1011412E7</v>
      </c>
      <c r="C2214" s="472">
        <v>1.1011555E7</v>
      </c>
      <c r="D2214" s="471" t="s">
        <v>300</v>
      </c>
      <c r="E2214" s="11">
        <v>1.18238646E8</v>
      </c>
      <c r="F2214" s="472">
        <v>1.18238719E8</v>
      </c>
      <c r="G2214" s="471" t="s">
        <v>300</v>
      </c>
      <c r="H2214" s="11">
        <v>1.59089632E8</v>
      </c>
      <c r="I2214" s="473">
        <v>1.59089791E8</v>
      </c>
      <c r="J2214" s="471" t="s">
        <v>302</v>
      </c>
      <c r="K2214" s="11">
        <v>2.6183164E7</v>
      </c>
      <c r="L2214" s="473">
        <v>2.6183339E7</v>
      </c>
      <c r="M2214" s="471" t="s">
        <v>302</v>
      </c>
      <c r="N2214" s="11">
        <v>2.7831699E7</v>
      </c>
      <c r="O2214" s="473">
        <v>2.7831878E7</v>
      </c>
      <c r="P2214" s="471" t="s">
        <v>302</v>
      </c>
      <c r="Q2214" s="11">
        <v>2.4219376E7</v>
      </c>
      <c r="R2214" s="473">
        <v>2.4221582E7</v>
      </c>
      <c r="S2214" s="471" t="s">
        <v>300</v>
      </c>
      <c r="T2214" s="11">
        <v>8366142.0</v>
      </c>
      <c r="U2214" s="472">
        <v>8366699.0</v>
      </c>
    </row>
    <row r="2215">
      <c r="A2215" s="471" t="s">
        <v>302</v>
      </c>
      <c r="B2215" s="11">
        <v>1.101265E7</v>
      </c>
      <c r="C2215" s="472">
        <v>1.1012777E7</v>
      </c>
      <c r="D2215" s="471" t="s">
        <v>300</v>
      </c>
      <c r="E2215" s="11">
        <v>1.18254011E8</v>
      </c>
      <c r="F2215" s="472">
        <v>1.18254113E8</v>
      </c>
      <c r="G2215" s="471" t="s">
        <v>300</v>
      </c>
      <c r="H2215" s="11">
        <v>1.59100894E8</v>
      </c>
      <c r="I2215" s="473">
        <v>1.59101581E8</v>
      </c>
      <c r="J2215" s="471" t="s">
        <v>302</v>
      </c>
      <c r="K2215" s="11">
        <v>2.619129E7</v>
      </c>
      <c r="L2215" s="473">
        <v>2.6191465E7</v>
      </c>
      <c r="M2215" s="471" t="s">
        <v>302</v>
      </c>
      <c r="N2215" s="11">
        <v>2.7832221E7</v>
      </c>
      <c r="O2215" s="473">
        <v>2.7834167E7</v>
      </c>
      <c r="P2215" s="471" t="s">
        <v>302</v>
      </c>
      <c r="Q2215" s="11">
        <v>2.4221773E7</v>
      </c>
      <c r="R2215" s="473">
        <v>2.4221844E7</v>
      </c>
      <c r="S2215" s="471" t="s">
        <v>300</v>
      </c>
      <c r="T2215" s="11">
        <v>8374263.0</v>
      </c>
      <c r="U2215" s="472">
        <v>8376310.0</v>
      </c>
    </row>
    <row r="2216">
      <c r="A2216" s="471" t="s">
        <v>302</v>
      </c>
      <c r="B2216" s="11">
        <v>1.1013483E7</v>
      </c>
      <c r="C2216" s="472">
        <v>1.1013626E7</v>
      </c>
      <c r="D2216" s="471" t="s">
        <v>300</v>
      </c>
      <c r="E2216" s="11">
        <v>1.18320007E8</v>
      </c>
      <c r="F2216" s="472">
        <v>1.18320301E8</v>
      </c>
      <c r="G2216" s="471" t="s">
        <v>300</v>
      </c>
      <c r="H2216" s="11">
        <v>1.59110027E8</v>
      </c>
      <c r="I2216" s="473">
        <v>1.59112387E8</v>
      </c>
      <c r="J2216" s="471" t="s">
        <v>302</v>
      </c>
      <c r="K2216" s="11">
        <v>2.6197554E7</v>
      </c>
      <c r="L2216" s="473">
        <v>2.6197733E7</v>
      </c>
      <c r="M2216" s="471" t="s">
        <v>302</v>
      </c>
      <c r="N2216" s="11">
        <v>2.7834399E7</v>
      </c>
      <c r="O2216" s="473">
        <v>2.7834532E7</v>
      </c>
      <c r="P2216" s="471" t="s">
        <v>302</v>
      </c>
      <c r="Q2216" s="11">
        <v>2.4222626E7</v>
      </c>
      <c r="R2216" s="473">
        <v>2.4222731E7</v>
      </c>
      <c r="S2216" s="471" t="s">
        <v>300</v>
      </c>
      <c r="T2216" s="11">
        <v>8378246.0</v>
      </c>
      <c r="U2216" s="472">
        <v>8378481.0</v>
      </c>
    </row>
    <row r="2217">
      <c r="A2217" s="471" t="s">
        <v>302</v>
      </c>
      <c r="B2217" s="11">
        <v>1.1014033E7</v>
      </c>
      <c r="C2217" s="472">
        <v>1.1014123E7</v>
      </c>
      <c r="D2217" s="471" t="s">
        <v>300</v>
      </c>
      <c r="E2217" s="11">
        <v>1.18320389E8</v>
      </c>
      <c r="F2217" s="472">
        <v>1.18320978E8</v>
      </c>
      <c r="G2217" s="471" t="s">
        <v>300</v>
      </c>
      <c r="H2217" s="11">
        <v>1.59118685E8</v>
      </c>
      <c r="I2217" s="473">
        <v>1.5912018E8</v>
      </c>
      <c r="J2217" s="471" t="s">
        <v>302</v>
      </c>
      <c r="K2217" s="11">
        <v>2.6204837E7</v>
      </c>
      <c r="L2217" s="473">
        <v>2.6205001E7</v>
      </c>
      <c r="M2217" s="471" t="s">
        <v>302</v>
      </c>
      <c r="N2217" s="11">
        <v>2.7834651E7</v>
      </c>
      <c r="O2217" s="473">
        <v>2.7834733E7</v>
      </c>
      <c r="P2217" s="471" t="s">
        <v>302</v>
      </c>
      <c r="Q2217" s="11">
        <v>2.4223611E7</v>
      </c>
      <c r="R2217" s="473">
        <v>2.422379E7</v>
      </c>
      <c r="S2217" s="471" t="s">
        <v>300</v>
      </c>
      <c r="T2217" s="11">
        <v>8379812.0</v>
      </c>
      <c r="U2217" s="472">
        <v>8380986.0</v>
      </c>
    </row>
    <row r="2218">
      <c r="A2218" s="471" t="s">
        <v>302</v>
      </c>
      <c r="B2218" s="11">
        <v>1.101715E7</v>
      </c>
      <c r="C2218" s="472">
        <v>1.1017221E7</v>
      </c>
      <c r="D2218" s="471" t="s">
        <v>300</v>
      </c>
      <c r="E2218" s="11">
        <v>1.18406994E8</v>
      </c>
      <c r="F2218" s="472">
        <v>1.18407201E8</v>
      </c>
      <c r="G2218" s="471" t="s">
        <v>300</v>
      </c>
      <c r="H2218" s="11">
        <v>1.59136983E8</v>
      </c>
      <c r="I2218" s="473">
        <v>1.59137218E8</v>
      </c>
      <c r="J2218" s="471" t="s">
        <v>302</v>
      </c>
      <c r="K2218" s="11">
        <v>2.6365998E7</v>
      </c>
      <c r="L2218" s="473">
        <v>2.6366229E7</v>
      </c>
      <c r="M2218" s="471" t="s">
        <v>302</v>
      </c>
      <c r="N2218" s="11">
        <v>2.7834926E7</v>
      </c>
      <c r="O2218" s="473">
        <v>2.7835083E7</v>
      </c>
      <c r="P2218" s="471" t="s">
        <v>302</v>
      </c>
      <c r="Q2218" s="11">
        <v>2.4225794E7</v>
      </c>
      <c r="R2218" s="473">
        <v>2.4225869E7</v>
      </c>
      <c r="S2218" s="471" t="s">
        <v>300</v>
      </c>
      <c r="T2218" s="11">
        <v>8382650.0</v>
      </c>
      <c r="U2218" s="472">
        <v>8382821.0</v>
      </c>
    </row>
    <row r="2219">
      <c r="A2219" s="471" t="s">
        <v>302</v>
      </c>
      <c r="B2219" s="11">
        <v>1.1018012E7</v>
      </c>
      <c r="C2219" s="472">
        <v>1.1018084E7</v>
      </c>
      <c r="D2219" s="471" t="s">
        <v>300</v>
      </c>
      <c r="E2219" s="11">
        <v>1.18407291E8</v>
      </c>
      <c r="F2219" s="472">
        <v>1.18407512E8</v>
      </c>
      <c r="G2219" s="471" t="s">
        <v>300</v>
      </c>
      <c r="H2219" s="11">
        <v>1.5913903E8</v>
      </c>
      <c r="I2219" s="473">
        <v>1.59139126E8</v>
      </c>
      <c r="J2219" s="471" t="s">
        <v>302</v>
      </c>
      <c r="K2219" s="11">
        <v>2.6473104E7</v>
      </c>
      <c r="L2219" s="473">
        <v>2.6473421E7</v>
      </c>
      <c r="M2219" s="471" t="s">
        <v>302</v>
      </c>
      <c r="N2219" s="11">
        <v>2.7836584E7</v>
      </c>
      <c r="O2219" s="473">
        <v>2.7837164E7</v>
      </c>
      <c r="P2219" s="471" t="s">
        <v>302</v>
      </c>
      <c r="Q2219" s="11">
        <v>2.422833E7</v>
      </c>
      <c r="R2219" s="473">
        <v>2.4228401E7</v>
      </c>
      <c r="S2219" s="471" t="s">
        <v>300</v>
      </c>
      <c r="T2219" s="11">
        <v>8384210.0</v>
      </c>
      <c r="U2219" s="472">
        <v>8384746.0</v>
      </c>
    </row>
    <row r="2220">
      <c r="A2220" s="471" t="s">
        <v>302</v>
      </c>
      <c r="B2220" s="11">
        <v>1.1021417E7</v>
      </c>
      <c r="C2220" s="472">
        <v>1.1021542E7</v>
      </c>
      <c r="D2220" s="471" t="s">
        <v>300</v>
      </c>
      <c r="E2220" s="11">
        <v>1.18438978E8</v>
      </c>
      <c r="F2220" s="472">
        <v>1.18439282E8</v>
      </c>
      <c r="G2220" s="471" t="s">
        <v>300</v>
      </c>
      <c r="H2220" s="11">
        <v>1.59140039E8</v>
      </c>
      <c r="I2220" s="473">
        <v>1.59140167E8</v>
      </c>
      <c r="J2220" s="471" t="s">
        <v>302</v>
      </c>
      <c r="K2220" s="11">
        <v>2.6553562E7</v>
      </c>
      <c r="L2220" s="473">
        <v>2.6553955E7</v>
      </c>
      <c r="M2220" s="471" t="s">
        <v>302</v>
      </c>
      <c r="N2220" s="11">
        <v>2.7840133E7</v>
      </c>
      <c r="O2220" s="473">
        <v>2.7845557E7</v>
      </c>
      <c r="P2220" s="471" t="s">
        <v>302</v>
      </c>
      <c r="Q2220" s="11">
        <v>2.4228598E7</v>
      </c>
      <c r="R2220" s="473">
        <v>2.4228681E7</v>
      </c>
      <c r="S2220" s="471" t="s">
        <v>300</v>
      </c>
      <c r="T2220" s="11">
        <v>8385894.0</v>
      </c>
      <c r="U2220" s="472">
        <v>8387088.0</v>
      </c>
    </row>
    <row r="2221">
      <c r="A2221" s="471" t="s">
        <v>302</v>
      </c>
      <c r="B2221" s="11">
        <v>1.1022724E7</v>
      </c>
      <c r="C2221" s="472">
        <v>1.1022835E7</v>
      </c>
      <c r="D2221" s="471" t="s">
        <v>300</v>
      </c>
      <c r="E2221" s="11">
        <v>1.18765871E8</v>
      </c>
      <c r="F2221" s="472">
        <v>1.18766184E8</v>
      </c>
      <c r="G2221" s="471" t="s">
        <v>300</v>
      </c>
      <c r="H2221" s="11">
        <v>1.59140645E8</v>
      </c>
      <c r="I2221" s="473">
        <v>1.5914074E8</v>
      </c>
      <c r="J2221" s="471" t="s">
        <v>302</v>
      </c>
      <c r="K2221" s="11">
        <v>2.6910191E7</v>
      </c>
      <c r="L2221" s="473">
        <v>2.6910644E7</v>
      </c>
      <c r="M2221" s="471" t="s">
        <v>302</v>
      </c>
      <c r="N2221" s="11">
        <v>2.7846584E7</v>
      </c>
      <c r="O2221" s="473">
        <v>2.784702E7</v>
      </c>
      <c r="P2221" s="471" t="s">
        <v>302</v>
      </c>
      <c r="Q2221" s="11">
        <v>2.4228799E7</v>
      </c>
      <c r="R2221" s="473">
        <v>2.4231266E7</v>
      </c>
      <c r="S2221" s="471" t="s">
        <v>300</v>
      </c>
      <c r="T2221" s="11">
        <v>8388081.0</v>
      </c>
      <c r="U2221" s="472">
        <v>8388764.0</v>
      </c>
    </row>
    <row r="2222">
      <c r="A2222" s="471" t="s">
        <v>302</v>
      </c>
      <c r="B2222" s="11">
        <v>1.1023563E7</v>
      </c>
      <c r="C2222" s="472">
        <v>1.1023679E7</v>
      </c>
      <c r="D2222" s="471" t="s">
        <v>300</v>
      </c>
      <c r="E2222" s="11">
        <v>1.19523786E8</v>
      </c>
      <c r="F2222" s="472">
        <v>1.19524096E8</v>
      </c>
      <c r="G2222" s="471" t="s">
        <v>300</v>
      </c>
      <c r="H2222" s="11">
        <v>1.59141333E8</v>
      </c>
      <c r="I2222" s="473">
        <v>1.59143445E8</v>
      </c>
      <c r="J2222" s="471" t="s">
        <v>302</v>
      </c>
      <c r="K2222" s="11">
        <v>2.6968603E7</v>
      </c>
      <c r="L2222" s="473">
        <v>2.6968699E7</v>
      </c>
      <c r="M2222" s="471" t="s">
        <v>302</v>
      </c>
      <c r="N2222" s="11">
        <v>2.784718E7</v>
      </c>
      <c r="O2222" s="473">
        <v>2.7847435E7</v>
      </c>
      <c r="P2222" s="471" t="s">
        <v>302</v>
      </c>
      <c r="Q2222" s="11">
        <v>2.4234149E7</v>
      </c>
      <c r="R2222" s="473">
        <v>2.4234238E7</v>
      </c>
      <c r="S2222" s="471" t="s">
        <v>300</v>
      </c>
      <c r="T2222" s="11">
        <v>8394832.0</v>
      </c>
      <c r="U2222" s="472">
        <v>8395154.0</v>
      </c>
    </row>
    <row r="2223">
      <c r="A2223" s="471" t="s">
        <v>302</v>
      </c>
      <c r="B2223" s="11">
        <v>1.1026434E7</v>
      </c>
      <c r="C2223" s="472">
        <v>1.102652E7</v>
      </c>
      <c r="D2223" s="471" t="s">
        <v>300</v>
      </c>
      <c r="E2223" s="11">
        <v>1.19804886E8</v>
      </c>
      <c r="F2223" s="472">
        <v>1.19810928E8</v>
      </c>
      <c r="G2223" s="471" t="s">
        <v>300</v>
      </c>
      <c r="H2223" s="11">
        <v>1.59145215E8</v>
      </c>
      <c r="I2223" s="473">
        <v>1.59145446E8</v>
      </c>
      <c r="J2223" s="471" t="s">
        <v>302</v>
      </c>
      <c r="K2223" s="11">
        <v>2.6974402E7</v>
      </c>
      <c r="L2223" s="473">
        <v>2.6975503E7</v>
      </c>
      <c r="M2223" s="471" t="s">
        <v>302</v>
      </c>
      <c r="N2223" s="11">
        <v>2.7855871E7</v>
      </c>
      <c r="O2223" s="473">
        <v>2.7856106E7</v>
      </c>
      <c r="P2223" s="471" t="s">
        <v>302</v>
      </c>
      <c r="Q2223" s="11">
        <v>2.4234548E7</v>
      </c>
      <c r="R2223" s="473">
        <v>2.4235646E7</v>
      </c>
      <c r="S2223" s="471" t="s">
        <v>300</v>
      </c>
      <c r="T2223" s="11">
        <v>8395694.0</v>
      </c>
      <c r="U2223" s="472">
        <v>8396889.0</v>
      </c>
    </row>
    <row r="2224">
      <c r="A2224" s="471" t="s">
        <v>302</v>
      </c>
      <c r="B2224" s="11">
        <v>1.1028004E7</v>
      </c>
      <c r="C2224" s="472">
        <v>1.1028085E7</v>
      </c>
      <c r="D2224" s="471" t="s">
        <v>300</v>
      </c>
      <c r="E2224" s="11">
        <v>1.19823249E8</v>
      </c>
      <c r="F2224" s="472">
        <v>1.19823951E8</v>
      </c>
      <c r="G2224" s="471" t="s">
        <v>300</v>
      </c>
      <c r="H2224" s="11">
        <v>1.59146743E8</v>
      </c>
      <c r="I2224" s="473">
        <v>1.59147448E8</v>
      </c>
      <c r="J2224" s="471" t="s">
        <v>302</v>
      </c>
      <c r="K2224" s="11">
        <v>2.7102486E7</v>
      </c>
      <c r="L2224" s="473">
        <v>2.7103503E7</v>
      </c>
      <c r="M2224" s="471" t="s">
        <v>302</v>
      </c>
      <c r="N2224" s="11">
        <v>2.7856976E7</v>
      </c>
      <c r="O2224" s="473">
        <v>2.78574E7</v>
      </c>
      <c r="P2224" s="471" t="s">
        <v>302</v>
      </c>
      <c r="Q2224" s="11">
        <v>2.4239317E7</v>
      </c>
      <c r="R2224" s="473">
        <v>2.4239422E7</v>
      </c>
      <c r="S2224" s="471" t="s">
        <v>300</v>
      </c>
      <c r="T2224" s="11">
        <v>8398236.0</v>
      </c>
      <c r="U2224" s="472">
        <v>8398919.0</v>
      </c>
    </row>
    <row r="2225">
      <c r="A2225" s="471" t="s">
        <v>302</v>
      </c>
      <c r="B2225" s="11">
        <v>1.102936E7</v>
      </c>
      <c r="C2225" s="472">
        <v>1.1029436E7</v>
      </c>
      <c r="D2225" s="471" t="s">
        <v>300</v>
      </c>
      <c r="E2225" s="11">
        <v>1.19884946E8</v>
      </c>
      <c r="F2225" s="472">
        <v>1.19885228E8</v>
      </c>
      <c r="G2225" s="471" t="s">
        <v>300</v>
      </c>
      <c r="H2225" s="11">
        <v>1.591497E8</v>
      </c>
      <c r="I2225" s="473">
        <v>1.59149829E8</v>
      </c>
      <c r="J2225" s="471" t="s">
        <v>302</v>
      </c>
      <c r="K2225" s="11">
        <v>2.7160742E7</v>
      </c>
      <c r="L2225" s="473">
        <v>2.7160833E7</v>
      </c>
      <c r="M2225" s="471" t="s">
        <v>302</v>
      </c>
      <c r="N2225" s="11">
        <v>2.7865682E7</v>
      </c>
      <c r="O2225" s="473">
        <v>2.7866079E7</v>
      </c>
      <c r="P2225" s="471" t="s">
        <v>302</v>
      </c>
      <c r="Q2225" s="11">
        <v>2.4241246E7</v>
      </c>
      <c r="R2225" s="473">
        <v>2.4241349E7</v>
      </c>
      <c r="S2225" s="471" t="s">
        <v>300</v>
      </c>
      <c r="T2225" s="11">
        <v>8400785.0</v>
      </c>
      <c r="U2225" s="472">
        <v>8400900.0</v>
      </c>
    </row>
    <row r="2226">
      <c r="A2226" s="471" t="s">
        <v>302</v>
      </c>
      <c r="B2226" s="11">
        <v>1.102979E7</v>
      </c>
      <c r="C2226" s="472">
        <v>1.1029865E7</v>
      </c>
      <c r="D2226" s="471" t="s">
        <v>300</v>
      </c>
      <c r="E2226" s="11">
        <v>1.19931624E8</v>
      </c>
      <c r="F2226" s="472">
        <v>1.19931697E8</v>
      </c>
      <c r="G2226" s="471" t="s">
        <v>300</v>
      </c>
      <c r="H2226" s="11">
        <v>1.5915512E8</v>
      </c>
      <c r="I2226" s="473">
        <v>1.5915535E8</v>
      </c>
      <c r="J2226" s="471" t="s">
        <v>302</v>
      </c>
      <c r="K2226" s="11">
        <v>2.722785E7</v>
      </c>
      <c r="L2226" s="473">
        <v>2.7228025E7</v>
      </c>
      <c r="M2226" s="471" t="s">
        <v>302</v>
      </c>
      <c r="N2226" s="11">
        <v>2.7886628E7</v>
      </c>
      <c r="O2226" s="473">
        <v>2.7889971E7</v>
      </c>
      <c r="P2226" s="471" t="s">
        <v>302</v>
      </c>
      <c r="Q2226" s="11">
        <v>2.4241529E7</v>
      </c>
      <c r="R2226" s="473">
        <v>2.4241603E7</v>
      </c>
      <c r="S2226" s="471" t="s">
        <v>300</v>
      </c>
      <c r="T2226" s="11">
        <v>8401741.0</v>
      </c>
      <c r="U2226" s="472">
        <v>8402669.0</v>
      </c>
    </row>
    <row r="2227">
      <c r="A2227" s="471" t="s">
        <v>302</v>
      </c>
      <c r="B2227" s="11">
        <v>1.1031565E7</v>
      </c>
      <c r="C2227" s="472">
        <v>1.1031646E7</v>
      </c>
      <c r="D2227" s="471" t="s">
        <v>300</v>
      </c>
      <c r="E2227" s="11">
        <v>1.200463E8</v>
      </c>
      <c r="F2227" s="472">
        <v>1.20046613E8</v>
      </c>
      <c r="G2227" s="471" t="s">
        <v>300</v>
      </c>
      <c r="H2227" s="11">
        <v>1.59155734E8</v>
      </c>
      <c r="I2227" s="473">
        <v>1.5915583E8</v>
      </c>
      <c r="J2227" s="471" t="s">
        <v>302</v>
      </c>
      <c r="K2227" s="11">
        <v>2.7353584E7</v>
      </c>
      <c r="L2227" s="473">
        <v>2.7353759E7</v>
      </c>
      <c r="M2227" s="471" t="s">
        <v>302</v>
      </c>
      <c r="N2227" s="11">
        <v>2.7890118E7</v>
      </c>
      <c r="O2227" s="473">
        <v>2.78903E7</v>
      </c>
      <c r="P2227" s="471" t="s">
        <v>302</v>
      </c>
      <c r="Q2227" s="11">
        <v>2.4241852E7</v>
      </c>
      <c r="R2227" s="473">
        <v>2.4241927E7</v>
      </c>
      <c r="S2227" s="471" t="s">
        <v>300</v>
      </c>
      <c r="T2227" s="11">
        <v>8403665.0</v>
      </c>
      <c r="U2227" s="472">
        <v>8403779.0</v>
      </c>
    </row>
    <row r="2228">
      <c r="A2228" s="471" t="s">
        <v>302</v>
      </c>
      <c r="B2228" s="11">
        <v>1.1032422E7</v>
      </c>
      <c r="C2228" s="472">
        <v>1.1032498E7</v>
      </c>
      <c r="D2228" s="471" t="s">
        <v>300</v>
      </c>
      <c r="E2228" s="11">
        <v>1.20120464E8</v>
      </c>
      <c r="F2228" s="472">
        <v>1.20122875E8</v>
      </c>
      <c r="G2228" s="471" t="s">
        <v>300</v>
      </c>
      <c r="H2228" s="11">
        <v>1.59155954E8</v>
      </c>
      <c r="I2228" s="473">
        <v>1.59156818E8</v>
      </c>
      <c r="J2228" s="471" t="s">
        <v>302</v>
      </c>
      <c r="K2228" s="11">
        <v>2.73648E7</v>
      </c>
      <c r="L2228" s="473">
        <v>2.7364979E7</v>
      </c>
      <c r="M2228" s="471" t="s">
        <v>302</v>
      </c>
      <c r="N2228" s="11">
        <v>2.7894349E7</v>
      </c>
      <c r="O2228" s="473">
        <v>2.7894524E7</v>
      </c>
      <c r="P2228" s="471" t="s">
        <v>302</v>
      </c>
      <c r="Q2228" s="11">
        <v>2.4243613E7</v>
      </c>
      <c r="R2228" s="473">
        <v>2.4243699E7</v>
      </c>
      <c r="S2228" s="471" t="s">
        <v>300</v>
      </c>
      <c r="T2228" s="11">
        <v>8403988.0</v>
      </c>
      <c r="U2228" s="472">
        <v>8405303.0</v>
      </c>
    </row>
    <row r="2229">
      <c r="A2229" s="471" t="s">
        <v>302</v>
      </c>
      <c r="B2229" s="11">
        <v>1.1035173E7</v>
      </c>
      <c r="C2229" s="472">
        <v>1.1035249E7</v>
      </c>
      <c r="D2229" s="471" t="s">
        <v>300</v>
      </c>
      <c r="E2229" s="11">
        <v>1.20283375E8</v>
      </c>
      <c r="F2229" s="472">
        <v>1.20283858E8</v>
      </c>
      <c r="G2229" s="471" t="s">
        <v>300</v>
      </c>
      <c r="H2229" s="11">
        <v>1.5915724E8</v>
      </c>
      <c r="I2229" s="473">
        <v>1.59158225E8</v>
      </c>
      <c r="J2229" s="471" t="s">
        <v>302</v>
      </c>
      <c r="K2229" s="11">
        <v>2.7472535E7</v>
      </c>
      <c r="L2229" s="473">
        <v>2.747264E7</v>
      </c>
      <c r="M2229" s="471" t="s">
        <v>302</v>
      </c>
      <c r="N2229" s="11">
        <v>2.7899592E7</v>
      </c>
      <c r="O2229" s="473">
        <v>2.7903278E7</v>
      </c>
      <c r="P2229" s="471" t="s">
        <v>302</v>
      </c>
      <c r="Q2229" s="11">
        <v>2.4243878E7</v>
      </c>
      <c r="R2229" s="473">
        <v>2.424396E7</v>
      </c>
      <c r="S2229" s="471" t="s">
        <v>300</v>
      </c>
      <c r="T2229" s="11">
        <v>8406246.0</v>
      </c>
      <c r="U2229" s="472">
        <v>8409503.0</v>
      </c>
    </row>
    <row r="2230">
      <c r="A2230" s="471" t="s">
        <v>302</v>
      </c>
      <c r="B2230" s="11">
        <v>1.1041075E7</v>
      </c>
      <c r="C2230" s="472">
        <v>1.1041165E7</v>
      </c>
      <c r="D2230" s="471" t="s">
        <v>300</v>
      </c>
      <c r="E2230" s="11">
        <v>1.2056312E8</v>
      </c>
      <c r="F2230" s="472">
        <v>1.20563517E8</v>
      </c>
      <c r="G2230" s="471" t="s">
        <v>300</v>
      </c>
      <c r="H2230" s="11">
        <v>1.59167235E8</v>
      </c>
      <c r="I2230" s="473">
        <v>1.59171045E8</v>
      </c>
      <c r="J2230" s="471" t="s">
        <v>302</v>
      </c>
      <c r="K2230" s="11">
        <v>2.7475015E7</v>
      </c>
      <c r="L2230" s="473">
        <v>2.747515E7</v>
      </c>
      <c r="M2230" s="471" t="s">
        <v>302</v>
      </c>
      <c r="N2230" s="11">
        <v>2.7903656E7</v>
      </c>
      <c r="O2230" s="473">
        <v>2.7903798E7</v>
      </c>
      <c r="P2230" s="471" t="s">
        <v>302</v>
      </c>
      <c r="Q2230" s="11">
        <v>2.4244289E7</v>
      </c>
      <c r="R2230" s="473">
        <v>2.4244439E7</v>
      </c>
      <c r="S2230" s="471" t="s">
        <v>300</v>
      </c>
      <c r="T2230" s="11">
        <v>8411066.0</v>
      </c>
      <c r="U2230" s="472">
        <v>8411237.0</v>
      </c>
    </row>
    <row r="2231">
      <c r="A2231" s="471" t="s">
        <v>302</v>
      </c>
      <c r="B2231" s="11">
        <v>1.1041762E7</v>
      </c>
      <c r="C2231" s="472">
        <v>1.1041837E7</v>
      </c>
      <c r="D2231" s="471" t="s">
        <v>300</v>
      </c>
      <c r="E2231" s="11">
        <v>1.20563618E8</v>
      </c>
      <c r="F2231" s="472">
        <v>1.20563709E8</v>
      </c>
      <c r="G2231" s="471" t="s">
        <v>300</v>
      </c>
      <c r="H2231" s="11">
        <v>1.59174333E8</v>
      </c>
      <c r="I2231" s="473">
        <v>1.59175344E8</v>
      </c>
      <c r="J2231" s="471" t="s">
        <v>302</v>
      </c>
      <c r="K2231" s="11">
        <v>2.7563712E7</v>
      </c>
      <c r="L2231" s="473">
        <v>2.7563887E7</v>
      </c>
      <c r="M2231" s="471" t="s">
        <v>302</v>
      </c>
      <c r="N2231" s="11">
        <v>2.7905096E7</v>
      </c>
      <c r="O2231" s="473">
        <v>2.7905261E7</v>
      </c>
      <c r="P2231" s="471" t="s">
        <v>302</v>
      </c>
      <c r="Q2231" s="11">
        <v>2.4244778E7</v>
      </c>
      <c r="R2231" s="473">
        <v>2.424486E7</v>
      </c>
      <c r="S2231" s="471" t="s">
        <v>300</v>
      </c>
      <c r="T2231" s="11">
        <v>8411311.0</v>
      </c>
      <c r="U2231" s="472">
        <v>8411481.0</v>
      </c>
    </row>
    <row r="2232">
      <c r="A2232" s="471" t="s">
        <v>302</v>
      </c>
      <c r="B2232" s="11">
        <v>1.1043452E7</v>
      </c>
      <c r="C2232" s="472">
        <v>1.1043529E7</v>
      </c>
      <c r="D2232" s="471" t="s">
        <v>300</v>
      </c>
      <c r="E2232" s="11">
        <v>1.20567034E8</v>
      </c>
      <c r="F2232" s="472">
        <v>1.20567131E8</v>
      </c>
      <c r="G2232" s="471" t="s">
        <v>300</v>
      </c>
      <c r="H2232" s="11">
        <v>1.5918204E8</v>
      </c>
      <c r="I2232" s="473">
        <v>1.59185394E8</v>
      </c>
      <c r="J2232" s="471" t="s">
        <v>302</v>
      </c>
      <c r="K2232" s="11">
        <v>2.7564798E7</v>
      </c>
      <c r="L2232" s="473">
        <v>2.7564931E7</v>
      </c>
      <c r="M2232" s="471" t="s">
        <v>302</v>
      </c>
      <c r="N2232" s="11">
        <v>2.7907878E7</v>
      </c>
      <c r="O2232" s="473">
        <v>2.7910498E7</v>
      </c>
      <c r="P2232" s="471" t="s">
        <v>302</v>
      </c>
      <c r="Q2232" s="11">
        <v>2.4249839E7</v>
      </c>
      <c r="R2232" s="473">
        <v>2.4249918E7</v>
      </c>
      <c r="S2232" s="471" t="s">
        <v>300</v>
      </c>
      <c r="T2232" s="11">
        <v>8412233.0</v>
      </c>
      <c r="U2232" s="472">
        <v>8413316.0</v>
      </c>
    </row>
    <row r="2233">
      <c r="A2233" s="471" t="s">
        <v>302</v>
      </c>
      <c r="B2233" s="11">
        <v>1.1045334E7</v>
      </c>
      <c r="C2233" s="472">
        <v>1.1045426E7</v>
      </c>
      <c r="D2233" s="471" t="s">
        <v>300</v>
      </c>
      <c r="E2233" s="11">
        <v>1.20638259E8</v>
      </c>
      <c r="F2233" s="472">
        <v>1.20638492E8</v>
      </c>
      <c r="G2233" s="471" t="s">
        <v>300</v>
      </c>
      <c r="H2233" s="11">
        <v>1.59203013E8</v>
      </c>
      <c r="I2233" s="473">
        <v>1.5920428E8</v>
      </c>
      <c r="J2233" s="471" t="s">
        <v>302</v>
      </c>
      <c r="K2233" s="11">
        <v>2.7565824E7</v>
      </c>
      <c r="L2233" s="473">
        <v>2.7565972E7</v>
      </c>
      <c r="M2233" s="471" t="s">
        <v>302</v>
      </c>
      <c r="N2233" s="11">
        <v>2.7910698E7</v>
      </c>
      <c r="O2233" s="473">
        <v>2.7910863E7</v>
      </c>
      <c r="P2233" s="471" t="s">
        <v>302</v>
      </c>
      <c r="Q2233" s="11">
        <v>2.4253083E7</v>
      </c>
      <c r="R2233" s="473">
        <v>2.4253155E7</v>
      </c>
      <c r="S2233" s="471" t="s">
        <v>300</v>
      </c>
      <c r="T2233" s="11">
        <v>8414471.0</v>
      </c>
      <c r="U2233" s="472">
        <v>8414642.0</v>
      </c>
    </row>
    <row r="2234">
      <c r="A2234" s="471" t="s">
        <v>302</v>
      </c>
      <c r="B2234" s="11">
        <v>1.1048186E7</v>
      </c>
      <c r="C2234" s="472">
        <v>1.1048263E7</v>
      </c>
      <c r="D2234" s="471" t="s">
        <v>300</v>
      </c>
      <c r="E2234" s="11">
        <v>1.20695233E8</v>
      </c>
      <c r="F2234" s="472">
        <v>1.20695699E8</v>
      </c>
      <c r="G2234" s="471" t="s">
        <v>300</v>
      </c>
      <c r="H2234" s="11">
        <v>1.59209092E8</v>
      </c>
      <c r="I2234" s="473">
        <v>1.59209572E8</v>
      </c>
      <c r="J2234" s="471" t="s">
        <v>302</v>
      </c>
      <c r="K2234" s="11">
        <v>2.7566329E7</v>
      </c>
      <c r="L2234" s="473">
        <v>2.7566504E7</v>
      </c>
      <c r="M2234" s="471" t="s">
        <v>302</v>
      </c>
      <c r="N2234" s="11">
        <v>2.7910994E7</v>
      </c>
      <c r="O2234" s="473">
        <v>2.7912328E7</v>
      </c>
      <c r="P2234" s="471" t="s">
        <v>302</v>
      </c>
      <c r="Q2234" s="11">
        <v>2.4254875E7</v>
      </c>
      <c r="R2234" s="473">
        <v>2.4254945E7</v>
      </c>
      <c r="S2234" s="471" t="s">
        <v>300</v>
      </c>
      <c r="T2234" s="11">
        <v>8414725.0</v>
      </c>
      <c r="U2234" s="472">
        <v>8414895.0</v>
      </c>
    </row>
    <row r="2235">
      <c r="A2235" s="471" t="s">
        <v>302</v>
      </c>
      <c r="B2235" s="11">
        <v>1.1050581E7</v>
      </c>
      <c r="C2235" s="472">
        <v>1.1050673E7</v>
      </c>
      <c r="D2235" s="471" t="s">
        <v>300</v>
      </c>
      <c r="E2235" s="11">
        <v>1.20753586E8</v>
      </c>
      <c r="F2235" s="472">
        <v>1.20759634E8</v>
      </c>
      <c r="G2235" s="471" t="s">
        <v>300</v>
      </c>
      <c r="H2235" s="11">
        <v>1.59210484E8</v>
      </c>
      <c r="I2235" s="473">
        <v>1.59212883E8</v>
      </c>
      <c r="J2235" s="471" t="s">
        <v>302</v>
      </c>
      <c r="K2235" s="11">
        <v>2.7576842E7</v>
      </c>
      <c r="L2235" s="473">
        <v>2.7576993E7</v>
      </c>
      <c r="M2235" s="471" t="s">
        <v>302</v>
      </c>
      <c r="N2235" s="11">
        <v>2.7912495E7</v>
      </c>
      <c r="O2235" s="473">
        <v>2.7912634E7</v>
      </c>
      <c r="P2235" s="471" t="s">
        <v>302</v>
      </c>
      <c r="Q2235" s="11">
        <v>2.4257418E7</v>
      </c>
      <c r="R2235" s="473">
        <v>2.4257543E7</v>
      </c>
      <c r="S2235" s="471" t="s">
        <v>300</v>
      </c>
      <c r="T2235" s="11">
        <v>8415082.0</v>
      </c>
      <c r="U2235" s="472">
        <v>8417063.0</v>
      </c>
    </row>
    <row r="2236">
      <c r="A2236" s="471" t="s">
        <v>302</v>
      </c>
      <c r="B2236" s="11">
        <v>1.105198E7</v>
      </c>
      <c r="C2236" s="472">
        <v>1.1052066E7</v>
      </c>
      <c r="D2236" s="471" t="s">
        <v>300</v>
      </c>
      <c r="E2236" s="11">
        <v>1.20868991E8</v>
      </c>
      <c r="F2236" s="472">
        <v>1.20869471E8</v>
      </c>
      <c r="G2236" s="471" t="s">
        <v>300</v>
      </c>
      <c r="H2236" s="11">
        <v>1.59220154E8</v>
      </c>
      <c r="I2236" s="473">
        <v>1.59225046E8</v>
      </c>
      <c r="J2236" s="471" t="s">
        <v>302</v>
      </c>
      <c r="K2236" s="11">
        <v>2.7582563E7</v>
      </c>
      <c r="L2236" s="473">
        <v>2.7582754E7</v>
      </c>
      <c r="M2236" s="471" t="s">
        <v>302</v>
      </c>
      <c r="N2236" s="11">
        <v>2.791271E7</v>
      </c>
      <c r="O2236" s="473">
        <v>2.7914527E7</v>
      </c>
      <c r="P2236" s="471" t="s">
        <v>302</v>
      </c>
      <c r="Q2236" s="11">
        <v>2.4264357E7</v>
      </c>
      <c r="R2236" s="473">
        <v>2.4264432E7</v>
      </c>
      <c r="S2236" s="471" t="s">
        <v>300</v>
      </c>
      <c r="T2236" s="11">
        <v>8418471.0</v>
      </c>
      <c r="U2236" s="472">
        <v>8421202.0</v>
      </c>
    </row>
    <row r="2237">
      <c r="A2237" s="471" t="s">
        <v>302</v>
      </c>
      <c r="B2237" s="11">
        <v>1.1059717E7</v>
      </c>
      <c r="C2237" s="472">
        <v>1.1059839E7</v>
      </c>
      <c r="D2237" s="471" t="s">
        <v>300</v>
      </c>
      <c r="E2237" s="11">
        <v>1.21326445E8</v>
      </c>
      <c r="F2237" s="472">
        <v>1.21326796E8</v>
      </c>
      <c r="G2237" s="471" t="s">
        <v>300</v>
      </c>
      <c r="H2237" s="11">
        <v>1.59228665E8</v>
      </c>
      <c r="I2237" s="473">
        <v>1.59230928E8</v>
      </c>
      <c r="J2237" s="471" t="s">
        <v>302</v>
      </c>
      <c r="K2237" s="11">
        <v>2.7615371E7</v>
      </c>
      <c r="L2237" s="473">
        <v>2.7615476E7</v>
      </c>
      <c r="M2237" s="471" t="s">
        <v>302</v>
      </c>
      <c r="N2237" s="11">
        <v>2.7914771E7</v>
      </c>
      <c r="O2237" s="473">
        <v>2.7914945E7</v>
      </c>
      <c r="P2237" s="471" t="s">
        <v>302</v>
      </c>
      <c r="Q2237" s="11">
        <v>2.4265119E7</v>
      </c>
      <c r="R2237" s="473">
        <v>2.4265193E7</v>
      </c>
      <c r="S2237" s="471" t="s">
        <v>300</v>
      </c>
      <c r="T2237" s="11">
        <v>8421615.0</v>
      </c>
      <c r="U2237" s="472">
        <v>8421841.0</v>
      </c>
    </row>
    <row r="2238">
      <c r="A2238" s="471" t="s">
        <v>302</v>
      </c>
      <c r="B2238" s="11">
        <v>1.1065569E7</v>
      </c>
      <c r="C2238" s="472">
        <v>1.1065669E7</v>
      </c>
      <c r="D2238" s="471" t="s">
        <v>300</v>
      </c>
      <c r="E2238" s="11">
        <v>1.21556122E8</v>
      </c>
      <c r="F2238" s="472">
        <v>1.21562163E8</v>
      </c>
      <c r="G2238" s="471" t="s">
        <v>300</v>
      </c>
      <c r="H2238" s="11">
        <v>1.59240537E8</v>
      </c>
      <c r="I2238" s="473">
        <v>1.59245259E8</v>
      </c>
      <c r="J2238" s="471" t="s">
        <v>302</v>
      </c>
      <c r="K2238" s="11">
        <v>2.7622447E7</v>
      </c>
      <c r="L2238" s="473">
        <v>2.7622614E7</v>
      </c>
      <c r="M2238" s="471" t="s">
        <v>302</v>
      </c>
      <c r="N2238" s="11">
        <v>2.7921752E7</v>
      </c>
      <c r="O2238" s="473">
        <v>2.7921931E7</v>
      </c>
      <c r="P2238" s="471" t="s">
        <v>302</v>
      </c>
      <c r="Q2238" s="11">
        <v>2.4267196E7</v>
      </c>
      <c r="R2238" s="473">
        <v>2.4267272E7</v>
      </c>
      <c r="S2238" s="471" t="s">
        <v>300</v>
      </c>
      <c r="T2238" s="11">
        <v>8423986.0</v>
      </c>
      <c r="U2238" s="472">
        <v>8424299.0</v>
      </c>
    </row>
    <row r="2239">
      <c r="A2239" s="471" t="s">
        <v>302</v>
      </c>
      <c r="B2239" s="11">
        <v>1.1066014E7</v>
      </c>
      <c r="C2239" s="472">
        <v>1.1066094E7</v>
      </c>
      <c r="D2239" s="471" t="s">
        <v>300</v>
      </c>
      <c r="E2239" s="11">
        <v>1.21624413E8</v>
      </c>
      <c r="F2239" s="472">
        <v>1.21626644E8</v>
      </c>
      <c r="G2239" s="471" t="s">
        <v>300</v>
      </c>
      <c r="H2239" s="11">
        <v>1.59245641E8</v>
      </c>
      <c r="I2239" s="473">
        <v>1.59245769E8</v>
      </c>
      <c r="J2239" s="471" t="s">
        <v>302</v>
      </c>
      <c r="K2239" s="11">
        <v>2.7646323E7</v>
      </c>
      <c r="L2239" s="473">
        <v>2.7646415E7</v>
      </c>
      <c r="M2239" s="471" t="s">
        <v>302</v>
      </c>
      <c r="N2239" s="11">
        <v>2.7927215E7</v>
      </c>
      <c r="O2239" s="473">
        <v>2.793092E7</v>
      </c>
      <c r="P2239" s="471" t="s">
        <v>302</v>
      </c>
      <c r="Q2239" s="11">
        <v>2.4270656E7</v>
      </c>
      <c r="R2239" s="473">
        <v>2.4270733E7</v>
      </c>
      <c r="S2239" s="471" t="s">
        <v>300</v>
      </c>
      <c r="T2239" s="11">
        <v>8426550.0</v>
      </c>
      <c r="U2239" s="472">
        <v>8427438.0</v>
      </c>
    </row>
    <row r="2240">
      <c r="A2240" s="471" t="s">
        <v>302</v>
      </c>
      <c r="B2240" s="11">
        <v>1.1071033E7</v>
      </c>
      <c r="C2240" s="472">
        <v>1.1071105E7</v>
      </c>
      <c r="D2240" s="471" t="s">
        <v>300</v>
      </c>
      <c r="E2240" s="11">
        <v>1.21787603E8</v>
      </c>
      <c r="F2240" s="472">
        <v>1.21788719E8</v>
      </c>
      <c r="G2240" s="471" t="s">
        <v>300</v>
      </c>
      <c r="H2240" s="11">
        <v>1.59251433E8</v>
      </c>
      <c r="I2240" s="473">
        <v>1.59254191E8</v>
      </c>
      <c r="J2240" s="471" t="s">
        <v>302</v>
      </c>
      <c r="K2240" s="11">
        <v>2.7653066E7</v>
      </c>
      <c r="L2240" s="473">
        <v>2.7653143E7</v>
      </c>
      <c r="M2240" s="471" t="s">
        <v>302</v>
      </c>
      <c r="N2240" s="11">
        <v>2.7933993E7</v>
      </c>
      <c r="O2240" s="473">
        <v>2.7934158E7</v>
      </c>
      <c r="P2240" s="471" t="s">
        <v>302</v>
      </c>
      <c r="Q2240" s="11">
        <v>2.4276171E7</v>
      </c>
      <c r="R2240" s="473">
        <v>2.4276274E7</v>
      </c>
      <c r="S2240" s="471" t="s">
        <v>300</v>
      </c>
      <c r="T2240" s="11">
        <v>8430516.0</v>
      </c>
      <c r="U2240" s="472">
        <v>8431028.0</v>
      </c>
    </row>
    <row r="2241">
      <c r="A2241" s="471" t="s">
        <v>302</v>
      </c>
      <c r="B2241" s="11">
        <v>1.1071239E7</v>
      </c>
      <c r="C2241" s="472">
        <v>1.1071401E7</v>
      </c>
      <c r="D2241" s="471" t="s">
        <v>300</v>
      </c>
      <c r="E2241" s="11">
        <v>1.22056643E8</v>
      </c>
      <c r="F2241" s="472">
        <v>1.22056946E8</v>
      </c>
      <c r="G2241" s="471" t="s">
        <v>300</v>
      </c>
      <c r="H2241" s="11">
        <v>1.59256357E8</v>
      </c>
      <c r="I2241" s="473">
        <v>1.5925978E8</v>
      </c>
      <c r="J2241" s="471" t="s">
        <v>302</v>
      </c>
      <c r="K2241" s="11">
        <v>2.7654085E7</v>
      </c>
      <c r="L2241" s="473">
        <v>2.7654157E7</v>
      </c>
      <c r="M2241" s="471" t="s">
        <v>302</v>
      </c>
      <c r="N2241" s="11">
        <v>2.7940393E7</v>
      </c>
      <c r="O2241" s="473">
        <v>2.7940576E7</v>
      </c>
      <c r="P2241" s="471" t="s">
        <v>302</v>
      </c>
      <c r="Q2241" s="11">
        <v>2.427896E7</v>
      </c>
      <c r="R2241" s="473">
        <v>2.4279042E7</v>
      </c>
      <c r="S2241" s="471" t="s">
        <v>300</v>
      </c>
      <c r="T2241" s="11">
        <v>8431400.0</v>
      </c>
      <c r="U2241" s="472">
        <v>8432034.0</v>
      </c>
    </row>
    <row r="2242">
      <c r="A2242" s="471" t="s">
        <v>302</v>
      </c>
      <c r="B2242" s="11">
        <v>1.1071856E7</v>
      </c>
      <c r="C2242" s="472">
        <v>1.1072144E7</v>
      </c>
      <c r="D2242" s="471" t="s">
        <v>300</v>
      </c>
      <c r="E2242" s="11">
        <v>1.22217492E8</v>
      </c>
      <c r="F2242" s="472">
        <v>1.22219055E8</v>
      </c>
      <c r="G2242" s="471" t="s">
        <v>300</v>
      </c>
      <c r="H2242" s="11">
        <v>1.59261917E8</v>
      </c>
      <c r="I2242" s="473">
        <v>1.59262049E8</v>
      </c>
      <c r="J2242" s="471" t="s">
        <v>302</v>
      </c>
      <c r="K2242" s="11">
        <v>2.7654602E7</v>
      </c>
      <c r="L2242" s="473">
        <v>2.7654684E7</v>
      </c>
      <c r="M2242" s="471" t="s">
        <v>302</v>
      </c>
      <c r="N2242" s="11">
        <v>2.7944963E7</v>
      </c>
      <c r="O2242" s="473">
        <v>2.7945137E7</v>
      </c>
      <c r="P2242" s="471" t="s">
        <v>302</v>
      </c>
      <c r="Q2242" s="11">
        <v>2.4283795E7</v>
      </c>
      <c r="R2242" s="473">
        <v>2.4283869E7</v>
      </c>
      <c r="S2242" s="471" t="s">
        <v>300</v>
      </c>
      <c r="T2242" s="11">
        <v>8435448.0</v>
      </c>
      <c r="U2242" s="472">
        <v>8436131.0</v>
      </c>
    </row>
    <row r="2243">
      <c r="A2243" s="471" t="s">
        <v>302</v>
      </c>
      <c r="B2243" s="11">
        <v>1.107256E7</v>
      </c>
      <c r="C2243" s="472">
        <v>1.1072763E7</v>
      </c>
      <c r="D2243" s="471" t="s">
        <v>300</v>
      </c>
      <c r="E2243" s="11">
        <v>1.22286223E8</v>
      </c>
      <c r="F2243" s="472">
        <v>1.22290465E8</v>
      </c>
      <c r="G2243" s="471" t="s">
        <v>300</v>
      </c>
      <c r="H2243" s="11">
        <v>1.5926471E8</v>
      </c>
      <c r="I2243" s="473">
        <v>1.59265413E8</v>
      </c>
      <c r="J2243" s="471" t="s">
        <v>302</v>
      </c>
      <c r="K2243" s="11">
        <v>2.7658573E7</v>
      </c>
      <c r="L2243" s="473">
        <v>2.7658745E7</v>
      </c>
      <c r="M2243" s="471" t="s">
        <v>302</v>
      </c>
      <c r="N2243" s="11">
        <v>2.7953401E7</v>
      </c>
      <c r="O2243" s="473">
        <v>2.7953576E7</v>
      </c>
      <c r="P2243" s="471" t="s">
        <v>302</v>
      </c>
      <c r="Q2243" s="11">
        <v>2.4284975E7</v>
      </c>
      <c r="R2243" s="473">
        <v>2.4285052E7</v>
      </c>
      <c r="S2243" s="471" t="s">
        <v>300</v>
      </c>
      <c r="T2243" s="11">
        <v>8437883.0</v>
      </c>
      <c r="U2243" s="472">
        <v>8438330.0</v>
      </c>
    </row>
    <row r="2244">
      <c r="A2244" s="471" t="s">
        <v>302</v>
      </c>
      <c r="B2244" s="11">
        <v>1.1072845E7</v>
      </c>
      <c r="C2244" s="472">
        <v>1.107368E7</v>
      </c>
      <c r="D2244" s="471" t="s">
        <v>300</v>
      </c>
      <c r="E2244" s="11">
        <v>1.22313179E8</v>
      </c>
      <c r="F2244" s="472">
        <v>1.22313781E8</v>
      </c>
      <c r="G2244" s="471" t="s">
        <v>300</v>
      </c>
      <c r="H2244" s="11">
        <v>1.59271757E8</v>
      </c>
      <c r="I2244" s="473">
        <v>1.5927419E8</v>
      </c>
      <c r="J2244" s="471" t="s">
        <v>302</v>
      </c>
      <c r="K2244" s="11">
        <v>2.7664561E7</v>
      </c>
      <c r="L2244" s="473">
        <v>2.7664818E7</v>
      </c>
      <c r="M2244" s="471" t="s">
        <v>302</v>
      </c>
      <c r="N2244" s="11">
        <v>2.7963827E7</v>
      </c>
      <c r="O2244" s="473">
        <v>2.7964002E7</v>
      </c>
      <c r="P2244" s="471" t="s">
        <v>302</v>
      </c>
      <c r="Q2244" s="11">
        <v>2.4286966E7</v>
      </c>
      <c r="R2244" s="473">
        <v>2.4287048E7</v>
      </c>
      <c r="S2244" s="471" t="s">
        <v>300</v>
      </c>
      <c r="T2244" s="11">
        <v>8439598.0</v>
      </c>
      <c r="U2244" s="472">
        <v>8440082.0</v>
      </c>
    </row>
    <row r="2245">
      <c r="A2245" s="471" t="s">
        <v>302</v>
      </c>
      <c r="B2245" s="11">
        <v>1.1073991E7</v>
      </c>
      <c r="C2245" s="472">
        <v>1.1074626E7</v>
      </c>
      <c r="D2245" s="471" t="s">
        <v>300</v>
      </c>
      <c r="E2245" s="11">
        <v>1.22352107E8</v>
      </c>
      <c r="F2245" s="472">
        <v>1.22358187E8</v>
      </c>
      <c r="G2245" s="471" t="s">
        <v>300</v>
      </c>
      <c r="H2245" s="11">
        <v>1.59274555E8</v>
      </c>
      <c r="I2245" s="473">
        <v>1.59274715E8</v>
      </c>
      <c r="J2245" s="471" t="s">
        <v>302</v>
      </c>
      <c r="K2245" s="11">
        <v>2.7665179E7</v>
      </c>
      <c r="L2245" s="473">
        <v>2.7665289E7</v>
      </c>
      <c r="M2245" s="471" t="s">
        <v>302</v>
      </c>
      <c r="N2245" s="11">
        <v>2.7991514E7</v>
      </c>
      <c r="O2245" s="473">
        <v>2.7991584E7</v>
      </c>
      <c r="P2245" s="471" t="s">
        <v>302</v>
      </c>
      <c r="Q2245" s="11">
        <v>2.4291346E7</v>
      </c>
      <c r="R2245" s="473">
        <v>2.4291428E7</v>
      </c>
      <c r="S2245" s="471" t="s">
        <v>300</v>
      </c>
      <c r="T2245" s="11">
        <v>8441933.0</v>
      </c>
      <c r="U2245" s="472">
        <v>8442616.0</v>
      </c>
    </row>
    <row r="2246">
      <c r="A2246" s="471" t="s">
        <v>302</v>
      </c>
      <c r="B2246" s="11">
        <v>1.1074825E7</v>
      </c>
      <c r="C2246" s="472">
        <v>1.1075195E7</v>
      </c>
      <c r="D2246" s="471" t="s">
        <v>300</v>
      </c>
      <c r="E2246" s="11">
        <v>1.22400432E8</v>
      </c>
      <c r="F2246" s="472">
        <v>1.22406481E8</v>
      </c>
      <c r="G2246" s="471" t="s">
        <v>300</v>
      </c>
      <c r="H2246" s="11">
        <v>1.59275622E8</v>
      </c>
      <c r="I2246" s="473">
        <v>1.5927585E8</v>
      </c>
      <c r="J2246" s="471" t="s">
        <v>302</v>
      </c>
      <c r="K2246" s="11">
        <v>2.7667413E7</v>
      </c>
      <c r="L2246" s="473">
        <v>2.7667531E7</v>
      </c>
      <c r="M2246" s="471" t="s">
        <v>302</v>
      </c>
      <c r="N2246" s="11">
        <v>2.7996609E7</v>
      </c>
      <c r="O2246" s="473">
        <v>2.7996715E7</v>
      </c>
      <c r="P2246" s="471" t="s">
        <v>302</v>
      </c>
      <c r="Q2246" s="11">
        <v>2.4291755E7</v>
      </c>
      <c r="R2246" s="473">
        <v>2.4291859E7</v>
      </c>
      <c r="S2246" s="471" t="s">
        <v>300</v>
      </c>
      <c r="T2246" s="11">
        <v>8443117.0</v>
      </c>
      <c r="U2246" s="472">
        <v>8448239.0</v>
      </c>
    </row>
    <row r="2247">
      <c r="A2247" s="471" t="s">
        <v>302</v>
      </c>
      <c r="B2247" s="11">
        <v>1.1075264E7</v>
      </c>
      <c r="C2247" s="472">
        <v>1.1075404E7</v>
      </c>
      <c r="D2247" s="471" t="s">
        <v>300</v>
      </c>
      <c r="E2247" s="11">
        <v>1.22471068E8</v>
      </c>
      <c r="F2247" s="472">
        <v>1.22471229E8</v>
      </c>
      <c r="G2247" s="471" t="s">
        <v>300</v>
      </c>
      <c r="H2247" s="11">
        <v>1.59278574E8</v>
      </c>
      <c r="I2247" s="473">
        <v>1.59279886E8</v>
      </c>
      <c r="J2247" s="471" t="s">
        <v>302</v>
      </c>
      <c r="K2247" s="11">
        <v>2.7672035E7</v>
      </c>
      <c r="L2247" s="473">
        <v>2.767214E7</v>
      </c>
      <c r="M2247" s="471" t="s">
        <v>302</v>
      </c>
      <c r="N2247" s="11">
        <v>2.7998259E7</v>
      </c>
      <c r="O2247" s="473">
        <v>2.7998336E7</v>
      </c>
      <c r="P2247" s="471" t="s">
        <v>302</v>
      </c>
      <c r="Q2247" s="11">
        <v>2.4294286E7</v>
      </c>
      <c r="R2247" s="473">
        <v>2.4294359E7</v>
      </c>
      <c r="S2247" s="471" t="s">
        <v>300</v>
      </c>
      <c r="T2247" s="11">
        <v>8448810.0</v>
      </c>
      <c r="U2247" s="472">
        <v>8449032.0</v>
      </c>
    </row>
    <row r="2248">
      <c r="A2248" s="471" t="s">
        <v>302</v>
      </c>
      <c r="B2248" s="11">
        <v>1.1075846E7</v>
      </c>
      <c r="C2248" s="472">
        <v>1.1076349E7</v>
      </c>
      <c r="D2248" s="471" t="s">
        <v>300</v>
      </c>
      <c r="E2248" s="11">
        <v>1.22545072E8</v>
      </c>
      <c r="F2248" s="472">
        <v>1.22545205E8</v>
      </c>
      <c r="G2248" s="471" t="s">
        <v>300</v>
      </c>
      <c r="H2248" s="11">
        <v>1.59281413E8</v>
      </c>
      <c r="I2248" s="473">
        <v>1.59283749E8</v>
      </c>
      <c r="J2248" s="471" t="s">
        <v>302</v>
      </c>
      <c r="K2248" s="11">
        <v>2.7678586E7</v>
      </c>
      <c r="L2248" s="473">
        <v>2.767867E7</v>
      </c>
      <c r="M2248" s="471" t="s">
        <v>302</v>
      </c>
      <c r="N2248" s="11">
        <v>2.8028976E7</v>
      </c>
      <c r="O2248" s="473">
        <v>2.8029151E7</v>
      </c>
      <c r="P2248" s="471" t="s">
        <v>302</v>
      </c>
      <c r="Q2248" s="11">
        <v>2.4299376E7</v>
      </c>
      <c r="R2248" s="473">
        <v>2.4299463E7</v>
      </c>
      <c r="S2248" s="471" t="s">
        <v>300</v>
      </c>
      <c r="T2248" s="11">
        <v>8449337.0</v>
      </c>
      <c r="U2248" s="472">
        <v>8449678.0</v>
      </c>
    </row>
    <row r="2249">
      <c r="A2249" s="471" t="s">
        <v>302</v>
      </c>
      <c r="B2249" s="11">
        <v>1.1076384E7</v>
      </c>
      <c r="C2249" s="472">
        <v>1.1076789E7</v>
      </c>
      <c r="D2249" s="471" t="s">
        <v>300</v>
      </c>
      <c r="E2249" s="11">
        <v>1.22599354E8</v>
      </c>
      <c r="F2249" s="472">
        <v>1.22600065E8</v>
      </c>
      <c r="G2249" s="471" t="s">
        <v>300</v>
      </c>
      <c r="H2249" s="11">
        <v>1.59286764E8</v>
      </c>
      <c r="I2249" s="473">
        <v>1.59288821E8</v>
      </c>
      <c r="J2249" s="471" t="s">
        <v>302</v>
      </c>
      <c r="K2249" s="11">
        <v>2.7681223E7</v>
      </c>
      <c r="L2249" s="473">
        <v>2.7681814E7</v>
      </c>
      <c r="M2249" s="471" t="s">
        <v>302</v>
      </c>
      <c r="N2249" s="11">
        <v>2.8033883E7</v>
      </c>
      <c r="O2249" s="473">
        <v>2.8034003E7</v>
      </c>
      <c r="P2249" s="471" t="s">
        <v>302</v>
      </c>
      <c r="Q2249" s="11">
        <v>2.4300011E7</v>
      </c>
      <c r="R2249" s="473">
        <v>2.4300083E7</v>
      </c>
      <c r="S2249" s="471" t="s">
        <v>300</v>
      </c>
      <c r="T2249" s="11">
        <v>8449867.0</v>
      </c>
      <c r="U2249" s="472">
        <v>8450651.0</v>
      </c>
    </row>
    <row r="2250">
      <c r="A2250" s="471" t="s">
        <v>302</v>
      </c>
      <c r="B2250" s="11">
        <v>1.1080924E7</v>
      </c>
      <c r="C2250" s="472">
        <v>1.1081003E7</v>
      </c>
      <c r="D2250" s="471" t="s">
        <v>300</v>
      </c>
      <c r="E2250" s="11">
        <v>1.22600088E8</v>
      </c>
      <c r="F2250" s="472">
        <v>1.22600929E8</v>
      </c>
      <c r="G2250" s="471" t="s">
        <v>300</v>
      </c>
      <c r="H2250" s="11">
        <v>1.59289059E8</v>
      </c>
      <c r="I2250" s="473">
        <v>1.59289348E8</v>
      </c>
      <c r="J2250" s="471" t="s">
        <v>302</v>
      </c>
      <c r="K2250" s="11">
        <v>2.7687248E7</v>
      </c>
      <c r="L2250" s="473">
        <v>2.768735E7</v>
      </c>
      <c r="M2250" s="471" t="s">
        <v>302</v>
      </c>
      <c r="N2250" s="11">
        <v>2.8038599E7</v>
      </c>
      <c r="O2250" s="473">
        <v>2.8038774E7</v>
      </c>
      <c r="P2250" s="471" t="s">
        <v>302</v>
      </c>
      <c r="Q2250" s="11">
        <v>2.4301417E7</v>
      </c>
      <c r="R2250" s="473">
        <v>2.4301497E7</v>
      </c>
      <c r="S2250" s="471" t="s">
        <v>300</v>
      </c>
      <c r="T2250" s="11">
        <v>8456531.0</v>
      </c>
      <c r="U2250" s="472">
        <v>8458868.0</v>
      </c>
    </row>
    <row r="2251">
      <c r="A2251" s="471" t="s">
        <v>302</v>
      </c>
      <c r="B2251" s="11">
        <v>1.1085894E7</v>
      </c>
      <c r="C2251" s="472">
        <v>1.108597E7</v>
      </c>
      <c r="D2251" s="471" t="s">
        <v>300</v>
      </c>
      <c r="E2251" s="11">
        <v>1.22773049E8</v>
      </c>
      <c r="F2251" s="472">
        <v>1.22773173E8</v>
      </c>
      <c r="G2251" s="471" t="s">
        <v>300</v>
      </c>
      <c r="H2251" s="11">
        <v>1.59289666E8</v>
      </c>
      <c r="I2251" s="473">
        <v>1.59289762E8</v>
      </c>
      <c r="J2251" s="471" t="s">
        <v>302</v>
      </c>
      <c r="K2251" s="11">
        <v>2.7690706E7</v>
      </c>
      <c r="L2251" s="473">
        <v>2.7690913E7</v>
      </c>
      <c r="M2251" s="471" t="s">
        <v>302</v>
      </c>
      <c r="N2251" s="11">
        <v>2.8046464E7</v>
      </c>
      <c r="O2251" s="473">
        <v>2.8046582E7</v>
      </c>
      <c r="P2251" s="471" t="s">
        <v>302</v>
      </c>
      <c r="Q2251" s="11">
        <v>2.4301984E7</v>
      </c>
      <c r="R2251" s="473">
        <v>2.4302144E7</v>
      </c>
      <c r="S2251" s="471" t="s">
        <v>300</v>
      </c>
      <c r="T2251" s="11">
        <v>8459032.0</v>
      </c>
      <c r="U2251" s="472">
        <v>8459470.0</v>
      </c>
    </row>
    <row r="2252">
      <c r="A2252" s="471" t="s">
        <v>302</v>
      </c>
      <c r="B2252" s="11">
        <v>1.1087317E7</v>
      </c>
      <c r="C2252" s="472">
        <v>1.1087402E7</v>
      </c>
      <c r="D2252" s="471" t="s">
        <v>300</v>
      </c>
      <c r="E2252" s="11">
        <v>1.2283103E8</v>
      </c>
      <c r="F2252" s="472">
        <v>1.22832133E8</v>
      </c>
      <c r="G2252" s="471" t="s">
        <v>300</v>
      </c>
      <c r="H2252" s="11">
        <v>1.59291808E8</v>
      </c>
      <c r="I2252" s="473">
        <v>1.5929295E8</v>
      </c>
      <c r="J2252" s="471" t="s">
        <v>302</v>
      </c>
      <c r="K2252" s="11">
        <v>2.7691225E7</v>
      </c>
      <c r="L2252" s="473">
        <v>2.7691386E7</v>
      </c>
      <c r="M2252" s="471" t="s">
        <v>302</v>
      </c>
      <c r="N2252" s="11">
        <v>2.8058921E7</v>
      </c>
      <c r="O2252" s="473">
        <v>2.8060938E7</v>
      </c>
      <c r="P2252" s="471" t="s">
        <v>302</v>
      </c>
      <c r="Q2252" s="11">
        <v>2.4307575E7</v>
      </c>
      <c r="R2252" s="473">
        <v>2.4307652E7</v>
      </c>
      <c r="S2252" s="471" t="s">
        <v>300</v>
      </c>
      <c r="T2252" s="11">
        <v>8459874.0</v>
      </c>
      <c r="U2252" s="472">
        <v>8462271.0</v>
      </c>
    </row>
    <row r="2253">
      <c r="A2253" s="471" t="s">
        <v>302</v>
      </c>
      <c r="B2253" s="11">
        <v>1.1089674E7</v>
      </c>
      <c r="C2253" s="472">
        <v>1.108976E7</v>
      </c>
      <c r="D2253" s="471" t="s">
        <v>300</v>
      </c>
      <c r="E2253" s="11">
        <v>1.22832982E8</v>
      </c>
      <c r="F2253" s="472">
        <v>1.22834667E8</v>
      </c>
      <c r="G2253" s="471" t="s">
        <v>300</v>
      </c>
      <c r="H2253" s="11">
        <v>1.59293041E8</v>
      </c>
      <c r="I2253" s="473">
        <v>1.59293169E8</v>
      </c>
      <c r="J2253" s="471" t="s">
        <v>302</v>
      </c>
      <c r="K2253" s="11">
        <v>2.7701097E7</v>
      </c>
      <c r="L2253" s="473">
        <v>2.7701169E7</v>
      </c>
      <c r="M2253" s="471" t="s">
        <v>302</v>
      </c>
      <c r="N2253" s="11">
        <v>2.8065363E7</v>
      </c>
      <c r="O2253" s="473">
        <v>2.806544E7</v>
      </c>
      <c r="P2253" s="471" t="s">
        <v>302</v>
      </c>
      <c r="Q2253" s="11">
        <v>2.4307852E7</v>
      </c>
      <c r="R2253" s="473">
        <v>2.4307929E7</v>
      </c>
      <c r="S2253" s="471" t="s">
        <v>300</v>
      </c>
      <c r="T2253" s="11">
        <v>8463284.0</v>
      </c>
      <c r="U2253" s="472">
        <v>8466528.0</v>
      </c>
    </row>
    <row r="2254">
      <c r="A2254" s="471" t="s">
        <v>302</v>
      </c>
      <c r="B2254" s="11">
        <v>1.1093485E7</v>
      </c>
      <c r="C2254" s="472">
        <v>1.1093557E7</v>
      </c>
      <c r="D2254" s="471" t="s">
        <v>300</v>
      </c>
      <c r="E2254" s="11">
        <v>1.22917587E8</v>
      </c>
      <c r="F2254" s="472">
        <v>1.22923659E8</v>
      </c>
      <c r="G2254" s="471" t="s">
        <v>300</v>
      </c>
      <c r="H2254" s="11">
        <v>1.59294249E8</v>
      </c>
      <c r="I2254" s="473">
        <v>1.59294393E8</v>
      </c>
      <c r="J2254" s="471" t="s">
        <v>302</v>
      </c>
      <c r="K2254" s="11">
        <v>2.7706598E7</v>
      </c>
      <c r="L2254" s="473">
        <v>2.770667E7</v>
      </c>
      <c r="M2254" s="471" t="s">
        <v>302</v>
      </c>
      <c r="N2254" s="11">
        <v>2.8072083E7</v>
      </c>
      <c r="O2254" s="473">
        <v>2.807216E7</v>
      </c>
      <c r="P2254" s="471" t="s">
        <v>302</v>
      </c>
      <c r="Q2254" s="11">
        <v>2.4308777E7</v>
      </c>
      <c r="R2254" s="473">
        <v>2.430887E7</v>
      </c>
      <c r="S2254" s="471" t="s">
        <v>300</v>
      </c>
      <c r="T2254" s="11">
        <v>8466706.0</v>
      </c>
      <c r="U2254" s="472">
        <v>8466880.0</v>
      </c>
    </row>
    <row r="2255">
      <c r="A2255" s="471" t="s">
        <v>302</v>
      </c>
      <c r="B2255" s="11">
        <v>1.1097131E7</v>
      </c>
      <c r="C2255" s="472">
        <v>1.1097237E7</v>
      </c>
      <c r="D2255" s="471" t="s">
        <v>300</v>
      </c>
      <c r="E2255" s="11">
        <v>1.23077899E8</v>
      </c>
      <c r="F2255" s="472">
        <v>1.23077993E8</v>
      </c>
      <c r="G2255" s="471" t="s">
        <v>300</v>
      </c>
      <c r="H2255" s="11">
        <v>1.59298382E8</v>
      </c>
      <c r="I2255" s="473">
        <v>1.59299983E8</v>
      </c>
      <c r="J2255" s="471" t="s">
        <v>302</v>
      </c>
      <c r="K2255" s="11">
        <v>2.7707125E7</v>
      </c>
      <c r="L2255" s="473">
        <v>2.7707212E7</v>
      </c>
      <c r="M2255" s="471" t="s">
        <v>302</v>
      </c>
      <c r="N2255" s="11">
        <v>2.8075952E7</v>
      </c>
      <c r="O2255" s="473">
        <v>2.807603E7</v>
      </c>
      <c r="P2255" s="471" t="s">
        <v>302</v>
      </c>
      <c r="Q2255" s="11">
        <v>2.4313878E7</v>
      </c>
      <c r="R2255" s="473">
        <v>2.431395E7</v>
      </c>
      <c r="S2255" s="471" t="s">
        <v>300</v>
      </c>
      <c r="T2255" s="11">
        <v>8467892.0</v>
      </c>
      <c r="U2255" s="472">
        <v>8468575.0</v>
      </c>
    </row>
    <row r="2256">
      <c r="A2256" s="471" t="s">
        <v>302</v>
      </c>
      <c r="B2256" s="11">
        <v>1.109839E7</v>
      </c>
      <c r="C2256" s="472">
        <v>1.1098475E7</v>
      </c>
      <c r="D2256" s="471" t="s">
        <v>300</v>
      </c>
      <c r="E2256" s="11">
        <v>1.23231497E8</v>
      </c>
      <c r="F2256" s="472">
        <v>1.23231684E8</v>
      </c>
      <c r="G2256" s="471" t="s">
        <v>300</v>
      </c>
      <c r="H2256" s="11">
        <v>1.59300207E8</v>
      </c>
      <c r="I2256" s="473">
        <v>1.59300335E8</v>
      </c>
      <c r="J2256" s="471" t="s">
        <v>302</v>
      </c>
      <c r="K2256" s="11">
        <v>2.7710371E7</v>
      </c>
      <c r="L2256" s="473">
        <v>2.7710737E7</v>
      </c>
      <c r="M2256" s="471" t="s">
        <v>302</v>
      </c>
      <c r="N2256" s="11">
        <v>2.8083026E7</v>
      </c>
      <c r="O2256" s="473">
        <v>2.8083124E7</v>
      </c>
      <c r="P2256" s="471" t="s">
        <v>302</v>
      </c>
      <c r="Q2256" s="11">
        <v>2.431432E7</v>
      </c>
      <c r="R2256" s="473">
        <v>2.4314392E7</v>
      </c>
      <c r="S2256" s="471" t="s">
        <v>300</v>
      </c>
      <c r="T2256" s="11">
        <v>8471246.0</v>
      </c>
      <c r="U2256" s="472">
        <v>8473217.0</v>
      </c>
    </row>
    <row r="2257">
      <c r="A2257" s="471" t="s">
        <v>302</v>
      </c>
      <c r="B2257" s="11">
        <v>1.1098891E7</v>
      </c>
      <c r="C2257" s="472">
        <v>1.1098966E7</v>
      </c>
      <c r="D2257" s="471" t="s">
        <v>300</v>
      </c>
      <c r="E2257" s="11">
        <v>1.23340558E8</v>
      </c>
      <c r="F2257" s="472">
        <v>1.23340886E8</v>
      </c>
      <c r="G2257" s="471" t="s">
        <v>300</v>
      </c>
      <c r="H2257" s="11">
        <v>1.59304623E8</v>
      </c>
      <c r="I2257" s="473">
        <v>1.59304751E8</v>
      </c>
      <c r="J2257" s="471" t="s">
        <v>302</v>
      </c>
      <c r="K2257" s="11">
        <v>2.7710939E7</v>
      </c>
      <c r="L2257" s="473">
        <v>2.7711029E7</v>
      </c>
      <c r="M2257" s="471" t="s">
        <v>302</v>
      </c>
      <c r="N2257" s="11">
        <v>2.8089767E7</v>
      </c>
      <c r="O2257" s="473">
        <v>2.8089839E7</v>
      </c>
      <c r="P2257" s="471" t="s">
        <v>302</v>
      </c>
      <c r="Q2257" s="11">
        <v>2.4314504E7</v>
      </c>
      <c r="R2257" s="473">
        <v>2.4314581E7</v>
      </c>
      <c r="S2257" s="471" t="s">
        <v>300</v>
      </c>
      <c r="T2257" s="11">
        <v>8473976.0</v>
      </c>
      <c r="U2257" s="472">
        <v>8474150.0</v>
      </c>
    </row>
    <row r="2258">
      <c r="A2258" s="471" t="s">
        <v>302</v>
      </c>
      <c r="B2258" s="11">
        <v>1.1099488E7</v>
      </c>
      <c r="C2258" s="472">
        <v>1.1099613E7</v>
      </c>
      <c r="D2258" s="471" t="s">
        <v>300</v>
      </c>
      <c r="E2258" s="11">
        <v>1.23354735E8</v>
      </c>
      <c r="F2258" s="472">
        <v>1.23355063E8</v>
      </c>
      <c r="G2258" s="471" t="s">
        <v>300</v>
      </c>
      <c r="H2258" s="11">
        <v>1.59306734E8</v>
      </c>
      <c r="I2258" s="473">
        <v>1.59308559E8</v>
      </c>
      <c r="J2258" s="471" t="s">
        <v>302</v>
      </c>
      <c r="K2258" s="11">
        <v>2.7712681E7</v>
      </c>
      <c r="L2258" s="473">
        <v>2.7712753E7</v>
      </c>
      <c r="M2258" s="471" t="s">
        <v>302</v>
      </c>
      <c r="N2258" s="11">
        <v>2.8098935E7</v>
      </c>
      <c r="O2258" s="473">
        <v>2.8099012E7</v>
      </c>
      <c r="P2258" s="471" t="s">
        <v>302</v>
      </c>
      <c r="Q2258" s="11">
        <v>2.4318855E7</v>
      </c>
      <c r="R2258" s="473">
        <v>2.4318989E7</v>
      </c>
      <c r="S2258" s="471" t="s">
        <v>300</v>
      </c>
      <c r="T2258" s="11">
        <v>8475898.0</v>
      </c>
      <c r="U2258" s="472">
        <v>8476922.0</v>
      </c>
    </row>
    <row r="2259">
      <c r="A2259" s="471" t="s">
        <v>302</v>
      </c>
      <c r="B2259" s="11">
        <v>1.1101581E7</v>
      </c>
      <c r="C2259" s="472">
        <v>1.11017E7</v>
      </c>
      <c r="D2259" s="471" t="s">
        <v>300</v>
      </c>
      <c r="E2259" s="11">
        <v>1.23415723E8</v>
      </c>
      <c r="F2259" s="472">
        <v>1.23415827E8</v>
      </c>
      <c r="G2259" s="471" t="s">
        <v>300</v>
      </c>
      <c r="H2259" s="11">
        <v>1.59310734E8</v>
      </c>
      <c r="I2259" s="473">
        <v>1.5931195E8</v>
      </c>
      <c r="J2259" s="471" t="s">
        <v>302</v>
      </c>
      <c r="K2259" s="11">
        <v>2.7712872E7</v>
      </c>
      <c r="L2259" s="473">
        <v>2.7713054E7</v>
      </c>
      <c r="M2259" s="471" t="s">
        <v>302</v>
      </c>
      <c r="N2259" s="11">
        <v>2.8105658E7</v>
      </c>
      <c r="O2259" s="473">
        <v>2.810574E7</v>
      </c>
      <c r="P2259" s="471" t="s">
        <v>302</v>
      </c>
      <c r="Q2259" s="11">
        <v>2.4321538E7</v>
      </c>
      <c r="R2259" s="473">
        <v>2.432161E7</v>
      </c>
      <c r="S2259" s="471" t="s">
        <v>300</v>
      </c>
      <c r="T2259" s="11">
        <v>8480875.0</v>
      </c>
      <c r="U2259" s="472">
        <v>8481107.0</v>
      </c>
    </row>
    <row r="2260">
      <c r="A2260" s="471" t="s">
        <v>302</v>
      </c>
      <c r="B2260" s="11">
        <v>1.1101928E7</v>
      </c>
      <c r="C2260" s="472">
        <v>1.1102079E7</v>
      </c>
      <c r="D2260" s="471" t="s">
        <v>300</v>
      </c>
      <c r="E2260" s="11">
        <v>1.23501255E8</v>
      </c>
      <c r="F2260" s="472">
        <v>1.23507293E8</v>
      </c>
      <c r="G2260" s="471" t="s">
        <v>300</v>
      </c>
      <c r="H2260" s="11">
        <v>1.59312339E8</v>
      </c>
      <c r="I2260" s="473">
        <v>1.59313268E8</v>
      </c>
      <c r="J2260" s="471" t="s">
        <v>302</v>
      </c>
      <c r="K2260" s="11">
        <v>2.7713376E7</v>
      </c>
      <c r="L2260" s="473">
        <v>2.7713518E7</v>
      </c>
      <c r="M2260" s="471" t="s">
        <v>302</v>
      </c>
      <c r="N2260" s="11">
        <v>2.811747E7</v>
      </c>
      <c r="O2260" s="473">
        <v>2.8117549E7</v>
      </c>
      <c r="P2260" s="471" t="s">
        <v>302</v>
      </c>
      <c r="Q2260" s="11">
        <v>2.4321729E7</v>
      </c>
      <c r="R2260" s="473">
        <v>2.4321801E7</v>
      </c>
      <c r="S2260" s="471" t="s">
        <v>300</v>
      </c>
      <c r="T2260" s="11">
        <v>8481519.0</v>
      </c>
      <c r="U2260" s="472">
        <v>8481803.0</v>
      </c>
    </row>
    <row r="2261">
      <c r="A2261" s="471" t="s">
        <v>302</v>
      </c>
      <c r="B2261" s="11">
        <v>1.1102501E7</v>
      </c>
      <c r="C2261" s="472">
        <v>1.1102661E7</v>
      </c>
      <c r="D2261" s="471" t="s">
        <v>300</v>
      </c>
      <c r="E2261" s="11">
        <v>1.23766423E8</v>
      </c>
      <c r="F2261" s="472">
        <v>1.23766997E8</v>
      </c>
      <c r="G2261" s="471" t="s">
        <v>300</v>
      </c>
      <c r="H2261" s="11">
        <v>1.59313422E8</v>
      </c>
      <c r="I2261" s="473">
        <v>1.59313784E8</v>
      </c>
      <c r="J2261" s="471" t="s">
        <v>302</v>
      </c>
      <c r="K2261" s="11">
        <v>2.7716807E7</v>
      </c>
      <c r="L2261" s="473">
        <v>2.7717032E7</v>
      </c>
      <c r="M2261" s="471" t="s">
        <v>302</v>
      </c>
      <c r="N2261" s="11">
        <v>2.8119078E7</v>
      </c>
      <c r="O2261" s="473">
        <v>2.811916E7</v>
      </c>
      <c r="P2261" s="471" t="s">
        <v>302</v>
      </c>
      <c r="Q2261" s="11">
        <v>2.4329524E7</v>
      </c>
      <c r="R2261" s="473">
        <v>2.4329596E7</v>
      </c>
      <c r="S2261" s="471" t="s">
        <v>300</v>
      </c>
      <c r="T2261" s="11">
        <v>8483808.0</v>
      </c>
      <c r="U2261" s="472">
        <v>8486369.0</v>
      </c>
    </row>
    <row r="2262">
      <c r="A2262" s="471" t="s">
        <v>302</v>
      </c>
      <c r="B2262" s="11">
        <v>1.1109187E7</v>
      </c>
      <c r="C2262" s="472">
        <v>1.1109282E7</v>
      </c>
      <c r="D2262" s="471" t="s">
        <v>300</v>
      </c>
      <c r="E2262" s="11">
        <v>1.23940703E8</v>
      </c>
      <c r="F2262" s="472">
        <v>1.23941032E8</v>
      </c>
      <c r="G2262" s="471" t="s">
        <v>300</v>
      </c>
      <c r="H2262" s="11">
        <v>1.5931415E8</v>
      </c>
      <c r="I2262" s="473">
        <v>1.59314357E8</v>
      </c>
      <c r="J2262" s="471" t="s">
        <v>302</v>
      </c>
      <c r="K2262" s="11">
        <v>2.7717245E7</v>
      </c>
      <c r="L2262" s="473">
        <v>2.7717325E7</v>
      </c>
      <c r="M2262" s="471" t="s">
        <v>302</v>
      </c>
      <c r="N2262" s="11">
        <v>2.8146306E7</v>
      </c>
      <c r="O2262" s="473">
        <v>2.8148607E7</v>
      </c>
      <c r="P2262" s="471" t="s">
        <v>302</v>
      </c>
      <c r="Q2262" s="11">
        <v>2.4330436E7</v>
      </c>
      <c r="R2262" s="473">
        <v>2.4330536E7</v>
      </c>
      <c r="S2262" s="471" t="s">
        <v>300</v>
      </c>
      <c r="T2262" s="11">
        <v>8489139.0</v>
      </c>
      <c r="U2262" s="472">
        <v>8489966.0</v>
      </c>
    </row>
    <row r="2263">
      <c r="A2263" s="471" t="s">
        <v>302</v>
      </c>
      <c r="B2263" s="11">
        <v>1.1110382E7</v>
      </c>
      <c r="C2263" s="472">
        <v>1.1110502E7</v>
      </c>
      <c r="D2263" s="471" t="s">
        <v>300</v>
      </c>
      <c r="E2263" s="11">
        <v>1.23974199E8</v>
      </c>
      <c r="F2263" s="472">
        <v>1.23976049E8</v>
      </c>
      <c r="G2263" s="471" t="s">
        <v>300</v>
      </c>
      <c r="H2263" s="11">
        <v>1.59317878E8</v>
      </c>
      <c r="I2263" s="473">
        <v>1.5932311E8</v>
      </c>
      <c r="J2263" s="471" t="s">
        <v>302</v>
      </c>
      <c r="K2263" s="11">
        <v>2.7718207E7</v>
      </c>
      <c r="L2263" s="473">
        <v>2.7718539E7</v>
      </c>
      <c r="M2263" s="471" t="s">
        <v>302</v>
      </c>
      <c r="N2263" s="11">
        <v>2.8166058E7</v>
      </c>
      <c r="O2263" s="473">
        <v>2.816613E7</v>
      </c>
      <c r="P2263" s="471" t="s">
        <v>302</v>
      </c>
      <c r="Q2263" s="11">
        <v>2.4330742E7</v>
      </c>
      <c r="R2263" s="473">
        <v>2.4330819E7</v>
      </c>
      <c r="S2263" s="471" t="s">
        <v>300</v>
      </c>
      <c r="T2263" s="11">
        <v>8491786.0</v>
      </c>
      <c r="U2263" s="472">
        <v>8491860.0</v>
      </c>
    </row>
    <row r="2264">
      <c r="A2264" s="471" t="s">
        <v>302</v>
      </c>
      <c r="B2264" s="11">
        <v>1.1111312E7</v>
      </c>
      <c r="C2264" s="472">
        <v>1.1111488E7</v>
      </c>
      <c r="D2264" s="471" t="s">
        <v>300</v>
      </c>
      <c r="E2264" s="11">
        <v>1.24072776E8</v>
      </c>
      <c r="F2264" s="472">
        <v>1.24073005E8</v>
      </c>
      <c r="G2264" s="471" t="s">
        <v>300</v>
      </c>
      <c r="H2264" s="11">
        <v>1.59325711E8</v>
      </c>
      <c r="I2264" s="473">
        <v>1.59329423E8</v>
      </c>
      <c r="J2264" s="471" t="s">
        <v>302</v>
      </c>
      <c r="K2264" s="11">
        <v>2.7727426E7</v>
      </c>
      <c r="L2264" s="473">
        <v>2.7727519E7</v>
      </c>
      <c r="M2264" s="471" t="s">
        <v>302</v>
      </c>
      <c r="N2264" s="11">
        <v>2.8167091E7</v>
      </c>
      <c r="O2264" s="473">
        <v>2.817139E7</v>
      </c>
      <c r="P2264" s="471" t="s">
        <v>302</v>
      </c>
      <c r="Q2264" s="11">
        <v>2.4336092E7</v>
      </c>
      <c r="R2264" s="473">
        <v>2.4336197E7</v>
      </c>
      <c r="S2264" s="471" t="s">
        <v>300</v>
      </c>
      <c r="T2264" s="11">
        <v>8492280.0</v>
      </c>
      <c r="U2264" s="472">
        <v>8493475.0</v>
      </c>
    </row>
    <row r="2265">
      <c r="A2265" s="471" t="s">
        <v>302</v>
      </c>
      <c r="B2265" s="11">
        <v>1.1111788E7</v>
      </c>
      <c r="C2265" s="472">
        <v>1.1111993E7</v>
      </c>
      <c r="D2265" s="471" t="s">
        <v>300</v>
      </c>
      <c r="E2265" s="11">
        <v>1.24073197E8</v>
      </c>
      <c r="F2265" s="472">
        <v>1.24073307E8</v>
      </c>
      <c r="G2265" s="471" t="s">
        <v>300</v>
      </c>
      <c r="H2265" s="11">
        <v>1.59329718E8</v>
      </c>
      <c r="I2265" s="473">
        <v>1.59329878E8</v>
      </c>
      <c r="J2265" s="471" t="s">
        <v>302</v>
      </c>
      <c r="K2265" s="11">
        <v>2.7727668E7</v>
      </c>
      <c r="L2265" s="473">
        <v>2.7728085E7</v>
      </c>
      <c r="M2265" s="471" t="s">
        <v>302</v>
      </c>
      <c r="N2265" s="11">
        <v>2.8207001E7</v>
      </c>
      <c r="O2265" s="473">
        <v>2.8207119E7</v>
      </c>
      <c r="P2265" s="471" t="s">
        <v>302</v>
      </c>
      <c r="Q2265" s="11">
        <v>2.4336436E7</v>
      </c>
      <c r="R2265" s="473">
        <v>2.4336593E7</v>
      </c>
      <c r="S2265" s="471" t="s">
        <v>300</v>
      </c>
      <c r="T2265" s="11">
        <v>8494682.0</v>
      </c>
      <c r="U2265" s="472">
        <v>8495365.0</v>
      </c>
    </row>
    <row r="2266">
      <c r="A2266" s="471" t="s">
        <v>302</v>
      </c>
      <c r="B2266" s="11">
        <v>1.1117624E7</v>
      </c>
      <c r="C2266" s="472">
        <v>1.1117849E7</v>
      </c>
      <c r="D2266" s="471" t="s">
        <v>300</v>
      </c>
      <c r="E2266" s="11">
        <v>1.24073756E8</v>
      </c>
      <c r="F2266" s="472">
        <v>1.24074007E8</v>
      </c>
      <c r="G2266" s="471" t="s">
        <v>300</v>
      </c>
      <c r="H2266" s="11">
        <v>1.59330264E8</v>
      </c>
      <c r="I2266" s="473">
        <v>1.59330584E8</v>
      </c>
      <c r="J2266" s="471" t="s">
        <v>302</v>
      </c>
      <c r="K2266" s="11">
        <v>2.7728329E7</v>
      </c>
      <c r="L2266" s="473">
        <v>2.7728526E7</v>
      </c>
      <c r="M2266" s="471" t="s">
        <v>302</v>
      </c>
      <c r="N2266" s="11">
        <v>2.82077E7</v>
      </c>
      <c r="O2266" s="473">
        <v>2.8208403E7</v>
      </c>
      <c r="P2266" s="471" t="s">
        <v>302</v>
      </c>
      <c r="Q2266" s="11">
        <v>2.4339464E7</v>
      </c>
      <c r="R2266" s="473">
        <v>2.4339918E7</v>
      </c>
      <c r="S2266" s="471" t="s">
        <v>300</v>
      </c>
      <c r="T2266" s="11">
        <v>8495853.0</v>
      </c>
      <c r="U2266" s="472">
        <v>8498985.0</v>
      </c>
    </row>
    <row r="2267">
      <c r="A2267" s="471" t="s">
        <v>302</v>
      </c>
      <c r="B2267" s="11">
        <v>1.1118426E7</v>
      </c>
      <c r="C2267" s="472">
        <v>1.1118538E7</v>
      </c>
      <c r="D2267" s="471" t="s">
        <v>300</v>
      </c>
      <c r="E2267" s="11">
        <v>1.24074653E8</v>
      </c>
      <c r="F2267" s="472">
        <v>1.24075095E8</v>
      </c>
      <c r="G2267" s="471" t="s">
        <v>300</v>
      </c>
      <c r="H2267" s="11">
        <v>1.59331252E8</v>
      </c>
      <c r="I2267" s="473">
        <v>1.59331411E8</v>
      </c>
      <c r="J2267" s="471" t="s">
        <v>302</v>
      </c>
      <c r="K2267" s="11">
        <v>2.7730425E7</v>
      </c>
      <c r="L2267" s="473">
        <v>2.773052E7</v>
      </c>
      <c r="M2267" s="471" t="s">
        <v>302</v>
      </c>
      <c r="N2267" s="11">
        <v>2.8364691E7</v>
      </c>
      <c r="O2267" s="473">
        <v>2.8364833E7</v>
      </c>
      <c r="P2267" s="471" t="s">
        <v>302</v>
      </c>
      <c r="Q2267" s="11">
        <v>2.4342708E7</v>
      </c>
      <c r="R2267" s="473">
        <v>2.4342909E7</v>
      </c>
      <c r="S2267" s="471" t="s">
        <v>300</v>
      </c>
      <c r="T2267" s="11">
        <v>8499249.0</v>
      </c>
      <c r="U2267" s="472">
        <v>8499794.0</v>
      </c>
    </row>
    <row r="2268">
      <c r="A2268" s="471" t="s">
        <v>302</v>
      </c>
      <c r="B2268" s="11">
        <v>1.1118663E7</v>
      </c>
      <c r="C2268" s="472">
        <v>1.1118774E7</v>
      </c>
      <c r="D2268" s="471" t="s">
        <v>300</v>
      </c>
      <c r="E2268" s="11">
        <v>1.2410131E8</v>
      </c>
      <c r="F2268" s="472">
        <v>1.24107363E8</v>
      </c>
      <c r="G2268" s="471" t="s">
        <v>300</v>
      </c>
      <c r="H2268" s="11">
        <v>1.59350969E8</v>
      </c>
      <c r="I2268" s="473">
        <v>1.59351468E8</v>
      </c>
      <c r="J2268" s="471" t="s">
        <v>302</v>
      </c>
      <c r="K2268" s="11">
        <v>2.7733824E7</v>
      </c>
      <c r="L2268" s="473">
        <v>2.7733971E7</v>
      </c>
      <c r="M2268" s="471" t="s">
        <v>302</v>
      </c>
      <c r="N2268" s="11">
        <v>2.836499E7</v>
      </c>
      <c r="O2268" s="473">
        <v>2.8365116E7</v>
      </c>
      <c r="P2268" s="471" t="s">
        <v>302</v>
      </c>
      <c r="Q2268" s="11">
        <v>2.4344129E7</v>
      </c>
      <c r="R2268" s="473">
        <v>2.4344435E7</v>
      </c>
      <c r="S2268" s="471" t="s">
        <v>300</v>
      </c>
      <c r="T2268" s="11">
        <v>8500511.0</v>
      </c>
      <c r="U2268" s="472">
        <v>8500585.0</v>
      </c>
    </row>
    <row r="2269">
      <c r="A2269" s="471" t="s">
        <v>302</v>
      </c>
      <c r="B2269" s="11">
        <v>1.112418E7</v>
      </c>
      <c r="C2269" s="472">
        <v>1.1124818E7</v>
      </c>
      <c r="D2269" s="471" t="s">
        <v>300</v>
      </c>
      <c r="E2269" s="11">
        <v>1.24109568E8</v>
      </c>
      <c r="F2269" s="472">
        <v>1.24110981E8</v>
      </c>
      <c r="G2269" s="471" t="s">
        <v>300</v>
      </c>
      <c r="H2269" s="11">
        <v>1.59351903E8</v>
      </c>
      <c r="I2269" s="473">
        <v>1.59351999E8</v>
      </c>
      <c r="J2269" s="471" t="s">
        <v>302</v>
      </c>
      <c r="K2269" s="11">
        <v>2.7734053E7</v>
      </c>
      <c r="L2269" s="473">
        <v>2.7734245E7</v>
      </c>
      <c r="M2269" s="471" t="s">
        <v>302</v>
      </c>
      <c r="N2269" s="11">
        <v>2.8365274E7</v>
      </c>
      <c r="O2269" s="473">
        <v>2.8365396E7</v>
      </c>
      <c r="P2269" s="471" t="s">
        <v>302</v>
      </c>
      <c r="Q2269" s="11">
        <v>2.4347167E7</v>
      </c>
      <c r="R2269" s="473">
        <v>2.4347261E7</v>
      </c>
      <c r="S2269" s="471" t="s">
        <v>300</v>
      </c>
      <c r="T2269" s="11">
        <v>8501208.0</v>
      </c>
      <c r="U2269" s="472">
        <v>8501547.0</v>
      </c>
    </row>
    <row r="2270">
      <c r="A2270" s="471" t="s">
        <v>302</v>
      </c>
      <c r="B2270" s="11">
        <v>1.1124931E7</v>
      </c>
      <c r="C2270" s="472">
        <v>1.1125204E7</v>
      </c>
      <c r="D2270" s="471" t="s">
        <v>300</v>
      </c>
      <c r="E2270" s="11">
        <v>1.24124584E8</v>
      </c>
      <c r="F2270" s="472">
        <v>1.24124702E8</v>
      </c>
      <c r="G2270" s="471" t="s">
        <v>300</v>
      </c>
      <c r="H2270" s="11">
        <v>1.59358277E8</v>
      </c>
      <c r="I2270" s="473">
        <v>1.59359589E8</v>
      </c>
      <c r="J2270" s="471" t="s">
        <v>302</v>
      </c>
      <c r="K2270" s="11">
        <v>2.7734428E7</v>
      </c>
      <c r="L2270" s="473">
        <v>2.7734543E7</v>
      </c>
      <c r="M2270" s="471" t="s">
        <v>302</v>
      </c>
      <c r="N2270" s="11">
        <v>2.8365622E7</v>
      </c>
      <c r="O2270" s="473">
        <v>2.836579E7</v>
      </c>
      <c r="P2270" s="471" t="s">
        <v>302</v>
      </c>
      <c r="Q2270" s="11">
        <v>2.4348753E7</v>
      </c>
      <c r="R2270" s="473">
        <v>2.4348827E7</v>
      </c>
      <c r="S2270" s="471" t="s">
        <v>300</v>
      </c>
      <c r="T2270" s="11">
        <v>8503153.0</v>
      </c>
      <c r="U2270" s="472">
        <v>8503836.0</v>
      </c>
    </row>
    <row r="2271">
      <c r="A2271" s="471" t="s">
        <v>302</v>
      </c>
      <c r="B2271" s="11">
        <v>1.1126214E7</v>
      </c>
      <c r="C2271" s="472">
        <v>1.1127102E7</v>
      </c>
      <c r="D2271" s="471" t="s">
        <v>300</v>
      </c>
      <c r="E2271" s="11">
        <v>1.24134088E8</v>
      </c>
      <c r="F2271" s="472">
        <v>1.2413677E8</v>
      </c>
      <c r="G2271" s="471" t="s">
        <v>300</v>
      </c>
      <c r="H2271" s="11">
        <v>1.59361103E8</v>
      </c>
      <c r="I2271" s="473">
        <v>1.59361207E8</v>
      </c>
      <c r="J2271" s="471" t="s">
        <v>302</v>
      </c>
      <c r="K2271" s="11">
        <v>2.7734778E7</v>
      </c>
      <c r="L2271" s="473">
        <v>2.7734875E7</v>
      </c>
      <c r="M2271" s="471" t="s">
        <v>302</v>
      </c>
      <c r="N2271" s="11">
        <v>2.8365871E7</v>
      </c>
      <c r="O2271" s="473">
        <v>2.8366326E7</v>
      </c>
      <c r="P2271" s="471" t="s">
        <v>302</v>
      </c>
      <c r="Q2271" s="11">
        <v>2.4351815E7</v>
      </c>
      <c r="R2271" s="473">
        <v>2.4352428E7</v>
      </c>
      <c r="S2271" s="471" t="s">
        <v>300</v>
      </c>
      <c r="T2271" s="11">
        <v>8509758.0</v>
      </c>
      <c r="U2271" s="472">
        <v>8509837.0</v>
      </c>
    </row>
    <row r="2272">
      <c r="A2272" s="471" t="s">
        <v>302</v>
      </c>
      <c r="B2272" s="11">
        <v>1.1128671E7</v>
      </c>
      <c r="C2272" s="472">
        <v>1.113102E7</v>
      </c>
      <c r="D2272" s="471" t="s">
        <v>300</v>
      </c>
      <c r="E2272" s="11">
        <v>1.24483973E8</v>
      </c>
      <c r="F2272" s="472">
        <v>1.24484832E8</v>
      </c>
      <c r="G2272" s="471" t="s">
        <v>300</v>
      </c>
      <c r="H2272" s="11">
        <v>1.59368216E8</v>
      </c>
      <c r="I2272" s="473">
        <v>1.59370195E8</v>
      </c>
      <c r="J2272" s="471" t="s">
        <v>302</v>
      </c>
      <c r="K2272" s="11">
        <v>2.7735061E7</v>
      </c>
      <c r="L2272" s="473">
        <v>2.7735548E7</v>
      </c>
      <c r="M2272" s="471" t="s">
        <v>302</v>
      </c>
      <c r="N2272" s="11">
        <v>2.8371389E7</v>
      </c>
      <c r="O2272" s="473">
        <v>2.8371827E7</v>
      </c>
      <c r="P2272" s="471" t="s">
        <v>302</v>
      </c>
      <c r="Q2272" s="11">
        <v>2.4353975E7</v>
      </c>
      <c r="R2272" s="473">
        <v>2.4354052E7</v>
      </c>
      <c r="S2272" s="471" t="s">
        <v>300</v>
      </c>
      <c r="T2272" s="11">
        <v>8510906.0</v>
      </c>
      <c r="U2272" s="472">
        <v>8512932.0</v>
      </c>
    </row>
    <row r="2273">
      <c r="A2273" s="471" t="s">
        <v>302</v>
      </c>
      <c r="B2273" s="11">
        <v>1.1133408E7</v>
      </c>
      <c r="C2273" s="472">
        <v>1.1135509E7</v>
      </c>
      <c r="D2273" s="471" t="s">
        <v>300</v>
      </c>
      <c r="E2273" s="11">
        <v>1.24485254E8</v>
      </c>
      <c r="F2273" s="472">
        <v>1.24490013E8</v>
      </c>
      <c r="G2273" s="471" t="s">
        <v>300</v>
      </c>
      <c r="H2273" s="11">
        <v>1.5937771E8</v>
      </c>
      <c r="I2273" s="473">
        <v>1.59380941E8</v>
      </c>
      <c r="J2273" s="471" t="s">
        <v>302</v>
      </c>
      <c r="K2273" s="11">
        <v>2.7736019E7</v>
      </c>
      <c r="L2273" s="473">
        <v>2.7736099E7</v>
      </c>
      <c r="M2273" s="471" t="s">
        <v>302</v>
      </c>
      <c r="N2273" s="11">
        <v>2.837189E7</v>
      </c>
      <c r="O2273" s="473">
        <v>2.8372145E7</v>
      </c>
      <c r="P2273" s="471" t="s">
        <v>302</v>
      </c>
      <c r="Q2273" s="11">
        <v>2.4361697E7</v>
      </c>
      <c r="R2273" s="473">
        <v>2.4363382E7</v>
      </c>
      <c r="S2273" s="471" t="s">
        <v>300</v>
      </c>
      <c r="T2273" s="11">
        <v>8515486.0</v>
      </c>
      <c r="U2273" s="472">
        <v>8516165.0</v>
      </c>
    </row>
    <row r="2274">
      <c r="A2274" s="471" t="s">
        <v>302</v>
      </c>
      <c r="B2274" s="11">
        <v>1.1135537E7</v>
      </c>
      <c r="C2274" s="472">
        <v>1.1138033E7</v>
      </c>
      <c r="D2274" s="471" t="s">
        <v>300</v>
      </c>
      <c r="E2274" s="11">
        <v>1.24707481E8</v>
      </c>
      <c r="F2274" s="472">
        <v>1.2470793E8</v>
      </c>
      <c r="G2274" s="471" t="s">
        <v>300</v>
      </c>
      <c r="H2274" s="11">
        <v>1.59386213E8</v>
      </c>
      <c r="I2274" s="473">
        <v>1.59387493E8</v>
      </c>
      <c r="J2274" s="471" t="s">
        <v>302</v>
      </c>
      <c r="K2274" s="11">
        <v>2.7746741E7</v>
      </c>
      <c r="L2274" s="473">
        <v>2.7746898E7</v>
      </c>
      <c r="M2274" s="471" t="s">
        <v>302</v>
      </c>
      <c r="N2274" s="11">
        <v>2.8372322E7</v>
      </c>
      <c r="O2274" s="473">
        <v>2.8372448E7</v>
      </c>
      <c r="P2274" s="471" t="s">
        <v>302</v>
      </c>
      <c r="Q2274" s="11">
        <v>2.4370426E7</v>
      </c>
      <c r="R2274" s="473">
        <v>2.4370638E7</v>
      </c>
      <c r="S2274" s="471" t="s">
        <v>300</v>
      </c>
      <c r="T2274" s="11">
        <v>8516458.0</v>
      </c>
      <c r="U2274" s="472">
        <v>8517122.0</v>
      </c>
    </row>
    <row r="2275">
      <c r="A2275" s="471" t="s">
        <v>302</v>
      </c>
      <c r="B2275" s="11">
        <v>1.1147019E7</v>
      </c>
      <c r="C2275" s="472">
        <v>1.1147114E7</v>
      </c>
      <c r="D2275" s="471" t="s">
        <v>300</v>
      </c>
      <c r="E2275" s="11">
        <v>1.25420403E8</v>
      </c>
      <c r="F2275" s="472">
        <v>1.25420722E8</v>
      </c>
      <c r="G2275" s="471" t="s">
        <v>300</v>
      </c>
      <c r="H2275" s="11">
        <v>1.59399918E8</v>
      </c>
      <c r="I2275" s="473">
        <v>1.59400635E8</v>
      </c>
      <c r="J2275" s="471" t="s">
        <v>302</v>
      </c>
      <c r="K2275" s="11">
        <v>2.776385E7</v>
      </c>
      <c r="L2275" s="473">
        <v>2.7764639E7</v>
      </c>
      <c r="M2275" s="471" t="s">
        <v>302</v>
      </c>
      <c r="N2275" s="11">
        <v>2.8374396E7</v>
      </c>
      <c r="O2275" s="473">
        <v>2.8374549E7</v>
      </c>
      <c r="P2275" s="471" t="s">
        <v>302</v>
      </c>
      <c r="Q2275" s="11">
        <v>2.4371086E7</v>
      </c>
      <c r="R2275" s="473">
        <v>2.437122E7</v>
      </c>
      <c r="S2275" s="471" t="s">
        <v>300</v>
      </c>
      <c r="T2275" s="11">
        <v>8518876.0</v>
      </c>
      <c r="U2275" s="472">
        <v>8519047.0</v>
      </c>
    </row>
    <row r="2276">
      <c r="A2276" s="471" t="s">
        <v>302</v>
      </c>
      <c r="B2276" s="11">
        <v>1.1151892E7</v>
      </c>
      <c r="C2276" s="472">
        <v>1.1152748E7</v>
      </c>
      <c r="D2276" s="471" t="s">
        <v>300</v>
      </c>
      <c r="E2276" s="11">
        <v>1.25444594E8</v>
      </c>
      <c r="F2276" s="472">
        <v>1.25446057E8</v>
      </c>
      <c r="G2276" s="471" t="s">
        <v>300</v>
      </c>
      <c r="H2276" s="11">
        <v>1.59402917E8</v>
      </c>
      <c r="I2276" s="473">
        <v>1.59403588E8</v>
      </c>
      <c r="J2276" s="471" t="s">
        <v>302</v>
      </c>
      <c r="K2276" s="11">
        <v>2.7764946E7</v>
      </c>
      <c r="L2276" s="473">
        <v>2.776534E7</v>
      </c>
      <c r="M2276" s="471" t="s">
        <v>302</v>
      </c>
      <c r="N2276" s="11">
        <v>2.8384853E7</v>
      </c>
      <c r="O2276" s="473">
        <v>2.8384926E7</v>
      </c>
      <c r="P2276" s="471" t="s">
        <v>302</v>
      </c>
      <c r="Q2276" s="11">
        <v>2.4373141E7</v>
      </c>
      <c r="R2276" s="473">
        <v>2.4373296E7</v>
      </c>
      <c r="S2276" s="471" t="s">
        <v>300</v>
      </c>
      <c r="T2276" s="11">
        <v>8519216.0</v>
      </c>
      <c r="U2276" s="472">
        <v>8521265.0</v>
      </c>
    </row>
    <row r="2277">
      <c r="A2277" s="471" t="s">
        <v>302</v>
      </c>
      <c r="B2277" s="11">
        <v>1.1158064E7</v>
      </c>
      <c r="C2277" s="472">
        <v>1.1158154E7</v>
      </c>
      <c r="D2277" s="471" t="s">
        <v>300</v>
      </c>
      <c r="E2277" s="11">
        <v>1.25538521E8</v>
      </c>
      <c r="F2277" s="472">
        <v>1.25538755E8</v>
      </c>
      <c r="G2277" s="471" t="s">
        <v>300</v>
      </c>
      <c r="H2277" s="11">
        <v>1.59403706E8</v>
      </c>
      <c r="I2277" s="473">
        <v>1.59404046E8</v>
      </c>
      <c r="J2277" s="471" t="s">
        <v>302</v>
      </c>
      <c r="K2277" s="11">
        <v>2.7765415E7</v>
      </c>
      <c r="L2277" s="473">
        <v>2.7765719E7</v>
      </c>
      <c r="M2277" s="471" t="s">
        <v>302</v>
      </c>
      <c r="N2277" s="11">
        <v>2.8385209E7</v>
      </c>
      <c r="O2277" s="473">
        <v>2.838529E7</v>
      </c>
      <c r="P2277" s="471" t="s">
        <v>302</v>
      </c>
      <c r="Q2277" s="11">
        <v>2.4382111E7</v>
      </c>
      <c r="R2277" s="473">
        <v>2.4385949E7</v>
      </c>
      <c r="S2277" s="471" t="s">
        <v>300</v>
      </c>
      <c r="T2277" s="11">
        <v>8522026.0</v>
      </c>
      <c r="U2277" s="472">
        <v>8522368.0</v>
      </c>
    </row>
    <row r="2278">
      <c r="A2278" s="471" t="s">
        <v>302</v>
      </c>
      <c r="B2278" s="11">
        <v>1.1158906E7</v>
      </c>
      <c r="C2278" s="472">
        <v>1.1158996E7</v>
      </c>
      <c r="D2278" s="471" t="s">
        <v>300</v>
      </c>
      <c r="E2278" s="11">
        <v>1.25587672E8</v>
      </c>
      <c r="F2278" s="472">
        <v>1.25587754E8</v>
      </c>
      <c r="G2278" s="471" t="s">
        <v>300</v>
      </c>
      <c r="H2278" s="11">
        <v>1.59408019E8</v>
      </c>
      <c r="I2278" s="473">
        <v>1.59408115E8</v>
      </c>
      <c r="J2278" s="471" t="s">
        <v>302</v>
      </c>
      <c r="K2278" s="11">
        <v>2.7765848E7</v>
      </c>
      <c r="L2278" s="473">
        <v>2.7766128E7</v>
      </c>
      <c r="M2278" s="471" t="s">
        <v>302</v>
      </c>
      <c r="N2278" s="11">
        <v>2.8385425E7</v>
      </c>
      <c r="O2278" s="473">
        <v>2.8385497E7</v>
      </c>
      <c r="P2278" s="471" t="s">
        <v>302</v>
      </c>
      <c r="Q2278" s="11">
        <v>2.4388204E7</v>
      </c>
      <c r="R2278" s="473">
        <v>2.4388322E7</v>
      </c>
      <c r="S2278" s="471" t="s">
        <v>300</v>
      </c>
      <c r="T2278" s="11">
        <v>8522503.0</v>
      </c>
      <c r="U2278" s="472">
        <v>8525574.0</v>
      </c>
    </row>
    <row r="2279">
      <c r="A2279" s="471" t="s">
        <v>302</v>
      </c>
      <c r="B2279" s="11">
        <v>1.1159895E7</v>
      </c>
      <c r="C2279" s="472">
        <v>1.1160131E7</v>
      </c>
      <c r="D2279" s="471" t="s">
        <v>300</v>
      </c>
      <c r="E2279" s="11">
        <v>1.25783735E8</v>
      </c>
      <c r="F2279" s="472">
        <v>1.25784056E8</v>
      </c>
      <c r="G2279" s="471" t="s">
        <v>300</v>
      </c>
      <c r="H2279" s="11">
        <v>1.59412007E8</v>
      </c>
      <c r="I2279" s="473">
        <v>1.59412366E8</v>
      </c>
      <c r="J2279" s="471" t="s">
        <v>302</v>
      </c>
      <c r="K2279" s="11">
        <v>2.7776787E7</v>
      </c>
      <c r="L2279" s="473">
        <v>2.7776999E7</v>
      </c>
      <c r="M2279" s="471" t="s">
        <v>302</v>
      </c>
      <c r="N2279" s="11">
        <v>2.8385732E7</v>
      </c>
      <c r="O2279" s="473">
        <v>2.8385914E7</v>
      </c>
      <c r="P2279" s="471" t="s">
        <v>302</v>
      </c>
      <c r="Q2279" s="11">
        <v>2.4388537E7</v>
      </c>
      <c r="R2279" s="473">
        <v>2.4388631E7</v>
      </c>
      <c r="S2279" s="471" t="s">
        <v>300</v>
      </c>
      <c r="T2279" s="11">
        <v>8525991.0</v>
      </c>
      <c r="U2279" s="472">
        <v>8526096.0</v>
      </c>
    </row>
    <row r="2280">
      <c r="A2280" s="471" t="s">
        <v>302</v>
      </c>
      <c r="B2280" s="11">
        <v>1.1160304E7</v>
      </c>
      <c r="C2280" s="472">
        <v>1.1160425E7</v>
      </c>
      <c r="D2280" s="471" t="s">
        <v>300</v>
      </c>
      <c r="E2280" s="11">
        <v>1.25840122E8</v>
      </c>
      <c r="F2280" s="472">
        <v>1.25841825E8</v>
      </c>
      <c r="G2280" s="471" t="s">
        <v>300</v>
      </c>
      <c r="H2280" s="11">
        <v>1.59422149E8</v>
      </c>
      <c r="I2280" s="473">
        <v>1.59423461E8</v>
      </c>
      <c r="J2280" s="471" t="s">
        <v>302</v>
      </c>
      <c r="K2280" s="11">
        <v>2.7777097E7</v>
      </c>
      <c r="L2280" s="473">
        <v>2.7777277E7</v>
      </c>
      <c r="M2280" s="471" t="s">
        <v>302</v>
      </c>
      <c r="N2280" s="11">
        <v>2.8391713E7</v>
      </c>
      <c r="O2280" s="473">
        <v>2.8392022E7</v>
      </c>
      <c r="P2280" s="471" t="s">
        <v>302</v>
      </c>
      <c r="Q2280" s="11">
        <v>2.4392588E7</v>
      </c>
      <c r="R2280" s="473">
        <v>2.4397171E7</v>
      </c>
      <c r="S2280" s="471" t="s">
        <v>300</v>
      </c>
      <c r="T2280" s="11">
        <v>8527751.0</v>
      </c>
      <c r="U2280" s="472">
        <v>8528147.0</v>
      </c>
    </row>
    <row r="2281">
      <c r="A2281" s="471" t="s">
        <v>302</v>
      </c>
      <c r="B2281" s="11">
        <v>1.116107E7</v>
      </c>
      <c r="C2281" s="472">
        <v>1.1161142E7</v>
      </c>
      <c r="D2281" s="471" t="s">
        <v>300</v>
      </c>
      <c r="E2281" s="11">
        <v>1.2585149E8</v>
      </c>
      <c r="F2281" s="472">
        <v>1.25851567E8</v>
      </c>
      <c r="G2281" s="471" t="s">
        <v>300</v>
      </c>
      <c r="H2281" s="11">
        <v>1.59431348E8</v>
      </c>
      <c r="I2281" s="473">
        <v>1.59432852E8</v>
      </c>
      <c r="J2281" s="471" t="s">
        <v>302</v>
      </c>
      <c r="K2281" s="11">
        <v>2.7782345E7</v>
      </c>
      <c r="L2281" s="473">
        <v>2.7782657E7</v>
      </c>
      <c r="M2281" s="471" t="s">
        <v>302</v>
      </c>
      <c r="N2281" s="11">
        <v>2.8392441E7</v>
      </c>
      <c r="O2281" s="473">
        <v>2.8392844E7</v>
      </c>
      <c r="P2281" s="471" t="s">
        <v>302</v>
      </c>
      <c r="Q2281" s="11">
        <v>2.4398319E7</v>
      </c>
      <c r="R2281" s="473">
        <v>2.4398398E7</v>
      </c>
      <c r="S2281" s="471" t="s">
        <v>300</v>
      </c>
      <c r="T2281" s="11">
        <v>8528245.0</v>
      </c>
      <c r="U2281" s="472">
        <v>8529780.0</v>
      </c>
    </row>
    <row r="2282">
      <c r="A2282" s="471" t="s">
        <v>302</v>
      </c>
      <c r="B2282" s="11">
        <v>1.1161936E7</v>
      </c>
      <c r="C2282" s="472">
        <v>1.1162016E7</v>
      </c>
      <c r="D2282" s="471" t="s">
        <v>300</v>
      </c>
      <c r="E2282" s="11">
        <v>1.25881938E8</v>
      </c>
      <c r="F2282" s="472">
        <v>1.25882147E8</v>
      </c>
      <c r="G2282" s="471" t="s">
        <v>300</v>
      </c>
      <c r="H2282" s="11">
        <v>1.59437038E8</v>
      </c>
      <c r="I2282" s="473">
        <v>1.59439982E8</v>
      </c>
      <c r="J2282" s="471" t="s">
        <v>302</v>
      </c>
      <c r="K2282" s="11">
        <v>2.7782756E7</v>
      </c>
      <c r="L2282" s="473">
        <v>2.7782976E7</v>
      </c>
      <c r="M2282" s="471" t="s">
        <v>302</v>
      </c>
      <c r="N2282" s="11">
        <v>2.8399795E7</v>
      </c>
      <c r="O2282" s="473">
        <v>2.8399869E7</v>
      </c>
      <c r="P2282" s="471" t="s">
        <v>302</v>
      </c>
      <c r="Q2282" s="11">
        <v>2.4399786E7</v>
      </c>
      <c r="R2282" s="473">
        <v>2.4399883E7</v>
      </c>
      <c r="S2282" s="471" t="s">
        <v>300</v>
      </c>
      <c r="T2282" s="11">
        <v>8529968.0</v>
      </c>
      <c r="U2282" s="472">
        <v>8530982.0</v>
      </c>
    </row>
    <row r="2283">
      <c r="A2283" s="471" t="s">
        <v>302</v>
      </c>
      <c r="B2283" s="11">
        <v>1.1162144E7</v>
      </c>
      <c r="C2283" s="472">
        <v>1.1162748E7</v>
      </c>
      <c r="D2283" s="471" t="s">
        <v>300</v>
      </c>
      <c r="E2283" s="11">
        <v>1.25953002E8</v>
      </c>
      <c r="F2283" s="472">
        <v>1.25959058E8</v>
      </c>
      <c r="G2283" s="471" t="s">
        <v>300</v>
      </c>
      <c r="H2283" s="11">
        <v>1.59440521E8</v>
      </c>
      <c r="I2283" s="473">
        <v>1.59440681E8</v>
      </c>
      <c r="J2283" s="471" t="s">
        <v>302</v>
      </c>
      <c r="K2283" s="11">
        <v>2.779712E7</v>
      </c>
      <c r="L2283" s="473">
        <v>2.7799406E7</v>
      </c>
      <c r="M2283" s="471" t="s">
        <v>302</v>
      </c>
      <c r="N2283" s="11">
        <v>2.842503E7</v>
      </c>
      <c r="O2283" s="473">
        <v>2.8425122E7</v>
      </c>
      <c r="P2283" s="471" t="s">
        <v>302</v>
      </c>
      <c r="Q2283" s="11">
        <v>2.4406539E7</v>
      </c>
      <c r="R2283" s="473">
        <v>2.4406625E7</v>
      </c>
      <c r="S2283" s="471" t="s">
        <v>300</v>
      </c>
      <c r="T2283" s="11">
        <v>8535535.0</v>
      </c>
      <c r="U2283" s="472">
        <v>8537371.0</v>
      </c>
    </row>
    <row r="2284">
      <c r="A2284" s="471" t="s">
        <v>302</v>
      </c>
      <c r="B2284" s="11">
        <v>1.1175191E7</v>
      </c>
      <c r="C2284" s="472">
        <v>1.1175261E7</v>
      </c>
      <c r="D2284" s="471" t="s">
        <v>300</v>
      </c>
      <c r="E2284" s="11">
        <v>1.26137643E8</v>
      </c>
      <c r="F2284" s="472">
        <v>1.26137956E8</v>
      </c>
      <c r="G2284" s="471" t="s">
        <v>300</v>
      </c>
      <c r="H2284" s="11">
        <v>1.59444885E8</v>
      </c>
      <c r="I2284" s="473">
        <v>1.59451597E8</v>
      </c>
      <c r="J2284" s="471" t="s">
        <v>302</v>
      </c>
      <c r="K2284" s="11">
        <v>2.7800647E7</v>
      </c>
      <c r="L2284" s="473">
        <v>2.7803676E7</v>
      </c>
      <c r="M2284" s="471" t="s">
        <v>302</v>
      </c>
      <c r="N2284" s="11">
        <v>2.8439066E7</v>
      </c>
      <c r="O2284" s="473">
        <v>2.8439158E7</v>
      </c>
      <c r="P2284" s="471" t="s">
        <v>302</v>
      </c>
      <c r="Q2284" s="11">
        <v>2.4406806E7</v>
      </c>
      <c r="R2284" s="473">
        <v>2.4406888E7</v>
      </c>
      <c r="S2284" s="471" t="s">
        <v>300</v>
      </c>
      <c r="T2284" s="11">
        <v>8537512.0</v>
      </c>
      <c r="U2284" s="472">
        <v>8537695.0</v>
      </c>
    </row>
    <row r="2285">
      <c r="A2285" s="471" t="s">
        <v>302</v>
      </c>
      <c r="B2285" s="11">
        <v>1.1180919E7</v>
      </c>
      <c r="C2285" s="472">
        <v>1.1184963E7</v>
      </c>
      <c r="D2285" s="471" t="s">
        <v>300</v>
      </c>
      <c r="E2285" s="11">
        <v>1.26276989E8</v>
      </c>
      <c r="F2285" s="472">
        <v>1.26277116E8</v>
      </c>
      <c r="G2285" s="471" t="s">
        <v>300</v>
      </c>
      <c r="H2285" s="11">
        <v>1.59452581E8</v>
      </c>
      <c r="I2285" s="473">
        <v>1.59452741E8</v>
      </c>
      <c r="J2285" s="471" t="s">
        <v>302</v>
      </c>
      <c r="K2285" s="11">
        <v>2.7811721E7</v>
      </c>
      <c r="L2285" s="473">
        <v>2.7811834E7</v>
      </c>
      <c r="M2285" s="471" t="s">
        <v>302</v>
      </c>
      <c r="N2285" s="11">
        <v>2.8460769E7</v>
      </c>
      <c r="O2285" s="473">
        <v>2.8460914E7</v>
      </c>
      <c r="P2285" s="471" t="s">
        <v>302</v>
      </c>
      <c r="Q2285" s="11">
        <v>2.4407249E7</v>
      </c>
      <c r="R2285" s="473">
        <v>2.4407321E7</v>
      </c>
      <c r="S2285" s="471" t="s">
        <v>300</v>
      </c>
      <c r="T2285" s="11">
        <v>8538933.0</v>
      </c>
      <c r="U2285" s="472">
        <v>8539445.0</v>
      </c>
    </row>
    <row r="2286">
      <c r="A2286" s="471" t="s">
        <v>302</v>
      </c>
      <c r="B2286" s="11">
        <v>1.1185354E7</v>
      </c>
      <c r="C2286" s="472">
        <v>1.1185428E7</v>
      </c>
      <c r="D2286" s="471" t="s">
        <v>300</v>
      </c>
      <c r="E2286" s="11">
        <v>1.26543952E8</v>
      </c>
      <c r="F2286" s="472">
        <v>1.26544856E8</v>
      </c>
      <c r="G2286" s="471" t="s">
        <v>300</v>
      </c>
      <c r="H2286" s="11">
        <v>1.59456814E8</v>
      </c>
      <c r="I2286" s="473">
        <v>1.59457262E8</v>
      </c>
      <c r="J2286" s="471" t="s">
        <v>302</v>
      </c>
      <c r="K2286" s="11">
        <v>2.7820628E7</v>
      </c>
      <c r="L2286" s="473">
        <v>2.782071E7</v>
      </c>
      <c r="M2286" s="471" t="s">
        <v>302</v>
      </c>
      <c r="N2286" s="11">
        <v>2.84667E7</v>
      </c>
      <c r="O2286" s="473">
        <v>2.8466827E7</v>
      </c>
      <c r="P2286" s="471" t="s">
        <v>302</v>
      </c>
      <c r="Q2286" s="11">
        <v>2.4407733E7</v>
      </c>
      <c r="R2286" s="473">
        <v>2.4407805E7</v>
      </c>
      <c r="S2286" s="471" t="s">
        <v>300</v>
      </c>
      <c r="T2286" s="11">
        <v>8539767.0</v>
      </c>
      <c r="U2286" s="472">
        <v>8540279.0</v>
      </c>
    </row>
    <row r="2287">
      <c r="A2287" s="471" t="s">
        <v>302</v>
      </c>
      <c r="B2287" s="11">
        <v>1.1189155E7</v>
      </c>
      <c r="C2287" s="472">
        <v>1.1189237E7</v>
      </c>
      <c r="D2287" s="471" t="s">
        <v>300</v>
      </c>
      <c r="E2287" s="11">
        <v>1.26656401E8</v>
      </c>
      <c r="F2287" s="472">
        <v>1.26657674E8</v>
      </c>
      <c r="G2287" s="471" t="s">
        <v>300</v>
      </c>
      <c r="H2287" s="11">
        <v>1.59457539E8</v>
      </c>
      <c r="I2287" s="473">
        <v>1.59457794E8</v>
      </c>
      <c r="J2287" s="471" t="s">
        <v>302</v>
      </c>
      <c r="K2287" s="11">
        <v>2.7821422E7</v>
      </c>
      <c r="L2287" s="473">
        <v>2.7821499E7</v>
      </c>
      <c r="M2287" s="471" t="s">
        <v>302</v>
      </c>
      <c r="N2287" s="11">
        <v>2.8469542E7</v>
      </c>
      <c r="O2287" s="473">
        <v>2.8469945E7</v>
      </c>
      <c r="P2287" s="471" t="s">
        <v>302</v>
      </c>
      <c r="Q2287" s="11">
        <v>2.4409489E7</v>
      </c>
      <c r="R2287" s="473">
        <v>2.4409566E7</v>
      </c>
      <c r="S2287" s="471" t="s">
        <v>300</v>
      </c>
      <c r="T2287" s="11">
        <v>8540546.0</v>
      </c>
      <c r="U2287" s="472">
        <v>8540666.0</v>
      </c>
    </row>
    <row r="2288">
      <c r="A2288" s="471" t="s">
        <v>302</v>
      </c>
      <c r="B2288" s="11">
        <v>1.1189262E7</v>
      </c>
      <c r="C2288" s="472">
        <v>1.1189333E7</v>
      </c>
      <c r="D2288" s="471" t="s">
        <v>300</v>
      </c>
      <c r="E2288" s="11">
        <v>1.26718943E8</v>
      </c>
      <c r="F2288" s="472">
        <v>1.26720922E8</v>
      </c>
      <c r="G2288" s="471" t="s">
        <v>300</v>
      </c>
      <c r="H2288" s="11">
        <v>1.59458395E8</v>
      </c>
      <c r="I2288" s="473">
        <v>1.59458523E8</v>
      </c>
      <c r="J2288" s="471" t="s">
        <v>302</v>
      </c>
      <c r="K2288" s="11">
        <v>2.7821599E7</v>
      </c>
      <c r="L2288" s="473">
        <v>2.7821671E7</v>
      </c>
      <c r="M2288" s="471" t="s">
        <v>302</v>
      </c>
      <c r="N2288" s="11">
        <v>2.8483171E7</v>
      </c>
      <c r="O2288" s="473">
        <v>2.8485117E7</v>
      </c>
      <c r="P2288" s="471" t="s">
        <v>302</v>
      </c>
      <c r="Q2288" s="11">
        <v>2.441441E7</v>
      </c>
      <c r="R2288" s="473">
        <v>2.4414504E7</v>
      </c>
      <c r="S2288" s="471" t="s">
        <v>300</v>
      </c>
      <c r="T2288" s="11">
        <v>8541248.0</v>
      </c>
      <c r="U2288" s="472">
        <v>8542153.0</v>
      </c>
    </row>
    <row r="2289">
      <c r="A2289" s="471" t="s">
        <v>302</v>
      </c>
      <c r="B2289" s="11">
        <v>1.1191327E7</v>
      </c>
      <c r="C2289" s="472">
        <v>1.1191693E7</v>
      </c>
      <c r="D2289" s="471" t="s">
        <v>300</v>
      </c>
      <c r="E2289" s="11">
        <v>1.26765816E8</v>
      </c>
      <c r="F2289" s="472">
        <v>1.26766733E8</v>
      </c>
      <c r="G2289" s="471" t="s">
        <v>300</v>
      </c>
      <c r="H2289" s="11">
        <v>1.5946016E8</v>
      </c>
      <c r="I2289" s="473">
        <v>1.59460383E8</v>
      </c>
      <c r="J2289" s="471" t="s">
        <v>302</v>
      </c>
      <c r="K2289" s="11">
        <v>2.7821771E7</v>
      </c>
      <c r="L2289" s="473">
        <v>2.7821843E7</v>
      </c>
      <c r="M2289" s="471" t="s">
        <v>302</v>
      </c>
      <c r="N2289" s="11">
        <v>2.8498257E7</v>
      </c>
      <c r="O2289" s="473">
        <v>2.8498342E7</v>
      </c>
      <c r="P2289" s="471" t="s">
        <v>302</v>
      </c>
      <c r="Q2289" s="11">
        <v>2.4415676E7</v>
      </c>
      <c r="R2289" s="473">
        <v>2.4415758E7</v>
      </c>
      <c r="S2289" s="471" t="s">
        <v>300</v>
      </c>
      <c r="T2289" s="11">
        <v>8543150.0</v>
      </c>
      <c r="U2289" s="472">
        <v>8546437.0</v>
      </c>
    </row>
    <row r="2290">
      <c r="A2290" s="471" t="s">
        <v>302</v>
      </c>
      <c r="B2290" s="11">
        <v>1.1201147E7</v>
      </c>
      <c r="C2290" s="472">
        <v>1.1201603E7</v>
      </c>
      <c r="D2290" s="471" t="s">
        <v>300</v>
      </c>
      <c r="E2290" s="11">
        <v>1.2692256E8</v>
      </c>
      <c r="F2290" s="472">
        <v>1.2692288E8</v>
      </c>
      <c r="G2290" s="471" t="s">
        <v>300</v>
      </c>
      <c r="H2290" s="11">
        <v>1.59462127E8</v>
      </c>
      <c r="I2290" s="473">
        <v>1.59465994E8</v>
      </c>
      <c r="J2290" s="471" t="s">
        <v>302</v>
      </c>
      <c r="K2290" s="11">
        <v>2.7823014E7</v>
      </c>
      <c r="L2290" s="473">
        <v>2.7823116E7</v>
      </c>
      <c r="M2290" s="471" t="s">
        <v>302</v>
      </c>
      <c r="N2290" s="11">
        <v>2.8498598E7</v>
      </c>
      <c r="O2290" s="473">
        <v>2.849873E7</v>
      </c>
      <c r="P2290" s="471" t="s">
        <v>302</v>
      </c>
      <c r="Q2290" s="11">
        <v>2.4416118E7</v>
      </c>
      <c r="R2290" s="473">
        <v>2.441619E7</v>
      </c>
      <c r="S2290" s="471" t="s">
        <v>300</v>
      </c>
      <c r="T2290" s="11">
        <v>8547982.0</v>
      </c>
      <c r="U2290" s="472">
        <v>8548475.0</v>
      </c>
    </row>
    <row r="2291">
      <c r="A2291" s="471" t="s">
        <v>302</v>
      </c>
      <c r="B2291" s="11">
        <v>1.1201856E7</v>
      </c>
      <c r="C2291" s="472">
        <v>1.1204123E7</v>
      </c>
      <c r="D2291" s="471" t="s">
        <v>300</v>
      </c>
      <c r="E2291" s="11">
        <v>1.27008607E8</v>
      </c>
      <c r="F2291" s="472">
        <v>1.27008811E8</v>
      </c>
      <c r="G2291" s="471" t="s">
        <v>300</v>
      </c>
      <c r="H2291" s="11">
        <v>1.5946625E8</v>
      </c>
      <c r="I2291" s="473">
        <v>1.59468107E8</v>
      </c>
      <c r="J2291" s="471" t="s">
        <v>302</v>
      </c>
      <c r="K2291" s="11">
        <v>2.7824002E7</v>
      </c>
      <c r="L2291" s="473">
        <v>2.7824295E7</v>
      </c>
      <c r="M2291" s="471" t="s">
        <v>302</v>
      </c>
      <c r="N2291" s="11">
        <v>2.8499139E7</v>
      </c>
      <c r="O2291" s="473">
        <v>2.8499211E7</v>
      </c>
      <c r="P2291" s="471" t="s">
        <v>302</v>
      </c>
      <c r="Q2291" s="11">
        <v>2.4416597E7</v>
      </c>
      <c r="R2291" s="473">
        <v>2.4416679E7</v>
      </c>
      <c r="S2291" s="471" t="s">
        <v>300</v>
      </c>
      <c r="T2291" s="11">
        <v>8548700.0</v>
      </c>
      <c r="U2291" s="472">
        <v>8548920.0</v>
      </c>
    </row>
    <row r="2292">
      <c r="A2292" s="471" t="s">
        <v>302</v>
      </c>
      <c r="B2292" s="11">
        <v>1.1204474E7</v>
      </c>
      <c r="C2292" s="472">
        <v>1.1204668E7</v>
      </c>
      <c r="D2292" s="471" t="s">
        <v>300</v>
      </c>
      <c r="E2292" s="11">
        <v>1.27063988E8</v>
      </c>
      <c r="F2292" s="472">
        <v>1.27064287E8</v>
      </c>
      <c r="G2292" s="471" t="s">
        <v>300</v>
      </c>
      <c r="H2292" s="11">
        <v>1.59472143E8</v>
      </c>
      <c r="I2292" s="473">
        <v>1.5947906E8</v>
      </c>
      <c r="J2292" s="471" t="s">
        <v>302</v>
      </c>
      <c r="K2292" s="11">
        <v>2.7833751E7</v>
      </c>
      <c r="L2292" s="473">
        <v>2.7833827E7</v>
      </c>
      <c r="M2292" s="471" t="s">
        <v>302</v>
      </c>
      <c r="N2292" s="11">
        <v>2.8500757E7</v>
      </c>
      <c r="O2292" s="473">
        <v>2.8500827E7</v>
      </c>
      <c r="P2292" s="471" t="s">
        <v>302</v>
      </c>
      <c r="Q2292" s="11">
        <v>2.441686E7</v>
      </c>
      <c r="R2292" s="473">
        <v>2.4416946E7</v>
      </c>
      <c r="S2292" s="471" t="s">
        <v>300</v>
      </c>
      <c r="T2292" s="11">
        <v>8550261.0</v>
      </c>
      <c r="U2292" s="472">
        <v>8554353.0</v>
      </c>
    </row>
    <row r="2293">
      <c r="A2293" s="471" t="s">
        <v>302</v>
      </c>
      <c r="B2293" s="11">
        <v>1.1205772E7</v>
      </c>
      <c r="C2293" s="472">
        <v>1.1205842E7</v>
      </c>
      <c r="D2293" s="471" t="s">
        <v>300</v>
      </c>
      <c r="E2293" s="11">
        <v>1.2720734E8</v>
      </c>
      <c r="F2293" s="472">
        <v>1.27207655E8</v>
      </c>
      <c r="G2293" s="471" t="s">
        <v>300</v>
      </c>
      <c r="H2293" s="11">
        <v>1.59482165E8</v>
      </c>
      <c r="I2293" s="473">
        <v>1.59484402E8</v>
      </c>
      <c r="J2293" s="471" t="s">
        <v>302</v>
      </c>
      <c r="K2293" s="11">
        <v>2.7833995E7</v>
      </c>
      <c r="L2293" s="473">
        <v>2.7834082E7</v>
      </c>
      <c r="M2293" s="471" t="s">
        <v>302</v>
      </c>
      <c r="N2293" s="11">
        <v>2.8501051E7</v>
      </c>
      <c r="O2293" s="473">
        <v>2.8501226E7</v>
      </c>
      <c r="P2293" s="471" t="s">
        <v>302</v>
      </c>
      <c r="Q2293" s="11">
        <v>2.4418588E7</v>
      </c>
      <c r="R2293" s="473">
        <v>2.4418666E7</v>
      </c>
      <c r="S2293" s="471" t="s">
        <v>300</v>
      </c>
      <c r="T2293" s="11">
        <v>8555448.0</v>
      </c>
      <c r="U2293" s="472">
        <v>8555623.0</v>
      </c>
    </row>
    <row r="2294">
      <c r="A2294" s="471" t="s">
        <v>302</v>
      </c>
      <c r="B2294" s="11">
        <v>1.1206665E7</v>
      </c>
      <c r="C2294" s="472">
        <v>1.1207455E7</v>
      </c>
      <c r="D2294" s="471" t="s">
        <v>300</v>
      </c>
      <c r="E2294" s="11">
        <v>1.27422635E8</v>
      </c>
      <c r="F2294" s="472">
        <v>1.27422969E8</v>
      </c>
      <c r="G2294" s="471" t="s">
        <v>300</v>
      </c>
      <c r="H2294" s="11">
        <v>1.59484569E8</v>
      </c>
      <c r="I2294" s="473">
        <v>1.59484857E8</v>
      </c>
      <c r="J2294" s="471" t="s">
        <v>302</v>
      </c>
      <c r="K2294" s="11">
        <v>2.7836991E7</v>
      </c>
      <c r="L2294" s="473">
        <v>2.7837235E7</v>
      </c>
      <c r="M2294" s="471" t="s">
        <v>302</v>
      </c>
      <c r="N2294" s="11">
        <v>2.8502357E7</v>
      </c>
      <c r="O2294" s="473">
        <v>2.8503065E7</v>
      </c>
      <c r="P2294" s="471" t="s">
        <v>302</v>
      </c>
      <c r="Q2294" s="11">
        <v>2.4421253E7</v>
      </c>
      <c r="R2294" s="473">
        <v>2.4423212E7</v>
      </c>
      <c r="S2294" s="471" t="s">
        <v>300</v>
      </c>
      <c r="T2294" s="11">
        <v>8555712.0</v>
      </c>
      <c r="U2294" s="472">
        <v>8555882.0</v>
      </c>
    </row>
    <row r="2295">
      <c r="A2295" s="471" t="s">
        <v>302</v>
      </c>
      <c r="B2295" s="11">
        <v>1.1207631E7</v>
      </c>
      <c r="C2295" s="472">
        <v>1.1207968E7</v>
      </c>
      <c r="D2295" s="471" t="s">
        <v>300</v>
      </c>
      <c r="E2295" s="11">
        <v>1.27563346E8</v>
      </c>
      <c r="F2295" s="472">
        <v>1.27570442E8</v>
      </c>
      <c r="G2295" s="471" t="s">
        <v>300</v>
      </c>
      <c r="H2295" s="11">
        <v>1.59484956E8</v>
      </c>
      <c r="I2295" s="473">
        <v>1.59485051E8</v>
      </c>
      <c r="J2295" s="471" t="s">
        <v>302</v>
      </c>
      <c r="K2295" s="11">
        <v>2.7838786E7</v>
      </c>
      <c r="L2295" s="473">
        <v>2.7838888E7</v>
      </c>
      <c r="M2295" s="471" t="s">
        <v>302</v>
      </c>
      <c r="N2295" s="11">
        <v>2.8525447E7</v>
      </c>
      <c r="O2295" s="473">
        <v>2.852556E7</v>
      </c>
      <c r="P2295" s="471" t="s">
        <v>302</v>
      </c>
      <c r="Q2295" s="11">
        <v>2.4424844E7</v>
      </c>
      <c r="R2295" s="473">
        <v>2.442494E7</v>
      </c>
      <c r="S2295" s="471" t="s">
        <v>300</v>
      </c>
      <c r="T2295" s="11">
        <v>8556335.0</v>
      </c>
      <c r="U2295" s="472">
        <v>8557359.0</v>
      </c>
    </row>
    <row r="2296">
      <c r="A2296" s="471" t="s">
        <v>302</v>
      </c>
      <c r="B2296" s="11">
        <v>1.1210031E7</v>
      </c>
      <c r="C2296" s="472">
        <v>1.1210103E7</v>
      </c>
      <c r="D2296" s="471" t="s">
        <v>300</v>
      </c>
      <c r="E2296" s="11">
        <v>1.27586752E8</v>
      </c>
      <c r="F2296" s="472">
        <v>1.27588175E8</v>
      </c>
      <c r="G2296" s="471" t="s">
        <v>300</v>
      </c>
      <c r="H2296" s="11">
        <v>1.59488589E8</v>
      </c>
      <c r="I2296" s="473">
        <v>1.59490873E8</v>
      </c>
      <c r="J2296" s="471" t="s">
        <v>302</v>
      </c>
      <c r="K2296" s="11">
        <v>2.784019E7</v>
      </c>
      <c r="L2296" s="473">
        <v>2.7840262E7</v>
      </c>
      <c r="M2296" s="471" t="s">
        <v>302</v>
      </c>
      <c r="N2296" s="11">
        <v>2.8529754E7</v>
      </c>
      <c r="O2296" s="473">
        <v>2.8529927E7</v>
      </c>
      <c r="P2296" s="471" t="s">
        <v>302</v>
      </c>
      <c r="Q2296" s="11">
        <v>2.4427703E7</v>
      </c>
      <c r="R2296" s="473">
        <v>2.4427837E7</v>
      </c>
      <c r="S2296" s="471" t="s">
        <v>300</v>
      </c>
      <c r="T2296" s="11">
        <v>8557729.0</v>
      </c>
      <c r="U2296" s="472">
        <v>8558363.0</v>
      </c>
    </row>
    <row r="2297">
      <c r="A2297" s="471" t="s">
        <v>302</v>
      </c>
      <c r="B2297" s="11">
        <v>1.1210803E7</v>
      </c>
      <c r="C2297" s="472">
        <v>1.1212571E7</v>
      </c>
      <c r="D2297" s="471" t="s">
        <v>300</v>
      </c>
      <c r="E2297" s="11">
        <v>1.27599212E8</v>
      </c>
      <c r="F2297" s="472">
        <v>1.27600816E8</v>
      </c>
      <c r="G2297" s="471" t="s">
        <v>300</v>
      </c>
      <c r="H2297" s="11">
        <v>1.59495543E8</v>
      </c>
      <c r="I2297" s="473">
        <v>1.5949935E8</v>
      </c>
      <c r="J2297" s="471" t="s">
        <v>302</v>
      </c>
      <c r="K2297" s="11">
        <v>2.784307E7</v>
      </c>
      <c r="L2297" s="473">
        <v>2.7843142E7</v>
      </c>
      <c r="M2297" s="471" t="s">
        <v>302</v>
      </c>
      <c r="N2297" s="11">
        <v>2.8555566E7</v>
      </c>
      <c r="O2297" s="473">
        <v>2.8555695E7</v>
      </c>
      <c r="P2297" s="471" t="s">
        <v>302</v>
      </c>
      <c r="Q2297" s="11">
        <v>2.4431726E7</v>
      </c>
      <c r="R2297" s="473">
        <v>2.4431796E7</v>
      </c>
      <c r="S2297" s="471" t="s">
        <v>300</v>
      </c>
      <c r="T2297" s="11">
        <v>8559422.0</v>
      </c>
      <c r="U2297" s="472">
        <v>8559900.0</v>
      </c>
    </row>
    <row r="2298">
      <c r="A2298" s="471" t="s">
        <v>302</v>
      </c>
      <c r="B2298" s="11">
        <v>1.121281E7</v>
      </c>
      <c r="C2298" s="472">
        <v>1.1213013E7</v>
      </c>
      <c r="D2298" s="471" t="s">
        <v>300</v>
      </c>
      <c r="E2298" s="11">
        <v>1.27601275E8</v>
      </c>
      <c r="F2298" s="472">
        <v>1.27601718E8</v>
      </c>
      <c r="G2298" s="471" t="s">
        <v>300</v>
      </c>
      <c r="H2298" s="11">
        <v>1.59499497E8</v>
      </c>
      <c r="I2298" s="473">
        <v>1.59500938E8</v>
      </c>
      <c r="J2298" s="471" t="s">
        <v>302</v>
      </c>
      <c r="K2298" s="11">
        <v>2.7846983E7</v>
      </c>
      <c r="L2298" s="473">
        <v>2.7847225E7</v>
      </c>
      <c r="M2298" s="471" t="s">
        <v>302</v>
      </c>
      <c r="N2298" s="11">
        <v>2.8571108E7</v>
      </c>
      <c r="O2298" s="473">
        <v>2.857661E7</v>
      </c>
      <c r="P2298" s="471" t="s">
        <v>302</v>
      </c>
      <c r="Q2298" s="11">
        <v>2.4432223E7</v>
      </c>
      <c r="R2298" s="473">
        <v>2.4432295E7</v>
      </c>
      <c r="S2298" s="471" t="s">
        <v>300</v>
      </c>
      <c r="T2298" s="11">
        <v>8560197.0</v>
      </c>
      <c r="U2298" s="472">
        <v>8560880.0</v>
      </c>
    </row>
    <row r="2299">
      <c r="A2299" s="471" t="s">
        <v>302</v>
      </c>
      <c r="B2299" s="11">
        <v>1.1217444E7</v>
      </c>
      <c r="C2299" s="472">
        <v>1.1219135E7</v>
      </c>
      <c r="D2299" s="471" t="s">
        <v>300</v>
      </c>
      <c r="E2299" s="11">
        <v>1.27604044E8</v>
      </c>
      <c r="F2299" s="472">
        <v>1.27607019E8</v>
      </c>
      <c r="G2299" s="471" t="s">
        <v>300</v>
      </c>
      <c r="H2299" s="11">
        <v>1.59502074E8</v>
      </c>
      <c r="I2299" s="473">
        <v>1.59502475E8</v>
      </c>
      <c r="J2299" s="471" t="s">
        <v>302</v>
      </c>
      <c r="K2299" s="11">
        <v>2.7847995E7</v>
      </c>
      <c r="L2299" s="473">
        <v>2.7848172E7</v>
      </c>
      <c r="M2299" s="471" t="s">
        <v>302</v>
      </c>
      <c r="N2299" s="11">
        <v>2.8579147E7</v>
      </c>
      <c r="O2299" s="473">
        <v>2.8582448E7</v>
      </c>
      <c r="P2299" s="471" t="s">
        <v>302</v>
      </c>
      <c r="Q2299" s="11">
        <v>2.4456874E7</v>
      </c>
      <c r="R2299" s="473">
        <v>2.4456944E7</v>
      </c>
      <c r="S2299" s="471" t="s">
        <v>300</v>
      </c>
      <c r="T2299" s="11">
        <v>8565026.0</v>
      </c>
      <c r="U2299" s="472">
        <v>8566280.0</v>
      </c>
    </row>
    <row r="2300">
      <c r="A2300" s="471" t="s">
        <v>302</v>
      </c>
      <c r="B2300" s="11">
        <v>1.1222372E7</v>
      </c>
      <c r="C2300" s="472">
        <v>1.1225308E7</v>
      </c>
      <c r="D2300" s="471" t="s">
        <v>300</v>
      </c>
      <c r="E2300" s="11">
        <v>1.27611065E8</v>
      </c>
      <c r="F2300" s="472">
        <v>1.27614028E8</v>
      </c>
      <c r="G2300" s="471" t="s">
        <v>300</v>
      </c>
      <c r="H2300" s="11">
        <v>1.59504362E8</v>
      </c>
      <c r="I2300" s="473">
        <v>1.5950577E8</v>
      </c>
      <c r="J2300" s="471" t="s">
        <v>302</v>
      </c>
      <c r="K2300" s="11">
        <v>2.7850834E7</v>
      </c>
      <c r="L2300" s="473">
        <v>2.7852838E7</v>
      </c>
      <c r="M2300" s="471" t="s">
        <v>302</v>
      </c>
      <c r="N2300" s="11">
        <v>2.8589147E7</v>
      </c>
      <c r="O2300" s="473">
        <v>2.8590309E7</v>
      </c>
      <c r="P2300" s="471" t="s">
        <v>302</v>
      </c>
      <c r="Q2300" s="11">
        <v>2.4456987E7</v>
      </c>
      <c r="R2300" s="473">
        <v>2.4457061E7</v>
      </c>
      <c r="S2300" s="471" t="s">
        <v>300</v>
      </c>
      <c r="T2300" s="11">
        <v>8572198.0</v>
      </c>
      <c r="U2300" s="472">
        <v>8572861.0</v>
      </c>
    </row>
    <row r="2301">
      <c r="A2301" s="471" t="s">
        <v>302</v>
      </c>
      <c r="B2301" s="11">
        <v>1.1227687E7</v>
      </c>
      <c r="C2301" s="472">
        <v>1.1227767E7</v>
      </c>
      <c r="D2301" s="471" t="s">
        <v>300</v>
      </c>
      <c r="E2301" s="11">
        <v>1.27617299E8</v>
      </c>
      <c r="F2301" s="472">
        <v>1.27618853E8</v>
      </c>
      <c r="G2301" s="471" t="s">
        <v>300</v>
      </c>
      <c r="H2301" s="11">
        <v>1.59505805E8</v>
      </c>
      <c r="I2301" s="473">
        <v>1.59505901E8</v>
      </c>
      <c r="J2301" s="471" t="s">
        <v>302</v>
      </c>
      <c r="K2301" s="11">
        <v>2.7856987E7</v>
      </c>
      <c r="L2301" s="473">
        <v>2.7857109E7</v>
      </c>
      <c r="M2301" s="471" t="s">
        <v>302</v>
      </c>
      <c r="N2301" s="11">
        <v>2.8591677E7</v>
      </c>
      <c r="O2301" s="473">
        <v>2.8594656E7</v>
      </c>
      <c r="P2301" s="471" t="s">
        <v>302</v>
      </c>
      <c r="Q2301" s="11">
        <v>2.4457399E7</v>
      </c>
      <c r="R2301" s="473">
        <v>2.4457599E7</v>
      </c>
      <c r="S2301" s="471" t="s">
        <v>300</v>
      </c>
      <c r="T2301" s="11">
        <v>8575482.0</v>
      </c>
      <c r="U2301" s="472">
        <v>8576164.0</v>
      </c>
    </row>
    <row r="2302">
      <c r="A2302" s="471" t="s">
        <v>302</v>
      </c>
      <c r="B2302" s="11">
        <v>1.1228294E7</v>
      </c>
      <c r="C2302" s="472">
        <v>1.1228422E7</v>
      </c>
      <c r="D2302" s="471" t="s">
        <v>300</v>
      </c>
      <c r="E2302" s="11">
        <v>1.27887189E8</v>
      </c>
      <c r="F2302" s="472">
        <v>1.27888315E8</v>
      </c>
      <c r="G2302" s="471" t="s">
        <v>300</v>
      </c>
      <c r="H2302" s="11">
        <v>1.59507121E8</v>
      </c>
      <c r="I2302" s="473">
        <v>1.59507249E8</v>
      </c>
      <c r="J2302" s="471" t="s">
        <v>302</v>
      </c>
      <c r="K2302" s="11">
        <v>2.7857488E7</v>
      </c>
      <c r="L2302" s="473">
        <v>2.7857668E7</v>
      </c>
      <c r="M2302" s="471" t="s">
        <v>302</v>
      </c>
      <c r="N2302" s="11">
        <v>2.8600812E7</v>
      </c>
      <c r="O2302" s="473">
        <v>2.8600986E7</v>
      </c>
      <c r="P2302" s="471" t="s">
        <v>302</v>
      </c>
      <c r="Q2302" s="11">
        <v>2.4555307E7</v>
      </c>
      <c r="R2302" s="473">
        <v>2.4555437E7</v>
      </c>
      <c r="S2302" s="471" t="s">
        <v>300</v>
      </c>
      <c r="T2302" s="11">
        <v>8576958.0</v>
      </c>
      <c r="U2302" s="472">
        <v>8577686.0</v>
      </c>
    </row>
    <row r="2303">
      <c r="A2303" s="471" t="s">
        <v>302</v>
      </c>
      <c r="B2303" s="11">
        <v>1.1228628E7</v>
      </c>
      <c r="C2303" s="472">
        <v>1.1229217E7</v>
      </c>
      <c r="D2303" s="471" t="s">
        <v>300</v>
      </c>
      <c r="E2303" s="11">
        <v>1.27977419E8</v>
      </c>
      <c r="F2303" s="472">
        <v>1.27983465E8</v>
      </c>
      <c r="G2303" s="471" t="s">
        <v>300</v>
      </c>
      <c r="H2303" s="11">
        <v>1.59507297E8</v>
      </c>
      <c r="I2303" s="473">
        <v>1.59508289E8</v>
      </c>
      <c r="J2303" s="471" t="s">
        <v>302</v>
      </c>
      <c r="K2303" s="11">
        <v>2.7858484E7</v>
      </c>
      <c r="L2303" s="473">
        <v>2.7858556E7</v>
      </c>
      <c r="M2303" s="471" t="s">
        <v>302</v>
      </c>
      <c r="N2303" s="11">
        <v>2.8605177E7</v>
      </c>
      <c r="O2303" s="473">
        <v>2.8606312E7</v>
      </c>
      <c r="P2303" s="471" t="s">
        <v>302</v>
      </c>
      <c r="Q2303" s="11">
        <v>2.4555983E7</v>
      </c>
      <c r="R2303" s="473">
        <v>2.4556247E7</v>
      </c>
      <c r="S2303" s="471" t="s">
        <v>300</v>
      </c>
      <c r="T2303" s="11">
        <v>8581820.0</v>
      </c>
      <c r="U2303" s="472">
        <v>8582561.0</v>
      </c>
    </row>
    <row r="2304">
      <c r="A2304" s="471" t="s">
        <v>302</v>
      </c>
      <c r="B2304" s="11">
        <v>1.1230353E7</v>
      </c>
      <c r="C2304" s="472">
        <v>1.123069E7</v>
      </c>
      <c r="D2304" s="471" t="s">
        <v>300</v>
      </c>
      <c r="E2304" s="11">
        <v>1.28055425E8</v>
      </c>
      <c r="F2304" s="472">
        <v>1.28055741E8</v>
      </c>
      <c r="G2304" s="471" t="s">
        <v>300</v>
      </c>
      <c r="H2304" s="11">
        <v>1.59508951E8</v>
      </c>
      <c r="I2304" s="473">
        <v>1.59509367E8</v>
      </c>
      <c r="J2304" s="471" t="s">
        <v>302</v>
      </c>
      <c r="K2304" s="11">
        <v>2.7859271E7</v>
      </c>
      <c r="L2304" s="473">
        <v>2.786231E7</v>
      </c>
      <c r="M2304" s="471" t="s">
        <v>302</v>
      </c>
      <c r="N2304" s="11">
        <v>2.8606902E7</v>
      </c>
      <c r="O2304" s="473">
        <v>2.8607045E7</v>
      </c>
      <c r="P2304" s="471" t="s">
        <v>302</v>
      </c>
      <c r="Q2304" s="11">
        <v>2.4559442E7</v>
      </c>
      <c r="R2304" s="473">
        <v>2.4559992E7</v>
      </c>
      <c r="S2304" s="471" t="s">
        <v>300</v>
      </c>
      <c r="T2304" s="11">
        <v>8584030.0</v>
      </c>
      <c r="U2304" s="472">
        <v>8584130.0</v>
      </c>
    </row>
    <row r="2305">
      <c r="A2305" s="471" t="s">
        <v>302</v>
      </c>
      <c r="B2305" s="11">
        <v>1.1230798E7</v>
      </c>
      <c r="C2305" s="472">
        <v>1.1230878E7</v>
      </c>
      <c r="D2305" s="471" t="s">
        <v>300</v>
      </c>
      <c r="E2305" s="11">
        <v>1.28143243E8</v>
      </c>
      <c r="F2305" s="472">
        <v>1.28145417E8</v>
      </c>
      <c r="G2305" s="471" t="s">
        <v>300</v>
      </c>
      <c r="H2305" s="11">
        <v>1.59509994E8</v>
      </c>
      <c r="I2305" s="473">
        <v>1.59510153E8</v>
      </c>
      <c r="J2305" s="471" t="s">
        <v>302</v>
      </c>
      <c r="K2305" s="11">
        <v>2.7863866E7</v>
      </c>
      <c r="L2305" s="473">
        <v>2.7863956E7</v>
      </c>
      <c r="M2305" s="471" t="s">
        <v>302</v>
      </c>
      <c r="N2305" s="11">
        <v>2.8623216E7</v>
      </c>
      <c r="O2305" s="473">
        <v>2.8625445E7</v>
      </c>
      <c r="P2305" s="471" t="s">
        <v>302</v>
      </c>
      <c r="Q2305" s="11">
        <v>2.4875092E7</v>
      </c>
      <c r="R2305" s="473">
        <v>2.4875165E7</v>
      </c>
      <c r="S2305" s="471" t="s">
        <v>300</v>
      </c>
      <c r="T2305" s="11">
        <v>8588644.0</v>
      </c>
      <c r="U2305" s="472">
        <v>8589668.0</v>
      </c>
    </row>
    <row r="2306">
      <c r="A2306" s="471" t="s">
        <v>302</v>
      </c>
      <c r="B2306" s="11">
        <v>1.1231331E7</v>
      </c>
      <c r="C2306" s="472">
        <v>1.1231433E7</v>
      </c>
      <c r="D2306" s="471" t="s">
        <v>300</v>
      </c>
      <c r="E2306" s="11">
        <v>1.28267116E8</v>
      </c>
      <c r="F2306" s="472">
        <v>1.28267414E8</v>
      </c>
      <c r="G2306" s="471" t="s">
        <v>300</v>
      </c>
      <c r="H2306" s="11">
        <v>1.59516314E8</v>
      </c>
      <c r="I2306" s="473">
        <v>1.59516715E8</v>
      </c>
      <c r="J2306" s="471" t="s">
        <v>302</v>
      </c>
      <c r="K2306" s="11">
        <v>2.7866253E7</v>
      </c>
      <c r="L2306" s="473">
        <v>2.7866429E7</v>
      </c>
      <c r="M2306" s="471" t="s">
        <v>302</v>
      </c>
      <c r="N2306" s="11">
        <v>2.863304E7</v>
      </c>
      <c r="O2306" s="473">
        <v>2.8635264E7</v>
      </c>
      <c r="P2306" s="471" t="s">
        <v>302</v>
      </c>
      <c r="Q2306" s="11">
        <v>2.5214993E7</v>
      </c>
      <c r="R2306" s="473">
        <v>2.5215723E7</v>
      </c>
      <c r="S2306" s="471" t="s">
        <v>300</v>
      </c>
      <c r="T2306" s="11">
        <v>8590020.0</v>
      </c>
      <c r="U2306" s="472">
        <v>8590106.0</v>
      </c>
    </row>
    <row r="2307">
      <c r="A2307" s="471" t="s">
        <v>302</v>
      </c>
      <c r="B2307" s="11">
        <v>1.1232239E7</v>
      </c>
      <c r="C2307" s="472">
        <v>1.1232314E7</v>
      </c>
      <c r="D2307" s="471" t="s">
        <v>300</v>
      </c>
      <c r="E2307" s="11">
        <v>1.28473643E8</v>
      </c>
      <c r="F2307" s="472">
        <v>1.28479723E8</v>
      </c>
      <c r="G2307" s="471" t="s">
        <v>300</v>
      </c>
      <c r="H2307" s="11">
        <v>1.59520357E8</v>
      </c>
      <c r="I2307" s="473">
        <v>1.59521076E8</v>
      </c>
      <c r="J2307" s="471" t="s">
        <v>302</v>
      </c>
      <c r="K2307" s="11">
        <v>2.7866756E7</v>
      </c>
      <c r="L2307" s="473">
        <v>2.7866858E7</v>
      </c>
      <c r="M2307" s="471" t="s">
        <v>302</v>
      </c>
      <c r="N2307" s="11">
        <v>2.8643556E7</v>
      </c>
      <c r="O2307" s="473">
        <v>2.8644918E7</v>
      </c>
      <c r="P2307" s="471" t="s">
        <v>302</v>
      </c>
      <c r="Q2307" s="11">
        <v>2.5225504E7</v>
      </c>
      <c r="R2307" s="473">
        <v>2.5225594E7</v>
      </c>
      <c r="S2307" s="471" t="s">
        <v>300</v>
      </c>
      <c r="T2307" s="11">
        <v>8591067.0</v>
      </c>
      <c r="U2307" s="472">
        <v>8591175.0</v>
      </c>
    </row>
    <row r="2308">
      <c r="A2308" s="471" t="s">
        <v>302</v>
      </c>
      <c r="B2308" s="11">
        <v>1.1232735E7</v>
      </c>
      <c r="C2308" s="472">
        <v>1.1232831E7</v>
      </c>
      <c r="D2308" s="471" t="s">
        <v>300</v>
      </c>
      <c r="E2308" s="11">
        <v>1.28579479E8</v>
      </c>
      <c r="F2308" s="472">
        <v>1.28579877E8</v>
      </c>
      <c r="G2308" s="471" t="s">
        <v>300</v>
      </c>
      <c r="H2308" s="11">
        <v>1.59523883E8</v>
      </c>
      <c r="I2308" s="473">
        <v>1.59525387E8</v>
      </c>
      <c r="J2308" s="471" t="s">
        <v>302</v>
      </c>
      <c r="K2308" s="11">
        <v>2.7867308E7</v>
      </c>
      <c r="L2308" s="473">
        <v>2.787185E7</v>
      </c>
      <c r="M2308" s="471" t="s">
        <v>302</v>
      </c>
      <c r="N2308" s="11">
        <v>2.8675605E7</v>
      </c>
      <c r="O2308" s="473">
        <v>2.867568E7</v>
      </c>
      <c r="P2308" s="471" t="s">
        <v>302</v>
      </c>
      <c r="Q2308" s="11">
        <v>2.5524226E7</v>
      </c>
      <c r="R2308" s="473">
        <v>2.5524398E7</v>
      </c>
      <c r="S2308" s="471" t="s">
        <v>300</v>
      </c>
      <c r="T2308" s="11">
        <v>8592787.0</v>
      </c>
      <c r="U2308" s="472">
        <v>8593445.0</v>
      </c>
    </row>
    <row r="2309">
      <c r="A2309" s="471" t="s">
        <v>302</v>
      </c>
      <c r="B2309" s="11">
        <v>1.1233932E7</v>
      </c>
      <c r="C2309" s="472">
        <v>1.1234019E7</v>
      </c>
      <c r="D2309" s="471" t="s">
        <v>300</v>
      </c>
      <c r="E2309" s="11">
        <v>1.2860563E8</v>
      </c>
      <c r="F2309" s="472">
        <v>1.28611672E8</v>
      </c>
      <c r="G2309" s="471" t="s">
        <v>300</v>
      </c>
      <c r="H2309" s="11">
        <v>1.59525752E8</v>
      </c>
      <c r="I2309" s="473">
        <v>1.59525944E8</v>
      </c>
      <c r="J2309" s="471" t="s">
        <v>302</v>
      </c>
      <c r="K2309" s="11">
        <v>2.7871979E7</v>
      </c>
      <c r="L2309" s="473">
        <v>2.7874304E7</v>
      </c>
      <c r="M2309" s="471" t="s">
        <v>302</v>
      </c>
      <c r="N2309" s="11">
        <v>2.8675947E7</v>
      </c>
      <c r="O2309" s="473">
        <v>2.8678377E7</v>
      </c>
      <c r="P2309" s="471" t="s">
        <v>302</v>
      </c>
      <c r="Q2309" s="11">
        <v>2.5944707E7</v>
      </c>
      <c r="R2309" s="473">
        <v>2.5944787E7</v>
      </c>
      <c r="S2309" s="471" t="s">
        <v>300</v>
      </c>
      <c r="T2309" s="11">
        <v>8599547.0</v>
      </c>
      <c r="U2309" s="472">
        <v>8599718.0</v>
      </c>
    </row>
    <row r="2310">
      <c r="A2310" s="471" t="s">
        <v>302</v>
      </c>
      <c r="B2310" s="11">
        <v>1.1234613E7</v>
      </c>
      <c r="C2310" s="472">
        <v>1.1234966E7</v>
      </c>
      <c r="D2310" s="471" t="s">
        <v>300</v>
      </c>
      <c r="E2310" s="11">
        <v>1.28670066E8</v>
      </c>
      <c r="F2310" s="472">
        <v>1.28670232E8</v>
      </c>
      <c r="G2310" s="471" t="s">
        <v>300</v>
      </c>
      <c r="H2310" s="11">
        <v>1.59526306E8</v>
      </c>
      <c r="I2310" s="473">
        <v>1.59527227E8</v>
      </c>
      <c r="J2310" s="471" t="s">
        <v>302</v>
      </c>
      <c r="K2310" s="11">
        <v>2.7877315E7</v>
      </c>
      <c r="L2310" s="473">
        <v>2.7882733E7</v>
      </c>
      <c r="M2310" s="471" t="s">
        <v>302</v>
      </c>
      <c r="N2310" s="11">
        <v>2.8682261E7</v>
      </c>
      <c r="O2310" s="473">
        <v>2.8682347E7</v>
      </c>
      <c r="P2310" s="471" t="s">
        <v>302</v>
      </c>
      <c r="Q2310" s="11">
        <v>2.6121341E7</v>
      </c>
      <c r="R2310" s="473">
        <v>2.6123743E7</v>
      </c>
      <c r="S2310" s="471" t="s">
        <v>300</v>
      </c>
      <c r="T2310" s="11">
        <v>8600883.0</v>
      </c>
      <c r="U2310" s="472">
        <v>8602195.0</v>
      </c>
    </row>
    <row r="2311">
      <c r="A2311" s="471" t="s">
        <v>302</v>
      </c>
      <c r="B2311" s="11">
        <v>1.1235463E7</v>
      </c>
      <c r="C2311" s="472">
        <v>1.1235595E7</v>
      </c>
      <c r="D2311" s="471" t="s">
        <v>300</v>
      </c>
      <c r="E2311" s="11">
        <v>1.28682569E8</v>
      </c>
      <c r="F2311" s="472">
        <v>1.28683586E8</v>
      </c>
      <c r="G2311" s="471" t="s">
        <v>300</v>
      </c>
      <c r="H2311" s="11">
        <v>1.59529925E8</v>
      </c>
      <c r="I2311" s="473">
        <v>1.59531622E8</v>
      </c>
      <c r="J2311" s="471" t="s">
        <v>302</v>
      </c>
      <c r="K2311" s="11">
        <v>2.7884167E7</v>
      </c>
      <c r="L2311" s="473">
        <v>2.7885173E7</v>
      </c>
      <c r="M2311" s="471" t="s">
        <v>302</v>
      </c>
      <c r="N2311" s="11">
        <v>2.8685094E7</v>
      </c>
      <c r="O2311" s="473">
        <v>2.8685383E7</v>
      </c>
      <c r="P2311" s="471" t="s">
        <v>302</v>
      </c>
      <c r="Q2311" s="11">
        <v>2.6137841E7</v>
      </c>
      <c r="R2311" s="473">
        <v>2.6137922E7</v>
      </c>
      <c r="S2311" s="471" t="s">
        <v>300</v>
      </c>
      <c r="T2311" s="11">
        <v>8603401.0</v>
      </c>
      <c r="U2311" s="472">
        <v>8603498.0</v>
      </c>
    </row>
    <row r="2312">
      <c r="A2312" s="471" t="s">
        <v>302</v>
      </c>
      <c r="B2312" s="11">
        <v>1.1235693E7</v>
      </c>
      <c r="C2312" s="472">
        <v>1.1235805E7</v>
      </c>
      <c r="D2312" s="471" t="s">
        <v>300</v>
      </c>
      <c r="E2312" s="11">
        <v>1.28784375E8</v>
      </c>
      <c r="F2312" s="472">
        <v>1.28788252E8</v>
      </c>
      <c r="G2312" s="471" t="s">
        <v>300</v>
      </c>
      <c r="H2312" s="11">
        <v>1.59532899E8</v>
      </c>
      <c r="I2312" s="473">
        <v>1.59532995E8</v>
      </c>
      <c r="J2312" s="471" t="s">
        <v>302</v>
      </c>
      <c r="K2312" s="11">
        <v>2.7886083E7</v>
      </c>
      <c r="L2312" s="473">
        <v>2.7888106E7</v>
      </c>
      <c r="M2312" s="471" t="s">
        <v>302</v>
      </c>
      <c r="N2312" s="11">
        <v>2.8686035E7</v>
      </c>
      <c r="O2312" s="473">
        <v>2.8686366E7</v>
      </c>
      <c r="P2312" s="471" t="s">
        <v>302</v>
      </c>
      <c r="Q2312" s="11">
        <v>2.6366644E7</v>
      </c>
      <c r="R2312" s="473">
        <v>2.6368133E7</v>
      </c>
      <c r="S2312" s="471" t="s">
        <v>300</v>
      </c>
      <c r="T2312" s="11">
        <v>8604099.0</v>
      </c>
      <c r="U2312" s="472">
        <v>8604270.0</v>
      </c>
    </row>
    <row r="2313">
      <c r="A2313" s="471" t="s">
        <v>302</v>
      </c>
      <c r="B2313" s="11">
        <v>1.1235932E7</v>
      </c>
      <c r="C2313" s="472">
        <v>1.1236333E7</v>
      </c>
      <c r="D2313" s="471" t="s">
        <v>300</v>
      </c>
      <c r="E2313" s="11">
        <v>1.28992503E8</v>
      </c>
      <c r="F2313" s="472">
        <v>1.28992583E8</v>
      </c>
      <c r="G2313" s="471" t="s">
        <v>300</v>
      </c>
      <c r="H2313" s="11">
        <v>1.59533515E8</v>
      </c>
      <c r="I2313" s="473">
        <v>1.59533643E8</v>
      </c>
      <c r="J2313" s="471" t="s">
        <v>302</v>
      </c>
      <c r="K2313" s="11">
        <v>2.7896351E7</v>
      </c>
      <c r="L2313" s="473">
        <v>2.7896433E7</v>
      </c>
      <c r="M2313" s="471" t="s">
        <v>302</v>
      </c>
      <c r="N2313" s="11">
        <v>2.8709421E7</v>
      </c>
      <c r="O2313" s="473">
        <v>2.8709692E7</v>
      </c>
      <c r="P2313" s="471" t="s">
        <v>302</v>
      </c>
      <c r="Q2313" s="11">
        <v>2.6372813E7</v>
      </c>
      <c r="R2313" s="473">
        <v>2.6372887E7</v>
      </c>
      <c r="S2313" s="471" t="s">
        <v>300</v>
      </c>
      <c r="T2313" s="11">
        <v>8604344.0</v>
      </c>
      <c r="U2313" s="472">
        <v>8604514.0</v>
      </c>
    </row>
    <row r="2314">
      <c r="A2314" s="471" t="s">
        <v>302</v>
      </c>
      <c r="B2314" s="11">
        <v>1.1245147E7</v>
      </c>
      <c r="C2314" s="472">
        <v>1.1245252E7</v>
      </c>
      <c r="D2314" s="471" t="s">
        <v>300</v>
      </c>
      <c r="E2314" s="11">
        <v>1.29133842E8</v>
      </c>
      <c r="F2314" s="472">
        <v>1.29133915E8</v>
      </c>
      <c r="G2314" s="471" t="s">
        <v>300</v>
      </c>
      <c r="H2314" s="11">
        <v>1.59533993E8</v>
      </c>
      <c r="I2314" s="473">
        <v>1.59534249E8</v>
      </c>
      <c r="J2314" s="471" t="s">
        <v>302</v>
      </c>
      <c r="K2314" s="11">
        <v>2.7958578E7</v>
      </c>
      <c r="L2314" s="473">
        <v>2.7958649E7</v>
      </c>
      <c r="M2314" s="471" t="s">
        <v>302</v>
      </c>
      <c r="N2314" s="11">
        <v>2.8709782E7</v>
      </c>
      <c r="O2314" s="473">
        <v>2.8709857E7</v>
      </c>
      <c r="P2314" s="471" t="s">
        <v>302</v>
      </c>
      <c r="Q2314" s="11">
        <v>2.6476664E7</v>
      </c>
      <c r="R2314" s="473">
        <v>2.6478528E7</v>
      </c>
      <c r="S2314" s="471" t="s">
        <v>300</v>
      </c>
      <c r="T2314" s="11">
        <v>8604872.0</v>
      </c>
      <c r="U2314" s="472">
        <v>8605213.0</v>
      </c>
    </row>
    <row r="2315">
      <c r="A2315" s="471" t="s">
        <v>302</v>
      </c>
      <c r="B2315" s="11">
        <v>1.1252809E7</v>
      </c>
      <c r="C2315" s="472">
        <v>1.125326E7</v>
      </c>
      <c r="D2315" s="471" t="s">
        <v>300</v>
      </c>
      <c r="E2315" s="11">
        <v>1.29167655E8</v>
      </c>
      <c r="F2315" s="472">
        <v>1.29167845E8</v>
      </c>
      <c r="G2315" s="471" t="s">
        <v>300</v>
      </c>
      <c r="H2315" s="11">
        <v>1.59536328E8</v>
      </c>
      <c r="I2315" s="473">
        <v>1.59536424E8</v>
      </c>
      <c r="J2315" s="471" t="s">
        <v>302</v>
      </c>
      <c r="K2315" s="11">
        <v>2.8097878E7</v>
      </c>
      <c r="L2315" s="473">
        <v>2.8098028E7</v>
      </c>
      <c r="M2315" s="471" t="s">
        <v>302</v>
      </c>
      <c r="N2315" s="11">
        <v>2.8731941E7</v>
      </c>
      <c r="O2315" s="473">
        <v>2.8732016E7</v>
      </c>
      <c r="P2315" s="471" t="s">
        <v>302</v>
      </c>
      <c r="Q2315" s="11">
        <v>2.6493452E7</v>
      </c>
      <c r="R2315" s="473">
        <v>2.6493533E7</v>
      </c>
      <c r="S2315" s="471" t="s">
        <v>300</v>
      </c>
      <c r="T2315" s="11">
        <v>8606206.0</v>
      </c>
      <c r="U2315" s="472">
        <v>8606368.0</v>
      </c>
    </row>
    <row r="2316">
      <c r="A2316" s="471" t="s">
        <v>302</v>
      </c>
      <c r="B2316" s="11">
        <v>1.1260543E7</v>
      </c>
      <c r="C2316" s="472">
        <v>1.1260828E7</v>
      </c>
      <c r="D2316" s="471" t="s">
        <v>300</v>
      </c>
      <c r="E2316" s="11">
        <v>1.29212665E8</v>
      </c>
      <c r="F2316" s="472">
        <v>1.29216141E8</v>
      </c>
      <c r="G2316" s="471" t="s">
        <v>300</v>
      </c>
      <c r="H2316" s="11">
        <v>1.59537828E8</v>
      </c>
      <c r="I2316" s="473">
        <v>1.59538659E8</v>
      </c>
      <c r="J2316" s="471" t="s">
        <v>302</v>
      </c>
      <c r="K2316" s="11">
        <v>2.8107116E7</v>
      </c>
      <c r="L2316" s="473">
        <v>2.8107291E7</v>
      </c>
      <c r="M2316" s="471" t="s">
        <v>302</v>
      </c>
      <c r="N2316" s="11">
        <v>2.8736267E7</v>
      </c>
      <c r="O2316" s="473">
        <v>2.8736801E7</v>
      </c>
      <c r="P2316" s="471" t="s">
        <v>302</v>
      </c>
      <c r="Q2316" s="11">
        <v>2.6680767E7</v>
      </c>
      <c r="R2316" s="473">
        <v>2.668126E7</v>
      </c>
      <c r="S2316" s="471" t="s">
        <v>300</v>
      </c>
      <c r="T2316" s="11">
        <v>8610084.0</v>
      </c>
      <c r="U2316" s="472">
        <v>8610405.0</v>
      </c>
    </row>
    <row r="2317">
      <c r="A2317" s="471" t="s">
        <v>302</v>
      </c>
      <c r="B2317" s="11">
        <v>1.1270584E7</v>
      </c>
      <c r="C2317" s="472">
        <v>1.1270914E7</v>
      </c>
      <c r="D2317" s="471" t="s">
        <v>300</v>
      </c>
      <c r="E2317" s="11">
        <v>1.29219039E8</v>
      </c>
      <c r="F2317" s="472">
        <v>1.29219971E8</v>
      </c>
      <c r="G2317" s="471" t="s">
        <v>300</v>
      </c>
      <c r="H2317" s="11">
        <v>1.59541945E8</v>
      </c>
      <c r="I2317" s="473">
        <v>1.59545847E8</v>
      </c>
      <c r="J2317" s="471" t="s">
        <v>302</v>
      </c>
      <c r="K2317" s="11">
        <v>2.817584E7</v>
      </c>
      <c r="L2317" s="473">
        <v>2.817672E7</v>
      </c>
      <c r="M2317" s="471" t="s">
        <v>302</v>
      </c>
      <c r="N2317" s="11">
        <v>2.8746297E7</v>
      </c>
      <c r="O2317" s="473">
        <v>2.8746393E7</v>
      </c>
      <c r="P2317" s="471" t="s">
        <v>302</v>
      </c>
      <c r="Q2317" s="11">
        <v>2.668141E7</v>
      </c>
      <c r="R2317" s="473">
        <v>2.6681695E7</v>
      </c>
      <c r="S2317" s="471" t="s">
        <v>300</v>
      </c>
      <c r="T2317" s="11">
        <v>8611309.0</v>
      </c>
      <c r="U2317" s="472">
        <v>8612333.0</v>
      </c>
    </row>
    <row r="2318">
      <c r="A2318" s="471" t="s">
        <v>302</v>
      </c>
      <c r="B2318" s="11">
        <v>1.1288076E7</v>
      </c>
      <c r="C2318" s="472">
        <v>1.1288246E7</v>
      </c>
      <c r="D2318" s="471" t="s">
        <v>300</v>
      </c>
      <c r="E2318" s="11">
        <v>1.29257568E8</v>
      </c>
      <c r="F2318" s="472">
        <v>1.29257672E8</v>
      </c>
      <c r="G2318" s="471" t="s">
        <v>300</v>
      </c>
      <c r="H2318" s="11">
        <v>1.59549223E8</v>
      </c>
      <c r="I2318" s="473">
        <v>1.5955195E8</v>
      </c>
      <c r="J2318" s="471" t="s">
        <v>302</v>
      </c>
      <c r="K2318" s="11">
        <v>2.8181424E7</v>
      </c>
      <c r="L2318" s="473">
        <v>2.8186285E7</v>
      </c>
      <c r="M2318" s="471" t="s">
        <v>302</v>
      </c>
      <c r="N2318" s="11">
        <v>2.8746513E7</v>
      </c>
      <c r="O2318" s="473">
        <v>2.8748368E7</v>
      </c>
      <c r="P2318" s="471" t="s">
        <v>302</v>
      </c>
      <c r="Q2318" s="11">
        <v>2.668176E7</v>
      </c>
      <c r="R2318" s="473">
        <v>2.6682015E7</v>
      </c>
      <c r="S2318" s="471" t="s">
        <v>300</v>
      </c>
      <c r="T2318" s="11">
        <v>8612462.0</v>
      </c>
      <c r="U2318" s="472">
        <v>8612540.0</v>
      </c>
    </row>
    <row r="2319">
      <c r="A2319" s="471" t="s">
        <v>302</v>
      </c>
      <c r="B2319" s="11">
        <v>1.1288423E7</v>
      </c>
      <c r="C2319" s="472">
        <v>1.1288581E7</v>
      </c>
      <c r="D2319" s="471" t="s">
        <v>300</v>
      </c>
      <c r="E2319" s="11">
        <v>1.29302512E8</v>
      </c>
      <c r="F2319" s="472">
        <v>1.2930265E8</v>
      </c>
      <c r="G2319" s="471" t="s">
        <v>300</v>
      </c>
      <c r="H2319" s="11">
        <v>1.59554929E8</v>
      </c>
      <c r="I2319" s="473">
        <v>1.59556068E8</v>
      </c>
      <c r="J2319" s="471" t="s">
        <v>302</v>
      </c>
      <c r="K2319" s="11">
        <v>2.818698E7</v>
      </c>
      <c r="L2319" s="473">
        <v>2.8187156E7</v>
      </c>
      <c r="M2319" s="471" t="s">
        <v>302</v>
      </c>
      <c r="N2319" s="11">
        <v>2.875113E7</v>
      </c>
      <c r="O2319" s="473">
        <v>2.875124E7</v>
      </c>
      <c r="P2319" s="471" t="s">
        <v>302</v>
      </c>
      <c r="Q2319" s="11">
        <v>2.7618711E7</v>
      </c>
      <c r="R2319" s="473">
        <v>2.7618793E7</v>
      </c>
      <c r="S2319" s="471" t="s">
        <v>300</v>
      </c>
      <c r="T2319" s="11">
        <v>8613254.0</v>
      </c>
      <c r="U2319" s="472">
        <v>8613425.0</v>
      </c>
    </row>
    <row r="2320">
      <c r="A2320" s="471" t="s">
        <v>302</v>
      </c>
      <c r="B2320" s="11">
        <v>1.1288723E7</v>
      </c>
      <c r="C2320" s="472">
        <v>1.1289129E7</v>
      </c>
      <c r="D2320" s="471" t="s">
        <v>300</v>
      </c>
      <c r="E2320" s="11">
        <v>1.29333098E8</v>
      </c>
      <c r="F2320" s="472">
        <v>1.29333728E8</v>
      </c>
      <c r="G2320" s="471" t="s">
        <v>300</v>
      </c>
      <c r="H2320" s="11">
        <v>1.59557998E8</v>
      </c>
      <c r="I2320" s="473">
        <v>1.59561512E8</v>
      </c>
      <c r="J2320" s="471" t="s">
        <v>302</v>
      </c>
      <c r="K2320" s="11">
        <v>2.8200731E7</v>
      </c>
      <c r="L2320" s="473">
        <v>2.8201062E7</v>
      </c>
      <c r="M2320" s="471" t="s">
        <v>302</v>
      </c>
      <c r="N2320" s="11">
        <v>2.8778159E7</v>
      </c>
      <c r="O2320" s="473">
        <v>2.8778309E7</v>
      </c>
      <c r="P2320" s="471" t="s">
        <v>302</v>
      </c>
      <c r="Q2320" s="11">
        <v>2.786905E7</v>
      </c>
      <c r="R2320" s="473">
        <v>2.7869225E7</v>
      </c>
      <c r="S2320" s="471" t="s">
        <v>300</v>
      </c>
      <c r="T2320" s="11">
        <v>8616112.0</v>
      </c>
      <c r="U2320" s="472">
        <v>8616846.0</v>
      </c>
    </row>
    <row r="2321">
      <c r="A2321" s="471" t="s">
        <v>302</v>
      </c>
      <c r="B2321" s="11">
        <v>1.1304985E7</v>
      </c>
      <c r="C2321" s="472">
        <v>1.1305208E7</v>
      </c>
      <c r="D2321" s="471" t="s">
        <v>300</v>
      </c>
      <c r="E2321" s="11">
        <v>1.29535334E8</v>
      </c>
      <c r="F2321" s="472">
        <v>1.29535404E8</v>
      </c>
      <c r="G2321" s="471" t="s">
        <v>300</v>
      </c>
      <c r="H2321" s="11">
        <v>1.59563142E8</v>
      </c>
      <c r="I2321" s="473">
        <v>1.59563334E8</v>
      </c>
      <c r="J2321" s="471" t="s">
        <v>302</v>
      </c>
      <c r="K2321" s="11">
        <v>2.8315993E7</v>
      </c>
      <c r="L2321" s="473">
        <v>2.8316311E7</v>
      </c>
      <c r="M2321" s="471" t="s">
        <v>302</v>
      </c>
      <c r="N2321" s="11">
        <v>2.8795735E7</v>
      </c>
      <c r="O2321" s="473">
        <v>2.8795822E7</v>
      </c>
      <c r="P2321" s="471" t="s">
        <v>302</v>
      </c>
      <c r="Q2321" s="11">
        <v>2.8215809E7</v>
      </c>
      <c r="R2321" s="473">
        <v>2.8215969E7</v>
      </c>
      <c r="S2321" s="471" t="s">
        <v>300</v>
      </c>
      <c r="T2321" s="11">
        <v>8617954.0</v>
      </c>
      <c r="U2321" s="472">
        <v>8618124.0</v>
      </c>
    </row>
    <row r="2322">
      <c r="A2322" s="471" t="s">
        <v>302</v>
      </c>
      <c r="B2322" s="11">
        <v>1.130546E7</v>
      </c>
      <c r="C2322" s="472">
        <v>1.1308458E7</v>
      </c>
      <c r="D2322" s="471" t="s">
        <v>300</v>
      </c>
      <c r="E2322" s="11">
        <v>1.29731631E8</v>
      </c>
      <c r="F2322" s="472">
        <v>1.2973433E8</v>
      </c>
      <c r="G2322" s="471" t="s">
        <v>300</v>
      </c>
      <c r="H2322" s="11">
        <v>1.59563746E8</v>
      </c>
      <c r="I2322" s="473">
        <v>1.59565263E8</v>
      </c>
      <c r="J2322" s="471" t="s">
        <v>302</v>
      </c>
      <c r="K2322" s="11">
        <v>2.8434996E7</v>
      </c>
      <c r="L2322" s="473">
        <v>2.8435171E7</v>
      </c>
      <c r="M2322" s="471" t="s">
        <v>302</v>
      </c>
      <c r="N2322" s="11">
        <v>2.8798022E7</v>
      </c>
      <c r="O2322" s="473">
        <v>2.8798104E7</v>
      </c>
      <c r="P2322" s="471" t="s">
        <v>302</v>
      </c>
      <c r="Q2322" s="11">
        <v>2.8413574E7</v>
      </c>
      <c r="R2322" s="473">
        <v>2.8413855E7</v>
      </c>
      <c r="S2322" s="471" t="s">
        <v>300</v>
      </c>
      <c r="T2322" s="11">
        <v>8619243.0</v>
      </c>
      <c r="U2322" s="472">
        <v>8621804.0</v>
      </c>
    </row>
    <row r="2323">
      <c r="A2323" s="471" t="s">
        <v>302</v>
      </c>
      <c r="B2323" s="11">
        <v>1.1308504E7</v>
      </c>
      <c r="C2323" s="472">
        <v>1.1314448E7</v>
      </c>
      <c r="D2323" s="471" t="s">
        <v>300</v>
      </c>
      <c r="E2323" s="11">
        <v>1.29768398E8</v>
      </c>
      <c r="F2323" s="472">
        <v>1.2976908E8</v>
      </c>
      <c r="G2323" s="471" t="s">
        <v>300</v>
      </c>
      <c r="H2323" s="11">
        <v>1.59565998E8</v>
      </c>
      <c r="I2323" s="473">
        <v>1.59567458E8</v>
      </c>
      <c r="J2323" s="471" t="s">
        <v>302</v>
      </c>
      <c r="K2323" s="11">
        <v>2.843658E7</v>
      </c>
      <c r="L2323" s="473">
        <v>2.8436757E7</v>
      </c>
      <c r="M2323" s="471" t="s">
        <v>302</v>
      </c>
      <c r="N2323" s="11">
        <v>2.881162E7</v>
      </c>
      <c r="O2323" s="473">
        <v>2.8811718E7</v>
      </c>
      <c r="P2323" s="471" t="s">
        <v>302</v>
      </c>
      <c r="Q2323" s="11">
        <v>2.8718834E7</v>
      </c>
      <c r="R2323" s="473">
        <v>2.8719013E7</v>
      </c>
      <c r="S2323" s="471" t="s">
        <v>300</v>
      </c>
      <c r="T2323" s="11">
        <v>8625050.0</v>
      </c>
      <c r="U2323" s="472">
        <v>8625293.0</v>
      </c>
    </row>
    <row r="2324">
      <c r="A2324" s="471" t="s">
        <v>302</v>
      </c>
      <c r="B2324" s="11">
        <v>1.1314494E7</v>
      </c>
      <c r="C2324" s="472">
        <v>1.1321167E7</v>
      </c>
      <c r="D2324" s="471" t="s">
        <v>300</v>
      </c>
      <c r="E2324" s="11">
        <v>1.29919496E8</v>
      </c>
      <c r="F2324" s="472">
        <v>1.29919594E8</v>
      </c>
      <c r="G2324" s="471" t="s">
        <v>300</v>
      </c>
      <c r="H2324" s="11">
        <v>1.59568418E8</v>
      </c>
      <c r="I2324" s="473">
        <v>1.59568579E8</v>
      </c>
      <c r="J2324" s="471" t="s">
        <v>302</v>
      </c>
      <c r="K2324" s="11">
        <v>2.8448162E7</v>
      </c>
      <c r="L2324" s="473">
        <v>2.8448241E7</v>
      </c>
      <c r="M2324" s="471" t="s">
        <v>302</v>
      </c>
      <c r="N2324" s="11">
        <v>2.881338E7</v>
      </c>
      <c r="O2324" s="473">
        <v>2.8813505E7</v>
      </c>
      <c r="P2324" s="471" t="s">
        <v>302</v>
      </c>
      <c r="Q2324" s="11">
        <v>2.8739096E7</v>
      </c>
      <c r="R2324" s="473">
        <v>2.8739271E7</v>
      </c>
      <c r="S2324" s="471" t="s">
        <v>300</v>
      </c>
      <c r="T2324" s="11">
        <v>8625579.0</v>
      </c>
      <c r="U2324" s="472">
        <v>8627113.0</v>
      </c>
    </row>
    <row r="2325">
      <c r="A2325" s="471" t="s">
        <v>302</v>
      </c>
      <c r="B2325" s="11">
        <v>1.1350249E7</v>
      </c>
      <c r="C2325" s="472">
        <v>1.1350338E7</v>
      </c>
      <c r="D2325" s="471" t="s">
        <v>300</v>
      </c>
      <c r="E2325" s="11">
        <v>1.29972126E8</v>
      </c>
      <c r="F2325" s="472">
        <v>1.29978167E8</v>
      </c>
      <c r="G2325" s="471" t="s">
        <v>300</v>
      </c>
      <c r="H2325" s="11">
        <v>1.59572739E8</v>
      </c>
      <c r="I2325" s="473">
        <v>1.59573155E8</v>
      </c>
      <c r="J2325" s="471" t="s">
        <v>302</v>
      </c>
      <c r="K2325" s="11">
        <v>2.8450758E7</v>
      </c>
      <c r="L2325" s="473">
        <v>2.8450846E7</v>
      </c>
      <c r="M2325" s="471" t="s">
        <v>302</v>
      </c>
      <c r="N2325" s="11">
        <v>2.8825689E7</v>
      </c>
      <c r="O2325" s="473">
        <v>2.8825786E7</v>
      </c>
      <c r="P2325" s="471" t="s">
        <v>302</v>
      </c>
      <c r="Q2325" s="11">
        <v>2.8984233E7</v>
      </c>
      <c r="R2325" s="473">
        <v>2.8984985E7</v>
      </c>
      <c r="S2325" s="471" t="s">
        <v>300</v>
      </c>
      <c r="T2325" s="11">
        <v>8627637.0</v>
      </c>
      <c r="U2325" s="472">
        <v>8628320.0</v>
      </c>
    </row>
    <row r="2326">
      <c r="A2326" s="471" t="s">
        <v>302</v>
      </c>
      <c r="B2326" s="11">
        <v>1.1360967E7</v>
      </c>
      <c r="C2326" s="472">
        <v>1.1361045E7</v>
      </c>
      <c r="D2326" s="471" t="s">
        <v>300</v>
      </c>
      <c r="E2326" s="11">
        <v>1.30185729E8</v>
      </c>
      <c r="F2326" s="472">
        <v>1.3018582E8</v>
      </c>
      <c r="G2326" s="471" t="s">
        <v>300</v>
      </c>
      <c r="H2326" s="11">
        <v>1.59573406E8</v>
      </c>
      <c r="I2326" s="473">
        <v>1.59573503E8</v>
      </c>
      <c r="J2326" s="471" t="s">
        <v>302</v>
      </c>
      <c r="K2326" s="11">
        <v>2.8453375E7</v>
      </c>
      <c r="L2326" s="473">
        <v>2.8453515E7</v>
      </c>
      <c r="M2326" s="471" t="s">
        <v>302</v>
      </c>
      <c r="N2326" s="11">
        <v>2.8829464E7</v>
      </c>
      <c r="O2326" s="473">
        <v>2.8829654E7</v>
      </c>
      <c r="P2326" s="471" t="s">
        <v>302</v>
      </c>
      <c r="Q2326" s="11">
        <v>2.9379437E7</v>
      </c>
      <c r="R2326" s="473">
        <v>2.9379612E7</v>
      </c>
      <c r="S2326" s="471" t="s">
        <v>300</v>
      </c>
      <c r="T2326" s="11">
        <v>8629888.0</v>
      </c>
      <c r="U2326" s="472">
        <v>8630218.0</v>
      </c>
    </row>
    <row r="2327">
      <c r="A2327" s="471" t="s">
        <v>302</v>
      </c>
      <c r="B2327" s="11">
        <v>1.1361469E7</v>
      </c>
      <c r="C2327" s="472">
        <v>1.1368949E7</v>
      </c>
      <c r="D2327" s="471" t="s">
        <v>300</v>
      </c>
      <c r="E2327" s="11">
        <v>1.30431017E8</v>
      </c>
      <c r="F2327" s="472">
        <v>1.30431136E8</v>
      </c>
      <c r="G2327" s="471" t="s">
        <v>300</v>
      </c>
      <c r="H2327" s="11">
        <v>1.59573961E8</v>
      </c>
      <c r="I2327" s="473">
        <v>1.59574057E8</v>
      </c>
      <c r="J2327" s="471" t="s">
        <v>302</v>
      </c>
      <c r="K2327" s="11">
        <v>2.8458762E7</v>
      </c>
      <c r="L2327" s="473">
        <v>2.84589E7</v>
      </c>
      <c r="M2327" s="471" t="s">
        <v>302</v>
      </c>
      <c r="N2327" s="11">
        <v>2.8838539E7</v>
      </c>
      <c r="O2327" s="473">
        <v>2.8838624E7</v>
      </c>
      <c r="P2327" s="471" t="s">
        <v>302</v>
      </c>
      <c r="Q2327" s="11">
        <v>2.9382997E7</v>
      </c>
      <c r="R2327" s="473">
        <v>2.9383171E7</v>
      </c>
      <c r="S2327" s="471" t="s">
        <v>300</v>
      </c>
      <c r="T2327" s="11">
        <v>8633609.0</v>
      </c>
      <c r="U2327" s="472">
        <v>8633848.0</v>
      </c>
    </row>
    <row r="2328">
      <c r="A2328" s="471" t="s">
        <v>302</v>
      </c>
      <c r="B2328" s="11">
        <v>1.1369248E7</v>
      </c>
      <c r="C2328" s="472">
        <v>1.1370336E7</v>
      </c>
      <c r="D2328" s="471" t="s">
        <v>300</v>
      </c>
      <c r="E2328" s="11">
        <v>1.30662399E8</v>
      </c>
      <c r="F2328" s="472">
        <v>1.30662496E8</v>
      </c>
      <c r="G2328" s="471" t="s">
        <v>300</v>
      </c>
      <c r="H2328" s="11">
        <v>1.59575307E8</v>
      </c>
      <c r="I2328" s="473">
        <v>1.59576107E8</v>
      </c>
      <c r="J2328" s="471" t="s">
        <v>302</v>
      </c>
      <c r="K2328" s="11">
        <v>2.8461412E7</v>
      </c>
      <c r="L2328" s="473">
        <v>2.8461507E7</v>
      </c>
      <c r="M2328" s="471" t="s">
        <v>302</v>
      </c>
      <c r="N2328" s="11">
        <v>2.8842007E7</v>
      </c>
      <c r="O2328" s="473">
        <v>2.8842531E7</v>
      </c>
      <c r="P2328" s="471" t="s">
        <v>302</v>
      </c>
      <c r="Q2328" s="11">
        <v>2.9435107E7</v>
      </c>
      <c r="R2328" s="473">
        <v>2.9435282E7</v>
      </c>
      <c r="S2328" s="471" t="s">
        <v>300</v>
      </c>
      <c r="T2328" s="11">
        <v>8633893.0</v>
      </c>
      <c r="U2328" s="472">
        <v>8633986.0</v>
      </c>
    </row>
    <row r="2329">
      <c r="A2329" s="471" t="s">
        <v>302</v>
      </c>
      <c r="B2329" s="11">
        <v>1.1370496E7</v>
      </c>
      <c r="C2329" s="472">
        <v>1.1376527E7</v>
      </c>
      <c r="D2329" s="471" t="s">
        <v>300</v>
      </c>
      <c r="E2329" s="11">
        <v>1.30722827E8</v>
      </c>
      <c r="F2329" s="472">
        <v>1.30722905E8</v>
      </c>
      <c r="G2329" s="471" t="s">
        <v>300</v>
      </c>
      <c r="H2329" s="11">
        <v>1.59578074E8</v>
      </c>
      <c r="I2329" s="473">
        <v>1.59578362E8</v>
      </c>
      <c r="J2329" s="471" t="s">
        <v>302</v>
      </c>
      <c r="K2329" s="11">
        <v>2.8469727E7</v>
      </c>
      <c r="L2329" s="473">
        <v>2.8469925E7</v>
      </c>
      <c r="M2329" s="471" t="s">
        <v>302</v>
      </c>
      <c r="N2329" s="11">
        <v>2.8864302E7</v>
      </c>
      <c r="O2329" s="473">
        <v>2.8864477E7</v>
      </c>
      <c r="P2329" s="471" t="s">
        <v>302</v>
      </c>
      <c r="Q2329" s="11">
        <v>2.9444319E7</v>
      </c>
      <c r="R2329" s="473">
        <v>2.9444423E7</v>
      </c>
      <c r="S2329" s="471" t="s">
        <v>300</v>
      </c>
      <c r="T2329" s="11">
        <v>8635465.0</v>
      </c>
      <c r="U2329" s="472">
        <v>8638115.0</v>
      </c>
    </row>
    <row r="2330">
      <c r="A2330" s="471" t="s">
        <v>302</v>
      </c>
      <c r="B2330" s="11">
        <v>1.1395321E7</v>
      </c>
      <c r="C2330" s="472">
        <v>1.1395438E7</v>
      </c>
      <c r="D2330" s="471" t="s">
        <v>300</v>
      </c>
      <c r="E2330" s="11">
        <v>1.30845384E8</v>
      </c>
      <c r="F2330" s="472">
        <v>1.30845665E8</v>
      </c>
      <c r="G2330" s="471" t="s">
        <v>300</v>
      </c>
      <c r="H2330" s="11">
        <v>1.5957855E8</v>
      </c>
      <c r="I2330" s="473">
        <v>1.59578742E8</v>
      </c>
      <c r="J2330" s="471" t="s">
        <v>302</v>
      </c>
      <c r="K2330" s="11">
        <v>2.8478878E7</v>
      </c>
      <c r="L2330" s="473">
        <v>2.8479052E7</v>
      </c>
      <c r="M2330" s="471" t="s">
        <v>302</v>
      </c>
      <c r="N2330" s="11">
        <v>2.8872229E7</v>
      </c>
      <c r="O2330" s="473">
        <v>2.8872408E7</v>
      </c>
      <c r="P2330" s="471" t="s">
        <v>302</v>
      </c>
      <c r="Q2330" s="11">
        <v>2.9445816E7</v>
      </c>
      <c r="R2330" s="473">
        <v>2.9445991E7</v>
      </c>
      <c r="S2330" s="471" t="s">
        <v>300</v>
      </c>
      <c r="T2330" s="11">
        <v>8640128.0</v>
      </c>
      <c r="U2330" s="472">
        <v>8641492.0</v>
      </c>
    </row>
    <row r="2331">
      <c r="A2331" s="471" t="s">
        <v>302</v>
      </c>
      <c r="B2331" s="11">
        <v>1.1406065E7</v>
      </c>
      <c r="C2331" s="472">
        <v>1.1406284E7</v>
      </c>
      <c r="D2331" s="471" t="s">
        <v>300</v>
      </c>
      <c r="E2331" s="11">
        <v>1.30996154E8</v>
      </c>
      <c r="F2331" s="472">
        <v>1.30996314E8</v>
      </c>
      <c r="G2331" s="471" t="s">
        <v>300</v>
      </c>
      <c r="H2331" s="11">
        <v>1.59581903E8</v>
      </c>
      <c r="I2331" s="473">
        <v>1.59582127E8</v>
      </c>
      <c r="J2331" s="471" t="s">
        <v>302</v>
      </c>
      <c r="K2331" s="11">
        <v>2.8578335E7</v>
      </c>
      <c r="L2331" s="473">
        <v>2.8578638E7</v>
      </c>
      <c r="M2331" s="471" t="s">
        <v>302</v>
      </c>
      <c r="N2331" s="11">
        <v>2.887623E7</v>
      </c>
      <c r="O2331" s="473">
        <v>2.8876409E7</v>
      </c>
      <c r="P2331" s="471" t="s">
        <v>302</v>
      </c>
      <c r="Q2331" s="11">
        <v>2.9940581E7</v>
      </c>
      <c r="R2331" s="473">
        <v>2.994076E7</v>
      </c>
      <c r="S2331" s="471" t="s">
        <v>300</v>
      </c>
      <c r="T2331" s="11">
        <v>8642427.0</v>
      </c>
      <c r="U2331" s="472">
        <v>8643140.0</v>
      </c>
    </row>
    <row r="2332">
      <c r="A2332" s="471" t="s">
        <v>302</v>
      </c>
      <c r="B2332" s="11">
        <v>1.1406426E7</v>
      </c>
      <c r="C2332" s="472">
        <v>1.1406666E7</v>
      </c>
      <c r="D2332" s="471" t="s">
        <v>300</v>
      </c>
      <c r="E2332" s="11">
        <v>1.31019056E8</v>
      </c>
      <c r="F2332" s="472">
        <v>1.31019362E8</v>
      </c>
      <c r="G2332" s="471" t="s">
        <v>300</v>
      </c>
      <c r="H2332" s="11">
        <v>1.59585235E8</v>
      </c>
      <c r="I2332" s="473">
        <v>1.5958533E8</v>
      </c>
      <c r="J2332" s="471" t="s">
        <v>302</v>
      </c>
      <c r="K2332" s="11">
        <v>2.8615933E7</v>
      </c>
      <c r="L2332" s="473">
        <v>2.8616107E7</v>
      </c>
      <c r="M2332" s="471" t="s">
        <v>302</v>
      </c>
      <c r="N2332" s="11">
        <v>2.8887078E7</v>
      </c>
      <c r="O2332" s="473">
        <v>2.8887253E7</v>
      </c>
      <c r="P2332" s="471" t="s">
        <v>302</v>
      </c>
      <c r="Q2332" s="11">
        <v>2.9963884E7</v>
      </c>
      <c r="R2332" s="473">
        <v>2.9964062E7</v>
      </c>
      <c r="S2332" s="471" t="s">
        <v>300</v>
      </c>
      <c r="T2332" s="11">
        <v>8645065.0</v>
      </c>
      <c r="U2332" s="472">
        <v>8645240.0</v>
      </c>
    </row>
    <row r="2333">
      <c r="A2333" s="471" t="s">
        <v>302</v>
      </c>
      <c r="B2333" s="11">
        <v>1.1433585E7</v>
      </c>
      <c r="C2333" s="472">
        <v>1.1433669E7</v>
      </c>
      <c r="D2333" s="471" t="s">
        <v>300</v>
      </c>
      <c r="E2333" s="11">
        <v>1.31028283E8</v>
      </c>
      <c r="F2333" s="472">
        <v>1.31030013E8</v>
      </c>
      <c r="G2333" s="471" t="s">
        <v>300</v>
      </c>
      <c r="H2333" s="11">
        <v>1.59589201E8</v>
      </c>
      <c r="I2333" s="473">
        <v>1.59589427E8</v>
      </c>
      <c r="J2333" s="471" t="s">
        <v>302</v>
      </c>
      <c r="K2333" s="11">
        <v>2.865695E7</v>
      </c>
      <c r="L2333" s="473">
        <v>2.8657122E7</v>
      </c>
      <c r="M2333" s="471" t="s">
        <v>302</v>
      </c>
      <c r="N2333" s="11">
        <v>2.8888693E7</v>
      </c>
      <c r="O2333" s="473">
        <v>2.8888903E7</v>
      </c>
      <c r="P2333" s="471" t="s">
        <v>302</v>
      </c>
      <c r="Q2333" s="11">
        <v>2.997638E7</v>
      </c>
      <c r="R2333" s="473">
        <v>2.9976555E7</v>
      </c>
      <c r="S2333" s="471" t="s">
        <v>300</v>
      </c>
      <c r="T2333" s="11">
        <v>8654542.0</v>
      </c>
      <c r="U2333" s="472">
        <v>8656779.0</v>
      </c>
    </row>
    <row r="2334">
      <c r="A2334" s="471" t="s">
        <v>302</v>
      </c>
      <c r="B2334" s="11">
        <v>1.1515269E7</v>
      </c>
      <c r="C2334" s="472">
        <v>1.1515347E7</v>
      </c>
      <c r="D2334" s="471" t="s">
        <v>300</v>
      </c>
      <c r="E2334" s="11">
        <v>1.31218378E8</v>
      </c>
      <c r="F2334" s="472">
        <v>1.31218572E8</v>
      </c>
      <c r="G2334" s="471" t="s">
        <v>300</v>
      </c>
      <c r="H2334" s="11">
        <v>1.59589923E8</v>
      </c>
      <c r="I2334" s="473">
        <v>1.59590243E8</v>
      </c>
      <c r="J2334" s="471" t="s">
        <v>302</v>
      </c>
      <c r="K2334" s="11">
        <v>2.8665988E7</v>
      </c>
      <c r="L2334" s="473">
        <v>2.8666312E7</v>
      </c>
      <c r="M2334" s="471" t="s">
        <v>302</v>
      </c>
      <c r="N2334" s="11">
        <v>2.8889252E7</v>
      </c>
      <c r="O2334" s="473">
        <v>2.8891487E7</v>
      </c>
      <c r="P2334" s="471" t="s">
        <v>302</v>
      </c>
      <c r="Q2334" s="11">
        <v>2.9978469E7</v>
      </c>
      <c r="R2334" s="473">
        <v>2.9978666E7</v>
      </c>
      <c r="S2334" s="471" t="s">
        <v>300</v>
      </c>
      <c r="T2334" s="11">
        <v>8659657.0</v>
      </c>
      <c r="U2334" s="472">
        <v>8659806.0</v>
      </c>
    </row>
    <row r="2335">
      <c r="A2335" s="471" t="s">
        <v>302</v>
      </c>
      <c r="B2335" s="11">
        <v>1.1516272E7</v>
      </c>
      <c r="C2335" s="472">
        <v>1.1516394E7</v>
      </c>
      <c r="D2335" s="471" t="s">
        <v>300</v>
      </c>
      <c r="E2335" s="11">
        <v>1.31245021E8</v>
      </c>
      <c r="F2335" s="472">
        <v>1.31245135E8</v>
      </c>
      <c r="G2335" s="471" t="s">
        <v>300</v>
      </c>
      <c r="H2335" s="11">
        <v>1.59595445E8</v>
      </c>
      <c r="I2335" s="473">
        <v>1.59596048E8</v>
      </c>
      <c r="J2335" s="471" t="s">
        <v>302</v>
      </c>
      <c r="K2335" s="11">
        <v>2.8668889E7</v>
      </c>
      <c r="L2335" s="473">
        <v>2.8669089E7</v>
      </c>
      <c r="M2335" s="471" t="s">
        <v>302</v>
      </c>
      <c r="N2335" s="11">
        <v>2.8898544E7</v>
      </c>
      <c r="O2335" s="473">
        <v>2.8898724E7</v>
      </c>
      <c r="P2335" s="471" t="s">
        <v>302</v>
      </c>
      <c r="Q2335" s="11">
        <v>3.0009206E7</v>
      </c>
      <c r="R2335" s="473">
        <v>3.0009385E7</v>
      </c>
      <c r="S2335" s="471" t="s">
        <v>300</v>
      </c>
      <c r="T2335" s="11">
        <v>8663459.0</v>
      </c>
      <c r="U2335" s="472">
        <v>8663629.0</v>
      </c>
    </row>
    <row r="2336">
      <c r="A2336" s="471" t="s">
        <v>302</v>
      </c>
      <c r="B2336" s="11">
        <v>1.1520341E7</v>
      </c>
      <c r="C2336" s="472">
        <v>1.1520461E7</v>
      </c>
      <c r="D2336" s="471" t="s">
        <v>300</v>
      </c>
      <c r="E2336" s="11">
        <v>1.31498993E8</v>
      </c>
      <c r="F2336" s="472">
        <v>1.31501446E8</v>
      </c>
      <c r="G2336" s="471" t="s">
        <v>300</v>
      </c>
      <c r="H2336" s="11">
        <v>1.59601699E8</v>
      </c>
      <c r="I2336" s="473">
        <v>1.59604163E8</v>
      </c>
      <c r="J2336" s="471" t="s">
        <v>302</v>
      </c>
      <c r="K2336" s="11">
        <v>2.8672616E7</v>
      </c>
      <c r="L2336" s="473">
        <v>2.8673435E7</v>
      </c>
      <c r="M2336" s="471" t="s">
        <v>302</v>
      </c>
      <c r="N2336" s="11">
        <v>2.8899594E7</v>
      </c>
      <c r="O2336" s="473">
        <v>2.8901824E7</v>
      </c>
      <c r="P2336" s="471" t="s">
        <v>302</v>
      </c>
      <c r="Q2336" s="11">
        <v>3.027296E7</v>
      </c>
      <c r="R2336" s="473">
        <v>3.0273134E7</v>
      </c>
      <c r="S2336" s="471" t="s">
        <v>300</v>
      </c>
      <c r="T2336" s="11">
        <v>8663703.0</v>
      </c>
      <c r="U2336" s="472">
        <v>8663873.0</v>
      </c>
    </row>
    <row r="2337">
      <c r="A2337" s="471" t="s">
        <v>302</v>
      </c>
      <c r="B2337" s="11">
        <v>1.1520584E7</v>
      </c>
      <c r="C2337" s="472">
        <v>1.1520702E7</v>
      </c>
      <c r="D2337" s="471" t="s">
        <v>300</v>
      </c>
      <c r="E2337" s="11">
        <v>1.31501473E8</v>
      </c>
      <c r="F2337" s="472">
        <v>1.31501815E8</v>
      </c>
      <c r="G2337" s="471" t="s">
        <v>300</v>
      </c>
      <c r="H2337" s="11">
        <v>1.59604427E8</v>
      </c>
      <c r="I2337" s="473">
        <v>1.59605769E8</v>
      </c>
      <c r="J2337" s="471" t="s">
        <v>302</v>
      </c>
      <c r="K2337" s="11">
        <v>2.8675357E7</v>
      </c>
      <c r="L2337" s="473">
        <v>2.867715E7</v>
      </c>
      <c r="M2337" s="471" t="s">
        <v>302</v>
      </c>
      <c r="N2337" s="11">
        <v>2.890448E7</v>
      </c>
      <c r="O2337" s="473">
        <v>2.890597E7</v>
      </c>
      <c r="P2337" s="471" t="s">
        <v>302</v>
      </c>
      <c r="Q2337" s="11">
        <v>3.0300494E7</v>
      </c>
      <c r="R2337" s="473">
        <v>3.0300668E7</v>
      </c>
      <c r="S2337" s="471" t="s">
        <v>300</v>
      </c>
      <c r="T2337" s="11">
        <v>8664347.0</v>
      </c>
      <c r="U2337" s="472">
        <v>8667524.0</v>
      </c>
    </row>
    <row r="2338">
      <c r="A2338" s="471" t="s">
        <v>302</v>
      </c>
      <c r="B2338" s="11">
        <v>1.1522341E7</v>
      </c>
      <c r="C2338" s="472">
        <v>1.1522716E7</v>
      </c>
      <c r="D2338" s="471" t="s">
        <v>300</v>
      </c>
      <c r="E2338" s="11">
        <v>1.31559717E8</v>
      </c>
      <c r="F2338" s="472">
        <v>1.31561485E8</v>
      </c>
      <c r="G2338" s="471" t="s">
        <v>300</v>
      </c>
      <c r="H2338" s="11">
        <v>1.59610444E8</v>
      </c>
      <c r="I2338" s="473">
        <v>1.59610603E8</v>
      </c>
      <c r="J2338" s="471" t="s">
        <v>302</v>
      </c>
      <c r="K2338" s="11">
        <v>2.8681493E7</v>
      </c>
      <c r="L2338" s="473">
        <v>2.8682056E7</v>
      </c>
      <c r="M2338" s="471" t="s">
        <v>302</v>
      </c>
      <c r="N2338" s="11">
        <v>2.8909072E7</v>
      </c>
      <c r="O2338" s="473">
        <v>2.890926E7</v>
      </c>
      <c r="P2338" s="471" t="s">
        <v>302</v>
      </c>
      <c r="Q2338" s="11">
        <v>3.0627586E7</v>
      </c>
      <c r="R2338" s="473">
        <v>3.0627765E7</v>
      </c>
      <c r="S2338" s="471" t="s">
        <v>300</v>
      </c>
      <c r="T2338" s="11">
        <v>8668823.0</v>
      </c>
      <c r="U2338" s="472">
        <v>8668993.0</v>
      </c>
    </row>
    <row r="2339">
      <c r="A2339" s="471" t="s">
        <v>302</v>
      </c>
      <c r="B2339" s="11">
        <v>1.1523241E7</v>
      </c>
      <c r="C2339" s="472">
        <v>1.1523365E7</v>
      </c>
      <c r="D2339" s="471" t="s">
        <v>300</v>
      </c>
      <c r="E2339" s="11">
        <v>1.31710928E8</v>
      </c>
      <c r="F2339" s="472">
        <v>1.31710998E8</v>
      </c>
      <c r="G2339" s="471" t="s">
        <v>300</v>
      </c>
      <c r="H2339" s="11">
        <v>1.59610881E8</v>
      </c>
      <c r="I2339" s="473">
        <v>1.59611073E8</v>
      </c>
      <c r="J2339" s="471" t="s">
        <v>302</v>
      </c>
      <c r="K2339" s="11">
        <v>2.8682266E7</v>
      </c>
      <c r="L2339" s="473">
        <v>2.8682339E7</v>
      </c>
      <c r="M2339" s="471" t="s">
        <v>302</v>
      </c>
      <c r="N2339" s="11">
        <v>2.8909604E7</v>
      </c>
      <c r="O2339" s="473">
        <v>2.8911834E7</v>
      </c>
      <c r="P2339" s="471" t="s">
        <v>302</v>
      </c>
      <c r="Q2339" s="11">
        <v>3.0656323E7</v>
      </c>
      <c r="R2339" s="473">
        <v>3.0657259E7</v>
      </c>
      <c r="S2339" s="471" t="s">
        <v>300</v>
      </c>
      <c r="T2339" s="11">
        <v>8670375.0</v>
      </c>
      <c r="U2339" s="472">
        <v>8670887.0</v>
      </c>
    </row>
    <row r="2340">
      <c r="A2340" s="471" t="s">
        <v>302</v>
      </c>
      <c r="B2340" s="11">
        <v>1.1523498E7</v>
      </c>
      <c r="C2340" s="472">
        <v>1.1523588E7</v>
      </c>
      <c r="D2340" s="471" t="s">
        <v>300</v>
      </c>
      <c r="E2340" s="11">
        <v>1.31781614E8</v>
      </c>
      <c r="F2340" s="472">
        <v>1.31783195E8</v>
      </c>
      <c r="G2340" s="471" t="s">
        <v>300</v>
      </c>
      <c r="H2340" s="11">
        <v>1.59612738E8</v>
      </c>
      <c r="I2340" s="473">
        <v>1.59612835E8</v>
      </c>
      <c r="J2340" s="471" t="s">
        <v>302</v>
      </c>
      <c r="K2340" s="11">
        <v>2.8685525E7</v>
      </c>
      <c r="L2340" s="473">
        <v>2.868575E7</v>
      </c>
      <c r="M2340" s="471" t="s">
        <v>302</v>
      </c>
      <c r="N2340" s="11">
        <v>2.8917403E7</v>
      </c>
      <c r="O2340" s="473">
        <v>2.8917637E7</v>
      </c>
      <c r="P2340" s="471" t="s">
        <v>302</v>
      </c>
      <c r="Q2340" s="11">
        <v>3.0750909E7</v>
      </c>
      <c r="R2340" s="473">
        <v>3.0751431E7</v>
      </c>
      <c r="S2340" s="471" t="s">
        <v>300</v>
      </c>
      <c r="T2340" s="11">
        <v>8672968.0</v>
      </c>
      <c r="U2340" s="472">
        <v>8673570.0</v>
      </c>
    </row>
    <row r="2341">
      <c r="A2341" s="471" t="s">
        <v>302</v>
      </c>
      <c r="B2341" s="11">
        <v>1.152388E7</v>
      </c>
      <c r="C2341" s="472">
        <v>1.152405E7</v>
      </c>
      <c r="D2341" s="471" t="s">
        <v>300</v>
      </c>
      <c r="E2341" s="11">
        <v>1.32119069E8</v>
      </c>
      <c r="F2341" s="472">
        <v>1.3211937E8</v>
      </c>
      <c r="G2341" s="471" t="s">
        <v>300</v>
      </c>
      <c r="H2341" s="11">
        <v>1.59615973E8</v>
      </c>
      <c r="I2341" s="473">
        <v>1.59616075E8</v>
      </c>
      <c r="J2341" s="471" t="s">
        <v>302</v>
      </c>
      <c r="K2341" s="11">
        <v>2.8685809E7</v>
      </c>
      <c r="L2341" s="473">
        <v>2.868591E7</v>
      </c>
      <c r="M2341" s="471" t="s">
        <v>302</v>
      </c>
      <c r="N2341" s="11">
        <v>2.8919034E7</v>
      </c>
      <c r="O2341" s="473">
        <v>2.8919221E7</v>
      </c>
      <c r="P2341" s="471" t="s">
        <v>302</v>
      </c>
      <c r="Q2341" s="11">
        <v>3.0759711E7</v>
      </c>
      <c r="R2341" s="473">
        <v>3.0759905E7</v>
      </c>
      <c r="S2341" s="471" t="s">
        <v>300</v>
      </c>
      <c r="T2341" s="11">
        <v>8673630.0</v>
      </c>
      <c r="U2341" s="472">
        <v>8674177.0</v>
      </c>
    </row>
    <row r="2342">
      <c r="A2342" s="471" t="s">
        <v>302</v>
      </c>
      <c r="B2342" s="11">
        <v>1.1525026E7</v>
      </c>
      <c r="C2342" s="472">
        <v>1.1527774E7</v>
      </c>
      <c r="D2342" s="471" t="s">
        <v>300</v>
      </c>
      <c r="E2342" s="11">
        <v>1.32124745E8</v>
      </c>
      <c r="F2342" s="472">
        <v>1.32124822E8</v>
      </c>
      <c r="G2342" s="471" t="s">
        <v>300</v>
      </c>
      <c r="H2342" s="11">
        <v>1.59629451E8</v>
      </c>
      <c r="I2342" s="473">
        <v>1.59629547E8</v>
      </c>
      <c r="J2342" s="471" t="s">
        <v>302</v>
      </c>
      <c r="K2342" s="11">
        <v>2.868863E7</v>
      </c>
      <c r="L2342" s="473">
        <v>2.8689433E7</v>
      </c>
      <c r="M2342" s="471" t="s">
        <v>302</v>
      </c>
      <c r="N2342" s="11">
        <v>2.8920085E7</v>
      </c>
      <c r="O2342" s="473">
        <v>2.8922315E7</v>
      </c>
      <c r="P2342" s="471" t="s">
        <v>302</v>
      </c>
      <c r="Q2342" s="11">
        <v>3.0780302E7</v>
      </c>
      <c r="R2342" s="473">
        <v>3.0780634E7</v>
      </c>
      <c r="S2342" s="471" t="s">
        <v>300</v>
      </c>
      <c r="T2342" s="11">
        <v>8675691.0</v>
      </c>
      <c r="U2342" s="472">
        <v>8677398.0</v>
      </c>
    </row>
    <row r="2343">
      <c r="A2343" s="471" t="s">
        <v>302</v>
      </c>
      <c r="B2343" s="11">
        <v>1.1528297E7</v>
      </c>
      <c r="C2343" s="472">
        <v>1.1528385E7</v>
      </c>
      <c r="D2343" s="471" t="s">
        <v>300</v>
      </c>
      <c r="E2343" s="11">
        <v>1.32142623E8</v>
      </c>
      <c r="F2343" s="472">
        <v>1.32142936E8</v>
      </c>
      <c r="G2343" s="471" t="s">
        <v>300</v>
      </c>
      <c r="H2343" s="11">
        <v>1.59633957E8</v>
      </c>
      <c r="I2343" s="473">
        <v>1.59634085E8</v>
      </c>
      <c r="J2343" s="471" t="s">
        <v>302</v>
      </c>
      <c r="K2343" s="11">
        <v>2.8694297E7</v>
      </c>
      <c r="L2343" s="473">
        <v>2.8695272E7</v>
      </c>
      <c r="M2343" s="471" t="s">
        <v>302</v>
      </c>
      <c r="N2343" s="11">
        <v>2.8929613E7</v>
      </c>
      <c r="O2343" s="473">
        <v>2.8929788E7</v>
      </c>
      <c r="P2343" s="471" t="s">
        <v>302</v>
      </c>
      <c r="Q2343" s="11">
        <v>3.0849531E7</v>
      </c>
      <c r="R2343" s="473">
        <v>3.0849624E7</v>
      </c>
      <c r="S2343" s="471" t="s">
        <v>300</v>
      </c>
      <c r="T2343" s="11">
        <v>8679113.0</v>
      </c>
      <c r="U2343" s="472">
        <v>8680133.0</v>
      </c>
    </row>
    <row r="2344">
      <c r="A2344" s="471" t="s">
        <v>302</v>
      </c>
      <c r="B2344" s="11">
        <v>1.1528467E7</v>
      </c>
      <c r="C2344" s="472">
        <v>1.1528572E7</v>
      </c>
      <c r="D2344" s="471" t="s">
        <v>300</v>
      </c>
      <c r="E2344" s="11">
        <v>1.32584028E8</v>
      </c>
      <c r="F2344" s="472">
        <v>1.32588017E8</v>
      </c>
      <c r="G2344" s="471" t="s">
        <v>300</v>
      </c>
      <c r="H2344" s="11">
        <v>1.59639555E8</v>
      </c>
      <c r="I2344" s="473">
        <v>1.59639651E8</v>
      </c>
      <c r="J2344" s="471" t="s">
        <v>302</v>
      </c>
      <c r="K2344" s="11">
        <v>2.8695325E7</v>
      </c>
      <c r="L2344" s="473">
        <v>2.8695395E7</v>
      </c>
      <c r="M2344" s="471" t="s">
        <v>302</v>
      </c>
      <c r="N2344" s="11">
        <v>2.89307E7</v>
      </c>
      <c r="O2344" s="473">
        <v>2.893139E7</v>
      </c>
      <c r="P2344" s="471" t="s">
        <v>302</v>
      </c>
      <c r="Q2344" s="11">
        <v>3.0951209E7</v>
      </c>
      <c r="R2344" s="473">
        <v>3.0951429E7</v>
      </c>
      <c r="S2344" s="471" t="s">
        <v>300</v>
      </c>
      <c r="T2344" s="11">
        <v>8680652.0</v>
      </c>
      <c r="U2344" s="472">
        <v>8682905.0</v>
      </c>
    </row>
    <row r="2345">
      <c r="A2345" s="471" t="s">
        <v>302</v>
      </c>
      <c r="B2345" s="11">
        <v>1.1528886E7</v>
      </c>
      <c r="C2345" s="472">
        <v>1.1529236E7</v>
      </c>
      <c r="D2345" s="471" t="s">
        <v>300</v>
      </c>
      <c r="E2345" s="11">
        <v>1.32660127E8</v>
      </c>
      <c r="F2345" s="472">
        <v>1.32660831E8</v>
      </c>
      <c r="G2345" s="471" t="s">
        <v>300</v>
      </c>
      <c r="H2345" s="11">
        <v>1.59642309E8</v>
      </c>
      <c r="I2345" s="473">
        <v>1.59642437E8</v>
      </c>
      <c r="J2345" s="471" t="s">
        <v>302</v>
      </c>
      <c r="K2345" s="11">
        <v>2.8706349E7</v>
      </c>
      <c r="L2345" s="473">
        <v>2.870746E7</v>
      </c>
      <c r="M2345" s="471" t="s">
        <v>302</v>
      </c>
      <c r="N2345" s="11">
        <v>2.8931525E7</v>
      </c>
      <c r="O2345" s="473">
        <v>2.8933199E7</v>
      </c>
      <c r="P2345" s="471" t="s">
        <v>302</v>
      </c>
      <c r="Q2345" s="11">
        <v>3.0951471E7</v>
      </c>
      <c r="R2345" s="473">
        <v>3.0951649E7</v>
      </c>
      <c r="S2345" s="471" t="s">
        <v>300</v>
      </c>
      <c r="T2345" s="11">
        <v>8685065.0</v>
      </c>
      <c r="U2345" s="472">
        <v>8685169.0</v>
      </c>
    </row>
    <row r="2346">
      <c r="A2346" s="471" t="s">
        <v>302</v>
      </c>
      <c r="B2346" s="11">
        <v>1.1529425E7</v>
      </c>
      <c r="C2346" s="472">
        <v>1.1529971E7</v>
      </c>
      <c r="D2346" s="471" t="s">
        <v>300</v>
      </c>
      <c r="E2346" s="11">
        <v>1.32751149E8</v>
      </c>
      <c r="F2346" s="472">
        <v>1.32752299E8</v>
      </c>
      <c r="G2346" s="471" t="s">
        <v>300</v>
      </c>
      <c r="H2346" s="11">
        <v>1.59643014E8</v>
      </c>
      <c r="I2346" s="473">
        <v>1.59643915E8</v>
      </c>
      <c r="J2346" s="471" t="s">
        <v>302</v>
      </c>
      <c r="K2346" s="11">
        <v>2.8707956E7</v>
      </c>
      <c r="L2346" s="473">
        <v>2.8708307E7</v>
      </c>
      <c r="M2346" s="471" t="s">
        <v>302</v>
      </c>
      <c r="N2346" s="11">
        <v>2.8940785E7</v>
      </c>
      <c r="O2346" s="473">
        <v>2.8943015E7</v>
      </c>
      <c r="P2346" s="471" t="s">
        <v>302</v>
      </c>
      <c r="Q2346" s="11">
        <v>3.0982496E7</v>
      </c>
      <c r="R2346" s="473">
        <v>3.0982664E7</v>
      </c>
      <c r="S2346" s="471" t="s">
        <v>300</v>
      </c>
      <c r="T2346" s="11">
        <v>8692830.0</v>
      </c>
      <c r="U2346" s="472">
        <v>8696160.0</v>
      </c>
    </row>
    <row r="2347">
      <c r="A2347" s="471" t="s">
        <v>302</v>
      </c>
      <c r="B2347" s="11">
        <v>1.1530237E7</v>
      </c>
      <c r="C2347" s="472">
        <v>1.1530487E7</v>
      </c>
      <c r="D2347" s="471" t="s">
        <v>300</v>
      </c>
      <c r="E2347" s="11">
        <v>1.32778701E8</v>
      </c>
      <c r="F2347" s="472">
        <v>1.32779538E8</v>
      </c>
      <c r="G2347" s="471" t="s">
        <v>300</v>
      </c>
      <c r="H2347" s="11">
        <v>1.59648259E8</v>
      </c>
      <c r="I2347" s="473">
        <v>1.59648835E8</v>
      </c>
      <c r="J2347" s="471" t="s">
        <v>302</v>
      </c>
      <c r="K2347" s="11">
        <v>2.8708533E7</v>
      </c>
      <c r="L2347" s="473">
        <v>2.8708606E7</v>
      </c>
      <c r="M2347" s="471" t="s">
        <v>302</v>
      </c>
      <c r="N2347" s="11">
        <v>2.8950189E7</v>
      </c>
      <c r="O2347" s="473">
        <v>2.8950368E7</v>
      </c>
      <c r="P2347" s="471" t="s">
        <v>302</v>
      </c>
      <c r="Q2347" s="11">
        <v>3.1311764E7</v>
      </c>
      <c r="R2347" s="473">
        <v>3.1311943E7</v>
      </c>
      <c r="S2347" s="471" t="s">
        <v>300</v>
      </c>
      <c r="T2347" s="11">
        <v>8697386.0</v>
      </c>
      <c r="U2347" s="472">
        <v>8698616.0</v>
      </c>
    </row>
    <row r="2348">
      <c r="A2348" s="471" t="s">
        <v>302</v>
      </c>
      <c r="B2348" s="11">
        <v>1.1532552E7</v>
      </c>
      <c r="C2348" s="472">
        <v>1.1532827E7</v>
      </c>
      <c r="D2348" s="471" t="s">
        <v>300</v>
      </c>
      <c r="E2348" s="11">
        <v>1.32797583E8</v>
      </c>
      <c r="F2348" s="472">
        <v>1.32803686E8</v>
      </c>
      <c r="G2348" s="471" t="s">
        <v>300</v>
      </c>
      <c r="H2348" s="11">
        <v>1.59654217E8</v>
      </c>
      <c r="I2348" s="473">
        <v>1.59654313E8</v>
      </c>
      <c r="J2348" s="471" t="s">
        <v>302</v>
      </c>
      <c r="K2348" s="11">
        <v>2.8714674E7</v>
      </c>
      <c r="L2348" s="473">
        <v>2.8715268E7</v>
      </c>
      <c r="M2348" s="471" t="s">
        <v>302</v>
      </c>
      <c r="N2348" s="11">
        <v>2.8951234E7</v>
      </c>
      <c r="O2348" s="473">
        <v>2.8953464E7</v>
      </c>
      <c r="P2348" s="471" t="s">
        <v>302</v>
      </c>
      <c r="Q2348" s="11">
        <v>3.1321472E7</v>
      </c>
      <c r="R2348" s="473">
        <v>3.1321614E7</v>
      </c>
      <c r="S2348" s="471" t="s">
        <v>300</v>
      </c>
      <c r="T2348" s="11">
        <v>8702354.0</v>
      </c>
      <c r="U2348" s="472">
        <v>8704057.0</v>
      </c>
    </row>
    <row r="2349">
      <c r="A2349" s="471" t="s">
        <v>302</v>
      </c>
      <c r="B2349" s="11">
        <v>1.1535018E7</v>
      </c>
      <c r="C2349" s="472">
        <v>1.1535535E7</v>
      </c>
      <c r="D2349" s="471" t="s">
        <v>300</v>
      </c>
      <c r="E2349" s="11">
        <v>1.32804053E8</v>
      </c>
      <c r="F2349" s="472">
        <v>1.32804196E8</v>
      </c>
      <c r="G2349" s="471" t="s">
        <v>300</v>
      </c>
      <c r="H2349" s="11">
        <v>1.59659291E8</v>
      </c>
      <c r="I2349" s="473">
        <v>1.59659867E8</v>
      </c>
      <c r="J2349" s="471" t="s">
        <v>302</v>
      </c>
      <c r="K2349" s="11">
        <v>2.8719162E7</v>
      </c>
      <c r="L2349" s="473">
        <v>2.8719433E7</v>
      </c>
      <c r="M2349" s="471" t="s">
        <v>302</v>
      </c>
      <c r="N2349" s="11">
        <v>2.8960642E7</v>
      </c>
      <c r="O2349" s="473">
        <v>2.8960825E7</v>
      </c>
      <c r="P2349" s="471" t="s">
        <v>302</v>
      </c>
      <c r="Q2349" s="11">
        <v>3.1736118E7</v>
      </c>
      <c r="R2349" s="473">
        <v>3.1736299E7</v>
      </c>
      <c r="S2349" s="471" t="s">
        <v>300</v>
      </c>
      <c r="T2349" s="11">
        <v>8709124.0</v>
      </c>
      <c r="U2349" s="472">
        <v>8709807.0</v>
      </c>
    </row>
    <row r="2350">
      <c r="A2350" s="471" t="s">
        <v>302</v>
      </c>
      <c r="B2350" s="11">
        <v>1.1538376E7</v>
      </c>
      <c r="C2350" s="472">
        <v>1.1539115E7</v>
      </c>
      <c r="D2350" s="471" t="s">
        <v>300</v>
      </c>
      <c r="E2350" s="11">
        <v>1.33007453E8</v>
      </c>
      <c r="F2350" s="472">
        <v>1.33007551E8</v>
      </c>
      <c r="G2350" s="471" t="s">
        <v>300</v>
      </c>
      <c r="H2350" s="11">
        <v>1.59660655E8</v>
      </c>
      <c r="I2350" s="473">
        <v>1.5966075E8</v>
      </c>
      <c r="J2350" s="471" t="s">
        <v>302</v>
      </c>
      <c r="K2350" s="11">
        <v>2.872153E7</v>
      </c>
      <c r="L2350" s="473">
        <v>2.8726969E7</v>
      </c>
      <c r="M2350" s="471" t="s">
        <v>302</v>
      </c>
      <c r="N2350" s="11">
        <v>2.8961169E7</v>
      </c>
      <c r="O2350" s="473">
        <v>2.8963399E7</v>
      </c>
      <c r="P2350" s="471" t="s">
        <v>302</v>
      </c>
      <c r="Q2350" s="11">
        <v>3.173664E7</v>
      </c>
      <c r="R2350" s="473">
        <v>3.1737153E7</v>
      </c>
      <c r="S2350" s="471" t="s">
        <v>300</v>
      </c>
      <c r="T2350" s="11">
        <v>8712434.0</v>
      </c>
      <c r="U2350" s="472">
        <v>8712775.0</v>
      </c>
    </row>
    <row r="2351">
      <c r="A2351" s="471" t="s">
        <v>302</v>
      </c>
      <c r="B2351" s="11">
        <v>1.1539442E7</v>
      </c>
      <c r="C2351" s="472">
        <v>1.1539922E7</v>
      </c>
      <c r="D2351" s="471" t="s">
        <v>300</v>
      </c>
      <c r="E2351" s="11">
        <v>1.3305624E8</v>
      </c>
      <c r="F2351" s="472">
        <v>1.33056731E8</v>
      </c>
      <c r="G2351" s="471" t="s">
        <v>300</v>
      </c>
      <c r="H2351" s="11">
        <v>1.59662823E8</v>
      </c>
      <c r="I2351" s="473">
        <v>1.59663047E8</v>
      </c>
      <c r="J2351" s="471" t="s">
        <v>302</v>
      </c>
      <c r="K2351" s="11">
        <v>2.8727335E7</v>
      </c>
      <c r="L2351" s="473">
        <v>2.8727467E7</v>
      </c>
      <c r="M2351" s="471" t="s">
        <v>302</v>
      </c>
      <c r="N2351" s="11">
        <v>2.8968142E7</v>
      </c>
      <c r="O2351" s="473">
        <v>2.8968528E7</v>
      </c>
      <c r="P2351" s="471" t="s">
        <v>302</v>
      </c>
      <c r="Q2351" s="11">
        <v>3.1747913E7</v>
      </c>
      <c r="R2351" s="473">
        <v>3.1751718E7</v>
      </c>
      <c r="S2351" s="471" t="s">
        <v>300</v>
      </c>
      <c r="T2351" s="11">
        <v>8712974.0</v>
      </c>
      <c r="U2351" s="472">
        <v>8713101.0</v>
      </c>
    </row>
    <row r="2352">
      <c r="A2352" s="471" t="s">
        <v>302</v>
      </c>
      <c r="B2352" s="11">
        <v>1.154046E7</v>
      </c>
      <c r="C2352" s="472">
        <v>1.1541143E7</v>
      </c>
      <c r="D2352" s="471" t="s">
        <v>300</v>
      </c>
      <c r="E2352" s="11">
        <v>1.33060765E8</v>
      </c>
      <c r="F2352" s="472">
        <v>1.33062644E8</v>
      </c>
      <c r="G2352" s="471" t="s">
        <v>300</v>
      </c>
      <c r="H2352" s="11">
        <v>1.59664593E8</v>
      </c>
      <c r="I2352" s="473">
        <v>1.59665321E8</v>
      </c>
      <c r="J2352" s="471" t="s">
        <v>302</v>
      </c>
      <c r="K2352" s="11">
        <v>2.8727618E7</v>
      </c>
      <c r="L2352" s="473">
        <v>2.8728298E7</v>
      </c>
      <c r="M2352" s="471" t="s">
        <v>302</v>
      </c>
      <c r="N2352" s="11">
        <v>2.8969669E7</v>
      </c>
      <c r="O2352" s="473">
        <v>2.8971899E7</v>
      </c>
      <c r="P2352" s="471" t="s">
        <v>302</v>
      </c>
      <c r="Q2352" s="11">
        <v>3.1996302E7</v>
      </c>
      <c r="R2352" s="473">
        <v>3.1996476E7</v>
      </c>
      <c r="S2352" s="471" t="s">
        <v>300</v>
      </c>
      <c r="T2352" s="11">
        <v>8717062.0</v>
      </c>
      <c r="U2352" s="472">
        <v>8718597.0</v>
      </c>
    </row>
    <row r="2353">
      <c r="A2353" s="471" t="s">
        <v>302</v>
      </c>
      <c r="B2353" s="11">
        <v>1.1541908E7</v>
      </c>
      <c r="C2353" s="472">
        <v>1.1542044E7</v>
      </c>
      <c r="D2353" s="471" t="s">
        <v>300</v>
      </c>
      <c r="E2353" s="11">
        <v>1.3324509E8</v>
      </c>
      <c r="F2353" s="472">
        <v>1.33251126E8</v>
      </c>
      <c r="G2353" s="471" t="s">
        <v>300</v>
      </c>
      <c r="H2353" s="11">
        <v>1.59675111E8</v>
      </c>
      <c r="I2353" s="473">
        <v>1.59675496E8</v>
      </c>
      <c r="J2353" s="471" t="s">
        <v>302</v>
      </c>
      <c r="K2353" s="11">
        <v>2.8728883E7</v>
      </c>
      <c r="L2353" s="473">
        <v>2.872921E7</v>
      </c>
      <c r="M2353" s="471" t="s">
        <v>302</v>
      </c>
      <c r="N2353" s="11">
        <v>2.8974895E7</v>
      </c>
      <c r="O2353" s="473">
        <v>2.8975082E7</v>
      </c>
      <c r="P2353" s="471" t="s">
        <v>302</v>
      </c>
      <c r="Q2353" s="11">
        <v>3.2023856E7</v>
      </c>
      <c r="R2353" s="473">
        <v>3.2023984E7</v>
      </c>
      <c r="S2353" s="471" t="s">
        <v>300</v>
      </c>
      <c r="T2353" s="11">
        <v>8718815.0</v>
      </c>
      <c r="U2353" s="472">
        <v>8719073.0</v>
      </c>
    </row>
    <row r="2354">
      <c r="A2354" s="471" t="s">
        <v>302</v>
      </c>
      <c r="B2354" s="11">
        <v>1.1542163E7</v>
      </c>
      <c r="C2354" s="472">
        <v>1.1543469E7</v>
      </c>
      <c r="D2354" s="471" t="s">
        <v>300</v>
      </c>
      <c r="E2354" s="11">
        <v>1.33259005E8</v>
      </c>
      <c r="F2354" s="472">
        <v>1.33259209E8</v>
      </c>
      <c r="G2354" s="471" t="s">
        <v>300</v>
      </c>
      <c r="H2354" s="11">
        <v>1.59675638E8</v>
      </c>
      <c r="I2354" s="473">
        <v>1.59675958E8</v>
      </c>
      <c r="J2354" s="471" t="s">
        <v>302</v>
      </c>
      <c r="K2354" s="11">
        <v>2.8729374E7</v>
      </c>
      <c r="L2354" s="473">
        <v>2.8729914E7</v>
      </c>
      <c r="M2354" s="471" t="s">
        <v>302</v>
      </c>
      <c r="N2354" s="11">
        <v>2.8980172E7</v>
      </c>
      <c r="O2354" s="473">
        <v>2.8982412E7</v>
      </c>
      <c r="P2354" s="471" t="s">
        <v>302</v>
      </c>
      <c r="Q2354" s="11">
        <v>3.2075343E7</v>
      </c>
      <c r="R2354" s="473">
        <v>3.2075518E7</v>
      </c>
      <c r="S2354" s="471" t="s">
        <v>300</v>
      </c>
      <c r="T2354" s="11">
        <v>8725450.0</v>
      </c>
      <c r="U2354" s="472">
        <v>8727153.0</v>
      </c>
    </row>
    <row r="2355">
      <c r="A2355" s="471" t="s">
        <v>302</v>
      </c>
      <c r="B2355" s="11">
        <v>1.1552553E7</v>
      </c>
      <c r="C2355" s="472">
        <v>1.1552831E7</v>
      </c>
      <c r="D2355" s="471" t="s">
        <v>300</v>
      </c>
      <c r="E2355" s="11">
        <v>1.33493709E8</v>
      </c>
      <c r="F2355" s="472">
        <v>1.33494483E8</v>
      </c>
      <c r="G2355" s="471" t="s">
        <v>300</v>
      </c>
      <c r="H2355" s="11">
        <v>1.59676143E8</v>
      </c>
      <c r="I2355" s="473">
        <v>1.59676527E8</v>
      </c>
      <c r="J2355" s="471" t="s">
        <v>302</v>
      </c>
      <c r="K2355" s="11">
        <v>2.8730679E7</v>
      </c>
      <c r="L2355" s="473">
        <v>2.8730854E7</v>
      </c>
      <c r="M2355" s="471" t="s">
        <v>302</v>
      </c>
      <c r="N2355" s="11">
        <v>2.8983989E7</v>
      </c>
      <c r="O2355" s="473">
        <v>2.8985995E7</v>
      </c>
      <c r="P2355" s="471" t="s">
        <v>302</v>
      </c>
      <c r="Q2355" s="11">
        <v>3.2257984E7</v>
      </c>
      <c r="R2355" s="473">
        <v>3.2258112E7</v>
      </c>
      <c r="S2355" s="471" t="s">
        <v>300</v>
      </c>
      <c r="T2355" s="11">
        <v>8728159.0</v>
      </c>
      <c r="U2355" s="472">
        <v>8728407.0</v>
      </c>
    </row>
    <row r="2356">
      <c r="A2356" s="471" t="s">
        <v>302</v>
      </c>
      <c r="B2356" s="11">
        <v>1.1586315E7</v>
      </c>
      <c r="C2356" s="472">
        <v>1.1591877E7</v>
      </c>
      <c r="D2356" s="471" t="s">
        <v>300</v>
      </c>
      <c r="E2356" s="11">
        <v>1.33496253E8</v>
      </c>
      <c r="F2356" s="472">
        <v>1.33496576E8</v>
      </c>
      <c r="G2356" s="471" t="s">
        <v>300</v>
      </c>
      <c r="H2356" s="11">
        <v>1.59677848E8</v>
      </c>
      <c r="I2356" s="473">
        <v>1.59678041E8</v>
      </c>
      <c r="J2356" s="471" t="s">
        <v>302</v>
      </c>
      <c r="K2356" s="11">
        <v>2.8730907E7</v>
      </c>
      <c r="L2356" s="473">
        <v>2.8731108E7</v>
      </c>
      <c r="M2356" s="471" t="s">
        <v>302</v>
      </c>
      <c r="N2356" s="11">
        <v>2.8990468E7</v>
      </c>
      <c r="O2356" s="473">
        <v>2.8992708E7</v>
      </c>
      <c r="P2356" s="471" t="s">
        <v>302</v>
      </c>
      <c r="Q2356" s="11">
        <v>3.2282041E7</v>
      </c>
      <c r="R2356" s="473">
        <v>3.2282166E7</v>
      </c>
      <c r="S2356" s="471" t="s">
        <v>300</v>
      </c>
      <c r="T2356" s="11">
        <v>8731375.0</v>
      </c>
      <c r="U2356" s="472">
        <v>8731710.0</v>
      </c>
    </row>
    <row r="2357">
      <c r="A2357" s="471" t="s">
        <v>302</v>
      </c>
      <c r="B2357" s="11">
        <v>1.1598895E7</v>
      </c>
      <c r="C2357" s="472">
        <v>1.159899E7</v>
      </c>
      <c r="D2357" s="471" t="s">
        <v>300</v>
      </c>
      <c r="E2357" s="11">
        <v>1.33530897E8</v>
      </c>
      <c r="F2357" s="472">
        <v>1.33530993E8</v>
      </c>
      <c r="G2357" s="471" t="s">
        <v>300</v>
      </c>
      <c r="H2357" s="11">
        <v>1.59678855E8</v>
      </c>
      <c r="I2357" s="473">
        <v>1.59679623E8</v>
      </c>
      <c r="J2357" s="471" t="s">
        <v>302</v>
      </c>
      <c r="K2357" s="11">
        <v>2.8731723E7</v>
      </c>
      <c r="L2357" s="473">
        <v>2.873183E7</v>
      </c>
      <c r="M2357" s="471" t="s">
        <v>302</v>
      </c>
      <c r="N2357" s="11">
        <v>2.9000517E7</v>
      </c>
      <c r="O2357" s="473">
        <v>2.9002747E7</v>
      </c>
      <c r="P2357" s="471" t="s">
        <v>302</v>
      </c>
      <c r="Q2357" s="11">
        <v>3.2330511E7</v>
      </c>
      <c r="R2357" s="473">
        <v>3.2330686E7</v>
      </c>
      <c r="S2357" s="471" t="s">
        <v>300</v>
      </c>
      <c r="T2357" s="11">
        <v>8732511.0</v>
      </c>
      <c r="U2357" s="472">
        <v>8733007.0</v>
      </c>
    </row>
    <row r="2358">
      <c r="A2358" s="471" t="s">
        <v>302</v>
      </c>
      <c r="B2358" s="11">
        <v>1.1612658E7</v>
      </c>
      <c r="C2358" s="472">
        <v>1.1615266E7</v>
      </c>
      <c r="D2358" s="471" t="s">
        <v>300</v>
      </c>
      <c r="E2358" s="11">
        <v>1.33552838E8</v>
      </c>
      <c r="F2358" s="472">
        <v>1.33553003E8</v>
      </c>
      <c r="G2358" s="471" t="s">
        <v>300</v>
      </c>
      <c r="H2358" s="11">
        <v>1.59685283E8</v>
      </c>
      <c r="I2358" s="473">
        <v>1.59685794E8</v>
      </c>
      <c r="J2358" s="471" t="s">
        <v>302</v>
      </c>
      <c r="K2358" s="11">
        <v>2.8732473E7</v>
      </c>
      <c r="L2358" s="473">
        <v>2.8732726E7</v>
      </c>
      <c r="M2358" s="471" t="s">
        <v>302</v>
      </c>
      <c r="N2358" s="11">
        <v>2.9010807E7</v>
      </c>
      <c r="O2358" s="473">
        <v>2.9013037E7</v>
      </c>
      <c r="P2358" s="471" t="s">
        <v>302</v>
      </c>
      <c r="Q2358" s="11">
        <v>3.2332074E7</v>
      </c>
      <c r="R2358" s="473">
        <v>3.2332248E7</v>
      </c>
      <c r="S2358" s="471" t="s">
        <v>300</v>
      </c>
      <c r="T2358" s="11">
        <v>8736530.0</v>
      </c>
      <c r="U2358" s="472">
        <v>8737554.0</v>
      </c>
    </row>
    <row r="2359">
      <c r="A2359" s="471" t="s">
        <v>302</v>
      </c>
      <c r="B2359" s="11">
        <v>1.165382E7</v>
      </c>
      <c r="C2359" s="472">
        <v>1.165389E7</v>
      </c>
      <c r="D2359" s="471" t="s">
        <v>300</v>
      </c>
      <c r="E2359" s="11">
        <v>1.33702296E8</v>
      </c>
      <c r="F2359" s="472">
        <v>1.3370329E8</v>
      </c>
      <c r="G2359" s="471" t="s">
        <v>300</v>
      </c>
      <c r="H2359" s="11">
        <v>1.59686678E8</v>
      </c>
      <c r="I2359" s="473">
        <v>1.59686966E8</v>
      </c>
      <c r="J2359" s="471" t="s">
        <v>302</v>
      </c>
      <c r="K2359" s="11">
        <v>2.8733264E7</v>
      </c>
      <c r="L2359" s="473">
        <v>2.8733495E7</v>
      </c>
      <c r="M2359" s="471" t="s">
        <v>302</v>
      </c>
      <c r="N2359" s="11">
        <v>2.9015915E7</v>
      </c>
      <c r="O2359" s="473">
        <v>2.901612E7</v>
      </c>
      <c r="P2359" s="471" t="s">
        <v>302</v>
      </c>
      <c r="Q2359" s="11">
        <v>3.233416E7</v>
      </c>
      <c r="R2359" s="473">
        <v>3.2334334E7</v>
      </c>
      <c r="S2359" s="471" t="s">
        <v>300</v>
      </c>
      <c r="T2359" s="11">
        <v>8738877.0</v>
      </c>
      <c r="U2359" s="472">
        <v>8739389.0</v>
      </c>
    </row>
    <row r="2360">
      <c r="A2360" s="471" t="s">
        <v>302</v>
      </c>
      <c r="B2360" s="11">
        <v>1.167403E7</v>
      </c>
      <c r="C2360" s="472">
        <v>1.1674359E7</v>
      </c>
      <c r="D2360" s="471" t="s">
        <v>300</v>
      </c>
      <c r="E2360" s="11">
        <v>1.33717369E8</v>
      </c>
      <c r="F2360" s="472">
        <v>1.3371744E8</v>
      </c>
      <c r="G2360" s="471" t="s">
        <v>300</v>
      </c>
      <c r="H2360" s="11">
        <v>1.59689445E8</v>
      </c>
      <c r="I2360" s="473">
        <v>1.59689573E8</v>
      </c>
      <c r="J2360" s="471" t="s">
        <v>302</v>
      </c>
      <c r="K2360" s="11">
        <v>2.8735869E7</v>
      </c>
      <c r="L2360" s="473">
        <v>2.8735992E7</v>
      </c>
      <c r="M2360" s="471" t="s">
        <v>302</v>
      </c>
      <c r="N2360" s="11">
        <v>2.9023832E7</v>
      </c>
      <c r="O2360" s="473">
        <v>2.9024055E7</v>
      </c>
      <c r="P2360" s="471" t="s">
        <v>302</v>
      </c>
      <c r="Q2360" s="11">
        <v>3.2335284E7</v>
      </c>
      <c r="R2360" s="473">
        <v>3.2335378E7</v>
      </c>
      <c r="S2360" s="471" t="s">
        <v>300</v>
      </c>
      <c r="T2360" s="11">
        <v>8739481.0</v>
      </c>
      <c r="U2360" s="472">
        <v>8740505.0</v>
      </c>
    </row>
    <row r="2361">
      <c r="A2361" s="471" t="s">
        <v>302</v>
      </c>
      <c r="B2361" s="11">
        <v>1.2529402E7</v>
      </c>
      <c r="C2361" s="472">
        <v>1.2529792E7</v>
      </c>
      <c r="D2361" s="471" t="s">
        <v>300</v>
      </c>
      <c r="E2361" s="11">
        <v>1.33798914E8</v>
      </c>
      <c r="F2361" s="472">
        <v>1.33799557E8</v>
      </c>
      <c r="G2361" s="471" t="s">
        <v>300</v>
      </c>
      <c r="H2361" s="11">
        <v>1.59691798E8</v>
      </c>
      <c r="I2361" s="473">
        <v>1.59693683E8</v>
      </c>
      <c r="J2361" s="471" t="s">
        <v>302</v>
      </c>
      <c r="K2361" s="11">
        <v>2.8736098E7</v>
      </c>
      <c r="L2361" s="473">
        <v>2.8736299E7</v>
      </c>
      <c r="M2361" s="471" t="s">
        <v>302</v>
      </c>
      <c r="N2361" s="11">
        <v>2.9031411E7</v>
      </c>
      <c r="O2361" s="473">
        <v>2.9031505E7</v>
      </c>
      <c r="P2361" s="471" t="s">
        <v>302</v>
      </c>
      <c r="Q2361" s="11">
        <v>3.2743585E7</v>
      </c>
      <c r="R2361" s="473">
        <v>3.2743764E7</v>
      </c>
      <c r="S2361" s="471" t="s">
        <v>300</v>
      </c>
      <c r="T2361" s="11">
        <v>8749682.0</v>
      </c>
      <c r="U2361" s="472">
        <v>8750329.0</v>
      </c>
    </row>
    <row r="2362">
      <c r="A2362" s="471" t="s">
        <v>302</v>
      </c>
      <c r="B2362" s="11">
        <v>1.2530127E7</v>
      </c>
      <c r="C2362" s="472">
        <v>1.2530232E7</v>
      </c>
      <c r="D2362" s="471" t="s">
        <v>300</v>
      </c>
      <c r="E2362" s="11">
        <v>1.33817389E8</v>
      </c>
      <c r="F2362" s="472">
        <v>1.33817664E8</v>
      </c>
      <c r="G2362" s="471" t="s">
        <v>300</v>
      </c>
      <c r="H2362" s="11">
        <v>1.59697051E8</v>
      </c>
      <c r="I2362" s="473">
        <v>1.59697211E8</v>
      </c>
      <c r="J2362" s="471" t="s">
        <v>302</v>
      </c>
      <c r="K2362" s="11">
        <v>2.87365E7</v>
      </c>
      <c r="L2362" s="473">
        <v>2.8736806E7</v>
      </c>
      <c r="M2362" s="471" t="s">
        <v>302</v>
      </c>
      <c r="N2362" s="11">
        <v>2.903238E7</v>
      </c>
      <c r="O2362" s="473">
        <v>2.9032559E7</v>
      </c>
      <c r="P2362" s="471" t="s">
        <v>302</v>
      </c>
      <c r="Q2362" s="11">
        <v>3.2781136E7</v>
      </c>
      <c r="R2362" s="473">
        <v>3.2781323E7</v>
      </c>
      <c r="S2362" s="471" t="s">
        <v>300</v>
      </c>
      <c r="T2362" s="11">
        <v>8754494.0</v>
      </c>
      <c r="U2362" s="472">
        <v>8755177.0</v>
      </c>
    </row>
    <row r="2363">
      <c r="A2363" s="471" t="s">
        <v>302</v>
      </c>
      <c r="B2363" s="11">
        <v>1.2530352E7</v>
      </c>
      <c r="C2363" s="472">
        <v>1.2531167E7</v>
      </c>
      <c r="D2363" s="471" t="s">
        <v>300</v>
      </c>
      <c r="E2363" s="11">
        <v>1.33849394E8</v>
      </c>
      <c r="F2363" s="472">
        <v>1.33849566E8</v>
      </c>
      <c r="G2363" s="471" t="s">
        <v>300</v>
      </c>
      <c r="H2363" s="11">
        <v>1.59697739E8</v>
      </c>
      <c r="I2363" s="473">
        <v>1.59698379E8</v>
      </c>
      <c r="J2363" s="471" t="s">
        <v>302</v>
      </c>
      <c r="K2363" s="11">
        <v>2.8737037E7</v>
      </c>
      <c r="L2363" s="473">
        <v>2.8737117E7</v>
      </c>
      <c r="M2363" s="471" t="s">
        <v>302</v>
      </c>
      <c r="N2363" s="11">
        <v>2.9039685E7</v>
      </c>
      <c r="O2363" s="473">
        <v>2.9040708E7</v>
      </c>
      <c r="P2363" s="471" t="s">
        <v>302</v>
      </c>
      <c r="Q2363" s="11">
        <v>3.2812658E7</v>
      </c>
      <c r="R2363" s="473">
        <v>3.2812837E7</v>
      </c>
      <c r="S2363" s="471" t="s">
        <v>300</v>
      </c>
      <c r="T2363" s="11">
        <v>8755526.0</v>
      </c>
      <c r="U2363" s="472">
        <v>8756823.0</v>
      </c>
    </row>
    <row r="2364">
      <c r="A2364" s="471" t="s">
        <v>302</v>
      </c>
      <c r="B2364" s="11">
        <v>1.2531449E7</v>
      </c>
      <c r="C2364" s="472">
        <v>1.2531955E7</v>
      </c>
      <c r="D2364" s="471" t="s">
        <v>300</v>
      </c>
      <c r="E2364" s="11">
        <v>1.34136603E8</v>
      </c>
      <c r="F2364" s="472">
        <v>1.34136915E8</v>
      </c>
      <c r="G2364" s="471" t="s">
        <v>300</v>
      </c>
      <c r="H2364" s="11">
        <v>1.59698505E8</v>
      </c>
      <c r="I2364" s="473">
        <v>1.59698697E8</v>
      </c>
      <c r="J2364" s="471" t="s">
        <v>302</v>
      </c>
      <c r="K2364" s="11">
        <v>2.8741315E7</v>
      </c>
      <c r="L2364" s="473">
        <v>2.87414E7</v>
      </c>
      <c r="M2364" s="471" t="s">
        <v>302</v>
      </c>
      <c r="N2364" s="11">
        <v>2.9040969E7</v>
      </c>
      <c r="O2364" s="473">
        <v>2.9041156E7</v>
      </c>
      <c r="P2364" s="471" t="s">
        <v>302</v>
      </c>
      <c r="Q2364" s="11">
        <v>3.2816321E7</v>
      </c>
      <c r="R2364" s="473">
        <v>3.2816499E7</v>
      </c>
      <c r="S2364" s="471" t="s">
        <v>300</v>
      </c>
      <c r="T2364" s="11">
        <v>8762395.0</v>
      </c>
      <c r="U2364" s="472">
        <v>8765126.0</v>
      </c>
    </row>
    <row r="2365">
      <c r="A2365" s="471" t="s">
        <v>302</v>
      </c>
      <c r="B2365" s="11">
        <v>1.2532527E7</v>
      </c>
      <c r="C2365" s="472">
        <v>1.2535357E7</v>
      </c>
      <c r="D2365" s="471" t="s">
        <v>300</v>
      </c>
      <c r="E2365" s="11">
        <v>1.34149899E8</v>
      </c>
      <c r="F2365" s="472">
        <v>1.34150194E8</v>
      </c>
      <c r="G2365" s="471" t="s">
        <v>300</v>
      </c>
      <c r="H2365" s="11">
        <v>1.59700055E8</v>
      </c>
      <c r="I2365" s="473">
        <v>1.59700152E8</v>
      </c>
      <c r="J2365" s="471" t="s">
        <v>302</v>
      </c>
      <c r="K2365" s="11">
        <v>2.8743262E7</v>
      </c>
      <c r="L2365" s="473">
        <v>2.8743334E7</v>
      </c>
      <c r="M2365" s="471" t="s">
        <v>302</v>
      </c>
      <c r="N2365" s="11">
        <v>2.9045643E7</v>
      </c>
      <c r="O2365" s="473">
        <v>2.9047883E7</v>
      </c>
      <c r="P2365" s="471" t="s">
        <v>302</v>
      </c>
      <c r="Q2365" s="11">
        <v>3.2838712E7</v>
      </c>
      <c r="R2365" s="473">
        <v>3.2838887E7</v>
      </c>
      <c r="S2365" s="471" t="s">
        <v>300</v>
      </c>
      <c r="T2365" s="11">
        <v>8765488.0</v>
      </c>
      <c r="U2365" s="472">
        <v>8765661.0</v>
      </c>
    </row>
    <row r="2366">
      <c r="A2366" s="471" t="s">
        <v>302</v>
      </c>
      <c r="B2366" s="11">
        <v>1.2535948E7</v>
      </c>
      <c r="C2366" s="472">
        <v>1.2536062E7</v>
      </c>
      <c r="D2366" s="471" t="s">
        <v>300</v>
      </c>
      <c r="E2366" s="11">
        <v>1.34161956E8</v>
      </c>
      <c r="F2366" s="472">
        <v>1.34163745E8</v>
      </c>
      <c r="G2366" s="471" t="s">
        <v>300</v>
      </c>
      <c r="H2366" s="11">
        <v>1.59703878E8</v>
      </c>
      <c r="I2366" s="473">
        <v>1.5970407E8</v>
      </c>
      <c r="J2366" s="471" t="s">
        <v>302</v>
      </c>
      <c r="K2366" s="11">
        <v>2.8753501E7</v>
      </c>
      <c r="L2366" s="473">
        <v>2.8753579E7</v>
      </c>
      <c r="M2366" s="471" t="s">
        <v>302</v>
      </c>
      <c r="N2366" s="11">
        <v>2.9058381E7</v>
      </c>
      <c r="O2366" s="473">
        <v>2.9058584E7</v>
      </c>
      <c r="P2366" s="471" t="s">
        <v>302</v>
      </c>
      <c r="Q2366" s="11">
        <v>3.2850339E7</v>
      </c>
      <c r="R2366" s="473">
        <v>3.2850417E7</v>
      </c>
      <c r="S2366" s="471" t="s">
        <v>300</v>
      </c>
      <c r="T2366" s="11">
        <v>8773110.0</v>
      </c>
      <c r="U2366" s="472">
        <v>8774815.0</v>
      </c>
    </row>
    <row r="2367">
      <c r="A2367" s="471" t="s">
        <v>302</v>
      </c>
      <c r="B2367" s="11">
        <v>1.2538924E7</v>
      </c>
      <c r="C2367" s="472">
        <v>1.2539105E7</v>
      </c>
      <c r="D2367" s="471" t="s">
        <v>300</v>
      </c>
      <c r="E2367" s="11">
        <v>1.34220264E8</v>
      </c>
      <c r="F2367" s="472">
        <v>1.34222432E8</v>
      </c>
      <c r="G2367" s="471" t="s">
        <v>300</v>
      </c>
      <c r="H2367" s="11">
        <v>1.59708671E8</v>
      </c>
      <c r="I2367" s="473">
        <v>1.59709856E8</v>
      </c>
      <c r="J2367" s="471" t="s">
        <v>302</v>
      </c>
      <c r="K2367" s="11">
        <v>2.8754373E7</v>
      </c>
      <c r="L2367" s="473">
        <v>2.8754453E7</v>
      </c>
      <c r="M2367" s="471" t="s">
        <v>302</v>
      </c>
      <c r="N2367" s="11">
        <v>2.9062156E7</v>
      </c>
      <c r="O2367" s="473">
        <v>2.9062546E7</v>
      </c>
      <c r="P2367" s="471" t="s">
        <v>302</v>
      </c>
      <c r="Q2367" s="11">
        <v>3.2860672E7</v>
      </c>
      <c r="R2367" s="473">
        <v>3.2860847E7</v>
      </c>
      <c r="S2367" s="471" t="s">
        <v>300</v>
      </c>
      <c r="T2367" s="11">
        <v>8775338.0</v>
      </c>
      <c r="U2367" s="472">
        <v>8776126.0</v>
      </c>
    </row>
    <row r="2368">
      <c r="A2368" s="471" t="s">
        <v>302</v>
      </c>
      <c r="B2368" s="11">
        <v>1.2539181E7</v>
      </c>
      <c r="C2368" s="472">
        <v>1.2539286E7</v>
      </c>
      <c r="D2368" s="471" t="s">
        <v>300</v>
      </c>
      <c r="E2368" s="11">
        <v>1.3422248E8</v>
      </c>
      <c r="F2368" s="472">
        <v>1.34224824E8</v>
      </c>
      <c r="G2368" s="471" t="s">
        <v>300</v>
      </c>
      <c r="H2368" s="11">
        <v>1.5971141E8</v>
      </c>
      <c r="I2368" s="473">
        <v>1.59712082E8</v>
      </c>
      <c r="J2368" s="471" t="s">
        <v>302</v>
      </c>
      <c r="K2368" s="11">
        <v>2.8757492E7</v>
      </c>
      <c r="L2368" s="473">
        <v>2.8757562E7</v>
      </c>
      <c r="M2368" s="471" t="s">
        <v>302</v>
      </c>
      <c r="N2368" s="11">
        <v>2.9066366E7</v>
      </c>
      <c r="O2368" s="473">
        <v>2.9066548E7</v>
      </c>
      <c r="P2368" s="471" t="s">
        <v>302</v>
      </c>
      <c r="Q2368" s="11">
        <v>3.288638E7</v>
      </c>
      <c r="R2368" s="473">
        <v>3.2886452E7</v>
      </c>
      <c r="S2368" s="471" t="s">
        <v>300</v>
      </c>
      <c r="T2368" s="11">
        <v>8781830.0</v>
      </c>
      <c r="U2368" s="472">
        <v>8782059.0</v>
      </c>
    </row>
    <row r="2369">
      <c r="A2369" s="471" t="s">
        <v>302</v>
      </c>
      <c r="B2369" s="11">
        <v>1.2540792E7</v>
      </c>
      <c r="C2369" s="472">
        <v>1.254087E7</v>
      </c>
      <c r="D2369" s="471" t="s">
        <v>300</v>
      </c>
      <c r="E2369" s="11">
        <v>1.34227543E8</v>
      </c>
      <c r="F2369" s="472">
        <v>1.34227621E8</v>
      </c>
      <c r="G2369" s="471" t="s">
        <v>300</v>
      </c>
      <c r="H2369" s="11">
        <v>1.59712683E8</v>
      </c>
      <c r="I2369" s="473">
        <v>1.59712971E8</v>
      </c>
      <c r="J2369" s="471" t="s">
        <v>302</v>
      </c>
      <c r="K2369" s="11">
        <v>2.8757771E7</v>
      </c>
      <c r="L2369" s="473">
        <v>2.8757976E7</v>
      </c>
      <c r="M2369" s="471" t="s">
        <v>302</v>
      </c>
      <c r="N2369" s="11">
        <v>2.9074499E7</v>
      </c>
      <c r="O2369" s="473">
        <v>2.9074687E7</v>
      </c>
      <c r="P2369" s="471" t="s">
        <v>302</v>
      </c>
      <c r="Q2369" s="11">
        <v>3.2902604E7</v>
      </c>
      <c r="R2369" s="473">
        <v>3.2902783E7</v>
      </c>
      <c r="S2369" s="471" t="s">
        <v>300</v>
      </c>
      <c r="T2369" s="11">
        <v>8782084.0</v>
      </c>
      <c r="U2369" s="472">
        <v>8784265.0</v>
      </c>
    </row>
    <row r="2370">
      <c r="A2370" s="471" t="s">
        <v>302</v>
      </c>
      <c r="B2370" s="11">
        <v>1.2543947E7</v>
      </c>
      <c r="C2370" s="472">
        <v>1.2544017E7</v>
      </c>
      <c r="D2370" s="471" t="s">
        <v>300</v>
      </c>
      <c r="E2370" s="11">
        <v>1.34261617E8</v>
      </c>
      <c r="F2370" s="472">
        <v>1.3426193E8</v>
      </c>
      <c r="G2370" s="471" t="s">
        <v>300</v>
      </c>
      <c r="H2370" s="11">
        <v>1.59713752E8</v>
      </c>
      <c r="I2370" s="473">
        <v>1.59713849E8</v>
      </c>
      <c r="J2370" s="471" t="s">
        <v>302</v>
      </c>
      <c r="K2370" s="11">
        <v>2.8763689E7</v>
      </c>
      <c r="L2370" s="473">
        <v>2.8763761E7</v>
      </c>
      <c r="M2370" s="471" t="s">
        <v>302</v>
      </c>
      <c r="N2370" s="11">
        <v>2.9079738E7</v>
      </c>
      <c r="O2370" s="473">
        <v>2.9080944E7</v>
      </c>
      <c r="P2370" s="471" t="s">
        <v>302</v>
      </c>
      <c r="Q2370" s="11">
        <v>3.2908236E7</v>
      </c>
      <c r="R2370" s="473">
        <v>3.2908414E7</v>
      </c>
      <c r="S2370" s="471" t="s">
        <v>300</v>
      </c>
      <c r="T2370" s="11">
        <v>8785577.0</v>
      </c>
      <c r="U2370" s="472">
        <v>8786095.0</v>
      </c>
    </row>
    <row r="2371">
      <c r="A2371" s="471" t="s">
        <v>302</v>
      </c>
      <c r="B2371" s="11">
        <v>1.2544791E7</v>
      </c>
      <c r="C2371" s="472">
        <v>1.2544906E7</v>
      </c>
      <c r="D2371" s="471" t="s">
        <v>300</v>
      </c>
      <c r="E2371" s="11">
        <v>1.34289561E8</v>
      </c>
      <c r="F2371" s="472">
        <v>1.34293266E8</v>
      </c>
      <c r="G2371" s="471" t="s">
        <v>300</v>
      </c>
      <c r="H2371" s="11">
        <v>1.59714197E8</v>
      </c>
      <c r="I2371" s="473">
        <v>1.5971522E8</v>
      </c>
      <c r="J2371" s="471" t="s">
        <v>302</v>
      </c>
      <c r="K2371" s="11">
        <v>2.8771171E7</v>
      </c>
      <c r="L2371" s="473">
        <v>2.8771243E7</v>
      </c>
      <c r="M2371" s="471" t="s">
        <v>302</v>
      </c>
      <c r="N2371" s="11">
        <v>2.9081113E7</v>
      </c>
      <c r="O2371" s="473">
        <v>2.9082208E7</v>
      </c>
      <c r="P2371" s="471" t="s">
        <v>302</v>
      </c>
      <c r="Q2371" s="11">
        <v>3.3292561E7</v>
      </c>
      <c r="R2371" s="473">
        <v>3.3292735E7</v>
      </c>
      <c r="S2371" s="471" t="s">
        <v>300</v>
      </c>
      <c r="T2371" s="11">
        <v>8786970.0</v>
      </c>
      <c r="U2371" s="472">
        <v>8787115.0</v>
      </c>
    </row>
    <row r="2372">
      <c r="A2372" s="471" t="s">
        <v>302</v>
      </c>
      <c r="B2372" s="11">
        <v>1.2546129E7</v>
      </c>
      <c r="C2372" s="472">
        <v>1.2546209E7</v>
      </c>
      <c r="D2372" s="471" t="s">
        <v>300</v>
      </c>
      <c r="E2372" s="11">
        <v>1.34344959E8</v>
      </c>
      <c r="F2372" s="472">
        <v>1.34345041E8</v>
      </c>
      <c r="G2372" s="471" t="s">
        <v>300</v>
      </c>
      <c r="H2372" s="11">
        <v>1.59715598E8</v>
      </c>
      <c r="I2372" s="473">
        <v>1.59715853E8</v>
      </c>
      <c r="J2372" s="471" t="s">
        <v>302</v>
      </c>
      <c r="K2372" s="11">
        <v>2.8772451E7</v>
      </c>
      <c r="L2372" s="473">
        <v>2.8772533E7</v>
      </c>
      <c r="M2372" s="471" t="s">
        <v>302</v>
      </c>
      <c r="N2372" s="11">
        <v>2.9084273E7</v>
      </c>
      <c r="O2372" s="473">
        <v>2.9084397E7</v>
      </c>
      <c r="P2372" s="471" t="s">
        <v>302</v>
      </c>
      <c r="Q2372" s="11">
        <v>3.3309898E7</v>
      </c>
      <c r="R2372" s="473">
        <v>3.3310071E7</v>
      </c>
      <c r="S2372" s="471" t="s">
        <v>300</v>
      </c>
      <c r="T2372" s="11">
        <v>8788856.0</v>
      </c>
      <c r="U2372" s="472">
        <v>8789174.0</v>
      </c>
    </row>
    <row r="2373">
      <c r="A2373" s="471" t="s">
        <v>302</v>
      </c>
      <c r="B2373" s="11">
        <v>1.2553157E7</v>
      </c>
      <c r="C2373" s="472">
        <v>1.2553251E7</v>
      </c>
      <c r="D2373" s="471" t="s">
        <v>300</v>
      </c>
      <c r="E2373" s="11">
        <v>1.34387442E8</v>
      </c>
      <c r="F2373" s="472">
        <v>1.34387553E8</v>
      </c>
      <c r="G2373" s="471" t="s">
        <v>300</v>
      </c>
      <c r="H2373" s="11">
        <v>1.59716412E8</v>
      </c>
      <c r="I2373" s="473">
        <v>1.59716575E8</v>
      </c>
      <c r="J2373" s="471" t="s">
        <v>302</v>
      </c>
      <c r="K2373" s="11">
        <v>2.8883931E7</v>
      </c>
      <c r="L2373" s="473">
        <v>2.888582E7</v>
      </c>
      <c r="M2373" s="471" t="s">
        <v>302</v>
      </c>
      <c r="N2373" s="11">
        <v>2.9084645E7</v>
      </c>
      <c r="O2373" s="473">
        <v>2.9084754E7</v>
      </c>
      <c r="P2373" s="471" t="s">
        <v>302</v>
      </c>
      <c r="Q2373" s="11">
        <v>3.3316274E7</v>
      </c>
      <c r="R2373" s="473">
        <v>3.3316398E7</v>
      </c>
      <c r="S2373" s="471" t="s">
        <v>300</v>
      </c>
      <c r="T2373" s="11">
        <v>8789934.0</v>
      </c>
      <c r="U2373" s="472">
        <v>8790617.0</v>
      </c>
    </row>
    <row r="2374">
      <c r="A2374" s="471" t="s">
        <v>302</v>
      </c>
      <c r="B2374" s="11">
        <v>1.2559882E7</v>
      </c>
      <c r="C2374" s="472">
        <v>1.2560027E7</v>
      </c>
      <c r="D2374" s="471" t="s">
        <v>300</v>
      </c>
      <c r="E2374" s="11">
        <v>1.34466279E8</v>
      </c>
      <c r="F2374" s="472">
        <v>1.34466442E8</v>
      </c>
      <c r="G2374" s="471" t="s">
        <v>300</v>
      </c>
      <c r="H2374" s="11">
        <v>1.59716904E8</v>
      </c>
      <c r="I2374" s="473">
        <v>1.59718056E8</v>
      </c>
      <c r="J2374" s="471" t="s">
        <v>302</v>
      </c>
      <c r="K2374" s="11">
        <v>2.8886769E7</v>
      </c>
      <c r="L2374" s="473">
        <v>2.8887398E7</v>
      </c>
      <c r="M2374" s="471" t="s">
        <v>302</v>
      </c>
      <c r="N2374" s="11">
        <v>2.9086134E7</v>
      </c>
      <c r="O2374" s="473">
        <v>2.9090944E7</v>
      </c>
      <c r="P2374" s="471" t="s">
        <v>302</v>
      </c>
      <c r="Q2374" s="11">
        <v>3.3318336E7</v>
      </c>
      <c r="R2374" s="473">
        <v>3.3318474E7</v>
      </c>
      <c r="S2374" s="471" t="s">
        <v>300</v>
      </c>
      <c r="T2374" s="11">
        <v>8790816.0</v>
      </c>
      <c r="U2374" s="472">
        <v>8791328.0</v>
      </c>
    </row>
    <row r="2375">
      <c r="A2375" s="471" t="s">
        <v>302</v>
      </c>
      <c r="B2375" s="11">
        <v>1.2560804E7</v>
      </c>
      <c r="C2375" s="472">
        <v>1.2561064E7</v>
      </c>
      <c r="D2375" s="471" t="s">
        <v>300</v>
      </c>
      <c r="E2375" s="11">
        <v>1.34466798E8</v>
      </c>
      <c r="F2375" s="472">
        <v>1.34467087E8</v>
      </c>
      <c r="G2375" s="471" t="s">
        <v>300</v>
      </c>
      <c r="H2375" s="11">
        <v>1.59718575E8</v>
      </c>
      <c r="I2375" s="473">
        <v>1.59719166E8</v>
      </c>
      <c r="J2375" s="471" t="s">
        <v>302</v>
      </c>
      <c r="K2375" s="11">
        <v>2.888882E7</v>
      </c>
      <c r="L2375" s="473">
        <v>2.8890822E7</v>
      </c>
      <c r="M2375" s="471" t="s">
        <v>302</v>
      </c>
      <c r="N2375" s="11">
        <v>2.9092891E7</v>
      </c>
      <c r="O2375" s="473">
        <v>2.9093078E7</v>
      </c>
      <c r="P2375" s="471" t="s">
        <v>302</v>
      </c>
      <c r="Q2375" s="11">
        <v>3.3319986E7</v>
      </c>
      <c r="R2375" s="473">
        <v>3.3320072E7</v>
      </c>
      <c r="S2375" s="471" t="s">
        <v>300</v>
      </c>
      <c r="T2375" s="11">
        <v>8962830.0</v>
      </c>
      <c r="U2375" s="472">
        <v>8962985.0</v>
      </c>
    </row>
    <row r="2376">
      <c r="A2376" s="471" t="s">
        <v>302</v>
      </c>
      <c r="B2376" s="11">
        <v>1.2561822E7</v>
      </c>
      <c r="C2376" s="472">
        <v>1.2562151E7</v>
      </c>
      <c r="D2376" s="471" t="s">
        <v>300</v>
      </c>
      <c r="E2376" s="11">
        <v>1.34598892E8</v>
      </c>
      <c r="F2376" s="472">
        <v>1.34599021E8</v>
      </c>
      <c r="G2376" s="471" t="s">
        <v>302</v>
      </c>
      <c r="H2376" s="11">
        <v>5.0</v>
      </c>
      <c r="I2376" s="473">
        <v>9668.0</v>
      </c>
      <c r="J2376" s="471" t="s">
        <v>302</v>
      </c>
      <c r="K2376" s="11">
        <v>2.8909828E7</v>
      </c>
      <c r="L2376" s="473">
        <v>2.890991E7</v>
      </c>
      <c r="M2376" s="471" t="s">
        <v>302</v>
      </c>
      <c r="N2376" s="11">
        <v>2.9098092E7</v>
      </c>
      <c r="O2376" s="473">
        <v>2.9100322E7</v>
      </c>
      <c r="P2376" s="471" t="s">
        <v>302</v>
      </c>
      <c r="Q2376" s="11">
        <v>3.333172E7</v>
      </c>
      <c r="R2376" s="473">
        <v>3.3331895E7</v>
      </c>
      <c r="S2376" s="471" t="s">
        <v>300</v>
      </c>
      <c r="T2376" s="11">
        <v>8964389.0</v>
      </c>
      <c r="U2376" s="472">
        <v>8966435.0</v>
      </c>
    </row>
    <row r="2377">
      <c r="A2377" s="471" t="s">
        <v>302</v>
      </c>
      <c r="B2377" s="11">
        <v>1.2562415E7</v>
      </c>
      <c r="C2377" s="472">
        <v>1.2562734E7</v>
      </c>
      <c r="D2377" s="471" t="s">
        <v>300</v>
      </c>
      <c r="E2377" s="11">
        <v>1.34744643E8</v>
      </c>
      <c r="F2377" s="472">
        <v>1.34744751E8</v>
      </c>
      <c r="G2377" s="471" t="s">
        <v>302</v>
      </c>
      <c r="H2377" s="11">
        <v>78498.0</v>
      </c>
      <c r="I2377" s="473">
        <v>78796.0</v>
      </c>
      <c r="J2377" s="471" t="s">
        <v>302</v>
      </c>
      <c r="K2377" s="11">
        <v>2.8912625E7</v>
      </c>
      <c r="L2377" s="473">
        <v>2.8912715E7</v>
      </c>
      <c r="M2377" s="471" t="s">
        <v>302</v>
      </c>
      <c r="N2377" s="11">
        <v>2.9103276E7</v>
      </c>
      <c r="O2377" s="473">
        <v>2.9103501E7</v>
      </c>
      <c r="P2377" s="471" t="s">
        <v>302</v>
      </c>
      <c r="Q2377" s="11">
        <v>3.3335896E7</v>
      </c>
      <c r="R2377" s="473">
        <v>3.3336076E7</v>
      </c>
      <c r="S2377" s="471" t="s">
        <v>300</v>
      </c>
      <c r="T2377" s="11">
        <v>8969373.0</v>
      </c>
      <c r="U2377" s="472">
        <v>8969581.0</v>
      </c>
    </row>
    <row r="2378">
      <c r="A2378" s="471" t="s">
        <v>302</v>
      </c>
      <c r="B2378" s="11">
        <v>1.2563453E7</v>
      </c>
      <c r="C2378" s="472">
        <v>1.2563543E7</v>
      </c>
      <c r="D2378" s="471" t="s">
        <v>300</v>
      </c>
      <c r="E2378" s="11">
        <v>1.34851524E8</v>
      </c>
      <c r="F2378" s="472">
        <v>1.34851702E8</v>
      </c>
      <c r="G2378" s="471" t="s">
        <v>302</v>
      </c>
      <c r="H2378" s="11">
        <v>84613.0</v>
      </c>
      <c r="I2378" s="473">
        <v>84771.0</v>
      </c>
      <c r="J2378" s="471" t="s">
        <v>302</v>
      </c>
      <c r="K2378" s="11">
        <v>2.8913974E7</v>
      </c>
      <c r="L2378" s="473">
        <v>2.8914074E7</v>
      </c>
      <c r="M2378" s="471" t="s">
        <v>302</v>
      </c>
      <c r="N2378" s="11">
        <v>2.9105934E7</v>
      </c>
      <c r="O2378" s="473">
        <v>2.9106113E7</v>
      </c>
      <c r="P2378" s="471" t="s">
        <v>302</v>
      </c>
      <c r="Q2378" s="11">
        <v>3.3347191E7</v>
      </c>
      <c r="R2378" s="473">
        <v>3.3347373E7</v>
      </c>
      <c r="S2378" s="471" t="s">
        <v>300</v>
      </c>
      <c r="T2378" s="11">
        <v>8969864.0</v>
      </c>
      <c r="U2378" s="472">
        <v>8970905.0</v>
      </c>
    </row>
    <row r="2379">
      <c r="A2379" s="471" t="s">
        <v>302</v>
      </c>
      <c r="B2379" s="11">
        <v>1.2565208E7</v>
      </c>
      <c r="C2379" s="472">
        <v>1.2565288E7</v>
      </c>
      <c r="D2379" s="471" t="s">
        <v>300</v>
      </c>
      <c r="E2379" s="11">
        <v>1.35161004E8</v>
      </c>
      <c r="F2379" s="472">
        <v>1.35161306E8</v>
      </c>
      <c r="G2379" s="471" t="s">
        <v>302</v>
      </c>
      <c r="H2379" s="11">
        <v>102952.0</v>
      </c>
      <c r="I2379" s="473">
        <v>103112.0</v>
      </c>
      <c r="J2379" s="471" t="s">
        <v>302</v>
      </c>
      <c r="K2379" s="11">
        <v>2.891429E7</v>
      </c>
      <c r="L2379" s="473">
        <v>2.8914492E7</v>
      </c>
      <c r="M2379" s="471" t="s">
        <v>302</v>
      </c>
      <c r="N2379" s="11">
        <v>2.9108401E7</v>
      </c>
      <c r="O2379" s="473">
        <v>2.9110631E7</v>
      </c>
      <c r="P2379" s="471" t="s">
        <v>302</v>
      </c>
      <c r="Q2379" s="11">
        <v>3.3389166E7</v>
      </c>
      <c r="R2379" s="473">
        <v>3.3389412E7</v>
      </c>
      <c r="S2379" s="471" t="s">
        <v>300</v>
      </c>
      <c r="T2379" s="11">
        <v>8972607.0</v>
      </c>
      <c r="U2379" s="472">
        <v>8972820.0</v>
      </c>
    </row>
    <row r="2380">
      <c r="A2380" s="471" t="s">
        <v>302</v>
      </c>
      <c r="B2380" s="11">
        <v>1.2566693E7</v>
      </c>
      <c r="C2380" s="472">
        <v>1.2566773E7</v>
      </c>
      <c r="D2380" s="471" t="s">
        <v>300</v>
      </c>
      <c r="E2380" s="11">
        <v>1.3536347E8</v>
      </c>
      <c r="F2380" s="472">
        <v>1.35364534E8</v>
      </c>
      <c r="G2380" s="471" t="s">
        <v>302</v>
      </c>
      <c r="H2380" s="11">
        <v>114130.0</v>
      </c>
      <c r="I2380" s="473">
        <v>114362.0</v>
      </c>
      <c r="J2380" s="471" t="s">
        <v>302</v>
      </c>
      <c r="K2380" s="11">
        <v>2.8914562E7</v>
      </c>
      <c r="L2380" s="473">
        <v>2.8914901E7</v>
      </c>
      <c r="M2380" s="471" t="s">
        <v>302</v>
      </c>
      <c r="N2380" s="11">
        <v>2.9123281E7</v>
      </c>
      <c r="O2380" s="473">
        <v>2.9123383E7</v>
      </c>
      <c r="P2380" s="471" t="s">
        <v>302</v>
      </c>
      <c r="Q2380" s="11">
        <v>3.3607897E7</v>
      </c>
      <c r="R2380" s="473">
        <v>3.3614189E7</v>
      </c>
      <c r="S2380" s="471" t="s">
        <v>300</v>
      </c>
      <c r="T2380" s="11">
        <v>8972999.0</v>
      </c>
      <c r="U2380" s="472">
        <v>8973105.0</v>
      </c>
    </row>
    <row r="2381">
      <c r="A2381" s="471" t="s">
        <v>302</v>
      </c>
      <c r="B2381" s="11">
        <v>1.2572266E7</v>
      </c>
      <c r="C2381" s="472">
        <v>1.2572351E7</v>
      </c>
      <c r="D2381" s="471" t="s">
        <v>300</v>
      </c>
      <c r="E2381" s="11">
        <v>1.35404566E8</v>
      </c>
      <c r="F2381" s="472">
        <v>1.35404877E8</v>
      </c>
      <c r="G2381" s="471" t="s">
        <v>302</v>
      </c>
      <c r="H2381" s="11">
        <v>123387.0</v>
      </c>
      <c r="I2381" s="473">
        <v>123506.0</v>
      </c>
      <c r="J2381" s="471" t="s">
        <v>302</v>
      </c>
      <c r="K2381" s="11">
        <v>2.8915322E7</v>
      </c>
      <c r="L2381" s="473">
        <v>2.8915532E7</v>
      </c>
      <c r="M2381" s="471" t="s">
        <v>302</v>
      </c>
      <c r="N2381" s="11">
        <v>2.9124836E7</v>
      </c>
      <c r="O2381" s="473">
        <v>2.9124921E7</v>
      </c>
      <c r="P2381" s="471" t="s">
        <v>302</v>
      </c>
      <c r="Q2381" s="11">
        <v>3.3617355E7</v>
      </c>
      <c r="R2381" s="473">
        <v>3.3625689E7</v>
      </c>
      <c r="S2381" s="471" t="s">
        <v>300</v>
      </c>
      <c r="T2381" s="11">
        <v>8974626.0</v>
      </c>
      <c r="U2381" s="472">
        <v>8976845.0</v>
      </c>
    </row>
    <row r="2382">
      <c r="A2382" s="471" t="s">
        <v>302</v>
      </c>
      <c r="B2382" s="11">
        <v>1.2590286E7</v>
      </c>
      <c r="C2382" s="472">
        <v>1.2590366E7</v>
      </c>
      <c r="D2382" s="471" t="s">
        <v>300</v>
      </c>
      <c r="E2382" s="11">
        <v>1.35437669E8</v>
      </c>
      <c r="F2382" s="472">
        <v>1.35439603E8</v>
      </c>
      <c r="G2382" s="471" t="s">
        <v>302</v>
      </c>
      <c r="H2382" s="11">
        <v>141019.0</v>
      </c>
      <c r="I2382" s="473">
        <v>142267.0</v>
      </c>
      <c r="J2382" s="471" t="s">
        <v>302</v>
      </c>
      <c r="K2382" s="11">
        <v>2.8915656E7</v>
      </c>
      <c r="L2382" s="473">
        <v>2.8915782E7</v>
      </c>
      <c r="M2382" s="471" t="s">
        <v>302</v>
      </c>
      <c r="N2382" s="11">
        <v>2.9125243E7</v>
      </c>
      <c r="O2382" s="473">
        <v>2.9125384E7</v>
      </c>
      <c r="P2382" s="471" t="s">
        <v>302</v>
      </c>
      <c r="Q2382" s="11">
        <v>3.3799934E7</v>
      </c>
      <c r="R2382" s="473">
        <v>3.3800297E7</v>
      </c>
      <c r="S2382" s="471" t="s">
        <v>300</v>
      </c>
      <c r="T2382" s="11">
        <v>8977441.0</v>
      </c>
      <c r="U2382" s="472">
        <v>8977781.0</v>
      </c>
    </row>
    <row r="2383">
      <c r="A2383" s="471" t="s">
        <v>302</v>
      </c>
      <c r="B2383" s="11">
        <v>1.264064E7</v>
      </c>
      <c r="C2383" s="472">
        <v>1.264073E7</v>
      </c>
      <c r="D2383" s="471" t="s">
        <v>300</v>
      </c>
      <c r="E2383" s="11">
        <v>1.35448521E8</v>
      </c>
      <c r="F2383" s="472">
        <v>1.35450813E8</v>
      </c>
      <c r="G2383" s="471" t="s">
        <v>302</v>
      </c>
      <c r="H2383" s="11">
        <v>142465.0</v>
      </c>
      <c r="I2383" s="473">
        <v>142573.0</v>
      </c>
      <c r="J2383" s="471" t="s">
        <v>302</v>
      </c>
      <c r="K2383" s="11">
        <v>2.892914E7</v>
      </c>
      <c r="L2383" s="473">
        <v>2.8929235E7</v>
      </c>
      <c r="M2383" s="471" t="s">
        <v>302</v>
      </c>
      <c r="N2383" s="11">
        <v>2.9129381E7</v>
      </c>
      <c r="O2383" s="473">
        <v>2.9129497E7</v>
      </c>
      <c r="P2383" s="471" t="s">
        <v>302</v>
      </c>
      <c r="Q2383" s="11">
        <v>3.3868613E7</v>
      </c>
      <c r="R2383" s="473">
        <v>3.3868792E7</v>
      </c>
      <c r="S2383" s="471" t="s">
        <v>300</v>
      </c>
      <c r="T2383" s="11">
        <v>8980670.0</v>
      </c>
      <c r="U2383" s="472">
        <v>8980962.0</v>
      </c>
    </row>
    <row r="2384">
      <c r="A2384" s="471" t="s">
        <v>302</v>
      </c>
      <c r="B2384" s="11">
        <v>1.2641833E7</v>
      </c>
      <c r="C2384" s="472">
        <v>1.2641917E7</v>
      </c>
      <c r="D2384" s="471" t="s">
        <v>300</v>
      </c>
      <c r="E2384" s="11">
        <v>1.35789878E8</v>
      </c>
      <c r="F2384" s="472">
        <v>1.35792919E8</v>
      </c>
      <c r="G2384" s="471" t="s">
        <v>302</v>
      </c>
      <c r="H2384" s="11">
        <v>142754.0</v>
      </c>
      <c r="I2384" s="473">
        <v>142969.0</v>
      </c>
      <c r="J2384" s="471" t="s">
        <v>302</v>
      </c>
      <c r="K2384" s="11">
        <v>2.8929534E7</v>
      </c>
      <c r="L2384" s="473">
        <v>2.8929615E7</v>
      </c>
      <c r="M2384" s="471" t="s">
        <v>302</v>
      </c>
      <c r="N2384" s="11">
        <v>2.9129564E7</v>
      </c>
      <c r="O2384" s="473">
        <v>2.9130168E7</v>
      </c>
      <c r="P2384" s="471" t="s">
        <v>302</v>
      </c>
      <c r="Q2384" s="11">
        <v>3.4017954E7</v>
      </c>
      <c r="R2384" s="473">
        <v>3.4018128E7</v>
      </c>
      <c r="S2384" s="471" t="s">
        <v>300</v>
      </c>
      <c r="T2384" s="11">
        <v>8981032.0</v>
      </c>
      <c r="U2384" s="472">
        <v>8981166.0</v>
      </c>
    </row>
    <row r="2385">
      <c r="A2385" s="471" t="s">
        <v>302</v>
      </c>
      <c r="B2385" s="11">
        <v>1.2661899E7</v>
      </c>
      <c r="C2385" s="472">
        <v>1.2662185E7</v>
      </c>
      <c r="D2385" s="471" t="s">
        <v>300</v>
      </c>
      <c r="E2385" s="11">
        <v>1.35843085E8</v>
      </c>
      <c r="F2385" s="472">
        <v>1.35845034E8</v>
      </c>
      <c r="G2385" s="471" t="s">
        <v>302</v>
      </c>
      <c r="H2385" s="11">
        <v>143108.0</v>
      </c>
      <c r="I2385" s="473">
        <v>145189.0</v>
      </c>
      <c r="J2385" s="471" t="s">
        <v>302</v>
      </c>
      <c r="K2385" s="11">
        <v>2.8929783E7</v>
      </c>
      <c r="L2385" s="473">
        <v>2.8930156E7</v>
      </c>
      <c r="M2385" s="471" t="s">
        <v>302</v>
      </c>
      <c r="N2385" s="11">
        <v>2.9134157E7</v>
      </c>
      <c r="O2385" s="473">
        <v>2.9134709E7</v>
      </c>
      <c r="P2385" s="471" t="s">
        <v>302</v>
      </c>
      <c r="Q2385" s="11">
        <v>3.5326108E7</v>
      </c>
      <c r="R2385" s="473">
        <v>3.5326268E7</v>
      </c>
      <c r="S2385" s="471" t="s">
        <v>300</v>
      </c>
      <c r="T2385" s="11">
        <v>8982596.0</v>
      </c>
      <c r="U2385" s="472">
        <v>8982900.0</v>
      </c>
    </row>
    <row r="2386">
      <c r="A2386" s="471" t="s">
        <v>302</v>
      </c>
      <c r="B2386" s="11">
        <v>1.2662213E7</v>
      </c>
      <c r="C2386" s="472">
        <v>1.2664834E7</v>
      </c>
      <c r="D2386" s="471" t="s">
        <v>300</v>
      </c>
      <c r="E2386" s="11">
        <v>1.35867046E8</v>
      </c>
      <c r="F2386" s="472">
        <v>1.35867358E8</v>
      </c>
      <c r="G2386" s="471" t="s">
        <v>302</v>
      </c>
      <c r="H2386" s="11">
        <v>148043.0</v>
      </c>
      <c r="I2386" s="473">
        <v>148376.0</v>
      </c>
      <c r="J2386" s="471" t="s">
        <v>302</v>
      </c>
      <c r="K2386" s="11">
        <v>2.8930406E7</v>
      </c>
      <c r="L2386" s="473">
        <v>2.8930566E7</v>
      </c>
      <c r="M2386" s="471" t="s">
        <v>302</v>
      </c>
      <c r="N2386" s="11">
        <v>2.913895E7</v>
      </c>
      <c r="O2386" s="473">
        <v>2.9139182E7</v>
      </c>
      <c r="P2386" s="471" t="s">
        <v>302</v>
      </c>
      <c r="Q2386" s="11">
        <v>3.5448541E7</v>
      </c>
      <c r="R2386" s="473">
        <v>3.5448689E7</v>
      </c>
      <c r="S2386" s="471" t="s">
        <v>300</v>
      </c>
      <c r="T2386" s="11">
        <v>8984670.0</v>
      </c>
      <c r="U2386" s="472">
        <v>8984814.0</v>
      </c>
    </row>
    <row r="2387">
      <c r="A2387" s="471" t="s">
        <v>302</v>
      </c>
      <c r="B2387" s="11">
        <v>1.2842358E7</v>
      </c>
      <c r="C2387" s="472">
        <v>1.2842692E7</v>
      </c>
      <c r="D2387" s="471" t="s">
        <v>300</v>
      </c>
      <c r="E2387" s="11">
        <v>1.35908031E8</v>
      </c>
      <c r="F2387" s="472">
        <v>1.35914151E8</v>
      </c>
      <c r="G2387" s="471" t="s">
        <v>302</v>
      </c>
      <c r="H2387" s="11">
        <v>148861.0</v>
      </c>
      <c r="I2387" s="473">
        <v>148987.0</v>
      </c>
      <c r="J2387" s="471" t="s">
        <v>302</v>
      </c>
      <c r="K2387" s="11">
        <v>2.8936325E7</v>
      </c>
      <c r="L2387" s="473">
        <v>2.8936442E7</v>
      </c>
      <c r="M2387" s="471" t="s">
        <v>302</v>
      </c>
      <c r="N2387" s="11">
        <v>2.91393E7</v>
      </c>
      <c r="O2387" s="473">
        <v>2.9140507E7</v>
      </c>
      <c r="P2387" s="471" t="s">
        <v>302</v>
      </c>
      <c r="Q2387" s="11">
        <v>3.5648413E7</v>
      </c>
      <c r="R2387" s="473">
        <v>3.5648548E7</v>
      </c>
      <c r="S2387" s="471" t="s">
        <v>300</v>
      </c>
      <c r="T2387" s="11">
        <v>8991411.0</v>
      </c>
      <c r="U2387" s="472">
        <v>8992587.0</v>
      </c>
    </row>
    <row r="2388">
      <c r="A2388" s="471" t="s">
        <v>302</v>
      </c>
      <c r="B2388" s="11">
        <v>1.2873568E7</v>
      </c>
      <c r="C2388" s="472">
        <v>1.2873691E7</v>
      </c>
      <c r="D2388" s="471" t="s">
        <v>300</v>
      </c>
      <c r="E2388" s="11">
        <v>1.36011938E8</v>
      </c>
      <c r="F2388" s="472">
        <v>1.36012049E8</v>
      </c>
      <c r="G2388" s="471" t="s">
        <v>302</v>
      </c>
      <c r="H2388" s="11">
        <v>149085.0</v>
      </c>
      <c r="I2388" s="473">
        <v>149433.0</v>
      </c>
      <c r="J2388" s="471" t="s">
        <v>302</v>
      </c>
      <c r="K2388" s="11">
        <v>2.8937043E7</v>
      </c>
      <c r="L2388" s="473">
        <v>2.8937248E7</v>
      </c>
      <c r="M2388" s="471" t="s">
        <v>302</v>
      </c>
      <c r="N2388" s="11">
        <v>2.9141545E7</v>
      </c>
      <c r="O2388" s="473">
        <v>2.9141615E7</v>
      </c>
      <c r="P2388" s="471" t="s">
        <v>302</v>
      </c>
      <c r="Q2388" s="11">
        <v>3.5652917E7</v>
      </c>
      <c r="R2388" s="473">
        <v>3.5653071E7</v>
      </c>
      <c r="S2388" s="471" t="s">
        <v>300</v>
      </c>
      <c r="T2388" s="11">
        <v>8993808.0</v>
      </c>
      <c r="U2388" s="472">
        <v>8993979.0</v>
      </c>
    </row>
    <row r="2389">
      <c r="A2389" s="471" t="s">
        <v>302</v>
      </c>
      <c r="B2389" s="11">
        <v>1.2929604E7</v>
      </c>
      <c r="C2389" s="472">
        <v>1.2929733E7</v>
      </c>
      <c r="D2389" s="471" t="s">
        <v>300</v>
      </c>
      <c r="E2389" s="11">
        <v>1.3629823E8</v>
      </c>
      <c r="F2389" s="472">
        <v>1.36298525E8</v>
      </c>
      <c r="G2389" s="471" t="s">
        <v>302</v>
      </c>
      <c r="H2389" s="11">
        <v>151414.0</v>
      </c>
      <c r="I2389" s="473">
        <v>151488.0</v>
      </c>
      <c r="J2389" s="471" t="s">
        <v>302</v>
      </c>
      <c r="K2389" s="11">
        <v>2.8937595E7</v>
      </c>
      <c r="L2389" s="473">
        <v>2.8937712E7</v>
      </c>
      <c r="M2389" s="471" t="s">
        <v>302</v>
      </c>
      <c r="N2389" s="11">
        <v>2.9151501E7</v>
      </c>
      <c r="O2389" s="473">
        <v>2.91516E7</v>
      </c>
      <c r="P2389" s="471" t="s">
        <v>302</v>
      </c>
      <c r="Q2389" s="11">
        <v>3.5708679E7</v>
      </c>
      <c r="R2389" s="473">
        <v>3.5709752E7</v>
      </c>
      <c r="S2389" s="471" t="s">
        <v>300</v>
      </c>
      <c r="T2389" s="11">
        <v>8994059.0</v>
      </c>
      <c r="U2389" s="472">
        <v>8994229.0</v>
      </c>
    </row>
    <row r="2390">
      <c r="A2390" s="471" t="s">
        <v>302</v>
      </c>
      <c r="B2390" s="11">
        <v>1.2933959E7</v>
      </c>
      <c r="C2390" s="472">
        <v>1.2934283E7</v>
      </c>
      <c r="D2390" s="471" t="s">
        <v>300</v>
      </c>
      <c r="E2390" s="11">
        <v>1.36306885E8</v>
      </c>
      <c r="F2390" s="472">
        <v>1.36307201E8</v>
      </c>
      <c r="G2390" s="471" t="s">
        <v>302</v>
      </c>
      <c r="H2390" s="11">
        <v>163178.0</v>
      </c>
      <c r="I2390" s="473">
        <v>165509.0</v>
      </c>
      <c r="J2390" s="471" t="s">
        <v>302</v>
      </c>
      <c r="K2390" s="11">
        <v>2.8938607E7</v>
      </c>
      <c r="L2390" s="473">
        <v>2.8938687E7</v>
      </c>
      <c r="M2390" s="471" t="s">
        <v>302</v>
      </c>
      <c r="N2390" s="11">
        <v>2.9151724E7</v>
      </c>
      <c r="O2390" s="473">
        <v>2.9151999E7</v>
      </c>
      <c r="P2390" s="471" t="s">
        <v>302</v>
      </c>
      <c r="Q2390" s="11">
        <v>3.6931834E7</v>
      </c>
      <c r="R2390" s="473">
        <v>3.6931994E7</v>
      </c>
      <c r="S2390" s="471" t="s">
        <v>300</v>
      </c>
      <c r="T2390" s="11">
        <v>8994987.0</v>
      </c>
      <c r="U2390" s="472">
        <v>8995174.0</v>
      </c>
    </row>
    <row r="2391">
      <c r="A2391" s="471" t="s">
        <v>302</v>
      </c>
      <c r="B2391" s="11">
        <v>1.2960512E7</v>
      </c>
      <c r="C2391" s="472">
        <v>1.2962035E7</v>
      </c>
      <c r="D2391" s="471" t="s">
        <v>300</v>
      </c>
      <c r="E2391" s="11">
        <v>1.36377661E8</v>
      </c>
      <c r="F2391" s="472">
        <v>1.36377946E8</v>
      </c>
      <c r="G2391" s="471" t="s">
        <v>302</v>
      </c>
      <c r="H2391" s="11">
        <v>187396.0</v>
      </c>
      <c r="I2391" s="473">
        <v>187531.0</v>
      </c>
      <c r="J2391" s="471" t="s">
        <v>302</v>
      </c>
      <c r="K2391" s="11">
        <v>2.8939136E7</v>
      </c>
      <c r="L2391" s="473">
        <v>2.8939208E7</v>
      </c>
      <c r="M2391" s="471" t="s">
        <v>302</v>
      </c>
      <c r="N2391" s="11">
        <v>2.9152668E7</v>
      </c>
      <c r="O2391" s="473">
        <v>2.9152745E7</v>
      </c>
      <c r="P2391" s="471" t="s">
        <v>302</v>
      </c>
      <c r="Q2391" s="11">
        <v>3.7002973E7</v>
      </c>
      <c r="R2391" s="473">
        <v>3.7003113E7</v>
      </c>
      <c r="S2391" s="471" t="s">
        <v>300</v>
      </c>
      <c r="T2391" s="11">
        <v>8995520.0</v>
      </c>
      <c r="U2391" s="472">
        <v>8996398.0</v>
      </c>
    </row>
    <row r="2392">
      <c r="A2392" s="471" t="s">
        <v>302</v>
      </c>
      <c r="B2392" s="11">
        <v>1.3039681E7</v>
      </c>
      <c r="C2392" s="472">
        <v>1.3039991E7</v>
      </c>
      <c r="D2392" s="471" t="s">
        <v>300</v>
      </c>
      <c r="E2392" s="11">
        <v>1.3638401E8</v>
      </c>
      <c r="F2392" s="472">
        <v>1.36390073E8</v>
      </c>
      <c r="G2392" s="471" t="s">
        <v>302</v>
      </c>
      <c r="H2392" s="11">
        <v>206817.0</v>
      </c>
      <c r="I2392" s="473">
        <v>206983.0</v>
      </c>
      <c r="J2392" s="471" t="s">
        <v>302</v>
      </c>
      <c r="K2392" s="11">
        <v>2.8939387E7</v>
      </c>
      <c r="L2392" s="473">
        <v>2.8939476E7</v>
      </c>
      <c r="M2392" s="471" t="s">
        <v>302</v>
      </c>
      <c r="N2392" s="11">
        <v>2.9156243E7</v>
      </c>
      <c r="O2392" s="473">
        <v>2.9156338E7</v>
      </c>
      <c r="P2392" s="471" t="s">
        <v>302</v>
      </c>
      <c r="Q2392" s="11">
        <v>3.7470935E7</v>
      </c>
      <c r="R2392" s="473">
        <v>3.7473863E7</v>
      </c>
      <c r="S2392" s="471" t="s">
        <v>300</v>
      </c>
      <c r="T2392" s="11">
        <v>9005534.0</v>
      </c>
      <c r="U2392" s="472">
        <v>9005804.0</v>
      </c>
    </row>
    <row r="2393">
      <c r="A2393" s="471" t="s">
        <v>302</v>
      </c>
      <c r="B2393" s="11">
        <v>1.31601E7</v>
      </c>
      <c r="C2393" s="472">
        <v>1.316023E7</v>
      </c>
      <c r="D2393" s="471" t="s">
        <v>300</v>
      </c>
      <c r="E2393" s="11">
        <v>1.36488149E8</v>
      </c>
      <c r="F2393" s="472">
        <v>1.36488458E8</v>
      </c>
      <c r="G2393" s="471" t="s">
        <v>302</v>
      </c>
      <c r="H2393" s="11">
        <v>207266.0</v>
      </c>
      <c r="I2393" s="473">
        <v>207610.0</v>
      </c>
      <c r="J2393" s="471" t="s">
        <v>302</v>
      </c>
      <c r="K2393" s="11">
        <v>2.8942162E7</v>
      </c>
      <c r="L2393" s="473">
        <v>2.8942545E7</v>
      </c>
      <c r="M2393" s="471" t="s">
        <v>302</v>
      </c>
      <c r="N2393" s="11">
        <v>2.9165591E7</v>
      </c>
      <c r="O2393" s="473">
        <v>2.9165662E7</v>
      </c>
      <c r="P2393" s="471" t="s">
        <v>302</v>
      </c>
      <c r="Q2393" s="11">
        <v>3.7644015E7</v>
      </c>
      <c r="R2393" s="473">
        <v>3.7645119E7</v>
      </c>
      <c r="S2393" s="471" t="s">
        <v>300</v>
      </c>
      <c r="T2393" s="11">
        <v>9006236.0</v>
      </c>
      <c r="U2393" s="472">
        <v>9006391.0</v>
      </c>
    </row>
    <row r="2394">
      <c r="A2394" s="471" t="s">
        <v>302</v>
      </c>
      <c r="B2394" s="11">
        <v>1.3180364E7</v>
      </c>
      <c r="C2394" s="472">
        <v>1.3180557E7</v>
      </c>
      <c r="D2394" s="471" t="s">
        <v>300</v>
      </c>
      <c r="E2394" s="11">
        <v>1.36489604E8</v>
      </c>
      <c r="F2394" s="472">
        <v>1.36489987E8</v>
      </c>
      <c r="G2394" s="471" t="s">
        <v>302</v>
      </c>
      <c r="H2394" s="11">
        <v>213617.0</v>
      </c>
      <c r="I2394" s="473">
        <v>215048.0</v>
      </c>
      <c r="J2394" s="471" t="s">
        <v>302</v>
      </c>
      <c r="K2394" s="11">
        <v>2.8942612E7</v>
      </c>
      <c r="L2394" s="473">
        <v>2.8942732E7</v>
      </c>
      <c r="M2394" s="471" t="s">
        <v>302</v>
      </c>
      <c r="N2394" s="11">
        <v>2.9170095E7</v>
      </c>
      <c r="O2394" s="473">
        <v>2.9170274E7</v>
      </c>
      <c r="P2394" s="471" t="s">
        <v>302</v>
      </c>
      <c r="Q2394" s="11">
        <v>3.7647466E7</v>
      </c>
      <c r="R2394" s="473">
        <v>3.7653818E7</v>
      </c>
      <c r="S2394" s="471" t="s">
        <v>300</v>
      </c>
      <c r="T2394" s="11">
        <v>9007649.0</v>
      </c>
      <c r="U2394" s="472">
        <v>9008808.0</v>
      </c>
    </row>
    <row r="2395">
      <c r="A2395" s="471" t="s">
        <v>302</v>
      </c>
      <c r="B2395" s="11">
        <v>1.3279947E7</v>
      </c>
      <c r="C2395" s="472">
        <v>1.3280245E7</v>
      </c>
      <c r="D2395" s="471" t="s">
        <v>300</v>
      </c>
      <c r="E2395" s="11">
        <v>1.36524209E8</v>
      </c>
      <c r="F2395" s="472">
        <v>1.36525123E8</v>
      </c>
      <c r="G2395" s="471" t="s">
        <v>302</v>
      </c>
      <c r="H2395" s="11">
        <v>215343.0</v>
      </c>
      <c r="I2395" s="473">
        <v>215766.0</v>
      </c>
      <c r="J2395" s="471" t="s">
        <v>302</v>
      </c>
      <c r="K2395" s="11">
        <v>2.894276E7</v>
      </c>
      <c r="L2395" s="473">
        <v>2.8943279E7</v>
      </c>
      <c r="M2395" s="471" t="s">
        <v>302</v>
      </c>
      <c r="N2395" s="11">
        <v>2.9183295E7</v>
      </c>
      <c r="O2395" s="473">
        <v>2.9183421E7</v>
      </c>
      <c r="P2395" s="471" t="s">
        <v>302</v>
      </c>
      <c r="Q2395" s="11">
        <v>3.8063571E7</v>
      </c>
      <c r="R2395" s="473">
        <v>3.806375E7</v>
      </c>
      <c r="S2395" s="471" t="s">
        <v>300</v>
      </c>
      <c r="T2395" s="11">
        <v>9011003.0</v>
      </c>
      <c r="U2395" s="472">
        <v>9011205.0</v>
      </c>
    </row>
    <row r="2396">
      <c r="A2396" s="471" t="s">
        <v>302</v>
      </c>
      <c r="B2396" s="11">
        <v>1.3405306E7</v>
      </c>
      <c r="C2396" s="472">
        <v>1.3405652E7</v>
      </c>
      <c r="D2396" s="471" t="s">
        <v>300</v>
      </c>
      <c r="E2396" s="11">
        <v>1.36578179E8</v>
      </c>
      <c r="F2396" s="472">
        <v>1.36578497E8</v>
      </c>
      <c r="G2396" s="471" t="s">
        <v>302</v>
      </c>
      <c r="H2396" s="11">
        <v>216394.0</v>
      </c>
      <c r="I2396" s="473">
        <v>217194.0</v>
      </c>
      <c r="J2396" s="471" t="s">
        <v>302</v>
      </c>
      <c r="K2396" s="11">
        <v>2.8943416E7</v>
      </c>
      <c r="L2396" s="473">
        <v>2.8943527E7</v>
      </c>
      <c r="M2396" s="471" t="s">
        <v>302</v>
      </c>
      <c r="N2396" s="11">
        <v>2.9183874E7</v>
      </c>
      <c r="O2396" s="473">
        <v>2.9184217E7</v>
      </c>
      <c r="P2396" s="471" t="s">
        <v>302</v>
      </c>
      <c r="Q2396" s="11">
        <v>3.8067229E7</v>
      </c>
      <c r="R2396" s="473">
        <v>3.8067404E7</v>
      </c>
      <c r="S2396" s="471" t="s">
        <v>300</v>
      </c>
      <c r="T2396" s="11">
        <v>9015349.0</v>
      </c>
      <c r="U2396" s="472">
        <v>9015535.0</v>
      </c>
    </row>
    <row r="2397">
      <c r="A2397" s="471" t="s">
        <v>302</v>
      </c>
      <c r="B2397" s="11">
        <v>1.3420496E7</v>
      </c>
      <c r="C2397" s="472">
        <v>1.3420684E7</v>
      </c>
      <c r="D2397" s="471" t="s">
        <v>300</v>
      </c>
      <c r="E2397" s="11">
        <v>1.36652936E8</v>
      </c>
      <c r="F2397" s="472">
        <v>1.36653913E8</v>
      </c>
      <c r="G2397" s="471" t="s">
        <v>302</v>
      </c>
      <c r="H2397" s="11">
        <v>218534.0</v>
      </c>
      <c r="I2397" s="473">
        <v>218835.0</v>
      </c>
      <c r="J2397" s="471" t="s">
        <v>302</v>
      </c>
      <c r="K2397" s="11">
        <v>2.8943669E7</v>
      </c>
      <c r="L2397" s="473">
        <v>2.8944051E7</v>
      </c>
      <c r="M2397" s="471" t="s">
        <v>302</v>
      </c>
      <c r="N2397" s="11">
        <v>2.91862E7</v>
      </c>
      <c r="O2397" s="473">
        <v>2.9186374E7</v>
      </c>
      <c r="P2397" s="471" t="s">
        <v>302</v>
      </c>
      <c r="Q2397" s="11">
        <v>3.8229581E7</v>
      </c>
      <c r="R2397" s="473">
        <v>3.8229698E7</v>
      </c>
      <c r="S2397" s="471" t="s">
        <v>300</v>
      </c>
      <c r="T2397" s="11">
        <v>9015880.0</v>
      </c>
      <c r="U2397" s="472">
        <v>9017756.0</v>
      </c>
    </row>
    <row r="2398">
      <c r="A2398" s="471" t="s">
        <v>302</v>
      </c>
      <c r="B2398" s="11">
        <v>1.3420722E7</v>
      </c>
      <c r="C2398" s="472">
        <v>1.3420937E7</v>
      </c>
      <c r="D2398" s="471" t="s">
        <v>300</v>
      </c>
      <c r="E2398" s="11">
        <v>1.36771928E8</v>
      </c>
      <c r="F2398" s="472">
        <v>1.36772036E8</v>
      </c>
      <c r="G2398" s="471" t="s">
        <v>302</v>
      </c>
      <c r="H2398" s="11">
        <v>240379.0</v>
      </c>
      <c r="I2398" s="473">
        <v>240497.0</v>
      </c>
      <c r="J2398" s="471" t="s">
        <v>302</v>
      </c>
      <c r="K2398" s="11">
        <v>2.8944137E7</v>
      </c>
      <c r="L2398" s="473">
        <v>2.8944249E7</v>
      </c>
      <c r="M2398" s="471" t="s">
        <v>302</v>
      </c>
      <c r="N2398" s="11">
        <v>2.9194759E7</v>
      </c>
      <c r="O2398" s="473">
        <v>2.9194923E7</v>
      </c>
      <c r="P2398" s="471" t="s">
        <v>302</v>
      </c>
      <c r="Q2398" s="11">
        <v>3.8297662E7</v>
      </c>
      <c r="R2398" s="473">
        <v>3.8297837E7</v>
      </c>
      <c r="S2398" s="471" t="s">
        <v>300</v>
      </c>
      <c r="T2398" s="11">
        <v>9021131.0</v>
      </c>
      <c r="U2398" s="472">
        <v>9023693.0</v>
      </c>
    </row>
    <row r="2399">
      <c r="A2399" s="471" t="s">
        <v>302</v>
      </c>
      <c r="B2399" s="11">
        <v>1.3421092E7</v>
      </c>
      <c r="C2399" s="472">
        <v>1.3421431E7</v>
      </c>
      <c r="D2399" s="471" t="s">
        <v>300</v>
      </c>
      <c r="E2399" s="11">
        <v>1.36793594E8</v>
      </c>
      <c r="F2399" s="472">
        <v>1.36793869E8</v>
      </c>
      <c r="G2399" s="471" t="s">
        <v>302</v>
      </c>
      <c r="H2399" s="11">
        <v>245364.0</v>
      </c>
      <c r="I2399" s="473">
        <v>245477.0</v>
      </c>
      <c r="J2399" s="471" t="s">
        <v>302</v>
      </c>
      <c r="K2399" s="11">
        <v>2.8945683E7</v>
      </c>
      <c r="L2399" s="473">
        <v>2.8946111E7</v>
      </c>
      <c r="M2399" s="471" t="s">
        <v>302</v>
      </c>
      <c r="N2399" s="11">
        <v>2.9204569E7</v>
      </c>
      <c r="O2399" s="473">
        <v>2.9204716E7</v>
      </c>
      <c r="P2399" s="471" t="s">
        <v>302</v>
      </c>
      <c r="Q2399" s="11">
        <v>3.8342055E7</v>
      </c>
      <c r="R2399" s="473">
        <v>3.8342234E7</v>
      </c>
      <c r="S2399" s="471" t="s">
        <v>300</v>
      </c>
      <c r="T2399" s="11">
        <v>9028475.0</v>
      </c>
      <c r="U2399" s="472">
        <v>9028597.0</v>
      </c>
    </row>
    <row r="2400">
      <c r="A2400" s="471" t="s">
        <v>302</v>
      </c>
      <c r="B2400" s="11">
        <v>1.3424201E7</v>
      </c>
      <c r="C2400" s="472">
        <v>1.3424304E7</v>
      </c>
      <c r="D2400" s="471" t="s">
        <v>300</v>
      </c>
      <c r="E2400" s="11">
        <v>1.36936472E8</v>
      </c>
      <c r="F2400" s="472">
        <v>1.36936755E8</v>
      </c>
      <c r="G2400" s="471" t="s">
        <v>302</v>
      </c>
      <c r="H2400" s="11">
        <v>270766.0</v>
      </c>
      <c r="I2400" s="473">
        <v>273826.0</v>
      </c>
      <c r="J2400" s="471" t="s">
        <v>302</v>
      </c>
      <c r="K2400" s="11">
        <v>2.8946661E7</v>
      </c>
      <c r="L2400" s="473">
        <v>2.8946876E7</v>
      </c>
      <c r="M2400" s="471" t="s">
        <v>302</v>
      </c>
      <c r="N2400" s="11">
        <v>2.9213184E7</v>
      </c>
      <c r="O2400" s="473">
        <v>2.9213945E7</v>
      </c>
      <c r="P2400" s="471" t="s">
        <v>302</v>
      </c>
      <c r="Q2400" s="11">
        <v>3.8440558E7</v>
      </c>
      <c r="R2400" s="473">
        <v>3.8440736E7</v>
      </c>
      <c r="S2400" s="471" t="s">
        <v>300</v>
      </c>
      <c r="T2400" s="11">
        <v>9028617.0</v>
      </c>
      <c r="U2400" s="472">
        <v>9029087.0</v>
      </c>
    </row>
    <row r="2401">
      <c r="A2401" s="471" t="s">
        <v>302</v>
      </c>
      <c r="B2401" s="11">
        <v>1.3500023E7</v>
      </c>
      <c r="C2401" s="472">
        <v>1.3500119E7</v>
      </c>
      <c r="D2401" s="471" t="s">
        <v>300</v>
      </c>
      <c r="E2401" s="11">
        <v>1.36938008E8</v>
      </c>
      <c r="F2401" s="472">
        <v>1.36938442E8</v>
      </c>
      <c r="G2401" s="471" t="s">
        <v>302</v>
      </c>
      <c r="H2401" s="11">
        <v>274082.0</v>
      </c>
      <c r="I2401" s="473">
        <v>276515.0</v>
      </c>
      <c r="J2401" s="471" t="s">
        <v>302</v>
      </c>
      <c r="K2401" s="11">
        <v>2.8946929E7</v>
      </c>
      <c r="L2401" s="473">
        <v>2.8947066E7</v>
      </c>
      <c r="M2401" s="471" t="s">
        <v>302</v>
      </c>
      <c r="N2401" s="11">
        <v>2.9221268E7</v>
      </c>
      <c r="O2401" s="473">
        <v>2.9221467E7</v>
      </c>
      <c r="P2401" s="471" t="s">
        <v>302</v>
      </c>
      <c r="Q2401" s="11">
        <v>3.8471429E7</v>
      </c>
      <c r="R2401" s="473">
        <v>3.8471608E7</v>
      </c>
      <c r="S2401" s="471" t="s">
        <v>300</v>
      </c>
      <c r="T2401" s="11">
        <v>9034770.0</v>
      </c>
      <c r="U2401" s="472">
        <v>9035603.0</v>
      </c>
    </row>
    <row r="2402">
      <c r="A2402" s="471" t="s">
        <v>302</v>
      </c>
      <c r="B2402" s="11">
        <v>1.3568976E7</v>
      </c>
      <c r="C2402" s="472">
        <v>1.3569428E7</v>
      </c>
      <c r="D2402" s="471" t="s">
        <v>300</v>
      </c>
      <c r="E2402" s="11">
        <v>1.36938745E8</v>
      </c>
      <c r="F2402" s="472">
        <v>1.36938847E8</v>
      </c>
      <c r="G2402" s="471" t="s">
        <v>302</v>
      </c>
      <c r="H2402" s="11">
        <v>276698.0</v>
      </c>
      <c r="I2402" s="473">
        <v>277729.0</v>
      </c>
      <c r="J2402" s="471" t="s">
        <v>302</v>
      </c>
      <c r="K2402" s="11">
        <v>2.8947331E7</v>
      </c>
      <c r="L2402" s="473">
        <v>2.8947568E7</v>
      </c>
      <c r="M2402" s="471" t="s">
        <v>302</v>
      </c>
      <c r="N2402" s="11">
        <v>2.9221815E7</v>
      </c>
      <c r="O2402" s="473">
        <v>2.9224055E7</v>
      </c>
      <c r="P2402" s="471" t="s">
        <v>302</v>
      </c>
      <c r="Q2402" s="11">
        <v>3.848274E7</v>
      </c>
      <c r="R2402" s="473">
        <v>3.8482821E7</v>
      </c>
      <c r="S2402" s="471" t="s">
        <v>300</v>
      </c>
      <c r="T2402" s="11">
        <v>9036036.0</v>
      </c>
      <c r="U2402" s="472">
        <v>9036496.0</v>
      </c>
    </row>
    <row r="2403">
      <c r="A2403" s="471" t="s">
        <v>302</v>
      </c>
      <c r="B2403" s="11">
        <v>1.3652043E7</v>
      </c>
      <c r="C2403" s="472">
        <v>1.3652159E7</v>
      </c>
      <c r="D2403" s="471" t="s">
        <v>300</v>
      </c>
      <c r="E2403" s="11">
        <v>1.36942473E8</v>
      </c>
      <c r="F2403" s="472">
        <v>1.36942761E8</v>
      </c>
      <c r="G2403" s="471" t="s">
        <v>302</v>
      </c>
      <c r="H2403" s="11">
        <v>277916.0</v>
      </c>
      <c r="I2403" s="473">
        <v>278108.0</v>
      </c>
      <c r="J2403" s="471" t="s">
        <v>302</v>
      </c>
      <c r="K2403" s="11">
        <v>2.8949367E7</v>
      </c>
      <c r="L2403" s="473">
        <v>2.8949639E7</v>
      </c>
      <c r="M2403" s="471" t="s">
        <v>302</v>
      </c>
      <c r="N2403" s="11">
        <v>2.923158E7</v>
      </c>
      <c r="O2403" s="473">
        <v>2.9231783E7</v>
      </c>
      <c r="P2403" s="471" t="s">
        <v>302</v>
      </c>
      <c r="Q2403" s="11">
        <v>3.893998E7</v>
      </c>
      <c r="R2403" s="473">
        <v>3.8940103E7</v>
      </c>
      <c r="S2403" s="471" t="s">
        <v>300</v>
      </c>
      <c r="T2403" s="11">
        <v>9039915.0</v>
      </c>
      <c r="U2403" s="472">
        <v>9041082.0</v>
      </c>
    </row>
    <row r="2404">
      <c r="A2404" s="471" t="s">
        <v>302</v>
      </c>
      <c r="B2404" s="11">
        <v>1.3673052E7</v>
      </c>
      <c r="C2404" s="472">
        <v>1.3675124E7</v>
      </c>
      <c r="D2404" s="471" t="s">
        <v>300</v>
      </c>
      <c r="E2404" s="11">
        <v>1.36942854E8</v>
      </c>
      <c r="F2404" s="472">
        <v>1.36943019E8</v>
      </c>
      <c r="G2404" s="471" t="s">
        <v>302</v>
      </c>
      <c r="H2404" s="11">
        <v>278435.0</v>
      </c>
      <c r="I2404" s="473">
        <v>278563.0</v>
      </c>
      <c r="J2404" s="471" t="s">
        <v>302</v>
      </c>
      <c r="K2404" s="11">
        <v>2.8949714E7</v>
      </c>
      <c r="L2404" s="473">
        <v>2.8949801E7</v>
      </c>
      <c r="M2404" s="471" t="s">
        <v>302</v>
      </c>
      <c r="N2404" s="11">
        <v>2.923213E7</v>
      </c>
      <c r="O2404" s="473">
        <v>2.923436E7</v>
      </c>
      <c r="P2404" s="471" t="s">
        <v>302</v>
      </c>
      <c r="Q2404" s="11">
        <v>3.8967107E7</v>
      </c>
      <c r="R2404" s="473">
        <v>3.8967192E7</v>
      </c>
      <c r="S2404" s="471" t="s">
        <v>300</v>
      </c>
      <c r="T2404" s="11">
        <v>9048076.0</v>
      </c>
      <c r="U2404" s="472">
        <v>9048744.0</v>
      </c>
    </row>
    <row r="2405">
      <c r="A2405" s="471" t="s">
        <v>302</v>
      </c>
      <c r="B2405" s="11">
        <v>1.3722509E7</v>
      </c>
      <c r="C2405" s="472">
        <v>1.3722831E7</v>
      </c>
      <c r="D2405" s="471" t="s">
        <v>300</v>
      </c>
      <c r="E2405" s="11">
        <v>1.36943732E8</v>
      </c>
      <c r="F2405" s="472">
        <v>1.36943894E8</v>
      </c>
      <c r="G2405" s="471" t="s">
        <v>302</v>
      </c>
      <c r="H2405" s="11">
        <v>279070.0</v>
      </c>
      <c r="I2405" s="473">
        <v>279196.0</v>
      </c>
      <c r="J2405" s="471" t="s">
        <v>302</v>
      </c>
      <c r="K2405" s="11">
        <v>2.8950222E7</v>
      </c>
      <c r="L2405" s="473">
        <v>2.8950309E7</v>
      </c>
      <c r="M2405" s="471" t="s">
        <v>302</v>
      </c>
      <c r="N2405" s="11">
        <v>2.9242107E7</v>
      </c>
      <c r="O2405" s="473">
        <v>2.9244344E7</v>
      </c>
      <c r="P2405" s="471" t="s">
        <v>302</v>
      </c>
      <c r="Q2405" s="11">
        <v>3.9552977E7</v>
      </c>
      <c r="R2405" s="473">
        <v>3.9553171E7</v>
      </c>
      <c r="S2405" s="471" t="s">
        <v>300</v>
      </c>
      <c r="T2405" s="11">
        <v>9049175.0</v>
      </c>
      <c r="U2405" s="472">
        <v>9049516.0</v>
      </c>
    </row>
    <row r="2406">
      <c r="A2406" s="471" t="s">
        <v>302</v>
      </c>
      <c r="B2406" s="11">
        <v>1.3812028E7</v>
      </c>
      <c r="C2406" s="472">
        <v>1.3812226E7</v>
      </c>
      <c r="D2406" s="471" t="s">
        <v>300</v>
      </c>
      <c r="E2406" s="11">
        <v>1.36944602E8</v>
      </c>
      <c r="F2406" s="472">
        <v>1.36944786E8</v>
      </c>
      <c r="G2406" s="471" t="s">
        <v>302</v>
      </c>
      <c r="H2406" s="11">
        <v>282034.0</v>
      </c>
      <c r="I2406" s="473">
        <v>282108.0</v>
      </c>
      <c r="J2406" s="471" t="s">
        <v>302</v>
      </c>
      <c r="K2406" s="11">
        <v>2.8950492E7</v>
      </c>
      <c r="L2406" s="473">
        <v>2.8950704E7</v>
      </c>
      <c r="M2406" s="471" t="s">
        <v>302</v>
      </c>
      <c r="N2406" s="11">
        <v>2.9251361E7</v>
      </c>
      <c r="O2406" s="473">
        <v>2.9251549E7</v>
      </c>
      <c r="P2406" s="471" t="s">
        <v>302</v>
      </c>
      <c r="Q2406" s="11">
        <v>3.9555608E7</v>
      </c>
      <c r="R2406" s="473">
        <v>3.9555787E7</v>
      </c>
      <c r="S2406" s="471" t="s">
        <v>300</v>
      </c>
      <c r="T2406" s="11">
        <v>9050952.0</v>
      </c>
      <c r="U2406" s="472">
        <v>9051553.0</v>
      </c>
    </row>
    <row r="2407">
      <c r="A2407" s="471" t="s">
        <v>302</v>
      </c>
      <c r="B2407" s="11">
        <v>1.3937233E7</v>
      </c>
      <c r="C2407" s="472">
        <v>1.3937556E7</v>
      </c>
      <c r="D2407" s="471" t="s">
        <v>300</v>
      </c>
      <c r="E2407" s="11">
        <v>1.37221986E8</v>
      </c>
      <c r="F2407" s="472">
        <v>1.37225556E8</v>
      </c>
      <c r="G2407" s="471" t="s">
        <v>302</v>
      </c>
      <c r="H2407" s="11">
        <v>287684.0</v>
      </c>
      <c r="I2407" s="473">
        <v>287913.0</v>
      </c>
      <c r="J2407" s="471" t="s">
        <v>302</v>
      </c>
      <c r="K2407" s="11">
        <v>2.8950966E7</v>
      </c>
      <c r="L2407" s="473">
        <v>2.8951099E7</v>
      </c>
      <c r="M2407" s="471" t="s">
        <v>302</v>
      </c>
      <c r="N2407" s="11">
        <v>2.9252416E7</v>
      </c>
      <c r="O2407" s="473">
        <v>2.9254653E7</v>
      </c>
      <c r="P2407" s="471" t="s">
        <v>302</v>
      </c>
      <c r="Q2407" s="11">
        <v>3.9655662E7</v>
      </c>
      <c r="R2407" s="473">
        <v>3.9655841E7</v>
      </c>
      <c r="S2407" s="471" t="s">
        <v>300</v>
      </c>
      <c r="T2407" s="11">
        <v>9051596.0</v>
      </c>
      <c r="U2407" s="472">
        <v>9051853.0</v>
      </c>
    </row>
    <row r="2408">
      <c r="A2408" s="471" t="s">
        <v>302</v>
      </c>
      <c r="B2408" s="11">
        <v>1.4012094E7</v>
      </c>
      <c r="C2408" s="472">
        <v>1.4013066E7</v>
      </c>
      <c r="D2408" s="471" t="s">
        <v>300</v>
      </c>
      <c r="E2408" s="11">
        <v>1.37227982E8</v>
      </c>
      <c r="F2408" s="472">
        <v>1.37229112E8</v>
      </c>
      <c r="G2408" s="471" t="s">
        <v>302</v>
      </c>
      <c r="H2408" s="11">
        <v>288541.0</v>
      </c>
      <c r="I2408" s="473">
        <v>288691.0</v>
      </c>
      <c r="J2408" s="471" t="s">
        <v>302</v>
      </c>
      <c r="K2408" s="11">
        <v>2.8957525E7</v>
      </c>
      <c r="L2408" s="473">
        <v>2.89588E7</v>
      </c>
      <c r="M2408" s="471" t="s">
        <v>302</v>
      </c>
      <c r="N2408" s="11">
        <v>2.9261555E7</v>
      </c>
      <c r="O2408" s="473">
        <v>2.9261742E7</v>
      </c>
      <c r="P2408" s="471" t="s">
        <v>302</v>
      </c>
      <c r="Q2408" s="11">
        <v>3.9783663E7</v>
      </c>
      <c r="R2408" s="473">
        <v>3.978376E7</v>
      </c>
      <c r="S2408" s="471" t="s">
        <v>300</v>
      </c>
      <c r="T2408" s="11">
        <v>9055792.0</v>
      </c>
      <c r="U2408" s="472">
        <v>9058181.0</v>
      </c>
    </row>
    <row r="2409">
      <c r="A2409" s="471" t="s">
        <v>302</v>
      </c>
      <c r="B2409" s="11">
        <v>1.4073554E7</v>
      </c>
      <c r="C2409" s="472">
        <v>1.4073654E7</v>
      </c>
      <c r="D2409" s="471" t="s">
        <v>300</v>
      </c>
      <c r="E2409" s="11">
        <v>1.3725106E8</v>
      </c>
      <c r="F2409" s="472">
        <v>1.37253281E8</v>
      </c>
      <c r="G2409" s="471" t="s">
        <v>302</v>
      </c>
      <c r="H2409" s="11">
        <v>300278.0</v>
      </c>
      <c r="I2409" s="473">
        <v>300444.0</v>
      </c>
      <c r="J2409" s="471" t="s">
        <v>302</v>
      </c>
      <c r="K2409" s="11">
        <v>2.8965531E7</v>
      </c>
      <c r="L2409" s="473">
        <v>2.8965628E7</v>
      </c>
      <c r="M2409" s="471" t="s">
        <v>302</v>
      </c>
      <c r="N2409" s="11">
        <v>2.9262058E7</v>
      </c>
      <c r="O2409" s="473">
        <v>2.9263046E7</v>
      </c>
      <c r="P2409" s="471" t="s">
        <v>302</v>
      </c>
      <c r="Q2409" s="11">
        <v>3.9858063E7</v>
      </c>
      <c r="R2409" s="473">
        <v>3.9858241E7</v>
      </c>
      <c r="S2409" s="471" t="s">
        <v>300</v>
      </c>
      <c r="T2409" s="11">
        <v>9085778.0</v>
      </c>
      <c r="U2409" s="472">
        <v>9087555.0</v>
      </c>
    </row>
    <row r="2410">
      <c r="A2410" s="471" t="s">
        <v>302</v>
      </c>
      <c r="B2410" s="11">
        <v>1.4080319E7</v>
      </c>
      <c r="C2410" s="472">
        <v>1.4081833E7</v>
      </c>
      <c r="D2410" s="471" t="s">
        <v>300</v>
      </c>
      <c r="E2410" s="11">
        <v>1.37491499E8</v>
      </c>
      <c r="F2410" s="472">
        <v>1.37497534E8</v>
      </c>
      <c r="G2410" s="471" t="s">
        <v>302</v>
      </c>
      <c r="H2410" s="11">
        <v>304286.0</v>
      </c>
      <c r="I2410" s="473">
        <v>304430.0</v>
      </c>
      <c r="J2410" s="471" t="s">
        <v>302</v>
      </c>
      <c r="K2410" s="11">
        <v>2.8968572E7</v>
      </c>
      <c r="L2410" s="473">
        <v>2.8968664E7</v>
      </c>
      <c r="M2410" s="471" t="s">
        <v>302</v>
      </c>
      <c r="N2410" s="11">
        <v>2.9264284E7</v>
      </c>
      <c r="O2410" s="473">
        <v>2.9265112E7</v>
      </c>
      <c r="P2410" s="471" t="s">
        <v>302</v>
      </c>
      <c r="Q2410" s="11">
        <v>3.9859107E7</v>
      </c>
      <c r="R2410" s="473">
        <v>3.985929E7</v>
      </c>
      <c r="S2410" s="471" t="s">
        <v>300</v>
      </c>
      <c r="T2410" s="11">
        <v>9087825.0</v>
      </c>
      <c r="U2410" s="472">
        <v>9087997.0</v>
      </c>
    </row>
    <row r="2411">
      <c r="A2411" s="471" t="s">
        <v>302</v>
      </c>
      <c r="B2411" s="11">
        <v>1.4085787E7</v>
      </c>
      <c r="C2411" s="472">
        <v>1.4091833E7</v>
      </c>
      <c r="D2411" s="471" t="s">
        <v>300</v>
      </c>
      <c r="E2411" s="11">
        <v>1.37569148E8</v>
      </c>
      <c r="F2411" s="472">
        <v>1.37570849E8</v>
      </c>
      <c r="G2411" s="471" t="s">
        <v>302</v>
      </c>
      <c r="H2411" s="11">
        <v>305131.0</v>
      </c>
      <c r="I2411" s="473">
        <v>305442.0</v>
      </c>
      <c r="J2411" s="471" t="s">
        <v>302</v>
      </c>
      <c r="K2411" s="11">
        <v>2.8968796E7</v>
      </c>
      <c r="L2411" s="473">
        <v>2.8968906E7</v>
      </c>
      <c r="M2411" s="471" t="s">
        <v>302</v>
      </c>
      <c r="N2411" s="11">
        <v>2.9272372E7</v>
      </c>
      <c r="O2411" s="473">
        <v>2.9272579E7</v>
      </c>
      <c r="P2411" s="471" t="s">
        <v>302</v>
      </c>
      <c r="Q2411" s="11">
        <v>3.9871886E7</v>
      </c>
      <c r="R2411" s="473">
        <v>3.9872073E7</v>
      </c>
      <c r="S2411" s="471" t="s">
        <v>300</v>
      </c>
      <c r="T2411" s="11">
        <v>9088085.0</v>
      </c>
      <c r="U2411" s="472">
        <v>9088255.0</v>
      </c>
    </row>
    <row r="2412">
      <c r="A2412" s="471" t="s">
        <v>302</v>
      </c>
      <c r="B2412" s="11">
        <v>1.4158589E7</v>
      </c>
      <c r="C2412" s="472">
        <v>1.4158899E7</v>
      </c>
      <c r="D2412" s="471" t="s">
        <v>300</v>
      </c>
      <c r="E2412" s="11">
        <v>1.37599955E8</v>
      </c>
      <c r="F2412" s="472">
        <v>1.3760027E8</v>
      </c>
      <c r="G2412" s="471" t="s">
        <v>302</v>
      </c>
      <c r="H2412" s="11">
        <v>309554.0</v>
      </c>
      <c r="I2412" s="473">
        <v>309655.0</v>
      </c>
      <c r="J2412" s="471" t="s">
        <v>302</v>
      </c>
      <c r="K2412" s="11">
        <v>2.8969E7</v>
      </c>
      <c r="L2412" s="473">
        <v>2.8969086E7</v>
      </c>
      <c r="M2412" s="471" t="s">
        <v>302</v>
      </c>
      <c r="N2412" s="11">
        <v>2.9273443E7</v>
      </c>
      <c r="O2412" s="473">
        <v>2.9275698E7</v>
      </c>
      <c r="P2412" s="471" t="s">
        <v>302</v>
      </c>
      <c r="Q2412" s="11">
        <v>3.9882313E7</v>
      </c>
      <c r="R2412" s="473">
        <v>3.9882491E7</v>
      </c>
      <c r="S2412" s="471" t="s">
        <v>300</v>
      </c>
      <c r="T2412" s="11">
        <v>9094174.0</v>
      </c>
      <c r="U2412" s="472">
        <v>9095524.0</v>
      </c>
    </row>
    <row r="2413">
      <c r="A2413" s="471" t="s">
        <v>302</v>
      </c>
      <c r="B2413" s="11">
        <v>1.4218012E7</v>
      </c>
      <c r="C2413" s="472">
        <v>1.4218318E7</v>
      </c>
      <c r="D2413" s="471" t="s">
        <v>300</v>
      </c>
      <c r="E2413" s="11">
        <v>1.37657786E8</v>
      </c>
      <c r="F2413" s="472">
        <v>1.3766298E8</v>
      </c>
      <c r="G2413" s="471" t="s">
        <v>302</v>
      </c>
      <c r="H2413" s="11">
        <v>337987.0</v>
      </c>
      <c r="I2413" s="473">
        <v>338166.0</v>
      </c>
      <c r="J2413" s="471" t="s">
        <v>302</v>
      </c>
      <c r="K2413" s="11">
        <v>2.8969181E7</v>
      </c>
      <c r="L2413" s="473">
        <v>2.8969316E7</v>
      </c>
      <c r="M2413" s="471" t="s">
        <v>302</v>
      </c>
      <c r="N2413" s="11">
        <v>2.9276765E7</v>
      </c>
      <c r="O2413" s="473">
        <v>2.9276968E7</v>
      </c>
      <c r="P2413" s="471" t="s">
        <v>302</v>
      </c>
      <c r="Q2413" s="11">
        <v>3.9946531E7</v>
      </c>
      <c r="R2413" s="473">
        <v>3.9946706E7</v>
      </c>
      <c r="S2413" s="471" t="s">
        <v>300</v>
      </c>
      <c r="T2413" s="11">
        <v>9097119.0</v>
      </c>
      <c r="U2413" s="472">
        <v>9097802.0</v>
      </c>
    </row>
    <row r="2414">
      <c r="A2414" s="471" t="s">
        <v>302</v>
      </c>
      <c r="B2414" s="11">
        <v>1.4218806E7</v>
      </c>
      <c r="C2414" s="472">
        <v>1.4219112E7</v>
      </c>
      <c r="D2414" s="471" t="s">
        <v>300</v>
      </c>
      <c r="E2414" s="11">
        <v>1.3768384E8</v>
      </c>
      <c r="F2414" s="472">
        <v>1.37684147E8</v>
      </c>
      <c r="G2414" s="471" t="s">
        <v>302</v>
      </c>
      <c r="H2414" s="11">
        <v>344769.0</v>
      </c>
      <c r="I2414" s="473">
        <v>344921.0</v>
      </c>
      <c r="J2414" s="471" t="s">
        <v>302</v>
      </c>
      <c r="K2414" s="11">
        <v>2.8976077E7</v>
      </c>
      <c r="L2414" s="473">
        <v>2.8976184E7</v>
      </c>
      <c r="M2414" s="471" t="s">
        <v>302</v>
      </c>
      <c r="N2414" s="11">
        <v>2.9283174E7</v>
      </c>
      <c r="O2414" s="473">
        <v>2.9285396E7</v>
      </c>
      <c r="P2414" s="471" t="s">
        <v>302</v>
      </c>
      <c r="Q2414" s="11">
        <v>4.001114E7</v>
      </c>
      <c r="R2414" s="473">
        <v>4.0011326E7</v>
      </c>
      <c r="S2414" s="471" t="s">
        <v>300</v>
      </c>
      <c r="T2414" s="11">
        <v>9110382.0</v>
      </c>
      <c r="U2414" s="472">
        <v>9111048.0</v>
      </c>
    </row>
    <row r="2415">
      <c r="A2415" s="471" t="s">
        <v>302</v>
      </c>
      <c r="B2415" s="11">
        <v>1.4292785E7</v>
      </c>
      <c r="C2415" s="472">
        <v>1.4293104E7</v>
      </c>
      <c r="D2415" s="471" t="s">
        <v>300</v>
      </c>
      <c r="E2415" s="11">
        <v>1.37794522E8</v>
      </c>
      <c r="F2415" s="472">
        <v>1.37794855E8</v>
      </c>
      <c r="G2415" s="471" t="s">
        <v>302</v>
      </c>
      <c r="H2415" s="11">
        <v>363143.0</v>
      </c>
      <c r="I2415" s="473">
        <v>368209.0</v>
      </c>
      <c r="J2415" s="471" t="s">
        <v>302</v>
      </c>
      <c r="K2415" s="11">
        <v>2.8980396E7</v>
      </c>
      <c r="L2415" s="473">
        <v>2.8980473E7</v>
      </c>
      <c r="M2415" s="471" t="s">
        <v>302</v>
      </c>
      <c r="N2415" s="11">
        <v>2.9289939E7</v>
      </c>
      <c r="O2415" s="473">
        <v>2.929035E7</v>
      </c>
      <c r="P2415" s="471" t="s">
        <v>302</v>
      </c>
      <c r="Q2415" s="11">
        <v>4.0037151E7</v>
      </c>
      <c r="R2415" s="473">
        <v>4.0037227E7</v>
      </c>
      <c r="S2415" s="471" t="s">
        <v>300</v>
      </c>
      <c r="T2415" s="11">
        <v>9118559.0</v>
      </c>
      <c r="U2415" s="472">
        <v>9118946.0</v>
      </c>
    </row>
    <row r="2416">
      <c r="A2416" s="471" t="s">
        <v>302</v>
      </c>
      <c r="B2416" s="11">
        <v>1.4452884E7</v>
      </c>
      <c r="C2416" s="472">
        <v>1.4452963E7</v>
      </c>
      <c r="D2416" s="471" t="s">
        <v>300</v>
      </c>
      <c r="E2416" s="11">
        <v>1.3787151E8</v>
      </c>
      <c r="F2416" s="472">
        <v>1.37871673E8</v>
      </c>
      <c r="G2416" s="471" t="s">
        <v>302</v>
      </c>
      <c r="H2416" s="11">
        <v>412897.0</v>
      </c>
      <c r="I2416" s="473">
        <v>413068.0</v>
      </c>
      <c r="J2416" s="471" t="s">
        <v>302</v>
      </c>
      <c r="K2416" s="11">
        <v>2.8981918E7</v>
      </c>
      <c r="L2416" s="473">
        <v>2.8982039E7</v>
      </c>
      <c r="M2416" s="471" t="s">
        <v>302</v>
      </c>
      <c r="N2416" s="11">
        <v>2.9292878E7</v>
      </c>
      <c r="O2416" s="473">
        <v>2.9293081E7</v>
      </c>
      <c r="P2416" s="471" t="s">
        <v>302</v>
      </c>
      <c r="Q2416" s="11">
        <v>4.0050579E7</v>
      </c>
      <c r="R2416" s="473">
        <v>4.0052781E7</v>
      </c>
      <c r="S2416" s="471" t="s">
        <v>300</v>
      </c>
      <c r="T2416" s="11">
        <v>9121385.0</v>
      </c>
      <c r="U2416" s="472">
        <v>9121552.0</v>
      </c>
    </row>
    <row r="2417">
      <c r="A2417" s="471" t="s">
        <v>302</v>
      </c>
      <c r="B2417" s="11">
        <v>1.4464896E7</v>
      </c>
      <c r="C2417" s="472">
        <v>1.4465196E7</v>
      </c>
      <c r="D2417" s="471" t="s">
        <v>300</v>
      </c>
      <c r="E2417" s="11">
        <v>1.37909166E8</v>
      </c>
      <c r="F2417" s="472">
        <v>1.37910217E8</v>
      </c>
      <c r="G2417" s="471" t="s">
        <v>302</v>
      </c>
      <c r="H2417" s="11">
        <v>429725.0</v>
      </c>
      <c r="I2417" s="473">
        <v>429805.0</v>
      </c>
      <c r="J2417" s="471" t="s">
        <v>302</v>
      </c>
      <c r="K2417" s="11">
        <v>2.8996483E7</v>
      </c>
      <c r="L2417" s="473">
        <v>2.8996558E7</v>
      </c>
      <c r="M2417" s="471" t="s">
        <v>302</v>
      </c>
      <c r="N2417" s="11">
        <v>2.9293949E7</v>
      </c>
      <c r="O2417" s="473">
        <v>2.9296219E7</v>
      </c>
      <c r="P2417" s="471" t="s">
        <v>302</v>
      </c>
      <c r="Q2417" s="11">
        <v>4.0071326E7</v>
      </c>
      <c r="R2417" s="473">
        <v>4.0071406E7</v>
      </c>
      <c r="S2417" s="471" t="s">
        <v>300</v>
      </c>
      <c r="T2417" s="11">
        <v>9121629.0</v>
      </c>
      <c r="U2417" s="472">
        <v>9121930.0</v>
      </c>
    </row>
    <row r="2418">
      <c r="A2418" s="471" t="s">
        <v>302</v>
      </c>
      <c r="B2418" s="11">
        <v>1.44659E7</v>
      </c>
      <c r="C2418" s="472">
        <v>1.4471944E7</v>
      </c>
      <c r="D2418" s="471" t="s">
        <v>300</v>
      </c>
      <c r="E2418" s="11">
        <v>1.37934444E8</v>
      </c>
      <c r="F2418" s="472">
        <v>1.37934586E8</v>
      </c>
      <c r="G2418" s="471" t="s">
        <v>302</v>
      </c>
      <c r="H2418" s="11">
        <v>429921.0</v>
      </c>
      <c r="I2418" s="473">
        <v>430501.0</v>
      </c>
      <c r="J2418" s="471" t="s">
        <v>302</v>
      </c>
      <c r="K2418" s="11">
        <v>2.90056E7</v>
      </c>
      <c r="L2418" s="473">
        <v>2.9005749E7</v>
      </c>
      <c r="M2418" s="471" t="s">
        <v>302</v>
      </c>
      <c r="N2418" s="11">
        <v>2.9299245E7</v>
      </c>
      <c r="O2418" s="473">
        <v>2.9299425E7</v>
      </c>
      <c r="P2418" s="471" t="s">
        <v>302</v>
      </c>
      <c r="Q2418" s="11">
        <v>4.0072228E7</v>
      </c>
      <c r="R2418" s="473">
        <v>4.0072403E7</v>
      </c>
      <c r="S2418" s="471" t="s">
        <v>300</v>
      </c>
      <c r="T2418" s="11">
        <v>9125479.0</v>
      </c>
      <c r="U2418" s="472">
        <v>9126845.0</v>
      </c>
    </row>
    <row r="2419">
      <c r="A2419" s="471" t="s">
        <v>302</v>
      </c>
      <c r="B2419" s="11">
        <v>1.4478094E7</v>
      </c>
      <c r="C2419" s="472">
        <v>1.4478415E7</v>
      </c>
      <c r="D2419" s="471" t="s">
        <v>300</v>
      </c>
      <c r="E2419" s="11">
        <v>1.38267465E8</v>
      </c>
      <c r="F2419" s="472">
        <v>1.3826778E8</v>
      </c>
      <c r="G2419" s="471" t="s">
        <v>302</v>
      </c>
      <c r="H2419" s="11">
        <v>438149.0</v>
      </c>
      <c r="I2419" s="473">
        <v>438375.0</v>
      </c>
      <c r="J2419" s="471" t="s">
        <v>302</v>
      </c>
      <c r="K2419" s="11">
        <v>2.9006056E7</v>
      </c>
      <c r="L2419" s="473">
        <v>2.9006221E7</v>
      </c>
      <c r="M2419" s="471" t="s">
        <v>302</v>
      </c>
      <c r="N2419" s="11">
        <v>2.9301519E7</v>
      </c>
      <c r="O2419" s="473">
        <v>2.9303451E7</v>
      </c>
      <c r="P2419" s="471" t="s">
        <v>302</v>
      </c>
      <c r="Q2419" s="11">
        <v>4.0247257E7</v>
      </c>
      <c r="R2419" s="473">
        <v>4.0247435E7</v>
      </c>
      <c r="S2419" s="471" t="s">
        <v>300</v>
      </c>
      <c r="T2419" s="11">
        <v>9127506.0</v>
      </c>
      <c r="U2419" s="472">
        <v>9129579.0</v>
      </c>
    </row>
    <row r="2420">
      <c r="A2420" s="471" t="s">
        <v>302</v>
      </c>
      <c r="B2420" s="11">
        <v>1.4491937E7</v>
      </c>
      <c r="C2420" s="472">
        <v>1.4492037E7</v>
      </c>
      <c r="D2420" s="471" t="s">
        <v>300</v>
      </c>
      <c r="E2420" s="11">
        <v>1.38399444E8</v>
      </c>
      <c r="F2420" s="472">
        <v>1.38400561E8</v>
      </c>
      <c r="G2420" s="471" t="s">
        <v>302</v>
      </c>
      <c r="H2420" s="11">
        <v>441736.0</v>
      </c>
      <c r="I2420" s="473">
        <v>441862.0</v>
      </c>
      <c r="J2420" s="471" t="s">
        <v>302</v>
      </c>
      <c r="K2420" s="11">
        <v>2.9009481E7</v>
      </c>
      <c r="L2420" s="473">
        <v>2.9009558E7</v>
      </c>
      <c r="M2420" s="471" t="s">
        <v>302</v>
      </c>
      <c r="N2420" s="11">
        <v>2.9303585E7</v>
      </c>
      <c r="O2420" s="473">
        <v>2.9303711E7</v>
      </c>
      <c r="P2420" s="471" t="s">
        <v>302</v>
      </c>
      <c r="Q2420" s="11">
        <v>4.0256411E7</v>
      </c>
      <c r="R2420" s="473">
        <v>4.0256486E7</v>
      </c>
      <c r="S2420" s="471" t="s">
        <v>300</v>
      </c>
      <c r="T2420" s="11">
        <v>9134438.0</v>
      </c>
      <c r="U2420" s="472">
        <v>9135168.0</v>
      </c>
    </row>
    <row r="2421">
      <c r="A2421" s="471" t="s">
        <v>302</v>
      </c>
      <c r="B2421" s="11">
        <v>1.4588681E7</v>
      </c>
      <c r="C2421" s="472">
        <v>1.4589004E7</v>
      </c>
      <c r="D2421" s="471" t="s">
        <v>300</v>
      </c>
      <c r="E2421" s="11">
        <v>1.38444179E8</v>
      </c>
      <c r="F2421" s="472">
        <v>1.38444277E8</v>
      </c>
      <c r="G2421" s="471" t="s">
        <v>302</v>
      </c>
      <c r="H2421" s="11">
        <v>461975.0</v>
      </c>
      <c r="I2421" s="473">
        <v>462057.0</v>
      </c>
      <c r="J2421" s="471" t="s">
        <v>302</v>
      </c>
      <c r="K2421" s="11">
        <v>2.9017156E7</v>
      </c>
      <c r="L2421" s="473">
        <v>2.9017236E7</v>
      </c>
      <c r="M2421" s="471" t="s">
        <v>302</v>
      </c>
      <c r="N2421" s="11">
        <v>2.930392E7</v>
      </c>
      <c r="O2421" s="473">
        <v>2.9304146E7</v>
      </c>
      <c r="P2421" s="471" t="s">
        <v>302</v>
      </c>
      <c r="Q2421" s="11">
        <v>4.0256946E7</v>
      </c>
      <c r="R2421" s="473">
        <v>4.0257124E7</v>
      </c>
      <c r="S2421" s="471" t="s">
        <v>300</v>
      </c>
      <c r="T2421" s="11">
        <v>9139680.0</v>
      </c>
      <c r="U2421" s="472">
        <v>9139843.0</v>
      </c>
    </row>
    <row r="2422">
      <c r="A2422" s="471" t="s">
        <v>302</v>
      </c>
      <c r="B2422" s="11">
        <v>1.4609849E7</v>
      </c>
      <c r="C2422" s="472">
        <v>1.4610139E7</v>
      </c>
      <c r="D2422" s="471" t="s">
        <v>300</v>
      </c>
      <c r="E2422" s="11">
        <v>1.38444758E8</v>
      </c>
      <c r="F2422" s="472">
        <v>1.38444992E8</v>
      </c>
      <c r="G2422" s="471" t="s">
        <v>302</v>
      </c>
      <c r="H2422" s="11">
        <v>472408.0</v>
      </c>
      <c r="I2422" s="473">
        <v>472713.0</v>
      </c>
      <c r="J2422" s="471" t="s">
        <v>302</v>
      </c>
      <c r="K2422" s="11">
        <v>2.9018212E7</v>
      </c>
      <c r="L2422" s="473">
        <v>2.9018329E7</v>
      </c>
      <c r="M2422" s="471" t="s">
        <v>302</v>
      </c>
      <c r="N2422" s="11">
        <v>2.9314506E7</v>
      </c>
      <c r="O2422" s="473">
        <v>2.9315122E7</v>
      </c>
      <c r="P2422" s="471" t="s">
        <v>302</v>
      </c>
      <c r="Q2422" s="11">
        <v>4.0260606E7</v>
      </c>
      <c r="R2422" s="473">
        <v>4.0260785E7</v>
      </c>
      <c r="S2422" s="471" t="s">
        <v>300</v>
      </c>
      <c r="T2422" s="11">
        <v>9148236.0</v>
      </c>
      <c r="U2422" s="472">
        <v>9148407.0</v>
      </c>
    </row>
    <row r="2423">
      <c r="A2423" s="471" t="s">
        <v>302</v>
      </c>
      <c r="B2423" s="11">
        <v>1.4663195E7</v>
      </c>
      <c r="C2423" s="472">
        <v>1.4663503E7</v>
      </c>
      <c r="D2423" s="471" t="s">
        <v>300</v>
      </c>
      <c r="E2423" s="11">
        <v>1.38458135E8</v>
      </c>
      <c r="F2423" s="472">
        <v>1.3845976E8</v>
      </c>
      <c r="G2423" s="471" t="s">
        <v>302</v>
      </c>
      <c r="H2423" s="11">
        <v>476369.0</v>
      </c>
      <c r="I2423" s="473">
        <v>476790.0</v>
      </c>
      <c r="J2423" s="471" t="s">
        <v>302</v>
      </c>
      <c r="K2423" s="11">
        <v>2.902173E7</v>
      </c>
      <c r="L2423" s="473">
        <v>2.902192E7</v>
      </c>
      <c r="M2423" s="471" t="s">
        <v>302</v>
      </c>
      <c r="N2423" s="11">
        <v>2.931524E7</v>
      </c>
      <c r="O2423" s="473">
        <v>2.9317787E7</v>
      </c>
      <c r="P2423" s="471" t="s">
        <v>302</v>
      </c>
      <c r="Q2423" s="11">
        <v>4.0276954E7</v>
      </c>
      <c r="R2423" s="473">
        <v>4.0277133E7</v>
      </c>
      <c r="S2423" s="471" t="s">
        <v>300</v>
      </c>
      <c r="T2423" s="11">
        <v>9156976.0</v>
      </c>
      <c r="U2423" s="472">
        <v>9157228.0</v>
      </c>
    </row>
    <row r="2424">
      <c r="A2424" s="471" t="s">
        <v>302</v>
      </c>
      <c r="B2424" s="11">
        <v>1.4676534E7</v>
      </c>
      <c r="C2424" s="472">
        <v>1.4676853E7</v>
      </c>
      <c r="D2424" s="471" t="s">
        <v>300</v>
      </c>
      <c r="E2424" s="11">
        <v>1.38478047E8</v>
      </c>
      <c r="F2424" s="472">
        <v>1.38478347E8</v>
      </c>
      <c r="G2424" s="471" t="s">
        <v>302</v>
      </c>
      <c r="H2424" s="11">
        <v>482414.0</v>
      </c>
      <c r="I2424" s="473">
        <v>483215.0</v>
      </c>
      <c r="J2424" s="471" t="s">
        <v>302</v>
      </c>
      <c r="K2424" s="11">
        <v>2.9031077E7</v>
      </c>
      <c r="L2424" s="473">
        <v>2.9031848E7</v>
      </c>
      <c r="M2424" s="471" t="s">
        <v>302</v>
      </c>
      <c r="N2424" s="11">
        <v>2.9324172E7</v>
      </c>
      <c r="O2424" s="473">
        <v>2.9327227E7</v>
      </c>
      <c r="P2424" s="471" t="s">
        <v>302</v>
      </c>
      <c r="Q2424" s="11">
        <v>4.0287754E7</v>
      </c>
      <c r="R2424" s="473">
        <v>4.0287929E7</v>
      </c>
      <c r="S2424" s="471" t="s">
        <v>300</v>
      </c>
      <c r="T2424" s="11">
        <v>9162407.0</v>
      </c>
      <c r="U2424" s="472">
        <v>9162668.0</v>
      </c>
    </row>
    <row r="2425">
      <c r="A2425" s="471" t="s">
        <v>302</v>
      </c>
      <c r="B2425" s="11">
        <v>1.4682594E7</v>
      </c>
      <c r="C2425" s="472">
        <v>1.4683459E7</v>
      </c>
      <c r="D2425" s="471" t="s">
        <v>300</v>
      </c>
      <c r="E2425" s="11">
        <v>1.38610713E8</v>
      </c>
      <c r="F2425" s="472">
        <v>1.38611822E8</v>
      </c>
      <c r="G2425" s="471" t="s">
        <v>302</v>
      </c>
      <c r="H2425" s="11">
        <v>483469.0</v>
      </c>
      <c r="I2425" s="473">
        <v>483736.0</v>
      </c>
      <c r="J2425" s="471" t="s">
        <v>302</v>
      </c>
      <c r="K2425" s="11">
        <v>2.9032058E7</v>
      </c>
      <c r="L2425" s="473">
        <v>2.9032558E7</v>
      </c>
      <c r="M2425" s="471" t="s">
        <v>302</v>
      </c>
      <c r="N2425" s="11">
        <v>2.9333525E7</v>
      </c>
      <c r="O2425" s="473">
        <v>2.9333753E7</v>
      </c>
      <c r="P2425" s="471" t="s">
        <v>302</v>
      </c>
      <c r="Q2425" s="11">
        <v>4.0297214E7</v>
      </c>
      <c r="R2425" s="473">
        <v>4.0297389E7</v>
      </c>
      <c r="S2425" s="471" t="s">
        <v>300</v>
      </c>
      <c r="T2425" s="11">
        <v>9165806.0</v>
      </c>
      <c r="U2425" s="472">
        <v>9166108.0</v>
      </c>
    </row>
    <row r="2426">
      <c r="A2426" s="471" t="s">
        <v>302</v>
      </c>
      <c r="B2426" s="11">
        <v>1.4805571E7</v>
      </c>
      <c r="C2426" s="472">
        <v>1.4806997E7</v>
      </c>
      <c r="D2426" s="471" t="s">
        <v>300</v>
      </c>
      <c r="E2426" s="11">
        <v>1.38611912E8</v>
      </c>
      <c r="F2426" s="472">
        <v>1.38612339E8</v>
      </c>
      <c r="G2426" s="471" t="s">
        <v>302</v>
      </c>
      <c r="H2426" s="11">
        <v>494333.0</v>
      </c>
      <c r="I2426" s="473">
        <v>495068.0</v>
      </c>
      <c r="J2426" s="471" t="s">
        <v>302</v>
      </c>
      <c r="K2426" s="11">
        <v>2.9038252E7</v>
      </c>
      <c r="L2426" s="473">
        <v>2.9038477E7</v>
      </c>
      <c r="M2426" s="471" t="s">
        <v>302</v>
      </c>
      <c r="N2426" s="11">
        <v>2.9334039E7</v>
      </c>
      <c r="O2426" s="473">
        <v>2.933717E7</v>
      </c>
      <c r="P2426" s="471" t="s">
        <v>302</v>
      </c>
      <c r="Q2426" s="11">
        <v>4.0329826E7</v>
      </c>
      <c r="R2426" s="473">
        <v>4.033E7</v>
      </c>
      <c r="S2426" s="471" t="s">
        <v>300</v>
      </c>
      <c r="T2426" s="11">
        <v>9168674.0</v>
      </c>
      <c r="U2426" s="472">
        <v>9170046.0</v>
      </c>
    </row>
    <row r="2427">
      <c r="A2427" s="471" t="s">
        <v>302</v>
      </c>
      <c r="B2427" s="11">
        <v>1.4826134E7</v>
      </c>
      <c r="C2427" s="472">
        <v>1.4826211E7</v>
      </c>
      <c r="D2427" s="471" t="s">
        <v>300</v>
      </c>
      <c r="E2427" s="11">
        <v>1.38612545E8</v>
      </c>
      <c r="F2427" s="472">
        <v>1.38612712E8</v>
      </c>
      <c r="G2427" s="471" t="s">
        <v>302</v>
      </c>
      <c r="H2427" s="11">
        <v>495535.0</v>
      </c>
      <c r="I2427" s="473">
        <v>495992.0</v>
      </c>
      <c r="J2427" s="471" t="s">
        <v>302</v>
      </c>
      <c r="K2427" s="11">
        <v>2.9046707E7</v>
      </c>
      <c r="L2427" s="473">
        <v>2.9046931E7</v>
      </c>
      <c r="M2427" s="471" t="s">
        <v>302</v>
      </c>
      <c r="N2427" s="11">
        <v>2.9337286E7</v>
      </c>
      <c r="O2427" s="473">
        <v>2.9337586E7</v>
      </c>
      <c r="P2427" s="471" t="s">
        <v>302</v>
      </c>
      <c r="Q2427" s="11">
        <v>4.0537611E7</v>
      </c>
      <c r="R2427" s="473">
        <v>4.0537785E7</v>
      </c>
      <c r="S2427" s="471" t="s">
        <v>300</v>
      </c>
      <c r="T2427" s="11">
        <v>9171479.0</v>
      </c>
      <c r="U2427" s="472">
        <v>9171650.0</v>
      </c>
    </row>
    <row r="2428">
      <c r="A2428" s="471" t="s">
        <v>302</v>
      </c>
      <c r="B2428" s="11">
        <v>1.4890505E7</v>
      </c>
      <c r="C2428" s="472">
        <v>1.4891107E7</v>
      </c>
      <c r="D2428" s="471" t="s">
        <v>300</v>
      </c>
      <c r="E2428" s="11">
        <v>1.38760492E8</v>
      </c>
      <c r="F2428" s="472">
        <v>1.38761844E8</v>
      </c>
      <c r="G2428" s="471" t="s">
        <v>302</v>
      </c>
      <c r="H2428" s="11">
        <v>496023.0</v>
      </c>
      <c r="I2428" s="473">
        <v>496186.0</v>
      </c>
      <c r="J2428" s="471" t="s">
        <v>302</v>
      </c>
      <c r="K2428" s="11">
        <v>2.9055731E7</v>
      </c>
      <c r="L2428" s="473">
        <v>2.9056414E7</v>
      </c>
      <c r="M2428" s="471" t="s">
        <v>302</v>
      </c>
      <c r="N2428" s="11">
        <v>2.9337724E7</v>
      </c>
      <c r="O2428" s="473">
        <v>2.9337804E7</v>
      </c>
      <c r="P2428" s="471" t="s">
        <v>302</v>
      </c>
      <c r="Q2428" s="11">
        <v>4.1165143E7</v>
      </c>
      <c r="R2428" s="473">
        <v>4.1165477E7</v>
      </c>
      <c r="S2428" s="471" t="s">
        <v>300</v>
      </c>
      <c r="T2428" s="11">
        <v>9171724.0</v>
      </c>
      <c r="U2428" s="472">
        <v>9171894.0</v>
      </c>
    </row>
    <row r="2429">
      <c r="A2429" s="471" t="s">
        <v>302</v>
      </c>
      <c r="B2429" s="11">
        <v>1.5087321E7</v>
      </c>
      <c r="C2429" s="472">
        <v>1.5087648E7</v>
      </c>
      <c r="D2429" s="471" t="s">
        <v>300</v>
      </c>
      <c r="E2429" s="11">
        <v>1.38863521E8</v>
      </c>
      <c r="F2429" s="472">
        <v>1.38863645E8</v>
      </c>
      <c r="G2429" s="471" t="s">
        <v>302</v>
      </c>
      <c r="H2429" s="11">
        <v>496601.0</v>
      </c>
      <c r="I2429" s="473">
        <v>496869.0</v>
      </c>
      <c r="J2429" s="471" t="s">
        <v>302</v>
      </c>
      <c r="K2429" s="11">
        <v>2.9151257E7</v>
      </c>
      <c r="L2429" s="473">
        <v>2.9151353E7</v>
      </c>
      <c r="M2429" s="471" t="s">
        <v>302</v>
      </c>
      <c r="N2429" s="11">
        <v>2.9338475E7</v>
      </c>
      <c r="O2429" s="473">
        <v>2.9338653E7</v>
      </c>
      <c r="P2429" s="471" t="s">
        <v>302</v>
      </c>
      <c r="Q2429" s="11">
        <v>4.1236027E7</v>
      </c>
      <c r="R2429" s="473">
        <v>4.1236206E7</v>
      </c>
      <c r="S2429" s="471" t="s">
        <v>300</v>
      </c>
      <c r="T2429" s="11">
        <v>9173186.0</v>
      </c>
      <c r="U2429" s="472">
        <v>9173357.0</v>
      </c>
    </row>
    <row r="2430">
      <c r="A2430" s="471" t="s">
        <v>302</v>
      </c>
      <c r="B2430" s="11">
        <v>1.5100389E7</v>
      </c>
      <c r="C2430" s="472">
        <v>1.5100706E7</v>
      </c>
      <c r="D2430" s="471" t="s">
        <v>300</v>
      </c>
      <c r="E2430" s="11">
        <v>1.38867481E8</v>
      </c>
      <c r="F2430" s="472">
        <v>1.38868646E8</v>
      </c>
      <c r="G2430" s="471" t="s">
        <v>302</v>
      </c>
      <c r="H2430" s="11">
        <v>497751.0</v>
      </c>
      <c r="I2430" s="473">
        <v>498061.0</v>
      </c>
      <c r="J2430" s="471" t="s">
        <v>302</v>
      </c>
      <c r="K2430" s="11">
        <v>2.9182303E7</v>
      </c>
      <c r="L2430" s="473">
        <v>2.9182384E7</v>
      </c>
      <c r="M2430" s="471" t="s">
        <v>302</v>
      </c>
      <c r="N2430" s="11">
        <v>2.9344218E7</v>
      </c>
      <c r="O2430" s="473">
        <v>2.9344425E7</v>
      </c>
      <c r="P2430" s="471" t="s">
        <v>302</v>
      </c>
      <c r="Q2430" s="11">
        <v>4.1580526E7</v>
      </c>
      <c r="R2430" s="473">
        <v>4.158061E7</v>
      </c>
      <c r="S2430" s="471" t="s">
        <v>300</v>
      </c>
      <c r="T2430" s="11">
        <v>9173431.0</v>
      </c>
      <c r="U2430" s="472">
        <v>9173601.0</v>
      </c>
    </row>
    <row r="2431">
      <c r="A2431" s="471" t="s">
        <v>302</v>
      </c>
      <c r="B2431" s="11">
        <v>1.5103709E7</v>
      </c>
      <c r="C2431" s="472">
        <v>1.5104026E7</v>
      </c>
      <c r="D2431" s="471" t="s">
        <v>300</v>
      </c>
      <c r="E2431" s="11">
        <v>1.3886874E8</v>
      </c>
      <c r="F2431" s="472">
        <v>1.38869041E8</v>
      </c>
      <c r="G2431" s="471" t="s">
        <v>302</v>
      </c>
      <c r="H2431" s="11">
        <v>498674.0</v>
      </c>
      <c r="I2431" s="473">
        <v>498886.0</v>
      </c>
      <c r="J2431" s="471" t="s">
        <v>302</v>
      </c>
      <c r="K2431" s="11">
        <v>2.9183617E7</v>
      </c>
      <c r="L2431" s="473">
        <v>2.9183716E7</v>
      </c>
      <c r="M2431" s="471" t="s">
        <v>302</v>
      </c>
      <c r="N2431" s="11">
        <v>2.9345289E7</v>
      </c>
      <c r="O2431" s="473">
        <v>2.9347544E7</v>
      </c>
      <c r="P2431" s="471" t="s">
        <v>302</v>
      </c>
      <c r="Q2431" s="11">
        <v>4.1670499E7</v>
      </c>
      <c r="R2431" s="473">
        <v>4.1671254E7</v>
      </c>
      <c r="S2431" s="471" t="s">
        <v>300</v>
      </c>
      <c r="T2431" s="11">
        <v>9174693.0</v>
      </c>
      <c r="U2431" s="472">
        <v>9174853.0</v>
      </c>
    </row>
    <row r="2432">
      <c r="A2432" s="471" t="s">
        <v>302</v>
      </c>
      <c r="B2432" s="11">
        <v>1.5385321E7</v>
      </c>
      <c r="C2432" s="472">
        <v>1.5385635E7</v>
      </c>
      <c r="D2432" s="471" t="s">
        <v>300</v>
      </c>
      <c r="E2432" s="11">
        <v>1.39021955E8</v>
      </c>
      <c r="F2432" s="472">
        <v>1.39023673E8</v>
      </c>
      <c r="G2432" s="471" t="s">
        <v>302</v>
      </c>
      <c r="H2432" s="11">
        <v>499266.0</v>
      </c>
      <c r="I2432" s="473">
        <v>499456.0</v>
      </c>
      <c r="J2432" s="471" t="s">
        <v>302</v>
      </c>
      <c r="K2432" s="11">
        <v>2.9185721E7</v>
      </c>
      <c r="L2432" s="473">
        <v>2.9185983E7</v>
      </c>
      <c r="M2432" s="471" t="s">
        <v>302</v>
      </c>
      <c r="N2432" s="11">
        <v>2.9355173E7</v>
      </c>
      <c r="O2432" s="473">
        <v>2.9357413E7</v>
      </c>
      <c r="P2432" s="471" t="s">
        <v>302</v>
      </c>
      <c r="Q2432" s="11">
        <v>4.1710056E7</v>
      </c>
      <c r="R2432" s="473">
        <v>4.1710239E7</v>
      </c>
      <c r="S2432" s="471" t="s">
        <v>300</v>
      </c>
      <c r="T2432" s="11">
        <v>9174890.0</v>
      </c>
      <c r="U2432" s="472">
        <v>9175061.0</v>
      </c>
    </row>
    <row r="2433">
      <c r="A2433" s="471" t="s">
        <v>302</v>
      </c>
      <c r="B2433" s="11">
        <v>1.5396056E7</v>
      </c>
      <c r="C2433" s="472">
        <v>1.5396422E7</v>
      </c>
      <c r="D2433" s="471" t="s">
        <v>300</v>
      </c>
      <c r="E2433" s="11">
        <v>1.39286428E8</v>
      </c>
      <c r="F2433" s="472">
        <v>1.39286698E8</v>
      </c>
      <c r="G2433" s="471" t="s">
        <v>302</v>
      </c>
      <c r="H2433" s="11">
        <v>523495.0</v>
      </c>
      <c r="I2433" s="473">
        <v>523629.0</v>
      </c>
      <c r="J2433" s="471" t="s">
        <v>302</v>
      </c>
      <c r="K2433" s="11">
        <v>2.9225396E7</v>
      </c>
      <c r="L2433" s="473">
        <v>2.9225478E7</v>
      </c>
      <c r="M2433" s="471" t="s">
        <v>302</v>
      </c>
      <c r="N2433" s="11">
        <v>2.936488E7</v>
      </c>
      <c r="O2433" s="473">
        <v>2.9367147E7</v>
      </c>
      <c r="P2433" s="471" t="s">
        <v>302</v>
      </c>
      <c r="Q2433" s="11">
        <v>4.1726734E7</v>
      </c>
      <c r="R2433" s="473">
        <v>4.1726913E7</v>
      </c>
      <c r="S2433" s="471" t="s">
        <v>300</v>
      </c>
      <c r="T2433" s="11">
        <v>9175138.0</v>
      </c>
      <c r="U2433" s="472">
        <v>9175308.0</v>
      </c>
    </row>
    <row r="2434">
      <c r="A2434" s="471" t="s">
        <v>302</v>
      </c>
      <c r="B2434" s="11">
        <v>1.5604143E7</v>
      </c>
      <c r="C2434" s="472">
        <v>1.5604246E7</v>
      </c>
      <c r="D2434" s="471" t="s">
        <v>300</v>
      </c>
      <c r="E2434" s="11">
        <v>1.39286816E8</v>
      </c>
      <c r="F2434" s="472">
        <v>1.39288293E8</v>
      </c>
      <c r="G2434" s="471" t="s">
        <v>302</v>
      </c>
      <c r="H2434" s="11">
        <v>574667.0</v>
      </c>
      <c r="I2434" s="473">
        <v>574947.0</v>
      </c>
      <c r="J2434" s="471" t="s">
        <v>302</v>
      </c>
      <c r="K2434" s="11">
        <v>2.9229315E7</v>
      </c>
      <c r="L2434" s="473">
        <v>2.9229422E7</v>
      </c>
      <c r="M2434" s="471" t="s">
        <v>302</v>
      </c>
      <c r="N2434" s="11">
        <v>2.9376548E7</v>
      </c>
      <c r="O2434" s="473">
        <v>2.9378905E7</v>
      </c>
      <c r="P2434" s="471" t="s">
        <v>302</v>
      </c>
      <c r="Q2434" s="11">
        <v>4.1730387E7</v>
      </c>
      <c r="R2434" s="473">
        <v>4.1730566E7</v>
      </c>
      <c r="S2434" s="471" t="s">
        <v>300</v>
      </c>
      <c r="T2434" s="11">
        <v>9181531.0</v>
      </c>
      <c r="U2434" s="472">
        <v>9182889.0</v>
      </c>
    </row>
    <row r="2435">
      <c r="A2435" s="471" t="s">
        <v>302</v>
      </c>
      <c r="B2435" s="11">
        <v>1.562924E7</v>
      </c>
      <c r="C2435" s="472">
        <v>1.5629555E7</v>
      </c>
      <c r="D2435" s="471" t="s">
        <v>300</v>
      </c>
      <c r="E2435" s="11">
        <v>1.39288441E8</v>
      </c>
      <c r="F2435" s="472">
        <v>1.39290114E8</v>
      </c>
      <c r="G2435" s="471" t="s">
        <v>302</v>
      </c>
      <c r="H2435" s="11">
        <v>588398.0</v>
      </c>
      <c r="I2435" s="473">
        <v>588679.0</v>
      </c>
      <c r="J2435" s="471" t="s">
        <v>302</v>
      </c>
      <c r="K2435" s="11">
        <v>2.9229554E7</v>
      </c>
      <c r="L2435" s="473">
        <v>2.9229641E7</v>
      </c>
      <c r="M2435" s="471" t="s">
        <v>302</v>
      </c>
      <c r="N2435" s="11">
        <v>2.9382895E7</v>
      </c>
      <c r="O2435" s="473">
        <v>2.938308E7</v>
      </c>
      <c r="P2435" s="471" t="s">
        <v>302</v>
      </c>
      <c r="Q2435" s="11">
        <v>4.1786047E7</v>
      </c>
      <c r="R2435" s="473">
        <v>4.1786119E7</v>
      </c>
      <c r="S2435" s="471" t="s">
        <v>300</v>
      </c>
      <c r="T2435" s="11">
        <v>9187977.0</v>
      </c>
      <c r="U2435" s="472">
        <v>9188318.0</v>
      </c>
    </row>
    <row r="2436">
      <c r="A2436" s="471" t="s">
        <v>302</v>
      </c>
      <c r="B2436" s="11">
        <v>1.5691006E7</v>
      </c>
      <c r="C2436" s="472">
        <v>1.5691313E7</v>
      </c>
      <c r="D2436" s="471" t="s">
        <v>300</v>
      </c>
      <c r="E2436" s="11">
        <v>1.39551415E8</v>
      </c>
      <c r="F2436" s="472">
        <v>1.3955339E8</v>
      </c>
      <c r="G2436" s="471" t="s">
        <v>302</v>
      </c>
      <c r="H2436" s="11">
        <v>616043.0</v>
      </c>
      <c r="I2436" s="473">
        <v>617455.0</v>
      </c>
      <c r="J2436" s="471" t="s">
        <v>302</v>
      </c>
      <c r="K2436" s="11">
        <v>2.922983E7</v>
      </c>
      <c r="L2436" s="473">
        <v>2.9229971E7</v>
      </c>
      <c r="M2436" s="471" t="s">
        <v>302</v>
      </c>
      <c r="N2436" s="11">
        <v>2.9385335E7</v>
      </c>
      <c r="O2436" s="473">
        <v>2.9385517E7</v>
      </c>
      <c r="P2436" s="471" t="s">
        <v>302</v>
      </c>
      <c r="Q2436" s="11">
        <v>4.1789504E7</v>
      </c>
      <c r="R2436" s="473">
        <v>4.1789577E7</v>
      </c>
      <c r="S2436" s="471" t="s">
        <v>300</v>
      </c>
      <c r="T2436" s="11">
        <v>9188864.0</v>
      </c>
      <c r="U2436" s="472">
        <v>9190726.0</v>
      </c>
    </row>
    <row r="2437">
      <c r="A2437" s="471" t="s">
        <v>302</v>
      </c>
      <c r="B2437" s="11">
        <v>1.579133E7</v>
      </c>
      <c r="C2437" s="472">
        <v>1.5791647E7</v>
      </c>
      <c r="D2437" s="471" t="s">
        <v>300</v>
      </c>
      <c r="E2437" s="11">
        <v>1.39553477E8</v>
      </c>
      <c r="F2437" s="472">
        <v>1.395572E8</v>
      </c>
      <c r="G2437" s="471" t="s">
        <v>302</v>
      </c>
      <c r="H2437" s="11">
        <v>637300.0</v>
      </c>
      <c r="I2437" s="473">
        <v>637817.0</v>
      </c>
      <c r="J2437" s="471" t="s">
        <v>302</v>
      </c>
      <c r="K2437" s="11">
        <v>2.923016E7</v>
      </c>
      <c r="L2437" s="473">
        <v>2.9230261E7</v>
      </c>
      <c r="M2437" s="471" t="s">
        <v>302</v>
      </c>
      <c r="N2437" s="11">
        <v>2.9386382E7</v>
      </c>
      <c r="O2437" s="473">
        <v>2.9388612E7</v>
      </c>
      <c r="P2437" s="471" t="s">
        <v>302</v>
      </c>
      <c r="Q2437" s="11">
        <v>4.1887759E7</v>
      </c>
      <c r="R2437" s="473">
        <v>4.1887889E7</v>
      </c>
      <c r="S2437" s="471" t="s">
        <v>300</v>
      </c>
      <c r="T2437" s="11">
        <v>9191086.0</v>
      </c>
      <c r="U2437" s="472">
        <v>9191254.0</v>
      </c>
    </row>
    <row r="2438">
      <c r="A2438" s="471" t="s">
        <v>302</v>
      </c>
      <c r="B2438" s="11">
        <v>1.5838146E7</v>
      </c>
      <c r="C2438" s="472">
        <v>1.5838277E7</v>
      </c>
      <c r="D2438" s="471" t="s">
        <v>300</v>
      </c>
      <c r="E2438" s="11">
        <v>1.395574E8</v>
      </c>
      <c r="F2438" s="472">
        <v>1.39558188E8</v>
      </c>
      <c r="G2438" s="471" t="s">
        <v>302</v>
      </c>
      <c r="H2438" s="11">
        <v>638685.0</v>
      </c>
      <c r="I2438" s="473">
        <v>638864.0</v>
      </c>
      <c r="J2438" s="471" t="s">
        <v>302</v>
      </c>
      <c r="K2438" s="11">
        <v>2.9270494E7</v>
      </c>
      <c r="L2438" s="473">
        <v>2.9272329E7</v>
      </c>
      <c r="M2438" s="471" t="s">
        <v>302</v>
      </c>
      <c r="N2438" s="11">
        <v>2.9402539E7</v>
      </c>
      <c r="O2438" s="473">
        <v>2.9402635E7</v>
      </c>
      <c r="P2438" s="471" t="s">
        <v>302</v>
      </c>
      <c r="Q2438" s="11">
        <v>4.1927676E7</v>
      </c>
      <c r="R2438" s="473">
        <v>4.1928192E7</v>
      </c>
      <c r="S2438" s="471" t="s">
        <v>300</v>
      </c>
      <c r="T2438" s="11">
        <v>9200110.0</v>
      </c>
      <c r="U2438" s="472">
        <v>9201675.0</v>
      </c>
    </row>
    <row r="2439">
      <c r="A2439" s="471" t="s">
        <v>302</v>
      </c>
      <c r="B2439" s="11">
        <v>1.5840725E7</v>
      </c>
      <c r="C2439" s="472">
        <v>1.5840908E7</v>
      </c>
      <c r="D2439" s="471" t="s">
        <v>300</v>
      </c>
      <c r="E2439" s="11">
        <v>1.39558316E8</v>
      </c>
      <c r="F2439" s="472">
        <v>1.39558426E8</v>
      </c>
      <c r="G2439" s="471" t="s">
        <v>302</v>
      </c>
      <c r="H2439" s="11">
        <v>644466.0</v>
      </c>
      <c r="I2439" s="473">
        <v>644644.0</v>
      </c>
      <c r="J2439" s="471" t="s">
        <v>302</v>
      </c>
      <c r="K2439" s="11">
        <v>3.076914E7</v>
      </c>
      <c r="L2439" s="473">
        <v>3.0769319E7</v>
      </c>
      <c r="M2439" s="471" t="s">
        <v>302</v>
      </c>
      <c r="N2439" s="11">
        <v>2.9407943E7</v>
      </c>
      <c r="O2439" s="473">
        <v>2.9408118E7</v>
      </c>
      <c r="P2439" s="471" t="s">
        <v>302</v>
      </c>
      <c r="Q2439" s="11">
        <v>4.1961505E7</v>
      </c>
      <c r="R2439" s="473">
        <v>4.196159E7</v>
      </c>
      <c r="S2439" s="471" t="s">
        <v>300</v>
      </c>
      <c r="T2439" s="11">
        <v>9201921.0</v>
      </c>
      <c r="U2439" s="472">
        <v>9202262.0</v>
      </c>
    </row>
    <row r="2440">
      <c r="A2440" s="471" t="s">
        <v>302</v>
      </c>
      <c r="B2440" s="11">
        <v>1.5858652E7</v>
      </c>
      <c r="C2440" s="472">
        <v>1.5863742E7</v>
      </c>
      <c r="D2440" s="471" t="s">
        <v>300</v>
      </c>
      <c r="E2440" s="11">
        <v>1.39558659E8</v>
      </c>
      <c r="F2440" s="472">
        <v>1.39559907E8</v>
      </c>
      <c r="G2440" s="471" t="s">
        <v>302</v>
      </c>
      <c r="H2440" s="11">
        <v>681774.0</v>
      </c>
      <c r="I2440" s="473">
        <v>681977.0</v>
      </c>
      <c r="J2440" s="471" t="s">
        <v>302</v>
      </c>
      <c r="K2440" s="11">
        <v>3.0857929E7</v>
      </c>
      <c r="L2440" s="473">
        <v>3.0858034E7</v>
      </c>
      <c r="M2440" s="471" t="s">
        <v>302</v>
      </c>
      <c r="N2440" s="11">
        <v>2.9409094E7</v>
      </c>
      <c r="O2440" s="473">
        <v>2.940921E7</v>
      </c>
      <c r="P2440" s="471" t="s">
        <v>302</v>
      </c>
      <c r="Q2440" s="11">
        <v>4.2121052E7</v>
      </c>
      <c r="R2440" s="473">
        <v>4.2122702E7</v>
      </c>
      <c r="S2440" s="471" t="s">
        <v>300</v>
      </c>
      <c r="T2440" s="11">
        <v>9203170.0</v>
      </c>
      <c r="U2440" s="472">
        <v>9203803.0</v>
      </c>
    </row>
    <row r="2441">
      <c r="A2441" s="471" t="s">
        <v>302</v>
      </c>
      <c r="B2441" s="11">
        <v>1.5865172E7</v>
      </c>
      <c r="C2441" s="472">
        <v>1.5865255E7</v>
      </c>
      <c r="D2441" s="471" t="s">
        <v>300</v>
      </c>
      <c r="E2441" s="11">
        <v>1.39560127E8</v>
      </c>
      <c r="F2441" s="472">
        <v>1.39570876E8</v>
      </c>
      <c r="G2441" s="471" t="s">
        <v>302</v>
      </c>
      <c r="H2441" s="11">
        <v>689767.0</v>
      </c>
      <c r="I2441" s="473">
        <v>696137.0</v>
      </c>
      <c r="J2441" s="471" t="s">
        <v>302</v>
      </c>
      <c r="K2441" s="11">
        <v>3.0858381E7</v>
      </c>
      <c r="L2441" s="473">
        <v>3.0858578E7</v>
      </c>
      <c r="M2441" s="471" t="s">
        <v>302</v>
      </c>
      <c r="N2441" s="11">
        <v>2.9410581E7</v>
      </c>
      <c r="O2441" s="473">
        <v>2.9410687E7</v>
      </c>
      <c r="P2441" s="471" t="s">
        <v>302</v>
      </c>
      <c r="Q2441" s="11">
        <v>4.2325091E7</v>
      </c>
      <c r="R2441" s="473">
        <v>4.2325181E7</v>
      </c>
      <c r="S2441" s="471" t="s">
        <v>300</v>
      </c>
      <c r="T2441" s="11">
        <v>9212062.0</v>
      </c>
      <c r="U2441" s="472">
        <v>9212323.0</v>
      </c>
    </row>
    <row r="2442">
      <c r="A2442" s="471" t="s">
        <v>302</v>
      </c>
      <c r="B2442" s="11">
        <v>1.5869324E7</v>
      </c>
      <c r="C2442" s="472">
        <v>1.5869641E7</v>
      </c>
      <c r="D2442" s="471" t="s">
        <v>300</v>
      </c>
      <c r="E2442" s="11">
        <v>1.39875612E8</v>
      </c>
      <c r="F2442" s="472">
        <v>1.39875922E8</v>
      </c>
      <c r="G2442" s="471" t="s">
        <v>302</v>
      </c>
      <c r="H2442" s="11">
        <v>750359.0</v>
      </c>
      <c r="I2442" s="473">
        <v>750503.0</v>
      </c>
      <c r="J2442" s="471" t="s">
        <v>302</v>
      </c>
      <c r="K2442" s="11">
        <v>3.0859445E7</v>
      </c>
      <c r="L2442" s="473">
        <v>3.0859623E7</v>
      </c>
      <c r="M2442" s="471" t="s">
        <v>302</v>
      </c>
      <c r="N2442" s="11">
        <v>2.942127E7</v>
      </c>
      <c r="O2442" s="473">
        <v>2.9421444E7</v>
      </c>
      <c r="P2442" s="471" t="s">
        <v>302</v>
      </c>
      <c r="Q2442" s="11">
        <v>4.2372842E7</v>
      </c>
      <c r="R2442" s="473">
        <v>4.2373407E7</v>
      </c>
      <c r="S2442" s="471" t="s">
        <v>300</v>
      </c>
      <c r="T2442" s="11">
        <v>9213650.0</v>
      </c>
      <c r="U2442" s="472">
        <v>9213766.0</v>
      </c>
    </row>
    <row r="2443">
      <c r="A2443" s="471" t="s">
        <v>302</v>
      </c>
      <c r="B2443" s="11">
        <v>1.5897628E7</v>
      </c>
      <c r="C2443" s="472">
        <v>1.5897796E7</v>
      </c>
      <c r="D2443" s="471" t="s">
        <v>300</v>
      </c>
      <c r="E2443" s="11">
        <v>1.39995264E8</v>
      </c>
      <c r="F2443" s="472">
        <v>1.39995376E8</v>
      </c>
      <c r="G2443" s="471" t="s">
        <v>302</v>
      </c>
      <c r="H2443" s="11">
        <v>759043.0</v>
      </c>
      <c r="I2443" s="473">
        <v>759707.0</v>
      </c>
      <c r="J2443" s="471" t="s">
        <v>302</v>
      </c>
      <c r="K2443" s="11">
        <v>3.0861012E7</v>
      </c>
      <c r="L2443" s="473">
        <v>3.0861205E7</v>
      </c>
      <c r="M2443" s="471" t="s">
        <v>302</v>
      </c>
      <c r="N2443" s="11">
        <v>2.94416E7</v>
      </c>
      <c r="O2443" s="473">
        <v>2.9441723E7</v>
      </c>
      <c r="P2443" s="471" t="s">
        <v>302</v>
      </c>
      <c r="Q2443" s="11">
        <v>4.2403866E7</v>
      </c>
      <c r="R2443" s="473">
        <v>4.2404084E7</v>
      </c>
      <c r="S2443" s="471" t="s">
        <v>300</v>
      </c>
      <c r="T2443" s="11">
        <v>9215023.0</v>
      </c>
      <c r="U2443" s="472">
        <v>9216937.0</v>
      </c>
    </row>
    <row r="2444">
      <c r="A2444" s="471" t="s">
        <v>302</v>
      </c>
      <c r="B2444" s="11">
        <v>1.5979003E7</v>
      </c>
      <c r="C2444" s="472">
        <v>1.5979759E7</v>
      </c>
      <c r="D2444" s="471" t="s">
        <v>300</v>
      </c>
      <c r="E2444" s="11">
        <v>1.40165744E8</v>
      </c>
      <c r="F2444" s="472">
        <v>1.40166125E8</v>
      </c>
      <c r="G2444" s="471" t="s">
        <v>302</v>
      </c>
      <c r="H2444" s="11">
        <v>759973.0</v>
      </c>
      <c r="I2444" s="473">
        <v>760141.0</v>
      </c>
      <c r="J2444" s="471" t="s">
        <v>302</v>
      </c>
      <c r="K2444" s="11">
        <v>3.0871541E7</v>
      </c>
      <c r="L2444" s="473">
        <v>3.0871686E7</v>
      </c>
      <c r="M2444" s="471" t="s">
        <v>302</v>
      </c>
      <c r="N2444" s="11">
        <v>2.9441833E7</v>
      </c>
      <c r="O2444" s="473">
        <v>2.944191E7</v>
      </c>
      <c r="P2444" s="471" t="s">
        <v>302</v>
      </c>
      <c r="Q2444" s="11">
        <v>4.2439874E7</v>
      </c>
      <c r="R2444" s="473">
        <v>4.2440818E7</v>
      </c>
      <c r="S2444" s="471" t="s">
        <v>300</v>
      </c>
      <c r="T2444" s="11">
        <v>9225396.0</v>
      </c>
      <c r="U2444" s="472">
        <v>9226685.0</v>
      </c>
    </row>
    <row r="2445">
      <c r="A2445" s="471" t="s">
        <v>302</v>
      </c>
      <c r="B2445" s="11">
        <v>1.5997976E7</v>
      </c>
      <c r="C2445" s="472">
        <v>1.5998296E7</v>
      </c>
      <c r="D2445" s="471" t="s">
        <v>300</v>
      </c>
      <c r="E2445" s="11">
        <v>1.40166369E8</v>
      </c>
      <c r="F2445" s="472">
        <v>1.4016659E8</v>
      </c>
      <c r="G2445" s="471" t="s">
        <v>302</v>
      </c>
      <c r="H2445" s="11">
        <v>780631.0</v>
      </c>
      <c r="I2445" s="473">
        <v>780942.0</v>
      </c>
      <c r="J2445" s="471" t="s">
        <v>302</v>
      </c>
      <c r="K2445" s="11">
        <v>3.0898617E7</v>
      </c>
      <c r="L2445" s="473">
        <v>3.0898796E7</v>
      </c>
      <c r="M2445" s="471" t="s">
        <v>302</v>
      </c>
      <c r="N2445" s="11">
        <v>2.9452969E7</v>
      </c>
      <c r="O2445" s="473">
        <v>2.9453128E7</v>
      </c>
      <c r="P2445" s="471" t="s">
        <v>302</v>
      </c>
      <c r="Q2445" s="11">
        <v>4.2441313E7</v>
      </c>
      <c r="R2445" s="473">
        <v>4.2443761E7</v>
      </c>
      <c r="S2445" s="471" t="s">
        <v>300</v>
      </c>
      <c r="T2445" s="11">
        <v>9235331.0</v>
      </c>
      <c r="U2445" s="472">
        <v>9235405.0</v>
      </c>
    </row>
    <row r="2446">
      <c r="A2446" s="471" t="s">
        <v>302</v>
      </c>
      <c r="B2446" s="11">
        <v>1.6143745E7</v>
      </c>
      <c r="C2446" s="472">
        <v>1.6144085E7</v>
      </c>
      <c r="D2446" s="471" t="s">
        <v>300</v>
      </c>
      <c r="E2446" s="11">
        <v>1.40169113E8</v>
      </c>
      <c r="F2446" s="472">
        <v>1.40169261E8</v>
      </c>
      <c r="G2446" s="471" t="s">
        <v>302</v>
      </c>
      <c r="H2446" s="11">
        <v>781620.0</v>
      </c>
      <c r="I2446" s="473">
        <v>782112.0</v>
      </c>
      <c r="J2446" s="471" t="s">
        <v>302</v>
      </c>
      <c r="K2446" s="11">
        <v>3.0900521E7</v>
      </c>
      <c r="L2446" s="473">
        <v>3.0900699E7</v>
      </c>
      <c r="M2446" s="471" t="s">
        <v>302</v>
      </c>
      <c r="N2446" s="11">
        <v>2.9470894E7</v>
      </c>
      <c r="O2446" s="473">
        <v>2.9471573E7</v>
      </c>
      <c r="P2446" s="471" t="s">
        <v>302</v>
      </c>
      <c r="Q2446" s="11">
        <v>4.2452535E7</v>
      </c>
      <c r="R2446" s="473">
        <v>4.24532E7</v>
      </c>
      <c r="S2446" s="471" t="s">
        <v>300</v>
      </c>
      <c r="T2446" s="11">
        <v>9235930.0</v>
      </c>
      <c r="U2446" s="472">
        <v>9236185.0</v>
      </c>
    </row>
    <row r="2447">
      <c r="A2447" s="471" t="s">
        <v>302</v>
      </c>
      <c r="B2447" s="11">
        <v>1.6269759E7</v>
      </c>
      <c r="C2447" s="472">
        <v>1.626988E7</v>
      </c>
      <c r="D2447" s="471" t="s">
        <v>300</v>
      </c>
      <c r="E2447" s="11">
        <v>1.40228256E8</v>
      </c>
      <c r="F2447" s="472">
        <v>1.40228597E8</v>
      </c>
      <c r="G2447" s="471" t="s">
        <v>302</v>
      </c>
      <c r="H2447" s="11">
        <v>782290.0</v>
      </c>
      <c r="I2447" s="473">
        <v>782368.0</v>
      </c>
      <c r="J2447" s="471" t="s">
        <v>302</v>
      </c>
      <c r="K2447" s="11">
        <v>3.0901567E7</v>
      </c>
      <c r="L2447" s="473">
        <v>3.0901702E7</v>
      </c>
      <c r="M2447" s="471" t="s">
        <v>302</v>
      </c>
      <c r="N2447" s="11">
        <v>2.9500343E7</v>
      </c>
      <c r="O2447" s="473">
        <v>2.9500542E7</v>
      </c>
      <c r="P2447" s="471" t="s">
        <v>302</v>
      </c>
      <c r="Q2447" s="11">
        <v>4.2454499E7</v>
      </c>
      <c r="R2447" s="473">
        <v>4.245741E7</v>
      </c>
      <c r="S2447" s="471" t="s">
        <v>300</v>
      </c>
      <c r="T2447" s="11">
        <v>9237030.0</v>
      </c>
      <c r="U2447" s="472">
        <v>9237199.0</v>
      </c>
    </row>
    <row r="2448">
      <c r="A2448" s="471" t="s">
        <v>302</v>
      </c>
      <c r="B2448" s="11">
        <v>1.6271502E7</v>
      </c>
      <c r="C2448" s="472">
        <v>1.6271712E7</v>
      </c>
      <c r="D2448" s="471" t="s">
        <v>300</v>
      </c>
      <c r="E2448" s="11">
        <v>1.40228677E8</v>
      </c>
      <c r="F2448" s="472">
        <v>1.40229054E8</v>
      </c>
      <c r="G2448" s="471" t="s">
        <v>302</v>
      </c>
      <c r="H2448" s="11">
        <v>784998.0</v>
      </c>
      <c r="I2448" s="473">
        <v>785595.0</v>
      </c>
      <c r="J2448" s="471" t="s">
        <v>302</v>
      </c>
      <c r="K2448" s="11">
        <v>3.0907603E7</v>
      </c>
      <c r="L2448" s="473">
        <v>3.0907914E7</v>
      </c>
      <c r="M2448" s="471" t="s">
        <v>302</v>
      </c>
      <c r="N2448" s="11">
        <v>2.9508121E7</v>
      </c>
      <c r="O2448" s="473">
        <v>2.9508256E7</v>
      </c>
      <c r="P2448" s="471" t="s">
        <v>302</v>
      </c>
      <c r="Q2448" s="11">
        <v>4.2467859E7</v>
      </c>
      <c r="R2448" s="473">
        <v>4.2468777E7</v>
      </c>
      <c r="S2448" s="471" t="s">
        <v>300</v>
      </c>
      <c r="T2448" s="11">
        <v>9237309.0</v>
      </c>
      <c r="U2448" s="472">
        <v>9238055.0</v>
      </c>
    </row>
    <row r="2449">
      <c r="A2449" s="471" t="s">
        <v>302</v>
      </c>
      <c r="B2449" s="11">
        <v>1.6350572E7</v>
      </c>
      <c r="C2449" s="472">
        <v>1.6352556E7</v>
      </c>
      <c r="D2449" s="471" t="s">
        <v>300</v>
      </c>
      <c r="E2449" s="11">
        <v>1.40230569E8</v>
      </c>
      <c r="F2449" s="472">
        <v>1.40236611E8</v>
      </c>
      <c r="G2449" s="471" t="s">
        <v>302</v>
      </c>
      <c r="H2449" s="11">
        <v>799613.0</v>
      </c>
      <c r="I2449" s="473">
        <v>800828.0</v>
      </c>
      <c r="J2449" s="471" t="s">
        <v>302</v>
      </c>
      <c r="K2449" s="11">
        <v>3.0923225E7</v>
      </c>
      <c r="L2449" s="473">
        <v>3.092337E7</v>
      </c>
      <c r="M2449" s="471" t="s">
        <v>302</v>
      </c>
      <c r="N2449" s="11">
        <v>2.9516413E7</v>
      </c>
      <c r="O2449" s="473">
        <v>2.9516897E7</v>
      </c>
      <c r="P2449" s="471" t="s">
        <v>302</v>
      </c>
      <c r="Q2449" s="11">
        <v>4.2472577E7</v>
      </c>
      <c r="R2449" s="473">
        <v>4.2477459E7</v>
      </c>
      <c r="S2449" s="471" t="s">
        <v>300</v>
      </c>
      <c r="T2449" s="11">
        <v>9238351.0</v>
      </c>
      <c r="U2449" s="472">
        <v>9238844.0</v>
      </c>
    </row>
    <row r="2450">
      <c r="A2450" s="471" t="s">
        <v>302</v>
      </c>
      <c r="B2450" s="11">
        <v>1.6378773E7</v>
      </c>
      <c r="C2450" s="472">
        <v>1.6379061E7</v>
      </c>
      <c r="D2450" s="471" t="s">
        <v>300</v>
      </c>
      <c r="E2450" s="11">
        <v>1.40268515E8</v>
      </c>
      <c r="F2450" s="472">
        <v>1.40268585E8</v>
      </c>
      <c r="G2450" s="471" t="s">
        <v>302</v>
      </c>
      <c r="H2450" s="11">
        <v>801123.0</v>
      </c>
      <c r="I2450" s="473">
        <v>801618.0</v>
      </c>
      <c r="J2450" s="471" t="s">
        <v>302</v>
      </c>
      <c r="K2450" s="11">
        <v>3.0981686E7</v>
      </c>
      <c r="L2450" s="473">
        <v>3.0981909E7</v>
      </c>
      <c r="M2450" s="471" t="s">
        <v>302</v>
      </c>
      <c r="N2450" s="11">
        <v>2.9563454E7</v>
      </c>
      <c r="O2450" s="473">
        <v>2.9563614E7</v>
      </c>
      <c r="P2450" s="471" t="s">
        <v>302</v>
      </c>
      <c r="Q2450" s="11">
        <v>4.25153E7</v>
      </c>
      <c r="R2450" s="473">
        <v>4.2515547E7</v>
      </c>
      <c r="S2450" s="471" t="s">
        <v>300</v>
      </c>
      <c r="T2450" s="11">
        <v>9244220.0</v>
      </c>
      <c r="U2450" s="472">
        <v>9244343.0</v>
      </c>
    </row>
    <row r="2451">
      <c r="A2451" s="471" t="s">
        <v>302</v>
      </c>
      <c r="B2451" s="11">
        <v>1.6393618E7</v>
      </c>
      <c r="C2451" s="472">
        <v>1.6393902E7</v>
      </c>
      <c r="D2451" s="471" t="s">
        <v>300</v>
      </c>
      <c r="E2451" s="11">
        <v>1.40279306E8</v>
      </c>
      <c r="F2451" s="472">
        <v>1.40281216E8</v>
      </c>
      <c r="G2451" s="471" t="s">
        <v>302</v>
      </c>
      <c r="H2451" s="11">
        <v>801958.0</v>
      </c>
      <c r="I2451" s="473">
        <v>804523.0</v>
      </c>
      <c r="J2451" s="471" t="s">
        <v>302</v>
      </c>
      <c r="K2451" s="11">
        <v>3.0983295E7</v>
      </c>
      <c r="L2451" s="473">
        <v>3.098347E7</v>
      </c>
      <c r="M2451" s="471" t="s">
        <v>302</v>
      </c>
      <c r="N2451" s="11">
        <v>2.9578902E7</v>
      </c>
      <c r="O2451" s="473">
        <v>2.9579022E7</v>
      </c>
      <c r="P2451" s="471" t="s">
        <v>302</v>
      </c>
      <c r="Q2451" s="11">
        <v>4.2621331E7</v>
      </c>
      <c r="R2451" s="473">
        <v>4.2621578E7</v>
      </c>
      <c r="S2451" s="471" t="s">
        <v>300</v>
      </c>
      <c r="T2451" s="11">
        <v>9244388.0</v>
      </c>
      <c r="U2451" s="472">
        <v>9244729.0</v>
      </c>
    </row>
    <row r="2452">
      <c r="A2452" s="471" t="s">
        <v>302</v>
      </c>
      <c r="B2452" s="11">
        <v>1.6399566E7</v>
      </c>
      <c r="C2452" s="472">
        <v>1.6399883E7</v>
      </c>
      <c r="D2452" s="471" t="s">
        <v>300</v>
      </c>
      <c r="E2452" s="11">
        <v>1.40457864E8</v>
      </c>
      <c r="F2452" s="472">
        <v>1.40458389E8</v>
      </c>
      <c r="G2452" s="471" t="s">
        <v>302</v>
      </c>
      <c r="H2452" s="11">
        <v>804762.0</v>
      </c>
      <c r="I2452" s="473">
        <v>804897.0</v>
      </c>
      <c r="J2452" s="471" t="s">
        <v>302</v>
      </c>
      <c r="K2452" s="11">
        <v>3.0992325E7</v>
      </c>
      <c r="L2452" s="473">
        <v>3.0992511E7</v>
      </c>
      <c r="M2452" s="471" t="s">
        <v>302</v>
      </c>
      <c r="N2452" s="11">
        <v>2.9594741E7</v>
      </c>
      <c r="O2452" s="473">
        <v>2.9594841E7</v>
      </c>
      <c r="P2452" s="471" t="s">
        <v>302</v>
      </c>
      <c r="Q2452" s="11">
        <v>4.2643539E7</v>
      </c>
      <c r="R2452" s="473">
        <v>4.2644669E7</v>
      </c>
      <c r="S2452" s="471" t="s">
        <v>300</v>
      </c>
      <c r="T2452" s="11">
        <v>9246093.0</v>
      </c>
      <c r="U2452" s="472">
        <v>9246215.0</v>
      </c>
    </row>
    <row r="2453">
      <c r="A2453" s="471" t="s">
        <v>302</v>
      </c>
      <c r="B2453" s="11">
        <v>1.6419862E7</v>
      </c>
      <c r="C2453" s="472">
        <v>1.6419948E7</v>
      </c>
      <c r="D2453" s="471" t="s">
        <v>300</v>
      </c>
      <c r="E2453" s="11">
        <v>1.40519298E8</v>
      </c>
      <c r="F2453" s="472">
        <v>1.40521231E8</v>
      </c>
      <c r="G2453" s="471" t="s">
        <v>302</v>
      </c>
      <c r="H2453" s="11">
        <v>805162.0</v>
      </c>
      <c r="I2453" s="473">
        <v>807367.0</v>
      </c>
      <c r="J2453" s="471" t="s">
        <v>302</v>
      </c>
      <c r="K2453" s="11">
        <v>3.140151E7</v>
      </c>
      <c r="L2453" s="473">
        <v>3.1401702E7</v>
      </c>
      <c r="M2453" s="471" t="s">
        <v>302</v>
      </c>
      <c r="N2453" s="11">
        <v>2.9594904E7</v>
      </c>
      <c r="O2453" s="473">
        <v>2.9595232E7</v>
      </c>
      <c r="P2453" s="471" t="s">
        <v>302</v>
      </c>
      <c r="Q2453" s="11">
        <v>4.2644759E7</v>
      </c>
      <c r="R2453" s="473">
        <v>4.2646163E7</v>
      </c>
      <c r="S2453" s="471" t="s">
        <v>300</v>
      </c>
      <c r="T2453" s="11">
        <v>9247633.0</v>
      </c>
      <c r="U2453" s="472">
        <v>9247759.0</v>
      </c>
    </row>
    <row r="2454">
      <c r="A2454" s="471" t="s">
        <v>302</v>
      </c>
      <c r="B2454" s="11">
        <v>1.6459275E7</v>
      </c>
      <c r="C2454" s="472">
        <v>1.6459588E7</v>
      </c>
      <c r="D2454" s="471" t="s">
        <v>300</v>
      </c>
      <c r="E2454" s="11">
        <v>1.40721594E8</v>
      </c>
      <c r="F2454" s="472">
        <v>1.40727644E8</v>
      </c>
      <c r="G2454" s="471" t="s">
        <v>302</v>
      </c>
      <c r="H2454" s="11">
        <v>906530.0</v>
      </c>
      <c r="I2454" s="473">
        <v>906735.0</v>
      </c>
      <c r="J2454" s="471" t="s">
        <v>302</v>
      </c>
      <c r="K2454" s="11">
        <v>3.1682183E7</v>
      </c>
      <c r="L2454" s="473">
        <v>3.1682266E7</v>
      </c>
      <c r="M2454" s="471" t="s">
        <v>302</v>
      </c>
      <c r="N2454" s="11">
        <v>2.9603272E7</v>
      </c>
      <c r="O2454" s="473">
        <v>2.9603642E7</v>
      </c>
      <c r="P2454" s="471" t="s">
        <v>302</v>
      </c>
      <c r="Q2454" s="11">
        <v>4.2706608E7</v>
      </c>
      <c r="R2454" s="473">
        <v>4.2709111E7</v>
      </c>
      <c r="S2454" s="471" t="s">
        <v>300</v>
      </c>
      <c r="T2454" s="11">
        <v>9248062.0</v>
      </c>
      <c r="U2454" s="472">
        <v>9248403.0</v>
      </c>
    </row>
    <row r="2455">
      <c r="A2455" s="471" t="s">
        <v>302</v>
      </c>
      <c r="B2455" s="11">
        <v>1.6588756E7</v>
      </c>
      <c r="C2455" s="472">
        <v>1.6588858E7</v>
      </c>
      <c r="D2455" s="471" t="s">
        <v>300</v>
      </c>
      <c r="E2455" s="11">
        <v>1.40887957E8</v>
      </c>
      <c r="F2455" s="472">
        <v>1.40894005E8</v>
      </c>
      <c r="G2455" s="471" t="s">
        <v>302</v>
      </c>
      <c r="H2455" s="11">
        <v>939063.0</v>
      </c>
      <c r="I2455" s="473">
        <v>939306.0</v>
      </c>
      <c r="J2455" s="471" t="s">
        <v>302</v>
      </c>
      <c r="K2455" s="11">
        <v>3.1683804E7</v>
      </c>
      <c r="L2455" s="473">
        <v>3.1685868E7</v>
      </c>
      <c r="M2455" s="471" t="s">
        <v>302</v>
      </c>
      <c r="N2455" s="11">
        <v>2.9643476E7</v>
      </c>
      <c r="O2455" s="473">
        <v>2.9643546E7</v>
      </c>
      <c r="P2455" s="471" t="s">
        <v>302</v>
      </c>
      <c r="Q2455" s="11">
        <v>4.2995466E7</v>
      </c>
      <c r="R2455" s="473">
        <v>4.2995561E7</v>
      </c>
      <c r="S2455" s="471" t="s">
        <v>300</v>
      </c>
      <c r="T2455" s="11">
        <v>9248811.0</v>
      </c>
      <c r="U2455" s="472">
        <v>9248931.0</v>
      </c>
    </row>
    <row r="2456">
      <c r="A2456" s="471" t="s">
        <v>302</v>
      </c>
      <c r="B2456" s="11">
        <v>1.6637653E7</v>
      </c>
      <c r="C2456" s="472">
        <v>1.6637962E7</v>
      </c>
      <c r="D2456" s="471" t="s">
        <v>300</v>
      </c>
      <c r="E2456" s="11">
        <v>1.40904719E8</v>
      </c>
      <c r="F2456" s="472">
        <v>1.40904839E8</v>
      </c>
      <c r="G2456" s="471" t="s">
        <v>302</v>
      </c>
      <c r="H2456" s="11">
        <v>960097.0</v>
      </c>
      <c r="I2456" s="473">
        <v>960193.0</v>
      </c>
      <c r="J2456" s="471" t="s">
        <v>302</v>
      </c>
      <c r="K2456" s="11">
        <v>3.2055037E7</v>
      </c>
      <c r="L2456" s="473">
        <v>3.2057248E7</v>
      </c>
      <c r="M2456" s="471" t="s">
        <v>302</v>
      </c>
      <c r="N2456" s="11">
        <v>2.9651327E7</v>
      </c>
      <c r="O2456" s="473">
        <v>2.9651397E7</v>
      </c>
      <c r="P2456" s="471" t="s">
        <v>302</v>
      </c>
      <c r="Q2456" s="11">
        <v>4.299594E7</v>
      </c>
      <c r="R2456" s="473">
        <v>4.299602E7</v>
      </c>
      <c r="S2456" s="471" t="s">
        <v>300</v>
      </c>
      <c r="T2456" s="11">
        <v>9251976.0</v>
      </c>
      <c r="U2456" s="472">
        <v>9253028.0</v>
      </c>
    </row>
    <row r="2457">
      <c r="A2457" s="471" t="s">
        <v>302</v>
      </c>
      <c r="B2457" s="11">
        <v>1.6677199E7</v>
      </c>
      <c r="C2457" s="472">
        <v>1.6678592E7</v>
      </c>
      <c r="D2457" s="471" t="s">
        <v>300</v>
      </c>
      <c r="E2457" s="11">
        <v>1.4129076E8</v>
      </c>
      <c r="F2457" s="472">
        <v>1.41291079E8</v>
      </c>
      <c r="G2457" s="471" t="s">
        <v>302</v>
      </c>
      <c r="H2457" s="11">
        <v>966747.0</v>
      </c>
      <c r="I2457" s="473">
        <v>967364.0</v>
      </c>
      <c r="J2457" s="471" t="s">
        <v>302</v>
      </c>
      <c r="K2457" s="11">
        <v>3.2057305E7</v>
      </c>
      <c r="L2457" s="473">
        <v>3.2057435E7</v>
      </c>
      <c r="M2457" s="471" t="s">
        <v>302</v>
      </c>
      <c r="N2457" s="11">
        <v>2.9664076E7</v>
      </c>
      <c r="O2457" s="473">
        <v>2.9664222E7</v>
      </c>
      <c r="P2457" s="471" t="s">
        <v>302</v>
      </c>
      <c r="Q2457" s="11">
        <v>4.3037144E7</v>
      </c>
      <c r="R2457" s="473">
        <v>4.3042085E7</v>
      </c>
      <c r="S2457" s="471" t="s">
        <v>300</v>
      </c>
      <c r="T2457" s="11">
        <v>9256278.0</v>
      </c>
      <c r="U2457" s="472">
        <v>9257839.0</v>
      </c>
    </row>
    <row r="2458">
      <c r="A2458" s="471" t="s">
        <v>302</v>
      </c>
      <c r="B2458" s="11">
        <v>1.6739517E7</v>
      </c>
      <c r="C2458" s="472">
        <v>1.6739587E7</v>
      </c>
      <c r="D2458" s="471" t="s">
        <v>300</v>
      </c>
      <c r="E2458" s="11">
        <v>1.41603216E8</v>
      </c>
      <c r="F2458" s="472">
        <v>1.41604055E8</v>
      </c>
      <c r="G2458" s="471" t="s">
        <v>302</v>
      </c>
      <c r="H2458" s="11">
        <v>979124.0</v>
      </c>
      <c r="I2458" s="473">
        <v>979303.0</v>
      </c>
      <c r="J2458" s="471" t="s">
        <v>302</v>
      </c>
      <c r="K2458" s="11">
        <v>3.2057789E7</v>
      </c>
      <c r="L2458" s="473">
        <v>3.2057864E7</v>
      </c>
      <c r="M2458" s="471" t="s">
        <v>302</v>
      </c>
      <c r="N2458" s="11">
        <v>2.9665051E7</v>
      </c>
      <c r="O2458" s="473">
        <v>2.9665141E7</v>
      </c>
      <c r="P2458" s="471" t="s">
        <v>302</v>
      </c>
      <c r="Q2458" s="11">
        <v>4.3042288E7</v>
      </c>
      <c r="R2458" s="473">
        <v>4.3043199E7</v>
      </c>
      <c r="S2458" s="471" t="s">
        <v>300</v>
      </c>
      <c r="T2458" s="11">
        <v>9264749.0</v>
      </c>
      <c r="U2458" s="472">
        <v>9264920.0</v>
      </c>
    </row>
    <row r="2459">
      <c r="A2459" s="471" t="s">
        <v>302</v>
      </c>
      <c r="B2459" s="11">
        <v>1.676996E7</v>
      </c>
      <c r="C2459" s="472">
        <v>1.6770139E7</v>
      </c>
      <c r="D2459" s="471" t="s">
        <v>300</v>
      </c>
      <c r="E2459" s="11">
        <v>1.41780839E8</v>
      </c>
      <c r="F2459" s="472">
        <v>1.41781134E8</v>
      </c>
      <c r="G2459" s="471" t="s">
        <v>302</v>
      </c>
      <c r="H2459" s="11">
        <v>1027945.0</v>
      </c>
      <c r="I2459" s="473">
        <v>1028045.0</v>
      </c>
      <c r="J2459" s="471" t="s">
        <v>302</v>
      </c>
      <c r="K2459" s="11">
        <v>3.2059027E7</v>
      </c>
      <c r="L2459" s="473">
        <v>3.2059601E7</v>
      </c>
      <c r="M2459" s="471" t="s">
        <v>302</v>
      </c>
      <c r="N2459" s="11">
        <v>2.9674684E7</v>
      </c>
      <c r="O2459" s="473">
        <v>2.9674813E7</v>
      </c>
      <c r="P2459" s="471" t="s">
        <v>302</v>
      </c>
      <c r="Q2459" s="11">
        <v>4.3044003E7</v>
      </c>
      <c r="R2459" s="473">
        <v>4.3044306E7</v>
      </c>
      <c r="S2459" s="471" t="s">
        <v>300</v>
      </c>
      <c r="T2459" s="11">
        <v>9265094.0</v>
      </c>
      <c r="U2459" s="472">
        <v>9265606.0</v>
      </c>
    </row>
    <row r="2460">
      <c r="A2460" s="471" t="s">
        <v>302</v>
      </c>
      <c r="B2460" s="11">
        <v>1.6773172E7</v>
      </c>
      <c r="C2460" s="472">
        <v>1.6773351E7</v>
      </c>
      <c r="D2460" s="471" t="s">
        <v>300</v>
      </c>
      <c r="E2460" s="11">
        <v>1.41900478E8</v>
      </c>
      <c r="F2460" s="472">
        <v>1.41900907E8</v>
      </c>
      <c r="G2460" s="471" t="s">
        <v>302</v>
      </c>
      <c r="H2460" s="11">
        <v>1041138.0</v>
      </c>
      <c r="I2460" s="473">
        <v>1041252.0</v>
      </c>
      <c r="J2460" s="471" t="s">
        <v>302</v>
      </c>
      <c r="K2460" s="11">
        <v>3.2059654E7</v>
      </c>
      <c r="L2460" s="473">
        <v>3.2059831E7</v>
      </c>
      <c r="M2460" s="471" t="s">
        <v>302</v>
      </c>
      <c r="N2460" s="11">
        <v>2.9676884E7</v>
      </c>
      <c r="O2460" s="473">
        <v>2.9677165E7</v>
      </c>
      <c r="P2460" s="471" t="s">
        <v>302</v>
      </c>
      <c r="Q2460" s="11">
        <v>4.3044552E7</v>
      </c>
      <c r="R2460" s="473">
        <v>4.3044738E7</v>
      </c>
      <c r="S2460" s="471" t="s">
        <v>300</v>
      </c>
      <c r="T2460" s="11">
        <v>9267288.0</v>
      </c>
      <c r="U2460" s="472">
        <v>9267459.0</v>
      </c>
    </row>
    <row r="2461">
      <c r="A2461" s="471" t="s">
        <v>302</v>
      </c>
      <c r="B2461" s="11">
        <v>1.678194E7</v>
      </c>
      <c r="C2461" s="472">
        <v>1.6782123E7</v>
      </c>
      <c r="D2461" s="471" t="s">
        <v>300</v>
      </c>
      <c r="E2461" s="11">
        <v>1.4221559E8</v>
      </c>
      <c r="F2461" s="472">
        <v>1.42215663E8</v>
      </c>
      <c r="G2461" s="471" t="s">
        <v>302</v>
      </c>
      <c r="H2461" s="11">
        <v>1052160.0</v>
      </c>
      <c r="I2461" s="473">
        <v>1052315.0</v>
      </c>
      <c r="J2461" s="471" t="s">
        <v>302</v>
      </c>
      <c r="K2461" s="11">
        <v>3.2060319E7</v>
      </c>
      <c r="L2461" s="473">
        <v>3.2060788E7</v>
      </c>
      <c r="M2461" s="471" t="s">
        <v>302</v>
      </c>
      <c r="N2461" s="11">
        <v>2.9677651E7</v>
      </c>
      <c r="O2461" s="473">
        <v>2.9677745E7</v>
      </c>
      <c r="P2461" s="471" t="s">
        <v>302</v>
      </c>
      <c r="Q2461" s="11">
        <v>4.3200784E7</v>
      </c>
      <c r="R2461" s="473">
        <v>4.3201049E7</v>
      </c>
      <c r="S2461" s="471" t="s">
        <v>300</v>
      </c>
      <c r="T2461" s="11">
        <v>9268455.0</v>
      </c>
      <c r="U2461" s="472">
        <v>9268610.0</v>
      </c>
    </row>
    <row r="2462">
      <c r="A2462" s="471" t="s">
        <v>302</v>
      </c>
      <c r="B2462" s="11">
        <v>1.6785654E7</v>
      </c>
      <c r="C2462" s="472">
        <v>1.678585E7</v>
      </c>
      <c r="D2462" s="471" t="s">
        <v>300</v>
      </c>
      <c r="E2462" s="11">
        <v>1.4222623E8</v>
      </c>
      <c r="F2462" s="472">
        <v>1.4222647E8</v>
      </c>
      <c r="G2462" s="471" t="s">
        <v>302</v>
      </c>
      <c r="H2462" s="11">
        <v>1053935.0</v>
      </c>
      <c r="I2462" s="473">
        <v>1054106.0</v>
      </c>
      <c r="J2462" s="471" t="s">
        <v>302</v>
      </c>
      <c r="K2462" s="11">
        <v>3.2060928E7</v>
      </c>
      <c r="L2462" s="473">
        <v>3.2061067E7</v>
      </c>
      <c r="M2462" s="471" t="s">
        <v>302</v>
      </c>
      <c r="N2462" s="11">
        <v>2.9680757E7</v>
      </c>
      <c r="O2462" s="473">
        <v>2.9680892E7</v>
      </c>
      <c r="P2462" s="471" t="s">
        <v>302</v>
      </c>
      <c r="Q2462" s="11">
        <v>4.3227017E7</v>
      </c>
      <c r="R2462" s="473">
        <v>4.3227403E7</v>
      </c>
      <c r="S2462" s="471" t="s">
        <v>300</v>
      </c>
      <c r="T2462" s="11">
        <v>9270302.0</v>
      </c>
      <c r="U2462" s="472">
        <v>9270806.0</v>
      </c>
    </row>
    <row r="2463">
      <c r="A2463" s="471" t="s">
        <v>302</v>
      </c>
      <c r="B2463" s="11">
        <v>1.678916E7</v>
      </c>
      <c r="C2463" s="472">
        <v>1.6789512E7</v>
      </c>
      <c r="D2463" s="471" t="s">
        <v>300</v>
      </c>
      <c r="E2463" s="11">
        <v>1.42347766E8</v>
      </c>
      <c r="F2463" s="472">
        <v>1.42348372E8</v>
      </c>
      <c r="G2463" s="471" t="s">
        <v>302</v>
      </c>
      <c r="H2463" s="11">
        <v>1068133.0</v>
      </c>
      <c r="I2463" s="473">
        <v>1070386.0</v>
      </c>
      <c r="J2463" s="471" t="s">
        <v>302</v>
      </c>
      <c r="K2463" s="11">
        <v>3.2061703E7</v>
      </c>
      <c r="L2463" s="473">
        <v>3.2061787E7</v>
      </c>
      <c r="M2463" s="471" t="s">
        <v>302</v>
      </c>
      <c r="N2463" s="11">
        <v>2.9683555E7</v>
      </c>
      <c r="O2463" s="473">
        <v>2.9683684E7</v>
      </c>
      <c r="P2463" s="471" t="s">
        <v>302</v>
      </c>
      <c r="Q2463" s="11">
        <v>4.3236276E7</v>
      </c>
      <c r="R2463" s="473">
        <v>4.3236755E7</v>
      </c>
      <c r="S2463" s="471" t="s">
        <v>300</v>
      </c>
      <c r="T2463" s="11">
        <v>9275489.0</v>
      </c>
      <c r="U2463" s="472">
        <v>9276103.0</v>
      </c>
    </row>
    <row r="2464">
      <c r="A2464" s="471" t="s">
        <v>302</v>
      </c>
      <c r="B2464" s="11">
        <v>1.6803237E7</v>
      </c>
      <c r="C2464" s="472">
        <v>1.6803587E7</v>
      </c>
      <c r="D2464" s="471" t="s">
        <v>300</v>
      </c>
      <c r="E2464" s="11">
        <v>1.42351443E8</v>
      </c>
      <c r="F2464" s="472">
        <v>1.4235192E8</v>
      </c>
      <c r="G2464" s="471" t="s">
        <v>302</v>
      </c>
      <c r="H2464" s="11">
        <v>1075089.0</v>
      </c>
      <c r="I2464" s="473">
        <v>1075171.0</v>
      </c>
      <c r="J2464" s="471" t="s">
        <v>302</v>
      </c>
      <c r="K2464" s="11">
        <v>3.2062559E7</v>
      </c>
      <c r="L2464" s="473">
        <v>3.2063296E7</v>
      </c>
      <c r="M2464" s="471" t="s">
        <v>302</v>
      </c>
      <c r="N2464" s="11">
        <v>2.9686075E7</v>
      </c>
      <c r="O2464" s="473">
        <v>2.9686196E7</v>
      </c>
      <c r="P2464" s="471" t="s">
        <v>302</v>
      </c>
      <c r="Q2464" s="11">
        <v>4.333335E7</v>
      </c>
      <c r="R2464" s="473">
        <v>4.3333435E7</v>
      </c>
      <c r="S2464" s="471" t="s">
        <v>300</v>
      </c>
      <c r="T2464" s="11">
        <v>9355711.0</v>
      </c>
      <c r="U2464" s="472">
        <v>9357459.0</v>
      </c>
    </row>
    <row r="2465">
      <c r="A2465" s="471" t="s">
        <v>302</v>
      </c>
      <c r="B2465" s="11">
        <v>1.6806899E7</v>
      </c>
      <c r="C2465" s="472">
        <v>1.6807079E7</v>
      </c>
      <c r="D2465" s="471" t="s">
        <v>300</v>
      </c>
      <c r="E2465" s="11">
        <v>1.42388841E8</v>
      </c>
      <c r="F2465" s="472">
        <v>1.42391027E8</v>
      </c>
      <c r="G2465" s="471" t="s">
        <v>302</v>
      </c>
      <c r="H2465" s="11">
        <v>1078823.0</v>
      </c>
      <c r="I2465" s="473">
        <v>1079168.0</v>
      </c>
      <c r="J2465" s="471" t="s">
        <v>302</v>
      </c>
      <c r="K2465" s="11">
        <v>3.2063378E7</v>
      </c>
      <c r="L2465" s="473">
        <v>3.2063466E7</v>
      </c>
      <c r="M2465" s="471" t="s">
        <v>302</v>
      </c>
      <c r="N2465" s="11">
        <v>2.9686848E7</v>
      </c>
      <c r="O2465" s="473">
        <v>2.9686958E7</v>
      </c>
      <c r="P2465" s="471" t="s">
        <v>302</v>
      </c>
      <c r="Q2465" s="11">
        <v>4.336788E7</v>
      </c>
      <c r="R2465" s="473">
        <v>4.3375313E7</v>
      </c>
      <c r="S2465" s="471" t="s">
        <v>300</v>
      </c>
      <c r="T2465" s="11">
        <v>9360898.0</v>
      </c>
      <c r="U2465" s="472">
        <v>9361580.0</v>
      </c>
    </row>
    <row r="2466">
      <c r="A2466" s="471" t="s">
        <v>302</v>
      </c>
      <c r="B2466" s="11">
        <v>1.6812275E7</v>
      </c>
      <c r="C2466" s="472">
        <v>1.681245E7</v>
      </c>
      <c r="D2466" s="471" t="s">
        <v>300</v>
      </c>
      <c r="E2466" s="11">
        <v>1.42418615E8</v>
      </c>
      <c r="F2466" s="472">
        <v>1.42424708E8</v>
      </c>
      <c r="G2466" s="471" t="s">
        <v>302</v>
      </c>
      <c r="H2466" s="11">
        <v>1080991.0</v>
      </c>
      <c r="I2466" s="473">
        <v>1081097.0</v>
      </c>
      <c r="J2466" s="471" t="s">
        <v>302</v>
      </c>
      <c r="K2466" s="11">
        <v>3.2063812E7</v>
      </c>
      <c r="L2466" s="473">
        <v>3.2063912E7</v>
      </c>
      <c r="M2466" s="471" t="s">
        <v>302</v>
      </c>
      <c r="N2466" s="11">
        <v>2.9721516E7</v>
      </c>
      <c r="O2466" s="473">
        <v>2.9721714E7</v>
      </c>
      <c r="P2466" s="471" t="s">
        <v>302</v>
      </c>
      <c r="Q2466" s="11">
        <v>4.3375699E7</v>
      </c>
      <c r="R2466" s="473">
        <v>4.3375781E7</v>
      </c>
      <c r="S2466" s="471" t="s">
        <v>300</v>
      </c>
      <c r="T2466" s="11">
        <v>9362774.0</v>
      </c>
      <c r="U2466" s="472">
        <v>9363962.0</v>
      </c>
    </row>
    <row r="2467">
      <c r="A2467" s="471" t="s">
        <v>302</v>
      </c>
      <c r="B2467" s="11">
        <v>1.6829783E7</v>
      </c>
      <c r="C2467" s="472">
        <v>1.682991E7</v>
      </c>
      <c r="D2467" s="471" t="s">
        <v>300</v>
      </c>
      <c r="E2467" s="11">
        <v>1.42555941E8</v>
      </c>
      <c r="F2467" s="472">
        <v>1.42561994E8</v>
      </c>
      <c r="G2467" s="471" t="s">
        <v>302</v>
      </c>
      <c r="H2467" s="11">
        <v>1087826.0</v>
      </c>
      <c r="I2467" s="473">
        <v>1087922.0</v>
      </c>
      <c r="J2467" s="471" t="s">
        <v>302</v>
      </c>
      <c r="K2467" s="11">
        <v>3.2064041E7</v>
      </c>
      <c r="L2467" s="473">
        <v>3.2064136E7</v>
      </c>
      <c r="M2467" s="471" t="s">
        <v>302</v>
      </c>
      <c r="N2467" s="11">
        <v>2.9721839E7</v>
      </c>
      <c r="O2467" s="473">
        <v>2.9722922E7</v>
      </c>
      <c r="P2467" s="471" t="s">
        <v>302</v>
      </c>
      <c r="Q2467" s="11">
        <v>4.3375937E7</v>
      </c>
      <c r="R2467" s="473">
        <v>4.3379334E7</v>
      </c>
      <c r="S2467" s="471" t="s">
        <v>300</v>
      </c>
      <c r="T2467" s="11">
        <v>9375814.0</v>
      </c>
      <c r="U2467" s="472">
        <v>9376044.0</v>
      </c>
    </row>
    <row r="2468">
      <c r="A2468" s="471" t="s">
        <v>302</v>
      </c>
      <c r="B2468" s="11">
        <v>1.6844663E7</v>
      </c>
      <c r="C2468" s="472">
        <v>1.6844759E7</v>
      </c>
      <c r="D2468" s="471" t="s">
        <v>300</v>
      </c>
      <c r="E2468" s="11">
        <v>1.42571346E8</v>
      </c>
      <c r="F2468" s="472">
        <v>1.42572709E8</v>
      </c>
      <c r="G2468" s="471" t="s">
        <v>302</v>
      </c>
      <c r="H2468" s="11">
        <v>1103592.0</v>
      </c>
      <c r="I2468" s="473">
        <v>1103963.0</v>
      </c>
      <c r="J2468" s="471" t="s">
        <v>302</v>
      </c>
      <c r="K2468" s="11">
        <v>3.2066157E7</v>
      </c>
      <c r="L2468" s="473">
        <v>3.2068255E7</v>
      </c>
      <c r="M2468" s="471" t="s">
        <v>302</v>
      </c>
      <c r="N2468" s="11">
        <v>2.9763646E7</v>
      </c>
      <c r="O2468" s="473">
        <v>2.9763722E7</v>
      </c>
      <c r="P2468" s="471" t="s">
        <v>302</v>
      </c>
      <c r="Q2468" s="11">
        <v>4.3385118E7</v>
      </c>
      <c r="R2468" s="473">
        <v>4.3386139E7</v>
      </c>
      <c r="S2468" s="471" t="s">
        <v>300</v>
      </c>
      <c r="T2468" s="11">
        <v>9379633.0</v>
      </c>
      <c r="U2468" s="472">
        <v>9382021.0</v>
      </c>
    </row>
    <row r="2469">
      <c r="A2469" s="471" t="s">
        <v>302</v>
      </c>
      <c r="B2469" s="11">
        <v>1.6857876E7</v>
      </c>
      <c r="C2469" s="472">
        <v>1.6858047E7</v>
      </c>
      <c r="D2469" s="471" t="s">
        <v>300</v>
      </c>
      <c r="E2469" s="11">
        <v>1.42642009E8</v>
      </c>
      <c r="F2469" s="472">
        <v>1.42644677E8</v>
      </c>
      <c r="G2469" s="471" t="s">
        <v>302</v>
      </c>
      <c r="H2469" s="11">
        <v>1116170.0</v>
      </c>
      <c r="I2469" s="473">
        <v>1117526.0</v>
      </c>
      <c r="J2469" s="471" t="s">
        <v>302</v>
      </c>
      <c r="K2469" s="11">
        <v>3.2068377E7</v>
      </c>
      <c r="L2469" s="473">
        <v>3.2068462E7</v>
      </c>
      <c r="M2469" s="471" t="s">
        <v>302</v>
      </c>
      <c r="N2469" s="11">
        <v>2.9764403E7</v>
      </c>
      <c r="O2469" s="473">
        <v>2.976809E7</v>
      </c>
      <c r="P2469" s="471" t="s">
        <v>302</v>
      </c>
      <c r="Q2469" s="11">
        <v>4.3386226E7</v>
      </c>
      <c r="R2469" s="473">
        <v>4.3387251E7</v>
      </c>
      <c r="S2469" s="471" t="s">
        <v>300</v>
      </c>
      <c r="T2469" s="11">
        <v>9382236.0</v>
      </c>
      <c r="U2469" s="472">
        <v>9382407.0</v>
      </c>
    </row>
    <row r="2470">
      <c r="A2470" s="471" t="s">
        <v>302</v>
      </c>
      <c r="B2470" s="11">
        <v>1.6891064E7</v>
      </c>
      <c r="C2470" s="472">
        <v>1.6891286E7</v>
      </c>
      <c r="D2470" s="471" t="s">
        <v>300</v>
      </c>
      <c r="E2470" s="11">
        <v>1.42702849E8</v>
      </c>
      <c r="F2470" s="472">
        <v>1.42703155E8</v>
      </c>
      <c r="G2470" s="471" t="s">
        <v>302</v>
      </c>
      <c r="H2470" s="11">
        <v>1118377.0</v>
      </c>
      <c r="I2470" s="473">
        <v>1118486.0</v>
      </c>
      <c r="J2470" s="471" t="s">
        <v>302</v>
      </c>
      <c r="K2470" s="11">
        <v>3.2068907E7</v>
      </c>
      <c r="L2470" s="473">
        <v>3.2069091E7</v>
      </c>
      <c r="M2470" s="471" t="s">
        <v>302</v>
      </c>
      <c r="N2470" s="11">
        <v>2.9768405E7</v>
      </c>
      <c r="O2470" s="473">
        <v>2.9769681E7</v>
      </c>
      <c r="P2470" s="471" t="s">
        <v>302</v>
      </c>
      <c r="Q2470" s="11">
        <v>4.3644346E7</v>
      </c>
      <c r="R2470" s="473">
        <v>4.3647349E7</v>
      </c>
      <c r="S2470" s="471" t="s">
        <v>300</v>
      </c>
      <c r="T2470" s="11">
        <v>9388010.0</v>
      </c>
      <c r="U2470" s="472">
        <v>9388863.0</v>
      </c>
    </row>
    <row r="2471">
      <c r="A2471" s="471" t="s">
        <v>302</v>
      </c>
      <c r="B2471" s="11">
        <v>1.709548E7</v>
      </c>
      <c r="C2471" s="472">
        <v>1.7095817E7</v>
      </c>
      <c r="D2471" s="471" t="s">
        <v>300</v>
      </c>
      <c r="E2471" s="11">
        <v>1.42862883E8</v>
      </c>
      <c r="F2471" s="472">
        <v>1.42863014E8</v>
      </c>
      <c r="G2471" s="471" t="s">
        <v>302</v>
      </c>
      <c r="H2471" s="11">
        <v>1119345.0</v>
      </c>
      <c r="I2471" s="473">
        <v>1119664.0</v>
      </c>
      <c r="J2471" s="471" t="s">
        <v>302</v>
      </c>
      <c r="K2471" s="11">
        <v>3.2070203E7</v>
      </c>
      <c r="L2471" s="473">
        <v>3.2070333E7</v>
      </c>
      <c r="M2471" s="471" t="s">
        <v>302</v>
      </c>
      <c r="N2471" s="11">
        <v>2.9776487E7</v>
      </c>
      <c r="O2471" s="473">
        <v>2.9777541E7</v>
      </c>
      <c r="P2471" s="471" t="s">
        <v>302</v>
      </c>
      <c r="Q2471" s="11">
        <v>4.3743674E7</v>
      </c>
      <c r="R2471" s="473">
        <v>4.3743794E7</v>
      </c>
      <c r="S2471" s="471" t="s">
        <v>300</v>
      </c>
      <c r="T2471" s="11">
        <v>9389185.0</v>
      </c>
      <c r="U2471" s="472">
        <v>9389354.0</v>
      </c>
    </row>
    <row r="2472">
      <c r="A2472" s="471" t="s">
        <v>302</v>
      </c>
      <c r="B2472" s="11">
        <v>1.7148875E7</v>
      </c>
      <c r="C2472" s="472">
        <v>1.7149005E7</v>
      </c>
      <c r="D2472" s="471" t="s">
        <v>300</v>
      </c>
      <c r="E2472" s="11">
        <v>1.42865088E8</v>
      </c>
      <c r="F2472" s="472">
        <v>1.42865169E8</v>
      </c>
      <c r="G2472" s="471" t="s">
        <v>302</v>
      </c>
      <c r="H2472" s="11">
        <v>1126325.0</v>
      </c>
      <c r="I2472" s="473">
        <v>1126505.0</v>
      </c>
      <c r="J2472" s="471" t="s">
        <v>302</v>
      </c>
      <c r="K2472" s="11">
        <v>3.2070414E7</v>
      </c>
      <c r="L2472" s="473">
        <v>3.2070519E7</v>
      </c>
      <c r="M2472" s="471" t="s">
        <v>302</v>
      </c>
      <c r="N2472" s="11">
        <v>2.9779699E7</v>
      </c>
      <c r="O2472" s="473">
        <v>2.9779781E7</v>
      </c>
      <c r="P2472" s="471" t="s">
        <v>302</v>
      </c>
      <c r="Q2472" s="11">
        <v>4.4232009E7</v>
      </c>
      <c r="R2472" s="473">
        <v>4.4232215E7</v>
      </c>
      <c r="S2472" s="471" t="s">
        <v>300</v>
      </c>
      <c r="T2472" s="11">
        <v>9392883.0</v>
      </c>
      <c r="U2472" s="472">
        <v>9393146.0</v>
      </c>
    </row>
    <row r="2473">
      <c r="A2473" s="471" t="s">
        <v>302</v>
      </c>
      <c r="B2473" s="11">
        <v>1.7164196E7</v>
      </c>
      <c r="C2473" s="472">
        <v>1.716451E7</v>
      </c>
      <c r="D2473" s="471" t="s">
        <v>300</v>
      </c>
      <c r="E2473" s="11">
        <v>1.42865329E8</v>
      </c>
      <c r="F2473" s="472">
        <v>1.42865438E8</v>
      </c>
      <c r="G2473" s="471" t="s">
        <v>302</v>
      </c>
      <c r="H2473" s="11">
        <v>1140525.0</v>
      </c>
      <c r="I2473" s="473">
        <v>1142617.0</v>
      </c>
      <c r="J2473" s="471" t="s">
        <v>302</v>
      </c>
      <c r="K2473" s="11">
        <v>3.2071951E7</v>
      </c>
      <c r="L2473" s="473">
        <v>3.2073754E7</v>
      </c>
      <c r="M2473" s="471" t="s">
        <v>302</v>
      </c>
      <c r="N2473" s="11">
        <v>2.9779901E7</v>
      </c>
      <c r="O2473" s="473">
        <v>2.9779973E7</v>
      </c>
      <c r="P2473" s="471" t="s">
        <v>302</v>
      </c>
      <c r="Q2473" s="11">
        <v>4.4347657E7</v>
      </c>
      <c r="R2473" s="473">
        <v>4.4347792E7</v>
      </c>
      <c r="S2473" s="471" t="s">
        <v>300</v>
      </c>
      <c r="T2473" s="11">
        <v>9393648.0</v>
      </c>
      <c r="U2473" s="472">
        <v>9394051.0</v>
      </c>
    </row>
    <row r="2474">
      <c r="A2474" s="471" t="s">
        <v>302</v>
      </c>
      <c r="B2474" s="11">
        <v>1.7233928E7</v>
      </c>
      <c r="C2474" s="472">
        <v>1.7234242E7</v>
      </c>
      <c r="D2474" s="471" t="s">
        <v>300</v>
      </c>
      <c r="E2474" s="11">
        <v>1.42865678E8</v>
      </c>
      <c r="F2474" s="472">
        <v>1.42867136E8</v>
      </c>
      <c r="G2474" s="471" t="s">
        <v>302</v>
      </c>
      <c r="H2474" s="11">
        <v>1144222.0</v>
      </c>
      <c r="I2474" s="473">
        <v>1144397.0</v>
      </c>
      <c r="J2474" s="471" t="s">
        <v>302</v>
      </c>
      <c r="K2474" s="11">
        <v>3.2073853E7</v>
      </c>
      <c r="L2474" s="473">
        <v>3.2074108E7</v>
      </c>
      <c r="M2474" s="471" t="s">
        <v>302</v>
      </c>
      <c r="N2474" s="11">
        <v>2.9780209E7</v>
      </c>
      <c r="O2474" s="473">
        <v>2.9780346E7</v>
      </c>
      <c r="P2474" s="471" t="s">
        <v>302</v>
      </c>
      <c r="Q2474" s="11">
        <v>4.4349359E7</v>
      </c>
      <c r="R2474" s="473">
        <v>4.4349526E7</v>
      </c>
      <c r="S2474" s="471" t="s">
        <v>300</v>
      </c>
      <c r="T2474" s="11">
        <v>9394930.0</v>
      </c>
      <c r="U2474" s="472">
        <v>9395138.0</v>
      </c>
    </row>
    <row r="2475">
      <c r="A2475" s="471" t="s">
        <v>302</v>
      </c>
      <c r="B2475" s="11">
        <v>1.7249385E7</v>
      </c>
      <c r="C2475" s="472">
        <v>1.7249518E7</v>
      </c>
      <c r="D2475" s="471" t="s">
        <v>300</v>
      </c>
      <c r="E2475" s="11">
        <v>1.42922005E8</v>
      </c>
      <c r="F2475" s="472">
        <v>1.42927572E8</v>
      </c>
      <c r="G2475" s="471" t="s">
        <v>302</v>
      </c>
      <c r="H2475" s="11">
        <v>1154513.0</v>
      </c>
      <c r="I2475" s="473">
        <v>1154583.0</v>
      </c>
      <c r="J2475" s="471" t="s">
        <v>302</v>
      </c>
      <c r="K2475" s="11">
        <v>3.2074421E7</v>
      </c>
      <c r="L2475" s="473">
        <v>3.2074581E7</v>
      </c>
      <c r="M2475" s="471" t="s">
        <v>302</v>
      </c>
      <c r="N2475" s="11">
        <v>2.9793972E7</v>
      </c>
      <c r="O2475" s="473">
        <v>2.9794271E7</v>
      </c>
      <c r="P2475" s="471" t="s">
        <v>302</v>
      </c>
      <c r="Q2475" s="11">
        <v>4.4350536E7</v>
      </c>
      <c r="R2475" s="473">
        <v>4.4351181E7</v>
      </c>
      <c r="S2475" s="471" t="s">
        <v>300</v>
      </c>
      <c r="T2475" s="11">
        <v>9397626.0</v>
      </c>
      <c r="U2475" s="472">
        <v>9398052.0</v>
      </c>
    </row>
    <row r="2476">
      <c r="A2476" s="471" t="s">
        <v>302</v>
      </c>
      <c r="B2476" s="11">
        <v>1.7302614E7</v>
      </c>
      <c r="C2476" s="472">
        <v>1.7302951E7</v>
      </c>
      <c r="D2476" s="471" t="s">
        <v>300</v>
      </c>
      <c r="E2476" s="11">
        <v>1.4318588E8</v>
      </c>
      <c r="F2476" s="472">
        <v>1.43189748E8</v>
      </c>
      <c r="G2476" s="471" t="s">
        <v>302</v>
      </c>
      <c r="H2476" s="11">
        <v>1176451.0</v>
      </c>
      <c r="I2476" s="473">
        <v>1176598.0</v>
      </c>
      <c r="J2476" s="471" t="s">
        <v>302</v>
      </c>
      <c r="K2476" s="11">
        <v>3.2078743E7</v>
      </c>
      <c r="L2476" s="473">
        <v>3.2079896E7</v>
      </c>
      <c r="M2476" s="471" t="s">
        <v>302</v>
      </c>
      <c r="N2476" s="11">
        <v>2.9794711E7</v>
      </c>
      <c r="O2476" s="473">
        <v>2.9799249E7</v>
      </c>
      <c r="P2476" s="471" t="s">
        <v>302</v>
      </c>
      <c r="Q2476" s="11">
        <v>4.4351982E7</v>
      </c>
      <c r="R2476" s="473">
        <v>4.4352112E7</v>
      </c>
      <c r="S2476" s="471" t="s">
        <v>300</v>
      </c>
      <c r="T2476" s="11">
        <v>9398803.0</v>
      </c>
      <c r="U2476" s="472">
        <v>9400004.0</v>
      </c>
    </row>
    <row r="2477">
      <c r="A2477" s="471" t="s">
        <v>302</v>
      </c>
      <c r="B2477" s="11">
        <v>1.7429865E7</v>
      </c>
      <c r="C2477" s="472">
        <v>1.743004E7</v>
      </c>
      <c r="D2477" s="471" t="s">
        <v>300</v>
      </c>
      <c r="E2477" s="11">
        <v>1.43430366E8</v>
      </c>
      <c r="F2477" s="472">
        <v>1.43430512E8</v>
      </c>
      <c r="G2477" s="471" t="s">
        <v>302</v>
      </c>
      <c r="H2477" s="11">
        <v>1176861.0</v>
      </c>
      <c r="I2477" s="473">
        <v>1176944.0</v>
      </c>
      <c r="J2477" s="471" t="s">
        <v>302</v>
      </c>
      <c r="K2477" s="11">
        <v>3.2080537E7</v>
      </c>
      <c r="L2477" s="473">
        <v>3.2080756E7</v>
      </c>
      <c r="M2477" s="471" t="s">
        <v>302</v>
      </c>
      <c r="N2477" s="11">
        <v>2.9837303E7</v>
      </c>
      <c r="O2477" s="473">
        <v>2.9837375E7</v>
      </c>
      <c r="P2477" s="471" t="s">
        <v>302</v>
      </c>
      <c r="Q2477" s="11">
        <v>4.4352473E7</v>
      </c>
      <c r="R2477" s="473">
        <v>4.4352575E7</v>
      </c>
      <c r="S2477" s="471" t="s">
        <v>300</v>
      </c>
      <c r="T2477" s="11">
        <v>9412552.0</v>
      </c>
      <c r="U2477" s="472">
        <v>9415177.0</v>
      </c>
    </row>
    <row r="2478">
      <c r="A2478" s="471" t="s">
        <v>302</v>
      </c>
      <c r="B2478" s="11">
        <v>1.7499051E7</v>
      </c>
      <c r="C2478" s="472">
        <v>1.7502885E7</v>
      </c>
      <c r="D2478" s="471" t="s">
        <v>300</v>
      </c>
      <c r="E2478" s="11">
        <v>1.43460743E8</v>
      </c>
      <c r="F2478" s="472">
        <v>1.43461024E8</v>
      </c>
      <c r="G2478" s="471" t="s">
        <v>302</v>
      </c>
      <c r="H2478" s="11">
        <v>1177127.0</v>
      </c>
      <c r="I2478" s="473">
        <v>1177257.0</v>
      </c>
      <c r="J2478" s="471" t="s">
        <v>302</v>
      </c>
      <c r="K2478" s="11">
        <v>3.2083164E7</v>
      </c>
      <c r="L2478" s="473">
        <v>3.2083319E7</v>
      </c>
      <c r="M2478" s="471" t="s">
        <v>302</v>
      </c>
      <c r="N2478" s="11">
        <v>2.983834E7</v>
      </c>
      <c r="O2478" s="473">
        <v>2.983843E7</v>
      </c>
      <c r="P2478" s="471" t="s">
        <v>302</v>
      </c>
      <c r="Q2478" s="11">
        <v>4.4355941E7</v>
      </c>
      <c r="R2478" s="473">
        <v>4.4357216E7</v>
      </c>
      <c r="S2478" s="471" t="s">
        <v>300</v>
      </c>
      <c r="T2478" s="11">
        <v>9416169.0</v>
      </c>
      <c r="U2478" s="472">
        <v>9416987.0</v>
      </c>
    </row>
    <row r="2479">
      <c r="A2479" s="471" t="s">
        <v>302</v>
      </c>
      <c r="B2479" s="11">
        <v>1.7502925E7</v>
      </c>
      <c r="C2479" s="472">
        <v>1.7503304E7</v>
      </c>
      <c r="D2479" s="471" t="s">
        <v>300</v>
      </c>
      <c r="E2479" s="11">
        <v>1.43509368E8</v>
      </c>
      <c r="F2479" s="472">
        <v>1.43509622E8</v>
      </c>
      <c r="G2479" s="471" t="s">
        <v>302</v>
      </c>
      <c r="H2479" s="11">
        <v>1177673.0</v>
      </c>
      <c r="I2479" s="473">
        <v>1177759.0</v>
      </c>
      <c r="J2479" s="471" t="s">
        <v>302</v>
      </c>
      <c r="K2479" s="11">
        <v>3.2083844E7</v>
      </c>
      <c r="L2479" s="473">
        <v>3.2083919E7</v>
      </c>
      <c r="M2479" s="471" t="s">
        <v>302</v>
      </c>
      <c r="N2479" s="11">
        <v>2.9840073E7</v>
      </c>
      <c r="O2479" s="473">
        <v>2.9840145E7</v>
      </c>
      <c r="P2479" s="471" t="s">
        <v>302</v>
      </c>
      <c r="Q2479" s="11">
        <v>4.4362801E7</v>
      </c>
      <c r="R2479" s="473">
        <v>4.4364678E7</v>
      </c>
      <c r="S2479" s="471" t="s">
        <v>300</v>
      </c>
      <c r="T2479" s="11">
        <v>9421117.0</v>
      </c>
      <c r="U2479" s="472">
        <v>9421853.0</v>
      </c>
    </row>
    <row r="2480">
      <c r="A2480" s="471" t="s">
        <v>302</v>
      </c>
      <c r="B2480" s="11">
        <v>1.7503504E7</v>
      </c>
      <c r="C2480" s="472">
        <v>1.7504009E7</v>
      </c>
      <c r="D2480" s="471" t="s">
        <v>300</v>
      </c>
      <c r="E2480" s="11">
        <v>1.43585775E8</v>
      </c>
      <c r="F2480" s="472">
        <v>1.43588078E8</v>
      </c>
      <c r="G2480" s="471" t="s">
        <v>302</v>
      </c>
      <c r="H2480" s="11">
        <v>1179299.0</v>
      </c>
      <c r="I2480" s="473">
        <v>1179385.0</v>
      </c>
      <c r="J2480" s="471" t="s">
        <v>302</v>
      </c>
      <c r="K2480" s="11">
        <v>3.2084047E7</v>
      </c>
      <c r="L2480" s="473">
        <v>3.2084516E7</v>
      </c>
      <c r="M2480" s="471" t="s">
        <v>302</v>
      </c>
      <c r="N2480" s="11">
        <v>2.9849225E7</v>
      </c>
      <c r="O2480" s="473">
        <v>2.9849297E7</v>
      </c>
      <c r="P2480" s="471" t="s">
        <v>302</v>
      </c>
      <c r="Q2480" s="11">
        <v>4.4364904E7</v>
      </c>
      <c r="R2480" s="473">
        <v>4.4364975E7</v>
      </c>
      <c r="S2480" s="471" t="s">
        <v>300</v>
      </c>
      <c r="T2480" s="11">
        <v>9422294.0</v>
      </c>
      <c r="U2480" s="472">
        <v>9422635.0</v>
      </c>
    </row>
    <row r="2481">
      <c r="A2481" s="471" t="s">
        <v>302</v>
      </c>
      <c r="B2481" s="11">
        <v>1.7504319E7</v>
      </c>
      <c r="C2481" s="472">
        <v>1.7504651E7</v>
      </c>
      <c r="D2481" s="471" t="s">
        <v>300</v>
      </c>
      <c r="E2481" s="11">
        <v>1.43706477E8</v>
      </c>
      <c r="F2481" s="472">
        <v>1.43706605E8</v>
      </c>
      <c r="G2481" s="471" t="s">
        <v>302</v>
      </c>
      <c r="H2481" s="11">
        <v>1181630.0</v>
      </c>
      <c r="I2481" s="473">
        <v>1181908.0</v>
      </c>
      <c r="J2481" s="471" t="s">
        <v>302</v>
      </c>
      <c r="K2481" s="11">
        <v>3.2084679E7</v>
      </c>
      <c r="L2481" s="473">
        <v>3.2084779E7</v>
      </c>
      <c r="M2481" s="471" t="s">
        <v>302</v>
      </c>
      <c r="N2481" s="11">
        <v>2.9852788E7</v>
      </c>
      <c r="O2481" s="473">
        <v>2.9852897E7</v>
      </c>
      <c r="P2481" s="471" t="s">
        <v>302</v>
      </c>
      <c r="Q2481" s="11">
        <v>4.4366428E7</v>
      </c>
      <c r="R2481" s="473">
        <v>4.4366514E7</v>
      </c>
      <c r="S2481" s="471" t="s">
        <v>300</v>
      </c>
      <c r="T2481" s="11">
        <v>9423035.0</v>
      </c>
      <c r="U2481" s="472">
        <v>9426538.0</v>
      </c>
    </row>
    <row r="2482">
      <c r="A2482" s="471" t="s">
        <v>302</v>
      </c>
      <c r="B2482" s="11">
        <v>1.7504687E7</v>
      </c>
      <c r="C2482" s="472">
        <v>1.750543E7</v>
      </c>
      <c r="D2482" s="471" t="s">
        <v>300</v>
      </c>
      <c r="E2482" s="11">
        <v>1.43960167E8</v>
      </c>
      <c r="F2482" s="472">
        <v>1.43960263E8</v>
      </c>
      <c r="G2482" s="471" t="s">
        <v>302</v>
      </c>
      <c r="H2482" s="11">
        <v>1191251.0</v>
      </c>
      <c r="I2482" s="473">
        <v>1191371.0</v>
      </c>
      <c r="J2482" s="471" t="s">
        <v>302</v>
      </c>
      <c r="K2482" s="11">
        <v>3.2084991E7</v>
      </c>
      <c r="L2482" s="473">
        <v>3.2085106E7</v>
      </c>
      <c r="M2482" s="471" t="s">
        <v>302</v>
      </c>
      <c r="N2482" s="11">
        <v>2.9899347E7</v>
      </c>
      <c r="O2482" s="473">
        <v>2.989975E7</v>
      </c>
      <c r="P2482" s="471" t="s">
        <v>302</v>
      </c>
      <c r="Q2482" s="11">
        <v>4.4366865E7</v>
      </c>
      <c r="R2482" s="473">
        <v>4.4367073E7</v>
      </c>
      <c r="S2482" s="471" t="s">
        <v>300</v>
      </c>
      <c r="T2482" s="11">
        <v>9428692.0</v>
      </c>
      <c r="U2482" s="472">
        <v>9429153.0</v>
      </c>
    </row>
    <row r="2483">
      <c r="A2483" s="471" t="s">
        <v>302</v>
      </c>
      <c r="B2483" s="11">
        <v>1.7507372E7</v>
      </c>
      <c r="C2483" s="472">
        <v>1.7509306E7</v>
      </c>
      <c r="D2483" s="471" t="s">
        <v>300</v>
      </c>
      <c r="E2483" s="11">
        <v>1.43973901E8</v>
      </c>
      <c r="F2483" s="472">
        <v>1.4397996E8</v>
      </c>
      <c r="G2483" s="471" t="s">
        <v>302</v>
      </c>
      <c r="H2483" s="11">
        <v>1191852.0</v>
      </c>
      <c r="I2483" s="473">
        <v>1192642.0</v>
      </c>
      <c r="J2483" s="471" t="s">
        <v>302</v>
      </c>
      <c r="K2483" s="11">
        <v>3.20853E7</v>
      </c>
      <c r="L2483" s="473">
        <v>3.208617E7</v>
      </c>
      <c r="M2483" s="471" t="s">
        <v>302</v>
      </c>
      <c r="N2483" s="11">
        <v>2.9908634E7</v>
      </c>
      <c r="O2483" s="473">
        <v>2.9908962E7</v>
      </c>
      <c r="P2483" s="471" t="s">
        <v>302</v>
      </c>
      <c r="Q2483" s="11">
        <v>4.4368888E7</v>
      </c>
      <c r="R2483" s="473">
        <v>4.4369178E7</v>
      </c>
      <c r="S2483" s="471" t="s">
        <v>300</v>
      </c>
      <c r="T2483" s="11">
        <v>9430089.0</v>
      </c>
      <c r="U2483" s="472">
        <v>9430407.0</v>
      </c>
    </row>
    <row r="2484">
      <c r="A2484" s="471" t="s">
        <v>302</v>
      </c>
      <c r="B2484" s="11">
        <v>1.7521339E7</v>
      </c>
      <c r="C2484" s="472">
        <v>1.7524332E7</v>
      </c>
      <c r="D2484" s="471" t="s">
        <v>300</v>
      </c>
      <c r="E2484" s="11">
        <v>1.44092694E8</v>
      </c>
      <c r="F2484" s="472">
        <v>1.44098712E8</v>
      </c>
      <c r="G2484" s="471" t="s">
        <v>302</v>
      </c>
      <c r="H2484" s="11">
        <v>1192797.0</v>
      </c>
      <c r="I2484" s="473">
        <v>1194450.0</v>
      </c>
      <c r="J2484" s="471" t="s">
        <v>302</v>
      </c>
      <c r="K2484" s="11">
        <v>3.2087944E7</v>
      </c>
      <c r="L2484" s="473">
        <v>3.2088078E7</v>
      </c>
      <c r="M2484" s="471" t="s">
        <v>302</v>
      </c>
      <c r="N2484" s="11">
        <v>2.9909481E7</v>
      </c>
      <c r="O2484" s="473">
        <v>2.990975E7</v>
      </c>
      <c r="P2484" s="471" t="s">
        <v>302</v>
      </c>
      <c r="Q2484" s="11">
        <v>4.4370911E7</v>
      </c>
      <c r="R2484" s="473">
        <v>4.4371013E7</v>
      </c>
      <c r="S2484" s="471" t="s">
        <v>300</v>
      </c>
      <c r="T2484" s="11">
        <v>9434695.0</v>
      </c>
      <c r="U2484" s="472">
        <v>9436094.0</v>
      </c>
    </row>
    <row r="2485">
      <c r="A2485" s="471" t="s">
        <v>302</v>
      </c>
      <c r="B2485" s="11">
        <v>1.7524937E7</v>
      </c>
      <c r="C2485" s="472">
        <v>1.7526313E7</v>
      </c>
      <c r="D2485" s="471" t="s">
        <v>300</v>
      </c>
      <c r="E2485" s="11">
        <v>1.44118201E8</v>
      </c>
      <c r="F2485" s="472">
        <v>1.44118557E8</v>
      </c>
      <c r="G2485" s="471" t="s">
        <v>302</v>
      </c>
      <c r="H2485" s="11">
        <v>1203721.0</v>
      </c>
      <c r="I2485" s="473">
        <v>1204012.0</v>
      </c>
      <c r="J2485" s="471" t="s">
        <v>302</v>
      </c>
      <c r="K2485" s="11">
        <v>3.2089961E7</v>
      </c>
      <c r="L2485" s="473">
        <v>3.2090226E7</v>
      </c>
      <c r="M2485" s="471" t="s">
        <v>302</v>
      </c>
      <c r="N2485" s="11">
        <v>2.991838E7</v>
      </c>
      <c r="O2485" s="473">
        <v>2.9926222E7</v>
      </c>
      <c r="P2485" s="471" t="s">
        <v>302</v>
      </c>
      <c r="Q2485" s="11">
        <v>4.4373417E7</v>
      </c>
      <c r="R2485" s="473">
        <v>4.4373934E7</v>
      </c>
      <c r="S2485" s="471" t="s">
        <v>300</v>
      </c>
      <c r="T2485" s="11">
        <v>9438631.0</v>
      </c>
      <c r="U2485" s="472">
        <v>9438736.0</v>
      </c>
    </row>
    <row r="2486">
      <c r="A2486" s="471" t="s">
        <v>302</v>
      </c>
      <c r="B2486" s="11">
        <v>1.7530351E7</v>
      </c>
      <c r="C2486" s="472">
        <v>1.7530668E7</v>
      </c>
      <c r="D2486" s="471" t="s">
        <v>300</v>
      </c>
      <c r="E2486" s="11">
        <v>1.44169331E8</v>
      </c>
      <c r="F2486" s="472">
        <v>1.44169404E8</v>
      </c>
      <c r="G2486" s="471" t="s">
        <v>302</v>
      </c>
      <c r="H2486" s="11">
        <v>1205745.0</v>
      </c>
      <c r="I2486" s="473">
        <v>1205840.0</v>
      </c>
      <c r="J2486" s="471" t="s">
        <v>302</v>
      </c>
      <c r="K2486" s="11">
        <v>3.2091063E7</v>
      </c>
      <c r="L2486" s="473">
        <v>3.2092511E7</v>
      </c>
      <c r="M2486" s="471" t="s">
        <v>302</v>
      </c>
      <c r="N2486" s="11">
        <v>2.9934214E7</v>
      </c>
      <c r="O2486" s="473">
        <v>2.9934568E7</v>
      </c>
      <c r="P2486" s="471" t="s">
        <v>302</v>
      </c>
      <c r="Q2486" s="11">
        <v>4.4378462E7</v>
      </c>
      <c r="R2486" s="473">
        <v>4.4383413E7</v>
      </c>
      <c r="S2486" s="471" t="s">
        <v>300</v>
      </c>
      <c r="T2486" s="11">
        <v>9442618.0</v>
      </c>
      <c r="U2486" s="472">
        <v>9446028.0</v>
      </c>
    </row>
    <row r="2487">
      <c r="A2487" s="471" t="s">
        <v>302</v>
      </c>
      <c r="B2487" s="11">
        <v>1.7541654E7</v>
      </c>
      <c r="C2487" s="472">
        <v>1.7541958E7</v>
      </c>
      <c r="D2487" s="471" t="s">
        <v>300</v>
      </c>
      <c r="E2487" s="11">
        <v>1.44221323E8</v>
      </c>
      <c r="F2487" s="472">
        <v>1.44221511E8</v>
      </c>
      <c r="G2487" s="471" t="s">
        <v>302</v>
      </c>
      <c r="H2487" s="11">
        <v>1205945.0</v>
      </c>
      <c r="I2487" s="473">
        <v>1206059.0</v>
      </c>
      <c r="J2487" s="471" t="s">
        <v>302</v>
      </c>
      <c r="K2487" s="11">
        <v>3.2093128E7</v>
      </c>
      <c r="L2487" s="473">
        <v>3.2093378E7</v>
      </c>
      <c r="M2487" s="471" t="s">
        <v>302</v>
      </c>
      <c r="N2487" s="11">
        <v>3.0016308E7</v>
      </c>
      <c r="O2487" s="473">
        <v>3.0016392E7</v>
      </c>
      <c r="P2487" s="471" t="s">
        <v>302</v>
      </c>
      <c r="Q2487" s="11">
        <v>4.4384244E7</v>
      </c>
      <c r="R2487" s="473">
        <v>4.4384316E7</v>
      </c>
      <c r="S2487" s="471" t="s">
        <v>300</v>
      </c>
      <c r="T2487" s="11">
        <v>9455317.0</v>
      </c>
      <c r="U2487" s="472">
        <v>9455540.0</v>
      </c>
    </row>
    <row r="2488">
      <c r="A2488" s="471" t="s">
        <v>302</v>
      </c>
      <c r="B2488" s="11">
        <v>1.7568999E7</v>
      </c>
      <c r="C2488" s="472">
        <v>1.7569127E7</v>
      </c>
      <c r="D2488" s="471" t="s">
        <v>300</v>
      </c>
      <c r="E2488" s="11">
        <v>1.44510728E8</v>
      </c>
      <c r="F2488" s="472">
        <v>1.44511098E8</v>
      </c>
      <c r="G2488" s="471" t="s">
        <v>302</v>
      </c>
      <c r="H2488" s="11">
        <v>1223131.0</v>
      </c>
      <c r="I2488" s="473">
        <v>1223335.0</v>
      </c>
      <c r="J2488" s="471" t="s">
        <v>302</v>
      </c>
      <c r="K2488" s="11">
        <v>3.2095497E7</v>
      </c>
      <c r="L2488" s="473">
        <v>3.2096579E7</v>
      </c>
      <c r="M2488" s="471" t="s">
        <v>302</v>
      </c>
      <c r="N2488" s="11">
        <v>3.0025503E7</v>
      </c>
      <c r="O2488" s="473">
        <v>3.0025723E7</v>
      </c>
      <c r="P2488" s="471" t="s">
        <v>302</v>
      </c>
      <c r="Q2488" s="11">
        <v>4.4402494E7</v>
      </c>
      <c r="R2488" s="473">
        <v>4.4403017E7</v>
      </c>
      <c r="S2488" s="471" t="s">
        <v>300</v>
      </c>
      <c r="T2488" s="11">
        <v>9457186.0</v>
      </c>
      <c r="U2488" s="472">
        <v>9457385.0</v>
      </c>
    </row>
    <row r="2489">
      <c r="A2489" s="471" t="s">
        <v>302</v>
      </c>
      <c r="B2489" s="11">
        <v>1.765151E7</v>
      </c>
      <c r="C2489" s="472">
        <v>1.7651814E7</v>
      </c>
      <c r="D2489" s="471" t="s">
        <v>300</v>
      </c>
      <c r="E2489" s="11">
        <v>1.44511186E8</v>
      </c>
      <c r="F2489" s="472">
        <v>1.44511499E8</v>
      </c>
      <c r="G2489" s="471" t="s">
        <v>302</v>
      </c>
      <c r="H2489" s="11">
        <v>1229835.0</v>
      </c>
      <c r="I2489" s="473">
        <v>1229922.0</v>
      </c>
      <c r="J2489" s="471" t="s">
        <v>302</v>
      </c>
      <c r="K2489" s="11">
        <v>3.2096984E7</v>
      </c>
      <c r="L2489" s="473">
        <v>3.2097064E7</v>
      </c>
      <c r="M2489" s="471" t="s">
        <v>302</v>
      </c>
      <c r="N2489" s="11">
        <v>3.0041686E7</v>
      </c>
      <c r="O2489" s="473">
        <v>3.0044199E7</v>
      </c>
      <c r="P2489" s="471" t="s">
        <v>302</v>
      </c>
      <c r="Q2489" s="11">
        <v>4.4408759E7</v>
      </c>
      <c r="R2489" s="473">
        <v>4.4408899E7</v>
      </c>
      <c r="S2489" s="471" t="s">
        <v>300</v>
      </c>
      <c r="T2489" s="11">
        <v>9463538.0</v>
      </c>
      <c r="U2489" s="472">
        <v>9464065.0</v>
      </c>
    </row>
    <row r="2490">
      <c r="A2490" s="471" t="s">
        <v>302</v>
      </c>
      <c r="B2490" s="11">
        <v>1.7664029E7</v>
      </c>
      <c r="C2490" s="472">
        <v>1.766472E7</v>
      </c>
      <c r="D2490" s="471" t="s">
        <v>300</v>
      </c>
      <c r="E2490" s="11">
        <v>1.4473857E8</v>
      </c>
      <c r="F2490" s="472">
        <v>1.44738868E8</v>
      </c>
      <c r="G2490" s="471" t="s">
        <v>302</v>
      </c>
      <c r="H2490" s="11">
        <v>1232012.0</v>
      </c>
      <c r="I2490" s="473">
        <v>1232225.0</v>
      </c>
      <c r="J2490" s="471" t="s">
        <v>302</v>
      </c>
      <c r="K2490" s="11">
        <v>3.2097329E7</v>
      </c>
      <c r="L2490" s="473">
        <v>3.2097698E7</v>
      </c>
      <c r="M2490" s="471" t="s">
        <v>302</v>
      </c>
      <c r="N2490" s="11">
        <v>3.0063744E7</v>
      </c>
      <c r="O2490" s="473">
        <v>3.0064251E7</v>
      </c>
      <c r="P2490" s="471" t="s">
        <v>302</v>
      </c>
      <c r="Q2490" s="11">
        <v>4.441161E7</v>
      </c>
      <c r="R2490" s="473">
        <v>4.4411694E7</v>
      </c>
      <c r="S2490" s="471" t="s">
        <v>300</v>
      </c>
      <c r="T2490" s="11">
        <v>9466966.0</v>
      </c>
      <c r="U2490" s="472">
        <v>9471574.0</v>
      </c>
    </row>
    <row r="2491">
      <c r="A2491" s="471" t="s">
        <v>302</v>
      </c>
      <c r="B2491" s="11">
        <v>1.7666268E7</v>
      </c>
      <c r="C2491" s="472">
        <v>1.7674734E7</v>
      </c>
      <c r="D2491" s="471" t="s">
        <v>300</v>
      </c>
      <c r="E2491" s="11">
        <v>1.44938912E8</v>
      </c>
      <c r="F2491" s="472">
        <v>1.44945086E8</v>
      </c>
      <c r="G2491" s="471" t="s">
        <v>302</v>
      </c>
      <c r="H2491" s="11">
        <v>1232305.0</v>
      </c>
      <c r="I2491" s="473">
        <v>1232649.0</v>
      </c>
      <c r="J2491" s="471" t="s">
        <v>302</v>
      </c>
      <c r="K2491" s="11">
        <v>3.2099811E7</v>
      </c>
      <c r="L2491" s="473">
        <v>3.2099881E7</v>
      </c>
      <c r="M2491" s="471" t="s">
        <v>302</v>
      </c>
      <c r="N2491" s="11">
        <v>3.0070851E7</v>
      </c>
      <c r="O2491" s="473">
        <v>3.0071203E7</v>
      </c>
      <c r="P2491" s="471" t="s">
        <v>302</v>
      </c>
      <c r="Q2491" s="11">
        <v>4.4412778E7</v>
      </c>
      <c r="R2491" s="473">
        <v>4.4412957E7</v>
      </c>
      <c r="S2491" s="471" t="s">
        <v>300</v>
      </c>
      <c r="T2491" s="11">
        <v>9474665.0</v>
      </c>
      <c r="U2491" s="472">
        <v>9476201.0</v>
      </c>
    </row>
    <row r="2492">
      <c r="A2492" s="471" t="s">
        <v>302</v>
      </c>
      <c r="B2492" s="11">
        <v>1.7677394E7</v>
      </c>
      <c r="C2492" s="472">
        <v>1.7677684E7</v>
      </c>
      <c r="D2492" s="471" t="s">
        <v>300</v>
      </c>
      <c r="E2492" s="11">
        <v>1.45000386E8</v>
      </c>
      <c r="F2492" s="472">
        <v>1.45002185E8</v>
      </c>
      <c r="G2492" s="471" t="s">
        <v>302</v>
      </c>
      <c r="H2492" s="11">
        <v>1233096.0</v>
      </c>
      <c r="I2492" s="473">
        <v>1233207.0</v>
      </c>
      <c r="J2492" s="471" t="s">
        <v>302</v>
      </c>
      <c r="K2492" s="11">
        <v>3.2100455E7</v>
      </c>
      <c r="L2492" s="473">
        <v>3.2101274E7</v>
      </c>
      <c r="M2492" s="471" t="s">
        <v>302</v>
      </c>
      <c r="N2492" s="11">
        <v>3.0071263E7</v>
      </c>
      <c r="O2492" s="473">
        <v>3.00722E7</v>
      </c>
      <c r="P2492" s="471" t="s">
        <v>302</v>
      </c>
      <c r="Q2492" s="11">
        <v>4.4417388E7</v>
      </c>
      <c r="R2492" s="473">
        <v>4.4420861E7</v>
      </c>
      <c r="S2492" s="471" t="s">
        <v>300</v>
      </c>
      <c r="T2492" s="11">
        <v>9477281.0</v>
      </c>
      <c r="U2492" s="472">
        <v>9477535.0</v>
      </c>
    </row>
    <row r="2493">
      <c r="A2493" s="471" t="s">
        <v>302</v>
      </c>
      <c r="B2493" s="11">
        <v>1.7753587E7</v>
      </c>
      <c r="C2493" s="472">
        <v>1.775386E7</v>
      </c>
      <c r="D2493" s="471" t="s">
        <v>300</v>
      </c>
      <c r="E2493" s="11">
        <v>1.4502428E8</v>
      </c>
      <c r="F2493" s="472">
        <v>1.45025679E8</v>
      </c>
      <c r="G2493" s="471" t="s">
        <v>302</v>
      </c>
      <c r="H2493" s="11">
        <v>1251237.0</v>
      </c>
      <c r="I2493" s="473">
        <v>1253982.0</v>
      </c>
      <c r="J2493" s="471" t="s">
        <v>302</v>
      </c>
      <c r="K2493" s="11">
        <v>3.2103209E7</v>
      </c>
      <c r="L2493" s="473">
        <v>3.2103304E7</v>
      </c>
      <c r="M2493" s="471" t="s">
        <v>302</v>
      </c>
      <c r="N2493" s="11">
        <v>3.0075588E7</v>
      </c>
      <c r="O2493" s="473">
        <v>3.0076615E7</v>
      </c>
      <c r="P2493" s="471" t="s">
        <v>302</v>
      </c>
      <c r="Q2493" s="11">
        <v>4.4436528E7</v>
      </c>
      <c r="R2493" s="473">
        <v>4.4436698E7</v>
      </c>
      <c r="S2493" s="471" t="s">
        <v>300</v>
      </c>
      <c r="T2493" s="11">
        <v>9478193.0</v>
      </c>
      <c r="U2493" s="472">
        <v>9478312.0</v>
      </c>
    </row>
    <row r="2494">
      <c r="A2494" s="471" t="s">
        <v>302</v>
      </c>
      <c r="B2494" s="11">
        <v>1.7764643E7</v>
      </c>
      <c r="C2494" s="472">
        <v>1.7764966E7</v>
      </c>
      <c r="D2494" s="471" t="s">
        <v>300</v>
      </c>
      <c r="E2494" s="11">
        <v>1.4523472E8</v>
      </c>
      <c r="F2494" s="472">
        <v>1.45234803E8</v>
      </c>
      <c r="G2494" s="471" t="s">
        <v>302</v>
      </c>
      <c r="H2494" s="11">
        <v>1258373.0</v>
      </c>
      <c r="I2494" s="473">
        <v>1258845.0</v>
      </c>
      <c r="J2494" s="471" t="s">
        <v>302</v>
      </c>
      <c r="K2494" s="11">
        <v>3.2103765E7</v>
      </c>
      <c r="L2494" s="473">
        <v>3.2103835E7</v>
      </c>
      <c r="M2494" s="471" t="s">
        <v>302</v>
      </c>
      <c r="N2494" s="11">
        <v>3.0080127E7</v>
      </c>
      <c r="O2494" s="473">
        <v>3.0080301E7</v>
      </c>
      <c r="P2494" s="471" t="s">
        <v>302</v>
      </c>
      <c r="Q2494" s="11">
        <v>4.4445436E7</v>
      </c>
      <c r="R2494" s="473">
        <v>4.4445525E7</v>
      </c>
      <c r="S2494" s="471" t="s">
        <v>300</v>
      </c>
      <c r="T2494" s="11">
        <v>9484371.0</v>
      </c>
      <c r="U2494" s="472">
        <v>9489335.0</v>
      </c>
    </row>
    <row r="2495">
      <c r="A2495" s="471" t="s">
        <v>302</v>
      </c>
      <c r="B2495" s="11">
        <v>1.7819376E7</v>
      </c>
      <c r="C2495" s="472">
        <v>1.7821603E7</v>
      </c>
      <c r="D2495" s="471" t="s">
        <v>300</v>
      </c>
      <c r="E2495" s="11">
        <v>1.45279266E8</v>
      </c>
      <c r="F2495" s="472">
        <v>1.45283095E8</v>
      </c>
      <c r="G2495" s="471" t="s">
        <v>302</v>
      </c>
      <c r="H2495" s="11">
        <v>1296271.0</v>
      </c>
      <c r="I2495" s="473">
        <v>1296373.0</v>
      </c>
      <c r="J2495" s="471" t="s">
        <v>302</v>
      </c>
      <c r="K2495" s="11">
        <v>3.2104521E7</v>
      </c>
      <c r="L2495" s="473">
        <v>3.2105075E7</v>
      </c>
      <c r="M2495" s="471" t="s">
        <v>302</v>
      </c>
      <c r="N2495" s="11">
        <v>3.0088583E7</v>
      </c>
      <c r="O2495" s="473">
        <v>3.0088782E7</v>
      </c>
      <c r="P2495" s="471" t="s">
        <v>302</v>
      </c>
      <c r="Q2495" s="11">
        <v>4.4527855E7</v>
      </c>
      <c r="R2495" s="473">
        <v>4.4528011E7</v>
      </c>
      <c r="S2495" s="471" t="s">
        <v>300</v>
      </c>
      <c r="T2495" s="11">
        <v>9493042.0</v>
      </c>
      <c r="U2495" s="472">
        <v>9494049.0</v>
      </c>
    </row>
    <row r="2496">
      <c r="A2496" s="471" t="s">
        <v>302</v>
      </c>
      <c r="B2496" s="11">
        <v>1.792001E7</v>
      </c>
      <c r="C2496" s="472">
        <v>1.7920328E7</v>
      </c>
      <c r="D2496" s="471" t="s">
        <v>300</v>
      </c>
      <c r="E2496" s="11">
        <v>1.45283591E8</v>
      </c>
      <c r="F2496" s="472">
        <v>1.45283701E8</v>
      </c>
      <c r="G2496" s="471" t="s">
        <v>302</v>
      </c>
      <c r="H2496" s="11">
        <v>1345411.0</v>
      </c>
      <c r="I2496" s="473">
        <v>1345500.0</v>
      </c>
      <c r="J2496" s="471" t="s">
        <v>302</v>
      </c>
      <c r="K2496" s="11">
        <v>3.2107104E7</v>
      </c>
      <c r="L2496" s="473">
        <v>3.2107334E7</v>
      </c>
      <c r="M2496" s="471" t="s">
        <v>302</v>
      </c>
      <c r="N2496" s="11">
        <v>3.0095495E7</v>
      </c>
      <c r="O2496" s="473">
        <v>3.0095615E7</v>
      </c>
      <c r="P2496" s="471" t="s">
        <v>302</v>
      </c>
      <c r="Q2496" s="11">
        <v>4.4542244E7</v>
      </c>
      <c r="R2496" s="473">
        <v>4.4542422E7</v>
      </c>
      <c r="S2496" s="471" t="s">
        <v>300</v>
      </c>
      <c r="T2496" s="11">
        <v>9496739.0</v>
      </c>
      <c r="U2496" s="472">
        <v>9497202.0</v>
      </c>
    </row>
    <row r="2497">
      <c r="A2497" s="471" t="s">
        <v>302</v>
      </c>
      <c r="B2497" s="11">
        <v>1.7967414E7</v>
      </c>
      <c r="C2497" s="472">
        <v>1.7973479E7</v>
      </c>
      <c r="D2497" s="471" t="s">
        <v>300</v>
      </c>
      <c r="E2497" s="11">
        <v>1.45284324E8</v>
      </c>
      <c r="F2497" s="472">
        <v>1.45284484E8</v>
      </c>
      <c r="G2497" s="471" t="s">
        <v>302</v>
      </c>
      <c r="H2497" s="11">
        <v>1345750.0</v>
      </c>
      <c r="I2497" s="473">
        <v>1345845.0</v>
      </c>
      <c r="J2497" s="471" t="s">
        <v>302</v>
      </c>
      <c r="K2497" s="11">
        <v>3.210806E7</v>
      </c>
      <c r="L2497" s="473">
        <v>3.210817E7</v>
      </c>
      <c r="M2497" s="471" t="s">
        <v>302</v>
      </c>
      <c r="N2497" s="11">
        <v>3.0099024E7</v>
      </c>
      <c r="O2497" s="473">
        <v>3.0099899E7</v>
      </c>
      <c r="P2497" s="471" t="s">
        <v>302</v>
      </c>
      <c r="Q2497" s="11">
        <v>4.4552194E7</v>
      </c>
      <c r="R2497" s="473">
        <v>4.4552775E7</v>
      </c>
      <c r="S2497" s="471" t="s">
        <v>300</v>
      </c>
      <c r="T2497" s="11">
        <v>9497721.0</v>
      </c>
      <c r="U2497" s="472">
        <v>9499371.0</v>
      </c>
    </row>
    <row r="2498">
      <c r="A2498" s="471" t="s">
        <v>302</v>
      </c>
      <c r="B2498" s="11">
        <v>1.7982005E7</v>
      </c>
      <c r="C2498" s="472">
        <v>1.7982385E7</v>
      </c>
      <c r="D2498" s="471" t="s">
        <v>300</v>
      </c>
      <c r="E2498" s="11">
        <v>1.45285057E8</v>
      </c>
      <c r="F2498" s="472">
        <v>1.45285165E8</v>
      </c>
      <c r="G2498" s="471" t="s">
        <v>302</v>
      </c>
      <c r="H2498" s="11">
        <v>1348065.0</v>
      </c>
      <c r="I2498" s="473">
        <v>1348145.0</v>
      </c>
      <c r="J2498" s="471" t="s">
        <v>302</v>
      </c>
      <c r="K2498" s="11">
        <v>3.2108193E7</v>
      </c>
      <c r="L2498" s="473">
        <v>3.2108616E7</v>
      </c>
      <c r="M2498" s="471" t="s">
        <v>302</v>
      </c>
      <c r="N2498" s="11">
        <v>3.010342E7</v>
      </c>
      <c r="O2498" s="473">
        <v>3.0103595E7</v>
      </c>
      <c r="P2498" s="471" t="s">
        <v>302</v>
      </c>
      <c r="Q2498" s="11">
        <v>4.4553838E7</v>
      </c>
      <c r="R2498" s="473">
        <v>4.4553914E7</v>
      </c>
      <c r="S2498" s="471" t="s">
        <v>300</v>
      </c>
      <c r="T2498" s="11">
        <v>9501674.0</v>
      </c>
      <c r="U2498" s="472">
        <v>9503211.0</v>
      </c>
    </row>
    <row r="2499">
      <c r="A2499" s="471" t="s">
        <v>302</v>
      </c>
      <c r="B2499" s="11">
        <v>1.7984043E7</v>
      </c>
      <c r="C2499" s="472">
        <v>1.7984364E7</v>
      </c>
      <c r="D2499" s="471" t="s">
        <v>300</v>
      </c>
      <c r="E2499" s="11">
        <v>1.45376033E8</v>
      </c>
      <c r="F2499" s="472">
        <v>1.45376345E8</v>
      </c>
      <c r="G2499" s="471" t="s">
        <v>302</v>
      </c>
      <c r="H2499" s="11">
        <v>1348401.0</v>
      </c>
      <c r="I2499" s="473">
        <v>1348480.0</v>
      </c>
      <c r="J2499" s="471" t="s">
        <v>302</v>
      </c>
      <c r="K2499" s="11">
        <v>3.2110282E7</v>
      </c>
      <c r="L2499" s="473">
        <v>3.2110671E7</v>
      </c>
      <c r="M2499" s="471" t="s">
        <v>302</v>
      </c>
      <c r="N2499" s="11">
        <v>3.0105941E7</v>
      </c>
      <c r="O2499" s="473">
        <v>3.010731E7</v>
      </c>
      <c r="P2499" s="471" t="s">
        <v>302</v>
      </c>
      <c r="Q2499" s="11">
        <v>4.4555676E7</v>
      </c>
      <c r="R2499" s="473">
        <v>4.4556867E7</v>
      </c>
      <c r="S2499" s="471" t="s">
        <v>300</v>
      </c>
      <c r="T2499" s="11">
        <v>9508096.0</v>
      </c>
      <c r="U2499" s="472">
        <v>9509807.0</v>
      </c>
    </row>
    <row r="2500">
      <c r="A2500" s="471" t="s">
        <v>302</v>
      </c>
      <c r="B2500" s="11">
        <v>1.8088121E7</v>
      </c>
      <c r="C2500" s="472">
        <v>1.8088434E7</v>
      </c>
      <c r="D2500" s="471" t="s">
        <v>300</v>
      </c>
      <c r="E2500" s="11">
        <v>1.45432747E8</v>
      </c>
      <c r="F2500" s="472">
        <v>1.45433064E8</v>
      </c>
      <c r="G2500" s="471" t="s">
        <v>302</v>
      </c>
      <c r="H2500" s="11">
        <v>1350770.0</v>
      </c>
      <c r="I2500" s="473">
        <v>1350888.0</v>
      </c>
      <c r="J2500" s="471" t="s">
        <v>302</v>
      </c>
      <c r="K2500" s="11">
        <v>3.2110991E7</v>
      </c>
      <c r="L2500" s="473">
        <v>3.2111066E7</v>
      </c>
      <c r="M2500" s="471" t="s">
        <v>302</v>
      </c>
      <c r="N2500" s="11">
        <v>3.0111358E7</v>
      </c>
      <c r="O2500" s="473">
        <v>3.0111533E7</v>
      </c>
      <c r="P2500" s="471" t="s">
        <v>302</v>
      </c>
      <c r="Q2500" s="11">
        <v>4.4559187E7</v>
      </c>
      <c r="R2500" s="473">
        <v>4.4559264E7</v>
      </c>
      <c r="S2500" s="471" t="s">
        <v>300</v>
      </c>
      <c r="T2500" s="11">
        <v>9509898.0</v>
      </c>
      <c r="U2500" s="472">
        <v>9509998.0</v>
      </c>
    </row>
    <row r="2501">
      <c r="A2501" s="471" t="s">
        <v>302</v>
      </c>
      <c r="B2501" s="11">
        <v>1.8134605E7</v>
      </c>
      <c r="C2501" s="472">
        <v>1.8134933E7</v>
      </c>
      <c r="D2501" s="471" t="s">
        <v>300</v>
      </c>
      <c r="E2501" s="11">
        <v>1.4570772E8</v>
      </c>
      <c r="F2501" s="472">
        <v>1.45707859E8</v>
      </c>
      <c r="G2501" s="471" t="s">
        <v>302</v>
      </c>
      <c r="H2501" s="11">
        <v>1351849.0</v>
      </c>
      <c r="I2501" s="473">
        <v>1351957.0</v>
      </c>
      <c r="J2501" s="471" t="s">
        <v>302</v>
      </c>
      <c r="K2501" s="11">
        <v>3.2111654E7</v>
      </c>
      <c r="L2501" s="473">
        <v>3.2111849E7</v>
      </c>
      <c r="M2501" s="471" t="s">
        <v>302</v>
      </c>
      <c r="N2501" s="11">
        <v>3.0118942E7</v>
      </c>
      <c r="O2501" s="473">
        <v>3.0119112E7</v>
      </c>
      <c r="P2501" s="471" t="s">
        <v>302</v>
      </c>
      <c r="Q2501" s="11">
        <v>4.4560818E7</v>
      </c>
      <c r="R2501" s="473">
        <v>4.4560903E7</v>
      </c>
      <c r="S2501" s="471" t="s">
        <v>300</v>
      </c>
      <c r="T2501" s="11">
        <v>9513045.0</v>
      </c>
      <c r="U2501" s="472">
        <v>9514070.0</v>
      </c>
    </row>
    <row r="2502">
      <c r="A2502" s="471" t="s">
        <v>302</v>
      </c>
      <c r="B2502" s="11">
        <v>1.8281485E7</v>
      </c>
      <c r="C2502" s="472">
        <v>1.8284008E7</v>
      </c>
      <c r="D2502" s="471" t="s">
        <v>300</v>
      </c>
      <c r="E2502" s="11">
        <v>1.46044302E8</v>
      </c>
      <c r="F2502" s="472">
        <v>1.46044421E8</v>
      </c>
      <c r="G2502" s="471" t="s">
        <v>302</v>
      </c>
      <c r="H2502" s="11">
        <v>1374966.0</v>
      </c>
      <c r="I2502" s="473">
        <v>1377197.0</v>
      </c>
      <c r="J2502" s="471" t="s">
        <v>302</v>
      </c>
      <c r="K2502" s="11">
        <v>3.2112799E7</v>
      </c>
      <c r="L2502" s="473">
        <v>3.2113033E7</v>
      </c>
      <c r="M2502" s="471" t="s">
        <v>302</v>
      </c>
      <c r="N2502" s="11">
        <v>3.0122548E7</v>
      </c>
      <c r="O2502" s="473">
        <v>3.0124602E7</v>
      </c>
      <c r="P2502" s="471" t="s">
        <v>302</v>
      </c>
      <c r="Q2502" s="11">
        <v>4.4562935E7</v>
      </c>
      <c r="R2502" s="473">
        <v>4.4563068E7</v>
      </c>
      <c r="S2502" s="471" t="s">
        <v>300</v>
      </c>
      <c r="T2502" s="11">
        <v>9515376.0</v>
      </c>
      <c r="U2502" s="472">
        <v>9516230.0</v>
      </c>
    </row>
    <row r="2503">
      <c r="A2503" s="471" t="s">
        <v>302</v>
      </c>
      <c r="B2503" s="11">
        <v>1.8341792E7</v>
      </c>
      <c r="C2503" s="472">
        <v>1.8342113E7</v>
      </c>
      <c r="D2503" s="471" t="s">
        <v>300</v>
      </c>
      <c r="E2503" s="11">
        <v>1.46087566E8</v>
      </c>
      <c r="F2503" s="472">
        <v>1.4608978E8</v>
      </c>
      <c r="G2503" s="471" t="s">
        <v>302</v>
      </c>
      <c r="H2503" s="11">
        <v>1453075.0</v>
      </c>
      <c r="I2503" s="473">
        <v>1453250.0</v>
      </c>
      <c r="J2503" s="471" t="s">
        <v>302</v>
      </c>
      <c r="K2503" s="11">
        <v>3.2113164E7</v>
      </c>
      <c r="L2503" s="473">
        <v>3.2113274E7</v>
      </c>
      <c r="M2503" s="471" t="s">
        <v>302</v>
      </c>
      <c r="N2503" s="11">
        <v>3.0127572E7</v>
      </c>
      <c r="O2503" s="473">
        <v>3.0127755E7</v>
      </c>
      <c r="P2503" s="471" t="s">
        <v>302</v>
      </c>
      <c r="Q2503" s="11">
        <v>4.4563569E7</v>
      </c>
      <c r="R2503" s="473">
        <v>4.4563639E7</v>
      </c>
      <c r="S2503" s="471" t="s">
        <v>300</v>
      </c>
      <c r="T2503" s="11">
        <v>9517548.0</v>
      </c>
      <c r="U2503" s="472">
        <v>9517719.0</v>
      </c>
    </row>
    <row r="2504">
      <c r="A2504" s="471" t="s">
        <v>302</v>
      </c>
      <c r="B2504" s="11">
        <v>1.8367219E7</v>
      </c>
      <c r="C2504" s="472">
        <v>1.8367355E7</v>
      </c>
      <c r="D2504" s="471" t="s">
        <v>300</v>
      </c>
      <c r="E2504" s="11">
        <v>1.46173838E8</v>
      </c>
      <c r="F2504" s="472">
        <v>1.4617393E8</v>
      </c>
      <c r="G2504" s="471" t="s">
        <v>302</v>
      </c>
      <c r="H2504" s="11">
        <v>1466716.0</v>
      </c>
      <c r="I2504" s="473">
        <v>1466824.0</v>
      </c>
      <c r="J2504" s="471" t="s">
        <v>302</v>
      </c>
      <c r="K2504" s="11">
        <v>3.2113435E7</v>
      </c>
      <c r="L2504" s="473">
        <v>3.211351E7</v>
      </c>
      <c r="M2504" s="471" t="s">
        <v>302</v>
      </c>
      <c r="N2504" s="11">
        <v>3.013532E7</v>
      </c>
      <c r="O2504" s="473">
        <v>3.0135498E7</v>
      </c>
      <c r="P2504" s="471" t="s">
        <v>302</v>
      </c>
      <c r="Q2504" s="11">
        <v>4.456728E7</v>
      </c>
      <c r="R2504" s="473">
        <v>4.4567373E7</v>
      </c>
      <c r="S2504" s="471" t="s">
        <v>300</v>
      </c>
      <c r="T2504" s="11">
        <v>9518353.0</v>
      </c>
      <c r="U2504" s="472">
        <v>9521002.0</v>
      </c>
    </row>
    <row r="2505">
      <c r="A2505" s="471" t="s">
        <v>302</v>
      </c>
      <c r="B2505" s="11">
        <v>1.8717468E7</v>
      </c>
      <c r="C2505" s="472">
        <v>1.8717651E7</v>
      </c>
      <c r="D2505" s="471" t="s">
        <v>300</v>
      </c>
      <c r="E2505" s="11">
        <v>1.46264912E8</v>
      </c>
      <c r="F2505" s="472">
        <v>1.46265414E8</v>
      </c>
      <c r="G2505" s="471" t="s">
        <v>302</v>
      </c>
      <c r="H2505" s="11">
        <v>1481354.0</v>
      </c>
      <c r="I2505" s="473">
        <v>1481427.0</v>
      </c>
      <c r="J2505" s="471" t="s">
        <v>302</v>
      </c>
      <c r="K2505" s="11">
        <v>3.2113906E7</v>
      </c>
      <c r="L2505" s="473">
        <v>3.211433E7</v>
      </c>
      <c r="M2505" s="471" t="s">
        <v>302</v>
      </c>
      <c r="N2505" s="11">
        <v>3.0156462E7</v>
      </c>
      <c r="O2505" s="473">
        <v>3.0156637E7</v>
      </c>
      <c r="P2505" s="471" t="s">
        <v>302</v>
      </c>
      <c r="Q2505" s="11">
        <v>4.4569518E7</v>
      </c>
      <c r="R2505" s="473">
        <v>4.4569604E7</v>
      </c>
      <c r="S2505" s="471" t="s">
        <v>300</v>
      </c>
      <c r="T2505" s="11">
        <v>9525413.0</v>
      </c>
      <c r="U2505" s="472">
        <v>9525815.0</v>
      </c>
    </row>
    <row r="2506">
      <c r="A2506" s="471" t="s">
        <v>302</v>
      </c>
      <c r="B2506" s="11">
        <v>1.8718515E7</v>
      </c>
      <c r="C2506" s="472">
        <v>1.8718706E7</v>
      </c>
      <c r="D2506" s="471" t="s">
        <v>300</v>
      </c>
      <c r="E2506" s="11">
        <v>1.46294934E8</v>
      </c>
      <c r="F2506" s="472">
        <v>1.46297275E8</v>
      </c>
      <c r="G2506" s="471" t="s">
        <v>302</v>
      </c>
      <c r="H2506" s="11">
        <v>1494713.0</v>
      </c>
      <c r="I2506" s="473">
        <v>1494909.0</v>
      </c>
      <c r="J2506" s="471" t="s">
        <v>302</v>
      </c>
      <c r="K2506" s="11">
        <v>3.211494E7</v>
      </c>
      <c r="L2506" s="473">
        <v>3.211516E7</v>
      </c>
      <c r="M2506" s="471" t="s">
        <v>302</v>
      </c>
      <c r="N2506" s="11">
        <v>3.0211326E7</v>
      </c>
      <c r="O2506" s="473">
        <v>3.0211411E7</v>
      </c>
      <c r="P2506" s="471" t="s">
        <v>302</v>
      </c>
      <c r="Q2506" s="11">
        <v>4.457162E7</v>
      </c>
      <c r="R2506" s="473">
        <v>4.4574825E7</v>
      </c>
      <c r="S2506" s="471" t="s">
        <v>300</v>
      </c>
      <c r="T2506" s="11">
        <v>9527324.0</v>
      </c>
      <c r="U2506" s="472">
        <v>9529372.0</v>
      </c>
    </row>
    <row r="2507">
      <c r="A2507" s="471" t="s">
        <v>302</v>
      </c>
      <c r="B2507" s="11">
        <v>1.8720138E7</v>
      </c>
      <c r="C2507" s="472">
        <v>1.8720277E7</v>
      </c>
      <c r="D2507" s="471" t="s">
        <v>300</v>
      </c>
      <c r="E2507" s="11">
        <v>1.46559021E8</v>
      </c>
      <c r="F2507" s="472">
        <v>1.46559165E8</v>
      </c>
      <c r="G2507" s="471" t="s">
        <v>302</v>
      </c>
      <c r="H2507" s="11">
        <v>1508880.0</v>
      </c>
      <c r="I2507" s="473">
        <v>1509576.0</v>
      </c>
      <c r="J2507" s="471" t="s">
        <v>302</v>
      </c>
      <c r="K2507" s="11">
        <v>3.2115802E7</v>
      </c>
      <c r="L2507" s="473">
        <v>3.2118518E7</v>
      </c>
      <c r="M2507" s="471" t="s">
        <v>302</v>
      </c>
      <c r="N2507" s="11">
        <v>3.0212608E7</v>
      </c>
      <c r="O2507" s="473">
        <v>3.0212682E7</v>
      </c>
      <c r="P2507" s="471" t="s">
        <v>302</v>
      </c>
      <c r="Q2507" s="11">
        <v>4.457512E7</v>
      </c>
      <c r="R2507" s="473">
        <v>4.457524E7</v>
      </c>
      <c r="S2507" s="471" t="s">
        <v>300</v>
      </c>
      <c r="T2507" s="11">
        <v>9530807.0</v>
      </c>
      <c r="U2507" s="472">
        <v>9532003.0</v>
      </c>
    </row>
    <row r="2508">
      <c r="A2508" s="471" t="s">
        <v>302</v>
      </c>
      <c r="B2508" s="11">
        <v>1.8858132E7</v>
      </c>
      <c r="C2508" s="472">
        <v>1.8858419E7</v>
      </c>
      <c r="D2508" s="471" t="s">
        <v>300</v>
      </c>
      <c r="E2508" s="11">
        <v>1.4665596E8</v>
      </c>
      <c r="F2508" s="472">
        <v>1.46656079E8</v>
      </c>
      <c r="G2508" s="471" t="s">
        <v>302</v>
      </c>
      <c r="H2508" s="11">
        <v>1509930.0</v>
      </c>
      <c r="I2508" s="473">
        <v>1510598.0</v>
      </c>
      <c r="J2508" s="471" t="s">
        <v>302</v>
      </c>
      <c r="K2508" s="11">
        <v>3.2118936E7</v>
      </c>
      <c r="L2508" s="473">
        <v>3.2119098E7</v>
      </c>
      <c r="M2508" s="471" t="s">
        <v>302</v>
      </c>
      <c r="N2508" s="11">
        <v>3.0228328E7</v>
      </c>
      <c r="O2508" s="473">
        <v>3.0228412E7</v>
      </c>
      <c r="P2508" s="471" t="s">
        <v>302</v>
      </c>
      <c r="Q2508" s="11">
        <v>4.4575423E7</v>
      </c>
      <c r="R2508" s="473">
        <v>4.4575513E7</v>
      </c>
      <c r="S2508" s="471" t="s">
        <v>300</v>
      </c>
      <c r="T2508" s="11">
        <v>9532080.0</v>
      </c>
      <c r="U2508" s="472">
        <v>9532250.0</v>
      </c>
    </row>
    <row r="2509">
      <c r="A2509" s="471" t="s">
        <v>302</v>
      </c>
      <c r="B2509" s="11">
        <v>1.8858483E7</v>
      </c>
      <c r="C2509" s="472">
        <v>1.8861897E7</v>
      </c>
      <c r="D2509" s="471" t="s">
        <v>300</v>
      </c>
      <c r="E2509" s="11">
        <v>1.46837053E8</v>
      </c>
      <c r="F2509" s="472">
        <v>1.46837372E8</v>
      </c>
      <c r="G2509" s="471" t="s">
        <v>302</v>
      </c>
      <c r="H2509" s="11">
        <v>1557142.0</v>
      </c>
      <c r="I2509" s="473">
        <v>1557212.0</v>
      </c>
      <c r="J2509" s="471" t="s">
        <v>302</v>
      </c>
      <c r="K2509" s="11">
        <v>3.2119298E7</v>
      </c>
      <c r="L2509" s="473">
        <v>3.2119368E7</v>
      </c>
      <c r="M2509" s="471" t="s">
        <v>302</v>
      </c>
      <c r="N2509" s="11">
        <v>3.0234108E7</v>
      </c>
      <c r="O2509" s="473">
        <v>3.0234428E7</v>
      </c>
      <c r="P2509" s="471" t="s">
        <v>302</v>
      </c>
      <c r="Q2509" s="11">
        <v>4.4576393E7</v>
      </c>
      <c r="R2509" s="473">
        <v>4.4576524E7</v>
      </c>
      <c r="S2509" s="471" t="s">
        <v>300</v>
      </c>
      <c r="T2509" s="11">
        <v>9532403.0</v>
      </c>
      <c r="U2509" s="472">
        <v>9532574.0</v>
      </c>
    </row>
    <row r="2510">
      <c r="A2510" s="471" t="s">
        <v>302</v>
      </c>
      <c r="B2510" s="11">
        <v>1.886492E7</v>
      </c>
      <c r="C2510" s="472">
        <v>1.8865099E7</v>
      </c>
      <c r="D2510" s="471" t="s">
        <v>300</v>
      </c>
      <c r="E2510" s="11">
        <v>1.47075673E8</v>
      </c>
      <c r="F2510" s="472">
        <v>1.47081717E8</v>
      </c>
      <c r="G2510" s="471" t="s">
        <v>302</v>
      </c>
      <c r="H2510" s="11">
        <v>1581410.0</v>
      </c>
      <c r="I2510" s="473">
        <v>1581761.0</v>
      </c>
      <c r="J2510" s="471" t="s">
        <v>302</v>
      </c>
      <c r="K2510" s="11">
        <v>3.2119681E7</v>
      </c>
      <c r="L2510" s="473">
        <v>3.2119816E7</v>
      </c>
      <c r="M2510" s="471" t="s">
        <v>302</v>
      </c>
      <c r="N2510" s="11">
        <v>3.0234851E7</v>
      </c>
      <c r="O2510" s="473">
        <v>3.0234931E7</v>
      </c>
      <c r="P2510" s="471" t="s">
        <v>302</v>
      </c>
      <c r="Q2510" s="11">
        <v>4.4578124E7</v>
      </c>
      <c r="R2510" s="473">
        <v>4.4578196E7</v>
      </c>
      <c r="S2510" s="471" t="s">
        <v>300</v>
      </c>
      <c r="T2510" s="11">
        <v>9536677.0</v>
      </c>
      <c r="U2510" s="472">
        <v>9540090.0</v>
      </c>
    </row>
    <row r="2511">
      <c r="A2511" s="471" t="s">
        <v>302</v>
      </c>
      <c r="B2511" s="11">
        <v>1.8867594E7</v>
      </c>
      <c r="C2511" s="472">
        <v>1.8867769E7</v>
      </c>
      <c r="D2511" s="471" t="s">
        <v>300</v>
      </c>
      <c r="E2511" s="11">
        <v>1.47103924E8</v>
      </c>
      <c r="F2511" s="472">
        <v>1.47104224E8</v>
      </c>
      <c r="G2511" s="471" t="s">
        <v>302</v>
      </c>
      <c r="H2511" s="11">
        <v>1672017.0</v>
      </c>
      <c r="I2511" s="473">
        <v>1672107.0</v>
      </c>
      <c r="J2511" s="471" t="s">
        <v>302</v>
      </c>
      <c r="K2511" s="11">
        <v>3.2120107E7</v>
      </c>
      <c r="L2511" s="473">
        <v>3.2120192E7</v>
      </c>
      <c r="M2511" s="471" t="s">
        <v>302</v>
      </c>
      <c r="N2511" s="11">
        <v>3.0238246E7</v>
      </c>
      <c r="O2511" s="473">
        <v>3.0238322E7</v>
      </c>
      <c r="P2511" s="471" t="s">
        <v>302</v>
      </c>
      <c r="Q2511" s="11">
        <v>4.4580135E7</v>
      </c>
      <c r="R2511" s="473">
        <v>4.4580227E7</v>
      </c>
      <c r="S2511" s="471" t="s">
        <v>300</v>
      </c>
      <c r="T2511" s="11">
        <v>9540943.0</v>
      </c>
      <c r="U2511" s="472">
        <v>9541474.0</v>
      </c>
    </row>
    <row r="2512">
      <c r="A2512" s="471" t="s">
        <v>302</v>
      </c>
      <c r="B2512" s="11">
        <v>1.8998823E7</v>
      </c>
      <c r="C2512" s="472">
        <v>1.8999009E7</v>
      </c>
      <c r="D2512" s="471" t="s">
        <v>300</v>
      </c>
      <c r="E2512" s="11">
        <v>1.47115799E8</v>
      </c>
      <c r="F2512" s="472">
        <v>1.47117344E8</v>
      </c>
      <c r="G2512" s="471" t="s">
        <v>302</v>
      </c>
      <c r="H2512" s="11">
        <v>1674502.0</v>
      </c>
      <c r="I2512" s="473">
        <v>1674574.0</v>
      </c>
      <c r="J2512" s="471" t="s">
        <v>302</v>
      </c>
      <c r="K2512" s="11">
        <v>3.2120944E7</v>
      </c>
      <c r="L2512" s="473">
        <v>3.212147E7</v>
      </c>
      <c r="M2512" s="471" t="s">
        <v>302</v>
      </c>
      <c r="N2512" s="11">
        <v>3.0246085E7</v>
      </c>
      <c r="O2512" s="473">
        <v>3.0246156E7</v>
      </c>
      <c r="P2512" s="471" t="s">
        <v>302</v>
      </c>
      <c r="Q2512" s="11">
        <v>4.4580586E7</v>
      </c>
      <c r="R2512" s="473">
        <v>4.4580676E7</v>
      </c>
      <c r="S2512" s="471" t="s">
        <v>300</v>
      </c>
      <c r="T2512" s="11">
        <v>9543604.0</v>
      </c>
      <c r="U2512" s="472">
        <v>9543779.0</v>
      </c>
    </row>
    <row r="2513">
      <c r="A2513" s="471" t="s">
        <v>302</v>
      </c>
      <c r="B2513" s="11">
        <v>1.900147E7</v>
      </c>
      <c r="C2513" s="472">
        <v>1.900157E7</v>
      </c>
      <c r="D2513" s="471" t="s">
        <v>300</v>
      </c>
      <c r="E2513" s="11">
        <v>1.4716575E8</v>
      </c>
      <c r="F2513" s="472">
        <v>1.47166058E8</v>
      </c>
      <c r="G2513" s="471" t="s">
        <v>302</v>
      </c>
      <c r="H2513" s="11">
        <v>1680711.0</v>
      </c>
      <c r="I2513" s="473">
        <v>1681691.0</v>
      </c>
      <c r="J2513" s="471" t="s">
        <v>302</v>
      </c>
      <c r="K2513" s="11">
        <v>3.2122416E7</v>
      </c>
      <c r="L2513" s="473">
        <v>3.2122516E7</v>
      </c>
      <c r="M2513" s="471" t="s">
        <v>302</v>
      </c>
      <c r="N2513" s="11">
        <v>3.0255638E7</v>
      </c>
      <c r="O2513" s="473">
        <v>3.0255718E7</v>
      </c>
      <c r="P2513" s="471" t="s">
        <v>302</v>
      </c>
      <c r="Q2513" s="11">
        <v>4.4581875E7</v>
      </c>
      <c r="R2513" s="473">
        <v>4.4582112E7</v>
      </c>
      <c r="S2513" s="471" t="s">
        <v>300</v>
      </c>
      <c r="T2513" s="11">
        <v>9545407.0</v>
      </c>
      <c r="U2513" s="472">
        <v>9545901.0</v>
      </c>
    </row>
    <row r="2514">
      <c r="A2514" s="471" t="s">
        <v>302</v>
      </c>
      <c r="B2514" s="11">
        <v>1.9347346E7</v>
      </c>
      <c r="C2514" s="472">
        <v>1.9350062E7</v>
      </c>
      <c r="D2514" s="471" t="s">
        <v>300</v>
      </c>
      <c r="E2514" s="11">
        <v>1.472496E8</v>
      </c>
      <c r="F2514" s="472">
        <v>1.47249949E8</v>
      </c>
      <c r="G2514" s="471" t="s">
        <v>302</v>
      </c>
      <c r="H2514" s="11">
        <v>1715327.0</v>
      </c>
      <c r="I2514" s="473">
        <v>1715501.0</v>
      </c>
      <c r="J2514" s="471" t="s">
        <v>302</v>
      </c>
      <c r="K2514" s="11">
        <v>3.2122707E7</v>
      </c>
      <c r="L2514" s="473">
        <v>3.2122857E7</v>
      </c>
      <c r="M2514" s="471" t="s">
        <v>302</v>
      </c>
      <c r="N2514" s="11">
        <v>3.0263212E7</v>
      </c>
      <c r="O2514" s="473">
        <v>3.0263283E7</v>
      </c>
      <c r="P2514" s="471" t="s">
        <v>302</v>
      </c>
      <c r="Q2514" s="11">
        <v>4.4584089E7</v>
      </c>
      <c r="R2514" s="473">
        <v>4.4584165E7</v>
      </c>
      <c r="S2514" s="471" t="s">
        <v>300</v>
      </c>
      <c r="T2514" s="11">
        <v>9546455.0</v>
      </c>
      <c r="U2514" s="472">
        <v>9548757.0</v>
      </c>
    </row>
    <row r="2515">
      <c r="A2515" s="471" t="s">
        <v>302</v>
      </c>
      <c r="B2515" s="11">
        <v>1.9350103E7</v>
      </c>
      <c r="C2515" s="472">
        <v>1.9353359E7</v>
      </c>
      <c r="D2515" s="471" t="s">
        <v>300</v>
      </c>
      <c r="E2515" s="11">
        <v>1.47255594E8</v>
      </c>
      <c r="F2515" s="472">
        <v>1.47261635E8</v>
      </c>
      <c r="G2515" s="471" t="s">
        <v>302</v>
      </c>
      <c r="H2515" s="11">
        <v>1722572.0</v>
      </c>
      <c r="I2515" s="473">
        <v>1722707.0</v>
      </c>
      <c r="J2515" s="471" t="s">
        <v>302</v>
      </c>
      <c r="K2515" s="11">
        <v>3.2123559E7</v>
      </c>
      <c r="L2515" s="473">
        <v>3.2123704E7</v>
      </c>
      <c r="M2515" s="471" t="s">
        <v>302</v>
      </c>
      <c r="N2515" s="11">
        <v>3.0275767E7</v>
      </c>
      <c r="O2515" s="473">
        <v>3.0275951E7</v>
      </c>
      <c r="P2515" s="471" t="s">
        <v>302</v>
      </c>
      <c r="Q2515" s="11">
        <v>4.4584889E7</v>
      </c>
      <c r="R2515" s="473">
        <v>4.4584959E7</v>
      </c>
      <c r="S2515" s="471" t="s">
        <v>300</v>
      </c>
      <c r="T2515" s="11">
        <v>9549987.0</v>
      </c>
      <c r="U2515" s="472">
        <v>9551523.0</v>
      </c>
    </row>
    <row r="2516">
      <c r="A2516" s="471" t="s">
        <v>302</v>
      </c>
      <c r="B2516" s="11">
        <v>1.9398578E7</v>
      </c>
      <c r="C2516" s="472">
        <v>1.9398881E7</v>
      </c>
      <c r="D2516" s="471" t="s">
        <v>300</v>
      </c>
      <c r="E2516" s="11">
        <v>1.47383607E8</v>
      </c>
      <c r="F2516" s="472">
        <v>1.47389843E8</v>
      </c>
      <c r="G2516" s="471" t="s">
        <v>302</v>
      </c>
      <c r="H2516" s="11">
        <v>1722955.0</v>
      </c>
      <c r="I2516" s="473">
        <v>1724125.0</v>
      </c>
      <c r="J2516" s="471" t="s">
        <v>302</v>
      </c>
      <c r="K2516" s="11">
        <v>3.212383E7</v>
      </c>
      <c r="L2516" s="473">
        <v>3.2123905E7</v>
      </c>
      <c r="M2516" s="471" t="s">
        <v>302</v>
      </c>
      <c r="N2516" s="11">
        <v>3.0285418E7</v>
      </c>
      <c r="O2516" s="473">
        <v>3.028556E7</v>
      </c>
      <c r="P2516" s="471" t="s">
        <v>302</v>
      </c>
      <c r="Q2516" s="11">
        <v>4.4589382E7</v>
      </c>
      <c r="R2516" s="473">
        <v>4.4589454E7</v>
      </c>
      <c r="S2516" s="471" t="s">
        <v>300</v>
      </c>
      <c r="T2516" s="11">
        <v>9553001.0</v>
      </c>
      <c r="U2516" s="472">
        <v>9553154.0</v>
      </c>
    </row>
    <row r="2517">
      <c r="A2517" s="471" t="s">
        <v>302</v>
      </c>
      <c r="B2517" s="11">
        <v>1.9414915E7</v>
      </c>
      <c r="C2517" s="472">
        <v>1.941511E7</v>
      </c>
      <c r="D2517" s="471" t="s">
        <v>300</v>
      </c>
      <c r="E2517" s="11">
        <v>1.47415096E8</v>
      </c>
      <c r="F2517" s="472">
        <v>1.4741554E8</v>
      </c>
      <c r="G2517" s="471" t="s">
        <v>302</v>
      </c>
      <c r="H2517" s="11">
        <v>1724688.0</v>
      </c>
      <c r="I2517" s="473">
        <v>1725162.0</v>
      </c>
      <c r="J2517" s="471" t="s">
        <v>302</v>
      </c>
      <c r="K2517" s="11">
        <v>3.2124026E7</v>
      </c>
      <c r="L2517" s="473">
        <v>3.2124241E7</v>
      </c>
      <c r="M2517" s="471" t="s">
        <v>302</v>
      </c>
      <c r="N2517" s="11">
        <v>3.0286076E7</v>
      </c>
      <c r="O2517" s="473">
        <v>3.0286183E7</v>
      </c>
      <c r="P2517" s="471" t="s">
        <v>302</v>
      </c>
      <c r="Q2517" s="11">
        <v>4.4592193E7</v>
      </c>
      <c r="R2517" s="473">
        <v>4.4592275E7</v>
      </c>
      <c r="S2517" s="471" t="s">
        <v>300</v>
      </c>
      <c r="T2517" s="11">
        <v>9553246.0</v>
      </c>
      <c r="U2517" s="472">
        <v>9553343.0</v>
      </c>
    </row>
    <row r="2518">
      <c r="A2518" s="471" t="s">
        <v>302</v>
      </c>
      <c r="B2518" s="11">
        <v>1.942359E7</v>
      </c>
      <c r="C2518" s="472">
        <v>1.9423748E7</v>
      </c>
      <c r="D2518" s="471" t="s">
        <v>300</v>
      </c>
      <c r="E2518" s="11">
        <v>1.47428046E8</v>
      </c>
      <c r="F2518" s="472">
        <v>1.47428202E8</v>
      </c>
      <c r="G2518" s="471" t="s">
        <v>302</v>
      </c>
      <c r="H2518" s="11">
        <v>1732311.0</v>
      </c>
      <c r="I2518" s="473">
        <v>1732485.0</v>
      </c>
      <c r="J2518" s="471" t="s">
        <v>302</v>
      </c>
      <c r="K2518" s="11">
        <v>3.2125656E7</v>
      </c>
      <c r="L2518" s="473">
        <v>3.2125826E7</v>
      </c>
      <c r="M2518" s="471" t="s">
        <v>302</v>
      </c>
      <c r="N2518" s="11">
        <v>3.0309389E7</v>
      </c>
      <c r="O2518" s="473">
        <v>3.0309466E7</v>
      </c>
      <c r="P2518" s="471" t="s">
        <v>302</v>
      </c>
      <c r="Q2518" s="11">
        <v>4.4594149E7</v>
      </c>
      <c r="R2518" s="473">
        <v>4.4594349E7</v>
      </c>
      <c r="S2518" s="471" t="s">
        <v>300</v>
      </c>
      <c r="T2518" s="11">
        <v>9554202.0</v>
      </c>
      <c r="U2518" s="472">
        <v>9555398.0</v>
      </c>
    </row>
    <row r="2519">
      <c r="A2519" s="471" t="s">
        <v>302</v>
      </c>
      <c r="B2519" s="11">
        <v>1.9424093E7</v>
      </c>
      <c r="C2519" s="472">
        <v>1.9424275E7</v>
      </c>
      <c r="D2519" s="471" t="s">
        <v>300</v>
      </c>
      <c r="E2519" s="11">
        <v>1.47434686E8</v>
      </c>
      <c r="F2519" s="472">
        <v>1.47434862E8</v>
      </c>
      <c r="G2519" s="471" t="s">
        <v>302</v>
      </c>
      <c r="H2519" s="11">
        <v>1744981.0</v>
      </c>
      <c r="I2519" s="473">
        <v>1745160.0</v>
      </c>
      <c r="J2519" s="471" t="s">
        <v>302</v>
      </c>
      <c r="K2519" s="11">
        <v>3.2126761E7</v>
      </c>
      <c r="L2519" s="473">
        <v>3.2126871E7</v>
      </c>
      <c r="M2519" s="471" t="s">
        <v>302</v>
      </c>
      <c r="N2519" s="11">
        <v>3.041566E7</v>
      </c>
      <c r="O2519" s="473">
        <v>3.0416926E7</v>
      </c>
      <c r="P2519" s="471" t="s">
        <v>302</v>
      </c>
      <c r="Q2519" s="11">
        <v>4.4600134E7</v>
      </c>
      <c r="R2519" s="473">
        <v>4.4600219E7</v>
      </c>
      <c r="S2519" s="471" t="s">
        <v>300</v>
      </c>
      <c r="T2519" s="11">
        <v>9556637.0</v>
      </c>
      <c r="U2519" s="472">
        <v>9557984.0</v>
      </c>
    </row>
    <row r="2520">
      <c r="A2520" s="471" t="s">
        <v>302</v>
      </c>
      <c r="B2520" s="11">
        <v>1.9425146E7</v>
      </c>
      <c r="C2520" s="472">
        <v>1.9425327E7</v>
      </c>
      <c r="D2520" s="471" t="s">
        <v>300</v>
      </c>
      <c r="E2520" s="11">
        <v>1.4744107E8</v>
      </c>
      <c r="F2520" s="472">
        <v>1.47441242E8</v>
      </c>
      <c r="G2520" s="471" t="s">
        <v>302</v>
      </c>
      <c r="H2520" s="11">
        <v>1765917.0</v>
      </c>
      <c r="I2520" s="473">
        <v>1769613.0</v>
      </c>
      <c r="J2520" s="471" t="s">
        <v>302</v>
      </c>
      <c r="K2520" s="11">
        <v>3.2127812E7</v>
      </c>
      <c r="L2520" s="473">
        <v>3.2128779E7</v>
      </c>
      <c r="M2520" s="471" t="s">
        <v>302</v>
      </c>
      <c r="N2520" s="11">
        <v>3.0420672E7</v>
      </c>
      <c r="O2520" s="473">
        <v>3.0421708E7</v>
      </c>
      <c r="P2520" s="471" t="s">
        <v>302</v>
      </c>
      <c r="Q2520" s="11">
        <v>4.461283E7</v>
      </c>
      <c r="R2520" s="473">
        <v>4.4613546E7</v>
      </c>
      <c r="S2520" s="471" t="s">
        <v>300</v>
      </c>
      <c r="T2520" s="11">
        <v>9558392.0</v>
      </c>
      <c r="U2520" s="472">
        <v>9559928.0</v>
      </c>
    </row>
    <row r="2521">
      <c r="A2521" s="471" t="s">
        <v>302</v>
      </c>
      <c r="B2521" s="11">
        <v>1.9425671E7</v>
      </c>
      <c r="C2521" s="472">
        <v>1.9425845E7</v>
      </c>
      <c r="D2521" s="471" t="s">
        <v>300</v>
      </c>
      <c r="E2521" s="11">
        <v>1.47458315E8</v>
      </c>
      <c r="F2521" s="472">
        <v>1.47458635E8</v>
      </c>
      <c r="G2521" s="471" t="s">
        <v>302</v>
      </c>
      <c r="H2521" s="11">
        <v>1788219.0</v>
      </c>
      <c r="I2521" s="473">
        <v>1789271.0</v>
      </c>
      <c r="J2521" s="471" t="s">
        <v>302</v>
      </c>
      <c r="K2521" s="11">
        <v>3.2129301E7</v>
      </c>
      <c r="L2521" s="473">
        <v>3.2129601E7</v>
      </c>
      <c r="M2521" s="471" t="s">
        <v>302</v>
      </c>
      <c r="N2521" s="11">
        <v>3.0430872E7</v>
      </c>
      <c r="O2521" s="473">
        <v>3.0431055E7</v>
      </c>
      <c r="P2521" s="471" t="s">
        <v>302</v>
      </c>
      <c r="Q2521" s="11">
        <v>4.4795387E7</v>
      </c>
      <c r="R2521" s="473">
        <v>4.4804837E7</v>
      </c>
      <c r="S2521" s="471" t="s">
        <v>300</v>
      </c>
      <c r="T2521" s="11">
        <v>9563385.0</v>
      </c>
      <c r="U2521" s="472">
        <v>9563556.0</v>
      </c>
    </row>
    <row r="2522">
      <c r="A2522" s="471" t="s">
        <v>302</v>
      </c>
      <c r="B2522" s="11">
        <v>1.9428307E7</v>
      </c>
      <c r="C2522" s="472">
        <v>1.9428489E7</v>
      </c>
      <c r="D2522" s="471" t="s">
        <v>300</v>
      </c>
      <c r="E2522" s="11">
        <v>1.47467225E8</v>
      </c>
      <c r="F2522" s="472">
        <v>1.4746945E8</v>
      </c>
      <c r="G2522" s="471" t="s">
        <v>302</v>
      </c>
      <c r="H2522" s="11">
        <v>1802375.0</v>
      </c>
      <c r="I2522" s="473">
        <v>1802459.0</v>
      </c>
      <c r="J2522" s="471" t="s">
        <v>302</v>
      </c>
      <c r="K2522" s="11">
        <v>3.2130507E7</v>
      </c>
      <c r="L2522" s="473">
        <v>3.2130822E7</v>
      </c>
      <c r="M2522" s="471" t="s">
        <v>302</v>
      </c>
      <c r="N2522" s="11">
        <v>3.0438762E7</v>
      </c>
      <c r="O2522" s="473">
        <v>3.0438911E7</v>
      </c>
      <c r="P2522" s="471" t="s">
        <v>302</v>
      </c>
      <c r="Q2522" s="11">
        <v>4.4804866E7</v>
      </c>
      <c r="R2522" s="473">
        <v>4.481069E7</v>
      </c>
      <c r="S2522" s="471" t="s">
        <v>300</v>
      </c>
      <c r="T2522" s="11">
        <v>9564741.0</v>
      </c>
      <c r="U2522" s="472">
        <v>9567132.0</v>
      </c>
    </row>
    <row r="2523">
      <c r="A2523" s="471" t="s">
        <v>302</v>
      </c>
      <c r="B2523" s="11">
        <v>1.942988E7</v>
      </c>
      <c r="C2523" s="472">
        <v>1.94302E7</v>
      </c>
      <c r="D2523" s="471" t="s">
        <v>300</v>
      </c>
      <c r="E2523" s="11">
        <v>1.474761E8</v>
      </c>
      <c r="F2523" s="472">
        <v>1.47476229E8</v>
      </c>
      <c r="G2523" s="471" t="s">
        <v>302</v>
      </c>
      <c r="H2523" s="11">
        <v>1938047.0</v>
      </c>
      <c r="I2523" s="473">
        <v>1938375.0</v>
      </c>
      <c r="J2523" s="471" t="s">
        <v>302</v>
      </c>
      <c r="K2523" s="11">
        <v>3.2131473E7</v>
      </c>
      <c r="L2523" s="473">
        <v>3.2131598E7</v>
      </c>
      <c r="M2523" s="471" t="s">
        <v>302</v>
      </c>
      <c r="N2523" s="11">
        <v>3.0446483E7</v>
      </c>
      <c r="O2523" s="473">
        <v>3.0446658E7</v>
      </c>
      <c r="P2523" s="471" t="s">
        <v>302</v>
      </c>
      <c r="Q2523" s="11">
        <v>4.4814473E7</v>
      </c>
      <c r="R2523" s="473">
        <v>4.481624E7</v>
      </c>
      <c r="S2523" s="471" t="s">
        <v>300</v>
      </c>
      <c r="T2523" s="11">
        <v>9567666.0</v>
      </c>
      <c r="U2523" s="472">
        <v>9567837.0</v>
      </c>
    </row>
    <row r="2524">
      <c r="A2524" s="471" t="s">
        <v>302</v>
      </c>
      <c r="B2524" s="11">
        <v>1.9441322E7</v>
      </c>
      <c r="C2524" s="472">
        <v>1.9441418E7</v>
      </c>
      <c r="D2524" s="471" t="s">
        <v>300</v>
      </c>
      <c r="E2524" s="11">
        <v>1.47499813E8</v>
      </c>
      <c r="F2524" s="472">
        <v>1.47500035E8</v>
      </c>
      <c r="G2524" s="471" t="s">
        <v>302</v>
      </c>
      <c r="H2524" s="11">
        <v>1959218.0</v>
      </c>
      <c r="I2524" s="473">
        <v>1959422.0</v>
      </c>
      <c r="J2524" s="471" t="s">
        <v>302</v>
      </c>
      <c r="K2524" s="11">
        <v>3.2131667E7</v>
      </c>
      <c r="L2524" s="473">
        <v>3.2131957E7</v>
      </c>
      <c r="M2524" s="471" t="s">
        <v>302</v>
      </c>
      <c r="N2524" s="11">
        <v>3.0454203E7</v>
      </c>
      <c r="O2524" s="473">
        <v>3.0454377E7</v>
      </c>
      <c r="P2524" s="471" t="s">
        <v>302</v>
      </c>
      <c r="Q2524" s="11">
        <v>4.4912994E7</v>
      </c>
      <c r="R2524" s="473">
        <v>4.4913191E7</v>
      </c>
      <c r="S2524" s="471" t="s">
        <v>300</v>
      </c>
      <c r="T2524" s="11">
        <v>9570539.0</v>
      </c>
      <c r="U2524" s="472">
        <v>9570710.0</v>
      </c>
    </row>
    <row r="2525">
      <c r="A2525" s="471" t="s">
        <v>302</v>
      </c>
      <c r="B2525" s="11">
        <v>1.944498E7</v>
      </c>
      <c r="C2525" s="472">
        <v>1.9445198E7</v>
      </c>
      <c r="D2525" s="471" t="s">
        <v>300</v>
      </c>
      <c r="E2525" s="11">
        <v>1.47500406E8</v>
      </c>
      <c r="F2525" s="472">
        <v>1.47502084E8</v>
      </c>
      <c r="G2525" s="471" t="s">
        <v>302</v>
      </c>
      <c r="H2525" s="11">
        <v>1981143.0</v>
      </c>
      <c r="I2525" s="473">
        <v>1981293.0</v>
      </c>
      <c r="J2525" s="471" t="s">
        <v>302</v>
      </c>
      <c r="K2525" s="11">
        <v>3.2132067E7</v>
      </c>
      <c r="L2525" s="473">
        <v>3.2132182E7</v>
      </c>
      <c r="M2525" s="471" t="s">
        <v>302</v>
      </c>
      <c r="N2525" s="11">
        <v>3.0464378E7</v>
      </c>
      <c r="O2525" s="473">
        <v>3.0466809E7</v>
      </c>
      <c r="P2525" s="471" t="s">
        <v>302</v>
      </c>
      <c r="Q2525" s="11">
        <v>4.4980678E7</v>
      </c>
      <c r="R2525" s="473">
        <v>4.4983498E7</v>
      </c>
      <c r="S2525" s="471" t="s">
        <v>300</v>
      </c>
      <c r="T2525" s="11">
        <v>9572018.0</v>
      </c>
      <c r="U2525" s="472">
        <v>9573385.0</v>
      </c>
    </row>
    <row r="2526">
      <c r="A2526" s="471" t="s">
        <v>302</v>
      </c>
      <c r="B2526" s="11">
        <v>1.9448227E7</v>
      </c>
      <c r="C2526" s="472">
        <v>1.9448426E7</v>
      </c>
      <c r="D2526" s="471" t="s">
        <v>300</v>
      </c>
      <c r="E2526" s="11">
        <v>1.47508918E8</v>
      </c>
      <c r="F2526" s="472">
        <v>1.47510927E8</v>
      </c>
      <c r="G2526" s="471" t="s">
        <v>302</v>
      </c>
      <c r="H2526" s="11">
        <v>2045766.0</v>
      </c>
      <c r="I2526" s="473">
        <v>2045973.0</v>
      </c>
      <c r="J2526" s="471" t="s">
        <v>302</v>
      </c>
      <c r="K2526" s="11">
        <v>3.2132588E7</v>
      </c>
      <c r="L2526" s="473">
        <v>3.2132708E7</v>
      </c>
      <c r="M2526" s="471" t="s">
        <v>302</v>
      </c>
      <c r="N2526" s="11">
        <v>3.0470043E7</v>
      </c>
      <c r="O2526" s="473">
        <v>3.0473473E7</v>
      </c>
      <c r="P2526" s="471" t="s">
        <v>302</v>
      </c>
      <c r="Q2526" s="11">
        <v>4.498432E7</v>
      </c>
      <c r="R2526" s="473">
        <v>4.4984406E7</v>
      </c>
      <c r="S2526" s="471" t="s">
        <v>300</v>
      </c>
      <c r="T2526" s="11">
        <v>9574069.0</v>
      </c>
      <c r="U2526" s="472">
        <v>9575500.0</v>
      </c>
    </row>
    <row r="2527">
      <c r="A2527" s="471" t="s">
        <v>302</v>
      </c>
      <c r="B2527" s="11">
        <v>1.9482037E7</v>
      </c>
      <c r="C2527" s="472">
        <v>1.9482213E7</v>
      </c>
      <c r="D2527" s="471" t="s">
        <v>300</v>
      </c>
      <c r="E2527" s="11">
        <v>1.47512583E8</v>
      </c>
      <c r="F2527" s="472">
        <v>1.47512956E8</v>
      </c>
      <c r="G2527" s="471" t="s">
        <v>302</v>
      </c>
      <c r="H2527" s="11">
        <v>2100028.0</v>
      </c>
      <c r="I2527" s="473">
        <v>2100279.0</v>
      </c>
      <c r="J2527" s="471" t="s">
        <v>302</v>
      </c>
      <c r="K2527" s="11">
        <v>3.2133206E7</v>
      </c>
      <c r="L2527" s="473">
        <v>3.213393E7</v>
      </c>
      <c r="M2527" s="471" t="s">
        <v>302</v>
      </c>
      <c r="N2527" s="11">
        <v>3.0477945E7</v>
      </c>
      <c r="O2527" s="473">
        <v>3.0478119E7</v>
      </c>
      <c r="P2527" s="471" t="s">
        <v>302</v>
      </c>
      <c r="Q2527" s="11">
        <v>4.4984979E7</v>
      </c>
      <c r="R2527" s="473">
        <v>4.498505E7</v>
      </c>
      <c r="S2527" s="471" t="s">
        <v>300</v>
      </c>
      <c r="T2527" s="11">
        <v>9577253.0</v>
      </c>
      <c r="U2527" s="472">
        <v>9582083.0</v>
      </c>
    </row>
    <row r="2528">
      <c r="A2528" s="471" t="s">
        <v>302</v>
      </c>
      <c r="B2528" s="11">
        <v>1.9483999E7</v>
      </c>
      <c r="C2528" s="472">
        <v>1.9485065E7</v>
      </c>
      <c r="D2528" s="471" t="s">
        <v>300</v>
      </c>
      <c r="E2528" s="11">
        <v>1.47513256E8</v>
      </c>
      <c r="F2528" s="472">
        <v>1.47515507E8</v>
      </c>
      <c r="G2528" s="471" t="s">
        <v>302</v>
      </c>
      <c r="H2528" s="11">
        <v>2166970.0</v>
      </c>
      <c r="I2528" s="473">
        <v>2168739.0</v>
      </c>
      <c r="J2528" s="471" t="s">
        <v>302</v>
      </c>
      <c r="K2528" s="11">
        <v>3.2134373E7</v>
      </c>
      <c r="L2528" s="473">
        <v>3.2134592E7</v>
      </c>
      <c r="M2528" s="471" t="s">
        <v>302</v>
      </c>
      <c r="N2528" s="11">
        <v>3.0480043E7</v>
      </c>
      <c r="O2528" s="473">
        <v>3.0483489E7</v>
      </c>
      <c r="P2528" s="471" t="s">
        <v>302</v>
      </c>
      <c r="Q2528" s="11">
        <v>4.4985191E7</v>
      </c>
      <c r="R2528" s="473">
        <v>4.498535E7</v>
      </c>
      <c r="S2528" s="471" t="s">
        <v>300</v>
      </c>
      <c r="T2528" s="11">
        <v>9582765.0</v>
      </c>
      <c r="U2528" s="472">
        <v>9582908.0</v>
      </c>
    </row>
    <row r="2529">
      <c r="A2529" s="471" t="s">
        <v>302</v>
      </c>
      <c r="B2529" s="11">
        <v>1.948756E7</v>
      </c>
      <c r="C2529" s="472">
        <v>1.9487755E7</v>
      </c>
      <c r="D2529" s="471" t="s">
        <v>300</v>
      </c>
      <c r="E2529" s="11">
        <v>1.4752516E8</v>
      </c>
      <c r="F2529" s="472">
        <v>1.47525559E8</v>
      </c>
      <c r="G2529" s="471" t="s">
        <v>302</v>
      </c>
      <c r="H2529" s="11">
        <v>2353703.0</v>
      </c>
      <c r="I2529" s="473">
        <v>2353830.0</v>
      </c>
      <c r="J2529" s="471" t="s">
        <v>302</v>
      </c>
      <c r="K2529" s="11">
        <v>3.2134786E7</v>
      </c>
      <c r="L2529" s="473">
        <v>3.2134861E7</v>
      </c>
      <c r="M2529" s="471" t="s">
        <v>302</v>
      </c>
      <c r="N2529" s="11">
        <v>3.048581E7</v>
      </c>
      <c r="O2529" s="473">
        <v>3.048601E7</v>
      </c>
      <c r="P2529" s="471" t="s">
        <v>302</v>
      </c>
      <c r="Q2529" s="11">
        <v>4.4985511E7</v>
      </c>
      <c r="R2529" s="473">
        <v>4.4985714E7</v>
      </c>
      <c r="S2529" s="471" t="s">
        <v>300</v>
      </c>
      <c r="T2529" s="11">
        <v>9583735.0</v>
      </c>
      <c r="U2529" s="472">
        <v>9584247.0</v>
      </c>
    </row>
    <row r="2530">
      <c r="A2530" s="471" t="s">
        <v>302</v>
      </c>
      <c r="B2530" s="11">
        <v>1.9519291E7</v>
      </c>
      <c r="C2530" s="472">
        <v>1.9519667E7</v>
      </c>
      <c r="D2530" s="471" t="s">
        <v>300</v>
      </c>
      <c r="E2530" s="11">
        <v>1.47525911E8</v>
      </c>
      <c r="F2530" s="472">
        <v>1.47526006E8</v>
      </c>
      <c r="G2530" s="471" t="s">
        <v>302</v>
      </c>
      <c r="H2530" s="11">
        <v>2375780.0</v>
      </c>
      <c r="I2530" s="473">
        <v>2375852.0</v>
      </c>
      <c r="J2530" s="471" t="s">
        <v>302</v>
      </c>
      <c r="K2530" s="11">
        <v>3.2135187E7</v>
      </c>
      <c r="L2530" s="473">
        <v>3.2135312E7</v>
      </c>
      <c r="M2530" s="471" t="s">
        <v>302</v>
      </c>
      <c r="N2530" s="11">
        <v>3.0490043E7</v>
      </c>
      <c r="O2530" s="473">
        <v>3.0490379E7</v>
      </c>
      <c r="P2530" s="471" t="s">
        <v>302</v>
      </c>
      <c r="Q2530" s="11">
        <v>4.4986083E7</v>
      </c>
      <c r="R2530" s="473">
        <v>4.4987082E7</v>
      </c>
      <c r="S2530" s="471" t="s">
        <v>300</v>
      </c>
      <c r="T2530" s="11">
        <v>9584743.0</v>
      </c>
      <c r="U2530" s="472">
        <v>9584861.0</v>
      </c>
    </row>
    <row r="2531">
      <c r="A2531" s="471" t="s">
        <v>302</v>
      </c>
      <c r="B2531" s="11">
        <v>1.952682E7</v>
      </c>
      <c r="C2531" s="472">
        <v>1.9526995E7</v>
      </c>
      <c r="D2531" s="471" t="s">
        <v>300</v>
      </c>
      <c r="E2531" s="11">
        <v>1.47532302E8</v>
      </c>
      <c r="F2531" s="472">
        <v>1.47532598E8</v>
      </c>
      <c r="G2531" s="471" t="s">
        <v>302</v>
      </c>
      <c r="H2531" s="11">
        <v>2453632.0</v>
      </c>
      <c r="I2531" s="473">
        <v>2453832.0</v>
      </c>
      <c r="J2531" s="471" t="s">
        <v>302</v>
      </c>
      <c r="K2531" s="11">
        <v>3.2136394E7</v>
      </c>
      <c r="L2531" s="473">
        <v>3.2136484E7</v>
      </c>
      <c r="M2531" s="471" t="s">
        <v>302</v>
      </c>
      <c r="N2531" s="11">
        <v>3.0493682E7</v>
      </c>
      <c r="O2531" s="473">
        <v>3.0493882E7</v>
      </c>
      <c r="P2531" s="471" t="s">
        <v>302</v>
      </c>
      <c r="Q2531" s="11">
        <v>4.4989383E7</v>
      </c>
      <c r="R2531" s="473">
        <v>4.4989628E7</v>
      </c>
      <c r="S2531" s="471" t="s">
        <v>300</v>
      </c>
      <c r="T2531" s="11">
        <v>9586115.0</v>
      </c>
      <c r="U2531" s="472">
        <v>9586456.0</v>
      </c>
    </row>
    <row r="2532">
      <c r="A2532" s="471" t="s">
        <v>302</v>
      </c>
      <c r="B2532" s="11">
        <v>1.9568296E7</v>
      </c>
      <c r="C2532" s="472">
        <v>1.9568461E7</v>
      </c>
      <c r="D2532" s="471" t="s">
        <v>300</v>
      </c>
      <c r="E2532" s="11">
        <v>1.4753386E8</v>
      </c>
      <c r="F2532" s="472">
        <v>1.47534037E8</v>
      </c>
      <c r="G2532" s="471" t="s">
        <v>302</v>
      </c>
      <c r="H2532" s="11">
        <v>2454134.0</v>
      </c>
      <c r="I2532" s="473">
        <v>2454276.0</v>
      </c>
      <c r="J2532" s="471" t="s">
        <v>302</v>
      </c>
      <c r="K2532" s="11">
        <v>3.2136584E7</v>
      </c>
      <c r="L2532" s="473">
        <v>3.2136699E7</v>
      </c>
      <c r="M2532" s="471" t="s">
        <v>302</v>
      </c>
      <c r="N2532" s="11">
        <v>3.0501418E7</v>
      </c>
      <c r="O2532" s="473">
        <v>3.0501596E7</v>
      </c>
      <c r="P2532" s="471" t="s">
        <v>302</v>
      </c>
      <c r="Q2532" s="11">
        <v>4.4989743E7</v>
      </c>
      <c r="R2532" s="473">
        <v>4.4989816E7</v>
      </c>
      <c r="S2532" s="471" t="s">
        <v>300</v>
      </c>
      <c r="T2532" s="11">
        <v>9586532.0</v>
      </c>
      <c r="U2532" s="472">
        <v>9588410.0</v>
      </c>
    </row>
    <row r="2533">
      <c r="A2533" s="471" t="s">
        <v>302</v>
      </c>
      <c r="B2533" s="11">
        <v>1.9574187E7</v>
      </c>
      <c r="C2533" s="472">
        <v>1.9574587E7</v>
      </c>
      <c r="D2533" s="471" t="s">
        <v>300</v>
      </c>
      <c r="E2533" s="11">
        <v>1.47535975E8</v>
      </c>
      <c r="F2533" s="472">
        <v>1.47536129E8</v>
      </c>
      <c r="G2533" s="471" t="s">
        <v>302</v>
      </c>
      <c r="H2533" s="11">
        <v>2504584.0</v>
      </c>
      <c r="I2533" s="473">
        <v>2504688.0</v>
      </c>
      <c r="J2533" s="471" t="s">
        <v>302</v>
      </c>
      <c r="K2533" s="11">
        <v>3.213692E7</v>
      </c>
      <c r="L2533" s="473">
        <v>3.2138299E7</v>
      </c>
      <c r="M2533" s="471" t="s">
        <v>302</v>
      </c>
      <c r="N2533" s="11">
        <v>3.0517805E7</v>
      </c>
      <c r="O2533" s="473">
        <v>3.0519081E7</v>
      </c>
      <c r="P2533" s="471" t="s">
        <v>302</v>
      </c>
      <c r="Q2533" s="11">
        <v>4.4990288E7</v>
      </c>
      <c r="R2533" s="473">
        <v>4.4990423E7</v>
      </c>
      <c r="S2533" s="471" t="s">
        <v>300</v>
      </c>
      <c r="T2533" s="11">
        <v>9588606.0</v>
      </c>
      <c r="U2533" s="472">
        <v>9588904.0</v>
      </c>
    </row>
    <row r="2534">
      <c r="A2534" s="471" t="s">
        <v>302</v>
      </c>
      <c r="B2534" s="11">
        <v>1.9576954E7</v>
      </c>
      <c r="C2534" s="472">
        <v>1.9586277E7</v>
      </c>
      <c r="D2534" s="471" t="s">
        <v>300</v>
      </c>
      <c r="E2534" s="11">
        <v>1.47639578E8</v>
      </c>
      <c r="F2534" s="472">
        <v>1.47639771E8</v>
      </c>
      <c r="G2534" s="471" t="s">
        <v>302</v>
      </c>
      <c r="H2534" s="11">
        <v>2518446.0</v>
      </c>
      <c r="I2534" s="473">
        <v>2518704.0</v>
      </c>
      <c r="J2534" s="471" t="s">
        <v>302</v>
      </c>
      <c r="K2534" s="11">
        <v>3.2142568E7</v>
      </c>
      <c r="L2534" s="473">
        <v>3.2142688E7</v>
      </c>
      <c r="M2534" s="471" t="s">
        <v>302</v>
      </c>
      <c r="N2534" s="11">
        <v>3.0522818E7</v>
      </c>
      <c r="O2534" s="473">
        <v>3.0525098E7</v>
      </c>
      <c r="P2534" s="471" t="s">
        <v>302</v>
      </c>
      <c r="Q2534" s="11">
        <v>4.4995714E7</v>
      </c>
      <c r="R2534" s="473">
        <v>4.4997052E7</v>
      </c>
      <c r="S2534" s="471" t="s">
        <v>300</v>
      </c>
      <c r="T2534" s="11">
        <v>9591171.0</v>
      </c>
      <c r="U2534" s="472">
        <v>9592366.0</v>
      </c>
    </row>
    <row r="2535">
      <c r="A2535" s="471" t="s">
        <v>302</v>
      </c>
      <c r="B2535" s="11">
        <v>1.9586818E7</v>
      </c>
      <c r="C2535" s="472">
        <v>1.9587167E7</v>
      </c>
      <c r="D2535" s="471" t="s">
        <v>300</v>
      </c>
      <c r="E2535" s="11">
        <v>1.48154178E8</v>
      </c>
      <c r="F2535" s="472">
        <v>1.48160208E8</v>
      </c>
      <c r="G2535" s="471" t="s">
        <v>302</v>
      </c>
      <c r="H2535" s="11">
        <v>2845795.0</v>
      </c>
      <c r="I2535" s="473">
        <v>2851852.0</v>
      </c>
      <c r="J2535" s="471" t="s">
        <v>302</v>
      </c>
      <c r="K2535" s="11">
        <v>3.2144335E7</v>
      </c>
      <c r="L2535" s="473">
        <v>3.2144475E7</v>
      </c>
      <c r="M2535" s="471" t="s">
        <v>302</v>
      </c>
      <c r="N2535" s="11">
        <v>3.0533462E7</v>
      </c>
      <c r="O2535" s="473">
        <v>3.0534738E7</v>
      </c>
      <c r="P2535" s="471" t="s">
        <v>302</v>
      </c>
      <c r="Q2535" s="11">
        <v>4.4997117E7</v>
      </c>
      <c r="R2535" s="473">
        <v>4.4998017E7</v>
      </c>
      <c r="S2535" s="471" t="s">
        <v>300</v>
      </c>
      <c r="T2535" s="11">
        <v>9593271.0</v>
      </c>
      <c r="U2535" s="472">
        <v>9593480.0</v>
      </c>
    </row>
    <row r="2536">
      <c r="A2536" s="471" t="s">
        <v>302</v>
      </c>
      <c r="B2536" s="11">
        <v>1.9600504E7</v>
      </c>
      <c r="C2536" s="472">
        <v>1.9600679E7</v>
      </c>
      <c r="D2536" s="471" t="s">
        <v>300</v>
      </c>
      <c r="E2536" s="11">
        <v>1.48161967E8</v>
      </c>
      <c r="F2536" s="472">
        <v>1.48162078E8</v>
      </c>
      <c r="G2536" s="471" t="s">
        <v>302</v>
      </c>
      <c r="H2536" s="11">
        <v>3282521.0</v>
      </c>
      <c r="I2536" s="473">
        <v>3283222.0</v>
      </c>
      <c r="J2536" s="471" t="s">
        <v>302</v>
      </c>
      <c r="K2536" s="11">
        <v>3.2144707E7</v>
      </c>
      <c r="L2536" s="473">
        <v>3.2144812E7</v>
      </c>
      <c r="M2536" s="471" t="s">
        <v>302</v>
      </c>
      <c r="N2536" s="11">
        <v>3.053681E7</v>
      </c>
      <c r="O2536" s="473">
        <v>3.0537592E7</v>
      </c>
      <c r="P2536" s="471" t="s">
        <v>302</v>
      </c>
      <c r="Q2536" s="11">
        <v>4.4998186E7</v>
      </c>
      <c r="R2536" s="473">
        <v>4.5000804E7</v>
      </c>
      <c r="S2536" s="471" t="s">
        <v>300</v>
      </c>
      <c r="T2536" s="11">
        <v>9593923.0</v>
      </c>
      <c r="U2536" s="472">
        <v>9594263.0</v>
      </c>
    </row>
    <row r="2537">
      <c r="A2537" s="471" t="s">
        <v>302</v>
      </c>
      <c r="B2537" s="11">
        <v>1.9613624E7</v>
      </c>
      <c r="C2537" s="472">
        <v>1.9613872E7</v>
      </c>
      <c r="D2537" s="471" t="s">
        <v>300</v>
      </c>
      <c r="E2537" s="11">
        <v>1.48162181E8</v>
      </c>
      <c r="F2537" s="472">
        <v>1.48162362E8</v>
      </c>
      <c r="G2537" s="471" t="s">
        <v>302</v>
      </c>
      <c r="H2537" s="11">
        <v>3341637.0</v>
      </c>
      <c r="I2537" s="473">
        <v>3341732.0</v>
      </c>
      <c r="J2537" s="471" t="s">
        <v>302</v>
      </c>
      <c r="K2537" s="11">
        <v>3.2146074E7</v>
      </c>
      <c r="L2537" s="473">
        <v>3.2146765E7</v>
      </c>
      <c r="M2537" s="471" t="s">
        <v>302</v>
      </c>
      <c r="N2537" s="11">
        <v>3.0630842E7</v>
      </c>
      <c r="O2537" s="473">
        <v>3.0637944E7</v>
      </c>
      <c r="P2537" s="471" t="s">
        <v>302</v>
      </c>
      <c r="Q2537" s="11">
        <v>4.5001159E7</v>
      </c>
      <c r="R2537" s="473">
        <v>4.5001288E7</v>
      </c>
      <c r="S2537" s="471" t="s">
        <v>300</v>
      </c>
      <c r="T2537" s="11">
        <v>9595218.0</v>
      </c>
      <c r="U2537" s="472">
        <v>9599055.0</v>
      </c>
    </row>
    <row r="2538">
      <c r="A2538" s="471" t="s">
        <v>302</v>
      </c>
      <c r="B2538" s="11">
        <v>1.9664125E7</v>
      </c>
      <c r="C2538" s="472">
        <v>1.966422E7</v>
      </c>
      <c r="D2538" s="471" t="s">
        <v>300</v>
      </c>
      <c r="E2538" s="11">
        <v>1.48164545E8</v>
      </c>
      <c r="F2538" s="472">
        <v>1.48164731E8</v>
      </c>
      <c r="G2538" s="471" t="s">
        <v>302</v>
      </c>
      <c r="H2538" s="11">
        <v>3582136.0</v>
      </c>
      <c r="I2538" s="473">
        <v>3582786.0</v>
      </c>
      <c r="J2538" s="471" t="s">
        <v>302</v>
      </c>
      <c r="K2538" s="11">
        <v>3.2146785E7</v>
      </c>
      <c r="L2538" s="473">
        <v>3.2147347E7</v>
      </c>
      <c r="M2538" s="471" t="s">
        <v>302</v>
      </c>
      <c r="N2538" s="11">
        <v>3.0643632E7</v>
      </c>
      <c r="O2538" s="473">
        <v>3.0645427E7</v>
      </c>
      <c r="P2538" s="471" t="s">
        <v>302</v>
      </c>
      <c r="Q2538" s="11">
        <v>4.5001559E7</v>
      </c>
      <c r="R2538" s="473">
        <v>4.5002275E7</v>
      </c>
      <c r="S2538" s="471" t="s">
        <v>300</v>
      </c>
      <c r="T2538" s="11">
        <v>9599380.0</v>
      </c>
      <c r="U2538" s="472">
        <v>9602670.0</v>
      </c>
    </row>
    <row r="2539">
      <c r="A2539" s="471" t="s">
        <v>302</v>
      </c>
      <c r="B2539" s="11">
        <v>1.9691939E7</v>
      </c>
      <c r="C2539" s="472">
        <v>1.9692035E7</v>
      </c>
      <c r="D2539" s="471" t="s">
        <v>300</v>
      </c>
      <c r="E2539" s="11">
        <v>1.48208797E8</v>
      </c>
      <c r="F2539" s="472">
        <v>1.48211734E8</v>
      </c>
      <c r="G2539" s="471" t="s">
        <v>302</v>
      </c>
      <c r="H2539" s="11">
        <v>3642375.0</v>
      </c>
      <c r="I2539" s="473">
        <v>3642450.0</v>
      </c>
      <c r="J2539" s="471" t="s">
        <v>302</v>
      </c>
      <c r="K2539" s="11">
        <v>3.2147706E7</v>
      </c>
      <c r="L2539" s="473">
        <v>3.2147886E7</v>
      </c>
      <c r="M2539" s="471" t="s">
        <v>302</v>
      </c>
      <c r="N2539" s="11">
        <v>3.0660878E7</v>
      </c>
      <c r="O2539" s="473">
        <v>3.0661082E7</v>
      </c>
      <c r="P2539" s="471" t="s">
        <v>302</v>
      </c>
      <c r="Q2539" s="11">
        <v>4.5002744E7</v>
      </c>
      <c r="R2539" s="473">
        <v>4.5002826E7</v>
      </c>
      <c r="S2539" s="471" t="s">
        <v>300</v>
      </c>
      <c r="T2539" s="11">
        <v>9602766.0</v>
      </c>
      <c r="U2539" s="472">
        <v>9604240.0</v>
      </c>
    </row>
    <row r="2540">
      <c r="A2540" s="471" t="s">
        <v>302</v>
      </c>
      <c r="B2540" s="11">
        <v>1.9723615E7</v>
      </c>
      <c r="C2540" s="472">
        <v>1.9723794E7</v>
      </c>
      <c r="D2540" s="471" t="s">
        <v>300</v>
      </c>
      <c r="E2540" s="11">
        <v>1.48270412E8</v>
      </c>
      <c r="F2540" s="472">
        <v>1.48272987E8</v>
      </c>
      <c r="G2540" s="471" t="s">
        <v>302</v>
      </c>
      <c r="H2540" s="11">
        <v>3712389.0</v>
      </c>
      <c r="I2540" s="473">
        <v>3718620.0</v>
      </c>
      <c r="J2540" s="471" t="s">
        <v>302</v>
      </c>
      <c r="K2540" s="11">
        <v>3.2148557E7</v>
      </c>
      <c r="L2540" s="473">
        <v>3.2149157E7</v>
      </c>
      <c r="M2540" s="471" t="s">
        <v>302</v>
      </c>
      <c r="N2540" s="11">
        <v>3.0662507E7</v>
      </c>
      <c r="O2540" s="473">
        <v>3.066267E7</v>
      </c>
      <c r="P2540" s="471" t="s">
        <v>302</v>
      </c>
      <c r="Q2540" s="11">
        <v>4.5003305E7</v>
      </c>
      <c r="R2540" s="473">
        <v>4.5003376E7</v>
      </c>
      <c r="S2540" s="471" t="s">
        <v>300</v>
      </c>
      <c r="T2540" s="11">
        <v>9604580.0</v>
      </c>
      <c r="U2540" s="472">
        <v>9605086.0</v>
      </c>
    </row>
    <row r="2541">
      <c r="A2541" s="471" t="s">
        <v>302</v>
      </c>
      <c r="B2541" s="11">
        <v>1.9734448E7</v>
      </c>
      <c r="C2541" s="472">
        <v>1.9734907E7</v>
      </c>
      <c r="D2541" s="471" t="s">
        <v>300</v>
      </c>
      <c r="E2541" s="11">
        <v>1.48310365E8</v>
      </c>
      <c r="F2541" s="472">
        <v>1.48310583E8</v>
      </c>
      <c r="G2541" s="471" t="s">
        <v>302</v>
      </c>
      <c r="H2541" s="11">
        <v>3783763.0</v>
      </c>
      <c r="I2541" s="473">
        <v>3785035.0</v>
      </c>
      <c r="J2541" s="471" t="s">
        <v>302</v>
      </c>
      <c r="K2541" s="11">
        <v>3.2149444E7</v>
      </c>
      <c r="L2541" s="473">
        <v>3.2149519E7</v>
      </c>
      <c r="M2541" s="471" t="s">
        <v>302</v>
      </c>
      <c r="N2541" s="11">
        <v>3.0666958E7</v>
      </c>
      <c r="O2541" s="473">
        <v>3.0667215E7</v>
      </c>
      <c r="P2541" s="471" t="s">
        <v>302</v>
      </c>
      <c r="Q2541" s="11">
        <v>4.5003923E7</v>
      </c>
      <c r="R2541" s="473">
        <v>4.5004075E7</v>
      </c>
      <c r="S2541" s="471" t="s">
        <v>300</v>
      </c>
      <c r="T2541" s="11">
        <v>9605229.0</v>
      </c>
      <c r="U2541" s="472">
        <v>9605521.0</v>
      </c>
    </row>
    <row r="2542">
      <c r="A2542" s="471" t="s">
        <v>302</v>
      </c>
      <c r="B2542" s="11">
        <v>1.9739543E7</v>
      </c>
      <c r="C2542" s="472">
        <v>1.9739738E7</v>
      </c>
      <c r="D2542" s="471" t="s">
        <v>300</v>
      </c>
      <c r="E2542" s="11">
        <v>1.48552408E8</v>
      </c>
      <c r="F2542" s="472">
        <v>1.48552658E8</v>
      </c>
      <c r="G2542" s="471" t="s">
        <v>302</v>
      </c>
      <c r="H2542" s="11">
        <v>3910861.0</v>
      </c>
      <c r="I2542" s="473">
        <v>3911176.0</v>
      </c>
      <c r="J2542" s="471" t="s">
        <v>302</v>
      </c>
      <c r="K2542" s="11">
        <v>3.2149609E7</v>
      </c>
      <c r="L2542" s="473">
        <v>3.2149729E7</v>
      </c>
      <c r="M2542" s="471" t="s">
        <v>302</v>
      </c>
      <c r="N2542" s="11">
        <v>3.0667438E7</v>
      </c>
      <c r="O2542" s="473">
        <v>3.0667553E7</v>
      </c>
      <c r="P2542" s="471" t="s">
        <v>302</v>
      </c>
      <c r="Q2542" s="11">
        <v>4.5005173E7</v>
      </c>
      <c r="R2542" s="473">
        <v>4.5005848E7</v>
      </c>
      <c r="S2542" s="471" t="s">
        <v>300</v>
      </c>
      <c r="T2542" s="11">
        <v>9605757.0</v>
      </c>
      <c r="U2542" s="472">
        <v>9606604.0</v>
      </c>
    </row>
    <row r="2543">
      <c r="A2543" s="471" t="s">
        <v>302</v>
      </c>
      <c r="B2543" s="11">
        <v>1.9768931E7</v>
      </c>
      <c r="C2543" s="472">
        <v>1.977668E7</v>
      </c>
      <c r="D2543" s="471" t="s">
        <v>300</v>
      </c>
      <c r="E2543" s="11">
        <v>1.48557691E8</v>
      </c>
      <c r="F2543" s="472">
        <v>1.48557762E8</v>
      </c>
      <c r="G2543" s="471" t="s">
        <v>302</v>
      </c>
      <c r="H2543" s="11">
        <v>3938581.0</v>
      </c>
      <c r="I2543" s="473">
        <v>3938949.0</v>
      </c>
      <c r="J2543" s="471" t="s">
        <v>302</v>
      </c>
      <c r="K2543" s="11">
        <v>3.2150232E7</v>
      </c>
      <c r="L2543" s="473">
        <v>3.2150371E7</v>
      </c>
      <c r="M2543" s="471" t="s">
        <v>302</v>
      </c>
      <c r="N2543" s="11">
        <v>3.0667691E7</v>
      </c>
      <c r="O2543" s="473">
        <v>3.0667839E7</v>
      </c>
      <c r="P2543" s="471" t="s">
        <v>302</v>
      </c>
      <c r="Q2543" s="11">
        <v>4.5016035E7</v>
      </c>
      <c r="R2543" s="473">
        <v>4.5017157E7</v>
      </c>
      <c r="S2543" s="471" t="s">
        <v>300</v>
      </c>
      <c r="T2543" s="11">
        <v>9606636.0</v>
      </c>
      <c r="U2543" s="472">
        <v>9609003.0</v>
      </c>
    </row>
    <row r="2544">
      <c r="A2544" s="471" t="s">
        <v>302</v>
      </c>
      <c r="B2544" s="11">
        <v>1.9897116E7</v>
      </c>
      <c r="C2544" s="472">
        <v>1.9899676E7</v>
      </c>
      <c r="D2544" s="471" t="s">
        <v>300</v>
      </c>
      <c r="E2544" s="11">
        <v>1.4860362E8</v>
      </c>
      <c r="F2544" s="472">
        <v>1.48604127E8</v>
      </c>
      <c r="G2544" s="471" t="s">
        <v>302</v>
      </c>
      <c r="H2544" s="11">
        <v>3951143.0</v>
      </c>
      <c r="I2544" s="473">
        <v>3951248.0</v>
      </c>
      <c r="J2544" s="471" t="s">
        <v>302</v>
      </c>
      <c r="K2544" s="11">
        <v>3.2150441E7</v>
      </c>
      <c r="L2544" s="473">
        <v>3.215105E7</v>
      </c>
      <c r="M2544" s="471" t="s">
        <v>302</v>
      </c>
      <c r="N2544" s="11">
        <v>3.0709166E7</v>
      </c>
      <c r="O2544" s="473">
        <v>3.0715437E7</v>
      </c>
      <c r="P2544" s="471" t="s">
        <v>302</v>
      </c>
      <c r="Q2544" s="11">
        <v>4.5017315E7</v>
      </c>
      <c r="R2544" s="473">
        <v>4.5017402E7</v>
      </c>
      <c r="S2544" s="471" t="s">
        <v>300</v>
      </c>
      <c r="T2544" s="11">
        <v>9609056.0</v>
      </c>
      <c r="U2544" s="472">
        <v>9615705.0</v>
      </c>
    </row>
    <row r="2545">
      <c r="A2545" s="471" t="s">
        <v>302</v>
      </c>
      <c r="B2545" s="11">
        <v>2.0209506E7</v>
      </c>
      <c r="C2545" s="472">
        <v>2.0209592E7</v>
      </c>
      <c r="D2545" s="471" t="s">
        <v>300</v>
      </c>
      <c r="E2545" s="11">
        <v>1.48604249E8</v>
      </c>
      <c r="F2545" s="472">
        <v>1.48604388E8</v>
      </c>
      <c r="G2545" s="471" t="s">
        <v>302</v>
      </c>
      <c r="H2545" s="11">
        <v>4288813.0</v>
      </c>
      <c r="I2545" s="473">
        <v>4289111.0</v>
      </c>
      <c r="J2545" s="471" t="s">
        <v>302</v>
      </c>
      <c r="K2545" s="11">
        <v>3.2151176E7</v>
      </c>
      <c r="L2545" s="473">
        <v>3.2151311E7</v>
      </c>
      <c r="M2545" s="471" t="s">
        <v>302</v>
      </c>
      <c r="N2545" s="11">
        <v>3.0787091E7</v>
      </c>
      <c r="O2545" s="473">
        <v>3.0791654E7</v>
      </c>
      <c r="P2545" s="471" t="s">
        <v>302</v>
      </c>
      <c r="Q2545" s="11">
        <v>4.5069526E7</v>
      </c>
      <c r="R2545" s="473">
        <v>4.5069676E7</v>
      </c>
      <c r="S2545" s="471" t="s">
        <v>300</v>
      </c>
      <c r="T2545" s="11">
        <v>9615817.0</v>
      </c>
      <c r="U2545" s="472">
        <v>9616902.0</v>
      </c>
    </row>
    <row r="2546">
      <c r="A2546" s="471" t="s">
        <v>302</v>
      </c>
      <c r="B2546" s="11">
        <v>2.0260233E7</v>
      </c>
      <c r="C2546" s="472">
        <v>2.0260558E7</v>
      </c>
      <c r="D2546" s="471" t="s">
        <v>300</v>
      </c>
      <c r="E2546" s="11">
        <v>1.48604515E8</v>
      </c>
      <c r="F2546" s="472">
        <v>1.48604879E8</v>
      </c>
      <c r="G2546" s="471" t="s">
        <v>302</v>
      </c>
      <c r="H2546" s="11">
        <v>4837944.0</v>
      </c>
      <c r="I2546" s="473">
        <v>4838242.0</v>
      </c>
      <c r="J2546" s="471" t="s">
        <v>302</v>
      </c>
      <c r="K2546" s="11">
        <v>3.2151447E7</v>
      </c>
      <c r="L2546" s="473">
        <v>3.2151527E7</v>
      </c>
      <c r="M2546" s="471" t="s">
        <v>302</v>
      </c>
      <c r="N2546" s="11">
        <v>3.0915476E7</v>
      </c>
      <c r="O2546" s="473">
        <v>3.0915683E7</v>
      </c>
      <c r="P2546" s="471" t="s">
        <v>302</v>
      </c>
      <c r="Q2546" s="11">
        <v>4.5115957E7</v>
      </c>
      <c r="R2546" s="473">
        <v>4.5117158E7</v>
      </c>
      <c r="S2546" s="471" t="s">
        <v>300</v>
      </c>
      <c r="T2546" s="11">
        <v>9617142.0</v>
      </c>
      <c r="U2546" s="472">
        <v>9618576.0</v>
      </c>
    </row>
    <row r="2547">
      <c r="A2547" s="471" t="s">
        <v>302</v>
      </c>
      <c r="B2547" s="11">
        <v>2.0296256E7</v>
      </c>
      <c r="C2547" s="472">
        <v>2.0296508E7</v>
      </c>
      <c r="D2547" s="471" t="s">
        <v>300</v>
      </c>
      <c r="E2547" s="11">
        <v>1.48604956E8</v>
      </c>
      <c r="F2547" s="472">
        <v>1.48605292E8</v>
      </c>
      <c r="G2547" s="471" t="s">
        <v>302</v>
      </c>
      <c r="H2547" s="11">
        <v>4948886.0</v>
      </c>
      <c r="I2547" s="473">
        <v>4949037.0</v>
      </c>
      <c r="J2547" s="471" t="s">
        <v>302</v>
      </c>
      <c r="K2547" s="11">
        <v>3.2151723E7</v>
      </c>
      <c r="L2547" s="473">
        <v>3.2151808E7</v>
      </c>
      <c r="M2547" s="471" t="s">
        <v>302</v>
      </c>
      <c r="N2547" s="11">
        <v>3.101491E7</v>
      </c>
      <c r="O2547" s="473">
        <v>3.1017075E7</v>
      </c>
      <c r="P2547" s="471" t="s">
        <v>302</v>
      </c>
      <c r="Q2547" s="11">
        <v>4.5122903E7</v>
      </c>
      <c r="R2547" s="473">
        <v>4.5123007E7</v>
      </c>
      <c r="S2547" s="471" t="s">
        <v>300</v>
      </c>
      <c r="T2547" s="11">
        <v>9618658.0</v>
      </c>
      <c r="U2547" s="472">
        <v>9618965.0</v>
      </c>
    </row>
    <row r="2548">
      <c r="A2548" s="471" t="s">
        <v>302</v>
      </c>
      <c r="B2548" s="11">
        <v>2.0319915E7</v>
      </c>
      <c r="C2548" s="472">
        <v>2.0320251E7</v>
      </c>
      <c r="D2548" s="471" t="s">
        <v>300</v>
      </c>
      <c r="E2548" s="11">
        <v>1.48605461E8</v>
      </c>
      <c r="F2548" s="472">
        <v>1.48606315E8</v>
      </c>
      <c r="G2548" s="471" t="s">
        <v>302</v>
      </c>
      <c r="H2548" s="11">
        <v>4976418.0</v>
      </c>
      <c r="I2548" s="473">
        <v>4977010.0</v>
      </c>
      <c r="J2548" s="471" t="s">
        <v>302</v>
      </c>
      <c r="K2548" s="11">
        <v>3.2152284E7</v>
      </c>
      <c r="L2548" s="473">
        <v>3.2152374E7</v>
      </c>
      <c r="M2548" s="471" t="s">
        <v>302</v>
      </c>
      <c r="N2548" s="11">
        <v>3.1153376E7</v>
      </c>
      <c r="O2548" s="473">
        <v>3.1154052E7</v>
      </c>
      <c r="P2548" s="471" t="s">
        <v>302</v>
      </c>
      <c r="Q2548" s="11">
        <v>4.5126074E7</v>
      </c>
      <c r="R2548" s="473">
        <v>4.5126209E7</v>
      </c>
      <c r="S2548" s="471" t="s">
        <v>300</v>
      </c>
      <c r="T2548" s="11">
        <v>9619055.0</v>
      </c>
      <c r="U2548" s="472">
        <v>9619136.0</v>
      </c>
    </row>
    <row r="2549">
      <c r="A2549" s="471" t="s">
        <v>302</v>
      </c>
      <c r="B2549" s="11">
        <v>2.0584606E7</v>
      </c>
      <c r="C2549" s="472">
        <v>2.05857E7</v>
      </c>
      <c r="D2549" s="471" t="s">
        <v>300</v>
      </c>
      <c r="E2549" s="11">
        <v>1.48606937E8</v>
      </c>
      <c r="F2549" s="472">
        <v>1.48608512E8</v>
      </c>
      <c r="G2549" s="471" t="s">
        <v>302</v>
      </c>
      <c r="H2549" s="11">
        <v>5442146.0</v>
      </c>
      <c r="I2549" s="473">
        <v>5442505.0</v>
      </c>
      <c r="J2549" s="471" t="s">
        <v>302</v>
      </c>
      <c r="K2549" s="11">
        <v>3.2152958E7</v>
      </c>
      <c r="L2549" s="473">
        <v>3.2154192E7</v>
      </c>
      <c r="M2549" s="471" t="s">
        <v>302</v>
      </c>
      <c r="N2549" s="11">
        <v>3.1154188E7</v>
      </c>
      <c r="O2549" s="473">
        <v>3.1154268E7</v>
      </c>
      <c r="P2549" s="471" t="s">
        <v>302</v>
      </c>
      <c r="Q2549" s="11">
        <v>4.5126229E7</v>
      </c>
      <c r="R2549" s="473">
        <v>4.512681E7</v>
      </c>
      <c r="S2549" s="471" t="s">
        <v>300</v>
      </c>
      <c r="T2549" s="11">
        <v>9619179.0</v>
      </c>
      <c r="U2549" s="472">
        <v>9621065.0</v>
      </c>
    </row>
    <row r="2550">
      <c r="A2550" s="471" t="s">
        <v>302</v>
      </c>
      <c r="B2550" s="11">
        <v>2.0625438E7</v>
      </c>
      <c r="C2550" s="472">
        <v>2.0625749E7</v>
      </c>
      <c r="D2550" s="471" t="s">
        <v>300</v>
      </c>
      <c r="E2550" s="11">
        <v>1.48610221E8</v>
      </c>
      <c r="F2550" s="472">
        <v>1.48610532E8</v>
      </c>
      <c r="G2550" s="471" t="s">
        <v>302</v>
      </c>
      <c r="H2550" s="11">
        <v>5442814.0</v>
      </c>
      <c r="I2550" s="473">
        <v>5443574.0</v>
      </c>
      <c r="J2550" s="471" t="s">
        <v>302</v>
      </c>
      <c r="K2550" s="11">
        <v>3.2154784E7</v>
      </c>
      <c r="L2550" s="473">
        <v>3.2154963E7</v>
      </c>
      <c r="M2550" s="471" t="s">
        <v>302</v>
      </c>
      <c r="N2550" s="11">
        <v>3.1257512E7</v>
      </c>
      <c r="O2550" s="473">
        <v>3.1257695E7</v>
      </c>
      <c r="P2550" s="471" t="s">
        <v>302</v>
      </c>
      <c r="Q2550" s="11">
        <v>4.5126892E7</v>
      </c>
      <c r="R2550" s="473">
        <v>4.512753E7</v>
      </c>
      <c r="S2550" s="471" t="s">
        <v>300</v>
      </c>
      <c r="T2550" s="11">
        <v>9621113.0</v>
      </c>
      <c r="U2550" s="472">
        <v>9622347.0</v>
      </c>
    </row>
    <row r="2551">
      <c r="A2551" s="471" t="s">
        <v>302</v>
      </c>
      <c r="B2551" s="11">
        <v>2.0767856E7</v>
      </c>
      <c r="C2551" s="472">
        <v>2.0768167E7</v>
      </c>
      <c r="D2551" s="471" t="s">
        <v>300</v>
      </c>
      <c r="E2551" s="11">
        <v>1.48616588E8</v>
      </c>
      <c r="F2551" s="472">
        <v>1.48616896E8</v>
      </c>
      <c r="G2551" s="471" t="s">
        <v>302</v>
      </c>
      <c r="H2551" s="11">
        <v>5757488.0</v>
      </c>
      <c r="I2551" s="473">
        <v>5757802.0</v>
      </c>
      <c r="J2551" s="471" t="s">
        <v>302</v>
      </c>
      <c r="K2551" s="11">
        <v>3.2155521E7</v>
      </c>
      <c r="L2551" s="473">
        <v>3.215687E7</v>
      </c>
      <c r="M2551" s="471" t="s">
        <v>302</v>
      </c>
      <c r="N2551" s="11">
        <v>3.1272205E7</v>
      </c>
      <c r="O2551" s="473">
        <v>3.127229E7</v>
      </c>
      <c r="P2551" s="471" t="s">
        <v>302</v>
      </c>
      <c r="Q2551" s="11">
        <v>4.5127781E7</v>
      </c>
      <c r="R2551" s="473">
        <v>4.5128238E7</v>
      </c>
      <c r="S2551" s="471" t="s">
        <v>300</v>
      </c>
      <c r="T2551" s="11">
        <v>9622441.0</v>
      </c>
      <c r="U2551" s="472">
        <v>9623095.0</v>
      </c>
    </row>
    <row r="2552">
      <c r="A2552" s="471" t="s">
        <v>302</v>
      </c>
      <c r="B2552" s="11">
        <v>2.0892409E7</v>
      </c>
      <c r="C2552" s="472">
        <v>2.089252E7</v>
      </c>
      <c r="D2552" s="471" t="s">
        <v>300</v>
      </c>
      <c r="E2552" s="11">
        <v>1.48783995E8</v>
      </c>
      <c r="F2552" s="472">
        <v>1.4878433E8</v>
      </c>
      <c r="G2552" s="471" t="s">
        <v>302</v>
      </c>
      <c r="H2552" s="11">
        <v>5992646.0</v>
      </c>
      <c r="I2552" s="473">
        <v>5992956.0</v>
      </c>
      <c r="J2552" s="471" t="s">
        <v>302</v>
      </c>
      <c r="K2552" s="11">
        <v>3.2157275E7</v>
      </c>
      <c r="L2552" s="473">
        <v>3.21576E7</v>
      </c>
      <c r="M2552" s="471" t="s">
        <v>302</v>
      </c>
      <c r="N2552" s="11">
        <v>3.1287501E7</v>
      </c>
      <c r="O2552" s="473">
        <v>3.1287584E7</v>
      </c>
      <c r="P2552" s="471" t="s">
        <v>302</v>
      </c>
      <c r="Q2552" s="11">
        <v>4.5128645E7</v>
      </c>
      <c r="R2552" s="473">
        <v>4.5130741E7</v>
      </c>
      <c r="S2552" s="471" t="s">
        <v>300</v>
      </c>
      <c r="T2552" s="11">
        <v>9623129.0</v>
      </c>
      <c r="U2552" s="472">
        <v>9627915.0</v>
      </c>
    </row>
    <row r="2553">
      <c r="A2553" s="471" t="s">
        <v>302</v>
      </c>
      <c r="B2553" s="11">
        <v>2.1221246E7</v>
      </c>
      <c r="C2553" s="472">
        <v>2.1222743E7</v>
      </c>
      <c r="D2553" s="471" t="s">
        <v>300</v>
      </c>
      <c r="E2553" s="11">
        <v>1.4886891E8</v>
      </c>
      <c r="F2553" s="472">
        <v>1.48870636E8</v>
      </c>
      <c r="G2553" s="471" t="s">
        <v>302</v>
      </c>
      <c r="H2553" s="11">
        <v>6018954.0</v>
      </c>
      <c r="I2553" s="473">
        <v>6019164.0</v>
      </c>
      <c r="J2553" s="471" t="s">
        <v>302</v>
      </c>
      <c r="K2553" s="11">
        <v>3.2161355E7</v>
      </c>
      <c r="L2553" s="473">
        <v>3.2161494E7</v>
      </c>
      <c r="M2553" s="471" t="s">
        <v>302</v>
      </c>
      <c r="N2553" s="11">
        <v>3.1316397E7</v>
      </c>
      <c r="O2553" s="473">
        <v>3.1316481E7</v>
      </c>
      <c r="P2553" s="471" t="s">
        <v>302</v>
      </c>
      <c r="Q2553" s="11">
        <v>4.5137288E7</v>
      </c>
      <c r="R2553" s="473">
        <v>4.5138489E7</v>
      </c>
      <c r="S2553" s="471" t="s">
        <v>300</v>
      </c>
      <c r="T2553" s="11">
        <v>9628350.0</v>
      </c>
      <c r="U2553" s="472">
        <v>9636791.0</v>
      </c>
    </row>
    <row r="2554">
      <c r="A2554" s="471" t="s">
        <v>302</v>
      </c>
      <c r="B2554" s="11">
        <v>2.122281E7</v>
      </c>
      <c r="C2554" s="472">
        <v>2.1226086E7</v>
      </c>
      <c r="D2554" s="471" t="s">
        <v>300</v>
      </c>
      <c r="E2554" s="11">
        <v>1.49042456E8</v>
      </c>
      <c r="F2554" s="472">
        <v>1.49043324E8</v>
      </c>
      <c r="G2554" s="471" t="s">
        <v>302</v>
      </c>
      <c r="H2554" s="11">
        <v>6191475.0</v>
      </c>
      <c r="I2554" s="473">
        <v>6191799.0</v>
      </c>
      <c r="J2554" s="471" t="s">
        <v>302</v>
      </c>
      <c r="K2554" s="11">
        <v>3.2162114E7</v>
      </c>
      <c r="L2554" s="473">
        <v>3.2164209E7</v>
      </c>
      <c r="M2554" s="471" t="s">
        <v>302</v>
      </c>
      <c r="N2554" s="11">
        <v>3.135108E7</v>
      </c>
      <c r="O2554" s="473">
        <v>3.1351267E7</v>
      </c>
      <c r="P2554" s="471" t="s">
        <v>302</v>
      </c>
      <c r="Q2554" s="11">
        <v>4.5141634E7</v>
      </c>
      <c r="R2554" s="473">
        <v>4.5144526E7</v>
      </c>
      <c r="S2554" s="471" t="s">
        <v>300</v>
      </c>
      <c r="T2554" s="11">
        <v>9636864.0</v>
      </c>
      <c r="U2554" s="472">
        <v>9637313.0</v>
      </c>
    </row>
    <row r="2555">
      <c r="A2555" s="471" t="s">
        <v>302</v>
      </c>
      <c r="B2555" s="11">
        <v>2.1243207E7</v>
      </c>
      <c r="C2555" s="472">
        <v>2.1249237E7</v>
      </c>
      <c r="D2555" s="471" t="s">
        <v>300</v>
      </c>
      <c r="E2555" s="11">
        <v>1.49128981E8</v>
      </c>
      <c r="F2555" s="472">
        <v>1.49129075E8</v>
      </c>
      <c r="G2555" s="471" t="s">
        <v>302</v>
      </c>
      <c r="H2555" s="11">
        <v>6419204.0</v>
      </c>
      <c r="I2555" s="473">
        <v>6419386.0</v>
      </c>
      <c r="J2555" s="471" t="s">
        <v>302</v>
      </c>
      <c r="K2555" s="11">
        <v>3.2164555E7</v>
      </c>
      <c r="L2555" s="473">
        <v>3.2164703E7</v>
      </c>
      <c r="M2555" s="471" t="s">
        <v>302</v>
      </c>
      <c r="N2555" s="11">
        <v>3.1361575E7</v>
      </c>
      <c r="O2555" s="473">
        <v>3.1361656E7</v>
      </c>
      <c r="P2555" s="471" t="s">
        <v>302</v>
      </c>
      <c r="Q2555" s="11">
        <v>4.5144648E7</v>
      </c>
      <c r="R2555" s="473">
        <v>4.5144862E7</v>
      </c>
      <c r="S2555" s="471" t="s">
        <v>300</v>
      </c>
      <c r="T2555" s="11">
        <v>9638062.0</v>
      </c>
      <c r="U2555" s="472">
        <v>9638135.0</v>
      </c>
    </row>
    <row r="2556">
      <c r="A2556" s="471" t="s">
        <v>302</v>
      </c>
      <c r="B2556" s="11">
        <v>2.1288413E7</v>
      </c>
      <c r="C2556" s="472">
        <v>2.1288484E7</v>
      </c>
      <c r="D2556" s="471" t="s">
        <v>300</v>
      </c>
      <c r="E2556" s="11">
        <v>1.49164278E8</v>
      </c>
      <c r="F2556" s="472">
        <v>1.49164382E8</v>
      </c>
      <c r="G2556" s="471" t="s">
        <v>302</v>
      </c>
      <c r="H2556" s="11">
        <v>6422369.0</v>
      </c>
      <c r="I2556" s="473">
        <v>6422525.0</v>
      </c>
      <c r="J2556" s="471" t="s">
        <v>302</v>
      </c>
      <c r="K2556" s="11">
        <v>3.2165174E7</v>
      </c>
      <c r="L2556" s="473">
        <v>3.2166306E7</v>
      </c>
      <c r="M2556" s="471" t="s">
        <v>302</v>
      </c>
      <c r="N2556" s="11">
        <v>3.1361855E7</v>
      </c>
      <c r="O2556" s="473">
        <v>3.1361952E7</v>
      </c>
      <c r="P2556" s="471" t="s">
        <v>302</v>
      </c>
      <c r="Q2556" s="11">
        <v>4.5152728E7</v>
      </c>
      <c r="R2556" s="473">
        <v>4.5155479E7</v>
      </c>
      <c r="S2556" s="471" t="s">
        <v>300</v>
      </c>
      <c r="T2556" s="11">
        <v>9638256.0</v>
      </c>
      <c r="U2556" s="472">
        <v>9643374.0</v>
      </c>
    </row>
    <row r="2557">
      <c r="A2557" s="471" t="s">
        <v>302</v>
      </c>
      <c r="B2557" s="11">
        <v>2.1348137E7</v>
      </c>
      <c r="C2557" s="472">
        <v>2.1351714E7</v>
      </c>
      <c r="D2557" s="471" t="s">
        <v>300</v>
      </c>
      <c r="E2557" s="11">
        <v>1.49348448E8</v>
      </c>
      <c r="F2557" s="472">
        <v>1.49348524E8</v>
      </c>
      <c r="G2557" s="471" t="s">
        <v>302</v>
      </c>
      <c r="H2557" s="11">
        <v>6494906.0</v>
      </c>
      <c r="I2557" s="473">
        <v>6495133.0</v>
      </c>
      <c r="J2557" s="471" t="s">
        <v>302</v>
      </c>
      <c r="K2557" s="11">
        <v>3.2167424E7</v>
      </c>
      <c r="L2557" s="473">
        <v>3.2167628E7</v>
      </c>
      <c r="M2557" s="471" t="s">
        <v>302</v>
      </c>
      <c r="N2557" s="11">
        <v>3.1363092E7</v>
      </c>
      <c r="O2557" s="473">
        <v>3.1363252E7</v>
      </c>
      <c r="P2557" s="471" t="s">
        <v>302</v>
      </c>
      <c r="Q2557" s="11">
        <v>4.51615E7</v>
      </c>
      <c r="R2557" s="473">
        <v>4.5161625E7</v>
      </c>
      <c r="S2557" s="471" t="s">
        <v>300</v>
      </c>
      <c r="T2557" s="11">
        <v>9643618.0</v>
      </c>
      <c r="U2557" s="472">
        <v>9643877.0</v>
      </c>
    </row>
    <row r="2558">
      <c r="A2558" s="471" t="s">
        <v>302</v>
      </c>
      <c r="B2558" s="11">
        <v>2.1427466E7</v>
      </c>
      <c r="C2558" s="472">
        <v>2.1427539E7</v>
      </c>
      <c r="D2558" s="471" t="s">
        <v>300</v>
      </c>
      <c r="E2558" s="11">
        <v>1.4935886E8</v>
      </c>
      <c r="F2558" s="472">
        <v>1.49358961E8</v>
      </c>
      <c r="G2558" s="471" t="s">
        <v>302</v>
      </c>
      <c r="H2558" s="11">
        <v>6584105.0</v>
      </c>
      <c r="I2558" s="473">
        <v>6586560.0</v>
      </c>
      <c r="J2558" s="471" t="s">
        <v>302</v>
      </c>
      <c r="K2558" s="11">
        <v>3.2169634E7</v>
      </c>
      <c r="L2558" s="473">
        <v>3.2169743E7</v>
      </c>
      <c r="M2558" s="471" t="s">
        <v>302</v>
      </c>
      <c r="N2558" s="11">
        <v>3.1365191E7</v>
      </c>
      <c r="O2558" s="473">
        <v>3.13653E7</v>
      </c>
      <c r="P2558" s="471" t="s">
        <v>302</v>
      </c>
      <c r="Q2558" s="11">
        <v>4.5176325E7</v>
      </c>
      <c r="R2558" s="473">
        <v>4.5178639E7</v>
      </c>
      <c r="S2558" s="471" t="s">
        <v>300</v>
      </c>
      <c r="T2558" s="11">
        <v>9644013.0</v>
      </c>
      <c r="U2558" s="472">
        <v>9644254.0</v>
      </c>
    </row>
    <row r="2559">
      <c r="A2559" s="471" t="s">
        <v>302</v>
      </c>
      <c r="B2559" s="11">
        <v>2.1529403E7</v>
      </c>
      <c r="C2559" s="472">
        <v>2.1529728E7</v>
      </c>
      <c r="D2559" s="471" t="s">
        <v>300</v>
      </c>
      <c r="E2559" s="11">
        <v>1.49397864E8</v>
      </c>
      <c r="F2559" s="472">
        <v>1.49403909E8</v>
      </c>
      <c r="G2559" s="471" t="s">
        <v>302</v>
      </c>
      <c r="H2559" s="11">
        <v>6836583.0</v>
      </c>
      <c r="I2559" s="473">
        <v>6836715.0</v>
      </c>
      <c r="J2559" s="471" t="s">
        <v>302</v>
      </c>
      <c r="K2559" s="11">
        <v>3.2170944E7</v>
      </c>
      <c r="L2559" s="473">
        <v>3.2171324E7</v>
      </c>
      <c r="M2559" s="471" t="s">
        <v>302</v>
      </c>
      <c r="N2559" s="11">
        <v>3.1417557E7</v>
      </c>
      <c r="O2559" s="473">
        <v>3.1417627E7</v>
      </c>
      <c r="P2559" s="471" t="s">
        <v>302</v>
      </c>
      <c r="Q2559" s="11">
        <v>4.5192019E7</v>
      </c>
      <c r="R2559" s="473">
        <v>4.5193144E7</v>
      </c>
      <c r="S2559" s="471" t="s">
        <v>300</v>
      </c>
      <c r="T2559" s="11">
        <v>9644399.0</v>
      </c>
      <c r="U2559" s="472">
        <v>9645254.0</v>
      </c>
    </row>
    <row r="2560">
      <c r="A2560" s="471" t="s">
        <v>302</v>
      </c>
      <c r="B2560" s="11">
        <v>2.1565525E7</v>
      </c>
      <c r="C2560" s="472">
        <v>2.1566083E7</v>
      </c>
      <c r="D2560" s="471" t="s">
        <v>300</v>
      </c>
      <c r="E2560" s="11">
        <v>1.49415786E8</v>
      </c>
      <c r="F2560" s="472">
        <v>1.49415947E8</v>
      </c>
      <c r="G2560" s="471" t="s">
        <v>302</v>
      </c>
      <c r="H2560" s="11">
        <v>7094078.0</v>
      </c>
      <c r="I2560" s="473">
        <v>7100445.0</v>
      </c>
      <c r="J2560" s="471" t="s">
        <v>302</v>
      </c>
      <c r="K2560" s="11">
        <v>3.2172368E7</v>
      </c>
      <c r="L2560" s="473">
        <v>3.2172532E7</v>
      </c>
      <c r="M2560" s="471" t="s">
        <v>302</v>
      </c>
      <c r="N2560" s="11">
        <v>3.1459813E7</v>
      </c>
      <c r="O2560" s="473">
        <v>3.146005E7</v>
      </c>
      <c r="P2560" s="471" t="s">
        <v>302</v>
      </c>
      <c r="Q2560" s="11">
        <v>4.5206546E7</v>
      </c>
      <c r="R2560" s="473">
        <v>4.5207237E7</v>
      </c>
      <c r="S2560" s="471" t="s">
        <v>300</v>
      </c>
      <c r="T2560" s="11">
        <v>9645430.0</v>
      </c>
      <c r="U2560" s="472">
        <v>9645848.0</v>
      </c>
    </row>
    <row r="2561">
      <c r="A2561" s="471" t="s">
        <v>302</v>
      </c>
      <c r="B2561" s="11">
        <v>2.1702991E7</v>
      </c>
      <c r="C2561" s="472">
        <v>2.1703296E7</v>
      </c>
      <c r="D2561" s="471" t="s">
        <v>300</v>
      </c>
      <c r="E2561" s="11">
        <v>1.49465707E8</v>
      </c>
      <c r="F2561" s="472">
        <v>1.49465781E8</v>
      </c>
      <c r="G2561" s="471" t="s">
        <v>302</v>
      </c>
      <c r="H2561" s="11">
        <v>7107140.0</v>
      </c>
      <c r="I2561" s="473">
        <v>7107291.0</v>
      </c>
      <c r="J2561" s="471" t="s">
        <v>302</v>
      </c>
      <c r="K2561" s="11">
        <v>3.2172657E7</v>
      </c>
      <c r="L2561" s="473">
        <v>3.2173485E7</v>
      </c>
      <c r="M2561" s="471" t="s">
        <v>302</v>
      </c>
      <c r="N2561" s="11">
        <v>3.1475936E7</v>
      </c>
      <c r="O2561" s="473">
        <v>3.1476036E7</v>
      </c>
      <c r="P2561" s="471" t="s">
        <v>302</v>
      </c>
      <c r="Q2561" s="11">
        <v>4.5207374E7</v>
      </c>
      <c r="R2561" s="473">
        <v>4.5207466E7</v>
      </c>
      <c r="S2561" s="471" t="s">
        <v>300</v>
      </c>
      <c r="T2561" s="11">
        <v>9645921.0</v>
      </c>
      <c r="U2561" s="472">
        <v>9646517.0</v>
      </c>
    </row>
    <row r="2562">
      <c r="A2562" s="471" t="s">
        <v>302</v>
      </c>
      <c r="B2562" s="11">
        <v>2.1747629E7</v>
      </c>
      <c r="C2562" s="472">
        <v>2.1747936E7</v>
      </c>
      <c r="D2562" s="471" t="s">
        <v>300</v>
      </c>
      <c r="E2562" s="11">
        <v>1.49811428E8</v>
      </c>
      <c r="F2562" s="472">
        <v>1.49812482E8</v>
      </c>
      <c r="G2562" s="471" t="s">
        <v>302</v>
      </c>
      <c r="H2562" s="11">
        <v>7107406.0</v>
      </c>
      <c r="I2562" s="473">
        <v>7107669.0</v>
      </c>
      <c r="J2562" s="471" t="s">
        <v>302</v>
      </c>
      <c r="K2562" s="11">
        <v>3.2174841E7</v>
      </c>
      <c r="L2562" s="473">
        <v>3.2175493E7</v>
      </c>
      <c r="M2562" s="471" t="s">
        <v>302</v>
      </c>
      <c r="N2562" s="11">
        <v>3.148259E7</v>
      </c>
      <c r="O2562" s="473">
        <v>3.1483486E7</v>
      </c>
      <c r="P2562" s="471" t="s">
        <v>302</v>
      </c>
      <c r="Q2562" s="11">
        <v>4.5207703E7</v>
      </c>
      <c r="R2562" s="473">
        <v>4.5207908E7</v>
      </c>
      <c r="S2562" s="471" t="s">
        <v>300</v>
      </c>
      <c r="T2562" s="11">
        <v>9646791.0</v>
      </c>
      <c r="U2562" s="472">
        <v>9648420.0</v>
      </c>
    </row>
    <row r="2563">
      <c r="A2563" s="471" t="s">
        <v>302</v>
      </c>
      <c r="B2563" s="11">
        <v>2.1833917E7</v>
      </c>
      <c r="C2563" s="472">
        <v>2.1834801E7</v>
      </c>
      <c r="D2563" s="471" t="s">
        <v>300</v>
      </c>
      <c r="E2563" s="11">
        <v>1.49832261E8</v>
      </c>
      <c r="F2563" s="472">
        <v>1.49834012E8</v>
      </c>
      <c r="G2563" s="471" t="s">
        <v>302</v>
      </c>
      <c r="H2563" s="11">
        <v>7107819.0</v>
      </c>
      <c r="I2563" s="473">
        <v>7108329.0</v>
      </c>
      <c r="J2563" s="471" t="s">
        <v>302</v>
      </c>
      <c r="K2563" s="11">
        <v>3.2175541E7</v>
      </c>
      <c r="L2563" s="473">
        <v>3.2175611E7</v>
      </c>
      <c r="M2563" s="471" t="s">
        <v>302</v>
      </c>
      <c r="N2563" s="11">
        <v>3.1483671E7</v>
      </c>
      <c r="O2563" s="473">
        <v>3.1483981E7</v>
      </c>
      <c r="P2563" s="471" t="s">
        <v>302</v>
      </c>
      <c r="Q2563" s="11">
        <v>4.5208082E7</v>
      </c>
      <c r="R2563" s="473">
        <v>4.5208468E7</v>
      </c>
      <c r="S2563" s="471" t="s">
        <v>300</v>
      </c>
      <c r="T2563" s="11">
        <v>9648526.0</v>
      </c>
      <c r="U2563" s="472">
        <v>9652706.0</v>
      </c>
    </row>
    <row r="2564">
      <c r="A2564" s="471" t="s">
        <v>302</v>
      </c>
      <c r="B2564" s="11">
        <v>2.1876259E7</v>
      </c>
      <c r="C2564" s="472">
        <v>2.1876471E7</v>
      </c>
      <c r="D2564" s="471" t="s">
        <v>300</v>
      </c>
      <c r="E2564" s="11">
        <v>1.49980148E8</v>
      </c>
      <c r="F2564" s="472">
        <v>1.49980234E8</v>
      </c>
      <c r="G2564" s="471" t="s">
        <v>302</v>
      </c>
      <c r="H2564" s="11">
        <v>7108647.0</v>
      </c>
      <c r="I2564" s="473">
        <v>7109037.0</v>
      </c>
      <c r="J2564" s="471" t="s">
        <v>302</v>
      </c>
      <c r="K2564" s="11">
        <v>3.21758E7</v>
      </c>
      <c r="L2564" s="473">
        <v>3.217591E7</v>
      </c>
      <c r="M2564" s="471" t="s">
        <v>302</v>
      </c>
      <c r="N2564" s="11">
        <v>3.1484117E7</v>
      </c>
      <c r="O2564" s="473">
        <v>3.1484196E7</v>
      </c>
      <c r="P2564" s="471" t="s">
        <v>302</v>
      </c>
      <c r="Q2564" s="11">
        <v>4.5211654E7</v>
      </c>
      <c r="R2564" s="473">
        <v>4.5213207E7</v>
      </c>
      <c r="S2564" s="471" t="s">
        <v>300</v>
      </c>
      <c r="T2564" s="11">
        <v>9652916.0</v>
      </c>
      <c r="U2564" s="472">
        <v>9653444.0</v>
      </c>
    </row>
    <row r="2565">
      <c r="A2565" s="471" t="s">
        <v>302</v>
      </c>
      <c r="B2565" s="11">
        <v>2.1877084E7</v>
      </c>
      <c r="C2565" s="472">
        <v>2.187739E7</v>
      </c>
      <c r="D2565" s="471" t="s">
        <v>300</v>
      </c>
      <c r="E2565" s="11">
        <v>1.50110396E8</v>
      </c>
      <c r="F2565" s="472">
        <v>1.50110716E8</v>
      </c>
      <c r="G2565" s="471" t="s">
        <v>302</v>
      </c>
      <c r="H2565" s="11">
        <v>7109309.0</v>
      </c>
      <c r="I2565" s="473">
        <v>7109978.0</v>
      </c>
      <c r="J2565" s="471" t="s">
        <v>302</v>
      </c>
      <c r="K2565" s="11">
        <v>3.2176113E7</v>
      </c>
      <c r="L2565" s="473">
        <v>3.2176286E7</v>
      </c>
      <c r="M2565" s="471" t="s">
        <v>302</v>
      </c>
      <c r="N2565" s="11">
        <v>3.1500141E7</v>
      </c>
      <c r="O2565" s="473">
        <v>3.1500316E7</v>
      </c>
      <c r="P2565" s="471" t="s">
        <v>302</v>
      </c>
      <c r="Q2565" s="11">
        <v>4.5213451E7</v>
      </c>
      <c r="R2565" s="473">
        <v>4.5213678E7</v>
      </c>
      <c r="S2565" s="471" t="s">
        <v>300</v>
      </c>
      <c r="T2565" s="11">
        <v>9653610.0</v>
      </c>
      <c r="U2565" s="472">
        <v>9653697.0</v>
      </c>
    </row>
    <row r="2566">
      <c r="A2566" s="471" t="s">
        <v>302</v>
      </c>
      <c r="B2566" s="11">
        <v>2.2168415E7</v>
      </c>
      <c r="C2566" s="472">
        <v>2.2168732E7</v>
      </c>
      <c r="D2566" s="471" t="s">
        <v>300</v>
      </c>
      <c r="E2566" s="11">
        <v>1.50178143E8</v>
      </c>
      <c r="F2566" s="472">
        <v>1.50178526E8</v>
      </c>
      <c r="G2566" s="471" t="s">
        <v>302</v>
      </c>
      <c r="H2566" s="11">
        <v>7127699.0</v>
      </c>
      <c r="I2566" s="473">
        <v>7128530.0</v>
      </c>
      <c r="J2566" s="471" t="s">
        <v>302</v>
      </c>
      <c r="K2566" s="11">
        <v>3.2180265E7</v>
      </c>
      <c r="L2566" s="473">
        <v>3.2180774E7</v>
      </c>
      <c r="M2566" s="471" t="s">
        <v>302</v>
      </c>
      <c r="N2566" s="11">
        <v>3.1520799E7</v>
      </c>
      <c r="O2566" s="473">
        <v>3.1520946E7</v>
      </c>
      <c r="P2566" s="471" t="s">
        <v>302</v>
      </c>
      <c r="Q2566" s="11">
        <v>4.5213907E7</v>
      </c>
      <c r="R2566" s="473">
        <v>4.5213994E7</v>
      </c>
      <c r="S2566" s="471" t="s">
        <v>300</v>
      </c>
      <c r="T2566" s="11">
        <v>9653752.0</v>
      </c>
      <c r="U2566" s="472">
        <v>9654521.0</v>
      </c>
    </row>
    <row r="2567">
      <c r="A2567" s="471" t="s">
        <v>302</v>
      </c>
      <c r="B2567" s="11">
        <v>2.2188057E7</v>
      </c>
      <c r="C2567" s="472">
        <v>2.2188197E7</v>
      </c>
      <c r="D2567" s="471" t="s">
        <v>300</v>
      </c>
      <c r="E2567" s="11">
        <v>1.50465378E8</v>
      </c>
      <c r="F2567" s="472">
        <v>1.50465514E8</v>
      </c>
      <c r="G2567" s="471" t="s">
        <v>302</v>
      </c>
      <c r="H2567" s="11">
        <v>7147851.0</v>
      </c>
      <c r="I2567" s="473">
        <v>7147950.0</v>
      </c>
      <c r="J2567" s="471" t="s">
        <v>302</v>
      </c>
      <c r="K2567" s="11">
        <v>3.2180988E7</v>
      </c>
      <c r="L2567" s="473">
        <v>3.2181108E7</v>
      </c>
      <c r="M2567" s="471" t="s">
        <v>302</v>
      </c>
      <c r="N2567" s="11">
        <v>3.1521094E7</v>
      </c>
      <c r="O2567" s="473">
        <v>3.152124E7</v>
      </c>
      <c r="P2567" s="471" t="s">
        <v>302</v>
      </c>
      <c r="Q2567" s="11">
        <v>4.5214043E7</v>
      </c>
      <c r="R2567" s="473">
        <v>4.5218803E7</v>
      </c>
      <c r="S2567" s="471" t="s">
        <v>300</v>
      </c>
      <c r="T2567" s="11">
        <v>9656486.0</v>
      </c>
      <c r="U2567" s="472">
        <v>9658249.0</v>
      </c>
    </row>
    <row r="2568">
      <c r="A2568" s="471" t="s">
        <v>302</v>
      </c>
      <c r="B2568" s="11">
        <v>2.2190695E7</v>
      </c>
      <c r="C2568" s="472">
        <v>2.2190874E7</v>
      </c>
      <c r="D2568" s="471" t="s">
        <v>300</v>
      </c>
      <c r="E2568" s="11">
        <v>1.50465655E8</v>
      </c>
      <c r="F2568" s="472">
        <v>1.50465749E8</v>
      </c>
      <c r="G2568" s="471" t="s">
        <v>302</v>
      </c>
      <c r="H2568" s="11">
        <v>7188857.0</v>
      </c>
      <c r="I2568" s="473">
        <v>7189562.0</v>
      </c>
      <c r="J2568" s="471" t="s">
        <v>302</v>
      </c>
      <c r="K2568" s="11">
        <v>3.21815E7</v>
      </c>
      <c r="L2568" s="473">
        <v>3.2181682E7</v>
      </c>
      <c r="M2568" s="471" t="s">
        <v>302</v>
      </c>
      <c r="N2568" s="11">
        <v>3.1521397E7</v>
      </c>
      <c r="O2568" s="473">
        <v>3.1521871E7</v>
      </c>
      <c r="P2568" s="471" t="s">
        <v>302</v>
      </c>
      <c r="Q2568" s="11">
        <v>4.52234E7</v>
      </c>
      <c r="R2568" s="473">
        <v>4.5224212E7</v>
      </c>
      <c r="S2568" s="471" t="s">
        <v>300</v>
      </c>
      <c r="T2568" s="11">
        <v>9658679.0</v>
      </c>
      <c r="U2568" s="472">
        <v>9658854.0</v>
      </c>
    </row>
    <row r="2569">
      <c r="A2569" s="471" t="s">
        <v>302</v>
      </c>
      <c r="B2569" s="11">
        <v>2.2194036E7</v>
      </c>
      <c r="C2569" s="472">
        <v>2.2194195E7</v>
      </c>
      <c r="D2569" s="471" t="s">
        <v>300</v>
      </c>
      <c r="E2569" s="11">
        <v>1.50559504E8</v>
      </c>
      <c r="F2569" s="472">
        <v>1.50559599E8</v>
      </c>
      <c r="G2569" s="471" t="s">
        <v>302</v>
      </c>
      <c r="H2569" s="11">
        <v>7189798.0</v>
      </c>
      <c r="I2569" s="473">
        <v>7190188.0</v>
      </c>
      <c r="J2569" s="471" t="s">
        <v>302</v>
      </c>
      <c r="K2569" s="11">
        <v>3.2183464E7</v>
      </c>
      <c r="L2569" s="473">
        <v>3.2183978E7</v>
      </c>
      <c r="M2569" s="471" t="s">
        <v>302</v>
      </c>
      <c r="N2569" s="11">
        <v>3.1524004E7</v>
      </c>
      <c r="O2569" s="473">
        <v>3.1524084E7</v>
      </c>
      <c r="P2569" s="471" t="s">
        <v>302</v>
      </c>
      <c r="Q2569" s="11">
        <v>4.5225258E7</v>
      </c>
      <c r="R2569" s="473">
        <v>4.5225434E7</v>
      </c>
      <c r="S2569" s="471" t="s">
        <v>300</v>
      </c>
      <c r="T2569" s="11">
        <v>9658917.0</v>
      </c>
      <c r="U2569" s="472">
        <v>9659063.0</v>
      </c>
    </row>
    <row r="2570">
      <c r="A2570" s="471" t="s">
        <v>302</v>
      </c>
      <c r="B2570" s="11">
        <v>2.2198735E7</v>
      </c>
      <c r="C2570" s="472">
        <v>2.2198896E7</v>
      </c>
      <c r="D2570" s="471" t="s">
        <v>300</v>
      </c>
      <c r="E2570" s="11">
        <v>1.50586269E8</v>
      </c>
      <c r="F2570" s="472">
        <v>1.50586342E8</v>
      </c>
      <c r="G2570" s="471" t="s">
        <v>302</v>
      </c>
      <c r="H2570" s="11">
        <v>7190520.0</v>
      </c>
      <c r="I2570" s="473">
        <v>7191016.0</v>
      </c>
      <c r="J2570" s="471" t="s">
        <v>302</v>
      </c>
      <c r="K2570" s="11">
        <v>3.2184666E7</v>
      </c>
      <c r="L2570" s="473">
        <v>3.2185086E7</v>
      </c>
      <c r="M2570" s="471" t="s">
        <v>302</v>
      </c>
      <c r="N2570" s="11">
        <v>3.1525009E7</v>
      </c>
      <c r="O2570" s="473">
        <v>3.1525255E7</v>
      </c>
      <c r="P2570" s="471" t="s">
        <v>302</v>
      </c>
      <c r="Q2570" s="11">
        <v>4.5233814E7</v>
      </c>
      <c r="R2570" s="473">
        <v>4.523389E7</v>
      </c>
      <c r="S2570" s="471" t="s">
        <v>300</v>
      </c>
      <c r="T2570" s="11">
        <v>9659112.0</v>
      </c>
      <c r="U2570" s="472">
        <v>9662356.0</v>
      </c>
    </row>
    <row r="2571">
      <c r="A2571" s="471" t="s">
        <v>302</v>
      </c>
      <c r="B2571" s="11">
        <v>2.2199743E7</v>
      </c>
      <c r="C2571" s="472">
        <v>2.219994E7</v>
      </c>
      <c r="D2571" s="471" t="s">
        <v>300</v>
      </c>
      <c r="E2571" s="11">
        <v>1.50603364E8</v>
      </c>
      <c r="F2571" s="472">
        <v>1.50604694E8</v>
      </c>
      <c r="G2571" s="471" t="s">
        <v>302</v>
      </c>
      <c r="H2571" s="11">
        <v>7191166.0</v>
      </c>
      <c r="I2571" s="473">
        <v>7191429.0</v>
      </c>
      <c r="J2571" s="471" t="s">
        <v>302</v>
      </c>
      <c r="K2571" s="11">
        <v>3.2185411E7</v>
      </c>
      <c r="L2571" s="473">
        <v>3.2185535E7</v>
      </c>
      <c r="M2571" s="471" t="s">
        <v>302</v>
      </c>
      <c r="N2571" s="11">
        <v>3.1534094E7</v>
      </c>
      <c r="O2571" s="473">
        <v>3.153417E7</v>
      </c>
      <c r="P2571" s="471" t="s">
        <v>302</v>
      </c>
      <c r="Q2571" s="11">
        <v>4.5241592E7</v>
      </c>
      <c r="R2571" s="473">
        <v>4.5241717E7</v>
      </c>
      <c r="S2571" s="471" t="s">
        <v>300</v>
      </c>
      <c r="T2571" s="11">
        <v>9662529.0</v>
      </c>
      <c r="U2571" s="472">
        <v>9663895.0</v>
      </c>
    </row>
    <row r="2572">
      <c r="A2572" s="471" t="s">
        <v>302</v>
      </c>
      <c r="B2572" s="11">
        <v>2.2200844E7</v>
      </c>
      <c r="C2572" s="472">
        <v>2.2201007E7</v>
      </c>
      <c r="D2572" s="471" t="s">
        <v>300</v>
      </c>
      <c r="E2572" s="11">
        <v>1.50648313E8</v>
      </c>
      <c r="F2572" s="472">
        <v>1.50648507E8</v>
      </c>
      <c r="G2572" s="471" t="s">
        <v>302</v>
      </c>
      <c r="H2572" s="11">
        <v>7191544.0</v>
      </c>
      <c r="I2572" s="473">
        <v>7191695.0</v>
      </c>
      <c r="J2572" s="471" t="s">
        <v>302</v>
      </c>
      <c r="K2572" s="11">
        <v>3.2187618E7</v>
      </c>
      <c r="L2572" s="473">
        <v>3.2189033E7</v>
      </c>
      <c r="M2572" s="471" t="s">
        <v>302</v>
      </c>
      <c r="N2572" s="11">
        <v>3.1540731E7</v>
      </c>
      <c r="O2572" s="473">
        <v>3.1540817E7</v>
      </c>
      <c r="P2572" s="471" t="s">
        <v>302</v>
      </c>
      <c r="Q2572" s="11">
        <v>4.5256375E7</v>
      </c>
      <c r="R2572" s="473">
        <v>4.5257046E7</v>
      </c>
      <c r="S2572" s="471" t="s">
        <v>300</v>
      </c>
      <c r="T2572" s="11">
        <v>9663938.0</v>
      </c>
      <c r="U2572" s="472">
        <v>9664038.0</v>
      </c>
    </row>
    <row r="2573">
      <c r="A2573" s="471" t="s">
        <v>302</v>
      </c>
      <c r="B2573" s="11">
        <v>2.2207072E7</v>
      </c>
      <c r="C2573" s="472">
        <v>2.2207208E7</v>
      </c>
      <c r="D2573" s="471" t="s">
        <v>300</v>
      </c>
      <c r="E2573" s="11">
        <v>1.50710051E8</v>
      </c>
      <c r="F2573" s="472">
        <v>1.50711445E8</v>
      </c>
      <c r="G2573" s="471" t="s">
        <v>302</v>
      </c>
      <c r="H2573" s="11">
        <v>7192059.0</v>
      </c>
      <c r="I2573" s="473">
        <v>7192505.0</v>
      </c>
      <c r="J2573" s="471" t="s">
        <v>302</v>
      </c>
      <c r="K2573" s="11">
        <v>3.218965E7</v>
      </c>
      <c r="L2573" s="473">
        <v>3.218982E7</v>
      </c>
      <c r="M2573" s="471" t="s">
        <v>302</v>
      </c>
      <c r="N2573" s="11">
        <v>3.1543761E7</v>
      </c>
      <c r="O2573" s="473">
        <v>3.1543838E7</v>
      </c>
      <c r="P2573" s="471" t="s">
        <v>302</v>
      </c>
      <c r="Q2573" s="11">
        <v>4.5262064E7</v>
      </c>
      <c r="R2573" s="473">
        <v>4.5262437E7</v>
      </c>
      <c r="S2573" s="471" t="s">
        <v>300</v>
      </c>
      <c r="T2573" s="11">
        <v>9664432.0</v>
      </c>
      <c r="U2573" s="472">
        <v>9664962.0</v>
      </c>
    </row>
    <row r="2574">
      <c r="A2574" s="471" t="s">
        <v>302</v>
      </c>
      <c r="B2574" s="11">
        <v>2.2322588E7</v>
      </c>
      <c r="C2574" s="472">
        <v>2.23229E7</v>
      </c>
      <c r="D2574" s="471" t="s">
        <v>300</v>
      </c>
      <c r="E2574" s="11">
        <v>1.50711482E8</v>
      </c>
      <c r="F2574" s="472">
        <v>1.507119E8</v>
      </c>
      <c r="G2574" s="471" t="s">
        <v>302</v>
      </c>
      <c r="H2574" s="11">
        <v>7198633.0</v>
      </c>
      <c r="I2574" s="473">
        <v>7198933.0</v>
      </c>
      <c r="J2574" s="471" t="s">
        <v>302</v>
      </c>
      <c r="K2574" s="11">
        <v>3.2189962E7</v>
      </c>
      <c r="L2574" s="473">
        <v>3.219035E7</v>
      </c>
      <c r="M2574" s="471" t="s">
        <v>302</v>
      </c>
      <c r="N2574" s="11">
        <v>3.1562361E7</v>
      </c>
      <c r="O2574" s="473">
        <v>3.1562556E7</v>
      </c>
      <c r="P2574" s="471" t="s">
        <v>302</v>
      </c>
      <c r="Q2574" s="11">
        <v>4.528162E7</v>
      </c>
      <c r="R2574" s="473">
        <v>4.5281703E7</v>
      </c>
      <c r="S2574" s="471" t="s">
        <v>300</v>
      </c>
      <c r="T2574" s="11">
        <v>9666033.0</v>
      </c>
      <c r="U2574" s="472">
        <v>9666641.0</v>
      </c>
    </row>
    <row r="2575">
      <c r="A2575" s="471" t="s">
        <v>302</v>
      </c>
      <c r="B2575" s="11">
        <v>2.2374839E7</v>
      </c>
      <c r="C2575" s="472">
        <v>2.2375383E7</v>
      </c>
      <c r="D2575" s="471" t="s">
        <v>300</v>
      </c>
      <c r="E2575" s="11">
        <v>1.50720206E8</v>
      </c>
      <c r="F2575" s="472">
        <v>1.50720611E8</v>
      </c>
      <c r="G2575" s="471" t="s">
        <v>302</v>
      </c>
      <c r="H2575" s="11">
        <v>7346353.0</v>
      </c>
      <c r="I2575" s="473">
        <v>7346671.0</v>
      </c>
      <c r="J2575" s="471" t="s">
        <v>302</v>
      </c>
      <c r="K2575" s="11">
        <v>3.2191446E7</v>
      </c>
      <c r="L2575" s="473">
        <v>3.2191608E7</v>
      </c>
      <c r="M2575" s="471" t="s">
        <v>302</v>
      </c>
      <c r="N2575" s="11">
        <v>3.1584435E7</v>
      </c>
      <c r="O2575" s="473">
        <v>3.1584622E7</v>
      </c>
      <c r="P2575" s="471" t="s">
        <v>302</v>
      </c>
      <c r="Q2575" s="11">
        <v>4.5287847E7</v>
      </c>
      <c r="R2575" s="473">
        <v>4.5287962E7</v>
      </c>
      <c r="S2575" s="471" t="s">
        <v>300</v>
      </c>
      <c r="T2575" s="11">
        <v>9667669.0</v>
      </c>
      <c r="U2575" s="472">
        <v>9670078.0</v>
      </c>
    </row>
    <row r="2576">
      <c r="A2576" s="471" t="s">
        <v>302</v>
      </c>
      <c r="B2576" s="11">
        <v>2.2397897E7</v>
      </c>
      <c r="C2576" s="472">
        <v>2.2405021E7</v>
      </c>
      <c r="D2576" s="471" t="s">
        <v>300</v>
      </c>
      <c r="E2576" s="11">
        <v>1.51128119E8</v>
      </c>
      <c r="F2576" s="472">
        <v>1.51128501E8</v>
      </c>
      <c r="G2576" s="471" t="s">
        <v>302</v>
      </c>
      <c r="H2576" s="11">
        <v>7454851.0</v>
      </c>
      <c r="I2576" s="473">
        <v>7454960.0</v>
      </c>
      <c r="J2576" s="471" t="s">
        <v>302</v>
      </c>
      <c r="K2576" s="11">
        <v>3.2192776E7</v>
      </c>
      <c r="L2576" s="473">
        <v>3.2192851E7</v>
      </c>
      <c r="M2576" s="471" t="s">
        <v>302</v>
      </c>
      <c r="N2576" s="11">
        <v>3.1585928E7</v>
      </c>
      <c r="O2576" s="473">
        <v>3.1586313E7</v>
      </c>
      <c r="P2576" s="471" t="s">
        <v>302</v>
      </c>
      <c r="Q2576" s="11">
        <v>4.5342231E7</v>
      </c>
      <c r="R2576" s="473">
        <v>4.5342604E7</v>
      </c>
      <c r="S2576" s="471" t="s">
        <v>300</v>
      </c>
      <c r="T2576" s="11">
        <v>9675906.0</v>
      </c>
      <c r="U2576" s="472">
        <v>9675986.0</v>
      </c>
    </row>
    <row r="2577">
      <c r="A2577" s="471" t="s">
        <v>302</v>
      </c>
      <c r="B2577" s="11">
        <v>2.2447672E7</v>
      </c>
      <c r="C2577" s="472">
        <v>2.2447847E7</v>
      </c>
      <c r="D2577" s="471" t="s">
        <v>300</v>
      </c>
      <c r="E2577" s="11">
        <v>1.51216787E8</v>
      </c>
      <c r="F2577" s="472">
        <v>1.51218653E8</v>
      </c>
      <c r="G2577" s="471" t="s">
        <v>302</v>
      </c>
      <c r="H2577" s="11">
        <v>7479952.0</v>
      </c>
      <c r="I2577" s="473">
        <v>7480344.0</v>
      </c>
      <c r="J2577" s="471" t="s">
        <v>302</v>
      </c>
      <c r="K2577" s="11">
        <v>3.2193973E7</v>
      </c>
      <c r="L2577" s="473">
        <v>3.2194357E7</v>
      </c>
      <c r="M2577" s="471" t="s">
        <v>302</v>
      </c>
      <c r="N2577" s="11">
        <v>3.1600527E7</v>
      </c>
      <c r="O2577" s="473">
        <v>3.1601876E7</v>
      </c>
      <c r="P2577" s="471" t="s">
        <v>302</v>
      </c>
      <c r="Q2577" s="11">
        <v>4.5358374E7</v>
      </c>
      <c r="R2577" s="473">
        <v>4.5358647E7</v>
      </c>
      <c r="S2577" s="471" t="s">
        <v>300</v>
      </c>
      <c r="T2577" s="11">
        <v>9676205.0</v>
      </c>
      <c r="U2577" s="472">
        <v>9677229.0</v>
      </c>
    </row>
    <row r="2578">
      <c r="A2578" s="471" t="s">
        <v>302</v>
      </c>
      <c r="B2578" s="11">
        <v>2.2489589E7</v>
      </c>
      <c r="C2578" s="472">
        <v>2.2489771E7</v>
      </c>
      <c r="D2578" s="471" t="s">
        <v>300</v>
      </c>
      <c r="E2578" s="11">
        <v>1.51306966E8</v>
      </c>
      <c r="F2578" s="472">
        <v>1.51307801E8</v>
      </c>
      <c r="G2578" s="471" t="s">
        <v>302</v>
      </c>
      <c r="H2578" s="11">
        <v>7820402.0</v>
      </c>
      <c r="I2578" s="473">
        <v>7820703.0</v>
      </c>
      <c r="J2578" s="471" t="s">
        <v>302</v>
      </c>
      <c r="K2578" s="11">
        <v>3.2194887E7</v>
      </c>
      <c r="L2578" s="473">
        <v>3.2195037E7</v>
      </c>
      <c r="M2578" s="471" t="s">
        <v>302</v>
      </c>
      <c r="N2578" s="11">
        <v>3.1621738E7</v>
      </c>
      <c r="O2578" s="473">
        <v>3.1621849E7</v>
      </c>
      <c r="P2578" s="471" t="s">
        <v>302</v>
      </c>
      <c r="Q2578" s="11">
        <v>4.5389177E7</v>
      </c>
      <c r="R2578" s="473">
        <v>4.5389291E7</v>
      </c>
      <c r="S2578" s="471" t="s">
        <v>300</v>
      </c>
      <c r="T2578" s="11">
        <v>9677384.0</v>
      </c>
      <c r="U2578" s="472">
        <v>9677558.0</v>
      </c>
    </row>
    <row r="2579">
      <c r="A2579" s="471" t="s">
        <v>302</v>
      </c>
      <c r="B2579" s="11">
        <v>2.2490647E7</v>
      </c>
      <c r="C2579" s="472">
        <v>2.2491471E7</v>
      </c>
      <c r="D2579" s="471" t="s">
        <v>300</v>
      </c>
      <c r="E2579" s="11">
        <v>1.51320717E8</v>
      </c>
      <c r="F2579" s="472">
        <v>1.51321817E8</v>
      </c>
      <c r="G2579" s="471" t="s">
        <v>302</v>
      </c>
      <c r="H2579" s="11">
        <v>7872277.0</v>
      </c>
      <c r="I2579" s="473">
        <v>7872588.0</v>
      </c>
      <c r="J2579" s="471" t="s">
        <v>302</v>
      </c>
      <c r="K2579" s="11">
        <v>3.2195724E7</v>
      </c>
      <c r="L2579" s="473">
        <v>3.2195888E7</v>
      </c>
      <c r="M2579" s="471" t="s">
        <v>302</v>
      </c>
      <c r="N2579" s="11">
        <v>3.1630387E7</v>
      </c>
      <c r="O2579" s="473">
        <v>3.1630617E7</v>
      </c>
      <c r="P2579" s="471" t="s">
        <v>302</v>
      </c>
      <c r="Q2579" s="11">
        <v>4.5397847E7</v>
      </c>
      <c r="R2579" s="473">
        <v>4.5397927E7</v>
      </c>
      <c r="S2579" s="471" t="s">
        <v>300</v>
      </c>
      <c r="T2579" s="11">
        <v>9679261.0</v>
      </c>
      <c r="U2579" s="472">
        <v>9681651.0</v>
      </c>
    </row>
    <row r="2580">
      <c r="A2580" s="471" t="s">
        <v>302</v>
      </c>
      <c r="B2580" s="11">
        <v>2.2492838E7</v>
      </c>
      <c r="C2580" s="472">
        <v>2.2493045E7</v>
      </c>
      <c r="D2580" s="471" t="s">
        <v>300</v>
      </c>
      <c r="E2580" s="11">
        <v>1.52006613E8</v>
      </c>
      <c r="F2580" s="472">
        <v>1.52007512E8</v>
      </c>
      <c r="G2580" s="471" t="s">
        <v>302</v>
      </c>
      <c r="H2580" s="11">
        <v>8002957.0</v>
      </c>
      <c r="I2580" s="473">
        <v>8003105.0</v>
      </c>
      <c r="J2580" s="471" t="s">
        <v>302</v>
      </c>
      <c r="K2580" s="11">
        <v>3.2196179E7</v>
      </c>
      <c r="L2580" s="473">
        <v>3.2196263E7</v>
      </c>
      <c r="M2580" s="471" t="s">
        <v>302</v>
      </c>
      <c r="N2580" s="11">
        <v>3.1679359E7</v>
      </c>
      <c r="O2580" s="473">
        <v>3.1679639E7</v>
      </c>
      <c r="P2580" s="471" t="s">
        <v>302</v>
      </c>
      <c r="Q2580" s="11">
        <v>4.5402581E7</v>
      </c>
      <c r="R2580" s="473">
        <v>4.5405031E7</v>
      </c>
      <c r="S2580" s="471" t="s">
        <v>300</v>
      </c>
      <c r="T2580" s="11">
        <v>9684875.0</v>
      </c>
      <c r="U2580" s="472">
        <v>9686472.0</v>
      </c>
    </row>
    <row r="2581">
      <c r="A2581" s="471" t="s">
        <v>302</v>
      </c>
      <c r="B2581" s="11">
        <v>2.2497091E7</v>
      </c>
      <c r="C2581" s="472">
        <v>2.2497265E7</v>
      </c>
      <c r="D2581" s="471" t="s">
        <v>300</v>
      </c>
      <c r="E2581" s="11">
        <v>1.52222705E8</v>
      </c>
      <c r="F2581" s="472">
        <v>1.52223998E8</v>
      </c>
      <c r="G2581" s="471" t="s">
        <v>302</v>
      </c>
      <c r="H2581" s="11">
        <v>8805296.0</v>
      </c>
      <c r="I2581" s="473">
        <v>8805373.0</v>
      </c>
      <c r="J2581" s="471" t="s">
        <v>302</v>
      </c>
      <c r="K2581" s="11">
        <v>3.2196357E7</v>
      </c>
      <c r="L2581" s="473">
        <v>3.2196472E7</v>
      </c>
      <c r="M2581" s="471" t="s">
        <v>302</v>
      </c>
      <c r="N2581" s="11">
        <v>3.1723784E7</v>
      </c>
      <c r="O2581" s="473">
        <v>3.1724056E7</v>
      </c>
      <c r="P2581" s="471" t="s">
        <v>302</v>
      </c>
      <c r="Q2581" s="11">
        <v>4.5405618E7</v>
      </c>
      <c r="R2581" s="473">
        <v>4.540569E7</v>
      </c>
      <c r="S2581" s="471" t="s">
        <v>300</v>
      </c>
      <c r="T2581" s="11">
        <v>9690207.0</v>
      </c>
      <c r="U2581" s="472">
        <v>9692876.0</v>
      </c>
    </row>
    <row r="2582">
      <c r="A2582" s="471" t="s">
        <v>302</v>
      </c>
      <c r="B2582" s="11">
        <v>2.2499229E7</v>
      </c>
      <c r="C2582" s="472">
        <v>2.2500223E7</v>
      </c>
      <c r="D2582" s="471" t="s">
        <v>300</v>
      </c>
      <c r="E2582" s="11">
        <v>1.52290549E8</v>
      </c>
      <c r="F2582" s="472">
        <v>1.52290632E8</v>
      </c>
      <c r="G2582" s="471" t="s">
        <v>302</v>
      </c>
      <c r="H2582" s="11">
        <v>8963977.0</v>
      </c>
      <c r="I2582" s="473">
        <v>8965596.0</v>
      </c>
      <c r="J2582" s="471" t="s">
        <v>302</v>
      </c>
      <c r="K2582" s="11">
        <v>3.2196617E7</v>
      </c>
      <c r="L2582" s="473">
        <v>3.2196746E7</v>
      </c>
      <c r="M2582" s="471" t="s">
        <v>302</v>
      </c>
      <c r="N2582" s="11">
        <v>3.1763671E7</v>
      </c>
      <c r="O2582" s="473">
        <v>3.1763882E7</v>
      </c>
      <c r="P2582" s="471" t="s">
        <v>302</v>
      </c>
      <c r="Q2582" s="11">
        <v>4.5406233E7</v>
      </c>
      <c r="R2582" s="473">
        <v>4.5406304E7</v>
      </c>
      <c r="S2582" s="471" t="s">
        <v>300</v>
      </c>
      <c r="T2582" s="11">
        <v>9697884.0</v>
      </c>
      <c r="U2582" s="472">
        <v>9700004.0</v>
      </c>
    </row>
    <row r="2583">
      <c r="A2583" s="471" t="s">
        <v>302</v>
      </c>
      <c r="B2583" s="11">
        <v>2.2500257E7</v>
      </c>
      <c r="C2583" s="472">
        <v>2.2502176E7</v>
      </c>
      <c r="D2583" s="471" t="s">
        <v>300</v>
      </c>
      <c r="E2583" s="11">
        <v>1.52306708E8</v>
      </c>
      <c r="F2583" s="472">
        <v>1.52312765E8</v>
      </c>
      <c r="G2583" s="471" t="s">
        <v>302</v>
      </c>
      <c r="H2583" s="11">
        <v>9146308.0</v>
      </c>
      <c r="I2583" s="473">
        <v>9146634.0</v>
      </c>
      <c r="J2583" s="471" t="s">
        <v>302</v>
      </c>
      <c r="K2583" s="11">
        <v>3.2196952E7</v>
      </c>
      <c r="L2583" s="473">
        <v>3.2197259E7</v>
      </c>
      <c r="M2583" s="471" t="s">
        <v>302</v>
      </c>
      <c r="N2583" s="11">
        <v>3.1778279E7</v>
      </c>
      <c r="O2583" s="473">
        <v>3.1778462E7</v>
      </c>
      <c r="P2583" s="471" t="s">
        <v>302</v>
      </c>
      <c r="Q2583" s="11">
        <v>4.5457955E7</v>
      </c>
      <c r="R2583" s="473">
        <v>4.5458101E7</v>
      </c>
      <c r="S2583" s="471" t="s">
        <v>300</v>
      </c>
      <c r="T2583" s="11">
        <v>9705295.0</v>
      </c>
      <c r="U2583" s="472">
        <v>9705947.0</v>
      </c>
    </row>
    <row r="2584">
      <c r="A2584" s="471" t="s">
        <v>302</v>
      </c>
      <c r="B2584" s="11">
        <v>2.250224E7</v>
      </c>
      <c r="C2584" s="472">
        <v>2.250275E7</v>
      </c>
      <c r="D2584" s="471" t="s">
        <v>300</v>
      </c>
      <c r="E2584" s="11">
        <v>1.52321641E8</v>
      </c>
      <c r="F2584" s="472">
        <v>1.52321823E8</v>
      </c>
      <c r="G2584" s="471" t="s">
        <v>302</v>
      </c>
      <c r="H2584" s="11">
        <v>9551804.0</v>
      </c>
      <c r="I2584" s="473">
        <v>9552133.0</v>
      </c>
      <c r="J2584" s="471" t="s">
        <v>302</v>
      </c>
      <c r="K2584" s="11">
        <v>3.2198055E7</v>
      </c>
      <c r="L2584" s="473">
        <v>3.2198205E7</v>
      </c>
      <c r="M2584" s="471" t="s">
        <v>302</v>
      </c>
      <c r="N2584" s="11">
        <v>3.1795939E7</v>
      </c>
      <c r="O2584" s="473">
        <v>3.1796124E7</v>
      </c>
      <c r="P2584" s="471" t="s">
        <v>302</v>
      </c>
      <c r="Q2584" s="11">
        <v>4.5481706E7</v>
      </c>
      <c r="R2584" s="473">
        <v>4.5481779E7</v>
      </c>
      <c r="S2584" s="471" t="s">
        <v>300</v>
      </c>
      <c r="T2584" s="11">
        <v>9709892.0</v>
      </c>
      <c r="U2584" s="472">
        <v>9710063.0</v>
      </c>
    </row>
    <row r="2585">
      <c r="A2585" s="471" t="s">
        <v>302</v>
      </c>
      <c r="B2585" s="11">
        <v>2.2502783E7</v>
      </c>
      <c r="C2585" s="472">
        <v>2.2507572E7</v>
      </c>
      <c r="D2585" s="471" t="s">
        <v>300</v>
      </c>
      <c r="E2585" s="11">
        <v>1.52321932E8</v>
      </c>
      <c r="F2585" s="472">
        <v>1.52322006E8</v>
      </c>
      <c r="G2585" s="471" t="s">
        <v>302</v>
      </c>
      <c r="H2585" s="11">
        <v>1.004743E7</v>
      </c>
      <c r="I2585" s="473">
        <v>1.0053508E7</v>
      </c>
      <c r="J2585" s="471" t="s">
        <v>302</v>
      </c>
      <c r="K2585" s="11">
        <v>3.2198637E7</v>
      </c>
      <c r="L2585" s="473">
        <v>3.2198727E7</v>
      </c>
      <c r="M2585" s="471" t="s">
        <v>302</v>
      </c>
      <c r="N2585" s="11">
        <v>3.1814049E7</v>
      </c>
      <c r="O2585" s="473">
        <v>3.1814239E7</v>
      </c>
      <c r="P2585" s="471" t="s">
        <v>302</v>
      </c>
      <c r="Q2585" s="11">
        <v>4.5486288E7</v>
      </c>
      <c r="R2585" s="473">
        <v>4.5492368E7</v>
      </c>
      <c r="S2585" s="471" t="s">
        <v>300</v>
      </c>
      <c r="T2585" s="11">
        <v>9722078.0</v>
      </c>
      <c r="U2585" s="472">
        <v>9722489.0</v>
      </c>
    </row>
    <row r="2586">
      <c r="A2586" s="471" t="s">
        <v>302</v>
      </c>
      <c r="B2586" s="11">
        <v>2.2520666E7</v>
      </c>
      <c r="C2586" s="472">
        <v>2.252095E7</v>
      </c>
      <c r="D2586" s="471" t="s">
        <v>300</v>
      </c>
      <c r="E2586" s="11">
        <v>1.52378117E8</v>
      </c>
      <c r="F2586" s="472">
        <v>1.52378668E8</v>
      </c>
      <c r="G2586" s="471" t="s">
        <v>302</v>
      </c>
      <c r="H2586" s="11">
        <v>1.019734E7</v>
      </c>
      <c r="I2586" s="473">
        <v>1.0197835E7</v>
      </c>
      <c r="J2586" s="471" t="s">
        <v>302</v>
      </c>
      <c r="K2586" s="11">
        <v>3.2201747E7</v>
      </c>
      <c r="L2586" s="473">
        <v>3.2202879E7</v>
      </c>
      <c r="M2586" s="471" t="s">
        <v>302</v>
      </c>
      <c r="N2586" s="11">
        <v>3.1821041E7</v>
      </c>
      <c r="O2586" s="473">
        <v>3.1821191E7</v>
      </c>
      <c r="P2586" s="471" t="s">
        <v>302</v>
      </c>
      <c r="Q2586" s="11">
        <v>4.54933E7</v>
      </c>
      <c r="R2586" s="473">
        <v>4.5493422E7</v>
      </c>
      <c r="S2586" s="471" t="s">
        <v>300</v>
      </c>
      <c r="T2586" s="11">
        <v>9723496.0</v>
      </c>
      <c r="U2586" s="472">
        <v>9725203.0</v>
      </c>
    </row>
    <row r="2587">
      <c r="A2587" s="471" t="s">
        <v>302</v>
      </c>
      <c r="B2587" s="11">
        <v>2.2521448E7</v>
      </c>
      <c r="C2587" s="472">
        <v>2.2521586E7</v>
      </c>
      <c r="D2587" s="471" t="s">
        <v>300</v>
      </c>
      <c r="E2587" s="11">
        <v>1.52413257E8</v>
      </c>
      <c r="F2587" s="472">
        <v>1.52413361E8</v>
      </c>
      <c r="G2587" s="471" t="s">
        <v>302</v>
      </c>
      <c r="H2587" s="11">
        <v>1.1182639E7</v>
      </c>
      <c r="I2587" s="473">
        <v>1.1182957E7</v>
      </c>
      <c r="J2587" s="471" t="s">
        <v>302</v>
      </c>
      <c r="K2587" s="11">
        <v>3.2203325E7</v>
      </c>
      <c r="L2587" s="473">
        <v>3.220344E7</v>
      </c>
      <c r="M2587" s="471" t="s">
        <v>302</v>
      </c>
      <c r="N2587" s="11">
        <v>3.1821236E7</v>
      </c>
      <c r="O2587" s="473">
        <v>3.1821444E7</v>
      </c>
      <c r="P2587" s="471" t="s">
        <v>302</v>
      </c>
      <c r="Q2587" s="11">
        <v>4.5493697E7</v>
      </c>
      <c r="R2587" s="473">
        <v>4.5493928E7</v>
      </c>
      <c r="S2587" s="471" t="s">
        <v>300</v>
      </c>
      <c r="T2587" s="11">
        <v>9728323.0</v>
      </c>
      <c r="U2587" s="472">
        <v>9728562.0</v>
      </c>
    </row>
    <row r="2588">
      <c r="A2588" s="471" t="s">
        <v>302</v>
      </c>
      <c r="B2588" s="11">
        <v>2.2537425E7</v>
      </c>
      <c r="C2588" s="472">
        <v>2.2538122E7</v>
      </c>
      <c r="D2588" s="471" t="s">
        <v>300</v>
      </c>
      <c r="E2588" s="11">
        <v>1.52416428E8</v>
      </c>
      <c r="F2588" s="472">
        <v>1.52416931E8</v>
      </c>
      <c r="G2588" s="471" t="s">
        <v>302</v>
      </c>
      <c r="H2588" s="11">
        <v>1.1513014E7</v>
      </c>
      <c r="I2588" s="473">
        <v>1.1513241E7</v>
      </c>
      <c r="J2588" s="471" t="s">
        <v>302</v>
      </c>
      <c r="K2588" s="11">
        <v>3.2203565E7</v>
      </c>
      <c r="L2588" s="473">
        <v>3.220367E7</v>
      </c>
      <c r="M2588" s="471" t="s">
        <v>302</v>
      </c>
      <c r="N2588" s="11">
        <v>3.1828273E7</v>
      </c>
      <c r="O2588" s="473">
        <v>3.1829528E7</v>
      </c>
      <c r="P2588" s="471" t="s">
        <v>302</v>
      </c>
      <c r="Q2588" s="11">
        <v>4.5494646E7</v>
      </c>
      <c r="R2588" s="473">
        <v>4.5494865E7</v>
      </c>
      <c r="S2588" s="471" t="s">
        <v>300</v>
      </c>
      <c r="T2588" s="11">
        <v>9728704.0</v>
      </c>
      <c r="U2588" s="472">
        <v>9729006.0</v>
      </c>
    </row>
    <row r="2589">
      <c r="A2589" s="471" t="s">
        <v>302</v>
      </c>
      <c r="B2589" s="11">
        <v>2.2544603E7</v>
      </c>
      <c r="C2589" s="472">
        <v>2.2544924E7</v>
      </c>
      <c r="D2589" s="471" t="s">
        <v>300</v>
      </c>
      <c r="E2589" s="11">
        <v>1.52418083E8</v>
      </c>
      <c r="F2589" s="472">
        <v>1.52418905E8</v>
      </c>
      <c r="G2589" s="471" t="s">
        <v>302</v>
      </c>
      <c r="H2589" s="11">
        <v>1.1697849E7</v>
      </c>
      <c r="I2589" s="473">
        <v>1.1697942E7</v>
      </c>
      <c r="J2589" s="471" t="s">
        <v>302</v>
      </c>
      <c r="K2589" s="11">
        <v>3.2207685E7</v>
      </c>
      <c r="L2589" s="473">
        <v>3.2208199E7</v>
      </c>
      <c r="M2589" s="471" t="s">
        <v>302</v>
      </c>
      <c r="N2589" s="11">
        <v>3.1851168E7</v>
      </c>
      <c r="O2589" s="473">
        <v>3.1852304E7</v>
      </c>
      <c r="P2589" s="471" t="s">
        <v>302</v>
      </c>
      <c r="Q2589" s="11">
        <v>4.5495147E7</v>
      </c>
      <c r="R2589" s="473">
        <v>4.549525E7</v>
      </c>
      <c r="S2589" s="471" t="s">
        <v>300</v>
      </c>
      <c r="T2589" s="11">
        <v>9729705.0</v>
      </c>
      <c r="U2589" s="472">
        <v>9731071.0</v>
      </c>
    </row>
    <row r="2590">
      <c r="A2590" s="471" t="s">
        <v>302</v>
      </c>
      <c r="B2590" s="11">
        <v>2.2546163E7</v>
      </c>
      <c r="C2590" s="472">
        <v>2.2546249E7</v>
      </c>
      <c r="D2590" s="471" t="s">
        <v>300</v>
      </c>
      <c r="E2590" s="11">
        <v>1.52419163E8</v>
      </c>
      <c r="F2590" s="472">
        <v>1.52419622E8</v>
      </c>
      <c r="G2590" s="471" t="s">
        <v>302</v>
      </c>
      <c r="H2590" s="11">
        <v>1.1717579E7</v>
      </c>
      <c r="I2590" s="473">
        <v>1.171876E7</v>
      </c>
      <c r="J2590" s="471" t="s">
        <v>302</v>
      </c>
      <c r="K2590" s="11">
        <v>3.2208628E7</v>
      </c>
      <c r="L2590" s="473">
        <v>3.2208698E7</v>
      </c>
      <c r="M2590" s="471" t="s">
        <v>302</v>
      </c>
      <c r="N2590" s="11">
        <v>3.1852594E7</v>
      </c>
      <c r="O2590" s="473">
        <v>3.1852673E7</v>
      </c>
      <c r="P2590" s="471" t="s">
        <v>302</v>
      </c>
      <c r="Q2590" s="11">
        <v>4.5496469E7</v>
      </c>
      <c r="R2590" s="473">
        <v>4.5496587E7</v>
      </c>
      <c r="S2590" s="471" t="s">
        <v>300</v>
      </c>
      <c r="T2590" s="11">
        <v>9732097.0</v>
      </c>
      <c r="U2590" s="472">
        <v>9732259.0</v>
      </c>
    </row>
    <row r="2591">
      <c r="A2591" s="471" t="s">
        <v>302</v>
      </c>
      <c r="B2591" s="11">
        <v>2.2614236E7</v>
      </c>
      <c r="C2591" s="472">
        <v>2.2614427E7</v>
      </c>
      <c r="D2591" s="471" t="s">
        <v>300</v>
      </c>
      <c r="E2591" s="11">
        <v>1.5248589E8</v>
      </c>
      <c r="F2591" s="472">
        <v>1.52486066E8</v>
      </c>
      <c r="G2591" s="471" t="s">
        <v>302</v>
      </c>
      <c r="H2591" s="11">
        <v>1.1772442E7</v>
      </c>
      <c r="I2591" s="473">
        <v>1.1772754E7</v>
      </c>
      <c r="J2591" s="471" t="s">
        <v>302</v>
      </c>
      <c r="K2591" s="11">
        <v>3.2209434E7</v>
      </c>
      <c r="L2591" s="473">
        <v>3.2210033E7</v>
      </c>
      <c r="M2591" s="471" t="s">
        <v>302</v>
      </c>
      <c r="N2591" s="11">
        <v>3.1852768E7</v>
      </c>
      <c r="O2591" s="473">
        <v>3.1852852E7</v>
      </c>
      <c r="P2591" s="471" t="s">
        <v>302</v>
      </c>
      <c r="Q2591" s="11">
        <v>4.5497011E7</v>
      </c>
      <c r="R2591" s="473">
        <v>4.5497553E7</v>
      </c>
      <c r="S2591" s="471" t="s">
        <v>300</v>
      </c>
      <c r="T2591" s="11">
        <v>9733826.0</v>
      </c>
      <c r="U2591" s="472">
        <v>9734850.0</v>
      </c>
    </row>
    <row r="2592">
      <c r="A2592" s="471" t="s">
        <v>302</v>
      </c>
      <c r="B2592" s="11">
        <v>2.2650265E7</v>
      </c>
      <c r="C2592" s="472">
        <v>2.2650456E7</v>
      </c>
      <c r="D2592" s="471" t="s">
        <v>300</v>
      </c>
      <c r="E2592" s="11">
        <v>1.52486228E8</v>
      </c>
      <c r="F2592" s="472">
        <v>1.5248651E8</v>
      </c>
      <c r="G2592" s="471" t="s">
        <v>302</v>
      </c>
      <c r="H2592" s="11">
        <v>1.1993034E7</v>
      </c>
      <c r="I2592" s="473">
        <v>1.1993375E7</v>
      </c>
      <c r="J2592" s="471" t="s">
        <v>302</v>
      </c>
      <c r="K2592" s="11">
        <v>3.2211505E7</v>
      </c>
      <c r="L2592" s="473">
        <v>3.2211735E7</v>
      </c>
      <c r="M2592" s="471" t="s">
        <v>302</v>
      </c>
      <c r="N2592" s="11">
        <v>3.1854711E7</v>
      </c>
      <c r="O2592" s="473">
        <v>3.1854788E7</v>
      </c>
      <c r="P2592" s="471" t="s">
        <v>302</v>
      </c>
      <c r="Q2592" s="11">
        <v>4.5497584E7</v>
      </c>
      <c r="R2592" s="473">
        <v>4.5508741E7</v>
      </c>
      <c r="S2592" s="471" t="s">
        <v>300</v>
      </c>
      <c r="T2592" s="11">
        <v>9735331.0</v>
      </c>
      <c r="U2592" s="472">
        <v>9736355.0</v>
      </c>
    </row>
    <row r="2593">
      <c r="A2593" s="471" t="s">
        <v>302</v>
      </c>
      <c r="B2593" s="11">
        <v>2.2659279E7</v>
      </c>
      <c r="C2593" s="472">
        <v>2.2659401E7</v>
      </c>
      <c r="D2593" s="471" t="s">
        <v>300</v>
      </c>
      <c r="E2593" s="11">
        <v>1.52501667E8</v>
      </c>
      <c r="F2593" s="472">
        <v>1.52502251E8</v>
      </c>
      <c r="G2593" s="471" t="s">
        <v>302</v>
      </c>
      <c r="H2593" s="11">
        <v>1.2064741E7</v>
      </c>
      <c r="I2593" s="473">
        <v>1.2065058E7</v>
      </c>
      <c r="J2593" s="471" t="s">
        <v>302</v>
      </c>
      <c r="K2593" s="11">
        <v>3.2212296E7</v>
      </c>
      <c r="L2593" s="473">
        <v>3.2212381E7</v>
      </c>
      <c r="M2593" s="471" t="s">
        <v>302</v>
      </c>
      <c r="N2593" s="11">
        <v>3.1894816E7</v>
      </c>
      <c r="O2593" s="473">
        <v>3.1894893E7</v>
      </c>
      <c r="P2593" s="471" t="s">
        <v>302</v>
      </c>
      <c r="Q2593" s="11">
        <v>4.5509145E7</v>
      </c>
      <c r="R2593" s="473">
        <v>4.5509304E7</v>
      </c>
      <c r="S2593" s="471" t="s">
        <v>300</v>
      </c>
      <c r="T2593" s="11">
        <v>9739607.0</v>
      </c>
      <c r="U2593" s="472">
        <v>9739773.0</v>
      </c>
    </row>
    <row r="2594">
      <c r="A2594" s="471" t="s">
        <v>302</v>
      </c>
      <c r="B2594" s="11">
        <v>2.2661889E7</v>
      </c>
      <c r="C2594" s="472">
        <v>2.2662008E7</v>
      </c>
      <c r="D2594" s="471" t="s">
        <v>300</v>
      </c>
      <c r="E2594" s="11">
        <v>1.52811221E8</v>
      </c>
      <c r="F2594" s="472">
        <v>1.52811295E8</v>
      </c>
      <c r="G2594" s="471" t="s">
        <v>302</v>
      </c>
      <c r="H2594" s="11">
        <v>1.241041E7</v>
      </c>
      <c r="I2594" s="473">
        <v>1.2410502E7</v>
      </c>
      <c r="J2594" s="471" t="s">
        <v>302</v>
      </c>
      <c r="K2594" s="11">
        <v>3.2212474E7</v>
      </c>
      <c r="L2594" s="473">
        <v>3.2212569E7</v>
      </c>
      <c r="M2594" s="471" t="s">
        <v>302</v>
      </c>
      <c r="N2594" s="11">
        <v>3.1896956E7</v>
      </c>
      <c r="O2594" s="473">
        <v>3.1897038E7</v>
      </c>
      <c r="P2594" s="471" t="s">
        <v>302</v>
      </c>
      <c r="Q2594" s="11">
        <v>4.5509761E7</v>
      </c>
      <c r="R2594" s="473">
        <v>4.550991E7</v>
      </c>
      <c r="S2594" s="471" t="s">
        <v>300</v>
      </c>
      <c r="T2594" s="11">
        <v>9739799.0</v>
      </c>
      <c r="U2594" s="472">
        <v>9743620.0</v>
      </c>
    </row>
    <row r="2595">
      <c r="A2595" s="471" t="s">
        <v>302</v>
      </c>
      <c r="B2595" s="11">
        <v>2.2668209E7</v>
      </c>
      <c r="C2595" s="472">
        <v>2.2668387E7</v>
      </c>
      <c r="D2595" s="471" t="s">
        <v>300</v>
      </c>
      <c r="E2595" s="11">
        <v>1.52817816E8</v>
      </c>
      <c r="F2595" s="472">
        <v>1.52817967E8</v>
      </c>
      <c r="G2595" s="471" t="s">
        <v>302</v>
      </c>
      <c r="H2595" s="11">
        <v>1.2548384E7</v>
      </c>
      <c r="I2595" s="473">
        <v>1.2548532E7</v>
      </c>
      <c r="J2595" s="471" t="s">
        <v>302</v>
      </c>
      <c r="K2595" s="11">
        <v>3.2213695E7</v>
      </c>
      <c r="L2595" s="473">
        <v>3.2214432E7</v>
      </c>
      <c r="M2595" s="471" t="s">
        <v>302</v>
      </c>
      <c r="N2595" s="11">
        <v>3.1911149E7</v>
      </c>
      <c r="O2595" s="473">
        <v>3.1911636E7</v>
      </c>
      <c r="P2595" s="471" t="s">
        <v>302</v>
      </c>
      <c r="Q2595" s="11">
        <v>4.5518002E7</v>
      </c>
      <c r="R2595" s="473">
        <v>4.5518153E7</v>
      </c>
      <c r="S2595" s="471" t="s">
        <v>300</v>
      </c>
      <c r="T2595" s="11">
        <v>9745355.0</v>
      </c>
      <c r="U2595" s="472">
        <v>9746721.0</v>
      </c>
    </row>
    <row r="2596">
      <c r="A2596" s="471" t="s">
        <v>302</v>
      </c>
      <c r="B2596" s="11">
        <v>2.2675441E7</v>
      </c>
      <c r="C2596" s="472">
        <v>2.2675623E7</v>
      </c>
      <c r="D2596" s="471" t="s">
        <v>300</v>
      </c>
      <c r="E2596" s="11">
        <v>1.52827062E8</v>
      </c>
      <c r="F2596" s="472">
        <v>1.52827158E8</v>
      </c>
      <c r="G2596" s="471" t="s">
        <v>302</v>
      </c>
      <c r="H2596" s="11">
        <v>1.2748586E7</v>
      </c>
      <c r="I2596" s="473">
        <v>1.2748926E7</v>
      </c>
      <c r="J2596" s="471" t="s">
        <v>302</v>
      </c>
      <c r="K2596" s="11">
        <v>3.2214826E7</v>
      </c>
      <c r="L2596" s="473">
        <v>3.2214921E7</v>
      </c>
      <c r="M2596" s="471" t="s">
        <v>302</v>
      </c>
      <c r="N2596" s="11">
        <v>3.1912025E7</v>
      </c>
      <c r="O2596" s="473">
        <v>3.191211E7</v>
      </c>
      <c r="P2596" s="471" t="s">
        <v>302</v>
      </c>
      <c r="Q2596" s="11">
        <v>4.552755E7</v>
      </c>
      <c r="R2596" s="473">
        <v>4.5527988E7</v>
      </c>
      <c r="S2596" s="471" t="s">
        <v>300</v>
      </c>
      <c r="T2596" s="11">
        <v>9746967.0</v>
      </c>
      <c r="U2596" s="472">
        <v>9750381.0</v>
      </c>
    </row>
    <row r="2597">
      <c r="A2597" s="471" t="s">
        <v>302</v>
      </c>
      <c r="B2597" s="11">
        <v>2.268736E7</v>
      </c>
      <c r="C2597" s="472">
        <v>2.2689104E7</v>
      </c>
      <c r="D2597" s="471" t="s">
        <v>300</v>
      </c>
      <c r="E2597" s="11">
        <v>1.52830662E8</v>
      </c>
      <c r="F2597" s="472">
        <v>1.52830741E8</v>
      </c>
      <c r="G2597" s="471" t="s">
        <v>302</v>
      </c>
      <c r="H2597" s="11">
        <v>1.2753377E7</v>
      </c>
      <c r="I2597" s="473">
        <v>1.2753456E7</v>
      </c>
      <c r="J2597" s="471" t="s">
        <v>302</v>
      </c>
      <c r="K2597" s="11">
        <v>3.2217631E7</v>
      </c>
      <c r="L2597" s="473">
        <v>3.2217731E7</v>
      </c>
      <c r="M2597" s="471" t="s">
        <v>302</v>
      </c>
      <c r="N2597" s="11">
        <v>3.1912171E7</v>
      </c>
      <c r="O2597" s="473">
        <v>3.1912242E7</v>
      </c>
      <c r="P2597" s="471" t="s">
        <v>302</v>
      </c>
      <c r="Q2597" s="11">
        <v>4.5528149E7</v>
      </c>
      <c r="R2597" s="473">
        <v>4.5528248E7</v>
      </c>
      <c r="S2597" s="471" t="s">
        <v>300</v>
      </c>
      <c r="T2597" s="11">
        <v>9750432.0</v>
      </c>
      <c r="U2597" s="472">
        <v>9750859.0</v>
      </c>
    </row>
    <row r="2598">
      <c r="A2598" s="471" t="s">
        <v>302</v>
      </c>
      <c r="B2598" s="11">
        <v>2.2691862E7</v>
      </c>
      <c r="C2598" s="472">
        <v>2.2692569E7</v>
      </c>
      <c r="D2598" s="471" t="s">
        <v>300</v>
      </c>
      <c r="E2598" s="11">
        <v>1.5291229E8</v>
      </c>
      <c r="F2598" s="472">
        <v>1.5291348E8</v>
      </c>
      <c r="G2598" s="471" t="s">
        <v>302</v>
      </c>
      <c r="H2598" s="11">
        <v>1.2754382E7</v>
      </c>
      <c r="I2598" s="473">
        <v>1.2754489E7</v>
      </c>
      <c r="J2598" s="471" t="s">
        <v>302</v>
      </c>
      <c r="K2598" s="11">
        <v>3.2217904E7</v>
      </c>
      <c r="L2598" s="473">
        <v>3.2218049E7</v>
      </c>
      <c r="M2598" s="471" t="s">
        <v>302</v>
      </c>
      <c r="N2598" s="11">
        <v>3.191758E7</v>
      </c>
      <c r="O2598" s="473">
        <v>3.1917856E7</v>
      </c>
      <c r="P2598" s="471" t="s">
        <v>302</v>
      </c>
      <c r="Q2598" s="11">
        <v>4.5529742E7</v>
      </c>
      <c r="R2598" s="473">
        <v>4.5530006E7</v>
      </c>
      <c r="S2598" s="471" t="s">
        <v>300</v>
      </c>
      <c r="T2598" s="11">
        <v>9755434.0</v>
      </c>
      <c r="U2598" s="472">
        <v>9759529.0</v>
      </c>
    </row>
    <row r="2599">
      <c r="A2599" s="471" t="s">
        <v>302</v>
      </c>
      <c r="B2599" s="11">
        <v>2.272981E7</v>
      </c>
      <c r="C2599" s="472">
        <v>2.2729915E7</v>
      </c>
      <c r="D2599" s="471" t="s">
        <v>300</v>
      </c>
      <c r="E2599" s="11">
        <v>1.52922617E8</v>
      </c>
      <c r="F2599" s="472">
        <v>1.52926062E8</v>
      </c>
      <c r="G2599" s="471" t="s">
        <v>302</v>
      </c>
      <c r="H2599" s="11">
        <v>1.2754615E7</v>
      </c>
      <c r="I2599" s="473">
        <v>1.2754688E7</v>
      </c>
      <c r="J2599" s="471" t="s">
        <v>302</v>
      </c>
      <c r="K2599" s="11">
        <v>3.2219659E7</v>
      </c>
      <c r="L2599" s="473">
        <v>3.2220307E7</v>
      </c>
      <c r="M2599" s="471" t="s">
        <v>302</v>
      </c>
      <c r="N2599" s="11">
        <v>3.1924383E7</v>
      </c>
      <c r="O2599" s="473">
        <v>3.1925102E7</v>
      </c>
      <c r="P2599" s="471" t="s">
        <v>302</v>
      </c>
      <c r="Q2599" s="11">
        <v>4.5533934E7</v>
      </c>
      <c r="R2599" s="473">
        <v>4.5534057E7</v>
      </c>
      <c r="S2599" s="471" t="s">
        <v>300</v>
      </c>
      <c r="T2599" s="11">
        <v>9760454.0</v>
      </c>
      <c r="U2599" s="472">
        <v>9760941.0</v>
      </c>
    </row>
    <row r="2600">
      <c r="A2600" s="471" t="s">
        <v>302</v>
      </c>
      <c r="B2600" s="11">
        <v>2.2741736E7</v>
      </c>
      <c r="C2600" s="472">
        <v>2.2742284E7</v>
      </c>
      <c r="D2600" s="471" t="s">
        <v>300</v>
      </c>
      <c r="E2600" s="11">
        <v>1.52934333E8</v>
      </c>
      <c r="F2600" s="472">
        <v>1.52934438E8</v>
      </c>
      <c r="G2600" s="471" t="s">
        <v>302</v>
      </c>
      <c r="H2600" s="11">
        <v>1.2755116E7</v>
      </c>
      <c r="I2600" s="473">
        <v>1.2755326E7</v>
      </c>
      <c r="J2600" s="471" t="s">
        <v>302</v>
      </c>
      <c r="K2600" s="11">
        <v>3.2221189E7</v>
      </c>
      <c r="L2600" s="473">
        <v>3.2221309E7</v>
      </c>
      <c r="M2600" s="471" t="s">
        <v>302</v>
      </c>
      <c r="N2600" s="11">
        <v>3.1951909E7</v>
      </c>
      <c r="O2600" s="473">
        <v>3.1951991E7</v>
      </c>
      <c r="P2600" s="471" t="s">
        <v>302</v>
      </c>
      <c r="Q2600" s="11">
        <v>4.5536144E7</v>
      </c>
      <c r="R2600" s="473">
        <v>4.5537043E7</v>
      </c>
      <c r="S2600" s="471" t="s">
        <v>300</v>
      </c>
      <c r="T2600" s="11">
        <v>9761016.0</v>
      </c>
      <c r="U2600" s="472">
        <v>9761186.0</v>
      </c>
    </row>
    <row r="2601">
      <c r="A2601" s="471" t="s">
        <v>302</v>
      </c>
      <c r="B2601" s="11">
        <v>2.2760308E7</v>
      </c>
      <c r="C2601" s="472">
        <v>2.2760381E7</v>
      </c>
      <c r="D2601" s="471" t="s">
        <v>300</v>
      </c>
      <c r="E2601" s="11">
        <v>1.53117111E8</v>
      </c>
      <c r="F2601" s="472">
        <v>1.53118747E8</v>
      </c>
      <c r="G2601" s="471" t="s">
        <v>302</v>
      </c>
      <c r="H2601" s="11">
        <v>1.2771215E7</v>
      </c>
      <c r="I2601" s="473">
        <v>1.2771355E7</v>
      </c>
      <c r="J2601" s="471" t="s">
        <v>302</v>
      </c>
      <c r="K2601" s="11">
        <v>3.2221403E7</v>
      </c>
      <c r="L2601" s="473">
        <v>3.2221623E7</v>
      </c>
      <c r="M2601" s="471" t="s">
        <v>302</v>
      </c>
      <c r="N2601" s="11">
        <v>3.1957061E7</v>
      </c>
      <c r="O2601" s="473">
        <v>3.1957134E7</v>
      </c>
      <c r="P2601" s="471" t="s">
        <v>302</v>
      </c>
      <c r="Q2601" s="11">
        <v>4.5537102E7</v>
      </c>
      <c r="R2601" s="473">
        <v>4.5537263E7</v>
      </c>
      <c r="S2601" s="471" t="s">
        <v>300</v>
      </c>
      <c r="T2601" s="11">
        <v>9762466.0</v>
      </c>
      <c r="U2601" s="472">
        <v>9763352.0</v>
      </c>
    </row>
    <row r="2602">
      <c r="A2602" s="471" t="s">
        <v>302</v>
      </c>
      <c r="B2602" s="11">
        <v>2.2834605E7</v>
      </c>
      <c r="C2602" s="472">
        <v>2.2835212E7</v>
      </c>
      <c r="D2602" s="471" t="s">
        <v>300</v>
      </c>
      <c r="E2602" s="11">
        <v>1.53146283E8</v>
      </c>
      <c r="F2602" s="472">
        <v>1.53148036E8</v>
      </c>
      <c r="G2602" s="471" t="s">
        <v>302</v>
      </c>
      <c r="H2602" s="11">
        <v>1.2772574E7</v>
      </c>
      <c r="I2602" s="473">
        <v>1.2772645E7</v>
      </c>
      <c r="J2602" s="471" t="s">
        <v>302</v>
      </c>
      <c r="K2602" s="11">
        <v>3.2222242E7</v>
      </c>
      <c r="L2602" s="473">
        <v>3.2223125E7</v>
      </c>
      <c r="M2602" s="471" t="s">
        <v>302</v>
      </c>
      <c r="N2602" s="11">
        <v>3.2085027E7</v>
      </c>
      <c r="O2602" s="473">
        <v>3.2085168E7</v>
      </c>
      <c r="P2602" s="471" t="s">
        <v>302</v>
      </c>
      <c r="Q2602" s="11">
        <v>4.5538095E7</v>
      </c>
      <c r="R2602" s="473">
        <v>4.5538177E7</v>
      </c>
      <c r="S2602" s="471" t="s">
        <v>300</v>
      </c>
      <c r="T2602" s="11">
        <v>9763806.0</v>
      </c>
      <c r="U2602" s="472">
        <v>9764488.0</v>
      </c>
    </row>
    <row r="2603">
      <c r="A2603" s="471" t="s">
        <v>302</v>
      </c>
      <c r="B2603" s="11">
        <v>2.2835262E7</v>
      </c>
      <c r="C2603" s="472">
        <v>2.2843481E7</v>
      </c>
      <c r="D2603" s="471" t="s">
        <v>300</v>
      </c>
      <c r="E2603" s="11">
        <v>1.53270084E8</v>
      </c>
      <c r="F2603" s="472">
        <v>1.53270577E8</v>
      </c>
      <c r="G2603" s="471" t="s">
        <v>302</v>
      </c>
      <c r="H2603" s="11">
        <v>1.2775123E7</v>
      </c>
      <c r="I2603" s="473">
        <v>1.2775209E7</v>
      </c>
      <c r="J2603" s="471" t="s">
        <v>302</v>
      </c>
      <c r="K2603" s="11">
        <v>3.2223314E7</v>
      </c>
      <c r="L2603" s="473">
        <v>3.2223464E7</v>
      </c>
      <c r="M2603" s="471" t="s">
        <v>302</v>
      </c>
      <c r="N2603" s="11">
        <v>3.2128636E7</v>
      </c>
      <c r="O2603" s="473">
        <v>3.2129907E7</v>
      </c>
      <c r="P2603" s="471" t="s">
        <v>302</v>
      </c>
      <c r="Q2603" s="11">
        <v>4.5538511E7</v>
      </c>
      <c r="R2603" s="473">
        <v>4.5538586E7</v>
      </c>
      <c r="S2603" s="471" t="s">
        <v>300</v>
      </c>
      <c r="T2603" s="11">
        <v>9764654.0</v>
      </c>
      <c r="U2603" s="472">
        <v>9765678.0</v>
      </c>
    </row>
    <row r="2604">
      <c r="A2604" s="471" t="s">
        <v>302</v>
      </c>
      <c r="B2604" s="11">
        <v>2.2859995E7</v>
      </c>
      <c r="C2604" s="472">
        <v>2.2860942E7</v>
      </c>
      <c r="D2604" s="471" t="s">
        <v>300</v>
      </c>
      <c r="E2604" s="11">
        <v>1.53297751E8</v>
      </c>
      <c r="F2604" s="472">
        <v>1.53297869E8</v>
      </c>
      <c r="G2604" s="471" t="s">
        <v>302</v>
      </c>
      <c r="H2604" s="11">
        <v>1.278651E7</v>
      </c>
      <c r="I2604" s="473">
        <v>1.2786617E7</v>
      </c>
      <c r="J2604" s="471" t="s">
        <v>302</v>
      </c>
      <c r="K2604" s="11">
        <v>3.2224105E7</v>
      </c>
      <c r="L2604" s="473">
        <v>3.2224215E7</v>
      </c>
      <c r="M2604" s="471" t="s">
        <v>302</v>
      </c>
      <c r="N2604" s="11">
        <v>3.2135899E7</v>
      </c>
      <c r="O2604" s="473">
        <v>3.2137265E7</v>
      </c>
      <c r="P2604" s="471" t="s">
        <v>302</v>
      </c>
      <c r="Q2604" s="11">
        <v>4.5538642E7</v>
      </c>
      <c r="R2604" s="473">
        <v>4.5538738E7</v>
      </c>
      <c r="S2604" s="471" t="s">
        <v>300</v>
      </c>
      <c r="T2604" s="11">
        <v>9765698.0</v>
      </c>
      <c r="U2604" s="472">
        <v>9766219.0</v>
      </c>
    </row>
    <row r="2605">
      <c r="A2605" s="471" t="s">
        <v>302</v>
      </c>
      <c r="B2605" s="11">
        <v>2.2868572E7</v>
      </c>
      <c r="C2605" s="472">
        <v>2.2873514E7</v>
      </c>
      <c r="D2605" s="471" t="s">
        <v>300</v>
      </c>
      <c r="E2605" s="11">
        <v>1.53338946E8</v>
      </c>
      <c r="F2605" s="472">
        <v>1.53339104E8</v>
      </c>
      <c r="G2605" s="471" t="s">
        <v>302</v>
      </c>
      <c r="H2605" s="11">
        <v>1.2788148E7</v>
      </c>
      <c r="I2605" s="473">
        <v>1.2789238E7</v>
      </c>
      <c r="J2605" s="471" t="s">
        <v>302</v>
      </c>
      <c r="K2605" s="11">
        <v>3.2225552E7</v>
      </c>
      <c r="L2605" s="473">
        <v>3.2225631E7</v>
      </c>
      <c r="M2605" s="471" t="s">
        <v>302</v>
      </c>
      <c r="N2605" s="11">
        <v>3.2165831E7</v>
      </c>
      <c r="O2605" s="473">
        <v>3.2165936E7</v>
      </c>
      <c r="P2605" s="471" t="s">
        <v>302</v>
      </c>
      <c r="Q2605" s="11">
        <v>4.5538902E7</v>
      </c>
      <c r="R2605" s="473">
        <v>4.5538984E7</v>
      </c>
      <c r="S2605" s="471" t="s">
        <v>300</v>
      </c>
      <c r="T2605" s="11">
        <v>9767080.0</v>
      </c>
      <c r="U2605" s="472">
        <v>9767238.0</v>
      </c>
    </row>
    <row r="2606">
      <c r="A2606" s="471" t="s">
        <v>302</v>
      </c>
      <c r="B2606" s="11">
        <v>2.288828E7</v>
      </c>
      <c r="C2606" s="472">
        <v>2.2888462E7</v>
      </c>
      <c r="D2606" s="471" t="s">
        <v>300</v>
      </c>
      <c r="E2606" s="11">
        <v>1.53439898E8</v>
      </c>
      <c r="F2606" s="472">
        <v>1.53440534E8</v>
      </c>
      <c r="G2606" s="471" t="s">
        <v>302</v>
      </c>
      <c r="H2606" s="11">
        <v>1.2792196E7</v>
      </c>
      <c r="I2606" s="473">
        <v>1.2792395E7</v>
      </c>
      <c r="J2606" s="471" t="s">
        <v>302</v>
      </c>
      <c r="K2606" s="11">
        <v>3.222618E7</v>
      </c>
      <c r="L2606" s="473">
        <v>3.222628E7</v>
      </c>
      <c r="M2606" s="471" t="s">
        <v>302</v>
      </c>
      <c r="N2606" s="11">
        <v>3.2166037E7</v>
      </c>
      <c r="O2606" s="473">
        <v>3.2167374E7</v>
      </c>
      <c r="P2606" s="471" t="s">
        <v>302</v>
      </c>
      <c r="Q2606" s="11">
        <v>4.5543773E7</v>
      </c>
      <c r="R2606" s="473">
        <v>4.5543854E7</v>
      </c>
      <c r="S2606" s="471" t="s">
        <v>300</v>
      </c>
      <c r="T2606" s="11">
        <v>9767379.0</v>
      </c>
      <c r="U2606" s="472">
        <v>9767891.0</v>
      </c>
    </row>
    <row r="2607">
      <c r="A2607" s="471" t="s">
        <v>302</v>
      </c>
      <c r="B2607" s="11">
        <v>2.2892183E7</v>
      </c>
      <c r="C2607" s="472">
        <v>2.2892362E7</v>
      </c>
      <c r="D2607" s="471" t="s">
        <v>300</v>
      </c>
      <c r="E2607" s="11">
        <v>1.53533404E8</v>
      </c>
      <c r="F2607" s="472">
        <v>1.53533872E8</v>
      </c>
      <c r="G2607" s="471" t="s">
        <v>302</v>
      </c>
      <c r="H2607" s="11">
        <v>1.2798175E7</v>
      </c>
      <c r="I2607" s="473">
        <v>1.2798265E7</v>
      </c>
      <c r="J2607" s="471" t="s">
        <v>302</v>
      </c>
      <c r="K2607" s="11">
        <v>3.2228341E7</v>
      </c>
      <c r="L2607" s="473">
        <v>3.2228646E7</v>
      </c>
      <c r="M2607" s="471" t="s">
        <v>302</v>
      </c>
      <c r="N2607" s="11">
        <v>3.2176552E7</v>
      </c>
      <c r="O2607" s="473">
        <v>3.2176687E7</v>
      </c>
      <c r="P2607" s="471" t="s">
        <v>302</v>
      </c>
      <c r="Q2607" s="11">
        <v>4.5559794E7</v>
      </c>
      <c r="R2607" s="473">
        <v>4.5559893E7</v>
      </c>
      <c r="S2607" s="471" t="s">
        <v>300</v>
      </c>
      <c r="T2607" s="11">
        <v>9768085.0</v>
      </c>
      <c r="U2607" s="472">
        <v>9768768.0</v>
      </c>
    </row>
    <row r="2608">
      <c r="A2608" s="471" t="s">
        <v>302</v>
      </c>
      <c r="B2608" s="11">
        <v>2.2896709E7</v>
      </c>
      <c r="C2608" s="472">
        <v>2.2897041E7</v>
      </c>
      <c r="D2608" s="471" t="s">
        <v>300</v>
      </c>
      <c r="E2608" s="11">
        <v>1.53539422E8</v>
      </c>
      <c r="F2608" s="472">
        <v>1.53540511E8</v>
      </c>
      <c r="G2608" s="471" t="s">
        <v>302</v>
      </c>
      <c r="H2608" s="11">
        <v>1.2798593E7</v>
      </c>
      <c r="I2608" s="473">
        <v>1.2798677E7</v>
      </c>
      <c r="J2608" s="471" t="s">
        <v>302</v>
      </c>
      <c r="K2608" s="11">
        <v>3.223134E7</v>
      </c>
      <c r="L2608" s="473">
        <v>3.2231415E7</v>
      </c>
      <c r="M2608" s="471" t="s">
        <v>302</v>
      </c>
      <c r="N2608" s="11">
        <v>3.2252827E7</v>
      </c>
      <c r="O2608" s="473">
        <v>3.2252899E7</v>
      </c>
      <c r="P2608" s="471" t="s">
        <v>302</v>
      </c>
      <c r="Q2608" s="11">
        <v>4.5563228E7</v>
      </c>
      <c r="R2608" s="473">
        <v>4.5563352E7</v>
      </c>
      <c r="S2608" s="471" t="s">
        <v>300</v>
      </c>
      <c r="T2608" s="11">
        <v>9768873.0</v>
      </c>
      <c r="U2608" s="472">
        <v>9768957.0</v>
      </c>
    </row>
    <row r="2609">
      <c r="A2609" s="471" t="s">
        <v>302</v>
      </c>
      <c r="B2609" s="11">
        <v>2.2897667E7</v>
      </c>
      <c r="C2609" s="472">
        <v>2.2897747E7</v>
      </c>
      <c r="D2609" s="471" t="s">
        <v>300</v>
      </c>
      <c r="E2609" s="11">
        <v>1.53592921E8</v>
      </c>
      <c r="F2609" s="472">
        <v>1.53593653E8</v>
      </c>
      <c r="G2609" s="471" t="s">
        <v>302</v>
      </c>
      <c r="H2609" s="11">
        <v>1.2798834E7</v>
      </c>
      <c r="I2609" s="473">
        <v>1.2799005E7</v>
      </c>
      <c r="J2609" s="471" t="s">
        <v>302</v>
      </c>
      <c r="K2609" s="11">
        <v>3.2231944E7</v>
      </c>
      <c r="L2609" s="473">
        <v>3.2234462E7</v>
      </c>
      <c r="M2609" s="471" t="s">
        <v>302</v>
      </c>
      <c r="N2609" s="11">
        <v>3.2262758E7</v>
      </c>
      <c r="O2609" s="473">
        <v>3.2262844E7</v>
      </c>
      <c r="P2609" s="471" t="s">
        <v>302</v>
      </c>
      <c r="Q2609" s="11">
        <v>4.559106E7</v>
      </c>
      <c r="R2609" s="473">
        <v>4.5592561E7</v>
      </c>
      <c r="S2609" s="471" t="s">
        <v>300</v>
      </c>
      <c r="T2609" s="11">
        <v>9769033.0</v>
      </c>
      <c r="U2609" s="472">
        <v>9769203.0</v>
      </c>
    </row>
    <row r="2610">
      <c r="A2610" s="471" t="s">
        <v>302</v>
      </c>
      <c r="B2610" s="11">
        <v>2.2898374E7</v>
      </c>
      <c r="C2610" s="472">
        <v>2.2903663E7</v>
      </c>
      <c r="D2610" s="471" t="s">
        <v>300</v>
      </c>
      <c r="E2610" s="11">
        <v>1.53594101E8</v>
      </c>
      <c r="F2610" s="472">
        <v>1.53594206E8</v>
      </c>
      <c r="G2610" s="471" t="s">
        <v>302</v>
      </c>
      <c r="H2610" s="11">
        <v>1.280402E7</v>
      </c>
      <c r="I2610" s="473">
        <v>1.280432E7</v>
      </c>
      <c r="J2610" s="471" t="s">
        <v>302</v>
      </c>
      <c r="K2610" s="11">
        <v>3.223477E7</v>
      </c>
      <c r="L2610" s="473">
        <v>3.2234934E7</v>
      </c>
      <c r="M2610" s="471" t="s">
        <v>302</v>
      </c>
      <c r="N2610" s="11">
        <v>3.2264769E7</v>
      </c>
      <c r="O2610" s="473">
        <v>3.2264841E7</v>
      </c>
      <c r="P2610" s="471" t="s">
        <v>302</v>
      </c>
      <c r="Q2610" s="11">
        <v>4.5597044E7</v>
      </c>
      <c r="R2610" s="473">
        <v>4.5597157E7</v>
      </c>
      <c r="S2610" s="471" t="s">
        <v>300</v>
      </c>
      <c r="T2610" s="11">
        <v>9769913.0</v>
      </c>
      <c r="U2610" s="472">
        <v>9770835.0</v>
      </c>
    </row>
    <row r="2611">
      <c r="A2611" s="471" t="s">
        <v>302</v>
      </c>
      <c r="B2611" s="11">
        <v>2.2904113E7</v>
      </c>
      <c r="C2611" s="472">
        <v>2.2904811E7</v>
      </c>
      <c r="D2611" s="471" t="s">
        <v>300</v>
      </c>
      <c r="E2611" s="11">
        <v>1.53595499E8</v>
      </c>
      <c r="F2611" s="472">
        <v>1.53595592E8</v>
      </c>
      <c r="G2611" s="471" t="s">
        <v>302</v>
      </c>
      <c r="H2611" s="11">
        <v>1.2804796E7</v>
      </c>
      <c r="I2611" s="473">
        <v>1.2804925E7</v>
      </c>
      <c r="J2611" s="471" t="s">
        <v>302</v>
      </c>
      <c r="K2611" s="11">
        <v>3.2237647E7</v>
      </c>
      <c r="L2611" s="473">
        <v>3.2238392E7</v>
      </c>
      <c r="M2611" s="471" t="s">
        <v>302</v>
      </c>
      <c r="N2611" s="11">
        <v>3.227795E7</v>
      </c>
      <c r="O2611" s="473">
        <v>3.2278035E7</v>
      </c>
      <c r="P2611" s="471" t="s">
        <v>302</v>
      </c>
      <c r="Q2611" s="11">
        <v>4.5598151E7</v>
      </c>
      <c r="R2611" s="473">
        <v>4.5598278E7</v>
      </c>
      <c r="S2611" s="471" t="s">
        <v>300</v>
      </c>
      <c r="T2611" s="11">
        <v>9772584.0</v>
      </c>
      <c r="U2611" s="472">
        <v>9772763.0</v>
      </c>
    </row>
    <row r="2612">
      <c r="A2612" s="471" t="s">
        <v>302</v>
      </c>
      <c r="B2612" s="11">
        <v>2.2905564E7</v>
      </c>
      <c r="C2612" s="472">
        <v>2.290572E7</v>
      </c>
      <c r="D2612" s="471" t="s">
        <v>300</v>
      </c>
      <c r="E2612" s="11">
        <v>1.53641498E8</v>
      </c>
      <c r="F2612" s="472">
        <v>1.53641606E8</v>
      </c>
      <c r="G2612" s="471" t="s">
        <v>302</v>
      </c>
      <c r="H2612" s="11">
        <v>1.280508E7</v>
      </c>
      <c r="I2612" s="473">
        <v>1.280519E7</v>
      </c>
      <c r="J2612" s="471" t="s">
        <v>302</v>
      </c>
      <c r="K2612" s="11">
        <v>3.223864E7</v>
      </c>
      <c r="L2612" s="473">
        <v>3.2238825E7</v>
      </c>
      <c r="M2612" s="471" t="s">
        <v>302</v>
      </c>
      <c r="N2612" s="11">
        <v>3.2278658E7</v>
      </c>
      <c r="O2612" s="473">
        <v>3.2278792E7</v>
      </c>
      <c r="P2612" s="471" t="s">
        <v>302</v>
      </c>
      <c r="Q2612" s="11">
        <v>4.5603943E7</v>
      </c>
      <c r="R2612" s="473">
        <v>4.5604647E7</v>
      </c>
      <c r="S2612" s="471" t="s">
        <v>300</v>
      </c>
      <c r="T2612" s="11">
        <v>9774247.0</v>
      </c>
      <c r="U2612" s="472">
        <v>9776807.0</v>
      </c>
    </row>
    <row r="2613">
      <c r="A2613" s="471" t="s">
        <v>302</v>
      </c>
      <c r="B2613" s="11">
        <v>2.2906119E7</v>
      </c>
      <c r="C2613" s="472">
        <v>2.290629E7</v>
      </c>
      <c r="D2613" s="471" t="s">
        <v>300</v>
      </c>
      <c r="E2613" s="11">
        <v>1.53728951E8</v>
      </c>
      <c r="F2613" s="472">
        <v>1.53729231E8</v>
      </c>
      <c r="G2613" s="471" t="s">
        <v>302</v>
      </c>
      <c r="H2613" s="11">
        <v>1.2805769E7</v>
      </c>
      <c r="I2613" s="473">
        <v>1.2805929E7</v>
      </c>
      <c r="J2613" s="471" t="s">
        <v>302</v>
      </c>
      <c r="K2613" s="11">
        <v>3.2239073E7</v>
      </c>
      <c r="L2613" s="473">
        <v>3.2239183E7</v>
      </c>
      <c r="M2613" s="471" t="s">
        <v>302</v>
      </c>
      <c r="N2613" s="11">
        <v>3.2313322E7</v>
      </c>
      <c r="O2613" s="473">
        <v>3.2313554E7</v>
      </c>
      <c r="P2613" s="471" t="s">
        <v>302</v>
      </c>
      <c r="Q2613" s="11">
        <v>4.5605126E7</v>
      </c>
      <c r="R2613" s="473">
        <v>4.5605834E7</v>
      </c>
      <c r="S2613" s="471" t="s">
        <v>300</v>
      </c>
      <c r="T2613" s="11">
        <v>9777040.0</v>
      </c>
      <c r="U2613" s="472">
        <v>9777380.0</v>
      </c>
    </row>
    <row r="2614">
      <c r="A2614" s="471" t="s">
        <v>302</v>
      </c>
      <c r="B2614" s="11">
        <v>2.3079402E7</v>
      </c>
      <c r="C2614" s="472">
        <v>2.3080757E7</v>
      </c>
      <c r="D2614" s="471" t="s">
        <v>300</v>
      </c>
      <c r="E2614" s="11">
        <v>1.53808336E8</v>
      </c>
      <c r="F2614" s="472">
        <v>1.53808536E8</v>
      </c>
      <c r="G2614" s="471" t="s">
        <v>302</v>
      </c>
      <c r="H2614" s="11">
        <v>1.2806538E7</v>
      </c>
      <c r="I2614" s="473">
        <v>1.2806668E7</v>
      </c>
      <c r="J2614" s="471" t="s">
        <v>302</v>
      </c>
      <c r="K2614" s="11">
        <v>3.2243612E7</v>
      </c>
      <c r="L2614" s="473">
        <v>3.2245267E7</v>
      </c>
      <c r="M2614" s="471" t="s">
        <v>302</v>
      </c>
      <c r="N2614" s="11">
        <v>3.2317724E7</v>
      </c>
      <c r="O2614" s="473">
        <v>3.2317807E7</v>
      </c>
      <c r="P2614" s="471" t="s">
        <v>302</v>
      </c>
      <c r="Q2614" s="11">
        <v>4.571398E7</v>
      </c>
      <c r="R2614" s="473">
        <v>4.5714062E7</v>
      </c>
      <c r="S2614" s="471" t="s">
        <v>300</v>
      </c>
      <c r="T2614" s="11">
        <v>9782211.0</v>
      </c>
      <c r="U2614" s="472">
        <v>9782390.0</v>
      </c>
    </row>
    <row r="2615">
      <c r="A2615" s="471" t="s">
        <v>302</v>
      </c>
      <c r="B2615" s="11">
        <v>2.3132199E7</v>
      </c>
      <c r="C2615" s="472">
        <v>2.3132373E7</v>
      </c>
      <c r="D2615" s="471" t="s">
        <v>300</v>
      </c>
      <c r="E2615" s="11">
        <v>1.53824916E8</v>
      </c>
      <c r="F2615" s="472">
        <v>1.53825224E8</v>
      </c>
      <c r="G2615" s="471" t="s">
        <v>302</v>
      </c>
      <c r="H2615" s="11">
        <v>1.2815221E7</v>
      </c>
      <c r="I2615" s="473">
        <v>1.2815308E7</v>
      </c>
      <c r="J2615" s="471" t="s">
        <v>302</v>
      </c>
      <c r="K2615" s="11">
        <v>3.2246471E7</v>
      </c>
      <c r="L2615" s="473">
        <v>3.2247504E7</v>
      </c>
      <c r="M2615" s="471" t="s">
        <v>302</v>
      </c>
      <c r="N2615" s="11">
        <v>3.2323327E7</v>
      </c>
      <c r="O2615" s="473">
        <v>3.2323432E7</v>
      </c>
      <c r="P2615" s="471" t="s">
        <v>302</v>
      </c>
      <c r="Q2615" s="11">
        <v>4.5719104E7</v>
      </c>
      <c r="R2615" s="473">
        <v>4.5719204E7</v>
      </c>
      <c r="S2615" s="471" t="s">
        <v>300</v>
      </c>
      <c r="T2615" s="11">
        <v>9782510.0</v>
      </c>
      <c r="U2615" s="472">
        <v>9789238.0</v>
      </c>
    </row>
    <row r="2616">
      <c r="A2616" s="471" t="s">
        <v>302</v>
      </c>
      <c r="B2616" s="11">
        <v>2.3132429E7</v>
      </c>
      <c r="C2616" s="472">
        <v>2.3133489E7</v>
      </c>
      <c r="D2616" s="471" t="s">
        <v>300</v>
      </c>
      <c r="E2616" s="11">
        <v>1.53940165E8</v>
      </c>
      <c r="F2616" s="472">
        <v>1.53940277E8</v>
      </c>
      <c r="G2616" s="471" t="s">
        <v>302</v>
      </c>
      <c r="H2616" s="11">
        <v>1.2817364E7</v>
      </c>
      <c r="I2616" s="473">
        <v>1.2817451E7</v>
      </c>
      <c r="J2616" s="471" t="s">
        <v>302</v>
      </c>
      <c r="K2616" s="11">
        <v>3.2248012E7</v>
      </c>
      <c r="L2616" s="473">
        <v>3.2248087E7</v>
      </c>
      <c r="M2616" s="471" t="s">
        <v>302</v>
      </c>
      <c r="N2616" s="11">
        <v>3.2329223E7</v>
      </c>
      <c r="O2616" s="473">
        <v>3.2329421E7</v>
      </c>
      <c r="P2616" s="471" t="s">
        <v>302</v>
      </c>
      <c r="Q2616" s="11">
        <v>4.5720406E7</v>
      </c>
      <c r="R2616" s="473">
        <v>4.5720477E7</v>
      </c>
      <c r="S2616" s="471" t="s">
        <v>300</v>
      </c>
      <c r="T2616" s="11">
        <v>9789648.0</v>
      </c>
      <c r="U2616" s="472">
        <v>9791355.0</v>
      </c>
    </row>
    <row r="2617">
      <c r="A2617" s="471" t="s">
        <v>302</v>
      </c>
      <c r="B2617" s="11">
        <v>2.3135475E7</v>
      </c>
      <c r="C2617" s="472">
        <v>2.3135673E7</v>
      </c>
      <c r="D2617" s="471" t="s">
        <v>300</v>
      </c>
      <c r="E2617" s="11">
        <v>1.53984606E8</v>
      </c>
      <c r="F2617" s="472">
        <v>1.53984722E8</v>
      </c>
      <c r="G2617" s="471" t="s">
        <v>302</v>
      </c>
      <c r="H2617" s="11">
        <v>1.2821412E7</v>
      </c>
      <c r="I2617" s="473">
        <v>1.2822407E7</v>
      </c>
      <c r="J2617" s="471" t="s">
        <v>302</v>
      </c>
      <c r="K2617" s="11">
        <v>3.2253912E7</v>
      </c>
      <c r="L2617" s="473">
        <v>3.2254013E7</v>
      </c>
      <c r="M2617" s="471" t="s">
        <v>302</v>
      </c>
      <c r="N2617" s="11">
        <v>3.2329741E7</v>
      </c>
      <c r="O2617" s="473">
        <v>3.233001E7</v>
      </c>
      <c r="P2617" s="471" t="s">
        <v>302</v>
      </c>
      <c r="Q2617" s="11">
        <v>4.5720824E7</v>
      </c>
      <c r="R2617" s="473">
        <v>4.5720899E7</v>
      </c>
      <c r="S2617" s="471" t="s">
        <v>300</v>
      </c>
      <c r="T2617" s="11">
        <v>9794682.0</v>
      </c>
      <c r="U2617" s="472">
        <v>9795021.0</v>
      </c>
    </row>
    <row r="2618">
      <c r="A2618" s="471" t="s">
        <v>302</v>
      </c>
      <c r="B2618" s="11">
        <v>2.3139752E7</v>
      </c>
      <c r="C2618" s="472">
        <v>2.3139963E7</v>
      </c>
      <c r="D2618" s="471" t="s">
        <v>300</v>
      </c>
      <c r="E2618" s="11">
        <v>1.5399227E8</v>
      </c>
      <c r="F2618" s="472">
        <v>1.53992372E8</v>
      </c>
      <c r="G2618" s="471" t="s">
        <v>302</v>
      </c>
      <c r="H2618" s="11">
        <v>1.282254E7</v>
      </c>
      <c r="I2618" s="473">
        <v>1.282262E7</v>
      </c>
      <c r="J2618" s="471" t="s">
        <v>302</v>
      </c>
      <c r="K2618" s="11">
        <v>3.2254162E7</v>
      </c>
      <c r="L2618" s="473">
        <v>3.2256392E7</v>
      </c>
      <c r="M2618" s="471" t="s">
        <v>302</v>
      </c>
      <c r="N2618" s="11">
        <v>3.233286E7</v>
      </c>
      <c r="O2618" s="473">
        <v>3.2332951E7</v>
      </c>
      <c r="P2618" s="471" t="s">
        <v>302</v>
      </c>
      <c r="Q2618" s="11">
        <v>4.5734492E7</v>
      </c>
      <c r="R2618" s="473">
        <v>4.573541E7</v>
      </c>
      <c r="S2618" s="471" t="s">
        <v>300</v>
      </c>
      <c r="T2618" s="11">
        <v>9795232.0</v>
      </c>
      <c r="U2618" s="472">
        <v>9796255.0</v>
      </c>
    </row>
    <row r="2619">
      <c r="A2619" s="471" t="s">
        <v>302</v>
      </c>
      <c r="B2619" s="11">
        <v>2.3141209E7</v>
      </c>
      <c r="C2619" s="472">
        <v>2.314238E7</v>
      </c>
      <c r="D2619" s="471" t="s">
        <v>300</v>
      </c>
      <c r="E2619" s="11">
        <v>1.53999535E8</v>
      </c>
      <c r="F2619" s="472">
        <v>1.53999986E8</v>
      </c>
      <c r="G2619" s="471" t="s">
        <v>302</v>
      </c>
      <c r="H2619" s="11">
        <v>1.2823646E7</v>
      </c>
      <c r="I2619" s="473">
        <v>1.2823751E7</v>
      </c>
      <c r="J2619" s="471" t="s">
        <v>302</v>
      </c>
      <c r="K2619" s="11">
        <v>3.2256823E7</v>
      </c>
      <c r="L2619" s="473">
        <v>3.2256918E7</v>
      </c>
      <c r="M2619" s="471" t="s">
        <v>302</v>
      </c>
      <c r="N2619" s="11">
        <v>3.2340447E7</v>
      </c>
      <c r="O2619" s="473">
        <v>3.2340704E7</v>
      </c>
      <c r="P2619" s="471" t="s">
        <v>302</v>
      </c>
      <c r="Q2619" s="11">
        <v>4.5737416E7</v>
      </c>
      <c r="R2619" s="473">
        <v>4.5737516E7</v>
      </c>
      <c r="S2619" s="471" t="s">
        <v>300</v>
      </c>
      <c r="T2619" s="11">
        <v>9796950.0</v>
      </c>
      <c r="U2619" s="472">
        <v>9797122.0</v>
      </c>
    </row>
    <row r="2620">
      <c r="A2620" s="471" t="s">
        <v>302</v>
      </c>
      <c r="B2620" s="11">
        <v>2.3143074E7</v>
      </c>
      <c r="C2620" s="472">
        <v>2.3145517E7</v>
      </c>
      <c r="D2620" s="471" t="s">
        <v>300</v>
      </c>
      <c r="E2620" s="11">
        <v>1.54082357E8</v>
      </c>
      <c r="F2620" s="472">
        <v>1.54082853E8</v>
      </c>
      <c r="G2620" s="471" t="s">
        <v>302</v>
      </c>
      <c r="H2620" s="11">
        <v>1.2823857E7</v>
      </c>
      <c r="I2620" s="473">
        <v>1.2823947E7</v>
      </c>
      <c r="J2620" s="471" t="s">
        <v>302</v>
      </c>
      <c r="K2620" s="11">
        <v>3.2256969E7</v>
      </c>
      <c r="L2620" s="473">
        <v>3.2257058E7</v>
      </c>
      <c r="M2620" s="471" t="s">
        <v>302</v>
      </c>
      <c r="N2620" s="11">
        <v>3.2357154E7</v>
      </c>
      <c r="O2620" s="473">
        <v>3.2359676E7</v>
      </c>
      <c r="P2620" s="471" t="s">
        <v>302</v>
      </c>
      <c r="Q2620" s="11">
        <v>4.5739191E7</v>
      </c>
      <c r="R2620" s="473">
        <v>4.5739535E7</v>
      </c>
      <c r="S2620" s="471" t="s">
        <v>300</v>
      </c>
      <c r="T2620" s="11">
        <v>9800007.0</v>
      </c>
      <c r="U2620" s="472">
        <v>9801031.0</v>
      </c>
    </row>
    <row r="2621">
      <c r="A2621" s="471" t="s">
        <v>302</v>
      </c>
      <c r="B2621" s="11">
        <v>2.3147191E7</v>
      </c>
      <c r="C2621" s="472">
        <v>2.3147434E7</v>
      </c>
      <c r="D2621" s="471" t="s">
        <v>300</v>
      </c>
      <c r="E2621" s="11">
        <v>1.54082899E8</v>
      </c>
      <c r="F2621" s="472">
        <v>1.54083755E8</v>
      </c>
      <c r="G2621" s="471" t="s">
        <v>302</v>
      </c>
      <c r="H2621" s="11">
        <v>1.2824138E7</v>
      </c>
      <c r="I2621" s="473">
        <v>1.2824316E7</v>
      </c>
      <c r="J2621" s="471" t="s">
        <v>302</v>
      </c>
      <c r="K2621" s="11">
        <v>3.2257144E7</v>
      </c>
      <c r="L2621" s="473">
        <v>3.2257229E7</v>
      </c>
      <c r="M2621" s="471" t="s">
        <v>302</v>
      </c>
      <c r="N2621" s="11">
        <v>3.2367286E7</v>
      </c>
      <c r="O2621" s="473">
        <v>3.2369557E7</v>
      </c>
      <c r="P2621" s="471" t="s">
        <v>302</v>
      </c>
      <c r="Q2621" s="11">
        <v>4.5742193E7</v>
      </c>
      <c r="R2621" s="473">
        <v>4.5742263E7</v>
      </c>
      <c r="S2621" s="471" t="s">
        <v>300</v>
      </c>
      <c r="T2621" s="11">
        <v>9803408.0</v>
      </c>
      <c r="U2621" s="472">
        <v>9803579.0</v>
      </c>
    </row>
    <row r="2622">
      <c r="A2622" s="471" t="s">
        <v>302</v>
      </c>
      <c r="B2622" s="11">
        <v>2.3150915E7</v>
      </c>
      <c r="C2622" s="472">
        <v>2.3151015E7</v>
      </c>
      <c r="D2622" s="471" t="s">
        <v>300</v>
      </c>
      <c r="E2622" s="11">
        <v>1.54083995E8</v>
      </c>
      <c r="F2622" s="472">
        <v>1.54084644E8</v>
      </c>
      <c r="G2622" s="471" t="s">
        <v>302</v>
      </c>
      <c r="H2622" s="11">
        <v>1.2833005E7</v>
      </c>
      <c r="I2622" s="473">
        <v>1.2833077E7</v>
      </c>
      <c r="J2622" s="471" t="s">
        <v>302</v>
      </c>
      <c r="K2622" s="11">
        <v>3.225727E7</v>
      </c>
      <c r="L2622" s="473">
        <v>3.2257615E7</v>
      </c>
      <c r="M2622" s="471" t="s">
        <v>302</v>
      </c>
      <c r="N2622" s="11">
        <v>3.2377503E7</v>
      </c>
      <c r="O2622" s="473">
        <v>3.2379602E7</v>
      </c>
      <c r="P2622" s="471" t="s">
        <v>302</v>
      </c>
      <c r="Q2622" s="11">
        <v>4.5743289E7</v>
      </c>
      <c r="R2622" s="473">
        <v>4.5743844E7</v>
      </c>
      <c r="S2622" s="471" t="s">
        <v>300</v>
      </c>
      <c r="T2622" s="11">
        <v>9803659.0</v>
      </c>
      <c r="U2622" s="472">
        <v>9803829.0</v>
      </c>
    </row>
    <row r="2623">
      <c r="A2623" s="471" t="s">
        <v>302</v>
      </c>
      <c r="B2623" s="11">
        <v>2.3165356E7</v>
      </c>
      <c r="C2623" s="472">
        <v>2.316549E7</v>
      </c>
      <c r="D2623" s="471" t="s">
        <v>300</v>
      </c>
      <c r="E2623" s="11">
        <v>1.54084671E8</v>
      </c>
      <c r="F2623" s="472">
        <v>1.54084913E8</v>
      </c>
      <c r="G2623" s="471" t="s">
        <v>302</v>
      </c>
      <c r="H2623" s="11">
        <v>1.2860375E7</v>
      </c>
      <c r="I2623" s="473">
        <v>1.2860558E7</v>
      </c>
      <c r="J2623" s="471" t="s">
        <v>302</v>
      </c>
      <c r="K2623" s="11">
        <v>3.2259099E7</v>
      </c>
      <c r="L2623" s="473">
        <v>3.2259619E7</v>
      </c>
      <c r="M2623" s="471" t="s">
        <v>302</v>
      </c>
      <c r="N2623" s="11">
        <v>3.2393018E7</v>
      </c>
      <c r="O2623" s="473">
        <v>3.2393194E7</v>
      </c>
      <c r="P2623" s="471" t="s">
        <v>302</v>
      </c>
      <c r="Q2623" s="11">
        <v>4.5748422E7</v>
      </c>
      <c r="R2623" s="473">
        <v>4.5748502E7</v>
      </c>
      <c r="S2623" s="471" t="s">
        <v>300</v>
      </c>
      <c r="T2623" s="11">
        <v>9806826.0</v>
      </c>
      <c r="U2623" s="472">
        <v>9807849.0</v>
      </c>
    </row>
    <row r="2624">
      <c r="A2624" s="471" t="s">
        <v>302</v>
      </c>
      <c r="B2624" s="11">
        <v>2.3178193E7</v>
      </c>
      <c r="C2624" s="472">
        <v>2.317834E7</v>
      </c>
      <c r="D2624" s="471" t="s">
        <v>300</v>
      </c>
      <c r="E2624" s="11">
        <v>1.54085432E8</v>
      </c>
      <c r="F2624" s="472">
        <v>1.54085927E8</v>
      </c>
      <c r="G2624" s="471" t="s">
        <v>302</v>
      </c>
      <c r="H2624" s="11">
        <v>1.2861569E7</v>
      </c>
      <c r="I2624" s="473">
        <v>1.2861743E7</v>
      </c>
      <c r="J2624" s="471" t="s">
        <v>302</v>
      </c>
      <c r="K2624" s="11">
        <v>3.2260378E7</v>
      </c>
      <c r="L2624" s="473">
        <v>3.2260463E7</v>
      </c>
      <c r="M2624" s="471" t="s">
        <v>302</v>
      </c>
      <c r="N2624" s="11">
        <v>3.2407537E7</v>
      </c>
      <c r="O2624" s="473">
        <v>3.2407707E7</v>
      </c>
      <c r="P2624" s="471" t="s">
        <v>302</v>
      </c>
      <c r="Q2624" s="11">
        <v>4.575015E7</v>
      </c>
      <c r="R2624" s="473">
        <v>4.5750233E7</v>
      </c>
      <c r="S2624" s="471" t="s">
        <v>300</v>
      </c>
      <c r="T2624" s="11">
        <v>9808190.0</v>
      </c>
      <c r="U2624" s="472">
        <v>9809109.0</v>
      </c>
    </row>
    <row r="2625">
      <c r="A2625" s="471" t="s">
        <v>302</v>
      </c>
      <c r="B2625" s="11">
        <v>2.3179933E7</v>
      </c>
      <c r="C2625" s="472">
        <v>2.3180087E7</v>
      </c>
      <c r="D2625" s="471" t="s">
        <v>300</v>
      </c>
      <c r="E2625" s="11">
        <v>1.54129486E8</v>
      </c>
      <c r="F2625" s="472">
        <v>1.54129732E8</v>
      </c>
      <c r="G2625" s="471" t="s">
        <v>302</v>
      </c>
      <c r="H2625" s="11">
        <v>1.2861866E7</v>
      </c>
      <c r="I2625" s="473">
        <v>1.2862228E7</v>
      </c>
      <c r="J2625" s="471" t="s">
        <v>302</v>
      </c>
      <c r="K2625" s="11">
        <v>3.2260544E7</v>
      </c>
      <c r="L2625" s="473">
        <v>3.2260658E7</v>
      </c>
      <c r="M2625" s="471" t="s">
        <v>302</v>
      </c>
      <c r="N2625" s="11">
        <v>3.2412084E7</v>
      </c>
      <c r="O2625" s="473">
        <v>3.2412163E7</v>
      </c>
      <c r="P2625" s="471" t="s">
        <v>302</v>
      </c>
      <c r="Q2625" s="11">
        <v>4.5750718E7</v>
      </c>
      <c r="R2625" s="473">
        <v>4.5750788E7</v>
      </c>
      <c r="S2625" s="471" t="s">
        <v>300</v>
      </c>
      <c r="T2625" s="11">
        <v>9809530.0</v>
      </c>
      <c r="U2625" s="472">
        <v>9810213.0</v>
      </c>
    </row>
    <row r="2626">
      <c r="A2626" s="471" t="s">
        <v>302</v>
      </c>
      <c r="B2626" s="11">
        <v>2.3180192E7</v>
      </c>
      <c r="C2626" s="472">
        <v>2.3180454E7</v>
      </c>
      <c r="D2626" s="471" t="s">
        <v>300</v>
      </c>
      <c r="E2626" s="11">
        <v>1.54130054E8</v>
      </c>
      <c r="F2626" s="472">
        <v>1.54130509E8</v>
      </c>
      <c r="G2626" s="471" t="s">
        <v>302</v>
      </c>
      <c r="H2626" s="11">
        <v>1.2863789E7</v>
      </c>
      <c r="I2626" s="473">
        <v>1.2864047E7</v>
      </c>
      <c r="J2626" s="471" t="s">
        <v>302</v>
      </c>
      <c r="K2626" s="11">
        <v>3.226173E7</v>
      </c>
      <c r="L2626" s="473">
        <v>3.2262858E7</v>
      </c>
      <c r="M2626" s="471" t="s">
        <v>302</v>
      </c>
      <c r="N2626" s="11">
        <v>3.2412237E7</v>
      </c>
      <c r="O2626" s="473">
        <v>3.2412317E7</v>
      </c>
      <c r="P2626" s="471" t="s">
        <v>302</v>
      </c>
      <c r="Q2626" s="11">
        <v>4.5754876E7</v>
      </c>
      <c r="R2626" s="473">
        <v>4.5755014E7</v>
      </c>
      <c r="S2626" s="471" t="s">
        <v>300</v>
      </c>
      <c r="T2626" s="11">
        <v>9812858.0</v>
      </c>
      <c r="U2626" s="472">
        <v>9813542.0</v>
      </c>
    </row>
    <row r="2627">
      <c r="A2627" s="471" t="s">
        <v>302</v>
      </c>
      <c r="B2627" s="11">
        <v>2.3180533E7</v>
      </c>
      <c r="C2627" s="472">
        <v>2.3180605E7</v>
      </c>
      <c r="D2627" s="471" t="s">
        <v>300</v>
      </c>
      <c r="E2627" s="11">
        <v>1.54130565E8</v>
      </c>
      <c r="F2627" s="472">
        <v>1.54134052E8</v>
      </c>
      <c r="G2627" s="471" t="s">
        <v>302</v>
      </c>
      <c r="H2627" s="11">
        <v>1.2870218E7</v>
      </c>
      <c r="I2627" s="473">
        <v>1.2870476E7</v>
      </c>
      <c r="J2627" s="471" t="s">
        <v>302</v>
      </c>
      <c r="K2627" s="11">
        <v>3.2263075E7</v>
      </c>
      <c r="L2627" s="473">
        <v>3.2263379E7</v>
      </c>
      <c r="M2627" s="471" t="s">
        <v>302</v>
      </c>
      <c r="N2627" s="11">
        <v>3.2413867E7</v>
      </c>
      <c r="O2627" s="473">
        <v>3.241405E7</v>
      </c>
      <c r="P2627" s="471" t="s">
        <v>302</v>
      </c>
      <c r="Q2627" s="11">
        <v>4.575948E7</v>
      </c>
      <c r="R2627" s="473">
        <v>4.5759635E7</v>
      </c>
      <c r="S2627" s="471" t="s">
        <v>300</v>
      </c>
      <c r="T2627" s="11">
        <v>9947361.0</v>
      </c>
      <c r="U2627" s="472">
        <v>9948168.0</v>
      </c>
    </row>
    <row r="2628">
      <c r="A2628" s="471" t="s">
        <v>302</v>
      </c>
      <c r="B2628" s="11">
        <v>2.3202987E7</v>
      </c>
      <c r="C2628" s="472">
        <v>2.3203075E7</v>
      </c>
      <c r="D2628" s="471" t="s">
        <v>300</v>
      </c>
      <c r="E2628" s="11">
        <v>1.5417415E8</v>
      </c>
      <c r="F2628" s="472">
        <v>1.54180243E8</v>
      </c>
      <c r="G2628" s="471" t="s">
        <v>302</v>
      </c>
      <c r="H2628" s="11">
        <v>1.2876088E7</v>
      </c>
      <c r="I2628" s="473">
        <v>1.2877091E7</v>
      </c>
      <c r="J2628" s="471" t="s">
        <v>302</v>
      </c>
      <c r="K2628" s="11">
        <v>3.2264879E7</v>
      </c>
      <c r="L2628" s="473">
        <v>3.2265032E7</v>
      </c>
      <c r="M2628" s="471" t="s">
        <v>302</v>
      </c>
      <c r="N2628" s="11">
        <v>3.241427E7</v>
      </c>
      <c r="O2628" s="473">
        <v>3.2414667E7</v>
      </c>
      <c r="P2628" s="471" t="s">
        <v>302</v>
      </c>
      <c r="Q2628" s="11">
        <v>4.5762693E7</v>
      </c>
      <c r="R2628" s="473">
        <v>4.5762782E7</v>
      </c>
      <c r="S2628" s="471" t="s">
        <v>300</v>
      </c>
      <c r="T2628" s="11">
        <v>9948229.0</v>
      </c>
      <c r="U2628" s="472">
        <v>9948317.0</v>
      </c>
    </row>
    <row r="2629">
      <c r="A2629" s="471" t="s">
        <v>302</v>
      </c>
      <c r="B2629" s="11">
        <v>2.3685315E7</v>
      </c>
      <c r="C2629" s="472">
        <v>2.3685489E7</v>
      </c>
      <c r="D2629" s="471" t="s">
        <v>300</v>
      </c>
      <c r="E2629" s="11">
        <v>1.54249374E8</v>
      </c>
      <c r="F2629" s="472">
        <v>1.54250679E8</v>
      </c>
      <c r="G2629" s="471" t="s">
        <v>302</v>
      </c>
      <c r="H2629" s="11">
        <v>1.2878356E7</v>
      </c>
      <c r="I2629" s="473">
        <v>1.2878447E7</v>
      </c>
      <c r="J2629" s="471" t="s">
        <v>302</v>
      </c>
      <c r="K2629" s="11">
        <v>3.2265454E7</v>
      </c>
      <c r="L2629" s="473">
        <v>3.2268645E7</v>
      </c>
      <c r="M2629" s="471" t="s">
        <v>302</v>
      </c>
      <c r="N2629" s="11">
        <v>3.2419044E7</v>
      </c>
      <c r="O2629" s="473">
        <v>3.2419195E7</v>
      </c>
      <c r="P2629" s="471" t="s">
        <v>302</v>
      </c>
      <c r="Q2629" s="11">
        <v>4.5766806E7</v>
      </c>
      <c r="R2629" s="473">
        <v>4.5767252E7</v>
      </c>
      <c r="S2629" s="471" t="s">
        <v>300</v>
      </c>
      <c r="T2629" s="11">
        <v>9948980.0</v>
      </c>
      <c r="U2629" s="472">
        <v>9951934.0</v>
      </c>
    </row>
    <row r="2630">
      <c r="A2630" s="471" t="s">
        <v>302</v>
      </c>
      <c r="B2630" s="11">
        <v>2.3685837E7</v>
      </c>
      <c r="C2630" s="472">
        <v>2.3685944E7</v>
      </c>
      <c r="D2630" s="471" t="s">
        <v>300</v>
      </c>
      <c r="E2630" s="11">
        <v>1.5428958E8</v>
      </c>
      <c r="F2630" s="472">
        <v>1.54290903E8</v>
      </c>
      <c r="G2630" s="471" t="s">
        <v>302</v>
      </c>
      <c r="H2630" s="11">
        <v>1.2879769E7</v>
      </c>
      <c r="I2630" s="473">
        <v>1.2879872E7</v>
      </c>
      <c r="J2630" s="471" t="s">
        <v>302</v>
      </c>
      <c r="K2630" s="11">
        <v>3.2272591E7</v>
      </c>
      <c r="L2630" s="473">
        <v>3.227282E7</v>
      </c>
      <c r="M2630" s="471" t="s">
        <v>302</v>
      </c>
      <c r="N2630" s="11">
        <v>3.2419452E7</v>
      </c>
      <c r="O2630" s="473">
        <v>3.2419534E7</v>
      </c>
      <c r="P2630" s="471" t="s">
        <v>302</v>
      </c>
      <c r="Q2630" s="11">
        <v>4.5771888E7</v>
      </c>
      <c r="R2630" s="473">
        <v>4.5772063E7</v>
      </c>
      <c r="S2630" s="471" t="s">
        <v>300</v>
      </c>
      <c r="T2630" s="11">
        <v>9952462.0</v>
      </c>
      <c r="U2630" s="472">
        <v>9953828.0</v>
      </c>
    </row>
    <row r="2631">
      <c r="A2631" s="471" t="s">
        <v>302</v>
      </c>
      <c r="B2631" s="11">
        <v>2.3687413E7</v>
      </c>
      <c r="C2631" s="472">
        <v>2.3687493E7</v>
      </c>
      <c r="D2631" s="471" t="s">
        <v>300</v>
      </c>
      <c r="E2631" s="11">
        <v>1.5455639E8</v>
      </c>
      <c r="F2631" s="472">
        <v>1.5456227E8</v>
      </c>
      <c r="G2631" s="471" t="s">
        <v>302</v>
      </c>
      <c r="H2631" s="11">
        <v>1.2880178E7</v>
      </c>
      <c r="I2631" s="473">
        <v>1.2882536E7</v>
      </c>
      <c r="J2631" s="471" t="s">
        <v>302</v>
      </c>
      <c r="K2631" s="11">
        <v>3.2274218E7</v>
      </c>
      <c r="L2631" s="473">
        <v>3.2274333E7</v>
      </c>
      <c r="M2631" s="471" t="s">
        <v>302</v>
      </c>
      <c r="N2631" s="11">
        <v>3.2421272E7</v>
      </c>
      <c r="O2631" s="473">
        <v>3.2421401E7</v>
      </c>
      <c r="P2631" s="471" t="s">
        <v>302</v>
      </c>
      <c r="Q2631" s="11">
        <v>4.5776375E7</v>
      </c>
      <c r="R2631" s="473">
        <v>4.5776677E7</v>
      </c>
      <c r="S2631" s="471" t="s">
        <v>300</v>
      </c>
      <c r="T2631" s="11">
        <v>9957465.0</v>
      </c>
      <c r="U2631" s="472">
        <v>9957873.0</v>
      </c>
    </row>
    <row r="2632">
      <c r="A2632" s="471" t="s">
        <v>302</v>
      </c>
      <c r="B2632" s="11">
        <v>2.3696469E7</v>
      </c>
      <c r="C2632" s="472">
        <v>2.3696688E7</v>
      </c>
      <c r="D2632" s="471" t="s">
        <v>300</v>
      </c>
      <c r="E2632" s="11">
        <v>1.54622874E8</v>
      </c>
      <c r="F2632" s="472">
        <v>1.54622963E8</v>
      </c>
      <c r="G2632" s="471" t="s">
        <v>302</v>
      </c>
      <c r="H2632" s="11">
        <v>1.2886598E7</v>
      </c>
      <c r="I2632" s="473">
        <v>1.2887077E7</v>
      </c>
      <c r="J2632" s="471" t="s">
        <v>302</v>
      </c>
      <c r="K2632" s="11">
        <v>3.2274361E7</v>
      </c>
      <c r="L2632" s="473">
        <v>3.2275164E7</v>
      </c>
      <c r="M2632" s="471" t="s">
        <v>302</v>
      </c>
      <c r="N2632" s="11">
        <v>3.2426846E7</v>
      </c>
      <c r="O2632" s="473">
        <v>3.2427045E7</v>
      </c>
      <c r="P2632" s="471" t="s">
        <v>302</v>
      </c>
      <c r="Q2632" s="11">
        <v>4.5776797E7</v>
      </c>
      <c r="R2632" s="473">
        <v>4.5777256E7</v>
      </c>
      <c r="S2632" s="471" t="s">
        <v>300</v>
      </c>
      <c r="T2632" s="11">
        <v>9958179.0</v>
      </c>
      <c r="U2632" s="472">
        <v>9958350.0</v>
      </c>
    </row>
    <row r="2633">
      <c r="A2633" s="471" t="s">
        <v>302</v>
      </c>
      <c r="B2633" s="11">
        <v>2.3703498E7</v>
      </c>
      <c r="C2633" s="472">
        <v>2.3703677E7</v>
      </c>
      <c r="D2633" s="471" t="s">
        <v>300</v>
      </c>
      <c r="E2633" s="11">
        <v>1.54756062E8</v>
      </c>
      <c r="F2633" s="472">
        <v>1.54756378E8</v>
      </c>
      <c r="G2633" s="471" t="s">
        <v>302</v>
      </c>
      <c r="H2633" s="11">
        <v>1.2887349E7</v>
      </c>
      <c r="I2633" s="473">
        <v>1.288762E7</v>
      </c>
      <c r="J2633" s="471" t="s">
        <v>302</v>
      </c>
      <c r="K2633" s="11">
        <v>3.2275338E7</v>
      </c>
      <c r="L2633" s="473">
        <v>3.2275412E7</v>
      </c>
      <c r="M2633" s="471" t="s">
        <v>302</v>
      </c>
      <c r="N2633" s="11">
        <v>3.2434365E7</v>
      </c>
      <c r="O2633" s="473">
        <v>3.2436685E7</v>
      </c>
      <c r="P2633" s="471" t="s">
        <v>302</v>
      </c>
      <c r="Q2633" s="11">
        <v>4.5778005E7</v>
      </c>
      <c r="R2633" s="473">
        <v>4.5778625E7</v>
      </c>
      <c r="S2633" s="471" t="s">
        <v>300</v>
      </c>
      <c r="T2633" s="11">
        <v>9959512.0</v>
      </c>
      <c r="U2633" s="472">
        <v>9961798.0</v>
      </c>
    </row>
    <row r="2634">
      <c r="A2634" s="471" t="s">
        <v>302</v>
      </c>
      <c r="B2634" s="11">
        <v>2.3716795E7</v>
      </c>
      <c r="C2634" s="472">
        <v>2.3716944E7</v>
      </c>
      <c r="D2634" s="471" t="s">
        <v>300</v>
      </c>
      <c r="E2634" s="11">
        <v>1.54804142E8</v>
      </c>
      <c r="F2634" s="472">
        <v>1.54812337E8</v>
      </c>
      <c r="G2634" s="471" t="s">
        <v>302</v>
      </c>
      <c r="H2634" s="11">
        <v>1.2889454E7</v>
      </c>
      <c r="I2634" s="473">
        <v>1.2889556E7</v>
      </c>
      <c r="J2634" s="471" t="s">
        <v>302</v>
      </c>
      <c r="K2634" s="11">
        <v>3.2275521E7</v>
      </c>
      <c r="L2634" s="473">
        <v>3.2275669E7</v>
      </c>
      <c r="M2634" s="471" t="s">
        <v>302</v>
      </c>
      <c r="N2634" s="11">
        <v>3.2443185E7</v>
      </c>
      <c r="O2634" s="473">
        <v>3.2443368E7</v>
      </c>
      <c r="P2634" s="471" t="s">
        <v>302</v>
      </c>
      <c r="Q2634" s="11">
        <v>4.577882E7</v>
      </c>
      <c r="R2634" s="473">
        <v>4.5778913E7</v>
      </c>
      <c r="S2634" s="471" t="s">
        <v>300</v>
      </c>
      <c r="T2634" s="11">
        <v>9962328.0</v>
      </c>
      <c r="U2634" s="472">
        <v>9962574.0</v>
      </c>
    </row>
    <row r="2635">
      <c r="A2635" s="471" t="s">
        <v>302</v>
      </c>
      <c r="B2635" s="11">
        <v>2.3717313E7</v>
      </c>
      <c r="C2635" s="472">
        <v>2.3717487E7</v>
      </c>
      <c r="D2635" s="471" t="s">
        <v>300</v>
      </c>
      <c r="E2635" s="11">
        <v>1.54904344E8</v>
      </c>
      <c r="F2635" s="472">
        <v>1.54904704E8</v>
      </c>
      <c r="G2635" s="471" t="s">
        <v>302</v>
      </c>
      <c r="H2635" s="11">
        <v>1.2890683E7</v>
      </c>
      <c r="I2635" s="473">
        <v>1.2890814E7</v>
      </c>
      <c r="J2635" s="471" t="s">
        <v>302</v>
      </c>
      <c r="K2635" s="11">
        <v>3.2275849E7</v>
      </c>
      <c r="L2635" s="473">
        <v>3.2275939E7</v>
      </c>
      <c r="M2635" s="471" t="s">
        <v>302</v>
      </c>
      <c r="N2635" s="11">
        <v>3.2443891E7</v>
      </c>
      <c r="O2635" s="473">
        <v>3.2444385E7</v>
      </c>
      <c r="P2635" s="471" t="s">
        <v>302</v>
      </c>
      <c r="Q2635" s="11">
        <v>4.5780112E7</v>
      </c>
      <c r="R2635" s="473">
        <v>4.5780313E7</v>
      </c>
      <c r="S2635" s="471" t="s">
        <v>300</v>
      </c>
      <c r="T2635" s="11">
        <v>9962674.0</v>
      </c>
      <c r="U2635" s="472">
        <v>9962852.0</v>
      </c>
    </row>
    <row r="2636">
      <c r="A2636" s="471" t="s">
        <v>302</v>
      </c>
      <c r="B2636" s="11">
        <v>2.3724562E7</v>
      </c>
      <c r="C2636" s="472">
        <v>2.3724865E7</v>
      </c>
      <c r="D2636" s="471" t="s">
        <v>300</v>
      </c>
      <c r="E2636" s="11">
        <v>1.55010545E8</v>
      </c>
      <c r="F2636" s="472">
        <v>1.55016617E8</v>
      </c>
      <c r="G2636" s="471" t="s">
        <v>302</v>
      </c>
      <c r="H2636" s="11">
        <v>1.2895783E7</v>
      </c>
      <c r="I2636" s="473">
        <v>1.2895932E7</v>
      </c>
      <c r="J2636" s="471" t="s">
        <v>302</v>
      </c>
      <c r="K2636" s="11">
        <v>3.227611E7</v>
      </c>
      <c r="L2636" s="473">
        <v>3.2277738E7</v>
      </c>
      <c r="M2636" s="471" t="s">
        <v>302</v>
      </c>
      <c r="N2636" s="11">
        <v>3.2444842E7</v>
      </c>
      <c r="O2636" s="473">
        <v>3.2447113E7</v>
      </c>
      <c r="P2636" s="471" t="s">
        <v>302</v>
      </c>
      <c r="Q2636" s="11">
        <v>4.5813069E7</v>
      </c>
      <c r="R2636" s="473">
        <v>4.5813147E7</v>
      </c>
      <c r="S2636" s="471" t="s">
        <v>300</v>
      </c>
      <c r="T2636" s="11">
        <v>9967527.0</v>
      </c>
      <c r="U2636" s="472">
        <v>9968210.0</v>
      </c>
    </row>
    <row r="2637">
      <c r="A2637" s="471" t="s">
        <v>302</v>
      </c>
      <c r="B2637" s="11">
        <v>2.372918E7</v>
      </c>
      <c r="C2637" s="472">
        <v>2.3729411E7</v>
      </c>
      <c r="D2637" s="471" t="s">
        <v>300</v>
      </c>
      <c r="E2637" s="11">
        <v>1.55149084E8</v>
      </c>
      <c r="F2637" s="472">
        <v>1.55149154E8</v>
      </c>
      <c r="G2637" s="471" t="s">
        <v>302</v>
      </c>
      <c r="H2637" s="11">
        <v>1.2919915E7</v>
      </c>
      <c r="I2637" s="473">
        <v>1.2919987E7</v>
      </c>
      <c r="J2637" s="471" t="s">
        <v>302</v>
      </c>
      <c r="K2637" s="11">
        <v>3.22779E7</v>
      </c>
      <c r="L2637" s="473">
        <v>3.227798E7</v>
      </c>
      <c r="M2637" s="471" t="s">
        <v>302</v>
      </c>
      <c r="N2637" s="11">
        <v>3.245341E7</v>
      </c>
      <c r="O2637" s="473">
        <v>3.2453795E7</v>
      </c>
      <c r="P2637" s="471" t="s">
        <v>302</v>
      </c>
      <c r="Q2637" s="11">
        <v>4.5813531E7</v>
      </c>
      <c r="R2637" s="473">
        <v>4.5813639E7</v>
      </c>
      <c r="S2637" s="471" t="s">
        <v>300</v>
      </c>
      <c r="T2637" s="11">
        <v>9970296.0</v>
      </c>
      <c r="U2637" s="472">
        <v>9970980.0</v>
      </c>
    </row>
    <row r="2638">
      <c r="A2638" s="471" t="s">
        <v>302</v>
      </c>
      <c r="B2638" s="11">
        <v>2.3747266E7</v>
      </c>
      <c r="C2638" s="472">
        <v>2.3747939E7</v>
      </c>
      <c r="D2638" s="471" t="s">
        <v>300</v>
      </c>
      <c r="E2638" s="11">
        <v>1.55185885E8</v>
      </c>
      <c r="F2638" s="472">
        <v>1.55186268E8</v>
      </c>
      <c r="G2638" s="471" t="s">
        <v>302</v>
      </c>
      <c r="H2638" s="11">
        <v>1.2920642E7</v>
      </c>
      <c r="I2638" s="473">
        <v>1.2923494E7</v>
      </c>
      <c r="J2638" s="471" t="s">
        <v>302</v>
      </c>
      <c r="K2638" s="11">
        <v>3.2278856E7</v>
      </c>
      <c r="L2638" s="473">
        <v>3.2278959E7</v>
      </c>
      <c r="M2638" s="471" t="s">
        <v>302</v>
      </c>
      <c r="N2638" s="11">
        <v>3.2457155E7</v>
      </c>
      <c r="O2638" s="473">
        <v>3.2457325E7</v>
      </c>
      <c r="P2638" s="471" t="s">
        <v>302</v>
      </c>
      <c r="Q2638" s="11">
        <v>4.5818089E7</v>
      </c>
      <c r="R2638" s="473">
        <v>4.5818172E7</v>
      </c>
      <c r="S2638" s="471" t="s">
        <v>300</v>
      </c>
      <c r="T2638" s="11">
        <v>9971287.0</v>
      </c>
      <c r="U2638" s="472">
        <v>9971970.0</v>
      </c>
    </row>
    <row r="2639">
      <c r="A2639" s="471" t="s">
        <v>302</v>
      </c>
      <c r="B2639" s="11">
        <v>2.3775757E7</v>
      </c>
      <c r="C2639" s="472">
        <v>2.3776059E7</v>
      </c>
      <c r="D2639" s="471" t="s">
        <v>300</v>
      </c>
      <c r="E2639" s="11">
        <v>1.5518902E8</v>
      </c>
      <c r="F2639" s="472">
        <v>1.5518913E8</v>
      </c>
      <c r="G2639" s="471" t="s">
        <v>302</v>
      </c>
      <c r="H2639" s="11">
        <v>1.2923572E7</v>
      </c>
      <c r="I2639" s="473">
        <v>1.2923672E7</v>
      </c>
      <c r="J2639" s="471" t="s">
        <v>302</v>
      </c>
      <c r="K2639" s="11">
        <v>3.2281257E7</v>
      </c>
      <c r="L2639" s="473">
        <v>3.2281828E7</v>
      </c>
      <c r="M2639" s="471" t="s">
        <v>302</v>
      </c>
      <c r="N2639" s="11">
        <v>3.2461613E7</v>
      </c>
      <c r="O2639" s="473">
        <v>3.2461818E7</v>
      </c>
      <c r="P2639" s="471" t="s">
        <v>302</v>
      </c>
      <c r="Q2639" s="11">
        <v>4.581897E7</v>
      </c>
      <c r="R2639" s="473">
        <v>4.5819259E7</v>
      </c>
      <c r="S2639" s="471" t="s">
        <v>300</v>
      </c>
      <c r="T2639" s="11">
        <v>9973667.0</v>
      </c>
      <c r="U2639" s="472">
        <v>9978154.0</v>
      </c>
    </row>
    <row r="2640">
      <c r="A2640" s="471" t="s">
        <v>302</v>
      </c>
      <c r="B2640" s="11">
        <v>2.3836402E7</v>
      </c>
      <c r="C2640" s="472">
        <v>2.3836558E7</v>
      </c>
      <c r="D2640" s="471" t="s">
        <v>300</v>
      </c>
      <c r="E2640" s="11">
        <v>1.55349374E8</v>
      </c>
      <c r="F2640" s="472">
        <v>1.55349654E8</v>
      </c>
      <c r="G2640" s="471" t="s">
        <v>302</v>
      </c>
      <c r="H2640" s="11">
        <v>1.2924275E7</v>
      </c>
      <c r="I2640" s="473">
        <v>1.2926875E7</v>
      </c>
      <c r="J2640" s="471" t="s">
        <v>302</v>
      </c>
      <c r="K2640" s="11">
        <v>3.2282229E7</v>
      </c>
      <c r="L2640" s="473">
        <v>3.2282568E7</v>
      </c>
      <c r="M2640" s="471" t="s">
        <v>302</v>
      </c>
      <c r="N2640" s="11">
        <v>3.2465942E7</v>
      </c>
      <c r="O2640" s="473">
        <v>3.2466019E7</v>
      </c>
      <c r="P2640" s="471" t="s">
        <v>302</v>
      </c>
      <c r="Q2640" s="11">
        <v>4.5819671E7</v>
      </c>
      <c r="R2640" s="473">
        <v>4.5819741E7</v>
      </c>
      <c r="S2640" s="471" t="s">
        <v>300</v>
      </c>
      <c r="T2640" s="11">
        <v>9979955.0</v>
      </c>
      <c r="U2640" s="472">
        <v>9980638.0</v>
      </c>
    </row>
    <row r="2641">
      <c r="A2641" s="471" t="s">
        <v>302</v>
      </c>
      <c r="B2641" s="11">
        <v>2.3888661E7</v>
      </c>
      <c r="C2641" s="472">
        <v>2.3889818E7</v>
      </c>
      <c r="D2641" s="471" t="s">
        <v>300</v>
      </c>
      <c r="E2641" s="11">
        <v>1.55366447E8</v>
      </c>
      <c r="F2641" s="472">
        <v>1.55366577E8</v>
      </c>
      <c r="G2641" s="471" t="s">
        <v>302</v>
      </c>
      <c r="H2641" s="11">
        <v>1.2927137E7</v>
      </c>
      <c r="I2641" s="473">
        <v>1.2928048E7</v>
      </c>
      <c r="J2641" s="471" t="s">
        <v>302</v>
      </c>
      <c r="K2641" s="11">
        <v>3.2282679E7</v>
      </c>
      <c r="L2641" s="473">
        <v>3.2284517E7</v>
      </c>
      <c r="M2641" s="471" t="s">
        <v>302</v>
      </c>
      <c r="N2641" s="11">
        <v>3.2470692E7</v>
      </c>
      <c r="O2641" s="473">
        <v>3.2470765E7</v>
      </c>
      <c r="P2641" s="471" t="s">
        <v>302</v>
      </c>
      <c r="Q2641" s="11">
        <v>4.5819767E7</v>
      </c>
      <c r="R2641" s="473">
        <v>4.5821948E7</v>
      </c>
      <c r="S2641" s="471" t="s">
        <v>300</v>
      </c>
      <c r="T2641" s="11">
        <v>9981184.0</v>
      </c>
      <c r="U2641" s="472">
        <v>9982207.0</v>
      </c>
    </row>
    <row r="2642">
      <c r="A2642" s="471" t="s">
        <v>302</v>
      </c>
      <c r="B2642" s="11">
        <v>2.3901957E7</v>
      </c>
      <c r="C2642" s="472">
        <v>2.3902192E7</v>
      </c>
      <c r="D2642" s="471" t="s">
        <v>300</v>
      </c>
      <c r="E2642" s="11">
        <v>1.55564015E8</v>
      </c>
      <c r="F2642" s="472">
        <v>1.55564332E8</v>
      </c>
      <c r="G2642" s="471" t="s">
        <v>302</v>
      </c>
      <c r="H2642" s="11">
        <v>1.2928708E7</v>
      </c>
      <c r="I2642" s="473">
        <v>1.292986E7</v>
      </c>
      <c r="J2642" s="471" t="s">
        <v>302</v>
      </c>
      <c r="K2642" s="11">
        <v>3.2284701E7</v>
      </c>
      <c r="L2642" s="473">
        <v>3.228491E7</v>
      </c>
      <c r="M2642" s="471" t="s">
        <v>302</v>
      </c>
      <c r="N2642" s="11">
        <v>3.2477512E7</v>
      </c>
      <c r="O2642" s="473">
        <v>3.2477582E7</v>
      </c>
      <c r="P2642" s="471" t="s">
        <v>302</v>
      </c>
      <c r="Q2642" s="11">
        <v>4.5829361E7</v>
      </c>
      <c r="R2642" s="473">
        <v>4.5829579E7</v>
      </c>
      <c r="S2642" s="471" t="s">
        <v>300</v>
      </c>
      <c r="T2642" s="11">
        <v>9983170.0</v>
      </c>
      <c r="U2642" s="472">
        <v>9983342.0</v>
      </c>
    </row>
    <row r="2643">
      <c r="A2643" s="471" t="s">
        <v>302</v>
      </c>
      <c r="B2643" s="11">
        <v>2.398859E7</v>
      </c>
      <c r="C2643" s="472">
        <v>2.3988729E7</v>
      </c>
      <c r="D2643" s="471" t="s">
        <v>300</v>
      </c>
      <c r="E2643" s="11">
        <v>1.56102748E8</v>
      </c>
      <c r="F2643" s="472">
        <v>1.56102843E8</v>
      </c>
      <c r="G2643" s="471" t="s">
        <v>302</v>
      </c>
      <c r="H2643" s="11">
        <v>1.2929935E7</v>
      </c>
      <c r="I2643" s="473">
        <v>1.2938763E7</v>
      </c>
      <c r="J2643" s="471" t="s">
        <v>302</v>
      </c>
      <c r="K2643" s="11">
        <v>3.2285404E7</v>
      </c>
      <c r="L2643" s="473">
        <v>3.2285818E7</v>
      </c>
      <c r="M2643" s="471" t="s">
        <v>302</v>
      </c>
      <c r="N2643" s="11">
        <v>3.2480741E7</v>
      </c>
      <c r="O2643" s="473">
        <v>3.2481042E7</v>
      </c>
      <c r="P2643" s="471" t="s">
        <v>302</v>
      </c>
      <c r="Q2643" s="11">
        <v>4.5831171E7</v>
      </c>
      <c r="R2643" s="473">
        <v>4.5831503E7</v>
      </c>
      <c r="S2643" s="471" t="s">
        <v>300</v>
      </c>
      <c r="T2643" s="11">
        <v>9983452.0</v>
      </c>
      <c r="U2643" s="472">
        <v>9983622.0</v>
      </c>
    </row>
    <row r="2644">
      <c r="A2644" s="471" t="s">
        <v>302</v>
      </c>
      <c r="B2644" s="11">
        <v>2.4037465E7</v>
      </c>
      <c r="C2644" s="472">
        <v>2.4037536E7</v>
      </c>
      <c r="D2644" s="471" t="s">
        <v>300</v>
      </c>
      <c r="E2644" s="11">
        <v>1.56155909E8</v>
      </c>
      <c r="F2644" s="472">
        <v>1.56162736E8</v>
      </c>
      <c r="G2644" s="471" t="s">
        <v>302</v>
      </c>
      <c r="H2644" s="11">
        <v>1.2938815E7</v>
      </c>
      <c r="I2644" s="473">
        <v>1.2945941E7</v>
      </c>
      <c r="J2644" s="471" t="s">
        <v>302</v>
      </c>
      <c r="K2644" s="11">
        <v>3.2289078E7</v>
      </c>
      <c r="L2644" s="473">
        <v>3.2289167E7</v>
      </c>
      <c r="M2644" s="471" t="s">
        <v>302</v>
      </c>
      <c r="N2644" s="11">
        <v>3.2486003E7</v>
      </c>
      <c r="O2644" s="473">
        <v>3.2487936E7</v>
      </c>
      <c r="P2644" s="471" t="s">
        <v>302</v>
      </c>
      <c r="Q2644" s="11">
        <v>4.5839969E7</v>
      </c>
      <c r="R2644" s="473">
        <v>4.5840083E7</v>
      </c>
      <c r="S2644" s="471" t="s">
        <v>300</v>
      </c>
      <c r="T2644" s="11">
        <v>9984384.0</v>
      </c>
      <c r="U2644" s="472">
        <v>9984620.0</v>
      </c>
    </row>
    <row r="2645">
      <c r="A2645" s="471" t="s">
        <v>302</v>
      </c>
      <c r="B2645" s="11">
        <v>2.4066197E7</v>
      </c>
      <c r="C2645" s="472">
        <v>2.406994E7</v>
      </c>
      <c r="D2645" s="471" t="s">
        <v>300</v>
      </c>
      <c r="E2645" s="11">
        <v>1.56251177E8</v>
      </c>
      <c r="F2645" s="472">
        <v>1.56251531E8</v>
      </c>
      <c r="G2645" s="471" t="s">
        <v>302</v>
      </c>
      <c r="H2645" s="11">
        <v>1.2965513E7</v>
      </c>
      <c r="I2645" s="473">
        <v>1.2965618E7</v>
      </c>
      <c r="J2645" s="471" t="s">
        <v>302</v>
      </c>
      <c r="K2645" s="11">
        <v>3.2291178E7</v>
      </c>
      <c r="L2645" s="473">
        <v>3.2291285E7</v>
      </c>
      <c r="M2645" s="471" t="s">
        <v>302</v>
      </c>
      <c r="N2645" s="11">
        <v>3.2493739E7</v>
      </c>
      <c r="O2645" s="473">
        <v>3.2494803E7</v>
      </c>
      <c r="P2645" s="471" t="s">
        <v>302</v>
      </c>
      <c r="Q2645" s="11">
        <v>4.585119E7</v>
      </c>
      <c r="R2645" s="473">
        <v>4.585129E7</v>
      </c>
      <c r="S2645" s="471" t="s">
        <v>300</v>
      </c>
      <c r="T2645" s="11">
        <v>9985398.0</v>
      </c>
      <c r="U2645" s="472">
        <v>9987103.0</v>
      </c>
    </row>
    <row r="2646">
      <c r="A2646" s="471" t="s">
        <v>302</v>
      </c>
      <c r="B2646" s="11">
        <v>2.4070951E7</v>
      </c>
      <c r="C2646" s="472">
        <v>2.4071115E7</v>
      </c>
      <c r="D2646" s="471" t="s">
        <v>300</v>
      </c>
      <c r="E2646" s="11">
        <v>1.5633145E8</v>
      </c>
      <c r="F2646" s="472">
        <v>1.56331684E8</v>
      </c>
      <c r="G2646" s="471" t="s">
        <v>302</v>
      </c>
      <c r="H2646" s="11">
        <v>1.2973064E7</v>
      </c>
      <c r="I2646" s="473">
        <v>1.2973155E7</v>
      </c>
      <c r="J2646" s="471" t="s">
        <v>302</v>
      </c>
      <c r="K2646" s="11">
        <v>3.2291347E7</v>
      </c>
      <c r="L2646" s="473">
        <v>3.2291422E7</v>
      </c>
      <c r="M2646" s="471" t="s">
        <v>302</v>
      </c>
      <c r="N2646" s="11">
        <v>3.2510954E7</v>
      </c>
      <c r="O2646" s="473">
        <v>3.2511029E7</v>
      </c>
      <c r="P2646" s="471" t="s">
        <v>302</v>
      </c>
      <c r="Q2646" s="11">
        <v>4.5864149E7</v>
      </c>
      <c r="R2646" s="473">
        <v>4.5864263E7</v>
      </c>
      <c r="S2646" s="471" t="s">
        <v>300</v>
      </c>
      <c r="T2646" s="11">
        <v>9987682.0</v>
      </c>
      <c r="U2646" s="472">
        <v>9989845.0</v>
      </c>
    </row>
    <row r="2647">
      <c r="A2647" s="471" t="s">
        <v>302</v>
      </c>
      <c r="B2647" s="11">
        <v>2.4071722E7</v>
      </c>
      <c r="C2647" s="472">
        <v>2.4072217E7</v>
      </c>
      <c r="D2647" s="471" t="s">
        <v>300</v>
      </c>
      <c r="E2647" s="11">
        <v>1.56383621E8</v>
      </c>
      <c r="F2647" s="472">
        <v>1.56383888E8</v>
      </c>
      <c r="G2647" s="471" t="s">
        <v>302</v>
      </c>
      <c r="H2647" s="11">
        <v>1.297905E7</v>
      </c>
      <c r="I2647" s="473">
        <v>1.297916E7</v>
      </c>
      <c r="J2647" s="471" t="s">
        <v>302</v>
      </c>
      <c r="K2647" s="11">
        <v>3.2292046E7</v>
      </c>
      <c r="L2647" s="473">
        <v>3.2292116E7</v>
      </c>
      <c r="M2647" s="471" t="s">
        <v>302</v>
      </c>
      <c r="N2647" s="11">
        <v>3.2511311E7</v>
      </c>
      <c r="O2647" s="473">
        <v>3.2513807E7</v>
      </c>
      <c r="P2647" s="471" t="s">
        <v>302</v>
      </c>
      <c r="Q2647" s="11">
        <v>4.5864487E7</v>
      </c>
      <c r="R2647" s="473">
        <v>4.5864604E7</v>
      </c>
      <c r="S2647" s="471" t="s">
        <v>300</v>
      </c>
      <c r="T2647" s="11">
        <v>9990248.0</v>
      </c>
      <c r="U2647" s="472">
        <v>9992637.0</v>
      </c>
    </row>
    <row r="2648">
      <c r="A2648" s="471" t="s">
        <v>302</v>
      </c>
      <c r="B2648" s="11">
        <v>2.4076177E7</v>
      </c>
      <c r="C2648" s="472">
        <v>2.4076442E7</v>
      </c>
      <c r="D2648" s="471" t="s">
        <v>300</v>
      </c>
      <c r="E2648" s="11">
        <v>1.5661487E8</v>
      </c>
      <c r="F2648" s="472">
        <v>1.5661672E8</v>
      </c>
      <c r="G2648" s="471" t="s">
        <v>302</v>
      </c>
      <c r="H2648" s="11">
        <v>1.2984039E7</v>
      </c>
      <c r="I2648" s="473">
        <v>1.2984114E7</v>
      </c>
      <c r="J2648" s="471" t="s">
        <v>302</v>
      </c>
      <c r="K2648" s="11">
        <v>3.2293487E7</v>
      </c>
      <c r="L2648" s="473">
        <v>3.229523E7</v>
      </c>
      <c r="M2648" s="471" t="s">
        <v>302</v>
      </c>
      <c r="N2648" s="11">
        <v>3.251386E7</v>
      </c>
      <c r="O2648" s="473">
        <v>3.2514006E7</v>
      </c>
      <c r="P2648" s="471" t="s">
        <v>302</v>
      </c>
      <c r="Q2648" s="11">
        <v>4.5864791E7</v>
      </c>
      <c r="R2648" s="473">
        <v>4.586502E7</v>
      </c>
      <c r="S2648" s="471" t="s">
        <v>300</v>
      </c>
      <c r="T2648" s="11">
        <v>9992791.0</v>
      </c>
      <c r="U2648" s="472">
        <v>9993172.0</v>
      </c>
    </row>
    <row r="2649">
      <c r="A2649" s="471" t="s">
        <v>302</v>
      </c>
      <c r="B2649" s="11">
        <v>2.4080748E7</v>
      </c>
      <c r="C2649" s="472">
        <v>2.4083508E7</v>
      </c>
      <c r="D2649" s="471" t="s">
        <v>300</v>
      </c>
      <c r="E2649" s="11">
        <v>1.56624849E8</v>
      </c>
      <c r="F2649" s="472">
        <v>1.56624925E8</v>
      </c>
      <c r="G2649" s="471" t="s">
        <v>302</v>
      </c>
      <c r="H2649" s="11">
        <v>1.2984183E7</v>
      </c>
      <c r="I2649" s="473">
        <v>1.2996848E7</v>
      </c>
      <c r="J2649" s="471" t="s">
        <v>302</v>
      </c>
      <c r="K2649" s="11">
        <v>3.2295387E7</v>
      </c>
      <c r="L2649" s="473">
        <v>3.2295496E7</v>
      </c>
      <c r="M2649" s="471" t="s">
        <v>302</v>
      </c>
      <c r="N2649" s="11">
        <v>3.2515057E7</v>
      </c>
      <c r="O2649" s="473">
        <v>3.2515175E7</v>
      </c>
      <c r="P2649" s="471" t="s">
        <v>302</v>
      </c>
      <c r="Q2649" s="11">
        <v>4.586522E7</v>
      </c>
      <c r="R2649" s="473">
        <v>4.5865324E7</v>
      </c>
      <c r="S2649" s="471" t="s">
        <v>300</v>
      </c>
      <c r="T2649" s="11">
        <v>9993267.0</v>
      </c>
      <c r="U2649" s="472">
        <v>9993949.0</v>
      </c>
    </row>
    <row r="2650">
      <c r="A2650" s="471" t="s">
        <v>302</v>
      </c>
      <c r="B2650" s="11">
        <v>2.4395023E7</v>
      </c>
      <c r="C2650" s="472">
        <v>2.4395111E7</v>
      </c>
      <c r="D2650" s="471" t="s">
        <v>300</v>
      </c>
      <c r="E2650" s="11">
        <v>1.5670313E8</v>
      </c>
      <c r="F2650" s="472">
        <v>1.56703293E8</v>
      </c>
      <c r="G2650" s="471" t="s">
        <v>302</v>
      </c>
      <c r="H2650" s="11">
        <v>1.2997983E7</v>
      </c>
      <c r="I2650" s="473">
        <v>1.2998128E7</v>
      </c>
      <c r="J2650" s="471" t="s">
        <v>302</v>
      </c>
      <c r="K2650" s="11">
        <v>3.2297036E7</v>
      </c>
      <c r="L2650" s="473">
        <v>3.2297933E7</v>
      </c>
      <c r="M2650" s="471" t="s">
        <v>302</v>
      </c>
      <c r="N2650" s="11">
        <v>3.2516679E7</v>
      </c>
      <c r="O2650" s="473">
        <v>3.2519298E7</v>
      </c>
      <c r="P2650" s="471" t="s">
        <v>302</v>
      </c>
      <c r="Q2650" s="11">
        <v>4.5873576E7</v>
      </c>
      <c r="R2650" s="473">
        <v>4.5875255E7</v>
      </c>
      <c r="S2650" s="471" t="s">
        <v>300</v>
      </c>
      <c r="T2650" s="11">
        <v>9994238.0</v>
      </c>
      <c r="U2650" s="472">
        <v>9995702.0</v>
      </c>
    </row>
    <row r="2651">
      <c r="A2651" s="471" t="s">
        <v>302</v>
      </c>
      <c r="B2651" s="11">
        <v>2.4433152E7</v>
      </c>
      <c r="C2651" s="472">
        <v>2.4433241E7</v>
      </c>
      <c r="D2651" s="471" t="s">
        <v>300</v>
      </c>
      <c r="E2651" s="11">
        <v>1.56813745E8</v>
      </c>
      <c r="F2651" s="472">
        <v>1.56813886E8</v>
      </c>
      <c r="G2651" s="471" t="s">
        <v>302</v>
      </c>
      <c r="H2651" s="11">
        <v>1.2999826E7</v>
      </c>
      <c r="I2651" s="473">
        <v>1.3000356E7</v>
      </c>
      <c r="J2651" s="471" t="s">
        <v>302</v>
      </c>
      <c r="K2651" s="11">
        <v>3.2298786E7</v>
      </c>
      <c r="L2651" s="473">
        <v>3.2299116E7</v>
      </c>
      <c r="M2651" s="471" t="s">
        <v>302</v>
      </c>
      <c r="N2651" s="11">
        <v>3.2537898E7</v>
      </c>
      <c r="O2651" s="473">
        <v>3.2538395E7</v>
      </c>
      <c r="P2651" s="471" t="s">
        <v>302</v>
      </c>
      <c r="Q2651" s="11">
        <v>4.5876539E7</v>
      </c>
      <c r="R2651" s="473">
        <v>4.5876655E7</v>
      </c>
      <c r="S2651" s="471" t="s">
        <v>300</v>
      </c>
      <c r="T2651" s="11">
        <v>9995977.0</v>
      </c>
      <c r="U2651" s="472">
        <v>9996148.0</v>
      </c>
    </row>
    <row r="2652">
      <c r="A2652" s="471" t="s">
        <v>302</v>
      </c>
      <c r="B2652" s="11">
        <v>2.448527E7</v>
      </c>
      <c r="C2652" s="472">
        <v>2.4485449E7</v>
      </c>
      <c r="D2652" s="471" t="s">
        <v>300</v>
      </c>
      <c r="E2652" s="11">
        <v>1.56824566E8</v>
      </c>
      <c r="F2652" s="472">
        <v>1.56824889E8</v>
      </c>
      <c r="G2652" s="471" t="s">
        <v>302</v>
      </c>
      <c r="H2652" s="11">
        <v>1.300223E7</v>
      </c>
      <c r="I2652" s="473">
        <v>1.3002342E7</v>
      </c>
      <c r="J2652" s="471" t="s">
        <v>302</v>
      </c>
      <c r="K2652" s="11">
        <v>3.2300777E7</v>
      </c>
      <c r="L2652" s="473">
        <v>3.2300862E7</v>
      </c>
      <c r="M2652" s="471" t="s">
        <v>302</v>
      </c>
      <c r="N2652" s="11">
        <v>3.2540923E7</v>
      </c>
      <c r="O2652" s="473">
        <v>3.2541037E7</v>
      </c>
      <c r="P2652" s="471" t="s">
        <v>302</v>
      </c>
      <c r="Q2652" s="11">
        <v>4.5898403E7</v>
      </c>
      <c r="R2652" s="473">
        <v>4.5898509E7</v>
      </c>
      <c r="S2652" s="471" t="s">
        <v>300</v>
      </c>
      <c r="T2652" s="11">
        <v>9996749.0</v>
      </c>
      <c r="U2652" s="472">
        <v>9996920.0</v>
      </c>
    </row>
    <row r="2653">
      <c r="A2653" s="471" t="s">
        <v>302</v>
      </c>
      <c r="B2653" s="11">
        <v>2.448632E7</v>
      </c>
      <c r="C2653" s="472">
        <v>2.4486495E7</v>
      </c>
      <c r="D2653" s="471" t="s">
        <v>300</v>
      </c>
      <c r="E2653" s="11">
        <v>1.5705996E8</v>
      </c>
      <c r="F2653" s="472">
        <v>1.57060145E8</v>
      </c>
      <c r="G2653" s="471" t="s">
        <v>302</v>
      </c>
      <c r="H2653" s="11">
        <v>1.3010671E7</v>
      </c>
      <c r="I2653" s="473">
        <v>1.3010743E7</v>
      </c>
      <c r="J2653" s="471" t="s">
        <v>302</v>
      </c>
      <c r="K2653" s="11">
        <v>3.230152E7</v>
      </c>
      <c r="L2653" s="473">
        <v>3.2301713E7</v>
      </c>
      <c r="M2653" s="471" t="s">
        <v>302</v>
      </c>
      <c r="N2653" s="11">
        <v>3.2541327E7</v>
      </c>
      <c r="O2653" s="473">
        <v>3.2541559E7</v>
      </c>
      <c r="P2653" s="471" t="s">
        <v>302</v>
      </c>
      <c r="Q2653" s="11">
        <v>4.5901518E7</v>
      </c>
      <c r="R2653" s="473">
        <v>4.5901596E7</v>
      </c>
      <c r="S2653" s="471" t="s">
        <v>300</v>
      </c>
      <c r="T2653" s="11">
        <v>9996993.0</v>
      </c>
      <c r="U2653" s="472">
        <v>9997163.0</v>
      </c>
    </row>
    <row r="2654">
      <c r="A2654" s="471" t="s">
        <v>302</v>
      </c>
      <c r="B2654" s="11">
        <v>2.448841E7</v>
      </c>
      <c r="C2654" s="472">
        <v>2.4488589E7</v>
      </c>
      <c r="D2654" s="471" t="s">
        <v>300</v>
      </c>
      <c r="E2654" s="11">
        <v>1.57104959E8</v>
      </c>
      <c r="F2654" s="472">
        <v>1.57105478E8</v>
      </c>
      <c r="G2654" s="471" t="s">
        <v>302</v>
      </c>
      <c r="H2654" s="11">
        <v>1.3011851E7</v>
      </c>
      <c r="I2654" s="473">
        <v>1.3011938E7</v>
      </c>
      <c r="J2654" s="471" t="s">
        <v>302</v>
      </c>
      <c r="K2654" s="11">
        <v>3.2301913E7</v>
      </c>
      <c r="L2654" s="473">
        <v>3.2302101E7</v>
      </c>
      <c r="M2654" s="471" t="s">
        <v>302</v>
      </c>
      <c r="N2654" s="11">
        <v>3.2541929E7</v>
      </c>
      <c r="O2654" s="473">
        <v>3.254207E7</v>
      </c>
      <c r="P2654" s="471" t="s">
        <v>302</v>
      </c>
      <c r="Q2654" s="11">
        <v>4.5907127E7</v>
      </c>
      <c r="R2654" s="473">
        <v>4.590736E7</v>
      </c>
      <c r="S2654" s="471" t="s">
        <v>300</v>
      </c>
      <c r="T2654" s="11">
        <v>9998659.0</v>
      </c>
      <c r="U2654" s="472">
        <v>9998963.0</v>
      </c>
    </row>
    <row r="2655">
      <c r="A2655" s="471" t="s">
        <v>302</v>
      </c>
      <c r="B2655" s="11">
        <v>2.4490497E7</v>
      </c>
      <c r="C2655" s="472">
        <v>2.4490671E7</v>
      </c>
      <c r="D2655" s="471" t="s">
        <v>300</v>
      </c>
      <c r="E2655" s="11">
        <v>1.57124186E8</v>
      </c>
      <c r="F2655" s="472">
        <v>1.57124624E8</v>
      </c>
      <c r="G2655" s="471" t="s">
        <v>302</v>
      </c>
      <c r="H2655" s="11">
        <v>1.3012858E7</v>
      </c>
      <c r="I2655" s="473">
        <v>1.301295E7</v>
      </c>
      <c r="J2655" s="471" t="s">
        <v>302</v>
      </c>
      <c r="K2655" s="11">
        <v>3.2302248E7</v>
      </c>
      <c r="L2655" s="473">
        <v>3.2302348E7</v>
      </c>
      <c r="M2655" s="471" t="s">
        <v>302</v>
      </c>
      <c r="N2655" s="11">
        <v>3.2549425E7</v>
      </c>
      <c r="O2655" s="473">
        <v>3.2549497E7</v>
      </c>
      <c r="P2655" s="471" t="s">
        <v>302</v>
      </c>
      <c r="Q2655" s="11">
        <v>4.5946927E7</v>
      </c>
      <c r="R2655" s="473">
        <v>4.5947028E7</v>
      </c>
      <c r="S2655" s="471" t="s">
        <v>300</v>
      </c>
      <c r="T2655" s="11">
        <v>9999421.0</v>
      </c>
      <c r="U2655" s="472">
        <v>1.0001809E7</v>
      </c>
    </row>
    <row r="2656">
      <c r="A2656" s="471" t="s">
        <v>302</v>
      </c>
      <c r="B2656" s="11">
        <v>2.449258E7</v>
      </c>
      <c r="C2656" s="472">
        <v>2.4492754E7</v>
      </c>
      <c r="D2656" s="471" t="s">
        <v>300</v>
      </c>
      <c r="E2656" s="11">
        <v>1.57134937E8</v>
      </c>
      <c r="F2656" s="472">
        <v>1.57135906E8</v>
      </c>
      <c r="G2656" s="471" t="s">
        <v>302</v>
      </c>
      <c r="H2656" s="11">
        <v>1.3016351E7</v>
      </c>
      <c r="I2656" s="473">
        <v>1.301647E7</v>
      </c>
      <c r="J2656" s="471" t="s">
        <v>302</v>
      </c>
      <c r="K2656" s="11">
        <v>3.2302729E7</v>
      </c>
      <c r="L2656" s="473">
        <v>3.2303063E7</v>
      </c>
      <c r="M2656" s="471" t="s">
        <v>302</v>
      </c>
      <c r="N2656" s="11">
        <v>3.2552428E7</v>
      </c>
      <c r="O2656" s="473">
        <v>3.2552502E7</v>
      </c>
      <c r="P2656" s="471" t="s">
        <v>302</v>
      </c>
      <c r="Q2656" s="11">
        <v>4.5980234E7</v>
      </c>
      <c r="R2656" s="473">
        <v>4.5980406E7</v>
      </c>
      <c r="S2656" s="471" t="s">
        <v>300</v>
      </c>
      <c r="T2656" s="11">
        <v>1.0003997E7</v>
      </c>
      <c r="U2656" s="472">
        <v>1.0005702E7</v>
      </c>
    </row>
    <row r="2657">
      <c r="A2657" s="471" t="s">
        <v>302</v>
      </c>
      <c r="B2657" s="11">
        <v>2.4733522E7</v>
      </c>
      <c r="C2657" s="472">
        <v>2.4733932E7</v>
      </c>
      <c r="D2657" s="471" t="s">
        <v>300</v>
      </c>
      <c r="E2657" s="11">
        <v>1.57259831E8</v>
      </c>
      <c r="F2657" s="472">
        <v>1.57259905E8</v>
      </c>
      <c r="G2657" s="471" t="s">
        <v>302</v>
      </c>
      <c r="H2657" s="11">
        <v>1.3018667E7</v>
      </c>
      <c r="I2657" s="473">
        <v>1.3018804E7</v>
      </c>
      <c r="J2657" s="471" t="s">
        <v>302</v>
      </c>
      <c r="K2657" s="11">
        <v>3.230326E7</v>
      </c>
      <c r="L2657" s="473">
        <v>3.230361E7</v>
      </c>
      <c r="M2657" s="471" t="s">
        <v>302</v>
      </c>
      <c r="N2657" s="11">
        <v>3.2557808E7</v>
      </c>
      <c r="O2657" s="473">
        <v>3.2557991E7</v>
      </c>
      <c r="P2657" s="471" t="s">
        <v>302</v>
      </c>
      <c r="Q2657" s="11">
        <v>4.5985875E7</v>
      </c>
      <c r="R2657" s="473">
        <v>4.5986157E7</v>
      </c>
      <c r="S2657" s="471" t="s">
        <v>300</v>
      </c>
      <c r="T2657" s="11">
        <v>1.0008061E7</v>
      </c>
      <c r="U2657" s="472">
        <v>1.001155E7</v>
      </c>
    </row>
    <row r="2658">
      <c r="A2658" s="471" t="s">
        <v>302</v>
      </c>
      <c r="B2658" s="11">
        <v>2.4734032E7</v>
      </c>
      <c r="C2658" s="472">
        <v>2.4735722E7</v>
      </c>
      <c r="D2658" s="471" t="s">
        <v>300</v>
      </c>
      <c r="E2658" s="11">
        <v>1.57260941E8</v>
      </c>
      <c r="F2658" s="472">
        <v>1.5726127E8</v>
      </c>
      <c r="G2658" s="471" t="s">
        <v>302</v>
      </c>
      <c r="H2658" s="11">
        <v>1.3022048E7</v>
      </c>
      <c r="I2658" s="473">
        <v>1.3022134E7</v>
      </c>
      <c r="J2658" s="471" t="s">
        <v>302</v>
      </c>
      <c r="K2658" s="11">
        <v>3.230468E7</v>
      </c>
      <c r="L2658" s="473">
        <v>3.2304784E7</v>
      </c>
      <c r="M2658" s="471" t="s">
        <v>302</v>
      </c>
      <c r="N2658" s="11">
        <v>3.2560359E7</v>
      </c>
      <c r="O2658" s="473">
        <v>3.2560446E7</v>
      </c>
      <c r="P2658" s="471" t="s">
        <v>302</v>
      </c>
      <c r="Q2658" s="11">
        <v>4.6070711E7</v>
      </c>
      <c r="R2658" s="473">
        <v>4.607163E7</v>
      </c>
      <c r="S2658" s="471" t="s">
        <v>300</v>
      </c>
      <c r="T2658" s="11">
        <v>1.0011708E7</v>
      </c>
      <c r="U2658" s="472">
        <v>1.0013414E7</v>
      </c>
    </row>
    <row r="2659">
      <c r="A2659" s="471" t="s">
        <v>302</v>
      </c>
      <c r="B2659" s="11">
        <v>2.4740318E7</v>
      </c>
      <c r="C2659" s="472">
        <v>2.4740517E7</v>
      </c>
      <c r="D2659" s="471" t="s">
        <v>300</v>
      </c>
      <c r="E2659" s="11">
        <v>1.57374433E8</v>
      </c>
      <c r="F2659" s="472">
        <v>1.57374743E8</v>
      </c>
      <c r="G2659" s="471" t="s">
        <v>302</v>
      </c>
      <c r="H2659" s="11">
        <v>1.3023175E7</v>
      </c>
      <c r="I2659" s="473">
        <v>1.302326E7</v>
      </c>
      <c r="J2659" s="471" t="s">
        <v>302</v>
      </c>
      <c r="K2659" s="11">
        <v>3.2306035E7</v>
      </c>
      <c r="L2659" s="473">
        <v>3.2307649E7</v>
      </c>
      <c r="M2659" s="471" t="s">
        <v>302</v>
      </c>
      <c r="N2659" s="11">
        <v>3.2561244E7</v>
      </c>
      <c r="O2659" s="473">
        <v>3.2561433E7</v>
      </c>
      <c r="P2659" s="471" t="s">
        <v>302</v>
      </c>
      <c r="Q2659" s="11">
        <v>4.6077516E7</v>
      </c>
      <c r="R2659" s="473">
        <v>4.6077723E7</v>
      </c>
      <c r="S2659" s="471" t="s">
        <v>300</v>
      </c>
      <c r="T2659" s="11">
        <v>1.0017799E7</v>
      </c>
      <c r="U2659" s="472">
        <v>1.001814E7</v>
      </c>
    </row>
    <row r="2660">
      <c r="A2660" s="471" t="s">
        <v>302</v>
      </c>
      <c r="B2660" s="11">
        <v>2.4838197E7</v>
      </c>
      <c r="C2660" s="472">
        <v>2.4838305E7</v>
      </c>
      <c r="D2660" s="471" t="s">
        <v>300</v>
      </c>
      <c r="E2660" s="11">
        <v>1.5755439E8</v>
      </c>
      <c r="F2660" s="472">
        <v>1.57558114E8</v>
      </c>
      <c r="G2660" s="471" t="s">
        <v>302</v>
      </c>
      <c r="H2660" s="11">
        <v>1.302421E7</v>
      </c>
      <c r="I2660" s="473">
        <v>1.3024292E7</v>
      </c>
      <c r="J2660" s="471" t="s">
        <v>302</v>
      </c>
      <c r="K2660" s="11">
        <v>3.2308175E7</v>
      </c>
      <c r="L2660" s="473">
        <v>3.2308315E7</v>
      </c>
      <c r="M2660" s="471" t="s">
        <v>302</v>
      </c>
      <c r="N2660" s="11">
        <v>3.2569072E7</v>
      </c>
      <c r="O2660" s="473">
        <v>3.2569156E7</v>
      </c>
      <c r="P2660" s="471" t="s">
        <v>302</v>
      </c>
      <c r="Q2660" s="11">
        <v>4.6086928E7</v>
      </c>
      <c r="R2660" s="473">
        <v>4.6087347E7</v>
      </c>
      <c r="S2660" s="471" t="s">
        <v>300</v>
      </c>
      <c r="T2660" s="11">
        <v>1.0020919E7</v>
      </c>
      <c r="U2660" s="472">
        <v>1.0021406E7</v>
      </c>
    </row>
    <row r="2661">
      <c r="A2661" s="471" t="s">
        <v>302</v>
      </c>
      <c r="B2661" s="11">
        <v>2.4856575E7</v>
      </c>
      <c r="C2661" s="472">
        <v>2.4856688E7</v>
      </c>
      <c r="D2661" s="471" t="s">
        <v>300</v>
      </c>
      <c r="E2661" s="11">
        <v>1.5755842E8</v>
      </c>
      <c r="F2661" s="472">
        <v>1.57558846E8</v>
      </c>
      <c r="G2661" s="471" t="s">
        <v>302</v>
      </c>
      <c r="H2661" s="11">
        <v>1.3025473E7</v>
      </c>
      <c r="I2661" s="473">
        <v>1.3025572E7</v>
      </c>
      <c r="J2661" s="471" t="s">
        <v>302</v>
      </c>
      <c r="K2661" s="11">
        <v>3.2309805E7</v>
      </c>
      <c r="L2661" s="473">
        <v>3.2311257E7</v>
      </c>
      <c r="M2661" s="471" t="s">
        <v>302</v>
      </c>
      <c r="N2661" s="11">
        <v>3.256933E7</v>
      </c>
      <c r="O2661" s="473">
        <v>3.2570522E7</v>
      </c>
      <c r="P2661" s="471" t="s">
        <v>302</v>
      </c>
      <c r="Q2661" s="11">
        <v>4.6087456E7</v>
      </c>
      <c r="R2661" s="473">
        <v>4.6087704E7</v>
      </c>
      <c r="S2661" s="471" t="s">
        <v>300</v>
      </c>
      <c r="T2661" s="11">
        <v>1.0021754E7</v>
      </c>
      <c r="U2661" s="472">
        <v>1.0023532E7</v>
      </c>
    </row>
    <row r="2662">
      <c r="A2662" s="471" t="s">
        <v>302</v>
      </c>
      <c r="B2662" s="11">
        <v>2.4878975E7</v>
      </c>
      <c r="C2662" s="472">
        <v>2.4879173E7</v>
      </c>
      <c r="D2662" s="471" t="s">
        <v>300</v>
      </c>
      <c r="E2662" s="11">
        <v>1.57560297E8</v>
      </c>
      <c r="F2662" s="472">
        <v>1.57560403E8</v>
      </c>
      <c r="G2662" s="471" t="s">
        <v>302</v>
      </c>
      <c r="H2662" s="11">
        <v>1.3026465E7</v>
      </c>
      <c r="I2662" s="473">
        <v>1.3026572E7</v>
      </c>
      <c r="J2662" s="471" t="s">
        <v>302</v>
      </c>
      <c r="K2662" s="11">
        <v>3.2311494E7</v>
      </c>
      <c r="L2662" s="473">
        <v>3.2311574E7</v>
      </c>
      <c r="M2662" s="471" t="s">
        <v>302</v>
      </c>
      <c r="N2662" s="11">
        <v>3.2571938E7</v>
      </c>
      <c r="O2662" s="473">
        <v>3.2572112E7</v>
      </c>
      <c r="P2662" s="471" t="s">
        <v>302</v>
      </c>
      <c r="Q2662" s="11">
        <v>4.6092904E7</v>
      </c>
      <c r="R2662" s="473">
        <v>4.6092978E7</v>
      </c>
      <c r="S2662" s="471" t="s">
        <v>300</v>
      </c>
      <c r="T2662" s="11">
        <v>1.0026949E7</v>
      </c>
      <c r="U2662" s="472">
        <v>1.0028996E7</v>
      </c>
    </row>
    <row r="2663">
      <c r="A2663" s="471" t="s">
        <v>302</v>
      </c>
      <c r="B2663" s="11">
        <v>2.4893574E7</v>
      </c>
      <c r="C2663" s="472">
        <v>2.4893689E7</v>
      </c>
      <c r="D2663" s="471" t="s">
        <v>300</v>
      </c>
      <c r="E2663" s="11">
        <v>1.57560476E8</v>
      </c>
      <c r="F2663" s="472">
        <v>1.57560866E8</v>
      </c>
      <c r="G2663" s="471" t="s">
        <v>302</v>
      </c>
      <c r="H2663" s="11">
        <v>1.3028861E7</v>
      </c>
      <c r="I2663" s="473">
        <v>1.3028957E7</v>
      </c>
      <c r="J2663" s="471" t="s">
        <v>302</v>
      </c>
      <c r="K2663" s="11">
        <v>3.2312979E7</v>
      </c>
      <c r="L2663" s="473">
        <v>3.2313087E7</v>
      </c>
      <c r="M2663" s="471" t="s">
        <v>302</v>
      </c>
      <c r="N2663" s="11">
        <v>3.257377E7</v>
      </c>
      <c r="O2663" s="473">
        <v>3.2573882E7</v>
      </c>
      <c r="P2663" s="471" t="s">
        <v>302</v>
      </c>
      <c r="Q2663" s="11">
        <v>4.609306E7</v>
      </c>
      <c r="R2663" s="473">
        <v>4.6093197E7</v>
      </c>
      <c r="S2663" s="471" t="s">
        <v>300</v>
      </c>
      <c r="T2663" s="11">
        <v>1.0029896E7</v>
      </c>
      <c r="U2663" s="472">
        <v>1.0030113E7</v>
      </c>
    </row>
    <row r="2664">
      <c r="A2664" s="471" t="s">
        <v>302</v>
      </c>
      <c r="B2664" s="11">
        <v>2.4895607E7</v>
      </c>
      <c r="C2664" s="472">
        <v>2.4895782E7</v>
      </c>
      <c r="D2664" s="471" t="s">
        <v>300</v>
      </c>
      <c r="E2664" s="11">
        <v>1.57886155E8</v>
      </c>
      <c r="F2664" s="472">
        <v>1.57886327E8</v>
      </c>
      <c r="G2664" s="471" t="s">
        <v>302</v>
      </c>
      <c r="H2664" s="11">
        <v>1.3030704E7</v>
      </c>
      <c r="I2664" s="473">
        <v>1.3030825E7</v>
      </c>
      <c r="J2664" s="471" t="s">
        <v>302</v>
      </c>
      <c r="K2664" s="11">
        <v>3.2314413E7</v>
      </c>
      <c r="L2664" s="473">
        <v>3.2314493E7</v>
      </c>
      <c r="M2664" s="471" t="s">
        <v>302</v>
      </c>
      <c r="N2664" s="11">
        <v>3.2595961E7</v>
      </c>
      <c r="O2664" s="473">
        <v>3.2596032E7</v>
      </c>
      <c r="P2664" s="471" t="s">
        <v>302</v>
      </c>
      <c r="Q2664" s="11">
        <v>4.6124268E7</v>
      </c>
      <c r="R2664" s="473">
        <v>4.6124394E7</v>
      </c>
      <c r="S2664" s="471" t="s">
        <v>300</v>
      </c>
      <c r="T2664" s="11">
        <v>1.0032372E7</v>
      </c>
      <c r="U2664" s="472">
        <v>1.0035445E7</v>
      </c>
    </row>
    <row r="2665">
      <c r="A2665" s="471" t="s">
        <v>302</v>
      </c>
      <c r="B2665" s="11">
        <v>2.4897188E7</v>
      </c>
      <c r="C2665" s="472">
        <v>2.4897352E7</v>
      </c>
      <c r="D2665" s="471" t="s">
        <v>300</v>
      </c>
      <c r="E2665" s="11">
        <v>1.57905733E8</v>
      </c>
      <c r="F2665" s="472">
        <v>1.57905824E8</v>
      </c>
      <c r="G2665" s="471" t="s">
        <v>302</v>
      </c>
      <c r="H2665" s="11">
        <v>1.3036911E7</v>
      </c>
      <c r="I2665" s="473">
        <v>1.3036992E7</v>
      </c>
      <c r="J2665" s="471" t="s">
        <v>302</v>
      </c>
      <c r="K2665" s="11">
        <v>3.231511E7</v>
      </c>
      <c r="L2665" s="473">
        <v>3.2316243E7</v>
      </c>
      <c r="M2665" s="471" t="s">
        <v>302</v>
      </c>
      <c r="N2665" s="11">
        <v>3.2597758E7</v>
      </c>
      <c r="O2665" s="473">
        <v>3.2597847E7</v>
      </c>
      <c r="P2665" s="471" t="s">
        <v>302</v>
      </c>
      <c r="Q2665" s="11">
        <v>4.613219E7</v>
      </c>
      <c r="R2665" s="473">
        <v>4.6132271E7</v>
      </c>
      <c r="S2665" s="471" t="s">
        <v>300</v>
      </c>
      <c r="T2665" s="11">
        <v>1.0041785E7</v>
      </c>
      <c r="U2665" s="472">
        <v>1.0041873E7</v>
      </c>
    </row>
    <row r="2666">
      <c r="A2666" s="471" t="s">
        <v>302</v>
      </c>
      <c r="B2666" s="11">
        <v>2.4940238E7</v>
      </c>
      <c r="C2666" s="472">
        <v>2.4941128E7</v>
      </c>
      <c r="D2666" s="471" t="s">
        <v>300</v>
      </c>
      <c r="E2666" s="11">
        <v>1.57997307E8</v>
      </c>
      <c r="F2666" s="472">
        <v>1.57997627E8</v>
      </c>
      <c r="G2666" s="471" t="s">
        <v>302</v>
      </c>
      <c r="H2666" s="11">
        <v>1.3045434E7</v>
      </c>
      <c r="I2666" s="473">
        <v>1.304576E7</v>
      </c>
      <c r="J2666" s="471" t="s">
        <v>302</v>
      </c>
      <c r="K2666" s="11">
        <v>3.231739E7</v>
      </c>
      <c r="L2666" s="473">
        <v>3.2317555E7</v>
      </c>
      <c r="M2666" s="471" t="s">
        <v>302</v>
      </c>
      <c r="N2666" s="11">
        <v>3.2603394E7</v>
      </c>
      <c r="O2666" s="473">
        <v>3.2603466E7</v>
      </c>
      <c r="P2666" s="471" t="s">
        <v>302</v>
      </c>
      <c r="Q2666" s="11">
        <v>4.6133927E7</v>
      </c>
      <c r="R2666" s="473">
        <v>4.6134337E7</v>
      </c>
      <c r="S2666" s="471" t="s">
        <v>300</v>
      </c>
      <c r="T2666" s="11">
        <v>1.0042483E7</v>
      </c>
      <c r="U2666" s="472">
        <v>1.004281E7</v>
      </c>
    </row>
    <row r="2667">
      <c r="A2667" s="471" t="s">
        <v>302</v>
      </c>
      <c r="B2667" s="11">
        <v>2.4941532E7</v>
      </c>
      <c r="C2667" s="472">
        <v>2.4942273E7</v>
      </c>
      <c r="D2667" s="471" t="s">
        <v>300</v>
      </c>
      <c r="E2667" s="11">
        <v>1.58183812E8</v>
      </c>
      <c r="F2667" s="472">
        <v>1.58184127E8</v>
      </c>
      <c r="G2667" s="471" t="s">
        <v>302</v>
      </c>
      <c r="H2667" s="11">
        <v>1.3046483E7</v>
      </c>
      <c r="I2667" s="473">
        <v>1.304656E7</v>
      </c>
      <c r="J2667" s="471" t="s">
        <v>302</v>
      </c>
      <c r="K2667" s="11">
        <v>3.2321438E7</v>
      </c>
      <c r="L2667" s="473">
        <v>3.2322597E7</v>
      </c>
      <c r="M2667" s="471" t="s">
        <v>302</v>
      </c>
      <c r="N2667" s="11">
        <v>3.2613562E7</v>
      </c>
      <c r="O2667" s="473">
        <v>3.2613707E7</v>
      </c>
      <c r="P2667" s="471" t="s">
        <v>302</v>
      </c>
      <c r="Q2667" s="11">
        <v>4.613747E7</v>
      </c>
      <c r="R2667" s="473">
        <v>4.6138645E7</v>
      </c>
      <c r="S2667" s="471" t="s">
        <v>300</v>
      </c>
      <c r="T2667" s="11">
        <v>1.0044851E7</v>
      </c>
      <c r="U2667" s="472">
        <v>1.0045455E7</v>
      </c>
    </row>
    <row r="2668">
      <c r="A2668" s="471" t="s">
        <v>302</v>
      </c>
      <c r="B2668" s="11">
        <v>2.4943767E7</v>
      </c>
      <c r="C2668" s="472">
        <v>2.4943978E7</v>
      </c>
      <c r="D2668" s="471" t="s">
        <v>300</v>
      </c>
      <c r="E2668" s="11">
        <v>1.58404773E8</v>
      </c>
      <c r="F2668" s="472">
        <v>1.58405111E8</v>
      </c>
      <c r="G2668" s="471" t="s">
        <v>302</v>
      </c>
      <c r="H2668" s="11">
        <v>1.304665E7</v>
      </c>
      <c r="I2668" s="473">
        <v>1.3046901E7</v>
      </c>
      <c r="J2668" s="471" t="s">
        <v>302</v>
      </c>
      <c r="K2668" s="11">
        <v>3.232345E7</v>
      </c>
      <c r="L2668" s="473">
        <v>3.2323535E7</v>
      </c>
      <c r="M2668" s="471" t="s">
        <v>302</v>
      </c>
      <c r="N2668" s="11">
        <v>3.261432E7</v>
      </c>
      <c r="O2668" s="473">
        <v>3.2614394E7</v>
      </c>
      <c r="P2668" s="471" t="s">
        <v>302</v>
      </c>
      <c r="Q2668" s="11">
        <v>4.6154163E7</v>
      </c>
      <c r="R2668" s="473">
        <v>4.6154235E7</v>
      </c>
      <c r="S2668" s="471" t="s">
        <v>300</v>
      </c>
      <c r="T2668" s="11">
        <v>1.0046408E7</v>
      </c>
      <c r="U2668" s="472">
        <v>1.0047258E7</v>
      </c>
    </row>
    <row r="2669">
      <c r="A2669" s="471" t="s">
        <v>302</v>
      </c>
      <c r="B2669" s="11">
        <v>2.5504174E7</v>
      </c>
      <c r="C2669" s="472">
        <v>2.5508663E7</v>
      </c>
      <c r="D2669" s="471" t="s">
        <v>300</v>
      </c>
      <c r="E2669" s="11">
        <v>1.5840667E8</v>
      </c>
      <c r="F2669" s="472">
        <v>1.58407209E8</v>
      </c>
      <c r="G2669" s="471" t="s">
        <v>302</v>
      </c>
      <c r="H2669" s="11">
        <v>1.3047707E7</v>
      </c>
      <c r="I2669" s="473">
        <v>1.3047819E7</v>
      </c>
      <c r="J2669" s="471" t="s">
        <v>302</v>
      </c>
      <c r="K2669" s="11">
        <v>3.2325669E7</v>
      </c>
      <c r="L2669" s="473">
        <v>3.2327581E7</v>
      </c>
      <c r="M2669" s="471" t="s">
        <v>302</v>
      </c>
      <c r="N2669" s="11">
        <v>3.2615969E7</v>
      </c>
      <c r="O2669" s="473">
        <v>3.2616055E7</v>
      </c>
      <c r="P2669" s="471" t="s">
        <v>302</v>
      </c>
      <c r="Q2669" s="11">
        <v>4.6154362E7</v>
      </c>
      <c r="R2669" s="473">
        <v>4.6155741E7</v>
      </c>
      <c r="S2669" s="471" t="s">
        <v>300</v>
      </c>
      <c r="T2669" s="11">
        <v>1.0048636E7</v>
      </c>
      <c r="U2669" s="472">
        <v>1.0048808E7</v>
      </c>
    </row>
    <row r="2670">
      <c r="A2670" s="471" t="s">
        <v>302</v>
      </c>
      <c r="B2670" s="11">
        <v>2.5626768E7</v>
      </c>
      <c r="C2670" s="472">
        <v>2.5627107E7</v>
      </c>
      <c r="D2670" s="471" t="s">
        <v>300</v>
      </c>
      <c r="E2670" s="11">
        <v>1.58641269E8</v>
      </c>
      <c r="F2670" s="472">
        <v>1.58641586E8</v>
      </c>
      <c r="G2670" s="471" t="s">
        <v>302</v>
      </c>
      <c r="H2670" s="11">
        <v>1.3055045E7</v>
      </c>
      <c r="I2670" s="473">
        <v>1.3055152E7</v>
      </c>
      <c r="J2670" s="471" t="s">
        <v>302</v>
      </c>
      <c r="K2670" s="11">
        <v>3.2327733E7</v>
      </c>
      <c r="L2670" s="473">
        <v>3.2327936E7</v>
      </c>
      <c r="M2670" s="471" t="s">
        <v>302</v>
      </c>
      <c r="N2670" s="11">
        <v>3.2622817E7</v>
      </c>
      <c r="O2670" s="473">
        <v>3.2623027E7</v>
      </c>
      <c r="P2670" s="471" t="s">
        <v>302</v>
      </c>
      <c r="Q2670" s="11">
        <v>4.6162574E7</v>
      </c>
      <c r="R2670" s="473">
        <v>4.6162681E7</v>
      </c>
      <c r="S2670" s="471" t="s">
        <v>300</v>
      </c>
      <c r="T2670" s="11">
        <v>1.0050421E7</v>
      </c>
      <c r="U2670" s="472">
        <v>1.0052128E7</v>
      </c>
    </row>
    <row r="2671">
      <c r="A2671" s="471" t="s">
        <v>302</v>
      </c>
      <c r="B2671" s="11">
        <v>2.5632121E7</v>
      </c>
      <c r="C2671" s="472">
        <v>2.5632303E7</v>
      </c>
      <c r="D2671" s="471" t="s">
        <v>300</v>
      </c>
      <c r="E2671" s="11">
        <v>1.58922685E8</v>
      </c>
      <c r="F2671" s="472">
        <v>1.58923623E8</v>
      </c>
      <c r="G2671" s="471" t="s">
        <v>302</v>
      </c>
      <c r="H2671" s="11">
        <v>1.3055271E7</v>
      </c>
      <c r="I2671" s="473">
        <v>1.3055513E7</v>
      </c>
      <c r="J2671" s="471" t="s">
        <v>302</v>
      </c>
      <c r="K2671" s="11">
        <v>3.2328181E7</v>
      </c>
      <c r="L2671" s="473">
        <v>3.2328266E7</v>
      </c>
      <c r="M2671" s="471" t="s">
        <v>302</v>
      </c>
      <c r="N2671" s="11">
        <v>3.2624049E7</v>
      </c>
      <c r="O2671" s="473">
        <v>3.2625235E7</v>
      </c>
      <c r="P2671" s="471" t="s">
        <v>302</v>
      </c>
      <c r="Q2671" s="11">
        <v>4.6162846E7</v>
      </c>
      <c r="R2671" s="473">
        <v>4.6164103E7</v>
      </c>
      <c r="S2671" s="471" t="s">
        <v>300</v>
      </c>
      <c r="T2671" s="11">
        <v>1.0052648E7</v>
      </c>
      <c r="U2671" s="472">
        <v>1.0054127E7</v>
      </c>
    </row>
    <row r="2672">
      <c r="A2672" s="471" t="s">
        <v>302</v>
      </c>
      <c r="B2672" s="11">
        <v>2.5650564E7</v>
      </c>
      <c r="C2672" s="472">
        <v>2.5652678E7</v>
      </c>
      <c r="D2672" s="471" t="s">
        <v>300</v>
      </c>
      <c r="E2672" s="11">
        <v>1.58924178E8</v>
      </c>
      <c r="F2672" s="472">
        <v>1.58924938E8</v>
      </c>
      <c r="G2672" s="471" t="s">
        <v>302</v>
      </c>
      <c r="H2672" s="11">
        <v>1.3055819E7</v>
      </c>
      <c r="I2672" s="473">
        <v>1.305591E7</v>
      </c>
      <c r="J2672" s="471" t="s">
        <v>302</v>
      </c>
      <c r="K2672" s="11">
        <v>3.2328402E7</v>
      </c>
      <c r="L2672" s="473">
        <v>3.2329001E7</v>
      </c>
      <c r="M2672" s="471" t="s">
        <v>302</v>
      </c>
      <c r="N2672" s="11">
        <v>3.2633728E7</v>
      </c>
      <c r="O2672" s="473">
        <v>3.2633902E7</v>
      </c>
      <c r="P2672" s="471" t="s">
        <v>302</v>
      </c>
      <c r="Q2672" s="11">
        <v>4.6188846E7</v>
      </c>
      <c r="R2672" s="473">
        <v>4.6188966E7</v>
      </c>
      <c r="S2672" s="471" t="s">
        <v>300</v>
      </c>
      <c r="T2672" s="11">
        <v>1.0055591E7</v>
      </c>
      <c r="U2672" s="472">
        <v>1.0056274E7</v>
      </c>
    </row>
    <row r="2673">
      <c r="A2673" s="471" t="s">
        <v>302</v>
      </c>
      <c r="B2673" s="11">
        <v>2.5699314E7</v>
      </c>
      <c r="C2673" s="472">
        <v>2.5704113E7</v>
      </c>
      <c r="D2673" s="471" t="s">
        <v>300</v>
      </c>
      <c r="E2673" s="11">
        <v>1.58988411E8</v>
      </c>
      <c r="F2673" s="472">
        <v>1.58988639E8</v>
      </c>
      <c r="G2673" s="471" t="s">
        <v>302</v>
      </c>
      <c r="H2673" s="11">
        <v>1.3056041E7</v>
      </c>
      <c r="I2673" s="473">
        <v>1.3056138E7</v>
      </c>
      <c r="J2673" s="471" t="s">
        <v>302</v>
      </c>
      <c r="K2673" s="11">
        <v>3.2329607E7</v>
      </c>
      <c r="L2673" s="473">
        <v>3.232989E7</v>
      </c>
      <c r="M2673" s="471" t="s">
        <v>302</v>
      </c>
      <c r="N2673" s="11">
        <v>3.264864E7</v>
      </c>
      <c r="O2673" s="473">
        <v>3.2649007E7</v>
      </c>
      <c r="P2673" s="471" t="s">
        <v>302</v>
      </c>
      <c r="Q2673" s="11">
        <v>4.6201173E7</v>
      </c>
      <c r="R2673" s="473">
        <v>4.6201244E7</v>
      </c>
      <c r="S2673" s="471" t="s">
        <v>300</v>
      </c>
      <c r="T2673" s="11">
        <v>1.0058909E7</v>
      </c>
      <c r="U2673" s="472">
        <v>1.0060284E7</v>
      </c>
    </row>
    <row r="2674">
      <c r="A2674" s="471" t="s">
        <v>302</v>
      </c>
      <c r="B2674" s="11">
        <v>2.5771115E7</v>
      </c>
      <c r="C2674" s="472">
        <v>2.577129E7</v>
      </c>
      <c r="D2674" s="471" t="s">
        <v>300</v>
      </c>
      <c r="E2674" s="11">
        <v>1.59078792E8</v>
      </c>
      <c r="F2674" s="472">
        <v>1.59078862E8</v>
      </c>
      <c r="G2674" s="471" t="s">
        <v>302</v>
      </c>
      <c r="H2674" s="11">
        <v>1.3058112E7</v>
      </c>
      <c r="I2674" s="473">
        <v>1.3058202E7</v>
      </c>
      <c r="J2674" s="471" t="s">
        <v>302</v>
      </c>
      <c r="K2674" s="11">
        <v>3.2331239E7</v>
      </c>
      <c r="L2674" s="473">
        <v>3.2331427E7</v>
      </c>
      <c r="M2674" s="471" t="s">
        <v>302</v>
      </c>
      <c r="N2674" s="11">
        <v>3.2649045E7</v>
      </c>
      <c r="O2674" s="473">
        <v>3.2649958E7</v>
      </c>
      <c r="P2674" s="471" t="s">
        <v>302</v>
      </c>
      <c r="Q2674" s="11">
        <v>4.6201422E7</v>
      </c>
      <c r="R2674" s="473">
        <v>4.6201518E7</v>
      </c>
      <c r="S2674" s="471" t="s">
        <v>300</v>
      </c>
      <c r="T2674" s="11">
        <v>1.0063282E7</v>
      </c>
      <c r="U2674" s="472">
        <v>1.0064989E7</v>
      </c>
    </row>
    <row r="2675">
      <c r="A2675" s="471" t="s">
        <v>302</v>
      </c>
      <c r="B2675" s="11">
        <v>2.6015008E7</v>
      </c>
      <c r="C2675" s="472">
        <v>2.6015187E7</v>
      </c>
      <c r="D2675" s="471" t="s">
        <v>300</v>
      </c>
      <c r="E2675" s="11">
        <v>1.5912479E8</v>
      </c>
      <c r="F2675" s="472">
        <v>1.59124869E8</v>
      </c>
      <c r="G2675" s="471" t="s">
        <v>302</v>
      </c>
      <c r="H2675" s="11">
        <v>1.3058247E7</v>
      </c>
      <c r="I2675" s="473">
        <v>1.3058942E7</v>
      </c>
      <c r="J2675" s="471" t="s">
        <v>302</v>
      </c>
      <c r="K2675" s="11">
        <v>3.233482E7</v>
      </c>
      <c r="L2675" s="473">
        <v>3.2335315E7</v>
      </c>
      <c r="M2675" s="471" t="s">
        <v>302</v>
      </c>
      <c r="N2675" s="11">
        <v>3.2664891E7</v>
      </c>
      <c r="O2675" s="473">
        <v>3.2664992E7</v>
      </c>
      <c r="P2675" s="471" t="s">
        <v>302</v>
      </c>
      <c r="Q2675" s="11">
        <v>4.6201824E7</v>
      </c>
      <c r="R2675" s="473">
        <v>4.6202041E7</v>
      </c>
      <c r="S2675" s="471" t="s">
        <v>300</v>
      </c>
      <c r="T2675" s="11">
        <v>1.0067417E7</v>
      </c>
      <c r="U2675" s="472">
        <v>1.006752E7</v>
      </c>
    </row>
    <row r="2676">
      <c r="A2676" s="471" t="s">
        <v>302</v>
      </c>
      <c r="B2676" s="11">
        <v>2.6020234E7</v>
      </c>
      <c r="C2676" s="472">
        <v>2.6020409E7</v>
      </c>
      <c r="D2676" s="471" t="s">
        <v>300</v>
      </c>
      <c r="E2676" s="11">
        <v>1.59148704E8</v>
      </c>
      <c r="F2676" s="472">
        <v>1.59148948E8</v>
      </c>
      <c r="G2676" s="471" t="s">
        <v>302</v>
      </c>
      <c r="H2676" s="11">
        <v>1.3058983E7</v>
      </c>
      <c r="I2676" s="473">
        <v>1.3059112E7</v>
      </c>
      <c r="J2676" s="471" t="s">
        <v>302</v>
      </c>
      <c r="K2676" s="11">
        <v>3.2335949E7</v>
      </c>
      <c r="L2676" s="473">
        <v>3.2336925E7</v>
      </c>
      <c r="M2676" s="471" t="s">
        <v>302</v>
      </c>
      <c r="N2676" s="11">
        <v>3.2680067E7</v>
      </c>
      <c r="O2676" s="473">
        <v>3.2680218E7</v>
      </c>
      <c r="P2676" s="471" t="s">
        <v>302</v>
      </c>
      <c r="Q2676" s="11">
        <v>4.620299E7</v>
      </c>
      <c r="R2676" s="473">
        <v>4.620311E7</v>
      </c>
      <c r="S2676" s="471" t="s">
        <v>300</v>
      </c>
      <c r="T2676" s="11">
        <v>1.0068136E7</v>
      </c>
      <c r="U2676" s="472">
        <v>1.0069844E7</v>
      </c>
    </row>
    <row r="2677">
      <c r="A2677" s="471" t="s">
        <v>302</v>
      </c>
      <c r="B2677" s="11">
        <v>2.605314E7</v>
      </c>
      <c r="C2677" s="472">
        <v>2.6053319E7</v>
      </c>
      <c r="D2677" s="471" t="s">
        <v>300</v>
      </c>
      <c r="E2677" s="11">
        <v>1.59150786E8</v>
      </c>
      <c r="F2677" s="472">
        <v>1.59150904E8</v>
      </c>
      <c r="G2677" s="471" t="s">
        <v>302</v>
      </c>
      <c r="H2677" s="11">
        <v>1.3061559E7</v>
      </c>
      <c r="I2677" s="473">
        <v>1.3061681E7</v>
      </c>
      <c r="J2677" s="471" t="s">
        <v>302</v>
      </c>
      <c r="K2677" s="11">
        <v>3.2337866E7</v>
      </c>
      <c r="L2677" s="473">
        <v>3.2337956E7</v>
      </c>
      <c r="M2677" s="471" t="s">
        <v>302</v>
      </c>
      <c r="N2677" s="11">
        <v>3.2690279E7</v>
      </c>
      <c r="O2677" s="473">
        <v>3.2690366E7</v>
      </c>
      <c r="P2677" s="471" t="s">
        <v>302</v>
      </c>
      <c r="Q2677" s="11">
        <v>4.6203463E7</v>
      </c>
      <c r="R2677" s="473">
        <v>4.6203582E7</v>
      </c>
      <c r="S2677" s="471" t="s">
        <v>300</v>
      </c>
      <c r="T2677" s="11">
        <v>1.0074114E7</v>
      </c>
      <c r="U2677" s="472">
        <v>1.0074284E7</v>
      </c>
    </row>
    <row r="2678">
      <c r="A2678" s="471" t="s">
        <v>302</v>
      </c>
      <c r="B2678" s="11">
        <v>2.6082738E7</v>
      </c>
      <c r="C2678" s="472">
        <v>2.6082913E7</v>
      </c>
      <c r="D2678" s="471" t="s">
        <v>300</v>
      </c>
      <c r="E2678" s="11">
        <v>1.59563072E8</v>
      </c>
      <c r="F2678" s="472">
        <v>1.59563373E8</v>
      </c>
      <c r="G2678" s="471" t="s">
        <v>302</v>
      </c>
      <c r="H2678" s="11">
        <v>1.3061886E7</v>
      </c>
      <c r="I2678" s="473">
        <v>1.3061983E7</v>
      </c>
      <c r="J2678" s="471" t="s">
        <v>302</v>
      </c>
      <c r="K2678" s="11">
        <v>3.2338053E7</v>
      </c>
      <c r="L2678" s="473">
        <v>3.2338966E7</v>
      </c>
      <c r="M2678" s="471" t="s">
        <v>302</v>
      </c>
      <c r="N2678" s="11">
        <v>3.2697758E7</v>
      </c>
      <c r="O2678" s="473">
        <v>3.2697881E7</v>
      </c>
      <c r="P2678" s="471" t="s">
        <v>302</v>
      </c>
      <c r="Q2678" s="11">
        <v>4.6203787E7</v>
      </c>
      <c r="R2678" s="473">
        <v>4.6203885E7</v>
      </c>
      <c r="S2678" s="471" t="s">
        <v>300</v>
      </c>
      <c r="T2678" s="11">
        <v>1.0077684E7</v>
      </c>
      <c r="U2678" s="472">
        <v>1.0078367E7</v>
      </c>
    </row>
    <row r="2679">
      <c r="A2679" s="471" t="s">
        <v>302</v>
      </c>
      <c r="B2679" s="11">
        <v>2.6083412E7</v>
      </c>
      <c r="C2679" s="472">
        <v>2.6083587E7</v>
      </c>
      <c r="D2679" s="471" t="s">
        <v>300</v>
      </c>
      <c r="E2679" s="11">
        <v>1.59684254E8</v>
      </c>
      <c r="F2679" s="472">
        <v>1.5968575E8</v>
      </c>
      <c r="G2679" s="471" t="s">
        <v>302</v>
      </c>
      <c r="H2679" s="11">
        <v>1.3079357E7</v>
      </c>
      <c r="I2679" s="473">
        <v>1.3079529E7</v>
      </c>
      <c r="J2679" s="471" t="s">
        <v>302</v>
      </c>
      <c r="K2679" s="11">
        <v>3.2339207E7</v>
      </c>
      <c r="L2679" s="473">
        <v>3.2339385E7</v>
      </c>
      <c r="M2679" s="471" t="s">
        <v>302</v>
      </c>
      <c r="N2679" s="11">
        <v>3.2701426E7</v>
      </c>
      <c r="O2679" s="473">
        <v>3.2701795E7</v>
      </c>
      <c r="P2679" s="471" t="s">
        <v>302</v>
      </c>
      <c r="Q2679" s="11">
        <v>4.6204978E7</v>
      </c>
      <c r="R2679" s="473">
        <v>4.6205308E7</v>
      </c>
      <c r="S2679" s="471" t="s">
        <v>300</v>
      </c>
      <c r="T2679" s="11">
        <v>1.0078964E7</v>
      </c>
      <c r="U2679" s="472">
        <v>1.0080157E7</v>
      </c>
    </row>
    <row r="2680">
      <c r="A2680" s="471" t="s">
        <v>302</v>
      </c>
      <c r="B2680" s="11">
        <v>2.610526E7</v>
      </c>
      <c r="C2680" s="472">
        <v>2.6105439E7</v>
      </c>
      <c r="D2680" s="471" t="s">
        <v>300</v>
      </c>
      <c r="E2680" s="11">
        <v>1.59826659E8</v>
      </c>
      <c r="F2680" s="472">
        <v>1.59826978E8</v>
      </c>
      <c r="G2680" s="471" t="s">
        <v>302</v>
      </c>
      <c r="H2680" s="11">
        <v>1.3079873E7</v>
      </c>
      <c r="I2680" s="473">
        <v>1.3080073E7</v>
      </c>
      <c r="J2680" s="471" t="s">
        <v>302</v>
      </c>
      <c r="K2680" s="11">
        <v>3.2340626E7</v>
      </c>
      <c r="L2680" s="473">
        <v>3.2340785E7</v>
      </c>
      <c r="M2680" s="471" t="s">
        <v>302</v>
      </c>
      <c r="N2680" s="11">
        <v>3.2741138E7</v>
      </c>
      <c r="O2680" s="473">
        <v>3.274127E7</v>
      </c>
      <c r="P2680" s="471" t="s">
        <v>302</v>
      </c>
      <c r="Q2680" s="11">
        <v>4.6207984E7</v>
      </c>
      <c r="R2680" s="473">
        <v>4.6208171E7</v>
      </c>
      <c r="S2680" s="471" t="s">
        <v>300</v>
      </c>
      <c r="T2680" s="11">
        <v>1.008264E7</v>
      </c>
      <c r="U2680" s="472">
        <v>1.0082948E7</v>
      </c>
    </row>
    <row r="2681">
      <c r="A2681" s="471" t="s">
        <v>302</v>
      </c>
      <c r="B2681" s="11">
        <v>2.610631E7</v>
      </c>
      <c r="C2681" s="472">
        <v>2.6106485E7</v>
      </c>
      <c r="D2681" s="471" t="s">
        <v>300</v>
      </c>
      <c r="E2681" s="11">
        <v>1.59940447E8</v>
      </c>
      <c r="F2681" s="472">
        <v>1.59940916E8</v>
      </c>
      <c r="G2681" s="471" t="s">
        <v>302</v>
      </c>
      <c r="H2681" s="11">
        <v>1.3082542E7</v>
      </c>
      <c r="I2681" s="473">
        <v>1.3083331E7</v>
      </c>
      <c r="J2681" s="471" t="s">
        <v>302</v>
      </c>
      <c r="K2681" s="11">
        <v>3.2343739E7</v>
      </c>
      <c r="L2681" s="473">
        <v>3.2344197E7</v>
      </c>
      <c r="M2681" s="471" t="s">
        <v>302</v>
      </c>
      <c r="N2681" s="11">
        <v>3.2775709E7</v>
      </c>
      <c r="O2681" s="473">
        <v>3.278373E7</v>
      </c>
      <c r="P2681" s="471" t="s">
        <v>302</v>
      </c>
      <c r="Q2681" s="11">
        <v>4.620974E7</v>
      </c>
      <c r="R2681" s="473">
        <v>4.6209893E7</v>
      </c>
      <c r="S2681" s="471" t="s">
        <v>300</v>
      </c>
      <c r="T2681" s="11">
        <v>1.0086145E7</v>
      </c>
      <c r="U2681" s="472">
        <v>1.0086627E7</v>
      </c>
    </row>
    <row r="2682">
      <c r="A2682" s="471" t="s">
        <v>302</v>
      </c>
      <c r="B2682" s="11">
        <v>2.61084E7</v>
      </c>
      <c r="C2682" s="472">
        <v>2.6108579E7</v>
      </c>
      <c r="D2682" s="471" t="s">
        <v>300</v>
      </c>
      <c r="E2682" s="11">
        <v>1.59983697E8</v>
      </c>
      <c r="F2682" s="472">
        <v>1.59983775E8</v>
      </c>
      <c r="G2682" s="471" t="s">
        <v>302</v>
      </c>
      <c r="H2682" s="11">
        <v>1.3084315E7</v>
      </c>
      <c r="I2682" s="473">
        <v>1.3084385E7</v>
      </c>
      <c r="J2682" s="471" t="s">
        <v>302</v>
      </c>
      <c r="K2682" s="11">
        <v>3.2344519E7</v>
      </c>
      <c r="L2682" s="473">
        <v>3.2344629E7</v>
      </c>
      <c r="M2682" s="471" t="s">
        <v>302</v>
      </c>
      <c r="N2682" s="11">
        <v>3.2785609E7</v>
      </c>
      <c r="O2682" s="473">
        <v>3.278819E7</v>
      </c>
      <c r="P2682" s="471" t="s">
        <v>302</v>
      </c>
      <c r="Q2682" s="11">
        <v>4.6212032E7</v>
      </c>
      <c r="R2682" s="473">
        <v>4.6212275E7</v>
      </c>
      <c r="S2682" s="471" t="s">
        <v>300</v>
      </c>
      <c r="T2682" s="11">
        <v>1.0086789E7</v>
      </c>
      <c r="U2682" s="472">
        <v>1.0089179E7</v>
      </c>
    </row>
    <row r="2683">
      <c r="A2683" s="471" t="s">
        <v>302</v>
      </c>
      <c r="B2683" s="11">
        <v>2.6110489E7</v>
      </c>
      <c r="C2683" s="472">
        <v>2.6110663E7</v>
      </c>
      <c r="D2683" s="471" t="s">
        <v>300</v>
      </c>
      <c r="E2683" s="11">
        <v>1.60317904E8</v>
      </c>
      <c r="F2683" s="472">
        <v>1.60319433E8</v>
      </c>
      <c r="G2683" s="471" t="s">
        <v>302</v>
      </c>
      <c r="H2683" s="11">
        <v>1.3084852E7</v>
      </c>
      <c r="I2683" s="473">
        <v>1.3085027E7</v>
      </c>
      <c r="J2683" s="471" t="s">
        <v>302</v>
      </c>
      <c r="K2683" s="11">
        <v>3.2344977E7</v>
      </c>
      <c r="L2683" s="473">
        <v>3.2345116E7</v>
      </c>
      <c r="M2683" s="471" t="s">
        <v>302</v>
      </c>
      <c r="N2683" s="11">
        <v>3.2789112E7</v>
      </c>
      <c r="O2683" s="473">
        <v>3.2789287E7</v>
      </c>
      <c r="P2683" s="471" t="s">
        <v>302</v>
      </c>
      <c r="Q2683" s="11">
        <v>4.625319E7</v>
      </c>
      <c r="R2683" s="473">
        <v>4.6254036E7</v>
      </c>
      <c r="S2683" s="471" t="s">
        <v>300</v>
      </c>
      <c r="T2683" s="11">
        <v>1.0090421E7</v>
      </c>
      <c r="U2683" s="472">
        <v>1.0091959E7</v>
      </c>
    </row>
    <row r="2684">
      <c r="A2684" s="471" t="s">
        <v>302</v>
      </c>
      <c r="B2684" s="11">
        <v>2.6112572E7</v>
      </c>
      <c r="C2684" s="472">
        <v>2.6112746E7</v>
      </c>
      <c r="D2684" s="471" t="s">
        <v>300</v>
      </c>
      <c r="E2684" s="11">
        <v>1.60331595E8</v>
      </c>
      <c r="F2684" s="472">
        <v>1.60331687E8</v>
      </c>
      <c r="G2684" s="471" t="s">
        <v>302</v>
      </c>
      <c r="H2684" s="11">
        <v>1.3087937E7</v>
      </c>
      <c r="I2684" s="473">
        <v>1.3088113E7</v>
      </c>
      <c r="J2684" s="471" t="s">
        <v>302</v>
      </c>
      <c r="K2684" s="11">
        <v>3.2346983E7</v>
      </c>
      <c r="L2684" s="473">
        <v>3.2347092E7</v>
      </c>
      <c r="M2684" s="471" t="s">
        <v>302</v>
      </c>
      <c r="N2684" s="11">
        <v>3.2791679E7</v>
      </c>
      <c r="O2684" s="473">
        <v>3.2793152E7</v>
      </c>
      <c r="P2684" s="471" t="s">
        <v>302</v>
      </c>
      <c r="Q2684" s="11">
        <v>4.6254983E7</v>
      </c>
      <c r="R2684" s="473">
        <v>4.6255135E7</v>
      </c>
      <c r="S2684" s="471" t="s">
        <v>300</v>
      </c>
      <c r="T2684" s="11">
        <v>1.0092777E7</v>
      </c>
      <c r="U2684" s="472">
        <v>1.0092948E7</v>
      </c>
    </row>
    <row r="2685">
      <c r="A2685" s="471" t="s">
        <v>302</v>
      </c>
      <c r="B2685" s="11">
        <v>2.6354276E7</v>
      </c>
      <c r="C2685" s="472">
        <v>2.6355156E7</v>
      </c>
      <c r="D2685" s="471" t="s">
        <v>300</v>
      </c>
      <c r="E2685" s="11">
        <v>1.60479555E8</v>
      </c>
      <c r="F2685" s="472">
        <v>1.60479868E8</v>
      </c>
      <c r="G2685" s="471" t="s">
        <v>302</v>
      </c>
      <c r="H2685" s="11">
        <v>1.3090914E7</v>
      </c>
      <c r="I2685" s="473">
        <v>1.3091026E7</v>
      </c>
      <c r="J2685" s="471" t="s">
        <v>302</v>
      </c>
      <c r="K2685" s="11">
        <v>3.2348472E7</v>
      </c>
      <c r="L2685" s="473">
        <v>3.234869E7</v>
      </c>
      <c r="M2685" s="471" t="s">
        <v>302</v>
      </c>
      <c r="N2685" s="11">
        <v>3.2793545E7</v>
      </c>
      <c r="O2685" s="473">
        <v>3.2793789E7</v>
      </c>
      <c r="P2685" s="471" t="s">
        <v>302</v>
      </c>
      <c r="Q2685" s="11">
        <v>4.6256867E7</v>
      </c>
      <c r="R2685" s="473">
        <v>4.6257038E7</v>
      </c>
      <c r="S2685" s="471" t="s">
        <v>300</v>
      </c>
      <c r="T2685" s="11">
        <v>1.0093594E7</v>
      </c>
      <c r="U2685" s="472">
        <v>1.0094241E7</v>
      </c>
    </row>
    <row r="2686">
      <c r="A2686" s="471" t="s">
        <v>302</v>
      </c>
      <c r="B2686" s="11">
        <v>2.6357611E7</v>
      </c>
      <c r="C2686" s="472">
        <v>2.6359256E7</v>
      </c>
      <c r="D2686" s="471" t="s">
        <v>300</v>
      </c>
      <c r="E2686" s="11">
        <v>1.60626228E8</v>
      </c>
      <c r="F2686" s="472">
        <v>1.60626678E8</v>
      </c>
      <c r="G2686" s="471" t="s">
        <v>302</v>
      </c>
      <c r="H2686" s="11">
        <v>1.3091895E7</v>
      </c>
      <c r="I2686" s="473">
        <v>1.3091992E7</v>
      </c>
      <c r="J2686" s="471" t="s">
        <v>302</v>
      </c>
      <c r="K2686" s="11">
        <v>3.2349096E7</v>
      </c>
      <c r="L2686" s="473">
        <v>3.2349873E7</v>
      </c>
      <c r="M2686" s="471" t="s">
        <v>302</v>
      </c>
      <c r="N2686" s="11">
        <v>3.279509E7</v>
      </c>
      <c r="O2686" s="473">
        <v>3.2797828E7</v>
      </c>
      <c r="P2686" s="471" t="s">
        <v>302</v>
      </c>
      <c r="Q2686" s="11">
        <v>4.6257182E7</v>
      </c>
      <c r="R2686" s="473">
        <v>4.6257349E7</v>
      </c>
      <c r="S2686" s="471" t="s">
        <v>300</v>
      </c>
      <c r="T2686" s="11">
        <v>1.0098477E7</v>
      </c>
      <c r="U2686" s="472">
        <v>1.0099984E7</v>
      </c>
    </row>
    <row r="2687">
      <c r="A2687" s="471" t="s">
        <v>302</v>
      </c>
      <c r="B2687" s="11">
        <v>2.6366107E7</v>
      </c>
      <c r="C2687" s="472">
        <v>2.6366181E7</v>
      </c>
      <c r="D2687" s="471" t="s">
        <v>300</v>
      </c>
      <c r="E2687" s="11">
        <v>1.61148205E8</v>
      </c>
      <c r="F2687" s="472">
        <v>1.61148443E8</v>
      </c>
      <c r="G2687" s="471" t="s">
        <v>302</v>
      </c>
      <c r="H2687" s="11">
        <v>1.3092182E7</v>
      </c>
      <c r="I2687" s="473">
        <v>1.3092591E7</v>
      </c>
      <c r="J2687" s="471" t="s">
        <v>302</v>
      </c>
      <c r="K2687" s="11">
        <v>3.2350365E7</v>
      </c>
      <c r="L2687" s="473">
        <v>3.2350654E7</v>
      </c>
      <c r="M2687" s="471" t="s">
        <v>302</v>
      </c>
      <c r="N2687" s="11">
        <v>3.2804819E7</v>
      </c>
      <c r="O2687" s="473">
        <v>3.2805002E7</v>
      </c>
      <c r="P2687" s="471" t="s">
        <v>302</v>
      </c>
      <c r="Q2687" s="11">
        <v>4.6257459E7</v>
      </c>
      <c r="R2687" s="473">
        <v>4.6257631E7</v>
      </c>
      <c r="S2687" s="471" t="s">
        <v>300</v>
      </c>
      <c r="T2687" s="11">
        <v>1.0105217E7</v>
      </c>
      <c r="U2687" s="472">
        <v>1.0105878E7</v>
      </c>
    </row>
    <row r="2688">
      <c r="A2688" s="471" t="s">
        <v>302</v>
      </c>
      <c r="B2688" s="11">
        <v>2.6366485E7</v>
      </c>
      <c r="C2688" s="472">
        <v>2.6367877E7</v>
      </c>
      <c r="D2688" s="471" t="s">
        <v>300</v>
      </c>
      <c r="E2688" s="11">
        <v>1.61255669E8</v>
      </c>
      <c r="F2688" s="472">
        <v>1.61255848E8</v>
      </c>
      <c r="G2688" s="471" t="s">
        <v>302</v>
      </c>
      <c r="H2688" s="11">
        <v>1.3105607E7</v>
      </c>
      <c r="I2688" s="473">
        <v>1.3106121E7</v>
      </c>
      <c r="J2688" s="471" t="s">
        <v>302</v>
      </c>
      <c r="K2688" s="11">
        <v>3.2351537E7</v>
      </c>
      <c r="L2688" s="473">
        <v>3.2351759E7</v>
      </c>
      <c r="M2688" s="471" t="s">
        <v>302</v>
      </c>
      <c r="N2688" s="11">
        <v>3.2805345E7</v>
      </c>
      <c r="O2688" s="473">
        <v>3.2809896E7</v>
      </c>
      <c r="P2688" s="471" t="s">
        <v>302</v>
      </c>
      <c r="Q2688" s="11">
        <v>4.6264221E7</v>
      </c>
      <c r="R2688" s="473">
        <v>4.6264754E7</v>
      </c>
      <c r="S2688" s="471" t="s">
        <v>300</v>
      </c>
      <c r="T2688" s="11">
        <v>1.0105954E7</v>
      </c>
      <c r="U2688" s="472">
        <v>1.0107858E7</v>
      </c>
    </row>
    <row r="2689">
      <c r="A2689" s="471" t="s">
        <v>302</v>
      </c>
      <c r="B2689" s="11">
        <v>2.6393797E7</v>
      </c>
      <c r="C2689" s="472">
        <v>2.6394424E7</v>
      </c>
      <c r="D2689" s="471" t="s">
        <v>300</v>
      </c>
      <c r="E2689" s="11">
        <v>1.61256192E8</v>
      </c>
      <c r="F2689" s="472">
        <v>1.61256358E8</v>
      </c>
      <c r="G2689" s="471" t="s">
        <v>302</v>
      </c>
      <c r="H2689" s="11">
        <v>1.3107226E7</v>
      </c>
      <c r="I2689" s="473">
        <v>1.310824E7</v>
      </c>
      <c r="J2689" s="471" t="s">
        <v>302</v>
      </c>
      <c r="K2689" s="11">
        <v>3.2352302E7</v>
      </c>
      <c r="L2689" s="473">
        <v>3.2352372E7</v>
      </c>
      <c r="M2689" s="471" t="s">
        <v>302</v>
      </c>
      <c r="N2689" s="11">
        <v>3.2836114E7</v>
      </c>
      <c r="O2689" s="473">
        <v>3.2836192E7</v>
      </c>
      <c r="P2689" s="471" t="s">
        <v>302</v>
      </c>
      <c r="Q2689" s="11">
        <v>4.6264855E7</v>
      </c>
      <c r="R2689" s="473">
        <v>4.6265333E7</v>
      </c>
      <c r="S2689" s="471" t="s">
        <v>300</v>
      </c>
      <c r="T2689" s="11">
        <v>1.0109194E7</v>
      </c>
      <c r="U2689" s="472">
        <v>1.0109552E7</v>
      </c>
    </row>
    <row r="2690">
      <c r="A2690" s="471" t="s">
        <v>302</v>
      </c>
      <c r="B2690" s="11">
        <v>2.6429081E7</v>
      </c>
      <c r="C2690" s="472">
        <v>2.6429832E7</v>
      </c>
      <c r="D2690" s="471" t="s">
        <v>300</v>
      </c>
      <c r="E2690" s="11">
        <v>1.61256714E8</v>
      </c>
      <c r="F2690" s="472">
        <v>1.61256893E8</v>
      </c>
      <c r="G2690" s="471" t="s">
        <v>302</v>
      </c>
      <c r="H2690" s="11">
        <v>1.3108477E7</v>
      </c>
      <c r="I2690" s="473">
        <v>1.3108759E7</v>
      </c>
      <c r="J2690" s="471" t="s">
        <v>302</v>
      </c>
      <c r="K2690" s="11">
        <v>3.2352443E7</v>
      </c>
      <c r="L2690" s="473">
        <v>3.2352537E7</v>
      </c>
      <c r="M2690" s="471" t="s">
        <v>302</v>
      </c>
      <c r="N2690" s="11">
        <v>3.2869898E7</v>
      </c>
      <c r="O2690" s="473">
        <v>3.2873038E7</v>
      </c>
      <c r="P2690" s="471" t="s">
        <v>302</v>
      </c>
      <c r="Q2690" s="11">
        <v>4.6265354E7</v>
      </c>
      <c r="R2690" s="473">
        <v>4.6265527E7</v>
      </c>
      <c r="S2690" s="471" t="s">
        <v>300</v>
      </c>
      <c r="T2690" s="11">
        <v>1.0109867E7</v>
      </c>
      <c r="U2690" s="472">
        <v>1.0111209E7</v>
      </c>
    </row>
    <row r="2691">
      <c r="A2691" s="471" t="s">
        <v>302</v>
      </c>
      <c r="B2691" s="11">
        <v>2.6458073E7</v>
      </c>
      <c r="C2691" s="472">
        <v>2.6458235E7</v>
      </c>
      <c r="D2691" s="471" t="s">
        <v>300</v>
      </c>
      <c r="E2691" s="11">
        <v>1.61258279E8</v>
      </c>
      <c r="F2691" s="472">
        <v>1.61258453E8</v>
      </c>
      <c r="G2691" s="471" t="s">
        <v>302</v>
      </c>
      <c r="H2691" s="11">
        <v>1.3136097E7</v>
      </c>
      <c r="I2691" s="473">
        <v>1.3137991E7</v>
      </c>
      <c r="J2691" s="471" t="s">
        <v>302</v>
      </c>
      <c r="K2691" s="11">
        <v>3.2352803E7</v>
      </c>
      <c r="L2691" s="473">
        <v>3.2352963E7</v>
      </c>
      <c r="M2691" s="471" t="s">
        <v>302</v>
      </c>
      <c r="N2691" s="11">
        <v>3.287437E7</v>
      </c>
      <c r="O2691" s="473">
        <v>3.2874549E7</v>
      </c>
      <c r="P2691" s="471" t="s">
        <v>302</v>
      </c>
      <c r="Q2691" s="11">
        <v>4.6265685E7</v>
      </c>
      <c r="R2691" s="473">
        <v>4.6266003E7</v>
      </c>
      <c r="S2691" s="471" t="s">
        <v>300</v>
      </c>
      <c r="T2691" s="11">
        <v>1.0111245E7</v>
      </c>
      <c r="U2691" s="472">
        <v>1.0113184E7</v>
      </c>
    </row>
    <row r="2692">
      <c r="A2692" s="471" t="s">
        <v>302</v>
      </c>
      <c r="B2692" s="11">
        <v>2.6476508E7</v>
      </c>
      <c r="C2692" s="472">
        <v>2.6476631E7</v>
      </c>
      <c r="D2692" s="471" t="s">
        <v>300</v>
      </c>
      <c r="E2692" s="11">
        <v>1.61258798E8</v>
      </c>
      <c r="F2692" s="472">
        <v>1.61258977E8</v>
      </c>
      <c r="G2692" s="471" t="s">
        <v>302</v>
      </c>
      <c r="H2692" s="11">
        <v>1.3141966E7</v>
      </c>
      <c r="I2692" s="473">
        <v>1.3142044E7</v>
      </c>
      <c r="J2692" s="471" t="s">
        <v>302</v>
      </c>
      <c r="K2692" s="11">
        <v>3.2353045E7</v>
      </c>
      <c r="L2692" s="473">
        <v>3.235394E7</v>
      </c>
      <c r="M2692" s="471" t="s">
        <v>302</v>
      </c>
      <c r="N2692" s="11">
        <v>3.2877518E7</v>
      </c>
      <c r="O2692" s="473">
        <v>3.2886534E7</v>
      </c>
      <c r="P2692" s="471" t="s">
        <v>302</v>
      </c>
      <c r="Q2692" s="11">
        <v>4.6266101E7</v>
      </c>
      <c r="R2692" s="473">
        <v>4.6266201E7</v>
      </c>
      <c r="S2692" s="471" t="s">
        <v>300</v>
      </c>
      <c r="T2692" s="11">
        <v>1.0113369E7</v>
      </c>
      <c r="U2692" s="472">
        <v>1.011354E7</v>
      </c>
    </row>
    <row r="2693">
      <c r="A2693" s="471" t="s">
        <v>302</v>
      </c>
      <c r="B2693" s="11">
        <v>2.6488107E7</v>
      </c>
      <c r="C2693" s="472">
        <v>2.64901E7</v>
      </c>
      <c r="D2693" s="471" t="s">
        <v>300</v>
      </c>
      <c r="E2693" s="11">
        <v>1.61431849E8</v>
      </c>
      <c r="F2693" s="472">
        <v>1.61431945E8</v>
      </c>
      <c r="G2693" s="471" t="s">
        <v>302</v>
      </c>
      <c r="H2693" s="11">
        <v>1.3144908E7</v>
      </c>
      <c r="I2693" s="473">
        <v>1.314498E7</v>
      </c>
      <c r="J2693" s="471" t="s">
        <v>302</v>
      </c>
      <c r="K2693" s="11">
        <v>3.2354063E7</v>
      </c>
      <c r="L2693" s="473">
        <v>3.2354193E7</v>
      </c>
      <c r="M2693" s="471" t="s">
        <v>302</v>
      </c>
      <c r="N2693" s="11">
        <v>3.2894963E7</v>
      </c>
      <c r="O2693" s="473">
        <v>3.2895238E7</v>
      </c>
      <c r="P2693" s="471" t="s">
        <v>302</v>
      </c>
      <c r="Q2693" s="11">
        <v>4.6288019E7</v>
      </c>
      <c r="R2693" s="473">
        <v>4.6289063E7</v>
      </c>
      <c r="S2693" s="471" t="s">
        <v>300</v>
      </c>
      <c r="T2693" s="11">
        <v>1.0114208E7</v>
      </c>
      <c r="U2693" s="472">
        <v>1.0115745E7</v>
      </c>
    </row>
    <row r="2694">
      <c r="A2694" s="471" t="s">
        <v>302</v>
      </c>
      <c r="B2694" s="11">
        <v>2.6492643E7</v>
      </c>
      <c r="C2694" s="472">
        <v>2.6493466E7</v>
      </c>
      <c r="D2694" s="471" t="s">
        <v>300</v>
      </c>
      <c r="E2694" s="11">
        <v>1.61437154E8</v>
      </c>
      <c r="F2694" s="472">
        <v>1.61437294E8</v>
      </c>
      <c r="G2694" s="471" t="s">
        <v>302</v>
      </c>
      <c r="H2694" s="11">
        <v>1.3145607E7</v>
      </c>
      <c r="I2694" s="473">
        <v>1.3145709E7</v>
      </c>
      <c r="J2694" s="471" t="s">
        <v>302</v>
      </c>
      <c r="K2694" s="11">
        <v>3.235442E7</v>
      </c>
      <c r="L2694" s="473">
        <v>3.2354624E7</v>
      </c>
      <c r="M2694" s="471" t="s">
        <v>302</v>
      </c>
      <c r="N2694" s="11">
        <v>3.2895518E7</v>
      </c>
      <c r="O2694" s="473">
        <v>3.2896757E7</v>
      </c>
      <c r="P2694" s="471" t="s">
        <v>302</v>
      </c>
      <c r="Q2694" s="11">
        <v>4.6290905E7</v>
      </c>
      <c r="R2694" s="473">
        <v>4.6291091E7</v>
      </c>
      <c r="S2694" s="471" t="s">
        <v>300</v>
      </c>
      <c r="T2694" s="11">
        <v>1.0118217E7</v>
      </c>
      <c r="U2694" s="472">
        <v>1.0118558E7</v>
      </c>
    </row>
    <row r="2695">
      <c r="A2695" s="471" t="s">
        <v>302</v>
      </c>
      <c r="B2695" s="11">
        <v>2.6508465E7</v>
      </c>
      <c r="C2695" s="472">
        <v>2.650858E7</v>
      </c>
      <c r="D2695" s="471" t="s">
        <v>300</v>
      </c>
      <c r="E2695" s="11">
        <v>1.61439295E8</v>
      </c>
      <c r="F2695" s="472">
        <v>1.61439378E8</v>
      </c>
      <c r="G2695" s="471" t="s">
        <v>302</v>
      </c>
      <c r="H2695" s="11">
        <v>1.3146636E7</v>
      </c>
      <c r="I2695" s="473">
        <v>1.3146713E7</v>
      </c>
      <c r="J2695" s="471" t="s">
        <v>302</v>
      </c>
      <c r="K2695" s="11">
        <v>3.2356264E7</v>
      </c>
      <c r="L2695" s="473">
        <v>3.2356479E7</v>
      </c>
      <c r="M2695" s="471" t="s">
        <v>302</v>
      </c>
      <c r="N2695" s="11">
        <v>3.2907743E7</v>
      </c>
      <c r="O2695" s="473">
        <v>3.2907888E7</v>
      </c>
      <c r="P2695" s="471" t="s">
        <v>302</v>
      </c>
      <c r="Q2695" s="11">
        <v>4.6293059E7</v>
      </c>
      <c r="R2695" s="473">
        <v>4.6294578E7</v>
      </c>
      <c r="S2695" s="471" t="s">
        <v>300</v>
      </c>
      <c r="T2695" s="11">
        <v>1.0118902E7</v>
      </c>
      <c r="U2695" s="472">
        <v>1.011909E7</v>
      </c>
    </row>
    <row r="2696">
      <c r="A2696" s="471" t="s">
        <v>302</v>
      </c>
      <c r="B2696" s="11">
        <v>2.6510839E7</v>
      </c>
      <c r="C2696" s="472">
        <v>2.6511018E7</v>
      </c>
      <c r="D2696" s="471" t="s">
        <v>300</v>
      </c>
      <c r="E2696" s="11">
        <v>1.61440336E8</v>
      </c>
      <c r="F2696" s="472">
        <v>1.61440423E8</v>
      </c>
      <c r="G2696" s="471" t="s">
        <v>302</v>
      </c>
      <c r="H2696" s="11">
        <v>1.3148809E7</v>
      </c>
      <c r="I2696" s="473">
        <v>1.3148946E7</v>
      </c>
      <c r="J2696" s="471" t="s">
        <v>302</v>
      </c>
      <c r="K2696" s="11">
        <v>3.2356882E7</v>
      </c>
      <c r="L2696" s="473">
        <v>3.2357036E7</v>
      </c>
      <c r="M2696" s="471" t="s">
        <v>302</v>
      </c>
      <c r="N2696" s="11">
        <v>3.2912806E7</v>
      </c>
      <c r="O2696" s="473">
        <v>3.2912888E7</v>
      </c>
      <c r="P2696" s="471" t="s">
        <v>302</v>
      </c>
      <c r="Q2696" s="11">
        <v>4.6306865E7</v>
      </c>
      <c r="R2696" s="473">
        <v>4.6314037E7</v>
      </c>
      <c r="S2696" s="471" t="s">
        <v>300</v>
      </c>
      <c r="T2696" s="11">
        <v>1.0119358E7</v>
      </c>
      <c r="U2696" s="472">
        <v>1.0119474E7</v>
      </c>
    </row>
    <row r="2697">
      <c r="A2697" s="471" t="s">
        <v>302</v>
      </c>
      <c r="B2697" s="11">
        <v>2.6513459E7</v>
      </c>
      <c r="C2697" s="472">
        <v>2.6513634E7</v>
      </c>
      <c r="D2697" s="471" t="s">
        <v>300</v>
      </c>
      <c r="E2697" s="11">
        <v>1.61576457E8</v>
      </c>
      <c r="F2697" s="472">
        <v>1.61576527E8</v>
      </c>
      <c r="G2697" s="471" t="s">
        <v>302</v>
      </c>
      <c r="H2697" s="11">
        <v>1.3167937E7</v>
      </c>
      <c r="I2697" s="473">
        <v>1.3168032E7</v>
      </c>
      <c r="J2697" s="471" t="s">
        <v>302</v>
      </c>
      <c r="K2697" s="11">
        <v>3.2357203E7</v>
      </c>
      <c r="L2697" s="473">
        <v>3.2357368E7</v>
      </c>
      <c r="M2697" s="471" t="s">
        <v>302</v>
      </c>
      <c r="N2697" s="11">
        <v>3.2915244E7</v>
      </c>
      <c r="O2697" s="473">
        <v>3.2915466E7</v>
      </c>
      <c r="P2697" s="471" t="s">
        <v>302</v>
      </c>
      <c r="Q2697" s="11">
        <v>4.6325325E7</v>
      </c>
      <c r="R2697" s="473">
        <v>4.6338809E7</v>
      </c>
      <c r="S2697" s="471" t="s">
        <v>300</v>
      </c>
      <c r="T2697" s="11">
        <v>1.0120117E7</v>
      </c>
      <c r="U2697" s="472">
        <v>1.01208E7</v>
      </c>
    </row>
    <row r="2698">
      <c r="A2698" s="471" t="s">
        <v>302</v>
      </c>
      <c r="B2698" s="11">
        <v>2.6515559E7</v>
      </c>
      <c r="C2698" s="472">
        <v>2.6515734E7</v>
      </c>
      <c r="D2698" s="471" t="s">
        <v>300</v>
      </c>
      <c r="E2698" s="11">
        <v>1.61578225E8</v>
      </c>
      <c r="F2698" s="472">
        <v>1.61578375E8</v>
      </c>
      <c r="G2698" s="471" t="s">
        <v>302</v>
      </c>
      <c r="H2698" s="11">
        <v>1.3168916E7</v>
      </c>
      <c r="I2698" s="473">
        <v>1.3169295E7</v>
      </c>
      <c r="J2698" s="471" t="s">
        <v>302</v>
      </c>
      <c r="K2698" s="11">
        <v>3.236074E7</v>
      </c>
      <c r="L2698" s="473">
        <v>3.2360894E7</v>
      </c>
      <c r="M2698" s="471" t="s">
        <v>302</v>
      </c>
      <c r="N2698" s="11">
        <v>3.2957991E7</v>
      </c>
      <c r="O2698" s="473">
        <v>3.2958171E7</v>
      </c>
      <c r="P2698" s="471" t="s">
        <v>302</v>
      </c>
      <c r="Q2698" s="11">
        <v>4.6340017E7</v>
      </c>
      <c r="R2698" s="473">
        <v>4.6340097E7</v>
      </c>
      <c r="S2698" s="471" t="s">
        <v>300</v>
      </c>
      <c r="T2698" s="11">
        <v>1.0122109E7</v>
      </c>
      <c r="U2698" s="472">
        <v>1.0122279E7</v>
      </c>
    </row>
    <row r="2699">
      <c r="A2699" s="471" t="s">
        <v>302</v>
      </c>
      <c r="B2699" s="11">
        <v>2.6517122E7</v>
      </c>
      <c r="C2699" s="472">
        <v>2.6517297E7</v>
      </c>
      <c r="D2699" s="471" t="s">
        <v>300</v>
      </c>
      <c r="E2699" s="11">
        <v>1.61578467E8</v>
      </c>
      <c r="F2699" s="472">
        <v>1.6157882E8</v>
      </c>
      <c r="G2699" s="471" t="s">
        <v>302</v>
      </c>
      <c r="H2699" s="11">
        <v>1.316995E7</v>
      </c>
      <c r="I2699" s="473">
        <v>1.317144E7</v>
      </c>
      <c r="J2699" s="471" t="s">
        <v>302</v>
      </c>
      <c r="K2699" s="11">
        <v>3.2361849E7</v>
      </c>
      <c r="L2699" s="473">
        <v>3.2362164E7</v>
      </c>
      <c r="M2699" s="471" t="s">
        <v>302</v>
      </c>
      <c r="N2699" s="11">
        <v>3.2958227E7</v>
      </c>
      <c r="O2699" s="473">
        <v>3.2959006E7</v>
      </c>
      <c r="P2699" s="471" t="s">
        <v>302</v>
      </c>
      <c r="Q2699" s="11">
        <v>4.634828E7</v>
      </c>
      <c r="R2699" s="473">
        <v>4.6348518E7</v>
      </c>
      <c r="S2699" s="471" t="s">
        <v>300</v>
      </c>
      <c r="T2699" s="11">
        <v>1.012287E7</v>
      </c>
      <c r="U2699" s="472">
        <v>1.0122944E7</v>
      </c>
    </row>
    <row r="2700">
      <c r="A2700" s="471" t="s">
        <v>302</v>
      </c>
      <c r="B2700" s="11">
        <v>2.6520261E7</v>
      </c>
      <c r="C2700" s="472">
        <v>2.6520436E7</v>
      </c>
      <c r="D2700" s="471" t="s">
        <v>300</v>
      </c>
      <c r="E2700" s="11">
        <v>1.61742308E8</v>
      </c>
      <c r="F2700" s="472">
        <v>1.61742752E8</v>
      </c>
      <c r="G2700" s="471" t="s">
        <v>302</v>
      </c>
      <c r="H2700" s="11">
        <v>1.3177387E7</v>
      </c>
      <c r="I2700" s="473">
        <v>1.3177469E7</v>
      </c>
      <c r="J2700" s="471" t="s">
        <v>302</v>
      </c>
      <c r="K2700" s="11">
        <v>3.2362887E7</v>
      </c>
      <c r="L2700" s="473">
        <v>3.2362992E7</v>
      </c>
      <c r="M2700" s="471" t="s">
        <v>302</v>
      </c>
      <c r="N2700" s="11">
        <v>3.2959173E7</v>
      </c>
      <c r="O2700" s="473">
        <v>3.2959523E7</v>
      </c>
      <c r="P2700" s="471" t="s">
        <v>302</v>
      </c>
      <c r="Q2700" s="11">
        <v>4.6352957E7</v>
      </c>
      <c r="R2700" s="473">
        <v>4.6353177E7</v>
      </c>
      <c r="S2700" s="471" t="s">
        <v>300</v>
      </c>
      <c r="T2700" s="11">
        <v>1.0124806E7</v>
      </c>
      <c r="U2700" s="472">
        <v>1.0131128E7</v>
      </c>
    </row>
    <row r="2701">
      <c r="A2701" s="471" t="s">
        <v>302</v>
      </c>
      <c r="B2701" s="11">
        <v>2.6525559E7</v>
      </c>
      <c r="C2701" s="472">
        <v>2.6525704E7</v>
      </c>
      <c r="D2701" s="471" t="s">
        <v>300</v>
      </c>
      <c r="E2701" s="11">
        <v>1.61947478E8</v>
      </c>
      <c r="F2701" s="472">
        <v>1.61947596E8</v>
      </c>
      <c r="G2701" s="471" t="s">
        <v>302</v>
      </c>
      <c r="H2701" s="11">
        <v>1.3177599E7</v>
      </c>
      <c r="I2701" s="473">
        <v>1.317773E7</v>
      </c>
      <c r="J2701" s="471" t="s">
        <v>302</v>
      </c>
      <c r="K2701" s="11">
        <v>3.2363539E7</v>
      </c>
      <c r="L2701" s="473">
        <v>3.2363644E7</v>
      </c>
      <c r="M2701" s="471" t="s">
        <v>302</v>
      </c>
      <c r="N2701" s="11">
        <v>3.2981362E7</v>
      </c>
      <c r="O2701" s="473">
        <v>3.2991968E7</v>
      </c>
      <c r="P2701" s="471" t="s">
        <v>302</v>
      </c>
      <c r="Q2701" s="11">
        <v>4.6356188E7</v>
      </c>
      <c r="R2701" s="473">
        <v>4.6356258E7</v>
      </c>
      <c r="S2701" s="471" t="s">
        <v>300</v>
      </c>
      <c r="T2701" s="11">
        <v>1.0133003E7</v>
      </c>
      <c r="U2701" s="472">
        <v>1.0133757E7</v>
      </c>
    </row>
    <row r="2702">
      <c r="A2702" s="471" t="s">
        <v>302</v>
      </c>
      <c r="B2702" s="11">
        <v>2.6545184E7</v>
      </c>
      <c r="C2702" s="472">
        <v>2.6548305E7</v>
      </c>
      <c r="D2702" s="471" t="s">
        <v>300</v>
      </c>
      <c r="E2702" s="11">
        <v>1.61955349E8</v>
      </c>
      <c r="F2702" s="472">
        <v>1.61955659E8</v>
      </c>
      <c r="G2702" s="471" t="s">
        <v>302</v>
      </c>
      <c r="H2702" s="11">
        <v>1.3180478E7</v>
      </c>
      <c r="I2702" s="473">
        <v>1.3180553E7</v>
      </c>
      <c r="J2702" s="471" t="s">
        <v>302</v>
      </c>
      <c r="K2702" s="11">
        <v>3.2365409E7</v>
      </c>
      <c r="L2702" s="473">
        <v>3.2365513E7</v>
      </c>
      <c r="M2702" s="471" t="s">
        <v>302</v>
      </c>
      <c r="N2702" s="11">
        <v>3.2998897E7</v>
      </c>
      <c r="O2702" s="473">
        <v>3.2999067E7</v>
      </c>
      <c r="P2702" s="471" t="s">
        <v>302</v>
      </c>
      <c r="Q2702" s="11">
        <v>4.6360722E7</v>
      </c>
      <c r="R2702" s="473">
        <v>4.6360802E7</v>
      </c>
      <c r="S2702" s="471" t="s">
        <v>300</v>
      </c>
      <c r="T2702" s="11">
        <v>1.0134463E7</v>
      </c>
      <c r="U2702" s="472">
        <v>1.0135017E7</v>
      </c>
    </row>
    <row r="2703">
      <c r="A2703" s="471" t="s">
        <v>302</v>
      </c>
      <c r="B2703" s="11">
        <v>2.6554413E7</v>
      </c>
      <c r="C2703" s="472">
        <v>2.6555543E7</v>
      </c>
      <c r="D2703" s="471" t="s">
        <v>300</v>
      </c>
      <c r="E2703" s="11">
        <v>1.61973234E8</v>
      </c>
      <c r="F2703" s="472">
        <v>1.61973407E8</v>
      </c>
      <c r="G2703" s="471" t="s">
        <v>302</v>
      </c>
      <c r="H2703" s="11">
        <v>1.3192855E7</v>
      </c>
      <c r="I2703" s="473">
        <v>1.3192932E7</v>
      </c>
      <c r="J2703" s="471" t="s">
        <v>302</v>
      </c>
      <c r="K2703" s="11">
        <v>3.2365865E7</v>
      </c>
      <c r="L2703" s="473">
        <v>3.236597E7</v>
      </c>
      <c r="M2703" s="471" t="s">
        <v>302</v>
      </c>
      <c r="N2703" s="11">
        <v>3.3009148E7</v>
      </c>
      <c r="O2703" s="473">
        <v>3.3009315E7</v>
      </c>
      <c r="P2703" s="471" t="s">
        <v>302</v>
      </c>
      <c r="Q2703" s="11">
        <v>4.637046E7</v>
      </c>
      <c r="R2703" s="473">
        <v>4.6370654E7</v>
      </c>
      <c r="S2703" s="471" t="s">
        <v>300</v>
      </c>
      <c r="T2703" s="11">
        <v>1.0135082E7</v>
      </c>
      <c r="U2703" s="472">
        <v>1.0137745E7</v>
      </c>
    </row>
    <row r="2704">
      <c r="A2704" s="471" t="s">
        <v>302</v>
      </c>
      <c r="B2704" s="11">
        <v>2.6568397E7</v>
      </c>
      <c r="C2704" s="472">
        <v>2.6568488E7</v>
      </c>
      <c r="D2704" s="471" t="s">
        <v>300</v>
      </c>
      <c r="E2704" s="11">
        <v>1.62078767E8</v>
      </c>
      <c r="F2704" s="472">
        <v>1.62078874E8</v>
      </c>
      <c r="G2704" s="471" t="s">
        <v>302</v>
      </c>
      <c r="H2704" s="11">
        <v>1.3200542E7</v>
      </c>
      <c r="I2704" s="473">
        <v>1.3200643E7</v>
      </c>
      <c r="J2704" s="471" t="s">
        <v>302</v>
      </c>
      <c r="K2704" s="11">
        <v>3.2366266E7</v>
      </c>
      <c r="L2704" s="473">
        <v>3.2366855E7</v>
      </c>
      <c r="M2704" s="471" t="s">
        <v>302</v>
      </c>
      <c r="N2704" s="11">
        <v>3.3016866E7</v>
      </c>
      <c r="O2704" s="473">
        <v>3.3016997E7</v>
      </c>
      <c r="P2704" s="471" t="s">
        <v>302</v>
      </c>
      <c r="Q2704" s="11">
        <v>4.6386101E7</v>
      </c>
      <c r="R2704" s="473">
        <v>4.6386171E7</v>
      </c>
      <c r="S2704" s="471" t="s">
        <v>300</v>
      </c>
      <c r="T2704" s="11">
        <v>1.0137767E7</v>
      </c>
      <c r="U2704" s="472">
        <v>1.014107E7</v>
      </c>
    </row>
    <row r="2705">
      <c r="A2705" s="471" t="s">
        <v>302</v>
      </c>
      <c r="B2705" s="11">
        <v>2.6568766E7</v>
      </c>
      <c r="C2705" s="472">
        <v>2.656957E7</v>
      </c>
      <c r="D2705" s="471" t="s">
        <v>300</v>
      </c>
      <c r="E2705" s="11">
        <v>1.62262159E8</v>
      </c>
      <c r="F2705" s="472">
        <v>1.62264301E8</v>
      </c>
      <c r="G2705" s="471" t="s">
        <v>302</v>
      </c>
      <c r="H2705" s="11">
        <v>1.320082E7</v>
      </c>
      <c r="I2705" s="473">
        <v>1.3200917E7</v>
      </c>
      <c r="J2705" s="471" t="s">
        <v>302</v>
      </c>
      <c r="K2705" s="11">
        <v>3.2367157E7</v>
      </c>
      <c r="L2705" s="473">
        <v>3.2367267E7</v>
      </c>
      <c r="M2705" s="471" t="s">
        <v>302</v>
      </c>
      <c r="N2705" s="11">
        <v>3.3062312E7</v>
      </c>
      <c r="O2705" s="473">
        <v>3.3065212E7</v>
      </c>
      <c r="P2705" s="471" t="s">
        <v>302</v>
      </c>
      <c r="Q2705" s="11">
        <v>4.6391443E7</v>
      </c>
      <c r="R2705" s="473">
        <v>4.6391853E7</v>
      </c>
      <c r="S2705" s="471" t="s">
        <v>300</v>
      </c>
      <c r="T2705" s="11">
        <v>1.0141184E7</v>
      </c>
      <c r="U2705" s="472">
        <v>1.0151957E7</v>
      </c>
    </row>
    <row r="2706">
      <c r="A2706" s="471" t="s">
        <v>302</v>
      </c>
      <c r="B2706" s="11">
        <v>2.7123531E7</v>
      </c>
      <c r="C2706" s="472">
        <v>2.7124315E7</v>
      </c>
      <c r="D2706" s="471" t="s">
        <v>300</v>
      </c>
      <c r="E2706" s="11">
        <v>1.62310916E8</v>
      </c>
      <c r="F2706" s="472">
        <v>1.6231102E8</v>
      </c>
      <c r="G2706" s="471" t="s">
        <v>302</v>
      </c>
      <c r="H2706" s="11">
        <v>1.3203266E7</v>
      </c>
      <c r="I2706" s="473">
        <v>1.3203356E7</v>
      </c>
      <c r="J2706" s="471" t="s">
        <v>302</v>
      </c>
      <c r="K2706" s="11">
        <v>3.2367952E7</v>
      </c>
      <c r="L2706" s="473">
        <v>3.2368027E7</v>
      </c>
      <c r="M2706" s="471" t="s">
        <v>302</v>
      </c>
      <c r="N2706" s="11">
        <v>3.3065251E7</v>
      </c>
      <c r="O2706" s="473">
        <v>3.3065366E7</v>
      </c>
      <c r="P2706" s="471" t="s">
        <v>302</v>
      </c>
      <c r="Q2706" s="11">
        <v>4.6392371E7</v>
      </c>
      <c r="R2706" s="473">
        <v>4.6392529E7</v>
      </c>
      <c r="S2706" s="471" t="s">
        <v>300</v>
      </c>
      <c r="T2706" s="11">
        <v>1.0152172E7</v>
      </c>
      <c r="U2706" s="472">
        <v>1.0152279E7</v>
      </c>
    </row>
    <row r="2707">
      <c r="A2707" s="471" t="s">
        <v>302</v>
      </c>
      <c r="B2707" s="11">
        <v>2.712434E7</v>
      </c>
      <c r="C2707" s="472">
        <v>2.7128364E7</v>
      </c>
      <c r="D2707" s="471" t="s">
        <v>300</v>
      </c>
      <c r="E2707" s="11">
        <v>1.62730513E8</v>
      </c>
      <c r="F2707" s="472">
        <v>1.62730816E8</v>
      </c>
      <c r="G2707" s="471" t="s">
        <v>302</v>
      </c>
      <c r="H2707" s="11">
        <v>1.3206508E7</v>
      </c>
      <c r="I2707" s="473">
        <v>1.320665E7</v>
      </c>
      <c r="J2707" s="471" t="s">
        <v>302</v>
      </c>
      <c r="K2707" s="11">
        <v>3.237225E7</v>
      </c>
      <c r="L2707" s="473">
        <v>3.237233E7</v>
      </c>
      <c r="M2707" s="471" t="s">
        <v>302</v>
      </c>
      <c r="N2707" s="11">
        <v>3.3069199E7</v>
      </c>
      <c r="O2707" s="473">
        <v>3.3073662E7</v>
      </c>
      <c r="P2707" s="471" t="s">
        <v>302</v>
      </c>
      <c r="Q2707" s="11">
        <v>4.6396861E7</v>
      </c>
      <c r="R2707" s="473">
        <v>4.6397089E7</v>
      </c>
      <c r="S2707" s="471" t="s">
        <v>300</v>
      </c>
      <c r="T2707" s="11">
        <v>1.0152366E7</v>
      </c>
      <c r="U2707" s="472">
        <v>1.0152663E7</v>
      </c>
    </row>
    <row r="2708">
      <c r="A2708" s="471" t="s">
        <v>302</v>
      </c>
      <c r="B2708" s="11">
        <v>2.7128406E7</v>
      </c>
      <c r="C2708" s="472">
        <v>2.7131718E7</v>
      </c>
      <c r="D2708" s="471" t="s">
        <v>300</v>
      </c>
      <c r="E2708" s="11">
        <v>1.63102563E8</v>
      </c>
      <c r="F2708" s="472">
        <v>1.63102782E8</v>
      </c>
      <c r="G2708" s="471" t="s">
        <v>302</v>
      </c>
      <c r="H2708" s="11">
        <v>1.3206817E7</v>
      </c>
      <c r="I2708" s="473">
        <v>1.3207049E7</v>
      </c>
      <c r="J2708" s="471" t="s">
        <v>302</v>
      </c>
      <c r="K2708" s="11">
        <v>3.2372968E7</v>
      </c>
      <c r="L2708" s="473">
        <v>3.2373053E7</v>
      </c>
      <c r="M2708" s="471" t="s">
        <v>302</v>
      </c>
      <c r="N2708" s="11">
        <v>3.3076856E7</v>
      </c>
      <c r="O2708" s="473">
        <v>3.3077293E7</v>
      </c>
      <c r="P2708" s="471" t="s">
        <v>302</v>
      </c>
      <c r="Q2708" s="11">
        <v>4.6423087E7</v>
      </c>
      <c r="R2708" s="473">
        <v>4.642316E7</v>
      </c>
      <c r="S2708" s="471" t="s">
        <v>300</v>
      </c>
      <c r="T2708" s="11">
        <v>1.0152699E7</v>
      </c>
      <c r="U2708" s="472">
        <v>1.0158592E7</v>
      </c>
    </row>
    <row r="2709">
      <c r="A2709" s="471" t="s">
        <v>302</v>
      </c>
      <c r="B2709" s="11">
        <v>2.7258146E7</v>
      </c>
      <c r="C2709" s="472">
        <v>2.7258239E7</v>
      </c>
      <c r="D2709" s="471" t="s">
        <v>300</v>
      </c>
      <c r="E2709" s="11">
        <v>1.63190175E8</v>
      </c>
      <c r="F2709" s="472">
        <v>1.63190325E8</v>
      </c>
      <c r="G2709" s="471" t="s">
        <v>302</v>
      </c>
      <c r="H2709" s="11">
        <v>1.3209431E7</v>
      </c>
      <c r="I2709" s="473">
        <v>1.3209692E7</v>
      </c>
      <c r="J2709" s="471" t="s">
        <v>302</v>
      </c>
      <c r="K2709" s="11">
        <v>3.2373217E7</v>
      </c>
      <c r="L2709" s="473">
        <v>3.2374354E7</v>
      </c>
      <c r="M2709" s="471" t="s">
        <v>302</v>
      </c>
      <c r="N2709" s="11">
        <v>3.3095676E7</v>
      </c>
      <c r="O2709" s="473">
        <v>3.3095793E7</v>
      </c>
      <c r="P2709" s="471" t="s">
        <v>302</v>
      </c>
      <c r="Q2709" s="11">
        <v>4.6429026E7</v>
      </c>
      <c r="R2709" s="473">
        <v>4.6429666E7</v>
      </c>
      <c r="S2709" s="471" t="s">
        <v>300</v>
      </c>
      <c r="T2709" s="11">
        <v>1.015863E7</v>
      </c>
      <c r="U2709" s="472">
        <v>1.0158816E7</v>
      </c>
    </row>
    <row r="2710">
      <c r="A2710" s="471" t="s">
        <v>302</v>
      </c>
      <c r="B2710" s="11">
        <v>2.7258755E7</v>
      </c>
      <c r="C2710" s="472">
        <v>2.7260472E7</v>
      </c>
      <c r="D2710" s="471" t="s">
        <v>300</v>
      </c>
      <c r="E2710" s="11">
        <v>1.63212922E8</v>
      </c>
      <c r="F2710" s="472">
        <v>1.63214132E8</v>
      </c>
      <c r="G2710" s="471" t="s">
        <v>302</v>
      </c>
      <c r="H2710" s="11">
        <v>1.3209957E7</v>
      </c>
      <c r="I2710" s="473">
        <v>1.3211043E7</v>
      </c>
      <c r="J2710" s="471" t="s">
        <v>302</v>
      </c>
      <c r="K2710" s="11">
        <v>3.2374691E7</v>
      </c>
      <c r="L2710" s="473">
        <v>3.2375135E7</v>
      </c>
      <c r="M2710" s="471" t="s">
        <v>302</v>
      </c>
      <c r="N2710" s="11">
        <v>3.3167369E7</v>
      </c>
      <c r="O2710" s="473">
        <v>3.3167509E7</v>
      </c>
      <c r="P2710" s="471" t="s">
        <v>302</v>
      </c>
      <c r="Q2710" s="11">
        <v>4.6832692E7</v>
      </c>
      <c r="R2710" s="473">
        <v>4.683306E7</v>
      </c>
      <c r="S2710" s="471" t="s">
        <v>300</v>
      </c>
      <c r="T2710" s="11">
        <v>1.0158934E7</v>
      </c>
      <c r="U2710" s="472">
        <v>1.0159064E7</v>
      </c>
    </row>
    <row r="2711">
      <c r="A2711" s="471" t="s">
        <v>302</v>
      </c>
      <c r="B2711" s="11">
        <v>2.7260492E7</v>
      </c>
      <c r="C2711" s="472">
        <v>2.7262111E7</v>
      </c>
      <c r="D2711" s="471" t="s">
        <v>300</v>
      </c>
      <c r="E2711" s="11">
        <v>1.63214476E8</v>
      </c>
      <c r="F2711" s="472">
        <v>1.63215266E8</v>
      </c>
      <c r="G2711" s="471" t="s">
        <v>302</v>
      </c>
      <c r="H2711" s="11">
        <v>1.3211215E7</v>
      </c>
      <c r="I2711" s="473">
        <v>1.3211296E7</v>
      </c>
      <c r="J2711" s="471" t="s">
        <v>302</v>
      </c>
      <c r="K2711" s="11">
        <v>3.2375352E7</v>
      </c>
      <c r="L2711" s="473">
        <v>3.2375547E7</v>
      </c>
      <c r="M2711" s="471" t="s">
        <v>302</v>
      </c>
      <c r="N2711" s="11">
        <v>3.3178275E7</v>
      </c>
      <c r="O2711" s="473">
        <v>3.317838E7</v>
      </c>
      <c r="P2711" s="471" t="s">
        <v>302</v>
      </c>
      <c r="Q2711" s="11">
        <v>4.6833128E7</v>
      </c>
      <c r="R2711" s="473">
        <v>4.6833282E7</v>
      </c>
      <c r="S2711" s="471" t="s">
        <v>300</v>
      </c>
      <c r="T2711" s="11">
        <v>1.0159177E7</v>
      </c>
      <c r="U2711" s="472">
        <v>1.015949E7</v>
      </c>
    </row>
    <row r="2712">
      <c r="A2712" s="471" t="s">
        <v>302</v>
      </c>
      <c r="B2712" s="11">
        <v>2.7262275E7</v>
      </c>
      <c r="C2712" s="472">
        <v>2.7265422E7</v>
      </c>
      <c r="D2712" s="471" t="s">
        <v>300</v>
      </c>
      <c r="E2712" s="11">
        <v>1.63714748E8</v>
      </c>
      <c r="F2712" s="472">
        <v>1.6371554E8</v>
      </c>
      <c r="G2712" s="471" t="s">
        <v>302</v>
      </c>
      <c r="H2712" s="11">
        <v>1.3211377E7</v>
      </c>
      <c r="I2712" s="473">
        <v>1.3212359E7</v>
      </c>
      <c r="J2712" s="471" t="s">
        <v>302</v>
      </c>
      <c r="K2712" s="11">
        <v>3.2375662E7</v>
      </c>
      <c r="L2712" s="473">
        <v>3.2375761E7</v>
      </c>
      <c r="M2712" s="471" t="s">
        <v>302</v>
      </c>
      <c r="N2712" s="11">
        <v>3.3182204E7</v>
      </c>
      <c r="O2712" s="473">
        <v>3.3182329E7</v>
      </c>
      <c r="P2712" s="471" t="s">
        <v>302</v>
      </c>
      <c r="Q2712" s="11">
        <v>4.6833442E7</v>
      </c>
      <c r="R2712" s="473">
        <v>4.6838731E7</v>
      </c>
      <c r="S2712" s="471" t="s">
        <v>300</v>
      </c>
      <c r="T2712" s="11">
        <v>1.0159536E7</v>
      </c>
      <c r="U2712" s="472">
        <v>1.0159881E7</v>
      </c>
    </row>
    <row r="2713">
      <c r="A2713" s="471" t="s">
        <v>302</v>
      </c>
      <c r="B2713" s="11">
        <v>2.7265628E7</v>
      </c>
      <c r="C2713" s="472">
        <v>2.7266752E7</v>
      </c>
      <c r="D2713" s="471" t="s">
        <v>300</v>
      </c>
      <c r="E2713" s="11">
        <v>1.63752231E8</v>
      </c>
      <c r="F2713" s="472">
        <v>1.63752463E8</v>
      </c>
      <c r="G2713" s="471" t="s">
        <v>302</v>
      </c>
      <c r="H2713" s="11">
        <v>1.3214472E7</v>
      </c>
      <c r="I2713" s="473">
        <v>1.3214623E7</v>
      </c>
      <c r="J2713" s="471" t="s">
        <v>302</v>
      </c>
      <c r="K2713" s="11">
        <v>3.2378579E7</v>
      </c>
      <c r="L2713" s="473">
        <v>3.2378713E7</v>
      </c>
      <c r="M2713" s="471" t="s">
        <v>302</v>
      </c>
      <c r="N2713" s="11">
        <v>3.3185644E7</v>
      </c>
      <c r="O2713" s="473">
        <v>3.3185768E7</v>
      </c>
      <c r="P2713" s="471" t="s">
        <v>302</v>
      </c>
      <c r="Q2713" s="11">
        <v>4.6838949E7</v>
      </c>
      <c r="R2713" s="473">
        <v>4.6839224E7</v>
      </c>
      <c r="S2713" s="471" t="s">
        <v>300</v>
      </c>
      <c r="T2713" s="11">
        <v>1.0159999E7</v>
      </c>
      <c r="U2713" s="472">
        <v>1.0161098E7</v>
      </c>
    </row>
    <row r="2714">
      <c r="A2714" s="471" t="s">
        <v>302</v>
      </c>
      <c r="B2714" s="11">
        <v>2.7267019E7</v>
      </c>
      <c r="C2714" s="472">
        <v>2.7268219E7</v>
      </c>
      <c r="D2714" s="471" t="s">
        <v>300</v>
      </c>
      <c r="E2714" s="11">
        <v>1.63777444E8</v>
      </c>
      <c r="F2714" s="472">
        <v>1.63777524E8</v>
      </c>
      <c r="G2714" s="471" t="s">
        <v>302</v>
      </c>
      <c r="H2714" s="11">
        <v>1.3216343E7</v>
      </c>
      <c r="I2714" s="473">
        <v>1.3216428E7</v>
      </c>
      <c r="J2714" s="471" t="s">
        <v>302</v>
      </c>
      <c r="K2714" s="11">
        <v>3.2381511E7</v>
      </c>
      <c r="L2714" s="473">
        <v>3.2381596E7</v>
      </c>
      <c r="M2714" s="471" t="s">
        <v>302</v>
      </c>
      <c r="N2714" s="11">
        <v>3.3188257E7</v>
      </c>
      <c r="O2714" s="473">
        <v>3.3188344E7</v>
      </c>
      <c r="P2714" s="471" t="s">
        <v>302</v>
      </c>
      <c r="Q2714" s="11">
        <v>4.6839398E7</v>
      </c>
      <c r="R2714" s="473">
        <v>4.6840266E7</v>
      </c>
      <c r="S2714" s="471" t="s">
        <v>300</v>
      </c>
      <c r="T2714" s="11">
        <v>1.0161126E7</v>
      </c>
      <c r="U2714" s="472">
        <v>1.0163041E7</v>
      </c>
    </row>
    <row r="2715">
      <c r="A2715" s="471" t="s">
        <v>302</v>
      </c>
      <c r="B2715" s="11">
        <v>2.726847E7</v>
      </c>
      <c r="C2715" s="472">
        <v>2.7268921E7</v>
      </c>
      <c r="D2715" s="471" t="s">
        <v>300</v>
      </c>
      <c r="E2715" s="11">
        <v>1.63792639E8</v>
      </c>
      <c r="F2715" s="472">
        <v>1.6379303E8</v>
      </c>
      <c r="G2715" s="471" t="s">
        <v>302</v>
      </c>
      <c r="H2715" s="11">
        <v>1.3224843E7</v>
      </c>
      <c r="I2715" s="473">
        <v>1.3224972E7</v>
      </c>
      <c r="J2715" s="471" t="s">
        <v>302</v>
      </c>
      <c r="K2715" s="11">
        <v>3.2382163E7</v>
      </c>
      <c r="L2715" s="473">
        <v>3.2382243E7</v>
      </c>
      <c r="M2715" s="471" t="s">
        <v>302</v>
      </c>
      <c r="N2715" s="11">
        <v>3.32007E7</v>
      </c>
      <c r="O2715" s="473">
        <v>3.3200843E7</v>
      </c>
      <c r="P2715" s="471" t="s">
        <v>302</v>
      </c>
      <c r="Q2715" s="11">
        <v>4.6840448E7</v>
      </c>
      <c r="R2715" s="473">
        <v>4.6840654E7</v>
      </c>
      <c r="S2715" s="471" t="s">
        <v>300</v>
      </c>
      <c r="T2715" s="11">
        <v>1.0163404E7</v>
      </c>
      <c r="U2715" s="472">
        <v>1.0165884E7</v>
      </c>
    </row>
    <row r="2716">
      <c r="A2716" s="471" t="s">
        <v>302</v>
      </c>
      <c r="B2716" s="11">
        <v>2.7268981E7</v>
      </c>
      <c r="C2716" s="472">
        <v>2.7270753E7</v>
      </c>
      <c r="D2716" s="471" t="s">
        <v>300</v>
      </c>
      <c r="E2716" s="11">
        <v>1.63854747E8</v>
      </c>
      <c r="F2716" s="472">
        <v>1.63855128E8</v>
      </c>
      <c r="G2716" s="471" t="s">
        <v>302</v>
      </c>
      <c r="H2716" s="11">
        <v>1.3225148E7</v>
      </c>
      <c r="I2716" s="473">
        <v>1.3225365E7</v>
      </c>
      <c r="J2716" s="471" t="s">
        <v>302</v>
      </c>
      <c r="K2716" s="11">
        <v>3.2384569E7</v>
      </c>
      <c r="L2716" s="473">
        <v>3.2385798E7</v>
      </c>
      <c r="M2716" s="471" t="s">
        <v>302</v>
      </c>
      <c r="N2716" s="11">
        <v>3.3215417E7</v>
      </c>
      <c r="O2716" s="473">
        <v>3.3215678E7</v>
      </c>
      <c r="P2716" s="471" t="s">
        <v>302</v>
      </c>
      <c r="Q2716" s="11">
        <v>4.6840879E7</v>
      </c>
      <c r="R2716" s="473">
        <v>4.6841157E7</v>
      </c>
      <c r="S2716" s="471" t="s">
        <v>300</v>
      </c>
      <c r="T2716" s="11">
        <v>1.0165987E7</v>
      </c>
      <c r="U2716" s="472">
        <v>1.0168585E7</v>
      </c>
    </row>
    <row r="2717">
      <c r="A2717" s="471" t="s">
        <v>302</v>
      </c>
      <c r="B2717" s="11">
        <v>2.7271004E7</v>
      </c>
      <c r="C2717" s="472">
        <v>2.7272451E7</v>
      </c>
      <c r="D2717" s="471" t="s">
        <v>300</v>
      </c>
      <c r="E2717" s="11">
        <v>1.63876092E8</v>
      </c>
      <c r="F2717" s="472">
        <v>1.63876191E8</v>
      </c>
      <c r="G2717" s="471" t="s">
        <v>302</v>
      </c>
      <c r="H2717" s="11">
        <v>1.3254037E7</v>
      </c>
      <c r="I2717" s="473">
        <v>1.3254216E7</v>
      </c>
      <c r="J2717" s="471" t="s">
        <v>302</v>
      </c>
      <c r="K2717" s="11">
        <v>3.2385989E7</v>
      </c>
      <c r="L2717" s="473">
        <v>3.2386089E7</v>
      </c>
      <c r="M2717" s="471" t="s">
        <v>302</v>
      </c>
      <c r="N2717" s="11">
        <v>3.3216409E7</v>
      </c>
      <c r="O2717" s="473">
        <v>3.3216878E7</v>
      </c>
      <c r="P2717" s="471" t="s">
        <v>302</v>
      </c>
      <c r="Q2717" s="11">
        <v>4.6841222E7</v>
      </c>
      <c r="R2717" s="473">
        <v>4.6841648E7</v>
      </c>
      <c r="S2717" s="471" t="s">
        <v>300</v>
      </c>
      <c r="T2717" s="11">
        <v>1.0168674E7</v>
      </c>
      <c r="U2717" s="472">
        <v>1.0173069E7</v>
      </c>
    </row>
    <row r="2718">
      <c r="A2718" s="471" t="s">
        <v>302</v>
      </c>
      <c r="B2718" s="11">
        <v>2.7272957E7</v>
      </c>
      <c r="C2718" s="472">
        <v>2.7273985E7</v>
      </c>
      <c r="D2718" s="471" t="s">
        <v>300</v>
      </c>
      <c r="E2718" s="11">
        <v>1.63900238E8</v>
      </c>
      <c r="F2718" s="472">
        <v>1.6390034E8</v>
      </c>
      <c r="G2718" s="471" t="s">
        <v>302</v>
      </c>
      <c r="H2718" s="11">
        <v>1.3398793E7</v>
      </c>
      <c r="I2718" s="473">
        <v>1.3401291E7</v>
      </c>
      <c r="J2718" s="471" t="s">
        <v>302</v>
      </c>
      <c r="K2718" s="11">
        <v>3.2386472E7</v>
      </c>
      <c r="L2718" s="473">
        <v>3.2386747E7</v>
      </c>
      <c r="M2718" s="471" t="s">
        <v>302</v>
      </c>
      <c r="N2718" s="11">
        <v>3.3232557E7</v>
      </c>
      <c r="O2718" s="473">
        <v>3.3233013E7</v>
      </c>
      <c r="P2718" s="471" t="s">
        <v>302</v>
      </c>
      <c r="Q2718" s="11">
        <v>4.6847339E7</v>
      </c>
      <c r="R2718" s="473">
        <v>4.6847699E7</v>
      </c>
      <c r="S2718" s="471" t="s">
        <v>300</v>
      </c>
      <c r="T2718" s="11">
        <v>1.0173181E7</v>
      </c>
      <c r="U2718" s="472">
        <v>1.0178601E7</v>
      </c>
    </row>
    <row r="2719">
      <c r="A2719" s="471" t="s">
        <v>302</v>
      </c>
      <c r="B2719" s="11">
        <v>2.7274064E7</v>
      </c>
      <c r="C2719" s="472">
        <v>2.7275293E7</v>
      </c>
      <c r="D2719" s="471" t="s">
        <v>300</v>
      </c>
      <c r="E2719" s="11">
        <v>1.64191484E8</v>
      </c>
      <c r="F2719" s="472">
        <v>1.64191598E8</v>
      </c>
      <c r="G2719" s="471" t="s">
        <v>302</v>
      </c>
      <c r="H2719" s="11">
        <v>1.3817012E7</v>
      </c>
      <c r="I2719" s="473">
        <v>1.3817191E7</v>
      </c>
      <c r="J2719" s="471" t="s">
        <v>302</v>
      </c>
      <c r="K2719" s="11">
        <v>3.2386811E7</v>
      </c>
      <c r="L2719" s="473">
        <v>3.2387174E7</v>
      </c>
      <c r="M2719" s="471" t="s">
        <v>302</v>
      </c>
      <c r="N2719" s="11">
        <v>3.3248937E7</v>
      </c>
      <c r="O2719" s="473">
        <v>3.3249053E7</v>
      </c>
      <c r="P2719" s="471" t="s">
        <v>302</v>
      </c>
      <c r="Q2719" s="11">
        <v>4.6852615E7</v>
      </c>
      <c r="R2719" s="473">
        <v>4.6852908E7</v>
      </c>
      <c r="S2719" s="471" t="s">
        <v>300</v>
      </c>
      <c r="T2719" s="11">
        <v>1.0178668E7</v>
      </c>
      <c r="U2719" s="472">
        <v>1.0178927E7</v>
      </c>
    </row>
    <row r="2720">
      <c r="A2720" s="471" t="s">
        <v>302</v>
      </c>
      <c r="B2720" s="11">
        <v>2.7275354E7</v>
      </c>
      <c r="C2720" s="472">
        <v>2.7278735E7</v>
      </c>
      <c r="D2720" s="471" t="s">
        <v>300</v>
      </c>
      <c r="E2720" s="11">
        <v>1.64260562E8</v>
      </c>
      <c r="F2720" s="472">
        <v>1.64261021E8</v>
      </c>
      <c r="G2720" s="471" t="s">
        <v>302</v>
      </c>
      <c r="H2720" s="11">
        <v>1.382318E7</v>
      </c>
      <c r="I2720" s="473">
        <v>1.3823306E7</v>
      </c>
      <c r="J2720" s="471" t="s">
        <v>302</v>
      </c>
      <c r="K2720" s="11">
        <v>3.2389056E7</v>
      </c>
      <c r="L2720" s="473">
        <v>3.238971E7</v>
      </c>
      <c r="M2720" s="471" t="s">
        <v>302</v>
      </c>
      <c r="N2720" s="11">
        <v>3.336138E7</v>
      </c>
      <c r="O2720" s="473">
        <v>3.3361639E7</v>
      </c>
      <c r="P2720" s="471" t="s">
        <v>302</v>
      </c>
      <c r="Q2720" s="11">
        <v>4.6860144E7</v>
      </c>
      <c r="R2720" s="473">
        <v>4.6862273E7</v>
      </c>
      <c r="S2720" s="471" t="s">
        <v>300</v>
      </c>
      <c r="T2720" s="11">
        <v>1.0179131E7</v>
      </c>
      <c r="U2720" s="472">
        <v>1.0179233E7</v>
      </c>
    </row>
    <row r="2721">
      <c r="A2721" s="471" t="s">
        <v>302</v>
      </c>
      <c r="B2721" s="11">
        <v>2.727921E7</v>
      </c>
      <c r="C2721" s="472">
        <v>2.7279475E7</v>
      </c>
      <c r="D2721" s="471" t="s">
        <v>300</v>
      </c>
      <c r="E2721" s="11">
        <v>1.64328771E8</v>
      </c>
      <c r="F2721" s="472">
        <v>1.64329085E8</v>
      </c>
      <c r="G2721" s="471" t="s">
        <v>302</v>
      </c>
      <c r="H2721" s="11">
        <v>1.3835595E7</v>
      </c>
      <c r="I2721" s="473">
        <v>1.383577E7</v>
      </c>
      <c r="J2721" s="471" t="s">
        <v>302</v>
      </c>
      <c r="K2721" s="11">
        <v>3.2390173E7</v>
      </c>
      <c r="L2721" s="473">
        <v>3.2390287E7</v>
      </c>
      <c r="M2721" s="471" t="s">
        <v>302</v>
      </c>
      <c r="N2721" s="11">
        <v>3.3377176E7</v>
      </c>
      <c r="O2721" s="473">
        <v>3.3377494E7</v>
      </c>
      <c r="P2721" s="471" t="s">
        <v>302</v>
      </c>
      <c r="Q2721" s="11">
        <v>4.6862622E7</v>
      </c>
      <c r="R2721" s="473">
        <v>4.6865611E7</v>
      </c>
      <c r="S2721" s="471" t="s">
        <v>300</v>
      </c>
      <c r="T2721" s="11">
        <v>1.0179376E7</v>
      </c>
      <c r="U2721" s="472">
        <v>1.018261E7</v>
      </c>
    </row>
    <row r="2722">
      <c r="A2722" s="471" t="s">
        <v>302</v>
      </c>
      <c r="B2722" s="11">
        <v>2.7279874E7</v>
      </c>
      <c r="C2722" s="472">
        <v>2.7280618E7</v>
      </c>
      <c r="D2722" s="471" t="s">
        <v>300</v>
      </c>
      <c r="E2722" s="11">
        <v>1.64357659E8</v>
      </c>
      <c r="F2722" s="472">
        <v>1.64358031E8</v>
      </c>
      <c r="G2722" s="471" t="s">
        <v>302</v>
      </c>
      <c r="H2722" s="11">
        <v>1.3854105E7</v>
      </c>
      <c r="I2722" s="473">
        <v>1.3854288E7</v>
      </c>
      <c r="J2722" s="471" t="s">
        <v>302</v>
      </c>
      <c r="K2722" s="11">
        <v>3.2392083E7</v>
      </c>
      <c r="L2722" s="473">
        <v>3.2395226E7</v>
      </c>
      <c r="M2722" s="471" t="s">
        <v>302</v>
      </c>
      <c r="N2722" s="11">
        <v>3.337756E7</v>
      </c>
      <c r="O2722" s="473">
        <v>3.3377721E7</v>
      </c>
      <c r="P2722" s="471" t="s">
        <v>302</v>
      </c>
      <c r="Q2722" s="11">
        <v>4.6871162E7</v>
      </c>
      <c r="R2722" s="473">
        <v>4.6871395E7</v>
      </c>
      <c r="S2722" s="471" t="s">
        <v>300</v>
      </c>
      <c r="T2722" s="11">
        <v>1.0182689E7</v>
      </c>
      <c r="U2722" s="472">
        <v>1.0185017E7</v>
      </c>
    </row>
    <row r="2723">
      <c r="A2723" s="471" t="s">
        <v>302</v>
      </c>
      <c r="B2723" s="11">
        <v>2.7280952E7</v>
      </c>
      <c r="C2723" s="472">
        <v>2.7283436E7</v>
      </c>
      <c r="D2723" s="471" t="s">
        <v>300</v>
      </c>
      <c r="E2723" s="11">
        <v>1.64395395E8</v>
      </c>
      <c r="F2723" s="472">
        <v>1.64396638E8</v>
      </c>
      <c r="G2723" s="471" t="s">
        <v>302</v>
      </c>
      <c r="H2723" s="11">
        <v>1.3857794E7</v>
      </c>
      <c r="I2723" s="473">
        <v>1.3857968E7</v>
      </c>
      <c r="J2723" s="471" t="s">
        <v>302</v>
      </c>
      <c r="K2723" s="11">
        <v>3.2395794E7</v>
      </c>
      <c r="L2723" s="473">
        <v>3.2396423E7</v>
      </c>
      <c r="M2723" s="471" t="s">
        <v>302</v>
      </c>
      <c r="N2723" s="11">
        <v>3.3385307E7</v>
      </c>
      <c r="O2723" s="473">
        <v>3.338552E7</v>
      </c>
      <c r="P2723" s="471" t="s">
        <v>302</v>
      </c>
      <c r="Q2723" s="11">
        <v>4.6881084E7</v>
      </c>
      <c r="R2723" s="473">
        <v>4.6881828E7</v>
      </c>
      <c r="S2723" s="471" t="s">
        <v>300</v>
      </c>
      <c r="T2723" s="11">
        <v>1.0185167E7</v>
      </c>
      <c r="U2723" s="472">
        <v>1.0188066E7</v>
      </c>
    </row>
    <row r="2724">
      <c r="A2724" s="471" t="s">
        <v>302</v>
      </c>
      <c r="B2724" s="11">
        <v>2.7283739E7</v>
      </c>
      <c r="C2724" s="472">
        <v>2.7288356E7</v>
      </c>
      <c r="D2724" s="471" t="s">
        <v>300</v>
      </c>
      <c r="E2724" s="11">
        <v>1.64449892E8</v>
      </c>
      <c r="F2724" s="472">
        <v>1.64450086E8</v>
      </c>
      <c r="G2724" s="471" t="s">
        <v>302</v>
      </c>
      <c r="H2724" s="11">
        <v>1.3969958E7</v>
      </c>
      <c r="I2724" s="473">
        <v>1.3971226E7</v>
      </c>
      <c r="J2724" s="471" t="s">
        <v>302</v>
      </c>
      <c r="K2724" s="11">
        <v>3.2396449E7</v>
      </c>
      <c r="L2724" s="473">
        <v>3.2396558E7</v>
      </c>
      <c r="M2724" s="471" t="s">
        <v>302</v>
      </c>
      <c r="N2724" s="11">
        <v>3.3385614E7</v>
      </c>
      <c r="O2724" s="473">
        <v>3.3385695E7</v>
      </c>
      <c r="P2724" s="471" t="s">
        <v>302</v>
      </c>
      <c r="Q2724" s="11">
        <v>4.688199E7</v>
      </c>
      <c r="R2724" s="473">
        <v>4.6882676E7</v>
      </c>
      <c r="S2724" s="471" t="s">
        <v>300</v>
      </c>
      <c r="T2724" s="11">
        <v>1.018817E7</v>
      </c>
      <c r="U2724" s="472">
        <v>1.0188484E7</v>
      </c>
    </row>
    <row r="2725">
      <c r="A2725" s="471" t="s">
        <v>302</v>
      </c>
      <c r="B2725" s="11">
        <v>2.7288799E7</v>
      </c>
      <c r="C2725" s="472">
        <v>2.7293274E7</v>
      </c>
      <c r="D2725" s="471" t="s">
        <v>300</v>
      </c>
      <c r="E2725" s="11">
        <v>1.64544304E8</v>
      </c>
      <c r="F2725" s="472">
        <v>1.64544453E8</v>
      </c>
      <c r="G2725" s="471" t="s">
        <v>302</v>
      </c>
      <c r="H2725" s="11">
        <v>1.3984784E7</v>
      </c>
      <c r="I2725" s="473">
        <v>1.3984974E7</v>
      </c>
      <c r="J2725" s="471" t="s">
        <v>302</v>
      </c>
      <c r="K2725" s="11">
        <v>3.2397163E7</v>
      </c>
      <c r="L2725" s="473">
        <v>3.2397637E7</v>
      </c>
      <c r="M2725" s="471" t="s">
        <v>302</v>
      </c>
      <c r="N2725" s="11">
        <v>3.3385727E7</v>
      </c>
      <c r="O2725" s="473">
        <v>3.3385916E7</v>
      </c>
      <c r="P2725" s="471" t="s">
        <v>302</v>
      </c>
      <c r="Q2725" s="11">
        <v>4.6882761E7</v>
      </c>
      <c r="R2725" s="473">
        <v>4.6883227E7</v>
      </c>
      <c r="S2725" s="471" t="s">
        <v>300</v>
      </c>
      <c r="T2725" s="11">
        <v>1.0188593E7</v>
      </c>
      <c r="U2725" s="472">
        <v>1.0191301E7</v>
      </c>
    </row>
    <row r="2726">
      <c r="A2726" s="471" t="s">
        <v>302</v>
      </c>
      <c r="B2726" s="11">
        <v>2.7293601E7</v>
      </c>
      <c r="C2726" s="472">
        <v>2.729402E7</v>
      </c>
      <c r="D2726" s="471" t="s">
        <v>300</v>
      </c>
      <c r="E2726" s="11">
        <v>1.64544606E8</v>
      </c>
      <c r="F2726" s="472">
        <v>1.6454472E8</v>
      </c>
      <c r="G2726" s="471" t="s">
        <v>302</v>
      </c>
      <c r="H2726" s="11">
        <v>1.4012831E7</v>
      </c>
      <c r="I2726" s="473">
        <v>1.4012955E7</v>
      </c>
      <c r="J2726" s="471" t="s">
        <v>302</v>
      </c>
      <c r="K2726" s="11">
        <v>3.2398147E7</v>
      </c>
      <c r="L2726" s="473">
        <v>3.2398386E7</v>
      </c>
      <c r="M2726" s="471" t="s">
        <v>302</v>
      </c>
      <c r="N2726" s="11">
        <v>3.3392023E7</v>
      </c>
      <c r="O2726" s="473">
        <v>3.3392248E7</v>
      </c>
      <c r="P2726" s="471" t="s">
        <v>302</v>
      </c>
      <c r="Q2726" s="11">
        <v>4.6883444E7</v>
      </c>
      <c r="R2726" s="473">
        <v>4.6883848E7</v>
      </c>
      <c r="S2726" s="471" t="s">
        <v>300</v>
      </c>
      <c r="T2726" s="11">
        <v>1.0194763E7</v>
      </c>
      <c r="U2726" s="472">
        <v>1.0195765E7</v>
      </c>
    </row>
    <row r="2727">
      <c r="A2727" s="471" t="s">
        <v>302</v>
      </c>
      <c r="B2727" s="11">
        <v>2.7294185E7</v>
      </c>
      <c r="C2727" s="472">
        <v>2.7294301E7</v>
      </c>
      <c r="D2727" s="471" t="s">
        <v>300</v>
      </c>
      <c r="E2727" s="11">
        <v>1.64575932E8</v>
      </c>
      <c r="F2727" s="472">
        <v>1.64576082E8</v>
      </c>
      <c r="G2727" s="471" t="s">
        <v>302</v>
      </c>
      <c r="H2727" s="11">
        <v>1.4023628E7</v>
      </c>
      <c r="I2727" s="473">
        <v>1.4023793E7</v>
      </c>
      <c r="J2727" s="471" t="s">
        <v>302</v>
      </c>
      <c r="K2727" s="11">
        <v>3.2398468E7</v>
      </c>
      <c r="L2727" s="473">
        <v>3.2399083E7</v>
      </c>
      <c r="M2727" s="471" t="s">
        <v>302</v>
      </c>
      <c r="N2727" s="11">
        <v>3.3396613E7</v>
      </c>
      <c r="O2727" s="473">
        <v>3.3397515E7</v>
      </c>
      <c r="P2727" s="471" t="s">
        <v>302</v>
      </c>
      <c r="Q2727" s="11">
        <v>4.6883901E7</v>
      </c>
      <c r="R2727" s="473">
        <v>4.688418E7</v>
      </c>
      <c r="S2727" s="471" t="s">
        <v>300</v>
      </c>
      <c r="T2727" s="11">
        <v>1.0196584E7</v>
      </c>
      <c r="U2727" s="472">
        <v>1.019683E7</v>
      </c>
    </row>
    <row r="2728">
      <c r="A2728" s="471" t="s">
        <v>302</v>
      </c>
      <c r="B2728" s="11">
        <v>2.7294433E7</v>
      </c>
      <c r="C2728" s="472">
        <v>2.7294732E7</v>
      </c>
      <c r="D2728" s="471" t="s">
        <v>300</v>
      </c>
      <c r="E2728" s="11">
        <v>1.64734043E8</v>
      </c>
      <c r="F2728" s="472">
        <v>1.64734146E8</v>
      </c>
      <c r="G2728" s="471" t="s">
        <v>302</v>
      </c>
      <c r="H2728" s="11">
        <v>1.403356E7</v>
      </c>
      <c r="I2728" s="473">
        <v>1.4033652E7</v>
      </c>
      <c r="J2728" s="471" t="s">
        <v>302</v>
      </c>
      <c r="K2728" s="11">
        <v>3.2399122E7</v>
      </c>
      <c r="L2728" s="473">
        <v>3.2399466E7</v>
      </c>
      <c r="M2728" s="471" t="s">
        <v>302</v>
      </c>
      <c r="N2728" s="11">
        <v>3.3412796E7</v>
      </c>
      <c r="O2728" s="473">
        <v>3.3412878E7</v>
      </c>
      <c r="P2728" s="471" t="s">
        <v>302</v>
      </c>
      <c r="Q2728" s="11">
        <v>4.6884268E7</v>
      </c>
      <c r="R2728" s="473">
        <v>4.6884666E7</v>
      </c>
      <c r="S2728" s="471" t="s">
        <v>300</v>
      </c>
      <c r="T2728" s="11">
        <v>1.0199666E7</v>
      </c>
      <c r="U2728" s="472">
        <v>1.0200401E7</v>
      </c>
    </row>
    <row r="2729">
      <c r="A2729" s="471" t="s">
        <v>302</v>
      </c>
      <c r="B2729" s="11">
        <v>2.7294963E7</v>
      </c>
      <c r="C2729" s="472">
        <v>2.7295388E7</v>
      </c>
      <c r="D2729" s="471" t="s">
        <v>300</v>
      </c>
      <c r="E2729" s="11">
        <v>1.6479812E8</v>
      </c>
      <c r="F2729" s="472">
        <v>1.64798444E8</v>
      </c>
      <c r="G2729" s="471" t="s">
        <v>302</v>
      </c>
      <c r="H2729" s="11">
        <v>1.4033804E7</v>
      </c>
      <c r="I2729" s="473">
        <v>1.4033874E7</v>
      </c>
      <c r="J2729" s="471" t="s">
        <v>302</v>
      </c>
      <c r="K2729" s="11">
        <v>3.2401505E7</v>
      </c>
      <c r="L2729" s="473">
        <v>3.240159E7</v>
      </c>
      <c r="M2729" s="471" t="s">
        <v>302</v>
      </c>
      <c r="N2729" s="11">
        <v>3.3415748E7</v>
      </c>
      <c r="O2729" s="473">
        <v>3.341582E7</v>
      </c>
      <c r="P2729" s="471" t="s">
        <v>302</v>
      </c>
      <c r="Q2729" s="11">
        <v>4.6885126E7</v>
      </c>
      <c r="R2729" s="473">
        <v>4.6885493E7</v>
      </c>
      <c r="S2729" s="471" t="s">
        <v>300</v>
      </c>
      <c r="T2729" s="11">
        <v>1.0201427E7</v>
      </c>
      <c r="U2729" s="472">
        <v>1.020211E7</v>
      </c>
    </row>
    <row r="2730">
      <c r="A2730" s="471" t="s">
        <v>302</v>
      </c>
      <c r="B2730" s="11">
        <v>2.7295526E7</v>
      </c>
      <c r="C2730" s="472">
        <v>2.7297568E7</v>
      </c>
      <c r="D2730" s="471" t="s">
        <v>300</v>
      </c>
      <c r="E2730" s="11">
        <v>1.64945408E8</v>
      </c>
      <c r="F2730" s="472">
        <v>1.64945678E8</v>
      </c>
      <c r="G2730" s="471" t="s">
        <v>302</v>
      </c>
      <c r="H2730" s="11">
        <v>1.4037467E7</v>
      </c>
      <c r="I2730" s="473">
        <v>1.4037594E7</v>
      </c>
      <c r="J2730" s="471" t="s">
        <v>302</v>
      </c>
      <c r="K2730" s="11">
        <v>3.2401696E7</v>
      </c>
      <c r="L2730" s="473">
        <v>3.240179E7</v>
      </c>
      <c r="M2730" s="471" t="s">
        <v>302</v>
      </c>
      <c r="N2730" s="11">
        <v>3.3420855E7</v>
      </c>
      <c r="O2730" s="473">
        <v>3.3420927E7</v>
      </c>
      <c r="P2730" s="471" t="s">
        <v>302</v>
      </c>
      <c r="Q2730" s="11">
        <v>4.6901495E7</v>
      </c>
      <c r="R2730" s="473">
        <v>4.6902571E7</v>
      </c>
      <c r="S2730" s="471" t="s">
        <v>300</v>
      </c>
      <c r="T2730" s="11">
        <v>1.0203659E7</v>
      </c>
      <c r="U2730" s="472">
        <v>1.0203871E7</v>
      </c>
    </row>
    <row r="2731">
      <c r="A2731" s="471" t="s">
        <v>302</v>
      </c>
      <c r="B2731" s="11">
        <v>2.7297604E7</v>
      </c>
      <c r="C2731" s="472">
        <v>2.7298716E7</v>
      </c>
      <c r="D2731" s="471" t="s">
        <v>300</v>
      </c>
      <c r="E2731" s="11">
        <v>1.64946068E8</v>
      </c>
      <c r="F2731" s="472">
        <v>1.6494677E8</v>
      </c>
      <c r="G2731" s="471" t="s">
        <v>302</v>
      </c>
      <c r="H2731" s="11">
        <v>1.4050131E7</v>
      </c>
      <c r="I2731" s="473">
        <v>1.4051707E7</v>
      </c>
      <c r="J2731" s="471" t="s">
        <v>302</v>
      </c>
      <c r="K2731" s="11">
        <v>3.2403004E7</v>
      </c>
      <c r="L2731" s="473">
        <v>3.2403124E7</v>
      </c>
      <c r="M2731" s="471" t="s">
        <v>302</v>
      </c>
      <c r="N2731" s="11">
        <v>3.3429288E7</v>
      </c>
      <c r="O2731" s="473">
        <v>3.3429386E7</v>
      </c>
      <c r="P2731" s="471" t="s">
        <v>302</v>
      </c>
      <c r="Q2731" s="11">
        <v>4.6907871E7</v>
      </c>
      <c r="R2731" s="473">
        <v>4.691591E7</v>
      </c>
      <c r="S2731" s="471" t="s">
        <v>300</v>
      </c>
      <c r="T2731" s="11">
        <v>1.0205523E7</v>
      </c>
      <c r="U2731" s="472">
        <v>1.0206376E7</v>
      </c>
    </row>
    <row r="2732">
      <c r="A2732" s="471" t="s">
        <v>302</v>
      </c>
      <c r="B2732" s="11">
        <v>2.7299093E7</v>
      </c>
      <c r="C2732" s="472">
        <v>2.7299637E7</v>
      </c>
      <c r="D2732" s="471" t="s">
        <v>300</v>
      </c>
      <c r="E2732" s="11">
        <v>1.64947753E8</v>
      </c>
      <c r="F2732" s="472">
        <v>1.6494787E8</v>
      </c>
      <c r="G2732" s="471" t="s">
        <v>302</v>
      </c>
      <c r="H2732" s="11">
        <v>1.4054499E7</v>
      </c>
      <c r="I2732" s="473">
        <v>1.4054579E7</v>
      </c>
      <c r="J2732" s="471" t="s">
        <v>302</v>
      </c>
      <c r="K2732" s="11">
        <v>3.2404129E7</v>
      </c>
      <c r="L2732" s="473">
        <v>3.2404209E7</v>
      </c>
      <c r="M2732" s="471" t="s">
        <v>302</v>
      </c>
      <c r="N2732" s="11">
        <v>3.3432962E7</v>
      </c>
      <c r="O2732" s="473">
        <v>3.3433944E7</v>
      </c>
      <c r="P2732" s="471" t="s">
        <v>302</v>
      </c>
      <c r="Q2732" s="11">
        <v>4.6918534E7</v>
      </c>
      <c r="R2732" s="473">
        <v>4.6922622E7</v>
      </c>
      <c r="S2732" s="471" t="s">
        <v>300</v>
      </c>
      <c r="T2732" s="11">
        <v>1.0211369E7</v>
      </c>
      <c r="U2732" s="472">
        <v>1.0211934E7</v>
      </c>
    </row>
    <row r="2733">
      <c r="A2733" s="471" t="s">
        <v>302</v>
      </c>
      <c r="B2733" s="11">
        <v>2.7299957E7</v>
      </c>
      <c r="C2733" s="472">
        <v>2.7303954E7</v>
      </c>
      <c r="D2733" s="471" t="s">
        <v>300</v>
      </c>
      <c r="E2733" s="11">
        <v>1.64989361E8</v>
      </c>
      <c r="F2733" s="472">
        <v>1.6498945E8</v>
      </c>
      <c r="G2733" s="471" t="s">
        <v>302</v>
      </c>
      <c r="H2733" s="11">
        <v>1.4055495E7</v>
      </c>
      <c r="I2733" s="473">
        <v>1.4055646E7</v>
      </c>
      <c r="J2733" s="471" t="s">
        <v>302</v>
      </c>
      <c r="K2733" s="11">
        <v>3.2404358E7</v>
      </c>
      <c r="L2733" s="473">
        <v>3.2404492E7</v>
      </c>
      <c r="M2733" s="471" t="s">
        <v>302</v>
      </c>
      <c r="N2733" s="11">
        <v>3.3451378E7</v>
      </c>
      <c r="O2733" s="473">
        <v>3.3451593E7</v>
      </c>
      <c r="P2733" s="471" t="s">
        <v>302</v>
      </c>
      <c r="Q2733" s="11">
        <v>4.6932673E7</v>
      </c>
      <c r="R2733" s="473">
        <v>4.6932779E7</v>
      </c>
      <c r="S2733" s="471" t="s">
        <v>300</v>
      </c>
      <c r="T2733" s="11">
        <v>1.0212459E7</v>
      </c>
      <c r="U2733" s="472">
        <v>1.0213351E7</v>
      </c>
    </row>
    <row r="2734">
      <c r="A2734" s="471" t="s">
        <v>302</v>
      </c>
      <c r="B2734" s="11">
        <v>2.7323269E7</v>
      </c>
      <c r="C2734" s="472">
        <v>2.7325541E7</v>
      </c>
      <c r="D2734" s="471" t="s">
        <v>300</v>
      </c>
      <c r="E2734" s="11">
        <v>1.65035837E8</v>
      </c>
      <c r="F2734" s="472">
        <v>1.65035944E8</v>
      </c>
      <c r="G2734" s="471" t="s">
        <v>302</v>
      </c>
      <c r="H2734" s="11">
        <v>1.4057663E7</v>
      </c>
      <c r="I2734" s="473">
        <v>1.4057785E7</v>
      </c>
      <c r="J2734" s="471" t="s">
        <v>302</v>
      </c>
      <c r="K2734" s="11">
        <v>3.2406165E7</v>
      </c>
      <c r="L2734" s="473">
        <v>3.240629E7</v>
      </c>
      <c r="M2734" s="471" t="s">
        <v>302</v>
      </c>
      <c r="N2734" s="11">
        <v>3.3473783E7</v>
      </c>
      <c r="O2734" s="473">
        <v>3.3473857E7</v>
      </c>
      <c r="P2734" s="471" t="s">
        <v>302</v>
      </c>
      <c r="Q2734" s="11">
        <v>4.6935375E7</v>
      </c>
      <c r="R2734" s="473">
        <v>4.6935446E7</v>
      </c>
      <c r="S2734" s="471" t="s">
        <v>300</v>
      </c>
      <c r="T2734" s="11">
        <v>1.0214811E7</v>
      </c>
      <c r="U2734" s="472">
        <v>1.0218225E7</v>
      </c>
    </row>
    <row r="2735">
      <c r="A2735" s="471" t="s">
        <v>302</v>
      </c>
      <c r="B2735" s="11">
        <v>2.7366537E7</v>
      </c>
      <c r="C2735" s="472">
        <v>2.7366611E7</v>
      </c>
      <c r="D2735" s="471" t="s">
        <v>300</v>
      </c>
      <c r="E2735" s="11">
        <v>1.65114237E8</v>
      </c>
      <c r="F2735" s="472">
        <v>1.65114544E8</v>
      </c>
      <c r="G2735" s="471" t="s">
        <v>302</v>
      </c>
      <c r="H2735" s="11">
        <v>1.4058139E7</v>
      </c>
      <c r="I2735" s="473">
        <v>1.4058229E7</v>
      </c>
      <c r="J2735" s="471" t="s">
        <v>302</v>
      </c>
      <c r="K2735" s="11">
        <v>3.2406525E7</v>
      </c>
      <c r="L2735" s="473">
        <v>3.2409587E7</v>
      </c>
      <c r="M2735" s="471" t="s">
        <v>302</v>
      </c>
      <c r="N2735" s="11">
        <v>3.3478009E7</v>
      </c>
      <c r="O2735" s="473">
        <v>3.3478392E7</v>
      </c>
      <c r="P2735" s="471" t="s">
        <v>302</v>
      </c>
      <c r="Q2735" s="11">
        <v>4.6950818E7</v>
      </c>
      <c r="R2735" s="473">
        <v>4.6950922E7</v>
      </c>
      <c r="S2735" s="471" t="s">
        <v>300</v>
      </c>
      <c r="T2735" s="11">
        <v>1.0220724E7</v>
      </c>
      <c r="U2735" s="472">
        <v>1.0221071E7</v>
      </c>
    </row>
    <row r="2736">
      <c r="A2736" s="471" t="s">
        <v>302</v>
      </c>
      <c r="B2736" s="11">
        <v>2.7389972E7</v>
      </c>
      <c r="C2736" s="472">
        <v>2.7390281E7</v>
      </c>
      <c r="D2736" s="471" t="s">
        <v>300</v>
      </c>
      <c r="E2736" s="11">
        <v>1.65189522E8</v>
      </c>
      <c r="F2736" s="472">
        <v>1.65189624E8</v>
      </c>
      <c r="G2736" s="471" t="s">
        <v>302</v>
      </c>
      <c r="H2736" s="11">
        <v>1.405898E7</v>
      </c>
      <c r="I2736" s="473">
        <v>1.4059086E7</v>
      </c>
      <c r="J2736" s="471" t="s">
        <v>302</v>
      </c>
      <c r="K2736" s="11">
        <v>3.2409692E7</v>
      </c>
      <c r="L2736" s="473">
        <v>3.2409782E7</v>
      </c>
      <c r="M2736" s="471" t="s">
        <v>302</v>
      </c>
      <c r="N2736" s="11">
        <v>3.3479741E7</v>
      </c>
      <c r="O2736" s="473">
        <v>3.3480088E7</v>
      </c>
      <c r="P2736" s="471" t="s">
        <v>302</v>
      </c>
      <c r="Q2736" s="11">
        <v>4.6955977E7</v>
      </c>
      <c r="R2736" s="473">
        <v>4.6956134E7</v>
      </c>
      <c r="S2736" s="471" t="s">
        <v>300</v>
      </c>
      <c r="T2736" s="11">
        <v>1.0221937E7</v>
      </c>
      <c r="U2736" s="472">
        <v>1.022226E7</v>
      </c>
    </row>
    <row r="2737">
      <c r="A2737" s="471" t="s">
        <v>302</v>
      </c>
      <c r="B2737" s="11">
        <v>2.7393266E7</v>
      </c>
      <c r="C2737" s="472">
        <v>2.7393344E7</v>
      </c>
      <c r="D2737" s="471" t="s">
        <v>300</v>
      </c>
      <c r="E2737" s="11">
        <v>1.65233177E8</v>
      </c>
      <c r="F2737" s="472">
        <v>1.65233255E8</v>
      </c>
      <c r="G2737" s="471" t="s">
        <v>302</v>
      </c>
      <c r="H2737" s="11">
        <v>1.4062631E7</v>
      </c>
      <c r="I2737" s="473">
        <v>1.4063448E7</v>
      </c>
      <c r="J2737" s="471" t="s">
        <v>302</v>
      </c>
      <c r="K2737" s="11">
        <v>3.2410361E7</v>
      </c>
      <c r="L2737" s="473">
        <v>3.2410559E7</v>
      </c>
      <c r="M2737" s="471" t="s">
        <v>302</v>
      </c>
      <c r="N2737" s="11">
        <v>3.3519126E7</v>
      </c>
      <c r="O2737" s="473">
        <v>3.3519296E7</v>
      </c>
      <c r="P2737" s="471" t="s">
        <v>302</v>
      </c>
      <c r="Q2737" s="11">
        <v>4.6956639E7</v>
      </c>
      <c r="R2737" s="473">
        <v>4.6956781E7</v>
      </c>
      <c r="S2737" s="471" t="s">
        <v>300</v>
      </c>
      <c r="T2737" s="11">
        <v>1.0223895E7</v>
      </c>
      <c r="U2737" s="472">
        <v>1.0224679E7</v>
      </c>
    </row>
    <row r="2738">
      <c r="A2738" s="471" t="s">
        <v>302</v>
      </c>
      <c r="B2738" s="11">
        <v>2.7411115E7</v>
      </c>
      <c r="C2738" s="472">
        <v>2.7411845E7</v>
      </c>
      <c r="D2738" s="471" t="s">
        <v>300</v>
      </c>
      <c r="E2738" s="11">
        <v>1.65431719E8</v>
      </c>
      <c r="F2738" s="472">
        <v>1.65434402E8</v>
      </c>
      <c r="G2738" s="471" t="s">
        <v>302</v>
      </c>
      <c r="H2738" s="11">
        <v>1.4067067E7</v>
      </c>
      <c r="I2738" s="473">
        <v>1.4067143E7</v>
      </c>
      <c r="J2738" s="471" t="s">
        <v>302</v>
      </c>
      <c r="K2738" s="11">
        <v>3.2411798E7</v>
      </c>
      <c r="L2738" s="473">
        <v>3.2415627E7</v>
      </c>
      <c r="M2738" s="471" t="s">
        <v>302</v>
      </c>
      <c r="N2738" s="11">
        <v>3.3527129E7</v>
      </c>
      <c r="O2738" s="473">
        <v>3.3527299E7</v>
      </c>
      <c r="P2738" s="471" t="s">
        <v>302</v>
      </c>
      <c r="Q2738" s="11">
        <v>4.6956995E7</v>
      </c>
      <c r="R2738" s="473">
        <v>4.6957077E7</v>
      </c>
      <c r="S2738" s="471" t="s">
        <v>300</v>
      </c>
      <c r="T2738" s="11">
        <v>1.022964E7</v>
      </c>
      <c r="U2738" s="472">
        <v>1.0229811E7</v>
      </c>
    </row>
    <row r="2739">
      <c r="A2739" s="471" t="s">
        <v>302</v>
      </c>
      <c r="B2739" s="11">
        <v>2.7428056E7</v>
      </c>
      <c r="C2739" s="472">
        <v>2.7428421E7</v>
      </c>
      <c r="D2739" s="471" t="s">
        <v>300</v>
      </c>
      <c r="E2739" s="11">
        <v>1.65579687E8</v>
      </c>
      <c r="F2739" s="472">
        <v>1.65579867E8</v>
      </c>
      <c r="G2739" s="471" t="s">
        <v>302</v>
      </c>
      <c r="H2739" s="11">
        <v>1.4069342E7</v>
      </c>
      <c r="I2739" s="473">
        <v>1.4069444E7</v>
      </c>
      <c r="J2739" s="471" t="s">
        <v>302</v>
      </c>
      <c r="K2739" s="11">
        <v>3.2415677E7</v>
      </c>
      <c r="L2739" s="473">
        <v>3.2415916E7</v>
      </c>
      <c r="M2739" s="471" t="s">
        <v>302</v>
      </c>
      <c r="N2739" s="11">
        <v>3.3535457E7</v>
      </c>
      <c r="O2739" s="473">
        <v>3.3537231E7</v>
      </c>
      <c r="P2739" s="471" t="s">
        <v>302</v>
      </c>
      <c r="Q2739" s="11">
        <v>4.6957122E7</v>
      </c>
      <c r="R2739" s="473">
        <v>4.695763E7</v>
      </c>
      <c r="S2739" s="471" t="s">
        <v>300</v>
      </c>
      <c r="T2739" s="11">
        <v>1.0229885E7</v>
      </c>
      <c r="U2739" s="472">
        <v>1.0230055E7</v>
      </c>
    </row>
    <row r="2740">
      <c r="A2740" s="471" t="s">
        <v>302</v>
      </c>
      <c r="B2740" s="11">
        <v>2.7462703E7</v>
      </c>
      <c r="C2740" s="472">
        <v>2.7462785E7</v>
      </c>
      <c r="D2740" s="471" t="s">
        <v>300</v>
      </c>
      <c r="E2740" s="11">
        <v>1.65668986E8</v>
      </c>
      <c r="F2740" s="472">
        <v>1.65669307E8</v>
      </c>
      <c r="G2740" s="471" t="s">
        <v>302</v>
      </c>
      <c r="H2740" s="11">
        <v>1.4069893E7</v>
      </c>
      <c r="I2740" s="473">
        <v>1.4069964E7</v>
      </c>
      <c r="J2740" s="471" t="s">
        <v>302</v>
      </c>
      <c r="K2740" s="11">
        <v>3.2416443E7</v>
      </c>
      <c r="L2740" s="473">
        <v>3.2416613E7</v>
      </c>
      <c r="M2740" s="471" t="s">
        <v>302</v>
      </c>
      <c r="N2740" s="11">
        <v>3.3539201E7</v>
      </c>
      <c r="O2740" s="473">
        <v>3.3539353E7</v>
      </c>
      <c r="P2740" s="471" t="s">
        <v>302</v>
      </c>
      <c r="Q2740" s="11">
        <v>4.6958399E7</v>
      </c>
      <c r="R2740" s="473">
        <v>4.6958753E7</v>
      </c>
      <c r="S2740" s="471" t="s">
        <v>300</v>
      </c>
      <c r="T2740" s="11">
        <v>1.0230818E7</v>
      </c>
      <c r="U2740" s="472">
        <v>1.0232287E7</v>
      </c>
    </row>
    <row r="2741">
      <c r="A2741" s="471" t="s">
        <v>302</v>
      </c>
      <c r="B2741" s="11">
        <v>2.7465865E7</v>
      </c>
      <c r="C2741" s="472">
        <v>2.7465965E7</v>
      </c>
      <c r="D2741" s="471" t="s">
        <v>300</v>
      </c>
      <c r="E2741" s="11">
        <v>1.65693626E8</v>
      </c>
      <c r="F2741" s="472">
        <v>1.65694154E8</v>
      </c>
      <c r="G2741" s="471" t="s">
        <v>302</v>
      </c>
      <c r="H2741" s="11">
        <v>1.4070235E7</v>
      </c>
      <c r="I2741" s="473">
        <v>1.407041E7</v>
      </c>
      <c r="J2741" s="471" t="s">
        <v>302</v>
      </c>
      <c r="K2741" s="11">
        <v>3.2416636E7</v>
      </c>
      <c r="L2741" s="473">
        <v>3.2417649E7</v>
      </c>
      <c r="M2741" s="471" t="s">
        <v>302</v>
      </c>
      <c r="N2741" s="11">
        <v>3.3539449E7</v>
      </c>
      <c r="O2741" s="473">
        <v>3.3540629E7</v>
      </c>
      <c r="P2741" s="471" t="s">
        <v>302</v>
      </c>
      <c r="Q2741" s="11">
        <v>4.6958894E7</v>
      </c>
      <c r="R2741" s="473">
        <v>4.6958985E7</v>
      </c>
      <c r="S2741" s="471" t="s">
        <v>300</v>
      </c>
      <c r="T2741" s="11">
        <v>1.0237316E7</v>
      </c>
      <c r="U2741" s="472">
        <v>1.0237779E7</v>
      </c>
    </row>
    <row r="2742">
      <c r="A2742" s="471" t="s">
        <v>302</v>
      </c>
      <c r="B2742" s="11">
        <v>2.7466077E7</v>
      </c>
      <c r="C2742" s="472">
        <v>2.7466182E7</v>
      </c>
      <c r="D2742" s="471" t="s">
        <v>300</v>
      </c>
      <c r="E2742" s="11">
        <v>1.65862966E8</v>
      </c>
      <c r="F2742" s="472">
        <v>1.65865418E8</v>
      </c>
      <c r="G2742" s="471" t="s">
        <v>302</v>
      </c>
      <c r="H2742" s="11">
        <v>1.4074182E7</v>
      </c>
      <c r="I2742" s="473">
        <v>1.4074254E7</v>
      </c>
      <c r="J2742" s="471" t="s">
        <v>302</v>
      </c>
      <c r="K2742" s="11">
        <v>3.2417979E7</v>
      </c>
      <c r="L2742" s="473">
        <v>3.2418064E7</v>
      </c>
      <c r="M2742" s="471" t="s">
        <v>302</v>
      </c>
      <c r="N2742" s="11">
        <v>3.3554926E7</v>
      </c>
      <c r="O2742" s="473">
        <v>3.35567E7</v>
      </c>
      <c r="P2742" s="471" t="s">
        <v>302</v>
      </c>
      <c r="Q2742" s="11">
        <v>4.6959298E7</v>
      </c>
      <c r="R2742" s="473">
        <v>4.6959463E7</v>
      </c>
      <c r="S2742" s="471" t="s">
        <v>300</v>
      </c>
      <c r="T2742" s="11">
        <v>1.0238835E7</v>
      </c>
      <c r="U2742" s="472">
        <v>1.023896E7</v>
      </c>
    </row>
    <row r="2743">
      <c r="A2743" s="471" t="s">
        <v>302</v>
      </c>
      <c r="B2743" s="11">
        <v>2.7466951E7</v>
      </c>
      <c r="C2743" s="472">
        <v>2.7467036E7</v>
      </c>
      <c r="D2743" s="471" t="s">
        <v>300</v>
      </c>
      <c r="E2743" s="11">
        <v>1.65870054E8</v>
      </c>
      <c r="F2743" s="472">
        <v>1.65870692E8</v>
      </c>
      <c r="G2743" s="471" t="s">
        <v>302</v>
      </c>
      <c r="H2743" s="11">
        <v>1.4075536E7</v>
      </c>
      <c r="I2743" s="473">
        <v>1.4075623E7</v>
      </c>
      <c r="J2743" s="471" t="s">
        <v>302</v>
      </c>
      <c r="K2743" s="11">
        <v>3.2418099E7</v>
      </c>
      <c r="L2743" s="473">
        <v>3.2418173E7</v>
      </c>
      <c r="M2743" s="471" t="s">
        <v>302</v>
      </c>
      <c r="N2743" s="11">
        <v>3.3564986E7</v>
      </c>
      <c r="O2743" s="473">
        <v>3.3566647E7</v>
      </c>
      <c r="P2743" s="471" t="s">
        <v>302</v>
      </c>
      <c r="Q2743" s="11">
        <v>4.6959489E7</v>
      </c>
      <c r="R2743" s="473">
        <v>4.6959658E7</v>
      </c>
      <c r="S2743" s="471" t="s">
        <v>300</v>
      </c>
      <c r="T2743" s="11">
        <v>1.0240481E7</v>
      </c>
      <c r="U2743" s="472">
        <v>1.0241598E7</v>
      </c>
    </row>
    <row r="2744">
      <c r="A2744" s="471" t="s">
        <v>302</v>
      </c>
      <c r="B2744" s="11">
        <v>2.7469905E7</v>
      </c>
      <c r="C2744" s="472">
        <v>2.7469975E7</v>
      </c>
      <c r="D2744" s="471" t="s">
        <v>300</v>
      </c>
      <c r="E2744" s="11">
        <v>1.66134222E8</v>
      </c>
      <c r="F2744" s="472">
        <v>1.66134551E8</v>
      </c>
      <c r="G2744" s="471" t="s">
        <v>302</v>
      </c>
      <c r="H2744" s="11">
        <v>1.4078197E7</v>
      </c>
      <c r="I2744" s="473">
        <v>1.4078274E7</v>
      </c>
      <c r="J2744" s="471" t="s">
        <v>302</v>
      </c>
      <c r="K2744" s="11">
        <v>3.2418881E7</v>
      </c>
      <c r="L2744" s="473">
        <v>3.241896E7</v>
      </c>
      <c r="M2744" s="471" t="s">
        <v>302</v>
      </c>
      <c r="N2744" s="11">
        <v>3.3573291E7</v>
      </c>
      <c r="O2744" s="473">
        <v>3.3573793E7</v>
      </c>
      <c r="P2744" s="471" t="s">
        <v>302</v>
      </c>
      <c r="Q2744" s="11">
        <v>4.6959722E7</v>
      </c>
      <c r="R2744" s="473">
        <v>4.6959877E7</v>
      </c>
      <c r="S2744" s="471" t="s">
        <v>300</v>
      </c>
      <c r="T2744" s="11">
        <v>1.0246627E7</v>
      </c>
      <c r="U2744" s="472">
        <v>1.0246798E7</v>
      </c>
    </row>
    <row r="2745">
      <c r="A2745" s="471" t="s">
        <v>302</v>
      </c>
      <c r="B2745" s="11">
        <v>2.7471767E7</v>
      </c>
      <c r="C2745" s="472">
        <v>2.7471837E7</v>
      </c>
      <c r="D2745" s="471" t="s">
        <v>300</v>
      </c>
      <c r="E2745" s="11">
        <v>1.66148154E8</v>
      </c>
      <c r="F2745" s="472">
        <v>1.66148323E8</v>
      </c>
      <c r="G2745" s="471" t="s">
        <v>302</v>
      </c>
      <c r="H2745" s="11">
        <v>1.4079077E7</v>
      </c>
      <c r="I2745" s="473">
        <v>1.4079224E7</v>
      </c>
      <c r="J2745" s="471" t="s">
        <v>302</v>
      </c>
      <c r="K2745" s="11">
        <v>3.2419934E7</v>
      </c>
      <c r="L2745" s="473">
        <v>3.2420723E7</v>
      </c>
      <c r="M2745" s="471" t="s">
        <v>302</v>
      </c>
      <c r="N2745" s="11">
        <v>3.363694E7</v>
      </c>
      <c r="O2745" s="473">
        <v>3.3637027E7</v>
      </c>
      <c r="P2745" s="471" t="s">
        <v>302</v>
      </c>
      <c r="Q2745" s="11">
        <v>4.6960084E7</v>
      </c>
      <c r="R2745" s="473">
        <v>4.6960381E7</v>
      </c>
      <c r="S2745" s="471" t="s">
        <v>300</v>
      </c>
      <c r="T2745" s="11">
        <v>1.0253929E7</v>
      </c>
      <c r="U2745" s="472">
        <v>1.02541E7</v>
      </c>
    </row>
    <row r="2746">
      <c r="A2746" s="471" t="s">
        <v>302</v>
      </c>
      <c r="B2746" s="11">
        <v>2.7474282E7</v>
      </c>
      <c r="C2746" s="472">
        <v>2.7474362E7</v>
      </c>
      <c r="D2746" s="471" t="s">
        <v>300</v>
      </c>
      <c r="E2746" s="11">
        <v>1.66163669E8</v>
      </c>
      <c r="F2746" s="472">
        <v>1.66163804E8</v>
      </c>
      <c r="G2746" s="471" t="s">
        <v>302</v>
      </c>
      <c r="H2746" s="11">
        <v>1.4080666E7</v>
      </c>
      <c r="I2746" s="473">
        <v>1.4080743E7</v>
      </c>
      <c r="J2746" s="471" t="s">
        <v>302</v>
      </c>
      <c r="K2746" s="11">
        <v>3.2420823E7</v>
      </c>
      <c r="L2746" s="473">
        <v>3.2420918E7</v>
      </c>
      <c r="M2746" s="471" t="s">
        <v>302</v>
      </c>
      <c r="N2746" s="11">
        <v>3.3644007E7</v>
      </c>
      <c r="O2746" s="473">
        <v>3.3644094E7</v>
      </c>
      <c r="P2746" s="471" t="s">
        <v>302</v>
      </c>
      <c r="Q2746" s="11">
        <v>4.6960629E7</v>
      </c>
      <c r="R2746" s="473">
        <v>4.6960765E7</v>
      </c>
      <c r="S2746" s="471" t="s">
        <v>300</v>
      </c>
      <c r="T2746" s="11">
        <v>1.0254532E7</v>
      </c>
      <c r="U2746" s="472">
        <v>1.0255727E7</v>
      </c>
    </row>
    <row r="2747">
      <c r="A2747" s="471" t="s">
        <v>302</v>
      </c>
      <c r="B2747" s="11">
        <v>2.747569E7</v>
      </c>
      <c r="C2747" s="472">
        <v>2.7475764E7</v>
      </c>
      <c r="D2747" s="471" t="s">
        <v>300</v>
      </c>
      <c r="E2747" s="11">
        <v>1.66216232E8</v>
      </c>
      <c r="F2747" s="472">
        <v>1.66216588E8</v>
      </c>
      <c r="G2747" s="471" t="s">
        <v>302</v>
      </c>
      <c r="H2747" s="11">
        <v>1.4082091E7</v>
      </c>
      <c r="I2747" s="473">
        <v>1.4082168E7</v>
      </c>
      <c r="J2747" s="471" t="s">
        <v>302</v>
      </c>
      <c r="K2747" s="11">
        <v>3.242145E7</v>
      </c>
      <c r="L2747" s="473">
        <v>3.2421653E7</v>
      </c>
      <c r="M2747" s="471" t="s">
        <v>302</v>
      </c>
      <c r="N2747" s="11">
        <v>3.3663786E7</v>
      </c>
      <c r="O2747" s="473">
        <v>3.3663862E7</v>
      </c>
      <c r="P2747" s="471" t="s">
        <v>302</v>
      </c>
      <c r="Q2747" s="11">
        <v>4.6960829E7</v>
      </c>
      <c r="R2747" s="473">
        <v>4.6960936E7</v>
      </c>
      <c r="S2747" s="471" t="s">
        <v>300</v>
      </c>
      <c r="T2747" s="11">
        <v>1.0263173E7</v>
      </c>
      <c r="U2747" s="472">
        <v>1.0263514E7</v>
      </c>
    </row>
    <row r="2748">
      <c r="A2748" s="471" t="s">
        <v>302</v>
      </c>
      <c r="B2748" s="11">
        <v>2.7476043E7</v>
      </c>
      <c r="C2748" s="472">
        <v>2.7476177E7</v>
      </c>
      <c r="D2748" s="471" t="s">
        <v>300</v>
      </c>
      <c r="E2748" s="11">
        <v>1.66290888E8</v>
      </c>
      <c r="F2748" s="472">
        <v>1.66293542E8</v>
      </c>
      <c r="G2748" s="471" t="s">
        <v>302</v>
      </c>
      <c r="H2748" s="11">
        <v>1.4088267E7</v>
      </c>
      <c r="I2748" s="473">
        <v>1.4088349E7</v>
      </c>
      <c r="J2748" s="471" t="s">
        <v>302</v>
      </c>
      <c r="K2748" s="11">
        <v>3.2423837E7</v>
      </c>
      <c r="L2748" s="473">
        <v>3.2425878E7</v>
      </c>
      <c r="M2748" s="471" t="s">
        <v>302</v>
      </c>
      <c r="N2748" s="11">
        <v>3.3664782E7</v>
      </c>
      <c r="O2748" s="473">
        <v>3.3666386E7</v>
      </c>
      <c r="P2748" s="471" t="s">
        <v>302</v>
      </c>
      <c r="Q2748" s="11">
        <v>4.7015162E7</v>
      </c>
      <c r="R2748" s="473">
        <v>4.7015234E7</v>
      </c>
      <c r="S2748" s="471" t="s">
        <v>300</v>
      </c>
      <c r="T2748" s="11">
        <v>1.0264473E7</v>
      </c>
      <c r="U2748" s="472">
        <v>1.0265497E7</v>
      </c>
    </row>
    <row r="2749">
      <c r="A2749" s="471" t="s">
        <v>302</v>
      </c>
      <c r="B2749" s="11">
        <v>2.7477702E7</v>
      </c>
      <c r="C2749" s="472">
        <v>2.7477865E7</v>
      </c>
      <c r="D2749" s="471" t="s">
        <v>300</v>
      </c>
      <c r="E2749" s="11">
        <v>1.66426595E8</v>
      </c>
      <c r="F2749" s="472">
        <v>1.66427863E8</v>
      </c>
      <c r="G2749" s="471" t="s">
        <v>302</v>
      </c>
      <c r="H2749" s="11">
        <v>1.4093122E7</v>
      </c>
      <c r="I2749" s="473">
        <v>1.4093204E7</v>
      </c>
      <c r="J2749" s="471" t="s">
        <v>302</v>
      </c>
      <c r="K2749" s="11">
        <v>3.2425995E7</v>
      </c>
      <c r="L2749" s="473">
        <v>3.2426295E7</v>
      </c>
      <c r="M2749" s="471" t="s">
        <v>302</v>
      </c>
      <c r="N2749" s="11">
        <v>3.3668698E7</v>
      </c>
      <c r="O2749" s="473">
        <v>3.366879E7</v>
      </c>
      <c r="P2749" s="471" t="s">
        <v>302</v>
      </c>
      <c r="Q2749" s="11">
        <v>4.7027953E7</v>
      </c>
      <c r="R2749" s="473">
        <v>4.7028348E7</v>
      </c>
      <c r="S2749" s="471" t="s">
        <v>300</v>
      </c>
      <c r="T2749" s="11">
        <v>1.0268358E7</v>
      </c>
      <c r="U2749" s="472">
        <v>1.0271216E7</v>
      </c>
    </row>
    <row r="2750">
      <c r="A2750" s="471" t="s">
        <v>302</v>
      </c>
      <c r="B2750" s="11">
        <v>2.7479628E7</v>
      </c>
      <c r="C2750" s="472">
        <v>2.7479731E7</v>
      </c>
      <c r="D2750" s="471" t="s">
        <v>300</v>
      </c>
      <c r="E2750" s="11">
        <v>1.66441709E8</v>
      </c>
      <c r="F2750" s="472">
        <v>1.66443248E8</v>
      </c>
      <c r="G2750" s="471" t="s">
        <v>302</v>
      </c>
      <c r="H2750" s="11">
        <v>1.4094277E7</v>
      </c>
      <c r="I2750" s="473">
        <v>1.4094773E7</v>
      </c>
      <c r="J2750" s="471" t="s">
        <v>302</v>
      </c>
      <c r="K2750" s="11">
        <v>3.242752E7</v>
      </c>
      <c r="L2750" s="473">
        <v>3.242769E7</v>
      </c>
      <c r="M2750" s="471" t="s">
        <v>302</v>
      </c>
      <c r="N2750" s="11">
        <v>3.3670982E7</v>
      </c>
      <c r="O2750" s="473">
        <v>3.3671059E7</v>
      </c>
      <c r="P2750" s="471" t="s">
        <v>302</v>
      </c>
      <c r="Q2750" s="11">
        <v>4.7034582E7</v>
      </c>
      <c r="R2750" s="473">
        <v>4.7034672E7</v>
      </c>
      <c r="S2750" s="471" t="s">
        <v>300</v>
      </c>
      <c r="T2750" s="11">
        <v>1.027467E7</v>
      </c>
      <c r="U2750" s="472">
        <v>1.0278114E7</v>
      </c>
    </row>
    <row r="2751">
      <c r="A2751" s="471" t="s">
        <v>302</v>
      </c>
      <c r="B2751" s="11">
        <v>2.7482835E7</v>
      </c>
      <c r="C2751" s="472">
        <v>2.7483005E7</v>
      </c>
      <c r="D2751" s="471" t="s">
        <v>300</v>
      </c>
      <c r="E2751" s="11">
        <v>1.66515895E8</v>
      </c>
      <c r="F2751" s="472">
        <v>1.66518364E8</v>
      </c>
      <c r="G2751" s="471" t="s">
        <v>302</v>
      </c>
      <c r="H2751" s="11">
        <v>1.4095374E7</v>
      </c>
      <c r="I2751" s="473">
        <v>1.4098224E7</v>
      </c>
      <c r="J2751" s="471" t="s">
        <v>302</v>
      </c>
      <c r="K2751" s="11">
        <v>3.2428541E7</v>
      </c>
      <c r="L2751" s="473">
        <v>3.2428614E7</v>
      </c>
      <c r="M2751" s="471" t="s">
        <v>302</v>
      </c>
      <c r="N2751" s="11">
        <v>3.368616E7</v>
      </c>
      <c r="O2751" s="473">
        <v>3.3686395E7</v>
      </c>
      <c r="P2751" s="471" t="s">
        <v>302</v>
      </c>
      <c r="Q2751" s="11">
        <v>4.7036399E7</v>
      </c>
      <c r="R2751" s="473">
        <v>4.7036683E7</v>
      </c>
      <c r="S2751" s="471" t="s">
        <v>300</v>
      </c>
      <c r="T2751" s="11">
        <v>1.0284801E7</v>
      </c>
      <c r="U2751" s="472">
        <v>1.0285072E7</v>
      </c>
    </row>
    <row r="2752">
      <c r="A2752" s="471" t="s">
        <v>302</v>
      </c>
      <c r="B2752" s="11">
        <v>2.748334E7</v>
      </c>
      <c r="C2752" s="472">
        <v>2.7483518E7</v>
      </c>
      <c r="D2752" s="471" t="s">
        <v>300</v>
      </c>
      <c r="E2752" s="11">
        <v>1.66547013E8</v>
      </c>
      <c r="F2752" s="472">
        <v>1.6655306E8</v>
      </c>
      <c r="G2752" s="471" t="s">
        <v>302</v>
      </c>
      <c r="H2752" s="11">
        <v>1.4098249E7</v>
      </c>
      <c r="I2752" s="473">
        <v>1.4098371E7</v>
      </c>
      <c r="J2752" s="471" t="s">
        <v>302</v>
      </c>
      <c r="K2752" s="11">
        <v>3.2428674E7</v>
      </c>
      <c r="L2752" s="473">
        <v>3.2428764E7</v>
      </c>
      <c r="M2752" s="471" t="s">
        <v>302</v>
      </c>
      <c r="N2752" s="11">
        <v>3.3711747E7</v>
      </c>
      <c r="O2752" s="473">
        <v>3.3712892E7</v>
      </c>
      <c r="P2752" s="471" t="s">
        <v>302</v>
      </c>
      <c r="Q2752" s="11">
        <v>4.7037079E7</v>
      </c>
      <c r="R2752" s="473">
        <v>4.7037222E7</v>
      </c>
      <c r="S2752" s="471" t="s">
        <v>300</v>
      </c>
      <c r="T2752" s="11">
        <v>1.0285528E7</v>
      </c>
      <c r="U2752" s="472">
        <v>1.0285869E7</v>
      </c>
    </row>
    <row r="2753">
      <c r="A2753" s="471" t="s">
        <v>302</v>
      </c>
      <c r="B2753" s="11">
        <v>2.7489646E7</v>
      </c>
      <c r="C2753" s="472">
        <v>2.7489859E7</v>
      </c>
      <c r="D2753" s="471" t="s">
        <v>300</v>
      </c>
      <c r="E2753" s="11">
        <v>1.66562945E8</v>
      </c>
      <c r="F2753" s="472">
        <v>1.6656326E8</v>
      </c>
      <c r="G2753" s="471" t="s">
        <v>302</v>
      </c>
      <c r="H2753" s="11">
        <v>1.4098457E7</v>
      </c>
      <c r="I2753" s="473">
        <v>1.4098623E7</v>
      </c>
      <c r="J2753" s="471" t="s">
        <v>302</v>
      </c>
      <c r="K2753" s="11">
        <v>3.243002E7</v>
      </c>
      <c r="L2753" s="473">
        <v>3.243017E7</v>
      </c>
      <c r="M2753" s="471" t="s">
        <v>302</v>
      </c>
      <c r="N2753" s="11">
        <v>3.3719102E7</v>
      </c>
      <c r="O2753" s="473">
        <v>3.3719285E7</v>
      </c>
      <c r="P2753" s="471" t="s">
        <v>302</v>
      </c>
      <c r="Q2753" s="11">
        <v>4.7037751E7</v>
      </c>
      <c r="R2753" s="473">
        <v>4.7037879E7</v>
      </c>
      <c r="S2753" s="471" t="s">
        <v>300</v>
      </c>
      <c r="T2753" s="11">
        <v>1.0288098E7</v>
      </c>
      <c r="U2753" s="472">
        <v>1.0289634E7</v>
      </c>
    </row>
    <row r="2754">
      <c r="A2754" s="471" t="s">
        <v>302</v>
      </c>
      <c r="B2754" s="11">
        <v>2.7490794E7</v>
      </c>
      <c r="C2754" s="472">
        <v>2.7490937E7</v>
      </c>
      <c r="D2754" s="471" t="s">
        <v>300</v>
      </c>
      <c r="E2754" s="11">
        <v>1.66804025E8</v>
      </c>
      <c r="F2754" s="472">
        <v>1.66804329E8</v>
      </c>
      <c r="G2754" s="471" t="s">
        <v>302</v>
      </c>
      <c r="H2754" s="11">
        <v>1.4099773E7</v>
      </c>
      <c r="I2754" s="473">
        <v>1.4099894E7</v>
      </c>
      <c r="J2754" s="471" t="s">
        <v>302</v>
      </c>
      <c r="K2754" s="11">
        <v>3.2430433E7</v>
      </c>
      <c r="L2754" s="473">
        <v>3.2431635E7</v>
      </c>
      <c r="M2754" s="471" t="s">
        <v>302</v>
      </c>
      <c r="N2754" s="11">
        <v>3.3731743E7</v>
      </c>
      <c r="O2754" s="473">
        <v>3.3731956E7</v>
      </c>
      <c r="P2754" s="471" t="s">
        <v>302</v>
      </c>
      <c r="Q2754" s="11">
        <v>4.7038142E7</v>
      </c>
      <c r="R2754" s="473">
        <v>4.7038255E7</v>
      </c>
      <c r="S2754" s="471" t="s">
        <v>300</v>
      </c>
      <c r="T2754" s="11">
        <v>1.0290634E7</v>
      </c>
      <c r="U2754" s="472">
        <v>1.029117E7</v>
      </c>
    </row>
    <row r="2755">
      <c r="A2755" s="471" t="s">
        <v>302</v>
      </c>
      <c r="B2755" s="11">
        <v>2.7494388E7</v>
      </c>
      <c r="C2755" s="472">
        <v>2.7494468E7</v>
      </c>
      <c r="D2755" s="471" t="s">
        <v>300</v>
      </c>
      <c r="E2755" s="11">
        <v>1.66973012E8</v>
      </c>
      <c r="F2755" s="472">
        <v>1.66973134E8</v>
      </c>
      <c r="G2755" s="471" t="s">
        <v>302</v>
      </c>
      <c r="H2755" s="11">
        <v>1.4100636E7</v>
      </c>
      <c r="I2755" s="473">
        <v>1.4100756E7</v>
      </c>
      <c r="J2755" s="471" t="s">
        <v>302</v>
      </c>
      <c r="K2755" s="11">
        <v>3.2431704E7</v>
      </c>
      <c r="L2755" s="473">
        <v>3.2432342E7</v>
      </c>
      <c r="M2755" s="471" t="s">
        <v>302</v>
      </c>
      <c r="N2755" s="11">
        <v>3.3733621E7</v>
      </c>
      <c r="O2755" s="473">
        <v>3.3736531E7</v>
      </c>
      <c r="P2755" s="471" t="s">
        <v>302</v>
      </c>
      <c r="Q2755" s="11">
        <v>4.7038427E7</v>
      </c>
      <c r="R2755" s="473">
        <v>4.7038587E7</v>
      </c>
      <c r="S2755" s="471" t="s">
        <v>300</v>
      </c>
      <c r="T2755" s="11">
        <v>1.0293523E7</v>
      </c>
      <c r="U2755" s="472">
        <v>1.0293663E7</v>
      </c>
    </row>
    <row r="2756">
      <c r="A2756" s="471" t="s">
        <v>302</v>
      </c>
      <c r="B2756" s="11">
        <v>2.7495818E7</v>
      </c>
      <c r="C2756" s="472">
        <v>2.7495906E7</v>
      </c>
      <c r="D2756" s="471" t="s">
        <v>300</v>
      </c>
      <c r="E2756" s="11">
        <v>1.66973391E8</v>
      </c>
      <c r="F2756" s="472">
        <v>1.66973493E8</v>
      </c>
      <c r="G2756" s="471" t="s">
        <v>302</v>
      </c>
      <c r="H2756" s="11">
        <v>1.4101566E7</v>
      </c>
      <c r="I2756" s="473">
        <v>1.4101686E7</v>
      </c>
      <c r="J2756" s="471" t="s">
        <v>302</v>
      </c>
      <c r="K2756" s="11">
        <v>3.2436681E7</v>
      </c>
      <c r="L2756" s="473">
        <v>3.2437205E7</v>
      </c>
      <c r="M2756" s="471" t="s">
        <v>302</v>
      </c>
      <c r="N2756" s="11">
        <v>3.3741126E7</v>
      </c>
      <c r="O2756" s="473">
        <v>3.3741643E7</v>
      </c>
      <c r="P2756" s="471" t="s">
        <v>302</v>
      </c>
      <c r="Q2756" s="11">
        <v>4.7050999E7</v>
      </c>
      <c r="R2756" s="473">
        <v>4.7051349E7</v>
      </c>
      <c r="S2756" s="471" t="s">
        <v>300</v>
      </c>
      <c r="T2756" s="11">
        <v>1.029507E7</v>
      </c>
      <c r="U2756" s="472">
        <v>1.0296005E7</v>
      </c>
    </row>
    <row r="2757">
      <c r="A2757" s="471" t="s">
        <v>302</v>
      </c>
      <c r="B2757" s="11">
        <v>2.7502256E7</v>
      </c>
      <c r="C2757" s="472">
        <v>2.7502419E7</v>
      </c>
      <c r="D2757" s="471" t="s">
        <v>300</v>
      </c>
      <c r="E2757" s="11">
        <v>1.66973578E8</v>
      </c>
      <c r="F2757" s="472">
        <v>1.66973676E8</v>
      </c>
      <c r="G2757" s="471" t="s">
        <v>302</v>
      </c>
      <c r="H2757" s="11">
        <v>1.410184E7</v>
      </c>
      <c r="I2757" s="473">
        <v>1.4101928E7</v>
      </c>
      <c r="J2757" s="471" t="s">
        <v>302</v>
      </c>
      <c r="K2757" s="11">
        <v>3.2437684E7</v>
      </c>
      <c r="L2757" s="473">
        <v>3.2437789E7</v>
      </c>
      <c r="M2757" s="471" t="s">
        <v>302</v>
      </c>
      <c r="N2757" s="11">
        <v>3.3749397E7</v>
      </c>
      <c r="O2757" s="473">
        <v>3.3749807E7</v>
      </c>
      <c r="P2757" s="471" t="s">
        <v>302</v>
      </c>
      <c r="Q2757" s="11">
        <v>4.7078489E7</v>
      </c>
      <c r="R2757" s="473">
        <v>4.7078562E7</v>
      </c>
      <c r="S2757" s="471" t="s">
        <v>300</v>
      </c>
      <c r="T2757" s="11">
        <v>1.029641E7</v>
      </c>
      <c r="U2757" s="472">
        <v>1.0296777E7</v>
      </c>
    </row>
    <row r="2758">
      <c r="A2758" s="471" t="s">
        <v>302</v>
      </c>
      <c r="B2758" s="11">
        <v>2.7512583E7</v>
      </c>
      <c r="C2758" s="472">
        <v>2.7512679E7</v>
      </c>
      <c r="D2758" s="471" t="s">
        <v>300</v>
      </c>
      <c r="E2758" s="11">
        <v>1.66974065E8</v>
      </c>
      <c r="F2758" s="472">
        <v>1.66974577E8</v>
      </c>
      <c r="G2758" s="471" t="s">
        <v>302</v>
      </c>
      <c r="H2758" s="11">
        <v>1.4102529E7</v>
      </c>
      <c r="I2758" s="473">
        <v>1.4102611E7</v>
      </c>
      <c r="J2758" s="471" t="s">
        <v>302</v>
      </c>
      <c r="K2758" s="11">
        <v>3.2437944E7</v>
      </c>
      <c r="L2758" s="473">
        <v>3.2438043E7</v>
      </c>
      <c r="M2758" s="471" t="s">
        <v>302</v>
      </c>
      <c r="N2758" s="11">
        <v>3.375234E7</v>
      </c>
      <c r="O2758" s="473">
        <v>3.3755264E7</v>
      </c>
      <c r="P2758" s="471" t="s">
        <v>302</v>
      </c>
      <c r="Q2758" s="11">
        <v>4.7083969E7</v>
      </c>
      <c r="R2758" s="473">
        <v>4.7084177E7</v>
      </c>
      <c r="S2758" s="471" t="s">
        <v>300</v>
      </c>
      <c r="T2758" s="11">
        <v>1.0297373E7</v>
      </c>
      <c r="U2758" s="472">
        <v>1.0298993E7</v>
      </c>
    </row>
    <row r="2759">
      <c r="A2759" s="471" t="s">
        <v>302</v>
      </c>
      <c r="B2759" s="11">
        <v>2.7513782E7</v>
      </c>
      <c r="C2759" s="472">
        <v>2.751391E7</v>
      </c>
      <c r="D2759" s="471" t="s">
        <v>300</v>
      </c>
      <c r="E2759" s="11">
        <v>1.66974797E8</v>
      </c>
      <c r="F2759" s="472">
        <v>1.6697496E8</v>
      </c>
      <c r="G2759" s="471" t="s">
        <v>302</v>
      </c>
      <c r="H2759" s="11">
        <v>1.4102907E7</v>
      </c>
      <c r="I2759" s="473">
        <v>1.4103073E7</v>
      </c>
      <c r="J2759" s="471" t="s">
        <v>302</v>
      </c>
      <c r="K2759" s="11">
        <v>3.2438297E7</v>
      </c>
      <c r="L2759" s="473">
        <v>3.2439853E7</v>
      </c>
      <c r="M2759" s="471" t="s">
        <v>302</v>
      </c>
      <c r="N2759" s="11">
        <v>3.3759829E7</v>
      </c>
      <c r="O2759" s="473">
        <v>3.3759902E7</v>
      </c>
      <c r="P2759" s="471" t="s">
        <v>302</v>
      </c>
      <c r="Q2759" s="11">
        <v>4.7085505E7</v>
      </c>
      <c r="R2759" s="473">
        <v>4.708559E7</v>
      </c>
      <c r="S2759" s="471" t="s">
        <v>300</v>
      </c>
      <c r="T2759" s="11">
        <v>1.030086E7</v>
      </c>
      <c r="U2759" s="472">
        <v>1.0301022E7</v>
      </c>
    </row>
    <row r="2760">
      <c r="A2760" s="471" t="s">
        <v>302</v>
      </c>
      <c r="B2760" s="11">
        <v>2.7515917E7</v>
      </c>
      <c r="C2760" s="472">
        <v>2.7515996E7</v>
      </c>
      <c r="D2760" s="471" t="s">
        <v>300</v>
      </c>
      <c r="E2760" s="11">
        <v>1.67061531E8</v>
      </c>
      <c r="F2760" s="472">
        <v>1.67061651E8</v>
      </c>
      <c r="G2760" s="471" t="s">
        <v>302</v>
      </c>
      <c r="H2760" s="11">
        <v>1.4103174E7</v>
      </c>
      <c r="I2760" s="473">
        <v>1.410329E7</v>
      </c>
      <c r="J2760" s="471" t="s">
        <v>302</v>
      </c>
      <c r="K2760" s="11">
        <v>3.2440083E7</v>
      </c>
      <c r="L2760" s="473">
        <v>3.2440163E7</v>
      </c>
      <c r="M2760" s="471" t="s">
        <v>302</v>
      </c>
      <c r="N2760" s="11">
        <v>3.3771417E7</v>
      </c>
      <c r="O2760" s="473">
        <v>3.3772282E7</v>
      </c>
      <c r="P2760" s="471" t="s">
        <v>302</v>
      </c>
      <c r="Q2760" s="11">
        <v>4.7089216E7</v>
      </c>
      <c r="R2760" s="473">
        <v>4.7090056E7</v>
      </c>
      <c r="S2760" s="471" t="s">
        <v>300</v>
      </c>
      <c r="T2760" s="11">
        <v>1.0301688E7</v>
      </c>
      <c r="U2760" s="472">
        <v>1.0302712E7</v>
      </c>
    </row>
    <row r="2761">
      <c r="A2761" s="471" t="s">
        <v>302</v>
      </c>
      <c r="B2761" s="11">
        <v>2.7524142E7</v>
      </c>
      <c r="C2761" s="472">
        <v>2.752432E7</v>
      </c>
      <c r="D2761" s="471" t="s">
        <v>300</v>
      </c>
      <c r="E2761" s="11">
        <v>1.67062142E8</v>
      </c>
      <c r="F2761" s="472">
        <v>1.67062612E8</v>
      </c>
      <c r="G2761" s="471" t="s">
        <v>302</v>
      </c>
      <c r="H2761" s="11">
        <v>1.4103362E7</v>
      </c>
      <c r="I2761" s="473">
        <v>1.4103467E7</v>
      </c>
      <c r="J2761" s="471" t="s">
        <v>302</v>
      </c>
      <c r="K2761" s="11">
        <v>3.2440704E7</v>
      </c>
      <c r="L2761" s="473">
        <v>3.2440779E7</v>
      </c>
      <c r="M2761" s="471" t="s">
        <v>302</v>
      </c>
      <c r="N2761" s="11">
        <v>3.3791513E7</v>
      </c>
      <c r="O2761" s="473">
        <v>3.3791608E7</v>
      </c>
      <c r="P2761" s="471" t="s">
        <v>302</v>
      </c>
      <c r="Q2761" s="11">
        <v>4.7091742E7</v>
      </c>
      <c r="R2761" s="473">
        <v>4.7093466E7</v>
      </c>
      <c r="S2761" s="471" t="s">
        <v>300</v>
      </c>
      <c r="T2761" s="11">
        <v>1.0305771E7</v>
      </c>
      <c r="U2761" s="472">
        <v>1.0306442E7</v>
      </c>
    </row>
    <row r="2762">
      <c r="A2762" s="471" t="s">
        <v>302</v>
      </c>
      <c r="B2762" s="11">
        <v>2.7524674E7</v>
      </c>
      <c r="C2762" s="472">
        <v>2.7524759E7</v>
      </c>
      <c r="D2762" s="471" t="s">
        <v>300</v>
      </c>
      <c r="E2762" s="11">
        <v>1.6706288E8</v>
      </c>
      <c r="F2762" s="472">
        <v>1.6706313E8</v>
      </c>
      <c r="G2762" s="471" t="s">
        <v>302</v>
      </c>
      <c r="H2762" s="11">
        <v>1.4103873E7</v>
      </c>
      <c r="I2762" s="473">
        <v>1.410396E7</v>
      </c>
      <c r="J2762" s="471" t="s">
        <v>302</v>
      </c>
      <c r="K2762" s="11">
        <v>3.2441456E7</v>
      </c>
      <c r="L2762" s="473">
        <v>3.2441987E7</v>
      </c>
      <c r="M2762" s="471" t="s">
        <v>302</v>
      </c>
      <c r="N2762" s="11">
        <v>3.3794996E7</v>
      </c>
      <c r="O2762" s="473">
        <v>3.3795231E7</v>
      </c>
      <c r="P2762" s="471" t="s">
        <v>302</v>
      </c>
      <c r="Q2762" s="11">
        <v>4.7097343E7</v>
      </c>
      <c r="R2762" s="473">
        <v>4.7097421E7</v>
      </c>
      <c r="S2762" s="471" t="s">
        <v>300</v>
      </c>
      <c r="T2762" s="11">
        <v>1.0306925E7</v>
      </c>
      <c r="U2762" s="472">
        <v>1.0309655E7</v>
      </c>
    </row>
    <row r="2763">
      <c r="A2763" s="471" t="s">
        <v>302</v>
      </c>
      <c r="B2763" s="11">
        <v>2.7525319E7</v>
      </c>
      <c r="C2763" s="472">
        <v>2.7525437E7</v>
      </c>
      <c r="D2763" s="471" t="s">
        <v>300</v>
      </c>
      <c r="E2763" s="11">
        <v>1.67063969E8</v>
      </c>
      <c r="F2763" s="472">
        <v>1.67064159E8</v>
      </c>
      <c r="G2763" s="471" t="s">
        <v>302</v>
      </c>
      <c r="H2763" s="11">
        <v>1.4106797E7</v>
      </c>
      <c r="I2763" s="473">
        <v>1.4107121E7</v>
      </c>
      <c r="J2763" s="471" t="s">
        <v>302</v>
      </c>
      <c r="K2763" s="11">
        <v>3.2442855E7</v>
      </c>
      <c r="L2763" s="473">
        <v>3.2443088E7</v>
      </c>
      <c r="M2763" s="471" t="s">
        <v>302</v>
      </c>
      <c r="N2763" s="11">
        <v>3.3807355E7</v>
      </c>
      <c r="O2763" s="473">
        <v>3.3809658E7</v>
      </c>
      <c r="P2763" s="471" t="s">
        <v>302</v>
      </c>
      <c r="Q2763" s="11">
        <v>4.7103537E7</v>
      </c>
      <c r="R2763" s="473">
        <v>4.710437E7</v>
      </c>
      <c r="S2763" s="471" t="s">
        <v>300</v>
      </c>
      <c r="T2763" s="11">
        <v>1.0310001E7</v>
      </c>
      <c r="U2763" s="472">
        <v>1.0310196E7</v>
      </c>
    </row>
    <row r="2764">
      <c r="A2764" s="471" t="s">
        <v>302</v>
      </c>
      <c r="B2764" s="11">
        <v>2.7539735E7</v>
      </c>
      <c r="C2764" s="472">
        <v>2.7539848E7</v>
      </c>
      <c r="D2764" s="471" t="s">
        <v>300</v>
      </c>
      <c r="E2764" s="11">
        <v>1.67314405E8</v>
      </c>
      <c r="F2764" s="472">
        <v>1.67314646E8</v>
      </c>
      <c r="G2764" s="471" t="s">
        <v>302</v>
      </c>
      <c r="H2764" s="11">
        <v>1.4107894E7</v>
      </c>
      <c r="I2764" s="473">
        <v>1.410806E7</v>
      </c>
      <c r="J2764" s="471" t="s">
        <v>302</v>
      </c>
      <c r="K2764" s="11">
        <v>3.2446008E7</v>
      </c>
      <c r="L2764" s="473">
        <v>3.2448779E7</v>
      </c>
      <c r="M2764" s="471" t="s">
        <v>302</v>
      </c>
      <c r="N2764" s="11">
        <v>3.3821579E7</v>
      </c>
      <c r="O2764" s="473">
        <v>3.382192E7</v>
      </c>
      <c r="P2764" s="471" t="s">
        <v>302</v>
      </c>
      <c r="Q2764" s="11">
        <v>4.7104459E7</v>
      </c>
      <c r="R2764" s="473">
        <v>4.710471E7</v>
      </c>
      <c r="S2764" s="471" t="s">
        <v>300</v>
      </c>
      <c r="T2764" s="11">
        <v>1.0310837E7</v>
      </c>
      <c r="U2764" s="472">
        <v>1.0311179E7</v>
      </c>
    </row>
    <row r="2765">
      <c r="A2765" s="471" t="s">
        <v>302</v>
      </c>
      <c r="B2765" s="11">
        <v>2.7542187E7</v>
      </c>
      <c r="C2765" s="472">
        <v>2.7542286E7</v>
      </c>
      <c r="D2765" s="471" t="s">
        <v>300</v>
      </c>
      <c r="E2765" s="11">
        <v>1.674276E8</v>
      </c>
      <c r="F2765" s="472">
        <v>1.67427953E8</v>
      </c>
      <c r="G2765" s="471" t="s">
        <v>302</v>
      </c>
      <c r="H2765" s="11">
        <v>1.4108244E7</v>
      </c>
      <c r="I2765" s="473">
        <v>1.4108351E7</v>
      </c>
      <c r="J2765" s="471" t="s">
        <v>302</v>
      </c>
      <c r="K2765" s="11">
        <v>3.2448921E7</v>
      </c>
      <c r="L2765" s="473">
        <v>3.2449016E7</v>
      </c>
      <c r="M2765" s="471" t="s">
        <v>302</v>
      </c>
      <c r="N2765" s="11">
        <v>3.3827517E7</v>
      </c>
      <c r="O2765" s="473">
        <v>3.3827619E7</v>
      </c>
      <c r="P2765" s="471" t="s">
        <v>302</v>
      </c>
      <c r="Q2765" s="11">
        <v>4.710488E7</v>
      </c>
      <c r="R2765" s="473">
        <v>4.7104975E7</v>
      </c>
      <c r="S2765" s="471" t="s">
        <v>300</v>
      </c>
      <c r="T2765" s="11">
        <v>1.0311797E7</v>
      </c>
      <c r="U2765" s="472">
        <v>1.0315451E7</v>
      </c>
    </row>
    <row r="2766">
      <c r="A2766" s="471" t="s">
        <v>302</v>
      </c>
      <c r="B2766" s="11">
        <v>2.7542902E7</v>
      </c>
      <c r="C2766" s="472">
        <v>2.7543015E7</v>
      </c>
      <c r="D2766" s="471" t="s">
        <v>300</v>
      </c>
      <c r="E2766" s="11">
        <v>1.67428398E8</v>
      </c>
      <c r="F2766" s="472">
        <v>1.67428706E8</v>
      </c>
      <c r="G2766" s="471" t="s">
        <v>302</v>
      </c>
      <c r="H2766" s="11">
        <v>1.4109836E7</v>
      </c>
      <c r="I2766" s="473">
        <v>1.4110083E7</v>
      </c>
      <c r="J2766" s="471" t="s">
        <v>302</v>
      </c>
      <c r="K2766" s="11">
        <v>3.2449075E7</v>
      </c>
      <c r="L2766" s="473">
        <v>3.2449146E7</v>
      </c>
      <c r="M2766" s="471" t="s">
        <v>302</v>
      </c>
      <c r="N2766" s="11">
        <v>3.382825E7</v>
      </c>
      <c r="O2766" s="473">
        <v>3.3828466E7</v>
      </c>
      <c r="P2766" s="471" t="s">
        <v>302</v>
      </c>
      <c r="Q2766" s="11">
        <v>4.7105192E7</v>
      </c>
      <c r="R2766" s="473">
        <v>4.7105863E7</v>
      </c>
      <c r="S2766" s="471" t="s">
        <v>300</v>
      </c>
      <c r="T2766" s="11">
        <v>1.0317581E7</v>
      </c>
      <c r="U2766" s="472">
        <v>1.0318263E7</v>
      </c>
    </row>
    <row r="2767">
      <c r="A2767" s="471" t="s">
        <v>302</v>
      </c>
      <c r="B2767" s="11">
        <v>2.7544263E7</v>
      </c>
      <c r="C2767" s="472">
        <v>2.7544446E7</v>
      </c>
      <c r="D2767" s="471" t="s">
        <v>300</v>
      </c>
      <c r="E2767" s="11">
        <v>1.67434106E8</v>
      </c>
      <c r="F2767" s="472">
        <v>1.67434199E8</v>
      </c>
      <c r="G2767" s="471" t="s">
        <v>302</v>
      </c>
      <c r="H2767" s="11">
        <v>1.4114371E7</v>
      </c>
      <c r="I2767" s="473">
        <v>1.4114449E7</v>
      </c>
      <c r="J2767" s="471" t="s">
        <v>302</v>
      </c>
      <c r="K2767" s="11">
        <v>3.2449365E7</v>
      </c>
      <c r="L2767" s="473">
        <v>3.2449435E7</v>
      </c>
      <c r="M2767" s="471" t="s">
        <v>302</v>
      </c>
      <c r="N2767" s="11">
        <v>3.3832428E7</v>
      </c>
      <c r="O2767" s="473">
        <v>3.383251E7</v>
      </c>
      <c r="P2767" s="471" t="s">
        <v>302</v>
      </c>
      <c r="Q2767" s="11">
        <v>4.7106205E7</v>
      </c>
      <c r="R2767" s="473">
        <v>4.7106386E7</v>
      </c>
      <c r="S2767" s="471" t="s">
        <v>300</v>
      </c>
      <c r="T2767" s="11">
        <v>1.0319669E7</v>
      </c>
      <c r="U2767" s="472">
        <v>1.0320513E7</v>
      </c>
    </row>
    <row r="2768">
      <c r="A2768" s="471" t="s">
        <v>302</v>
      </c>
      <c r="B2768" s="11">
        <v>2.7545064E7</v>
      </c>
      <c r="C2768" s="472">
        <v>2.7545204E7</v>
      </c>
      <c r="D2768" s="471" t="s">
        <v>300</v>
      </c>
      <c r="E2768" s="11">
        <v>1.67475046E8</v>
      </c>
      <c r="F2768" s="472">
        <v>1.67475129E8</v>
      </c>
      <c r="G2768" s="471" t="s">
        <v>302</v>
      </c>
      <c r="H2768" s="11">
        <v>1.4114518E7</v>
      </c>
      <c r="I2768" s="473">
        <v>1.4114595E7</v>
      </c>
      <c r="J2768" s="471" t="s">
        <v>302</v>
      </c>
      <c r="K2768" s="11">
        <v>3.2449714E7</v>
      </c>
      <c r="L2768" s="473">
        <v>3.2449914E7</v>
      </c>
      <c r="M2768" s="471" t="s">
        <v>302</v>
      </c>
      <c r="N2768" s="11">
        <v>3.3841358E7</v>
      </c>
      <c r="O2768" s="473">
        <v>3.3841432E7</v>
      </c>
      <c r="P2768" s="471" t="s">
        <v>302</v>
      </c>
      <c r="Q2768" s="11">
        <v>4.7106814E7</v>
      </c>
      <c r="R2768" s="473">
        <v>4.7107078E7</v>
      </c>
      <c r="S2768" s="471" t="s">
        <v>300</v>
      </c>
      <c r="T2768" s="11">
        <v>1.0320722E7</v>
      </c>
      <c r="U2768" s="472">
        <v>1.0322103E7</v>
      </c>
    </row>
    <row r="2769">
      <c r="A2769" s="471" t="s">
        <v>302</v>
      </c>
      <c r="B2769" s="11">
        <v>2.7545441E7</v>
      </c>
      <c r="C2769" s="472">
        <v>2.7545579E7</v>
      </c>
      <c r="D2769" s="471" t="s">
        <v>300</v>
      </c>
      <c r="E2769" s="11">
        <v>1.67526322E8</v>
      </c>
      <c r="F2769" s="472">
        <v>1.67526409E8</v>
      </c>
      <c r="G2769" s="471" t="s">
        <v>302</v>
      </c>
      <c r="H2769" s="11">
        <v>1.4114972E7</v>
      </c>
      <c r="I2769" s="473">
        <v>1.4115251E7</v>
      </c>
      <c r="J2769" s="471" t="s">
        <v>302</v>
      </c>
      <c r="K2769" s="11">
        <v>3.2452336E7</v>
      </c>
      <c r="L2769" s="473">
        <v>3.2452821E7</v>
      </c>
      <c r="M2769" s="471" t="s">
        <v>302</v>
      </c>
      <c r="N2769" s="11">
        <v>3.3846637E7</v>
      </c>
      <c r="O2769" s="473">
        <v>3.3846841E7</v>
      </c>
      <c r="P2769" s="471" t="s">
        <v>302</v>
      </c>
      <c r="Q2769" s="11">
        <v>4.7107462E7</v>
      </c>
      <c r="R2769" s="473">
        <v>4.7107636E7</v>
      </c>
      <c r="S2769" s="471" t="s">
        <v>300</v>
      </c>
      <c r="T2769" s="11">
        <v>1.0322552E7</v>
      </c>
      <c r="U2769" s="472">
        <v>1.0322893E7</v>
      </c>
    </row>
    <row r="2770">
      <c r="A2770" s="471" t="s">
        <v>302</v>
      </c>
      <c r="B2770" s="11">
        <v>2.7547045E7</v>
      </c>
      <c r="C2770" s="472">
        <v>2.7548941E7</v>
      </c>
      <c r="D2770" s="471" t="s">
        <v>300</v>
      </c>
      <c r="E2770" s="11">
        <v>1.67527467E8</v>
      </c>
      <c r="F2770" s="472">
        <v>1.67529794E8</v>
      </c>
      <c r="G2770" s="471" t="s">
        <v>302</v>
      </c>
      <c r="H2770" s="11">
        <v>1.4115752E7</v>
      </c>
      <c r="I2770" s="473">
        <v>1.4115959E7</v>
      </c>
      <c r="J2770" s="471" t="s">
        <v>302</v>
      </c>
      <c r="K2770" s="11">
        <v>3.2453007E7</v>
      </c>
      <c r="L2770" s="473">
        <v>3.245326E7</v>
      </c>
      <c r="M2770" s="471" t="s">
        <v>302</v>
      </c>
      <c r="N2770" s="11">
        <v>3.3848031E7</v>
      </c>
      <c r="O2770" s="473">
        <v>3.3848122E7</v>
      </c>
      <c r="P2770" s="471" t="s">
        <v>302</v>
      </c>
      <c r="Q2770" s="11">
        <v>4.7111973E7</v>
      </c>
      <c r="R2770" s="473">
        <v>4.7112585E7</v>
      </c>
      <c r="S2770" s="471" t="s">
        <v>300</v>
      </c>
      <c r="T2770" s="11">
        <v>1.0325569E7</v>
      </c>
      <c r="U2770" s="472">
        <v>1.0325953E7</v>
      </c>
    </row>
    <row r="2771">
      <c r="A2771" s="471" t="s">
        <v>302</v>
      </c>
      <c r="B2771" s="11">
        <v>2.7549045E7</v>
      </c>
      <c r="C2771" s="472">
        <v>2.7549801E7</v>
      </c>
      <c r="D2771" s="471" t="s">
        <v>300</v>
      </c>
      <c r="E2771" s="11">
        <v>1.67529814E8</v>
      </c>
      <c r="F2771" s="472">
        <v>1.67532379E8</v>
      </c>
      <c r="G2771" s="471" t="s">
        <v>302</v>
      </c>
      <c r="H2771" s="11">
        <v>1.4116805E7</v>
      </c>
      <c r="I2771" s="473">
        <v>1.4116899E7</v>
      </c>
      <c r="J2771" s="471" t="s">
        <v>302</v>
      </c>
      <c r="K2771" s="11">
        <v>3.2454116E7</v>
      </c>
      <c r="L2771" s="473">
        <v>3.2454557E7</v>
      </c>
      <c r="M2771" s="471" t="s">
        <v>302</v>
      </c>
      <c r="N2771" s="11">
        <v>3.3859297E7</v>
      </c>
      <c r="O2771" s="473">
        <v>3.3859381E7</v>
      </c>
      <c r="P2771" s="471" t="s">
        <v>302</v>
      </c>
      <c r="Q2771" s="11">
        <v>4.7112635E7</v>
      </c>
      <c r="R2771" s="473">
        <v>4.7113442E7</v>
      </c>
      <c r="S2771" s="471" t="s">
        <v>300</v>
      </c>
      <c r="T2771" s="11">
        <v>1.0328356E7</v>
      </c>
      <c r="U2771" s="472">
        <v>1.0329376E7</v>
      </c>
    </row>
    <row r="2772">
      <c r="A2772" s="471" t="s">
        <v>302</v>
      </c>
      <c r="B2772" s="11">
        <v>2.7549886E7</v>
      </c>
      <c r="C2772" s="472">
        <v>2.7550169E7</v>
      </c>
      <c r="D2772" s="471" t="s">
        <v>300</v>
      </c>
      <c r="E2772" s="11">
        <v>1.67532459E8</v>
      </c>
      <c r="F2772" s="472">
        <v>1.67535163E8</v>
      </c>
      <c r="G2772" s="471" t="s">
        <v>302</v>
      </c>
      <c r="H2772" s="11">
        <v>1.4119617E7</v>
      </c>
      <c r="I2772" s="473">
        <v>1.4119707E7</v>
      </c>
      <c r="J2772" s="471" t="s">
        <v>302</v>
      </c>
      <c r="K2772" s="11">
        <v>3.245504E7</v>
      </c>
      <c r="L2772" s="473">
        <v>3.2455199E7</v>
      </c>
      <c r="M2772" s="471" t="s">
        <v>302</v>
      </c>
      <c r="N2772" s="11">
        <v>3.3863347E7</v>
      </c>
      <c r="O2772" s="473">
        <v>3.3863436E7</v>
      </c>
      <c r="P2772" s="471" t="s">
        <v>302</v>
      </c>
      <c r="Q2772" s="11">
        <v>4.7113686E7</v>
      </c>
      <c r="R2772" s="473">
        <v>4.7113965E7</v>
      </c>
      <c r="S2772" s="471" t="s">
        <v>300</v>
      </c>
      <c r="T2772" s="11">
        <v>1.033019E7</v>
      </c>
      <c r="U2772" s="472">
        <v>1.0330746E7</v>
      </c>
    </row>
    <row r="2773">
      <c r="A2773" s="471" t="s">
        <v>302</v>
      </c>
      <c r="B2773" s="11">
        <v>2.7550266E7</v>
      </c>
      <c r="C2773" s="472">
        <v>2.7551441E7</v>
      </c>
      <c r="D2773" s="471" t="s">
        <v>300</v>
      </c>
      <c r="E2773" s="11">
        <v>1.67535214E8</v>
      </c>
      <c r="F2773" s="472">
        <v>1.67539303E8</v>
      </c>
      <c r="G2773" s="471" t="s">
        <v>302</v>
      </c>
      <c r="H2773" s="11">
        <v>1.4119903E7</v>
      </c>
      <c r="I2773" s="473">
        <v>1.4119993E7</v>
      </c>
      <c r="J2773" s="471" t="s">
        <v>302</v>
      </c>
      <c r="K2773" s="11">
        <v>3.2455438E7</v>
      </c>
      <c r="L2773" s="473">
        <v>3.2455547E7</v>
      </c>
      <c r="M2773" s="471" t="s">
        <v>302</v>
      </c>
      <c r="N2773" s="11">
        <v>3.3865454E7</v>
      </c>
      <c r="O2773" s="473">
        <v>3.3865531E7</v>
      </c>
      <c r="P2773" s="471" t="s">
        <v>302</v>
      </c>
      <c r="Q2773" s="11">
        <v>4.7114161E7</v>
      </c>
      <c r="R2773" s="473">
        <v>4.7114364E7</v>
      </c>
      <c r="S2773" s="471" t="s">
        <v>300</v>
      </c>
      <c r="T2773" s="11">
        <v>1.0333054E7</v>
      </c>
      <c r="U2773" s="472">
        <v>1.0333865E7</v>
      </c>
    </row>
    <row r="2774">
      <c r="A2774" s="471" t="s">
        <v>302</v>
      </c>
      <c r="B2774" s="11">
        <v>2.7551509E7</v>
      </c>
      <c r="C2774" s="472">
        <v>2.7552658E7</v>
      </c>
      <c r="D2774" s="471" t="s">
        <v>300</v>
      </c>
      <c r="E2774" s="11">
        <v>1.67539461E8</v>
      </c>
      <c r="F2774" s="472">
        <v>1.67540341E8</v>
      </c>
      <c r="G2774" s="471" t="s">
        <v>302</v>
      </c>
      <c r="H2774" s="11">
        <v>1.4120131E7</v>
      </c>
      <c r="I2774" s="473">
        <v>1.4120201E7</v>
      </c>
      <c r="J2774" s="471" t="s">
        <v>302</v>
      </c>
      <c r="K2774" s="11">
        <v>3.2457575E7</v>
      </c>
      <c r="L2774" s="473">
        <v>3.2457713E7</v>
      </c>
      <c r="M2774" s="471" t="s">
        <v>302</v>
      </c>
      <c r="N2774" s="11">
        <v>3.3867566E7</v>
      </c>
      <c r="O2774" s="473">
        <v>3.3867652E7</v>
      </c>
      <c r="P2774" s="471" t="s">
        <v>302</v>
      </c>
      <c r="Q2774" s="11">
        <v>4.7114653E7</v>
      </c>
      <c r="R2774" s="473">
        <v>4.7114999E7</v>
      </c>
      <c r="S2774" s="471" t="s">
        <v>300</v>
      </c>
      <c r="T2774" s="11">
        <v>1.033419E7</v>
      </c>
      <c r="U2774" s="472">
        <v>1.0334738E7</v>
      </c>
    </row>
    <row r="2775">
      <c r="A2775" s="471" t="s">
        <v>302</v>
      </c>
      <c r="B2775" s="11">
        <v>2.7554085E7</v>
      </c>
      <c r="C2775" s="472">
        <v>2.7554213E7</v>
      </c>
      <c r="D2775" s="471" t="s">
        <v>300</v>
      </c>
      <c r="E2775" s="11">
        <v>1.67540537E8</v>
      </c>
      <c r="F2775" s="472">
        <v>1.67543767E8</v>
      </c>
      <c r="G2775" s="471" t="s">
        <v>302</v>
      </c>
      <c r="H2775" s="11">
        <v>1.4120419E7</v>
      </c>
      <c r="I2775" s="473">
        <v>1.4120601E7</v>
      </c>
      <c r="J2775" s="471" t="s">
        <v>302</v>
      </c>
      <c r="K2775" s="11">
        <v>3.2460021E7</v>
      </c>
      <c r="L2775" s="473">
        <v>3.2460101E7</v>
      </c>
      <c r="M2775" s="471" t="s">
        <v>302</v>
      </c>
      <c r="N2775" s="11">
        <v>3.3870825E7</v>
      </c>
      <c r="O2775" s="473">
        <v>3.3870965E7</v>
      </c>
      <c r="P2775" s="471" t="s">
        <v>302</v>
      </c>
      <c r="Q2775" s="11">
        <v>4.7115262E7</v>
      </c>
      <c r="R2775" s="473">
        <v>4.7115548E7</v>
      </c>
      <c r="S2775" s="471" t="s">
        <v>300</v>
      </c>
      <c r="T2775" s="11">
        <v>1.0337963E7</v>
      </c>
      <c r="U2775" s="472">
        <v>1.034383E7</v>
      </c>
    </row>
    <row r="2776">
      <c r="A2776" s="471" t="s">
        <v>302</v>
      </c>
      <c r="B2776" s="11">
        <v>2.7555614E7</v>
      </c>
      <c r="C2776" s="472">
        <v>2.7562621E7</v>
      </c>
      <c r="D2776" s="471" t="s">
        <v>300</v>
      </c>
      <c r="E2776" s="11">
        <v>1.6758478E8</v>
      </c>
      <c r="F2776" s="472">
        <v>1.67584872E8</v>
      </c>
      <c r="G2776" s="471" t="s">
        <v>302</v>
      </c>
      <c r="H2776" s="11">
        <v>1.4121983E7</v>
      </c>
      <c r="I2776" s="473">
        <v>1.4122055E7</v>
      </c>
      <c r="J2776" s="471" t="s">
        <v>302</v>
      </c>
      <c r="K2776" s="11">
        <v>3.2460205E7</v>
      </c>
      <c r="L2776" s="473">
        <v>3.246028E7</v>
      </c>
      <c r="M2776" s="471" t="s">
        <v>302</v>
      </c>
      <c r="N2776" s="11">
        <v>3.3882469E7</v>
      </c>
      <c r="O2776" s="473">
        <v>3.3882598E7</v>
      </c>
      <c r="P2776" s="471" t="s">
        <v>302</v>
      </c>
      <c r="Q2776" s="11">
        <v>4.7115963E7</v>
      </c>
      <c r="R2776" s="473">
        <v>4.7116172E7</v>
      </c>
      <c r="S2776" s="471" t="s">
        <v>300</v>
      </c>
      <c r="T2776" s="11">
        <v>1.0345083E7</v>
      </c>
      <c r="U2776" s="472">
        <v>1.0345281E7</v>
      </c>
    </row>
    <row r="2777">
      <c r="A2777" s="471" t="s">
        <v>302</v>
      </c>
      <c r="B2777" s="11">
        <v>2.7562648E7</v>
      </c>
      <c r="C2777" s="472">
        <v>2.7572588E7</v>
      </c>
      <c r="D2777" s="471" t="s">
        <v>300</v>
      </c>
      <c r="E2777" s="11">
        <v>1.67601207E8</v>
      </c>
      <c r="F2777" s="472">
        <v>1.6760148E8</v>
      </c>
      <c r="G2777" s="471" t="s">
        <v>302</v>
      </c>
      <c r="H2777" s="11">
        <v>1.4123214E7</v>
      </c>
      <c r="I2777" s="473">
        <v>1.4123291E7</v>
      </c>
      <c r="J2777" s="471" t="s">
        <v>302</v>
      </c>
      <c r="K2777" s="11">
        <v>3.2460733E7</v>
      </c>
      <c r="L2777" s="473">
        <v>3.2464562E7</v>
      </c>
      <c r="M2777" s="471" t="s">
        <v>302</v>
      </c>
      <c r="N2777" s="11">
        <v>3.388628E7</v>
      </c>
      <c r="O2777" s="473">
        <v>3.3886355E7</v>
      </c>
      <c r="P2777" s="471" t="s">
        <v>302</v>
      </c>
      <c r="Q2777" s="11">
        <v>4.7116244E7</v>
      </c>
      <c r="R2777" s="473">
        <v>4.7116327E7</v>
      </c>
      <c r="S2777" s="471" t="s">
        <v>300</v>
      </c>
      <c r="T2777" s="11">
        <v>1.0345761E7</v>
      </c>
      <c r="U2777" s="472">
        <v>1.0346342E7</v>
      </c>
    </row>
    <row r="2778">
      <c r="A2778" s="471" t="s">
        <v>302</v>
      </c>
      <c r="B2778" s="11">
        <v>2.7572632E7</v>
      </c>
      <c r="C2778" s="472">
        <v>2.7581793E7</v>
      </c>
      <c r="D2778" s="471" t="s">
        <v>300</v>
      </c>
      <c r="E2778" s="11">
        <v>1.67601637E8</v>
      </c>
      <c r="F2778" s="472">
        <v>1.6760541E8</v>
      </c>
      <c r="G2778" s="471" t="s">
        <v>302</v>
      </c>
      <c r="H2778" s="11">
        <v>1.4123327E7</v>
      </c>
      <c r="I2778" s="473">
        <v>1.4123452E7</v>
      </c>
      <c r="J2778" s="471" t="s">
        <v>302</v>
      </c>
      <c r="K2778" s="11">
        <v>3.2465319E7</v>
      </c>
      <c r="L2778" s="473">
        <v>3.2465429E7</v>
      </c>
      <c r="M2778" s="471" t="s">
        <v>302</v>
      </c>
      <c r="N2778" s="11">
        <v>3.3890544E7</v>
      </c>
      <c r="O2778" s="473">
        <v>3.3890626E7</v>
      </c>
      <c r="P2778" s="471" t="s">
        <v>302</v>
      </c>
      <c r="Q2778" s="11">
        <v>4.7116717E7</v>
      </c>
      <c r="R2778" s="473">
        <v>4.711681E7</v>
      </c>
      <c r="S2778" s="471" t="s">
        <v>300</v>
      </c>
      <c r="T2778" s="11">
        <v>1.0346891E7</v>
      </c>
      <c r="U2778" s="472">
        <v>1.0348535E7</v>
      </c>
    </row>
    <row r="2779">
      <c r="A2779" s="471" t="s">
        <v>302</v>
      </c>
      <c r="B2779" s="11">
        <v>2.7651747E7</v>
      </c>
      <c r="C2779" s="472">
        <v>2.7660993E7</v>
      </c>
      <c r="D2779" s="471" t="s">
        <v>300</v>
      </c>
      <c r="E2779" s="11">
        <v>1.67605579E8</v>
      </c>
      <c r="F2779" s="472">
        <v>1.67607273E8</v>
      </c>
      <c r="G2779" s="471" t="s">
        <v>302</v>
      </c>
      <c r="H2779" s="11">
        <v>1.4125392E7</v>
      </c>
      <c r="I2779" s="473">
        <v>1.4125498E7</v>
      </c>
      <c r="J2779" s="471" t="s">
        <v>302</v>
      </c>
      <c r="K2779" s="11">
        <v>3.2465952E7</v>
      </c>
      <c r="L2779" s="473">
        <v>3.2466106E7</v>
      </c>
      <c r="M2779" s="471" t="s">
        <v>302</v>
      </c>
      <c r="N2779" s="11">
        <v>3.3891117E7</v>
      </c>
      <c r="O2779" s="473">
        <v>3.3891198E7</v>
      </c>
      <c r="P2779" s="471" t="s">
        <v>302</v>
      </c>
      <c r="Q2779" s="11">
        <v>4.7116913E7</v>
      </c>
      <c r="R2779" s="473">
        <v>4.7117134E7</v>
      </c>
      <c r="S2779" s="471" t="s">
        <v>300</v>
      </c>
      <c r="T2779" s="11">
        <v>1.0349499E7</v>
      </c>
      <c r="U2779" s="472">
        <v>1.034968E7</v>
      </c>
    </row>
    <row r="2780">
      <c r="A2780" s="471" t="s">
        <v>302</v>
      </c>
      <c r="B2780" s="11">
        <v>2.7661106E7</v>
      </c>
      <c r="C2780" s="472">
        <v>2.7670954E7</v>
      </c>
      <c r="D2780" s="471" t="s">
        <v>300</v>
      </c>
      <c r="E2780" s="11">
        <v>1.67607346E8</v>
      </c>
      <c r="F2780" s="472">
        <v>1.67608716E8</v>
      </c>
      <c r="G2780" s="471" t="s">
        <v>302</v>
      </c>
      <c r="H2780" s="11">
        <v>1.4128213E7</v>
      </c>
      <c r="I2780" s="473">
        <v>1.412829E7</v>
      </c>
      <c r="J2780" s="471" t="s">
        <v>302</v>
      </c>
      <c r="K2780" s="11">
        <v>3.2470377E7</v>
      </c>
      <c r="L2780" s="473">
        <v>3.2471388E7</v>
      </c>
      <c r="M2780" s="471" t="s">
        <v>302</v>
      </c>
      <c r="N2780" s="11">
        <v>3.3892829E7</v>
      </c>
      <c r="O2780" s="473">
        <v>3.389296E7</v>
      </c>
      <c r="P2780" s="471" t="s">
        <v>302</v>
      </c>
      <c r="Q2780" s="11">
        <v>4.7117716E7</v>
      </c>
      <c r="R2780" s="473">
        <v>4.7117848E7</v>
      </c>
      <c r="S2780" s="471" t="s">
        <v>300</v>
      </c>
      <c r="T2780" s="11">
        <v>1.0354026E7</v>
      </c>
      <c r="U2780" s="472">
        <v>1.0354976E7</v>
      </c>
    </row>
    <row r="2781">
      <c r="A2781" s="471" t="s">
        <v>302</v>
      </c>
      <c r="B2781" s="11">
        <v>2.7708928E7</v>
      </c>
      <c r="C2781" s="472">
        <v>2.7718643E7</v>
      </c>
      <c r="D2781" s="471" t="s">
        <v>300</v>
      </c>
      <c r="E2781" s="11">
        <v>1.67609055E8</v>
      </c>
      <c r="F2781" s="472">
        <v>1.67610688E8</v>
      </c>
      <c r="G2781" s="471" t="s">
        <v>302</v>
      </c>
      <c r="H2781" s="11">
        <v>1.4128361E7</v>
      </c>
      <c r="I2781" s="473">
        <v>1.4128447E7</v>
      </c>
      <c r="J2781" s="471" t="s">
        <v>302</v>
      </c>
      <c r="K2781" s="11">
        <v>3.2473893E7</v>
      </c>
      <c r="L2781" s="473">
        <v>3.2476202E7</v>
      </c>
      <c r="M2781" s="471" t="s">
        <v>302</v>
      </c>
      <c r="N2781" s="11">
        <v>3.3893453E7</v>
      </c>
      <c r="O2781" s="473">
        <v>3.389542E7</v>
      </c>
      <c r="P2781" s="471" t="s">
        <v>302</v>
      </c>
      <c r="Q2781" s="11">
        <v>4.711859E7</v>
      </c>
      <c r="R2781" s="473">
        <v>4.7119673E7</v>
      </c>
      <c r="S2781" s="471" t="s">
        <v>300</v>
      </c>
      <c r="T2781" s="11">
        <v>1.035778E7</v>
      </c>
      <c r="U2781" s="472">
        <v>1.0359827E7</v>
      </c>
    </row>
    <row r="2782">
      <c r="A2782" s="471" t="s">
        <v>302</v>
      </c>
      <c r="B2782" s="11">
        <v>2.7718694E7</v>
      </c>
      <c r="C2782" s="472">
        <v>2.7719404E7</v>
      </c>
      <c r="D2782" s="471" t="s">
        <v>300</v>
      </c>
      <c r="E2782" s="11">
        <v>1.6761082E8</v>
      </c>
      <c r="F2782" s="472">
        <v>1.6761225E8</v>
      </c>
      <c r="G2782" s="471" t="s">
        <v>302</v>
      </c>
      <c r="H2782" s="11">
        <v>1.4129216E7</v>
      </c>
      <c r="I2782" s="473">
        <v>1.4129328E7</v>
      </c>
      <c r="J2782" s="471" t="s">
        <v>302</v>
      </c>
      <c r="K2782" s="11">
        <v>3.2476264E7</v>
      </c>
      <c r="L2782" s="473">
        <v>3.2476354E7</v>
      </c>
      <c r="M2782" s="471" t="s">
        <v>302</v>
      </c>
      <c r="N2782" s="11">
        <v>3.3898431E7</v>
      </c>
      <c r="O2782" s="473">
        <v>3.3898503E7</v>
      </c>
      <c r="P2782" s="471" t="s">
        <v>302</v>
      </c>
      <c r="Q2782" s="11">
        <v>4.7144451E7</v>
      </c>
      <c r="R2782" s="473">
        <v>4.7144535E7</v>
      </c>
      <c r="S2782" s="471" t="s">
        <v>300</v>
      </c>
      <c r="T2782" s="11">
        <v>1.0360942E7</v>
      </c>
      <c r="U2782" s="472">
        <v>1.0361084E7</v>
      </c>
    </row>
    <row r="2783">
      <c r="A2783" s="471" t="s">
        <v>302</v>
      </c>
      <c r="B2783" s="11">
        <v>2.7719492E7</v>
      </c>
      <c r="C2783" s="472">
        <v>2.7725361E7</v>
      </c>
      <c r="D2783" s="471" t="s">
        <v>300</v>
      </c>
      <c r="E2783" s="11">
        <v>1.67612547E8</v>
      </c>
      <c r="F2783" s="472">
        <v>1.67613139E8</v>
      </c>
      <c r="G2783" s="471" t="s">
        <v>302</v>
      </c>
      <c r="H2783" s="11">
        <v>1.4130642E7</v>
      </c>
      <c r="I2783" s="473">
        <v>1.4130729E7</v>
      </c>
      <c r="J2783" s="471" t="s">
        <v>302</v>
      </c>
      <c r="K2783" s="11">
        <v>3.2476628E7</v>
      </c>
      <c r="L2783" s="473">
        <v>3.2476713E7</v>
      </c>
      <c r="M2783" s="471" t="s">
        <v>302</v>
      </c>
      <c r="N2783" s="11">
        <v>3.3902726E7</v>
      </c>
      <c r="O2783" s="473">
        <v>3.39028E7</v>
      </c>
      <c r="P2783" s="471" t="s">
        <v>302</v>
      </c>
      <c r="Q2783" s="11">
        <v>4.7146459E7</v>
      </c>
      <c r="R2783" s="473">
        <v>4.7146884E7</v>
      </c>
      <c r="S2783" s="471" t="s">
        <v>300</v>
      </c>
      <c r="T2783" s="11">
        <v>1.0363028E7</v>
      </c>
      <c r="U2783" s="472">
        <v>1.0365247E7</v>
      </c>
    </row>
    <row r="2784">
      <c r="A2784" s="471" t="s">
        <v>302</v>
      </c>
      <c r="B2784" s="11">
        <v>2.7725425E7</v>
      </c>
      <c r="C2784" s="472">
        <v>2.7727486E7</v>
      </c>
      <c r="D2784" s="471" t="s">
        <v>300</v>
      </c>
      <c r="E2784" s="11">
        <v>1.67613411E8</v>
      </c>
      <c r="F2784" s="472">
        <v>1.67614169E8</v>
      </c>
      <c r="G2784" s="471" t="s">
        <v>302</v>
      </c>
      <c r="H2784" s="11">
        <v>1.4130843E7</v>
      </c>
      <c r="I2784" s="473">
        <v>1.4130963E7</v>
      </c>
      <c r="J2784" s="471" t="s">
        <v>302</v>
      </c>
      <c r="K2784" s="11">
        <v>3.2476865E7</v>
      </c>
      <c r="L2784" s="473">
        <v>3.2476984E7</v>
      </c>
      <c r="M2784" s="471" t="s">
        <v>302</v>
      </c>
      <c r="N2784" s="11">
        <v>3.3904123E7</v>
      </c>
      <c r="O2784" s="473">
        <v>3.3904223E7</v>
      </c>
      <c r="P2784" s="471" t="s">
        <v>302</v>
      </c>
      <c r="Q2784" s="11">
        <v>4.7157048E7</v>
      </c>
      <c r="R2784" s="473">
        <v>4.7157187E7</v>
      </c>
      <c r="S2784" s="471" t="s">
        <v>300</v>
      </c>
      <c r="T2784" s="11">
        <v>1.0366283E7</v>
      </c>
      <c r="U2784" s="472">
        <v>1.0366827E7</v>
      </c>
    </row>
    <row r="2785">
      <c r="A2785" s="471" t="s">
        <v>302</v>
      </c>
      <c r="B2785" s="11">
        <v>2.7727597E7</v>
      </c>
      <c r="C2785" s="472">
        <v>2.772801E7</v>
      </c>
      <c r="D2785" s="471" t="s">
        <v>300</v>
      </c>
      <c r="E2785" s="11">
        <v>1.67614288E8</v>
      </c>
      <c r="F2785" s="472">
        <v>1.67615227E8</v>
      </c>
      <c r="G2785" s="471" t="s">
        <v>302</v>
      </c>
      <c r="H2785" s="11">
        <v>1.413147E7</v>
      </c>
      <c r="I2785" s="473">
        <v>1.4131829E7</v>
      </c>
      <c r="J2785" s="471" t="s">
        <v>302</v>
      </c>
      <c r="K2785" s="11">
        <v>3.2478518E7</v>
      </c>
      <c r="L2785" s="473">
        <v>3.2478902E7</v>
      </c>
      <c r="M2785" s="471" t="s">
        <v>302</v>
      </c>
      <c r="N2785" s="11">
        <v>3.3913315E7</v>
      </c>
      <c r="O2785" s="473">
        <v>3.3916234E7</v>
      </c>
      <c r="P2785" s="471" t="s">
        <v>302</v>
      </c>
      <c r="Q2785" s="11">
        <v>4.7162915E7</v>
      </c>
      <c r="R2785" s="473">
        <v>4.7163141E7</v>
      </c>
      <c r="S2785" s="471" t="s">
        <v>300</v>
      </c>
      <c r="T2785" s="11">
        <v>1.0367977E7</v>
      </c>
      <c r="U2785" s="472">
        <v>1.036866E7</v>
      </c>
    </row>
    <row r="2786">
      <c r="A2786" s="471" t="s">
        <v>302</v>
      </c>
      <c r="B2786" s="11">
        <v>2.7728173E7</v>
      </c>
      <c r="C2786" s="472">
        <v>2.7736811E7</v>
      </c>
      <c r="D2786" s="471" t="s">
        <v>300</v>
      </c>
      <c r="E2786" s="11">
        <v>1.67617683E8</v>
      </c>
      <c r="F2786" s="472">
        <v>1.67617753E8</v>
      </c>
      <c r="G2786" s="471" t="s">
        <v>302</v>
      </c>
      <c r="H2786" s="11">
        <v>1.4135405E7</v>
      </c>
      <c r="I2786" s="473">
        <v>1.4135506E7</v>
      </c>
      <c r="J2786" s="471" t="s">
        <v>302</v>
      </c>
      <c r="K2786" s="11">
        <v>3.2479414E7</v>
      </c>
      <c r="L2786" s="473">
        <v>3.2479514E7</v>
      </c>
      <c r="M2786" s="471" t="s">
        <v>302</v>
      </c>
      <c r="N2786" s="11">
        <v>3.3922841E7</v>
      </c>
      <c r="O2786" s="473">
        <v>3.3922918E7</v>
      </c>
      <c r="P2786" s="471" t="s">
        <v>302</v>
      </c>
      <c r="Q2786" s="11">
        <v>4.7167515E7</v>
      </c>
      <c r="R2786" s="473">
        <v>4.7167674E7</v>
      </c>
      <c r="S2786" s="471" t="s">
        <v>300</v>
      </c>
      <c r="T2786" s="11">
        <v>1.037034E7</v>
      </c>
      <c r="U2786" s="472">
        <v>1.037091E7</v>
      </c>
    </row>
    <row r="2787">
      <c r="A2787" s="471" t="s">
        <v>302</v>
      </c>
      <c r="B2787" s="11">
        <v>2.7736836E7</v>
      </c>
      <c r="C2787" s="472">
        <v>2.7740451E7</v>
      </c>
      <c r="D2787" s="471" t="s">
        <v>300</v>
      </c>
      <c r="E2787" s="11">
        <v>1.67619205E8</v>
      </c>
      <c r="F2787" s="472">
        <v>1.6761952E8</v>
      </c>
      <c r="G2787" s="471" t="s">
        <v>302</v>
      </c>
      <c r="H2787" s="11">
        <v>1.4136111E7</v>
      </c>
      <c r="I2787" s="473">
        <v>1.4136232E7</v>
      </c>
      <c r="J2787" s="471" t="s">
        <v>302</v>
      </c>
      <c r="K2787" s="11">
        <v>3.247981E7</v>
      </c>
      <c r="L2787" s="473">
        <v>3.2480589E7</v>
      </c>
      <c r="M2787" s="471" t="s">
        <v>302</v>
      </c>
      <c r="N2787" s="11">
        <v>3.3924776E7</v>
      </c>
      <c r="O2787" s="473">
        <v>3.3925195E7</v>
      </c>
      <c r="P2787" s="471" t="s">
        <v>302</v>
      </c>
      <c r="Q2787" s="11">
        <v>4.7175469E7</v>
      </c>
      <c r="R2787" s="473">
        <v>4.7177566E7</v>
      </c>
      <c r="S2787" s="471" t="s">
        <v>300</v>
      </c>
      <c r="T2787" s="11">
        <v>1.0371902E7</v>
      </c>
      <c r="U2787" s="472">
        <v>1.0372243E7</v>
      </c>
    </row>
    <row r="2788">
      <c r="A2788" s="471" t="s">
        <v>302</v>
      </c>
      <c r="B2788" s="11">
        <v>2.7740518E7</v>
      </c>
      <c r="C2788" s="472">
        <v>2.7746706E7</v>
      </c>
      <c r="D2788" s="471" t="s">
        <v>300</v>
      </c>
      <c r="E2788" s="11">
        <v>1.67619924E8</v>
      </c>
      <c r="F2788" s="472">
        <v>1.67620064E8</v>
      </c>
      <c r="G2788" s="471" t="s">
        <v>302</v>
      </c>
      <c r="H2788" s="11">
        <v>1.4137521E7</v>
      </c>
      <c r="I2788" s="473">
        <v>1.4137597E7</v>
      </c>
      <c r="J2788" s="471" t="s">
        <v>302</v>
      </c>
      <c r="K2788" s="11">
        <v>3.2481134E7</v>
      </c>
      <c r="L2788" s="473">
        <v>3.2481209E7</v>
      </c>
      <c r="M2788" s="471" t="s">
        <v>302</v>
      </c>
      <c r="N2788" s="11">
        <v>3.3925366E7</v>
      </c>
      <c r="O2788" s="473">
        <v>3.3925502E7</v>
      </c>
      <c r="P2788" s="471" t="s">
        <v>302</v>
      </c>
      <c r="Q2788" s="11">
        <v>4.7178131E7</v>
      </c>
      <c r="R2788" s="473">
        <v>4.7178677E7</v>
      </c>
      <c r="S2788" s="471" t="s">
        <v>300</v>
      </c>
      <c r="T2788" s="11">
        <v>1.037298E7</v>
      </c>
      <c r="U2788" s="472">
        <v>1.0373323E7</v>
      </c>
    </row>
    <row r="2789">
      <c r="A2789" s="471" t="s">
        <v>302</v>
      </c>
      <c r="B2789" s="11">
        <v>2.7746836E7</v>
      </c>
      <c r="C2789" s="472">
        <v>2.7756761E7</v>
      </c>
      <c r="D2789" s="471" t="s">
        <v>300</v>
      </c>
      <c r="E2789" s="11">
        <v>1.67620095E8</v>
      </c>
      <c r="F2789" s="472">
        <v>1.67620269E8</v>
      </c>
      <c r="G2789" s="471" t="s">
        <v>302</v>
      </c>
      <c r="H2789" s="11">
        <v>1.4138517E7</v>
      </c>
      <c r="I2789" s="473">
        <v>1.4138599E7</v>
      </c>
      <c r="J2789" s="471" t="s">
        <v>302</v>
      </c>
      <c r="K2789" s="11">
        <v>3.2483987E7</v>
      </c>
      <c r="L2789" s="473">
        <v>3.2484971E7</v>
      </c>
      <c r="M2789" s="471" t="s">
        <v>302</v>
      </c>
      <c r="N2789" s="11">
        <v>3.3930881E7</v>
      </c>
      <c r="O2789" s="473">
        <v>3.3930958E7</v>
      </c>
      <c r="P2789" s="471" t="s">
        <v>302</v>
      </c>
      <c r="Q2789" s="11">
        <v>4.7178809E7</v>
      </c>
      <c r="R2789" s="473">
        <v>4.7179216E7</v>
      </c>
      <c r="S2789" s="471" t="s">
        <v>300</v>
      </c>
      <c r="T2789" s="11">
        <v>1.0373658E7</v>
      </c>
      <c r="U2789" s="472">
        <v>1.0377071E7</v>
      </c>
    </row>
    <row r="2790">
      <c r="A2790" s="471" t="s">
        <v>302</v>
      </c>
      <c r="B2790" s="11">
        <v>2.7756786E7</v>
      </c>
      <c r="C2790" s="472">
        <v>2.7766708E7</v>
      </c>
      <c r="D2790" s="471" t="s">
        <v>300</v>
      </c>
      <c r="E2790" s="11">
        <v>1.67624737E8</v>
      </c>
      <c r="F2790" s="472">
        <v>1.67625652E8</v>
      </c>
      <c r="G2790" s="471" t="s">
        <v>302</v>
      </c>
      <c r="H2790" s="11">
        <v>1.4139605E7</v>
      </c>
      <c r="I2790" s="473">
        <v>1.4139687E7</v>
      </c>
      <c r="J2790" s="471" t="s">
        <v>302</v>
      </c>
      <c r="K2790" s="11">
        <v>3.2485392E7</v>
      </c>
      <c r="L2790" s="473">
        <v>3.2485482E7</v>
      </c>
      <c r="M2790" s="471" t="s">
        <v>302</v>
      </c>
      <c r="N2790" s="11">
        <v>3.3945246E7</v>
      </c>
      <c r="O2790" s="473">
        <v>3.3945595E7</v>
      </c>
      <c r="P2790" s="471" t="s">
        <v>302</v>
      </c>
      <c r="Q2790" s="11">
        <v>4.7179498E7</v>
      </c>
      <c r="R2790" s="473">
        <v>4.7180036E7</v>
      </c>
      <c r="S2790" s="471" t="s">
        <v>300</v>
      </c>
      <c r="T2790" s="11">
        <v>1.0377707E7</v>
      </c>
      <c r="U2790" s="472">
        <v>1.0377877E7</v>
      </c>
    </row>
    <row r="2791">
      <c r="A2791" s="471" t="s">
        <v>302</v>
      </c>
      <c r="B2791" s="11">
        <v>2.7766761E7</v>
      </c>
      <c r="C2791" s="472">
        <v>2.7781707E7</v>
      </c>
      <c r="D2791" s="471" t="s">
        <v>300</v>
      </c>
      <c r="E2791" s="11">
        <v>1.67626081E8</v>
      </c>
      <c r="F2791" s="472">
        <v>1.67630915E8</v>
      </c>
      <c r="G2791" s="471" t="s">
        <v>302</v>
      </c>
      <c r="H2791" s="11">
        <v>1.4145417E7</v>
      </c>
      <c r="I2791" s="473">
        <v>1.4145509E7</v>
      </c>
      <c r="J2791" s="471" t="s">
        <v>302</v>
      </c>
      <c r="K2791" s="11">
        <v>3.2485844E7</v>
      </c>
      <c r="L2791" s="473">
        <v>3.2487219E7</v>
      </c>
      <c r="M2791" s="471" t="s">
        <v>302</v>
      </c>
      <c r="N2791" s="11">
        <v>3.394718E7</v>
      </c>
      <c r="O2791" s="473">
        <v>3.394731E7</v>
      </c>
      <c r="P2791" s="471" t="s">
        <v>302</v>
      </c>
      <c r="Q2791" s="11">
        <v>4.718021E7</v>
      </c>
      <c r="R2791" s="473">
        <v>4.7180281E7</v>
      </c>
      <c r="S2791" s="471" t="s">
        <v>300</v>
      </c>
      <c r="T2791" s="11">
        <v>1.0389003E7</v>
      </c>
      <c r="U2791" s="472">
        <v>1.038922E7</v>
      </c>
    </row>
    <row r="2792">
      <c r="A2792" s="471" t="s">
        <v>302</v>
      </c>
      <c r="B2792" s="11">
        <v>2.778178E7</v>
      </c>
      <c r="C2792" s="472">
        <v>2.7786717E7</v>
      </c>
      <c r="D2792" s="471" t="s">
        <v>300</v>
      </c>
      <c r="E2792" s="11">
        <v>1.67630948E8</v>
      </c>
      <c r="F2792" s="472">
        <v>1.67631365E8</v>
      </c>
      <c r="G2792" s="471" t="s">
        <v>302</v>
      </c>
      <c r="H2792" s="11">
        <v>1.4146424E7</v>
      </c>
      <c r="I2792" s="473">
        <v>1.4146509E7</v>
      </c>
      <c r="J2792" s="471" t="s">
        <v>302</v>
      </c>
      <c r="K2792" s="11">
        <v>3.2487677E7</v>
      </c>
      <c r="L2792" s="473">
        <v>3.2487911E7</v>
      </c>
      <c r="M2792" s="471" t="s">
        <v>302</v>
      </c>
      <c r="N2792" s="11">
        <v>3.394885E7</v>
      </c>
      <c r="O2792" s="473">
        <v>3.3949043E7</v>
      </c>
      <c r="P2792" s="471" t="s">
        <v>302</v>
      </c>
      <c r="Q2792" s="11">
        <v>4.7180507E7</v>
      </c>
      <c r="R2792" s="473">
        <v>4.7180621E7</v>
      </c>
      <c r="S2792" s="471" t="s">
        <v>300</v>
      </c>
      <c r="T2792" s="11">
        <v>1.0389496E7</v>
      </c>
      <c r="U2792" s="472">
        <v>1.0389824E7</v>
      </c>
    </row>
    <row r="2793">
      <c r="A2793" s="471" t="s">
        <v>302</v>
      </c>
      <c r="B2793" s="11">
        <v>2.7816729E7</v>
      </c>
      <c r="C2793" s="472">
        <v>2.7826708E7</v>
      </c>
      <c r="D2793" s="471" t="s">
        <v>300</v>
      </c>
      <c r="E2793" s="11">
        <v>1.67631535E8</v>
      </c>
      <c r="F2793" s="472">
        <v>1.67632416E8</v>
      </c>
      <c r="G2793" s="471" t="s">
        <v>302</v>
      </c>
      <c r="H2793" s="11">
        <v>1.4146909E7</v>
      </c>
      <c r="I2793" s="473">
        <v>1.4146986E7</v>
      </c>
      <c r="J2793" s="471" t="s">
        <v>302</v>
      </c>
      <c r="K2793" s="11">
        <v>3.2488083E7</v>
      </c>
      <c r="L2793" s="473">
        <v>3.2489195E7</v>
      </c>
      <c r="M2793" s="471" t="s">
        <v>302</v>
      </c>
      <c r="N2793" s="11">
        <v>3.3955705E7</v>
      </c>
      <c r="O2793" s="473">
        <v>3.3955787E7</v>
      </c>
      <c r="P2793" s="471" t="s">
        <v>302</v>
      </c>
      <c r="Q2793" s="11">
        <v>4.7180686E7</v>
      </c>
      <c r="R2793" s="473">
        <v>4.7180787E7</v>
      </c>
      <c r="S2793" s="471" t="s">
        <v>300</v>
      </c>
      <c r="T2793" s="11">
        <v>1.0391467E7</v>
      </c>
      <c r="U2793" s="472">
        <v>1.0392491E7</v>
      </c>
    </row>
    <row r="2794">
      <c r="A2794" s="471" t="s">
        <v>302</v>
      </c>
      <c r="B2794" s="11">
        <v>2.7826732E7</v>
      </c>
      <c r="C2794" s="472">
        <v>2.7834646E7</v>
      </c>
      <c r="D2794" s="471" t="s">
        <v>300</v>
      </c>
      <c r="E2794" s="11">
        <v>1.67632525E8</v>
      </c>
      <c r="F2794" s="472">
        <v>1.67635722E8</v>
      </c>
      <c r="G2794" s="471" t="s">
        <v>302</v>
      </c>
      <c r="H2794" s="11">
        <v>1.4148038E7</v>
      </c>
      <c r="I2794" s="473">
        <v>1.4148135E7</v>
      </c>
      <c r="J2794" s="471" t="s">
        <v>302</v>
      </c>
      <c r="K2794" s="11">
        <v>3.2490297E7</v>
      </c>
      <c r="L2794" s="473">
        <v>3.249041E7</v>
      </c>
      <c r="M2794" s="471" t="s">
        <v>302</v>
      </c>
      <c r="N2794" s="11">
        <v>3.3956282E7</v>
      </c>
      <c r="O2794" s="473">
        <v>3.3956496E7</v>
      </c>
      <c r="P2794" s="471" t="s">
        <v>302</v>
      </c>
      <c r="Q2794" s="11">
        <v>4.7180876E7</v>
      </c>
      <c r="R2794" s="473">
        <v>4.7181029E7</v>
      </c>
      <c r="S2794" s="471" t="s">
        <v>300</v>
      </c>
      <c r="T2794" s="11">
        <v>1.0393148E7</v>
      </c>
      <c r="U2794" s="472">
        <v>1.0394393E7</v>
      </c>
    </row>
    <row r="2795">
      <c r="A2795" s="471" t="s">
        <v>302</v>
      </c>
      <c r="B2795" s="11">
        <v>2.7856647E7</v>
      </c>
      <c r="C2795" s="472">
        <v>2.7864952E7</v>
      </c>
      <c r="D2795" s="471" t="s">
        <v>300</v>
      </c>
      <c r="E2795" s="11">
        <v>1.67635843E8</v>
      </c>
      <c r="F2795" s="472">
        <v>1.67642683E8</v>
      </c>
      <c r="G2795" s="471" t="s">
        <v>302</v>
      </c>
      <c r="H2795" s="11">
        <v>1.4149521E7</v>
      </c>
      <c r="I2795" s="473">
        <v>1.4149602E7</v>
      </c>
      <c r="J2795" s="471" t="s">
        <v>302</v>
      </c>
      <c r="K2795" s="11">
        <v>3.2490613E7</v>
      </c>
      <c r="L2795" s="473">
        <v>3.2490743E7</v>
      </c>
      <c r="M2795" s="471" t="s">
        <v>302</v>
      </c>
      <c r="N2795" s="11">
        <v>3.3958624E7</v>
      </c>
      <c r="O2795" s="473">
        <v>3.3958697E7</v>
      </c>
      <c r="P2795" s="471" t="s">
        <v>302</v>
      </c>
      <c r="Q2795" s="11">
        <v>4.7181345E7</v>
      </c>
      <c r="R2795" s="473">
        <v>4.7181492E7</v>
      </c>
      <c r="S2795" s="471" t="s">
        <v>300</v>
      </c>
      <c r="T2795" s="11">
        <v>1.0395481E7</v>
      </c>
      <c r="U2795" s="472">
        <v>1.0396459E7</v>
      </c>
    </row>
    <row r="2796">
      <c r="A2796" s="471" t="s">
        <v>302</v>
      </c>
      <c r="B2796" s="11">
        <v>2.7864988E7</v>
      </c>
      <c r="C2796" s="472">
        <v>2.786574E7</v>
      </c>
      <c r="D2796" s="471" t="s">
        <v>300</v>
      </c>
      <c r="E2796" s="11">
        <v>1.67642736E8</v>
      </c>
      <c r="F2796" s="472">
        <v>1.67643292E8</v>
      </c>
      <c r="G2796" s="471" t="s">
        <v>302</v>
      </c>
      <c r="H2796" s="11">
        <v>1.415111E7</v>
      </c>
      <c r="I2796" s="473">
        <v>1.4151225E7</v>
      </c>
      <c r="J2796" s="471" t="s">
        <v>302</v>
      </c>
      <c r="K2796" s="11">
        <v>3.249212E7</v>
      </c>
      <c r="L2796" s="473">
        <v>3.2492557E7</v>
      </c>
      <c r="M2796" s="471" t="s">
        <v>302</v>
      </c>
      <c r="N2796" s="11">
        <v>3.3969581E7</v>
      </c>
      <c r="O2796" s="473">
        <v>3.3969658E7</v>
      </c>
      <c r="P2796" s="471" t="s">
        <v>302</v>
      </c>
      <c r="Q2796" s="11">
        <v>4.7181582E7</v>
      </c>
      <c r="R2796" s="473">
        <v>4.7181659E7</v>
      </c>
      <c r="S2796" s="471" t="s">
        <v>300</v>
      </c>
      <c r="T2796" s="11">
        <v>1.0397327E7</v>
      </c>
      <c r="U2796" s="472">
        <v>1.039893E7</v>
      </c>
    </row>
    <row r="2797">
      <c r="A2797" s="471" t="s">
        <v>302</v>
      </c>
      <c r="B2797" s="11">
        <v>2.7865784E7</v>
      </c>
      <c r="C2797" s="472">
        <v>2.7866621E7</v>
      </c>
      <c r="D2797" s="471" t="s">
        <v>300</v>
      </c>
      <c r="E2797" s="11">
        <v>1.67643575E8</v>
      </c>
      <c r="F2797" s="472">
        <v>1.67643648E8</v>
      </c>
      <c r="G2797" s="471" t="s">
        <v>302</v>
      </c>
      <c r="H2797" s="11">
        <v>1.4287391E7</v>
      </c>
      <c r="I2797" s="473">
        <v>1.4289574E7</v>
      </c>
      <c r="J2797" s="471" t="s">
        <v>302</v>
      </c>
      <c r="K2797" s="11">
        <v>3.2493333E7</v>
      </c>
      <c r="L2797" s="473">
        <v>3.2493573E7</v>
      </c>
      <c r="M2797" s="471" t="s">
        <v>302</v>
      </c>
      <c r="N2797" s="11">
        <v>3.3976436E7</v>
      </c>
      <c r="O2797" s="473">
        <v>3.397661E7</v>
      </c>
      <c r="P2797" s="471" t="s">
        <v>302</v>
      </c>
      <c r="Q2797" s="11">
        <v>4.7183531E7</v>
      </c>
      <c r="R2797" s="473">
        <v>4.7183713E7</v>
      </c>
      <c r="S2797" s="471" t="s">
        <v>300</v>
      </c>
      <c r="T2797" s="11">
        <v>1.0402089E7</v>
      </c>
      <c r="U2797" s="472">
        <v>1.0402246E7</v>
      </c>
    </row>
    <row r="2798">
      <c r="A2798" s="471" t="s">
        <v>302</v>
      </c>
      <c r="B2798" s="11">
        <v>2.7866645E7</v>
      </c>
      <c r="C2798" s="472">
        <v>2.7876393E7</v>
      </c>
      <c r="D2798" s="471" t="s">
        <v>300</v>
      </c>
      <c r="E2798" s="11">
        <v>1.67643749E8</v>
      </c>
      <c r="F2798" s="472">
        <v>1.67643829E8</v>
      </c>
      <c r="G2798" s="471" t="s">
        <v>302</v>
      </c>
      <c r="H2798" s="11">
        <v>1.4289664E7</v>
      </c>
      <c r="I2798" s="473">
        <v>1.4290821E7</v>
      </c>
      <c r="J2798" s="471" t="s">
        <v>302</v>
      </c>
      <c r="K2798" s="11">
        <v>3.249439E7</v>
      </c>
      <c r="L2798" s="473">
        <v>3.2494839E7</v>
      </c>
      <c r="M2798" s="471" t="s">
        <v>302</v>
      </c>
      <c r="N2798" s="11">
        <v>3.3977378E7</v>
      </c>
      <c r="O2798" s="473">
        <v>3.3977804E7</v>
      </c>
      <c r="P2798" s="471" t="s">
        <v>302</v>
      </c>
      <c r="Q2798" s="11">
        <v>4.7184333E7</v>
      </c>
      <c r="R2798" s="473">
        <v>4.718501E7</v>
      </c>
      <c r="S2798" s="471" t="s">
        <v>300</v>
      </c>
      <c r="T2798" s="11">
        <v>1.040238E7</v>
      </c>
      <c r="U2798" s="472">
        <v>1.0402551E7</v>
      </c>
    </row>
    <row r="2799">
      <c r="A2799" s="471" t="s">
        <v>302</v>
      </c>
      <c r="B2799" s="11">
        <v>2.7876469E7</v>
      </c>
      <c r="C2799" s="472">
        <v>2.7881842E7</v>
      </c>
      <c r="D2799" s="471" t="s">
        <v>300</v>
      </c>
      <c r="E2799" s="11">
        <v>1.67644024E8</v>
      </c>
      <c r="F2799" s="472">
        <v>1.67645847E8</v>
      </c>
      <c r="G2799" s="471" t="s">
        <v>302</v>
      </c>
      <c r="H2799" s="11">
        <v>1.4290958E7</v>
      </c>
      <c r="I2799" s="473">
        <v>1.429854E7</v>
      </c>
      <c r="J2799" s="471" t="s">
        <v>302</v>
      </c>
      <c r="K2799" s="11">
        <v>3.2495685E7</v>
      </c>
      <c r="L2799" s="473">
        <v>3.2495824E7</v>
      </c>
      <c r="M2799" s="471" t="s">
        <v>302</v>
      </c>
      <c r="N2799" s="11">
        <v>3.397791E7</v>
      </c>
      <c r="O2799" s="473">
        <v>3.3980238E7</v>
      </c>
      <c r="P2799" s="471" t="s">
        <v>302</v>
      </c>
      <c r="Q2799" s="11">
        <v>4.7185326E7</v>
      </c>
      <c r="R2799" s="473">
        <v>4.718543E7</v>
      </c>
      <c r="S2799" s="471" t="s">
        <v>300</v>
      </c>
      <c r="T2799" s="11">
        <v>1.0402722E7</v>
      </c>
      <c r="U2799" s="472">
        <v>1.0402893E7</v>
      </c>
    </row>
    <row r="2800">
      <c r="A2800" s="471" t="s">
        <v>302</v>
      </c>
      <c r="B2800" s="11">
        <v>2.7881987E7</v>
      </c>
      <c r="C2800" s="472">
        <v>2.7884628E7</v>
      </c>
      <c r="D2800" s="471" t="s">
        <v>300</v>
      </c>
      <c r="E2800" s="11">
        <v>1.67645945E8</v>
      </c>
      <c r="F2800" s="472">
        <v>1.67646089E8</v>
      </c>
      <c r="G2800" s="471" t="s">
        <v>302</v>
      </c>
      <c r="H2800" s="11">
        <v>1.4298683E7</v>
      </c>
      <c r="I2800" s="473">
        <v>1.4298858E7</v>
      </c>
      <c r="J2800" s="471" t="s">
        <v>302</v>
      </c>
      <c r="K2800" s="11">
        <v>3.2496945E7</v>
      </c>
      <c r="L2800" s="473">
        <v>3.249709E7</v>
      </c>
      <c r="M2800" s="471" t="s">
        <v>302</v>
      </c>
      <c r="N2800" s="11">
        <v>3.398044E7</v>
      </c>
      <c r="O2800" s="473">
        <v>3.3980641E7</v>
      </c>
      <c r="P2800" s="471" t="s">
        <v>302</v>
      </c>
      <c r="Q2800" s="11">
        <v>4.7185458E7</v>
      </c>
      <c r="R2800" s="473">
        <v>4.7186106E7</v>
      </c>
      <c r="S2800" s="471" t="s">
        <v>300</v>
      </c>
      <c r="T2800" s="11">
        <v>1.0403495E7</v>
      </c>
      <c r="U2800" s="472">
        <v>1.0403666E7</v>
      </c>
    </row>
    <row r="2801">
      <c r="A2801" s="471" t="s">
        <v>302</v>
      </c>
      <c r="B2801" s="11">
        <v>2.7884745E7</v>
      </c>
      <c r="C2801" s="472">
        <v>2.7885608E7</v>
      </c>
      <c r="D2801" s="471" t="s">
        <v>300</v>
      </c>
      <c r="E2801" s="11">
        <v>1.67646143E8</v>
      </c>
      <c r="F2801" s="472">
        <v>1.6764942E8</v>
      </c>
      <c r="G2801" s="471" t="s">
        <v>302</v>
      </c>
      <c r="H2801" s="11">
        <v>1.4298942E7</v>
      </c>
      <c r="I2801" s="473">
        <v>1.4299024E7</v>
      </c>
      <c r="J2801" s="471" t="s">
        <v>302</v>
      </c>
      <c r="K2801" s="11">
        <v>3.2500855E7</v>
      </c>
      <c r="L2801" s="473">
        <v>3.2500945E7</v>
      </c>
      <c r="M2801" s="471" t="s">
        <v>302</v>
      </c>
      <c r="N2801" s="11">
        <v>3.3980876E7</v>
      </c>
      <c r="O2801" s="473">
        <v>3.3985414E7</v>
      </c>
      <c r="P2801" s="471" t="s">
        <v>302</v>
      </c>
      <c r="Q2801" s="11">
        <v>4.7186466E7</v>
      </c>
      <c r="R2801" s="473">
        <v>4.7186536E7</v>
      </c>
      <c r="S2801" s="471" t="s">
        <v>300</v>
      </c>
      <c r="T2801" s="11">
        <v>1.040374E7</v>
      </c>
      <c r="U2801" s="472">
        <v>1.040391E7</v>
      </c>
    </row>
    <row r="2802">
      <c r="A2802" s="471" t="s">
        <v>302</v>
      </c>
      <c r="B2802" s="11">
        <v>2.7885702E7</v>
      </c>
      <c r="C2802" s="472">
        <v>2.7888458E7</v>
      </c>
      <c r="D2802" s="471" t="s">
        <v>300</v>
      </c>
      <c r="E2802" s="11">
        <v>1.67649714E8</v>
      </c>
      <c r="F2802" s="472">
        <v>1.67650994E8</v>
      </c>
      <c r="G2802" s="471" t="s">
        <v>302</v>
      </c>
      <c r="H2802" s="11">
        <v>1.429917E7</v>
      </c>
      <c r="I2802" s="473">
        <v>1.4301572E7</v>
      </c>
      <c r="J2802" s="471" t="s">
        <v>302</v>
      </c>
      <c r="K2802" s="11">
        <v>3.2500974E7</v>
      </c>
      <c r="L2802" s="473">
        <v>3.250269E7</v>
      </c>
      <c r="M2802" s="471" t="s">
        <v>302</v>
      </c>
      <c r="N2802" s="11">
        <v>3.3996716E7</v>
      </c>
      <c r="O2802" s="473">
        <v>3.3996789E7</v>
      </c>
      <c r="P2802" s="471" t="s">
        <v>302</v>
      </c>
      <c r="Q2802" s="11">
        <v>4.7187059E7</v>
      </c>
      <c r="R2802" s="473">
        <v>4.7187184E7</v>
      </c>
      <c r="S2802" s="471" t="s">
        <v>300</v>
      </c>
      <c r="T2802" s="11">
        <v>1.0405348E7</v>
      </c>
      <c r="U2802" s="472">
        <v>1.0405672E7</v>
      </c>
    </row>
    <row r="2803">
      <c r="A2803" s="471" t="s">
        <v>302</v>
      </c>
      <c r="B2803" s="11">
        <v>2.7888558E7</v>
      </c>
      <c r="C2803" s="472">
        <v>2.7890573E7</v>
      </c>
      <c r="D2803" s="471" t="s">
        <v>300</v>
      </c>
      <c r="E2803" s="11">
        <v>1.67651023E8</v>
      </c>
      <c r="F2803" s="472">
        <v>1.67651271E8</v>
      </c>
      <c r="G2803" s="471" t="s">
        <v>302</v>
      </c>
      <c r="H2803" s="11">
        <v>1.4301921E7</v>
      </c>
      <c r="I2803" s="473">
        <v>1.4302773E7</v>
      </c>
      <c r="J2803" s="471" t="s">
        <v>302</v>
      </c>
      <c r="K2803" s="11">
        <v>3.2503869E7</v>
      </c>
      <c r="L2803" s="473">
        <v>3.2504073E7</v>
      </c>
      <c r="M2803" s="471" t="s">
        <v>302</v>
      </c>
      <c r="N2803" s="11">
        <v>3.3999968E7</v>
      </c>
      <c r="O2803" s="473">
        <v>3.4001514E7</v>
      </c>
      <c r="P2803" s="471" t="s">
        <v>302</v>
      </c>
      <c r="Q2803" s="11">
        <v>4.7187277E7</v>
      </c>
      <c r="R2803" s="473">
        <v>4.7187403E7</v>
      </c>
      <c r="S2803" s="471" t="s">
        <v>300</v>
      </c>
      <c r="T2803" s="11">
        <v>1.0407948E7</v>
      </c>
      <c r="U2803" s="472">
        <v>1.0408308E7</v>
      </c>
    </row>
    <row r="2804">
      <c r="A2804" s="471" t="s">
        <v>302</v>
      </c>
      <c r="B2804" s="11">
        <v>2.7890643E7</v>
      </c>
      <c r="C2804" s="472">
        <v>2.7893328E7</v>
      </c>
      <c r="D2804" s="471" t="s">
        <v>300</v>
      </c>
      <c r="E2804" s="11">
        <v>1.67651657E8</v>
      </c>
      <c r="F2804" s="472">
        <v>1.67653211E8</v>
      </c>
      <c r="G2804" s="471" t="s">
        <v>302</v>
      </c>
      <c r="H2804" s="11">
        <v>1.4302895E7</v>
      </c>
      <c r="I2804" s="473">
        <v>1.4303144E7</v>
      </c>
      <c r="J2804" s="471" t="s">
        <v>302</v>
      </c>
      <c r="K2804" s="11">
        <v>3.2504655E7</v>
      </c>
      <c r="L2804" s="473">
        <v>3.2504894E7</v>
      </c>
      <c r="M2804" s="471" t="s">
        <v>302</v>
      </c>
      <c r="N2804" s="11">
        <v>3.4007841E7</v>
      </c>
      <c r="O2804" s="473">
        <v>3.4013374E7</v>
      </c>
      <c r="P2804" s="471" t="s">
        <v>302</v>
      </c>
      <c r="Q2804" s="11">
        <v>4.7188191E7</v>
      </c>
      <c r="R2804" s="473">
        <v>4.7188398E7</v>
      </c>
      <c r="S2804" s="471" t="s">
        <v>300</v>
      </c>
      <c r="T2804" s="11">
        <v>1.0410358E7</v>
      </c>
      <c r="U2804" s="472">
        <v>1.0410651E7</v>
      </c>
    </row>
    <row r="2805">
      <c r="A2805" s="471" t="s">
        <v>302</v>
      </c>
      <c r="B2805" s="11">
        <v>2.7893393E7</v>
      </c>
      <c r="C2805" s="472">
        <v>2.7897655E7</v>
      </c>
      <c r="D2805" s="471" t="s">
        <v>300</v>
      </c>
      <c r="E2805" s="11">
        <v>1.67653247E8</v>
      </c>
      <c r="F2805" s="472">
        <v>1.6765352E8</v>
      </c>
      <c r="G2805" s="471" t="s">
        <v>302</v>
      </c>
      <c r="H2805" s="11">
        <v>1.4303791E7</v>
      </c>
      <c r="I2805" s="473">
        <v>1.4303872E7</v>
      </c>
      <c r="J2805" s="471" t="s">
        <v>302</v>
      </c>
      <c r="K2805" s="11">
        <v>3.2505672E7</v>
      </c>
      <c r="L2805" s="473">
        <v>3.2505852E7</v>
      </c>
      <c r="M2805" s="471" t="s">
        <v>302</v>
      </c>
      <c r="N2805" s="11">
        <v>3.401677E7</v>
      </c>
      <c r="O2805" s="473">
        <v>3.401689E7</v>
      </c>
      <c r="P2805" s="471" t="s">
        <v>302</v>
      </c>
      <c r="Q2805" s="11">
        <v>4.7188517E7</v>
      </c>
      <c r="R2805" s="473">
        <v>4.7188642E7</v>
      </c>
      <c r="S2805" s="471" t="s">
        <v>300</v>
      </c>
      <c r="T2805" s="11">
        <v>1.0410985E7</v>
      </c>
      <c r="U2805" s="472">
        <v>1.0411326E7</v>
      </c>
    </row>
    <row r="2806">
      <c r="A2806" s="471" t="s">
        <v>302</v>
      </c>
      <c r="B2806" s="11">
        <v>2.7932867E7</v>
      </c>
      <c r="C2806" s="472">
        <v>2.7936309E7</v>
      </c>
      <c r="D2806" s="471" t="s">
        <v>300</v>
      </c>
      <c r="E2806" s="11">
        <v>1.67653557E8</v>
      </c>
      <c r="F2806" s="472">
        <v>1.67656399E8</v>
      </c>
      <c r="G2806" s="471" t="s">
        <v>302</v>
      </c>
      <c r="H2806" s="11">
        <v>1.4305234E7</v>
      </c>
      <c r="I2806" s="473">
        <v>1.4305454E7</v>
      </c>
      <c r="J2806" s="471" t="s">
        <v>302</v>
      </c>
      <c r="K2806" s="11">
        <v>3.2506948E7</v>
      </c>
      <c r="L2806" s="473">
        <v>3.2507018E7</v>
      </c>
      <c r="M2806" s="471" t="s">
        <v>302</v>
      </c>
      <c r="N2806" s="11">
        <v>3.4017636E7</v>
      </c>
      <c r="O2806" s="473">
        <v>3.4020215E7</v>
      </c>
      <c r="P2806" s="471" t="s">
        <v>302</v>
      </c>
      <c r="Q2806" s="11">
        <v>4.7188758E7</v>
      </c>
      <c r="R2806" s="473">
        <v>4.7188983E7</v>
      </c>
      <c r="S2806" s="471" t="s">
        <v>300</v>
      </c>
      <c r="T2806" s="11">
        <v>1.0416642E7</v>
      </c>
      <c r="U2806" s="472">
        <v>1.0416812E7</v>
      </c>
    </row>
    <row r="2807">
      <c r="A2807" s="471" t="s">
        <v>302</v>
      </c>
      <c r="B2807" s="11">
        <v>2.7936437E7</v>
      </c>
      <c r="C2807" s="472">
        <v>2.7936926E7</v>
      </c>
      <c r="D2807" s="471" t="s">
        <v>300</v>
      </c>
      <c r="E2807" s="11">
        <v>1.67656687E8</v>
      </c>
      <c r="F2807" s="472">
        <v>1.67658273E8</v>
      </c>
      <c r="G2807" s="471" t="s">
        <v>302</v>
      </c>
      <c r="H2807" s="11">
        <v>1.4305998E7</v>
      </c>
      <c r="I2807" s="473">
        <v>1.4307167E7</v>
      </c>
      <c r="J2807" s="471" t="s">
        <v>302</v>
      </c>
      <c r="K2807" s="11">
        <v>3.2507895E7</v>
      </c>
      <c r="L2807" s="473">
        <v>3.2508514E7</v>
      </c>
      <c r="M2807" s="471" t="s">
        <v>302</v>
      </c>
      <c r="N2807" s="11">
        <v>3.4029787E7</v>
      </c>
      <c r="O2807" s="473">
        <v>3.4032973E7</v>
      </c>
      <c r="P2807" s="471" t="s">
        <v>302</v>
      </c>
      <c r="Q2807" s="11">
        <v>4.7189164E7</v>
      </c>
      <c r="R2807" s="473">
        <v>4.718945E7</v>
      </c>
      <c r="S2807" s="471" t="s">
        <v>300</v>
      </c>
      <c r="T2807" s="11">
        <v>1.0418271E7</v>
      </c>
      <c r="U2807" s="472">
        <v>1.0418441E7</v>
      </c>
    </row>
    <row r="2808">
      <c r="A2808" s="471" t="s">
        <v>302</v>
      </c>
      <c r="B2808" s="11">
        <v>2.7936979E7</v>
      </c>
      <c r="C2808" s="472">
        <v>2.7939585E7</v>
      </c>
      <c r="D2808" s="471" t="s">
        <v>300</v>
      </c>
      <c r="E2808" s="11">
        <v>1.67658395E8</v>
      </c>
      <c r="F2808" s="472">
        <v>1.67658855E8</v>
      </c>
      <c r="G2808" s="471" t="s">
        <v>302</v>
      </c>
      <c r="H2808" s="11">
        <v>1.4307268E7</v>
      </c>
      <c r="I2808" s="473">
        <v>1.4307611E7</v>
      </c>
      <c r="J2808" s="471" t="s">
        <v>302</v>
      </c>
      <c r="K2808" s="11">
        <v>3.2509501E7</v>
      </c>
      <c r="L2808" s="473">
        <v>3.2510104E7</v>
      </c>
      <c r="M2808" s="471" t="s">
        <v>302</v>
      </c>
      <c r="N2808" s="11">
        <v>3.4036705E7</v>
      </c>
      <c r="O2808" s="473">
        <v>3.4036808E7</v>
      </c>
      <c r="P2808" s="471" t="s">
        <v>302</v>
      </c>
      <c r="Q2808" s="11">
        <v>4.721631E7</v>
      </c>
      <c r="R2808" s="473">
        <v>4.7216904E7</v>
      </c>
      <c r="S2808" s="471" t="s">
        <v>300</v>
      </c>
      <c r="T2808" s="11">
        <v>1.0420165E7</v>
      </c>
      <c r="U2808" s="472">
        <v>1.0420847E7</v>
      </c>
    </row>
    <row r="2809">
      <c r="A2809" s="471" t="s">
        <v>302</v>
      </c>
      <c r="B2809" s="11">
        <v>2.793962E7</v>
      </c>
      <c r="C2809" s="472">
        <v>2.7940506E7</v>
      </c>
      <c r="D2809" s="471" t="s">
        <v>300</v>
      </c>
      <c r="E2809" s="11">
        <v>1.67659169E8</v>
      </c>
      <c r="F2809" s="472">
        <v>1.67659706E8</v>
      </c>
      <c r="G2809" s="471" t="s">
        <v>302</v>
      </c>
      <c r="H2809" s="11">
        <v>1.4307717E7</v>
      </c>
      <c r="I2809" s="473">
        <v>1.4307817E7</v>
      </c>
      <c r="J2809" s="471" t="s">
        <v>302</v>
      </c>
      <c r="K2809" s="11">
        <v>3.251087E7</v>
      </c>
      <c r="L2809" s="473">
        <v>3.2511064E7</v>
      </c>
      <c r="M2809" s="471" t="s">
        <v>302</v>
      </c>
      <c r="N2809" s="11">
        <v>3.4057702E7</v>
      </c>
      <c r="O2809" s="473">
        <v>3.4058418E7</v>
      </c>
      <c r="P2809" s="471" t="s">
        <v>302</v>
      </c>
      <c r="Q2809" s="11">
        <v>4.7217036E7</v>
      </c>
      <c r="R2809" s="473">
        <v>4.7217614E7</v>
      </c>
      <c r="S2809" s="471" t="s">
        <v>300</v>
      </c>
      <c r="T2809" s="11">
        <v>1.0425646E7</v>
      </c>
      <c r="U2809" s="472">
        <v>1.0426329E7</v>
      </c>
    </row>
    <row r="2810">
      <c r="A2810" s="471" t="s">
        <v>302</v>
      </c>
      <c r="B2810" s="11">
        <v>2.7940571E7</v>
      </c>
      <c r="C2810" s="472">
        <v>2.7946975E7</v>
      </c>
      <c r="D2810" s="471" t="s">
        <v>300</v>
      </c>
      <c r="E2810" s="11">
        <v>1.67659864E8</v>
      </c>
      <c r="F2810" s="472">
        <v>1.6766085E8</v>
      </c>
      <c r="G2810" s="471" t="s">
        <v>302</v>
      </c>
      <c r="H2810" s="11">
        <v>1.4314456E7</v>
      </c>
      <c r="I2810" s="473">
        <v>1.4314682E7</v>
      </c>
      <c r="J2810" s="471" t="s">
        <v>302</v>
      </c>
      <c r="K2810" s="11">
        <v>3.2511213E7</v>
      </c>
      <c r="L2810" s="473">
        <v>3.2511293E7</v>
      </c>
      <c r="M2810" s="471" t="s">
        <v>302</v>
      </c>
      <c r="N2810" s="11">
        <v>3.4066092E7</v>
      </c>
      <c r="O2810" s="473">
        <v>3.4066242E7</v>
      </c>
      <c r="P2810" s="471" t="s">
        <v>302</v>
      </c>
      <c r="Q2810" s="11">
        <v>4.7217674E7</v>
      </c>
      <c r="R2810" s="473">
        <v>4.7217905E7</v>
      </c>
      <c r="S2810" s="471" t="s">
        <v>300</v>
      </c>
      <c r="T2810" s="11">
        <v>1.0426692E7</v>
      </c>
      <c r="U2810" s="472">
        <v>1.0427347E7</v>
      </c>
    </row>
    <row r="2811">
      <c r="A2811" s="471" t="s">
        <v>302</v>
      </c>
      <c r="B2811" s="11">
        <v>2.7947082E7</v>
      </c>
      <c r="C2811" s="472">
        <v>2.7949301E7</v>
      </c>
      <c r="D2811" s="471" t="s">
        <v>300</v>
      </c>
      <c r="E2811" s="11">
        <v>1.67661139E8</v>
      </c>
      <c r="F2811" s="472">
        <v>1.67662156E8</v>
      </c>
      <c r="G2811" s="471" t="s">
        <v>302</v>
      </c>
      <c r="H2811" s="11">
        <v>1.431648E7</v>
      </c>
      <c r="I2811" s="473">
        <v>1.4316586E7</v>
      </c>
      <c r="J2811" s="471" t="s">
        <v>302</v>
      </c>
      <c r="K2811" s="11">
        <v>3.2511504E7</v>
      </c>
      <c r="L2811" s="473">
        <v>3.2511753E7</v>
      </c>
      <c r="M2811" s="471" t="s">
        <v>302</v>
      </c>
      <c r="N2811" s="11">
        <v>3.4066614E7</v>
      </c>
      <c r="O2811" s="473">
        <v>3.4069538E7</v>
      </c>
      <c r="P2811" s="471" t="s">
        <v>302</v>
      </c>
      <c r="Q2811" s="11">
        <v>4.7217984E7</v>
      </c>
      <c r="R2811" s="473">
        <v>4.7218132E7</v>
      </c>
      <c r="S2811" s="471" t="s">
        <v>300</v>
      </c>
      <c r="T2811" s="11">
        <v>1.0430681E7</v>
      </c>
      <c r="U2811" s="472">
        <v>1.0431529E7</v>
      </c>
    </row>
    <row r="2812">
      <c r="A2812" s="471" t="s">
        <v>302</v>
      </c>
      <c r="B2812" s="11">
        <v>2.7972488E7</v>
      </c>
      <c r="C2812" s="472">
        <v>2.7979229E7</v>
      </c>
      <c r="D2812" s="471" t="s">
        <v>300</v>
      </c>
      <c r="E2812" s="11">
        <v>1.67662477E8</v>
      </c>
      <c r="F2812" s="472">
        <v>1.67663454E8</v>
      </c>
      <c r="G2812" s="471" t="s">
        <v>302</v>
      </c>
      <c r="H2812" s="11">
        <v>1.4318699E7</v>
      </c>
      <c r="I2812" s="473">
        <v>1.4319043E7</v>
      </c>
      <c r="J2812" s="471" t="s">
        <v>302</v>
      </c>
      <c r="K2812" s="11">
        <v>3.2513567E7</v>
      </c>
      <c r="L2812" s="473">
        <v>3.2515983E7</v>
      </c>
      <c r="M2812" s="471" t="s">
        <v>302</v>
      </c>
      <c r="N2812" s="11">
        <v>3.4076955E7</v>
      </c>
      <c r="O2812" s="473">
        <v>3.4077133E7</v>
      </c>
      <c r="P2812" s="471" t="s">
        <v>302</v>
      </c>
      <c r="Q2812" s="11">
        <v>4.7218295E7</v>
      </c>
      <c r="R2812" s="473">
        <v>4.7219134E7</v>
      </c>
      <c r="S2812" s="471" t="s">
        <v>300</v>
      </c>
      <c r="T2812" s="11">
        <v>1.0435421E7</v>
      </c>
      <c r="U2812" s="472">
        <v>1.0435694E7</v>
      </c>
    </row>
    <row r="2813">
      <c r="A2813" s="471" t="s">
        <v>302</v>
      </c>
      <c r="B2813" s="11">
        <v>2.7979253E7</v>
      </c>
      <c r="C2813" s="472">
        <v>2.7985996E7</v>
      </c>
      <c r="D2813" s="471" t="s">
        <v>300</v>
      </c>
      <c r="E2813" s="11">
        <v>1.67663886E8</v>
      </c>
      <c r="F2813" s="472">
        <v>1.6766436E8</v>
      </c>
      <c r="G2813" s="471" t="s">
        <v>302</v>
      </c>
      <c r="H2813" s="11">
        <v>1.4319183E7</v>
      </c>
      <c r="I2813" s="473">
        <v>1.4319278E7</v>
      </c>
      <c r="J2813" s="471" t="s">
        <v>302</v>
      </c>
      <c r="K2813" s="11">
        <v>3.2517549E7</v>
      </c>
      <c r="L2813" s="473">
        <v>3.2517759E7</v>
      </c>
      <c r="M2813" s="471" t="s">
        <v>302</v>
      </c>
      <c r="N2813" s="11">
        <v>3.40778E7</v>
      </c>
      <c r="O2813" s="473">
        <v>3.4080424E7</v>
      </c>
      <c r="P2813" s="471" t="s">
        <v>302</v>
      </c>
      <c r="Q2813" s="11">
        <v>4.721918E7</v>
      </c>
      <c r="R2813" s="473">
        <v>4.7219823E7</v>
      </c>
      <c r="S2813" s="471" t="s">
        <v>300</v>
      </c>
      <c r="T2813" s="11">
        <v>1.0438276E7</v>
      </c>
      <c r="U2813" s="472">
        <v>1.0438454E7</v>
      </c>
    </row>
    <row r="2814">
      <c r="A2814" s="471" t="s">
        <v>302</v>
      </c>
      <c r="B2814" s="11">
        <v>2.7986103E7</v>
      </c>
      <c r="C2814" s="472">
        <v>2.7989181E7</v>
      </c>
      <c r="D2814" s="471" t="s">
        <v>300</v>
      </c>
      <c r="E2814" s="11">
        <v>1.67664566E8</v>
      </c>
      <c r="F2814" s="472">
        <v>1.67665219E8</v>
      </c>
      <c r="G2814" s="471" t="s">
        <v>302</v>
      </c>
      <c r="H2814" s="11">
        <v>1.4319449E7</v>
      </c>
      <c r="I2814" s="473">
        <v>1.4319648E7</v>
      </c>
      <c r="J2814" s="471" t="s">
        <v>302</v>
      </c>
      <c r="K2814" s="11">
        <v>3.2517862E7</v>
      </c>
      <c r="L2814" s="473">
        <v>3.2517967E7</v>
      </c>
      <c r="M2814" s="471" t="s">
        <v>302</v>
      </c>
      <c r="N2814" s="11">
        <v>3.4088579E7</v>
      </c>
      <c r="O2814" s="473">
        <v>3.4091503E7</v>
      </c>
      <c r="P2814" s="471" t="s">
        <v>302</v>
      </c>
      <c r="Q2814" s="11">
        <v>4.7219895E7</v>
      </c>
      <c r="R2814" s="473">
        <v>4.7221245E7</v>
      </c>
      <c r="S2814" s="471" t="s">
        <v>300</v>
      </c>
      <c r="T2814" s="11">
        <v>1.0439623E7</v>
      </c>
      <c r="U2814" s="472">
        <v>1.0440645E7</v>
      </c>
    </row>
    <row r="2815">
      <c r="A2815" s="471" t="s">
        <v>302</v>
      </c>
      <c r="B2815" s="11">
        <v>2.7989251E7</v>
      </c>
      <c r="C2815" s="472">
        <v>2.8003834E7</v>
      </c>
      <c r="D2815" s="471" t="s">
        <v>300</v>
      </c>
      <c r="E2815" s="11">
        <v>1.67665375E8</v>
      </c>
      <c r="F2815" s="472">
        <v>1.6766557E8</v>
      </c>
      <c r="G2815" s="471" t="s">
        <v>302</v>
      </c>
      <c r="H2815" s="11">
        <v>1.4319799E7</v>
      </c>
      <c r="I2815" s="473">
        <v>1.4320832E7</v>
      </c>
      <c r="J2815" s="471" t="s">
        <v>302</v>
      </c>
      <c r="K2815" s="11">
        <v>3.2518523E7</v>
      </c>
      <c r="L2815" s="473">
        <v>3.2518893E7</v>
      </c>
      <c r="M2815" s="471" t="s">
        <v>302</v>
      </c>
      <c r="N2815" s="11">
        <v>3.4099252E7</v>
      </c>
      <c r="O2815" s="473">
        <v>3.4099387E7</v>
      </c>
      <c r="P2815" s="471" t="s">
        <v>302</v>
      </c>
      <c r="Q2815" s="11">
        <v>4.7247203E7</v>
      </c>
      <c r="R2815" s="473">
        <v>4.7247355E7</v>
      </c>
      <c r="S2815" s="471" t="s">
        <v>300</v>
      </c>
      <c r="T2815" s="11">
        <v>1.0440684E7</v>
      </c>
      <c r="U2815" s="472">
        <v>1.0440879E7</v>
      </c>
    </row>
    <row r="2816">
      <c r="A2816" s="471" t="s">
        <v>302</v>
      </c>
      <c r="B2816" s="11">
        <v>2.8003941E7</v>
      </c>
      <c r="C2816" s="472">
        <v>2.8004434E7</v>
      </c>
      <c r="D2816" s="471" t="s">
        <v>300</v>
      </c>
      <c r="E2816" s="11">
        <v>1.67665739E8</v>
      </c>
      <c r="F2816" s="472">
        <v>1.67666266E8</v>
      </c>
      <c r="G2816" s="471" t="s">
        <v>302</v>
      </c>
      <c r="H2816" s="11">
        <v>1.4320942E7</v>
      </c>
      <c r="I2816" s="473">
        <v>1.4321181E7</v>
      </c>
      <c r="J2816" s="471" t="s">
        <v>302</v>
      </c>
      <c r="K2816" s="11">
        <v>3.2520762E7</v>
      </c>
      <c r="L2816" s="473">
        <v>3.2523198E7</v>
      </c>
      <c r="M2816" s="471" t="s">
        <v>302</v>
      </c>
      <c r="N2816" s="11">
        <v>3.4100777E7</v>
      </c>
      <c r="O2816" s="473">
        <v>3.4103978E7</v>
      </c>
      <c r="P2816" s="471" t="s">
        <v>302</v>
      </c>
      <c r="Q2816" s="11">
        <v>4.7252466E7</v>
      </c>
      <c r="R2816" s="473">
        <v>4.7252544E7</v>
      </c>
      <c r="S2816" s="471" t="s">
        <v>300</v>
      </c>
      <c r="T2816" s="11">
        <v>1.0440949E7</v>
      </c>
      <c r="U2816" s="472">
        <v>1.0441119E7</v>
      </c>
    </row>
    <row r="2817">
      <c r="A2817" s="471" t="s">
        <v>302</v>
      </c>
      <c r="B2817" s="11">
        <v>2.8004534E7</v>
      </c>
      <c r="C2817" s="472">
        <v>2.8018154E7</v>
      </c>
      <c r="D2817" s="471" t="s">
        <v>300</v>
      </c>
      <c r="E2817" s="11">
        <v>1.67666635E8</v>
      </c>
      <c r="F2817" s="472">
        <v>1.67667865E8</v>
      </c>
      <c r="G2817" s="471" t="s">
        <v>302</v>
      </c>
      <c r="H2817" s="11">
        <v>1.4321665E7</v>
      </c>
      <c r="I2817" s="473">
        <v>1.4321871E7</v>
      </c>
      <c r="J2817" s="471" t="s">
        <v>302</v>
      </c>
      <c r="K2817" s="11">
        <v>3.2523308E7</v>
      </c>
      <c r="L2817" s="473">
        <v>3.2523473E7</v>
      </c>
      <c r="M2817" s="471" t="s">
        <v>302</v>
      </c>
      <c r="N2817" s="11">
        <v>3.4107319E7</v>
      </c>
      <c r="O2817" s="473">
        <v>3.4107408E7</v>
      </c>
      <c r="P2817" s="471" t="s">
        <v>302</v>
      </c>
      <c r="Q2817" s="11">
        <v>4.7273084E7</v>
      </c>
      <c r="R2817" s="473">
        <v>4.7275303E7</v>
      </c>
      <c r="S2817" s="471" t="s">
        <v>300</v>
      </c>
      <c r="T2817" s="11">
        <v>1.0442008E7</v>
      </c>
      <c r="U2817" s="472">
        <v>1.0442463E7</v>
      </c>
    </row>
    <row r="2818">
      <c r="A2818" s="471" t="s">
        <v>302</v>
      </c>
      <c r="B2818" s="11">
        <v>2.8018192E7</v>
      </c>
      <c r="C2818" s="472">
        <v>2.8032316E7</v>
      </c>
      <c r="D2818" s="471" t="s">
        <v>300</v>
      </c>
      <c r="E2818" s="11">
        <v>1.67668208E8</v>
      </c>
      <c r="F2818" s="472">
        <v>1.6766857E8</v>
      </c>
      <c r="G2818" s="471" t="s">
        <v>302</v>
      </c>
      <c r="H2818" s="11">
        <v>1.4321975E7</v>
      </c>
      <c r="I2818" s="473">
        <v>1.4322522E7</v>
      </c>
      <c r="J2818" s="471" t="s">
        <v>302</v>
      </c>
      <c r="K2818" s="11">
        <v>3.2526004E7</v>
      </c>
      <c r="L2818" s="473">
        <v>3.2526737E7</v>
      </c>
      <c r="M2818" s="471" t="s">
        <v>302</v>
      </c>
      <c r="N2818" s="11">
        <v>3.4110684E7</v>
      </c>
      <c r="O2818" s="473">
        <v>3.4113583E7</v>
      </c>
      <c r="P2818" s="471" t="s">
        <v>302</v>
      </c>
      <c r="Q2818" s="11">
        <v>4.7275529E7</v>
      </c>
      <c r="R2818" s="473">
        <v>4.7275783E7</v>
      </c>
      <c r="S2818" s="471" t="s">
        <v>300</v>
      </c>
      <c r="T2818" s="11">
        <v>1.0442565E7</v>
      </c>
      <c r="U2818" s="472">
        <v>1.0443557E7</v>
      </c>
    </row>
    <row r="2819">
      <c r="A2819" s="471" t="s">
        <v>302</v>
      </c>
      <c r="B2819" s="11">
        <v>2.8032447E7</v>
      </c>
      <c r="C2819" s="472">
        <v>2.8039008E7</v>
      </c>
      <c r="D2819" s="471" t="s">
        <v>300</v>
      </c>
      <c r="E2819" s="11">
        <v>1.67668896E8</v>
      </c>
      <c r="F2819" s="472">
        <v>1.67671644E8</v>
      </c>
      <c r="G2819" s="471" t="s">
        <v>302</v>
      </c>
      <c r="H2819" s="11">
        <v>1.4322771E7</v>
      </c>
      <c r="I2819" s="473">
        <v>1.4323129E7</v>
      </c>
      <c r="J2819" s="471" t="s">
        <v>302</v>
      </c>
      <c r="K2819" s="11">
        <v>3.2527761E7</v>
      </c>
      <c r="L2819" s="473">
        <v>3.2527895E7</v>
      </c>
      <c r="M2819" s="471" t="s">
        <v>302</v>
      </c>
      <c r="N2819" s="11">
        <v>3.4121222E7</v>
      </c>
      <c r="O2819" s="473">
        <v>3.4124146E7</v>
      </c>
      <c r="P2819" s="471" t="s">
        <v>302</v>
      </c>
      <c r="Q2819" s="11">
        <v>4.729338E7</v>
      </c>
      <c r="R2819" s="473">
        <v>4.7294055E7</v>
      </c>
      <c r="S2819" s="471" t="s">
        <v>300</v>
      </c>
      <c r="T2819" s="11">
        <v>1.0443671E7</v>
      </c>
      <c r="U2819" s="472">
        <v>1.0443759E7</v>
      </c>
    </row>
    <row r="2820">
      <c r="A2820" s="471" t="s">
        <v>302</v>
      </c>
      <c r="B2820" s="11">
        <v>2.803905E7</v>
      </c>
      <c r="C2820" s="472">
        <v>2.8040865E7</v>
      </c>
      <c r="D2820" s="471" t="s">
        <v>300</v>
      </c>
      <c r="E2820" s="11">
        <v>1.67671724E8</v>
      </c>
      <c r="F2820" s="472">
        <v>1.67672498E8</v>
      </c>
      <c r="G2820" s="471" t="s">
        <v>302</v>
      </c>
      <c r="H2820" s="11">
        <v>1.4323207E7</v>
      </c>
      <c r="I2820" s="473">
        <v>1.4323646E7</v>
      </c>
      <c r="J2820" s="471" t="s">
        <v>302</v>
      </c>
      <c r="K2820" s="11">
        <v>3.2528033E7</v>
      </c>
      <c r="L2820" s="473">
        <v>3.2528173E7</v>
      </c>
      <c r="M2820" s="471" t="s">
        <v>302</v>
      </c>
      <c r="N2820" s="11">
        <v>3.4132551E7</v>
      </c>
      <c r="O2820" s="473">
        <v>3.4135465E7</v>
      </c>
      <c r="P2820" s="471" t="s">
        <v>302</v>
      </c>
      <c r="Q2820" s="11">
        <v>4.7301032E7</v>
      </c>
      <c r="R2820" s="473">
        <v>4.7301138E7</v>
      </c>
      <c r="S2820" s="471" t="s">
        <v>300</v>
      </c>
      <c r="T2820" s="11">
        <v>1.0444762E7</v>
      </c>
      <c r="U2820" s="472">
        <v>1.0445586E7</v>
      </c>
    </row>
    <row r="2821">
      <c r="A2821" s="471" t="s">
        <v>302</v>
      </c>
      <c r="B2821" s="11">
        <v>2.8040923E7</v>
      </c>
      <c r="C2821" s="472">
        <v>2.8044396E7</v>
      </c>
      <c r="D2821" s="471" t="s">
        <v>300</v>
      </c>
      <c r="E2821" s="11">
        <v>1.67672837E8</v>
      </c>
      <c r="F2821" s="472">
        <v>1.67673526E8</v>
      </c>
      <c r="G2821" s="471" t="s">
        <v>302</v>
      </c>
      <c r="H2821" s="11">
        <v>1.4323898E7</v>
      </c>
      <c r="I2821" s="473">
        <v>1.4324306E7</v>
      </c>
      <c r="J2821" s="471" t="s">
        <v>302</v>
      </c>
      <c r="K2821" s="11">
        <v>3.2528199E7</v>
      </c>
      <c r="L2821" s="473">
        <v>3.2528464E7</v>
      </c>
      <c r="M2821" s="471" t="s">
        <v>302</v>
      </c>
      <c r="N2821" s="11">
        <v>3.4140188E7</v>
      </c>
      <c r="O2821" s="473">
        <v>3.4141123E7</v>
      </c>
      <c r="P2821" s="471" t="s">
        <v>302</v>
      </c>
      <c r="Q2821" s="11">
        <v>4.7302147E7</v>
      </c>
      <c r="R2821" s="473">
        <v>4.7302239E7</v>
      </c>
      <c r="S2821" s="471" t="s">
        <v>300</v>
      </c>
      <c r="T2821" s="11">
        <v>1.0446116E7</v>
      </c>
      <c r="U2821" s="472">
        <v>1.0448455E7</v>
      </c>
    </row>
    <row r="2822">
      <c r="A2822" s="471" t="s">
        <v>302</v>
      </c>
      <c r="B2822" s="11">
        <v>2.8044457E7</v>
      </c>
      <c r="C2822" s="472">
        <v>2.804477E7</v>
      </c>
      <c r="D2822" s="471" t="s">
        <v>300</v>
      </c>
      <c r="E2822" s="11">
        <v>1.67674025E8</v>
      </c>
      <c r="F2822" s="472">
        <v>1.67674597E8</v>
      </c>
      <c r="G2822" s="471" t="s">
        <v>302</v>
      </c>
      <c r="H2822" s="11">
        <v>1.4324591E7</v>
      </c>
      <c r="I2822" s="473">
        <v>1.4324951E7</v>
      </c>
      <c r="J2822" s="471" t="s">
        <v>302</v>
      </c>
      <c r="K2822" s="11">
        <v>3.2528698E7</v>
      </c>
      <c r="L2822" s="473">
        <v>3.2528773E7</v>
      </c>
      <c r="M2822" s="471" t="s">
        <v>302</v>
      </c>
      <c r="N2822" s="11">
        <v>3.4143029E7</v>
      </c>
      <c r="O2822" s="473">
        <v>3.4143144E7</v>
      </c>
      <c r="P2822" s="471" t="s">
        <v>302</v>
      </c>
      <c r="Q2822" s="11">
        <v>4.7303952E7</v>
      </c>
      <c r="R2822" s="473">
        <v>4.730404E7</v>
      </c>
      <c r="S2822" s="471" t="s">
        <v>300</v>
      </c>
      <c r="T2822" s="11">
        <v>1.0449169E7</v>
      </c>
      <c r="U2822" s="472">
        <v>1.0450034E7</v>
      </c>
    </row>
    <row r="2823">
      <c r="A2823" s="471" t="s">
        <v>302</v>
      </c>
      <c r="B2823" s="11">
        <v>2.8044892E7</v>
      </c>
      <c r="C2823" s="472">
        <v>2.8047066E7</v>
      </c>
      <c r="D2823" s="471" t="s">
        <v>300</v>
      </c>
      <c r="E2823" s="11">
        <v>1.67674935E8</v>
      </c>
      <c r="F2823" s="472">
        <v>1.67675434E8</v>
      </c>
      <c r="G2823" s="471" t="s">
        <v>302</v>
      </c>
      <c r="H2823" s="11">
        <v>1.4325333E7</v>
      </c>
      <c r="I2823" s="473">
        <v>1.4327183E7</v>
      </c>
      <c r="J2823" s="471" t="s">
        <v>302</v>
      </c>
      <c r="K2823" s="11">
        <v>3.2529141E7</v>
      </c>
      <c r="L2823" s="473">
        <v>3.2529256E7</v>
      </c>
      <c r="M2823" s="471" t="s">
        <v>302</v>
      </c>
      <c r="N2823" s="11">
        <v>3.4143548E7</v>
      </c>
      <c r="O2823" s="473">
        <v>3.4146462E7</v>
      </c>
      <c r="P2823" s="471" t="s">
        <v>302</v>
      </c>
      <c r="Q2823" s="11">
        <v>4.7317055E7</v>
      </c>
      <c r="R2823" s="473">
        <v>4.7317285E7</v>
      </c>
      <c r="S2823" s="471" t="s">
        <v>300</v>
      </c>
      <c r="T2823" s="11">
        <v>1.0451536E7</v>
      </c>
      <c r="U2823" s="472">
        <v>1.0456485E7</v>
      </c>
    </row>
    <row r="2824">
      <c r="A2824" s="471" t="s">
        <v>302</v>
      </c>
      <c r="B2824" s="11">
        <v>2.8047108E7</v>
      </c>
      <c r="C2824" s="472">
        <v>2.8048944E7</v>
      </c>
      <c r="D2824" s="471" t="s">
        <v>300</v>
      </c>
      <c r="E2824" s="11">
        <v>1.67675615E8</v>
      </c>
      <c r="F2824" s="472">
        <v>1.67677376E8</v>
      </c>
      <c r="G2824" s="471" t="s">
        <v>302</v>
      </c>
      <c r="H2824" s="11">
        <v>1.4331557E7</v>
      </c>
      <c r="I2824" s="473">
        <v>1.4331785E7</v>
      </c>
      <c r="J2824" s="471" t="s">
        <v>302</v>
      </c>
      <c r="K2824" s="11">
        <v>3.2529653E7</v>
      </c>
      <c r="L2824" s="473">
        <v>3.2529763E7</v>
      </c>
      <c r="M2824" s="471" t="s">
        <v>302</v>
      </c>
      <c r="N2824" s="11">
        <v>3.4153898E7</v>
      </c>
      <c r="O2824" s="473">
        <v>3.4153993E7</v>
      </c>
      <c r="P2824" s="471" t="s">
        <v>302</v>
      </c>
      <c r="Q2824" s="11">
        <v>4.7321993E7</v>
      </c>
      <c r="R2824" s="473">
        <v>4.732218E7</v>
      </c>
      <c r="S2824" s="471" t="s">
        <v>300</v>
      </c>
      <c r="T2824" s="11">
        <v>1.0457449E7</v>
      </c>
      <c r="U2824" s="472">
        <v>1.0457578E7</v>
      </c>
    </row>
    <row r="2825">
      <c r="A2825" s="471" t="s">
        <v>302</v>
      </c>
      <c r="B2825" s="11">
        <v>2.8049016E7</v>
      </c>
      <c r="C2825" s="472">
        <v>2.8051848E7</v>
      </c>
      <c r="D2825" s="471" t="s">
        <v>300</v>
      </c>
      <c r="E2825" s="11">
        <v>1.67677512E8</v>
      </c>
      <c r="F2825" s="472">
        <v>1.67680314E8</v>
      </c>
      <c r="G2825" s="471" t="s">
        <v>302</v>
      </c>
      <c r="H2825" s="11">
        <v>1.433186E7</v>
      </c>
      <c r="I2825" s="473">
        <v>1.4331973E7</v>
      </c>
      <c r="J2825" s="471" t="s">
        <v>302</v>
      </c>
      <c r="K2825" s="11">
        <v>3.2531025E7</v>
      </c>
      <c r="L2825" s="473">
        <v>3.2532119E7</v>
      </c>
      <c r="M2825" s="471" t="s">
        <v>302</v>
      </c>
      <c r="N2825" s="11">
        <v>3.415442E7</v>
      </c>
      <c r="O2825" s="473">
        <v>3.4157334E7</v>
      </c>
      <c r="P2825" s="471" t="s">
        <v>302</v>
      </c>
      <c r="Q2825" s="11">
        <v>4.7322794E7</v>
      </c>
      <c r="R2825" s="473">
        <v>4.7322886E7</v>
      </c>
      <c r="S2825" s="471" t="s">
        <v>300</v>
      </c>
      <c r="T2825" s="11">
        <v>1.0460412E7</v>
      </c>
      <c r="U2825" s="472">
        <v>1.0461855E7</v>
      </c>
    </row>
    <row r="2826">
      <c r="A2826" s="471" t="s">
        <v>302</v>
      </c>
      <c r="B2826" s="11">
        <v>2.8051954E7</v>
      </c>
      <c r="C2826" s="472">
        <v>2.8055186E7</v>
      </c>
      <c r="D2826" s="471" t="s">
        <v>300</v>
      </c>
      <c r="E2826" s="11">
        <v>1.6768038E8</v>
      </c>
      <c r="F2826" s="472">
        <v>1.67680644E8</v>
      </c>
      <c r="G2826" s="471" t="s">
        <v>302</v>
      </c>
      <c r="H2826" s="11">
        <v>1.4337369E7</v>
      </c>
      <c r="I2826" s="473">
        <v>1.4337544E7</v>
      </c>
      <c r="J2826" s="471" t="s">
        <v>302</v>
      </c>
      <c r="K2826" s="11">
        <v>3.2532161E7</v>
      </c>
      <c r="L2826" s="473">
        <v>3.2532271E7</v>
      </c>
      <c r="M2826" s="471" t="s">
        <v>302</v>
      </c>
      <c r="N2826" s="11">
        <v>3.4159464E7</v>
      </c>
      <c r="O2826" s="473">
        <v>3.41596E7</v>
      </c>
      <c r="P2826" s="471" t="s">
        <v>302</v>
      </c>
      <c r="Q2826" s="11">
        <v>4.7324869E7</v>
      </c>
      <c r="R2826" s="473">
        <v>4.7325296E7</v>
      </c>
      <c r="S2826" s="471" t="s">
        <v>300</v>
      </c>
      <c r="T2826" s="11">
        <v>1.0465054E7</v>
      </c>
      <c r="U2826" s="472">
        <v>1.0465225E7</v>
      </c>
    </row>
    <row r="2827">
      <c r="A2827" s="471" t="s">
        <v>302</v>
      </c>
      <c r="B2827" s="11">
        <v>2.8055489E7</v>
      </c>
      <c r="C2827" s="472">
        <v>2.8058571E7</v>
      </c>
      <c r="D2827" s="471" t="s">
        <v>300</v>
      </c>
      <c r="E2827" s="11">
        <v>1.67680776E8</v>
      </c>
      <c r="F2827" s="472">
        <v>1.67681044E8</v>
      </c>
      <c r="G2827" s="471" t="s">
        <v>302</v>
      </c>
      <c r="H2827" s="11">
        <v>1.4381407E7</v>
      </c>
      <c r="I2827" s="473">
        <v>1.4381581E7</v>
      </c>
      <c r="J2827" s="471" t="s">
        <v>302</v>
      </c>
      <c r="K2827" s="11">
        <v>3.253233E7</v>
      </c>
      <c r="L2827" s="473">
        <v>3.2532475E7</v>
      </c>
      <c r="M2827" s="471" t="s">
        <v>302</v>
      </c>
      <c r="N2827" s="11">
        <v>3.4165076E7</v>
      </c>
      <c r="O2827" s="473">
        <v>3.4165231E7</v>
      </c>
      <c r="P2827" s="471" t="s">
        <v>302</v>
      </c>
      <c r="Q2827" s="11">
        <v>4.7325437E7</v>
      </c>
      <c r="R2827" s="473">
        <v>4.7325658E7</v>
      </c>
      <c r="S2827" s="471" t="s">
        <v>300</v>
      </c>
      <c r="T2827" s="11">
        <v>1.0469329E7</v>
      </c>
      <c r="U2827" s="472">
        <v>1.0471954E7</v>
      </c>
    </row>
    <row r="2828">
      <c r="A2828" s="471" t="s">
        <v>302</v>
      </c>
      <c r="B2828" s="11">
        <v>2.8058669E7</v>
      </c>
      <c r="C2828" s="472">
        <v>2.8063078E7</v>
      </c>
      <c r="D2828" s="471" t="s">
        <v>300</v>
      </c>
      <c r="E2828" s="11">
        <v>1.67681107E8</v>
      </c>
      <c r="F2828" s="472">
        <v>1.6768637E8</v>
      </c>
      <c r="G2828" s="471" t="s">
        <v>302</v>
      </c>
      <c r="H2828" s="11">
        <v>1.4809045E7</v>
      </c>
      <c r="I2828" s="473">
        <v>1.4809929E7</v>
      </c>
      <c r="J2828" s="471" t="s">
        <v>302</v>
      </c>
      <c r="K2828" s="11">
        <v>3.2534603E7</v>
      </c>
      <c r="L2828" s="473">
        <v>3.2534698E7</v>
      </c>
      <c r="M2828" s="471" t="s">
        <v>302</v>
      </c>
      <c r="N2828" s="11">
        <v>3.4166878E7</v>
      </c>
      <c r="O2828" s="473">
        <v>3.4170067E7</v>
      </c>
      <c r="P2828" s="471" t="s">
        <v>302</v>
      </c>
      <c r="Q2828" s="11">
        <v>4.7325826E7</v>
      </c>
      <c r="R2828" s="473">
        <v>4.7326114E7</v>
      </c>
      <c r="S2828" s="471" t="s">
        <v>300</v>
      </c>
      <c r="T2828" s="11">
        <v>1.047465E7</v>
      </c>
      <c r="U2828" s="472">
        <v>1.0474804E7</v>
      </c>
    </row>
    <row r="2829">
      <c r="A2829" s="471" t="s">
        <v>302</v>
      </c>
      <c r="B2829" s="11">
        <v>2.8063116E7</v>
      </c>
      <c r="C2829" s="472">
        <v>2.8068603E7</v>
      </c>
      <c r="D2829" s="471" t="s">
        <v>300</v>
      </c>
      <c r="E2829" s="11">
        <v>1.67686398E8</v>
      </c>
      <c r="F2829" s="472">
        <v>1.6768772E8</v>
      </c>
      <c r="G2829" s="471" t="s">
        <v>302</v>
      </c>
      <c r="H2829" s="11">
        <v>1.4809955E7</v>
      </c>
      <c r="I2829" s="473">
        <v>1.4810919E7</v>
      </c>
      <c r="J2829" s="471" t="s">
        <v>302</v>
      </c>
      <c r="K2829" s="11">
        <v>3.2535333E7</v>
      </c>
      <c r="L2829" s="473">
        <v>3.2537448E7</v>
      </c>
      <c r="M2829" s="471" t="s">
        <v>302</v>
      </c>
      <c r="N2829" s="11">
        <v>3.4185467E7</v>
      </c>
      <c r="O2829" s="473">
        <v>3.4185544E7</v>
      </c>
      <c r="P2829" s="471" t="s">
        <v>302</v>
      </c>
      <c r="Q2829" s="11">
        <v>4.7326625E7</v>
      </c>
      <c r="R2829" s="473">
        <v>4.7326909E7</v>
      </c>
      <c r="S2829" s="471" t="s">
        <v>300</v>
      </c>
      <c r="T2829" s="11">
        <v>1.0482449E7</v>
      </c>
      <c r="U2829" s="472">
        <v>1.0482632E7</v>
      </c>
    </row>
    <row r="2830">
      <c r="A2830" s="471" t="s">
        <v>302</v>
      </c>
      <c r="B2830" s="11">
        <v>2.8068625E7</v>
      </c>
      <c r="C2830" s="472">
        <v>2.8073662E7</v>
      </c>
      <c r="D2830" s="471" t="s">
        <v>300</v>
      </c>
      <c r="E2830" s="11">
        <v>1.67687798E8</v>
      </c>
      <c r="F2830" s="472">
        <v>1.67691474E8</v>
      </c>
      <c r="G2830" s="471" t="s">
        <v>302</v>
      </c>
      <c r="H2830" s="11">
        <v>1.4810957E7</v>
      </c>
      <c r="I2830" s="473">
        <v>1.4814699E7</v>
      </c>
      <c r="J2830" s="471" t="s">
        <v>302</v>
      </c>
      <c r="K2830" s="11">
        <v>3.2537848E7</v>
      </c>
      <c r="L2830" s="473">
        <v>3.2538018E7</v>
      </c>
      <c r="M2830" s="471" t="s">
        <v>302</v>
      </c>
      <c r="N2830" s="11">
        <v>3.4188355E7</v>
      </c>
      <c r="O2830" s="473">
        <v>3.4188472E7</v>
      </c>
      <c r="P2830" s="471" t="s">
        <v>302</v>
      </c>
      <c r="Q2830" s="11">
        <v>4.73276E7</v>
      </c>
      <c r="R2830" s="473">
        <v>4.7327942E7</v>
      </c>
      <c r="S2830" s="471" t="s">
        <v>300</v>
      </c>
      <c r="T2830" s="11">
        <v>1.0482978E7</v>
      </c>
      <c r="U2830" s="472">
        <v>1.0483132E7</v>
      </c>
    </row>
    <row r="2831">
      <c r="A2831" s="471" t="s">
        <v>302</v>
      </c>
      <c r="B2831" s="11">
        <v>2.8073707E7</v>
      </c>
      <c r="C2831" s="472">
        <v>2.8077153E7</v>
      </c>
      <c r="D2831" s="471" t="s">
        <v>300</v>
      </c>
      <c r="E2831" s="11">
        <v>1.67691605E8</v>
      </c>
      <c r="F2831" s="472">
        <v>1.67691762E8</v>
      </c>
      <c r="G2831" s="471" t="s">
        <v>302</v>
      </c>
      <c r="H2831" s="11">
        <v>1.4814731E7</v>
      </c>
      <c r="I2831" s="473">
        <v>1.4815563E7</v>
      </c>
      <c r="J2831" s="471" t="s">
        <v>302</v>
      </c>
      <c r="K2831" s="11">
        <v>3.2538179E7</v>
      </c>
      <c r="L2831" s="473">
        <v>3.2538619E7</v>
      </c>
      <c r="M2831" s="471" t="s">
        <v>302</v>
      </c>
      <c r="N2831" s="11">
        <v>3.4193931E7</v>
      </c>
      <c r="O2831" s="473">
        <v>3.4194029E7</v>
      </c>
      <c r="P2831" s="471" t="s">
        <v>302</v>
      </c>
      <c r="Q2831" s="11">
        <v>4.7328014E7</v>
      </c>
      <c r="R2831" s="473">
        <v>4.7328155E7</v>
      </c>
      <c r="S2831" s="471" t="s">
        <v>300</v>
      </c>
      <c r="T2831" s="11">
        <v>1.0484005E7</v>
      </c>
      <c r="U2831" s="472">
        <v>1.0484376E7</v>
      </c>
    </row>
    <row r="2832">
      <c r="A2832" s="471" t="s">
        <v>302</v>
      </c>
      <c r="B2832" s="11">
        <v>2.8077235E7</v>
      </c>
      <c r="C2832" s="472">
        <v>2.8078594E7</v>
      </c>
      <c r="D2832" s="471" t="s">
        <v>300</v>
      </c>
      <c r="E2832" s="11">
        <v>1.67692035E8</v>
      </c>
      <c r="F2832" s="472">
        <v>1.67692874E8</v>
      </c>
      <c r="G2832" s="471" t="s">
        <v>302</v>
      </c>
      <c r="H2832" s="11">
        <v>1.4815665E7</v>
      </c>
      <c r="I2832" s="473">
        <v>1.4816555E7</v>
      </c>
      <c r="J2832" s="471" t="s">
        <v>302</v>
      </c>
      <c r="K2832" s="11">
        <v>3.2538982E7</v>
      </c>
      <c r="L2832" s="473">
        <v>3.2539097E7</v>
      </c>
      <c r="M2832" s="471" t="s">
        <v>302</v>
      </c>
      <c r="N2832" s="11">
        <v>3.4200662E7</v>
      </c>
      <c r="O2832" s="473">
        <v>3.4200922E7</v>
      </c>
      <c r="P2832" s="471" t="s">
        <v>302</v>
      </c>
      <c r="Q2832" s="11">
        <v>4.7328281E7</v>
      </c>
      <c r="R2832" s="473">
        <v>4.7328966E7</v>
      </c>
      <c r="S2832" s="471" t="s">
        <v>300</v>
      </c>
      <c r="T2832" s="11">
        <v>1.0484682E7</v>
      </c>
      <c r="U2832" s="472">
        <v>1.0484865E7</v>
      </c>
    </row>
    <row r="2833">
      <c r="A2833" s="471" t="s">
        <v>302</v>
      </c>
      <c r="B2833" s="11">
        <v>2.8094871E7</v>
      </c>
      <c r="C2833" s="472">
        <v>2.8098358E7</v>
      </c>
      <c r="D2833" s="471" t="s">
        <v>300</v>
      </c>
      <c r="E2833" s="11">
        <v>1.67693186E8</v>
      </c>
      <c r="F2833" s="472">
        <v>1.67693605E8</v>
      </c>
      <c r="G2833" s="471" t="s">
        <v>302</v>
      </c>
      <c r="H2833" s="11">
        <v>1.4816862E7</v>
      </c>
      <c r="I2833" s="473">
        <v>1.483174E7</v>
      </c>
      <c r="J2833" s="471" t="s">
        <v>302</v>
      </c>
      <c r="K2833" s="11">
        <v>3.2539508E7</v>
      </c>
      <c r="L2833" s="473">
        <v>3.2539638E7</v>
      </c>
      <c r="M2833" s="471" t="s">
        <v>302</v>
      </c>
      <c r="N2833" s="11">
        <v>3.4201156E7</v>
      </c>
      <c r="O2833" s="473">
        <v>3.420125E7</v>
      </c>
      <c r="P2833" s="471" t="s">
        <v>302</v>
      </c>
      <c r="Q2833" s="11">
        <v>4.7329102E7</v>
      </c>
      <c r="R2833" s="473">
        <v>4.7329286E7</v>
      </c>
      <c r="S2833" s="471" t="s">
        <v>300</v>
      </c>
      <c r="T2833" s="11">
        <v>1.0485121E7</v>
      </c>
      <c r="U2833" s="472">
        <v>1.0485295E7</v>
      </c>
    </row>
    <row r="2834">
      <c r="A2834" s="471" t="s">
        <v>302</v>
      </c>
      <c r="B2834" s="11">
        <v>2.8098418E7</v>
      </c>
      <c r="C2834" s="472">
        <v>2.8105366E7</v>
      </c>
      <c r="D2834" s="471" t="s">
        <v>300</v>
      </c>
      <c r="E2834" s="11">
        <v>1.67694075E8</v>
      </c>
      <c r="F2834" s="472">
        <v>1.6769479E8</v>
      </c>
      <c r="G2834" s="471" t="s">
        <v>302</v>
      </c>
      <c r="H2834" s="11">
        <v>1.4963923E7</v>
      </c>
      <c r="I2834" s="473">
        <v>1.4964098E7</v>
      </c>
      <c r="J2834" s="471" t="s">
        <v>302</v>
      </c>
      <c r="K2834" s="11">
        <v>3.2544191E7</v>
      </c>
      <c r="L2834" s="473">
        <v>3.2544264E7</v>
      </c>
      <c r="M2834" s="471" t="s">
        <v>302</v>
      </c>
      <c r="N2834" s="11">
        <v>3.4201458E7</v>
      </c>
      <c r="O2834" s="473">
        <v>3.4203069E7</v>
      </c>
      <c r="P2834" s="471" t="s">
        <v>302</v>
      </c>
      <c r="Q2834" s="11">
        <v>4.7329376E7</v>
      </c>
      <c r="R2834" s="473">
        <v>4.7329453E7</v>
      </c>
      <c r="S2834" s="471" t="s">
        <v>300</v>
      </c>
      <c r="T2834" s="11">
        <v>1.0487872E7</v>
      </c>
      <c r="U2834" s="472">
        <v>1.0488043E7</v>
      </c>
    </row>
    <row r="2835">
      <c r="A2835" s="471" t="s">
        <v>302</v>
      </c>
      <c r="B2835" s="11">
        <v>2.8105434E7</v>
      </c>
      <c r="C2835" s="472">
        <v>2.8107926E7</v>
      </c>
      <c r="D2835" s="471" t="s">
        <v>300</v>
      </c>
      <c r="E2835" s="11">
        <v>1.67694852E8</v>
      </c>
      <c r="F2835" s="472">
        <v>1.67694998E8</v>
      </c>
      <c r="G2835" s="471" t="s">
        <v>302</v>
      </c>
      <c r="H2835" s="11">
        <v>1.5064726E7</v>
      </c>
      <c r="I2835" s="473">
        <v>1.5068136E7</v>
      </c>
      <c r="J2835" s="471" t="s">
        <v>302</v>
      </c>
      <c r="K2835" s="11">
        <v>3.2545663E7</v>
      </c>
      <c r="L2835" s="473">
        <v>3.2545896E7</v>
      </c>
      <c r="M2835" s="471" t="s">
        <v>302</v>
      </c>
      <c r="N2835" s="11">
        <v>3.4204477E7</v>
      </c>
      <c r="O2835" s="473">
        <v>3.4204574E7</v>
      </c>
      <c r="P2835" s="471" t="s">
        <v>302</v>
      </c>
      <c r="Q2835" s="11">
        <v>4.733024E7</v>
      </c>
      <c r="R2835" s="473">
        <v>4.7330317E7</v>
      </c>
      <c r="S2835" s="471" t="s">
        <v>300</v>
      </c>
      <c r="T2835" s="11">
        <v>1.0488207E7</v>
      </c>
      <c r="U2835" s="472">
        <v>1.0488378E7</v>
      </c>
    </row>
    <row r="2836">
      <c r="A2836" s="471" t="s">
        <v>302</v>
      </c>
      <c r="B2836" s="11">
        <v>2.8138036E7</v>
      </c>
      <c r="C2836" s="472">
        <v>2.8147649E7</v>
      </c>
      <c r="D2836" s="471" t="s">
        <v>300</v>
      </c>
      <c r="E2836" s="11">
        <v>1.67695023E8</v>
      </c>
      <c r="F2836" s="472">
        <v>1.67702069E8</v>
      </c>
      <c r="G2836" s="471" t="s">
        <v>302</v>
      </c>
      <c r="H2836" s="11">
        <v>1.5068303E7</v>
      </c>
      <c r="I2836" s="473">
        <v>1.5068867E7</v>
      </c>
      <c r="J2836" s="471" t="s">
        <v>302</v>
      </c>
      <c r="K2836" s="11">
        <v>3.2546841E7</v>
      </c>
      <c r="L2836" s="473">
        <v>3.2546921E7</v>
      </c>
      <c r="M2836" s="471" t="s">
        <v>302</v>
      </c>
      <c r="N2836" s="11">
        <v>3.4205671E7</v>
      </c>
      <c r="O2836" s="473">
        <v>3.4205742E7</v>
      </c>
      <c r="P2836" s="471" t="s">
        <v>302</v>
      </c>
      <c r="Q2836" s="11">
        <v>4.7332836E7</v>
      </c>
      <c r="R2836" s="473">
        <v>4.7332915E7</v>
      </c>
      <c r="S2836" s="471" t="s">
        <v>300</v>
      </c>
      <c r="T2836" s="11">
        <v>1.0488735E7</v>
      </c>
      <c r="U2836" s="472">
        <v>1.0490271E7</v>
      </c>
    </row>
    <row r="2837">
      <c r="A2837" s="471" t="s">
        <v>302</v>
      </c>
      <c r="B2837" s="11">
        <v>2.8147731E7</v>
      </c>
      <c r="C2837" s="472">
        <v>2.8157605E7</v>
      </c>
      <c r="D2837" s="471" t="s">
        <v>300</v>
      </c>
      <c r="E2837" s="11">
        <v>1.67733905E8</v>
      </c>
      <c r="F2837" s="472">
        <v>1.67733979E8</v>
      </c>
      <c r="G2837" s="471" t="s">
        <v>302</v>
      </c>
      <c r="H2837" s="11">
        <v>1.5068966E7</v>
      </c>
      <c r="I2837" s="473">
        <v>1.5069627E7</v>
      </c>
      <c r="J2837" s="471" t="s">
        <v>302</v>
      </c>
      <c r="K2837" s="11">
        <v>3.2546951E7</v>
      </c>
      <c r="L2837" s="473">
        <v>3.2548898E7</v>
      </c>
      <c r="M2837" s="471" t="s">
        <v>302</v>
      </c>
      <c r="N2837" s="11">
        <v>3.4207396E7</v>
      </c>
      <c r="O2837" s="473">
        <v>3.4207468E7</v>
      </c>
      <c r="P2837" s="471" t="s">
        <v>302</v>
      </c>
      <c r="Q2837" s="11">
        <v>4.7333324E7</v>
      </c>
      <c r="R2837" s="473">
        <v>4.7333683E7</v>
      </c>
      <c r="S2837" s="471" t="s">
        <v>300</v>
      </c>
      <c r="T2837" s="11">
        <v>1.0492873E7</v>
      </c>
      <c r="U2837" s="472">
        <v>1.0493381E7</v>
      </c>
    </row>
    <row r="2838">
      <c r="A2838" s="471" t="s">
        <v>302</v>
      </c>
      <c r="B2838" s="11">
        <v>2.8157754E7</v>
      </c>
      <c r="C2838" s="472">
        <v>2.8161431E7</v>
      </c>
      <c r="D2838" s="471" t="s">
        <v>300</v>
      </c>
      <c r="E2838" s="11">
        <v>1.6773747E8</v>
      </c>
      <c r="F2838" s="472">
        <v>1.67738847E8</v>
      </c>
      <c r="G2838" s="471" t="s">
        <v>302</v>
      </c>
      <c r="H2838" s="11">
        <v>1.5069741E7</v>
      </c>
      <c r="I2838" s="473">
        <v>1.5070788E7</v>
      </c>
      <c r="J2838" s="471" t="s">
        <v>302</v>
      </c>
      <c r="K2838" s="11">
        <v>3.2548926E7</v>
      </c>
      <c r="L2838" s="473">
        <v>3.254903E7</v>
      </c>
      <c r="M2838" s="471" t="s">
        <v>302</v>
      </c>
      <c r="N2838" s="11">
        <v>3.4211281E7</v>
      </c>
      <c r="O2838" s="473">
        <v>3.4213264E7</v>
      </c>
      <c r="P2838" s="471" t="s">
        <v>302</v>
      </c>
      <c r="Q2838" s="11">
        <v>4.7334265E7</v>
      </c>
      <c r="R2838" s="473">
        <v>4.7334394E7</v>
      </c>
      <c r="S2838" s="471" t="s">
        <v>300</v>
      </c>
      <c r="T2838" s="11">
        <v>1.0496962E7</v>
      </c>
      <c r="U2838" s="472">
        <v>1.0497505E7</v>
      </c>
    </row>
    <row r="2839">
      <c r="A2839" s="471" t="s">
        <v>302</v>
      </c>
      <c r="B2839" s="11">
        <v>2.8161522E7</v>
      </c>
      <c r="C2839" s="472">
        <v>2.8164653E7</v>
      </c>
      <c r="D2839" s="471" t="s">
        <v>300</v>
      </c>
      <c r="E2839" s="11">
        <v>1.67738887E8</v>
      </c>
      <c r="F2839" s="472">
        <v>1.677391E8</v>
      </c>
      <c r="G2839" s="471" t="s">
        <v>302</v>
      </c>
      <c r="H2839" s="11">
        <v>1.5070846E7</v>
      </c>
      <c r="I2839" s="473">
        <v>1.5071514E7</v>
      </c>
      <c r="J2839" s="471" t="s">
        <v>302</v>
      </c>
      <c r="K2839" s="11">
        <v>3.2549607E7</v>
      </c>
      <c r="L2839" s="473">
        <v>3.2549802E7</v>
      </c>
      <c r="M2839" s="471" t="s">
        <v>302</v>
      </c>
      <c r="N2839" s="11">
        <v>3.4216864E7</v>
      </c>
      <c r="O2839" s="473">
        <v>3.4217738E7</v>
      </c>
      <c r="P2839" s="471" t="s">
        <v>302</v>
      </c>
      <c r="Q2839" s="11">
        <v>4.7334497E7</v>
      </c>
      <c r="R2839" s="473">
        <v>4.7334595E7</v>
      </c>
      <c r="S2839" s="471" t="s">
        <v>300</v>
      </c>
      <c r="T2839" s="11">
        <v>1.0501469E7</v>
      </c>
      <c r="U2839" s="472">
        <v>1.0503172E7</v>
      </c>
    </row>
    <row r="2840">
      <c r="A2840" s="471" t="s">
        <v>302</v>
      </c>
      <c r="B2840" s="11">
        <v>2.816476E7</v>
      </c>
      <c r="C2840" s="472">
        <v>2.8165243E7</v>
      </c>
      <c r="D2840" s="471" t="s">
        <v>300</v>
      </c>
      <c r="E2840" s="11">
        <v>1.67748246E8</v>
      </c>
      <c r="F2840" s="472">
        <v>1.67748317E8</v>
      </c>
      <c r="G2840" s="471" t="s">
        <v>302</v>
      </c>
      <c r="H2840" s="11">
        <v>1.5071616E7</v>
      </c>
      <c r="I2840" s="473">
        <v>1.5072558E7</v>
      </c>
      <c r="J2840" s="471" t="s">
        <v>302</v>
      </c>
      <c r="K2840" s="11">
        <v>3.2549881E7</v>
      </c>
      <c r="L2840" s="473">
        <v>3.2550188E7</v>
      </c>
      <c r="M2840" s="471" t="s">
        <v>302</v>
      </c>
      <c r="N2840" s="11">
        <v>3.4219567E7</v>
      </c>
      <c r="O2840" s="473">
        <v>3.421964E7</v>
      </c>
      <c r="P2840" s="471" t="s">
        <v>302</v>
      </c>
      <c r="Q2840" s="11">
        <v>4.7337243E7</v>
      </c>
      <c r="R2840" s="473">
        <v>4.7338005E7</v>
      </c>
      <c r="S2840" s="471" t="s">
        <v>300</v>
      </c>
      <c r="T2840" s="11">
        <v>1.0505341E7</v>
      </c>
      <c r="U2840" s="472">
        <v>1.050622E7</v>
      </c>
    </row>
    <row r="2841">
      <c r="A2841" s="471" t="s">
        <v>302</v>
      </c>
      <c r="B2841" s="11">
        <v>2.816532E7</v>
      </c>
      <c r="C2841" s="472">
        <v>2.8167631E7</v>
      </c>
      <c r="D2841" s="471" t="s">
        <v>300</v>
      </c>
      <c r="E2841" s="11">
        <v>1.67852509E8</v>
      </c>
      <c r="F2841" s="472">
        <v>1.67861508E8</v>
      </c>
      <c r="G2841" s="471" t="s">
        <v>302</v>
      </c>
      <c r="H2841" s="11">
        <v>1.5072742E7</v>
      </c>
      <c r="I2841" s="473">
        <v>1.5073979E7</v>
      </c>
      <c r="J2841" s="471" t="s">
        <v>302</v>
      </c>
      <c r="K2841" s="11">
        <v>3.2552193E7</v>
      </c>
      <c r="L2841" s="473">
        <v>3.2553594E7</v>
      </c>
      <c r="M2841" s="471" t="s">
        <v>302</v>
      </c>
      <c r="N2841" s="11">
        <v>3.4221272E7</v>
      </c>
      <c r="O2841" s="473">
        <v>3.4221354E7</v>
      </c>
      <c r="P2841" s="471" t="s">
        <v>302</v>
      </c>
      <c r="Q2841" s="11">
        <v>4.7342106E7</v>
      </c>
      <c r="R2841" s="473">
        <v>4.7342186E7</v>
      </c>
      <c r="S2841" s="471" t="s">
        <v>300</v>
      </c>
      <c r="T2841" s="11">
        <v>1.0507826E7</v>
      </c>
      <c r="U2841" s="472">
        <v>1.0507997E7</v>
      </c>
    </row>
    <row r="2842">
      <c r="A2842" s="471" t="s">
        <v>302</v>
      </c>
      <c r="B2842" s="11">
        <v>2.8207079E7</v>
      </c>
      <c r="C2842" s="472">
        <v>2.8207602E7</v>
      </c>
      <c r="D2842" s="471" t="s">
        <v>300</v>
      </c>
      <c r="E2842" s="11">
        <v>1.67861644E8</v>
      </c>
      <c r="F2842" s="472">
        <v>1.67861767E8</v>
      </c>
      <c r="G2842" s="471" t="s">
        <v>302</v>
      </c>
      <c r="H2842" s="11">
        <v>1.507413E7</v>
      </c>
      <c r="I2842" s="473">
        <v>1.5074381E7</v>
      </c>
      <c r="J2842" s="471" t="s">
        <v>302</v>
      </c>
      <c r="K2842" s="11">
        <v>3.2554317E7</v>
      </c>
      <c r="L2842" s="473">
        <v>3.2554387E7</v>
      </c>
      <c r="M2842" s="471" t="s">
        <v>302</v>
      </c>
      <c r="N2842" s="11">
        <v>3.4261921E7</v>
      </c>
      <c r="O2842" s="473">
        <v>3.4261993E7</v>
      </c>
      <c r="P2842" s="471" t="s">
        <v>302</v>
      </c>
      <c r="Q2842" s="11">
        <v>4.7347729E7</v>
      </c>
      <c r="R2842" s="473">
        <v>4.734811E7</v>
      </c>
      <c r="S2842" s="471" t="s">
        <v>300</v>
      </c>
      <c r="T2842" s="11">
        <v>1.050964E7</v>
      </c>
      <c r="U2842" s="472">
        <v>1.0509815E7</v>
      </c>
    </row>
    <row r="2843">
      <c r="A2843" s="471" t="s">
        <v>302</v>
      </c>
      <c r="B2843" s="11">
        <v>2.8207665E7</v>
      </c>
      <c r="C2843" s="472">
        <v>2.8217567E7</v>
      </c>
      <c r="D2843" s="471" t="s">
        <v>300</v>
      </c>
      <c r="E2843" s="11">
        <v>1.67873163E8</v>
      </c>
      <c r="F2843" s="472">
        <v>1.67874119E8</v>
      </c>
      <c r="G2843" s="471" t="s">
        <v>302</v>
      </c>
      <c r="H2843" s="11">
        <v>1.5209864E7</v>
      </c>
      <c r="I2843" s="473">
        <v>1.5210022E7</v>
      </c>
      <c r="J2843" s="471" t="s">
        <v>302</v>
      </c>
      <c r="K2843" s="11">
        <v>3.2554528E7</v>
      </c>
      <c r="L2843" s="473">
        <v>3.2554638E7</v>
      </c>
      <c r="M2843" s="471" t="s">
        <v>302</v>
      </c>
      <c r="N2843" s="11">
        <v>3.4308323E7</v>
      </c>
      <c r="O2843" s="473">
        <v>3.4308613E7</v>
      </c>
      <c r="P2843" s="471" t="s">
        <v>302</v>
      </c>
      <c r="Q2843" s="11">
        <v>4.735306E7</v>
      </c>
      <c r="R2843" s="473">
        <v>4.7353319E7</v>
      </c>
      <c r="S2843" s="471" t="s">
        <v>300</v>
      </c>
      <c r="T2843" s="11">
        <v>1.0510226E7</v>
      </c>
      <c r="U2843" s="472">
        <v>1.0510564E7</v>
      </c>
    </row>
    <row r="2844">
      <c r="A2844" s="471" t="s">
        <v>302</v>
      </c>
      <c r="B2844" s="11">
        <v>2.821766E7</v>
      </c>
      <c r="C2844" s="472">
        <v>2.82318E7</v>
      </c>
      <c r="D2844" s="471" t="s">
        <v>300</v>
      </c>
      <c r="E2844" s="11">
        <v>1.67874641E8</v>
      </c>
      <c r="F2844" s="472">
        <v>1.67874808E8</v>
      </c>
      <c r="G2844" s="471" t="s">
        <v>302</v>
      </c>
      <c r="H2844" s="11">
        <v>1.5259021E7</v>
      </c>
      <c r="I2844" s="473">
        <v>1.5261664E7</v>
      </c>
      <c r="J2844" s="471" t="s">
        <v>302</v>
      </c>
      <c r="K2844" s="11">
        <v>3.2554699E7</v>
      </c>
      <c r="L2844" s="473">
        <v>3.2554783E7</v>
      </c>
      <c r="M2844" s="471" t="s">
        <v>302</v>
      </c>
      <c r="N2844" s="11">
        <v>3.4316076E7</v>
      </c>
      <c r="O2844" s="473">
        <v>3.4316148E7</v>
      </c>
      <c r="P2844" s="471" t="s">
        <v>302</v>
      </c>
      <c r="Q2844" s="11">
        <v>4.7358587E7</v>
      </c>
      <c r="R2844" s="473">
        <v>4.7358799E7</v>
      </c>
      <c r="S2844" s="471" t="s">
        <v>300</v>
      </c>
      <c r="T2844" s="11">
        <v>1.0511763E7</v>
      </c>
      <c r="U2844" s="472">
        <v>1.0512612E7</v>
      </c>
    </row>
    <row r="2845">
      <c r="A2845" s="471" t="s">
        <v>302</v>
      </c>
      <c r="B2845" s="11">
        <v>2.8231857E7</v>
      </c>
      <c r="C2845" s="472">
        <v>2.8234935E7</v>
      </c>
      <c r="D2845" s="471" t="s">
        <v>302</v>
      </c>
      <c r="E2845" s="11">
        <v>5981351.0</v>
      </c>
      <c r="F2845" s="472">
        <v>5988402.0</v>
      </c>
      <c r="G2845" s="471" t="s">
        <v>302</v>
      </c>
      <c r="H2845" s="11">
        <v>1.5261696E7</v>
      </c>
      <c r="I2845" s="473">
        <v>1.5262228E7</v>
      </c>
      <c r="J2845" s="471" t="s">
        <v>302</v>
      </c>
      <c r="K2845" s="11">
        <v>3.2554861E7</v>
      </c>
      <c r="L2845" s="473">
        <v>3.2554945E7</v>
      </c>
      <c r="M2845" s="471" t="s">
        <v>302</v>
      </c>
      <c r="N2845" s="11">
        <v>3.4320145E7</v>
      </c>
      <c r="O2845" s="473">
        <v>3.4320555E7</v>
      </c>
      <c r="P2845" s="471" t="s">
        <v>302</v>
      </c>
      <c r="Q2845" s="11">
        <v>4.7364414E7</v>
      </c>
      <c r="R2845" s="473">
        <v>4.7364885E7</v>
      </c>
      <c r="S2845" s="471" t="s">
        <v>300</v>
      </c>
      <c r="T2845" s="11">
        <v>1.0515415E7</v>
      </c>
      <c r="U2845" s="472">
        <v>1.0518146E7</v>
      </c>
    </row>
    <row r="2846">
      <c r="A2846" s="471" t="s">
        <v>302</v>
      </c>
      <c r="B2846" s="11">
        <v>2.8234967E7</v>
      </c>
      <c r="C2846" s="472">
        <v>2.8235962E7</v>
      </c>
      <c r="D2846" s="471" t="s">
        <v>302</v>
      </c>
      <c r="E2846" s="11">
        <v>5989842.0</v>
      </c>
      <c r="F2846" s="472">
        <v>5990258.0</v>
      </c>
      <c r="G2846" s="471" t="s">
        <v>302</v>
      </c>
      <c r="H2846" s="11">
        <v>1.5268978E7</v>
      </c>
      <c r="I2846" s="473">
        <v>1.5269886E7</v>
      </c>
      <c r="J2846" s="471" t="s">
        <v>302</v>
      </c>
      <c r="K2846" s="11">
        <v>3.2556052E7</v>
      </c>
      <c r="L2846" s="473">
        <v>3.2556207E7</v>
      </c>
      <c r="M2846" s="471" t="s">
        <v>302</v>
      </c>
      <c r="N2846" s="11">
        <v>3.4326664E7</v>
      </c>
      <c r="O2846" s="473">
        <v>3.4327747E7</v>
      </c>
      <c r="P2846" s="471" t="s">
        <v>302</v>
      </c>
      <c r="Q2846" s="11">
        <v>4.7368896E7</v>
      </c>
      <c r="R2846" s="473">
        <v>4.7369081E7</v>
      </c>
      <c r="S2846" s="471" t="s">
        <v>300</v>
      </c>
      <c r="T2846" s="11">
        <v>1.0518494E7</v>
      </c>
      <c r="U2846" s="472">
        <v>1.0518676E7</v>
      </c>
    </row>
    <row r="2847">
      <c r="A2847" s="471" t="s">
        <v>302</v>
      </c>
      <c r="B2847" s="11">
        <v>2.8253181E7</v>
      </c>
      <c r="C2847" s="472">
        <v>2.8253634E7</v>
      </c>
      <c r="D2847" s="471" t="s">
        <v>302</v>
      </c>
      <c r="E2847" s="11">
        <v>5991941.0</v>
      </c>
      <c r="F2847" s="472">
        <v>5992133.0</v>
      </c>
      <c r="G2847" s="471" t="s">
        <v>302</v>
      </c>
      <c r="H2847" s="11">
        <v>1.5270106E7</v>
      </c>
      <c r="I2847" s="473">
        <v>1.5270212E7</v>
      </c>
      <c r="J2847" s="471" t="s">
        <v>302</v>
      </c>
      <c r="K2847" s="11">
        <v>3.2557582E7</v>
      </c>
      <c r="L2847" s="473">
        <v>3.2557652E7</v>
      </c>
      <c r="M2847" s="471" t="s">
        <v>302</v>
      </c>
      <c r="N2847" s="11">
        <v>3.433704E7</v>
      </c>
      <c r="O2847" s="473">
        <v>3.4337128E7</v>
      </c>
      <c r="P2847" s="471" t="s">
        <v>302</v>
      </c>
      <c r="Q2847" s="11">
        <v>4.7379414E7</v>
      </c>
      <c r="R2847" s="473">
        <v>4.7379531E7</v>
      </c>
      <c r="S2847" s="471" t="s">
        <v>300</v>
      </c>
      <c r="T2847" s="11">
        <v>1.0520208E7</v>
      </c>
      <c r="U2847" s="472">
        <v>1.0520423E7</v>
      </c>
    </row>
    <row r="2848">
      <c r="A2848" s="471" t="s">
        <v>302</v>
      </c>
      <c r="B2848" s="11">
        <v>2.8253736E7</v>
      </c>
      <c r="C2848" s="472">
        <v>2.8255965E7</v>
      </c>
      <c r="D2848" s="471" t="s">
        <v>302</v>
      </c>
      <c r="E2848" s="11">
        <v>5992370.0</v>
      </c>
      <c r="F2848" s="472">
        <v>5994289.0</v>
      </c>
      <c r="G2848" s="471" t="s">
        <v>302</v>
      </c>
      <c r="H2848" s="11">
        <v>1.5270304E7</v>
      </c>
      <c r="I2848" s="473">
        <v>1.5270613E7</v>
      </c>
      <c r="J2848" s="471" t="s">
        <v>302</v>
      </c>
      <c r="K2848" s="11">
        <v>3.2558627E7</v>
      </c>
      <c r="L2848" s="473">
        <v>3.2558762E7</v>
      </c>
      <c r="M2848" s="471" t="s">
        <v>302</v>
      </c>
      <c r="N2848" s="11">
        <v>3.4343723E7</v>
      </c>
      <c r="O2848" s="473">
        <v>3.4346612E7</v>
      </c>
      <c r="P2848" s="471" t="s">
        <v>302</v>
      </c>
      <c r="Q2848" s="11">
        <v>4.7381687E7</v>
      </c>
      <c r="R2848" s="473">
        <v>4.7381759E7</v>
      </c>
      <c r="S2848" s="471" t="s">
        <v>300</v>
      </c>
      <c r="T2848" s="11">
        <v>1.0522077E7</v>
      </c>
      <c r="U2848" s="472">
        <v>1.0522219E7</v>
      </c>
    </row>
    <row r="2849">
      <c r="A2849" s="471" t="s">
        <v>302</v>
      </c>
      <c r="B2849" s="11">
        <v>2.8256078E7</v>
      </c>
      <c r="C2849" s="472">
        <v>2.8257016E7</v>
      </c>
      <c r="D2849" s="471" t="s">
        <v>302</v>
      </c>
      <c r="E2849" s="11">
        <v>5995784.0</v>
      </c>
      <c r="F2849" s="472">
        <v>5995880.0</v>
      </c>
      <c r="G2849" s="471" t="s">
        <v>302</v>
      </c>
      <c r="H2849" s="11">
        <v>1.5332846E7</v>
      </c>
      <c r="I2849" s="473">
        <v>1.5332927E7</v>
      </c>
      <c r="J2849" s="471" t="s">
        <v>302</v>
      </c>
      <c r="K2849" s="11">
        <v>3.2560866E7</v>
      </c>
      <c r="L2849" s="473">
        <v>3.2561701E7</v>
      </c>
      <c r="M2849" s="471" t="s">
        <v>302</v>
      </c>
      <c r="N2849" s="11">
        <v>3.4352449E7</v>
      </c>
      <c r="O2849" s="473">
        <v>3.4352522E7</v>
      </c>
      <c r="P2849" s="471" t="s">
        <v>302</v>
      </c>
      <c r="Q2849" s="11">
        <v>4.738503E7</v>
      </c>
      <c r="R2849" s="473">
        <v>4.7385165E7</v>
      </c>
      <c r="S2849" s="471" t="s">
        <v>300</v>
      </c>
      <c r="T2849" s="11">
        <v>1.052277E7</v>
      </c>
      <c r="U2849" s="472">
        <v>1.0522904E7</v>
      </c>
    </row>
    <row r="2850">
      <c r="A2850" s="471" t="s">
        <v>302</v>
      </c>
      <c r="B2850" s="11">
        <v>2.8257241E7</v>
      </c>
      <c r="C2850" s="472">
        <v>2.8258613E7</v>
      </c>
      <c r="D2850" s="471" t="s">
        <v>302</v>
      </c>
      <c r="E2850" s="11">
        <v>5995952.0</v>
      </c>
      <c r="F2850" s="472">
        <v>5996144.0</v>
      </c>
      <c r="G2850" s="471" t="s">
        <v>302</v>
      </c>
      <c r="H2850" s="11">
        <v>1.5338333E7</v>
      </c>
      <c r="I2850" s="473">
        <v>1.5338408E7</v>
      </c>
      <c r="J2850" s="471" t="s">
        <v>302</v>
      </c>
      <c r="K2850" s="11">
        <v>3.2561849E7</v>
      </c>
      <c r="L2850" s="473">
        <v>3.2562044E7</v>
      </c>
      <c r="M2850" s="471" t="s">
        <v>302</v>
      </c>
      <c r="N2850" s="11">
        <v>3.4356329E7</v>
      </c>
      <c r="O2850" s="473">
        <v>3.4359901E7</v>
      </c>
      <c r="P2850" s="471" t="s">
        <v>302</v>
      </c>
      <c r="Q2850" s="11">
        <v>4.7407402E7</v>
      </c>
      <c r="R2850" s="473">
        <v>4.740763E7</v>
      </c>
      <c r="S2850" s="471" t="s">
        <v>300</v>
      </c>
      <c r="T2850" s="11">
        <v>1.0523084E7</v>
      </c>
      <c r="U2850" s="472">
        <v>1.0526156E7</v>
      </c>
    </row>
    <row r="2851">
      <c r="A2851" s="471" t="s">
        <v>302</v>
      </c>
      <c r="B2851" s="11">
        <v>2.8258751E7</v>
      </c>
      <c r="C2851" s="472">
        <v>2.8259698E7</v>
      </c>
      <c r="D2851" s="471" t="s">
        <v>302</v>
      </c>
      <c r="E2851" s="11">
        <v>5996305.0</v>
      </c>
      <c r="F2851" s="472">
        <v>5996529.0</v>
      </c>
      <c r="G2851" s="471" t="s">
        <v>302</v>
      </c>
      <c r="H2851" s="11">
        <v>1.5357343E7</v>
      </c>
      <c r="I2851" s="473">
        <v>1.5357485E7</v>
      </c>
      <c r="J2851" s="471" t="s">
        <v>302</v>
      </c>
      <c r="K2851" s="11">
        <v>3.2562642E7</v>
      </c>
      <c r="L2851" s="473">
        <v>3.2562785E7</v>
      </c>
      <c r="M2851" s="471" t="s">
        <v>302</v>
      </c>
      <c r="N2851" s="11">
        <v>3.4376439E7</v>
      </c>
      <c r="O2851" s="473">
        <v>3.4376516E7</v>
      </c>
      <c r="P2851" s="471" t="s">
        <v>302</v>
      </c>
      <c r="Q2851" s="11">
        <v>4.7411142E7</v>
      </c>
      <c r="R2851" s="473">
        <v>4.7411317E7</v>
      </c>
      <c r="S2851" s="471" t="s">
        <v>300</v>
      </c>
      <c r="T2851" s="11">
        <v>1.0531547E7</v>
      </c>
      <c r="U2851" s="472">
        <v>1.0532265E7</v>
      </c>
    </row>
    <row r="2852">
      <c r="A2852" s="471" t="s">
        <v>302</v>
      </c>
      <c r="B2852" s="11">
        <v>2.8259878E7</v>
      </c>
      <c r="C2852" s="472">
        <v>2.8260016E7</v>
      </c>
      <c r="D2852" s="471" t="s">
        <v>302</v>
      </c>
      <c r="E2852" s="11">
        <v>5997018.0</v>
      </c>
      <c r="F2852" s="472">
        <v>5998954.0</v>
      </c>
      <c r="G2852" s="471" t="s">
        <v>302</v>
      </c>
      <c r="H2852" s="11">
        <v>1.5361947E7</v>
      </c>
      <c r="I2852" s="473">
        <v>1.5362032E7</v>
      </c>
      <c r="J2852" s="471" t="s">
        <v>302</v>
      </c>
      <c r="K2852" s="11">
        <v>3.2563399E7</v>
      </c>
      <c r="L2852" s="473">
        <v>3.2563493E7</v>
      </c>
      <c r="M2852" s="471" t="s">
        <v>302</v>
      </c>
      <c r="N2852" s="11">
        <v>3.4383965E7</v>
      </c>
      <c r="O2852" s="473">
        <v>3.4385154E7</v>
      </c>
      <c r="P2852" s="471" t="s">
        <v>302</v>
      </c>
      <c r="Q2852" s="11">
        <v>4.7427163E7</v>
      </c>
      <c r="R2852" s="473">
        <v>4.7427313E7</v>
      </c>
      <c r="S2852" s="471" t="s">
        <v>300</v>
      </c>
      <c r="T2852" s="11">
        <v>1.0536409E7</v>
      </c>
      <c r="U2852" s="472">
        <v>1.0537092E7</v>
      </c>
    </row>
    <row r="2853">
      <c r="A2853" s="471" t="s">
        <v>302</v>
      </c>
      <c r="B2853" s="11">
        <v>2.8260228E7</v>
      </c>
      <c r="C2853" s="472">
        <v>2.8260786E7</v>
      </c>
      <c r="D2853" s="471" t="s">
        <v>302</v>
      </c>
      <c r="E2853" s="11">
        <v>6002578.0</v>
      </c>
      <c r="F2853" s="472">
        <v>6002802.0</v>
      </c>
      <c r="G2853" s="471" t="s">
        <v>302</v>
      </c>
      <c r="H2853" s="11">
        <v>1.5362801E7</v>
      </c>
      <c r="I2853" s="473">
        <v>1.5362932E7</v>
      </c>
      <c r="J2853" s="471" t="s">
        <v>302</v>
      </c>
      <c r="K2853" s="11">
        <v>3.2565157E7</v>
      </c>
      <c r="L2853" s="473">
        <v>3.2565797E7</v>
      </c>
      <c r="M2853" s="471" t="s">
        <v>302</v>
      </c>
      <c r="N2853" s="11">
        <v>3.4385293E7</v>
      </c>
      <c r="O2853" s="473">
        <v>3.4385647E7</v>
      </c>
      <c r="P2853" s="471" t="s">
        <v>302</v>
      </c>
      <c r="Q2853" s="11">
        <v>4.7433854E7</v>
      </c>
      <c r="R2853" s="473">
        <v>4.7433926E7</v>
      </c>
      <c r="S2853" s="471" t="s">
        <v>300</v>
      </c>
      <c r="T2853" s="11">
        <v>1.0538094E7</v>
      </c>
      <c r="U2853" s="472">
        <v>1.0539459E7</v>
      </c>
    </row>
    <row r="2854">
      <c r="A2854" s="471" t="s">
        <v>302</v>
      </c>
      <c r="B2854" s="11">
        <v>2.8260884E7</v>
      </c>
      <c r="C2854" s="472">
        <v>2.8261026E7</v>
      </c>
      <c r="D2854" s="471" t="s">
        <v>302</v>
      </c>
      <c r="E2854" s="11">
        <v>6003398.0</v>
      </c>
      <c r="F2854" s="472">
        <v>6003750.0</v>
      </c>
      <c r="G2854" s="471" t="s">
        <v>302</v>
      </c>
      <c r="H2854" s="11">
        <v>1.5374652E7</v>
      </c>
      <c r="I2854" s="473">
        <v>1.5374734E7</v>
      </c>
      <c r="J2854" s="471" t="s">
        <v>302</v>
      </c>
      <c r="K2854" s="11">
        <v>3.2566082E7</v>
      </c>
      <c r="L2854" s="473">
        <v>3.2566167E7</v>
      </c>
      <c r="M2854" s="471" t="s">
        <v>302</v>
      </c>
      <c r="N2854" s="11">
        <v>3.4385989E7</v>
      </c>
      <c r="O2854" s="473">
        <v>3.4386076E7</v>
      </c>
      <c r="P2854" s="471" t="s">
        <v>302</v>
      </c>
      <c r="Q2854" s="11">
        <v>4.7437757E7</v>
      </c>
      <c r="R2854" s="473">
        <v>4.7437844E7</v>
      </c>
      <c r="S2854" s="471" t="s">
        <v>300</v>
      </c>
      <c r="T2854" s="11">
        <v>1.0541172E7</v>
      </c>
      <c r="U2854" s="472">
        <v>1.0541855E7</v>
      </c>
    </row>
    <row r="2855">
      <c r="A2855" s="471" t="s">
        <v>302</v>
      </c>
      <c r="B2855" s="11">
        <v>2.8261212E7</v>
      </c>
      <c r="C2855" s="472">
        <v>2.8263298E7</v>
      </c>
      <c r="D2855" s="471" t="s">
        <v>302</v>
      </c>
      <c r="E2855" s="11">
        <v>6004203.0</v>
      </c>
      <c r="F2855" s="472">
        <v>6004300.0</v>
      </c>
      <c r="G2855" s="471" t="s">
        <v>302</v>
      </c>
      <c r="H2855" s="11">
        <v>1.537866E7</v>
      </c>
      <c r="I2855" s="473">
        <v>1.5378737E7</v>
      </c>
      <c r="J2855" s="471" t="s">
        <v>302</v>
      </c>
      <c r="K2855" s="11">
        <v>3.2567574E7</v>
      </c>
      <c r="L2855" s="473">
        <v>3.2568337E7</v>
      </c>
      <c r="M2855" s="471" t="s">
        <v>302</v>
      </c>
      <c r="N2855" s="11">
        <v>3.4417909E7</v>
      </c>
      <c r="O2855" s="473">
        <v>3.4418063E7</v>
      </c>
      <c r="P2855" s="471" t="s">
        <v>302</v>
      </c>
      <c r="Q2855" s="11">
        <v>4.7437951E7</v>
      </c>
      <c r="R2855" s="473">
        <v>4.7438397E7</v>
      </c>
      <c r="S2855" s="471" t="s">
        <v>300</v>
      </c>
      <c r="T2855" s="11">
        <v>1.0548726E7</v>
      </c>
      <c r="U2855" s="472">
        <v>1.054977E7</v>
      </c>
    </row>
    <row r="2856">
      <c r="A2856" s="471" t="s">
        <v>302</v>
      </c>
      <c r="B2856" s="11">
        <v>2.8263816E7</v>
      </c>
      <c r="C2856" s="472">
        <v>2.8264308E7</v>
      </c>
      <c r="D2856" s="471" t="s">
        <v>302</v>
      </c>
      <c r="E2856" s="11">
        <v>6005426.0</v>
      </c>
      <c r="F2856" s="472">
        <v>6005586.0</v>
      </c>
      <c r="G2856" s="471" t="s">
        <v>302</v>
      </c>
      <c r="H2856" s="11">
        <v>1.5384299E7</v>
      </c>
      <c r="I2856" s="473">
        <v>1.5384376E7</v>
      </c>
      <c r="J2856" s="471" t="s">
        <v>302</v>
      </c>
      <c r="K2856" s="11">
        <v>3.2568822E7</v>
      </c>
      <c r="L2856" s="473">
        <v>3.2568949E7</v>
      </c>
      <c r="M2856" s="471" t="s">
        <v>302</v>
      </c>
      <c r="N2856" s="11">
        <v>3.4516161E7</v>
      </c>
      <c r="O2856" s="473">
        <v>3.451637E7</v>
      </c>
      <c r="P2856" s="471" t="s">
        <v>302</v>
      </c>
      <c r="Q2856" s="11">
        <v>4.7441018E7</v>
      </c>
      <c r="R2856" s="473">
        <v>4.7441097E7</v>
      </c>
      <c r="S2856" s="471" t="s">
        <v>300</v>
      </c>
      <c r="T2856" s="11">
        <v>1.0556121E7</v>
      </c>
      <c r="U2856" s="472">
        <v>1.055673E7</v>
      </c>
    </row>
    <row r="2857">
      <c r="A2857" s="471" t="s">
        <v>302</v>
      </c>
      <c r="B2857" s="11">
        <v>2.82644E7</v>
      </c>
      <c r="C2857" s="472">
        <v>2.8265464E7</v>
      </c>
      <c r="D2857" s="471" t="s">
        <v>302</v>
      </c>
      <c r="E2857" s="11">
        <v>6008695.0</v>
      </c>
      <c r="F2857" s="472">
        <v>6009239.0</v>
      </c>
      <c r="G2857" s="471" t="s">
        <v>302</v>
      </c>
      <c r="H2857" s="11">
        <v>1.5396898E7</v>
      </c>
      <c r="I2857" s="473">
        <v>1.5396998E7</v>
      </c>
      <c r="J2857" s="471" t="s">
        <v>302</v>
      </c>
      <c r="K2857" s="11">
        <v>3.2569249E7</v>
      </c>
      <c r="L2857" s="473">
        <v>3.2569698E7</v>
      </c>
      <c r="M2857" s="471" t="s">
        <v>302</v>
      </c>
      <c r="N2857" s="11">
        <v>3.4517745E7</v>
      </c>
      <c r="O2857" s="473">
        <v>3.4518143E7</v>
      </c>
      <c r="P2857" s="471" t="s">
        <v>302</v>
      </c>
      <c r="Q2857" s="11">
        <v>4.7441943E7</v>
      </c>
      <c r="R2857" s="473">
        <v>4.744202E7</v>
      </c>
      <c r="S2857" s="471" t="s">
        <v>300</v>
      </c>
      <c r="T2857" s="11">
        <v>1.0559278E7</v>
      </c>
      <c r="U2857" s="472">
        <v>1.0562862E7</v>
      </c>
    </row>
    <row r="2858">
      <c r="A2858" s="471" t="s">
        <v>302</v>
      </c>
      <c r="B2858" s="11">
        <v>2.8281411E7</v>
      </c>
      <c r="C2858" s="472">
        <v>2.8285482E7</v>
      </c>
      <c r="D2858" s="471" t="s">
        <v>302</v>
      </c>
      <c r="E2858" s="11">
        <v>6009315.0</v>
      </c>
      <c r="F2858" s="472">
        <v>6009411.0</v>
      </c>
      <c r="G2858" s="471" t="s">
        <v>302</v>
      </c>
      <c r="H2858" s="11">
        <v>1.5397299E7</v>
      </c>
      <c r="I2858" s="473">
        <v>1.5397379E7</v>
      </c>
      <c r="J2858" s="471" t="s">
        <v>302</v>
      </c>
      <c r="K2858" s="11">
        <v>3.2570383E7</v>
      </c>
      <c r="L2858" s="473">
        <v>3.2570463E7</v>
      </c>
      <c r="M2858" s="471" t="s">
        <v>302</v>
      </c>
      <c r="N2858" s="11">
        <v>3.4651667E7</v>
      </c>
      <c r="O2858" s="473">
        <v>3.4651757E7</v>
      </c>
      <c r="P2858" s="471" t="s">
        <v>302</v>
      </c>
      <c r="Q2858" s="11">
        <v>4.7442407E7</v>
      </c>
      <c r="R2858" s="473">
        <v>4.7442479E7</v>
      </c>
      <c r="S2858" s="471" t="s">
        <v>300</v>
      </c>
      <c r="T2858" s="11">
        <v>1.0563207E7</v>
      </c>
      <c r="U2858" s="472">
        <v>1.056339E7</v>
      </c>
    </row>
    <row r="2859">
      <c r="A2859" s="471" t="s">
        <v>302</v>
      </c>
      <c r="B2859" s="11">
        <v>2.828557E7</v>
      </c>
      <c r="C2859" s="472">
        <v>2.8295461E7</v>
      </c>
      <c r="D2859" s="471" t="s">
        <v>302</v>
      </c>
      <c r="E2859" s="11">
        <v>6010578.0</v>
      </c>
      <c r="F2859" s="472">
        <v>6010802.0</v>
      </c>
      <c r="G2859" s="471" t="s">
        <v>302</v>
      </c>
      <c r="H2859" s="11">
        <v>1.5403368E7</v>
      </c>
      <c r="I2859" s="473">
        <v>1.5404888E7</v>
      </c>
      <c r="J2859" s="471" t="s">
        <v>302</v>
      </c>
      <c r="K2859" s="11">
        <v>3.2570729E7</v>
      </c>
      <c r="L2859" s="473">
        <v>3.2570873E7</v>
      </c>
      <c r="M2859" s="471" t="s">
        <v>302</v>
      </c>
      <c r="N2859" s="11">
        <v>3.4654019E7</v>
      </c>
      <c r="O2859" s="473">
        <v>3.4654094E7</v>
      </c>
      <c r="P2859" s="471" t="s">
        <v>302</v>
      </c>
      <c r="Q2859" s="11">
        <v>4.7445294E7</v>
      </c>
      <c r="R2859" s="473">
        <v>4.7445366E7</v>
      </c>
      <c r="S2859" s="471" t="s">
        <v>300</v>
      </c>
      <c r="T2859" s="11">
        <v>1.0565037E7</v>
      </c>
      <c r="U2859" s="472">
        <v>1.0565473E7</v>
      </c>
    </row>
    <row r="2860">
      <c r="A2860" s="471" t="s">
        <v>302</v>
      </c>
      <c r="B2860" s="11">
        <v>2.8295565E7</v>
      </c>
      <c r="C2860" s="472">
        <v>2.8305465E7</v>
      </c>
      <c r="D2860" s="471" t="s">
        <v>302</v>
      </c>
      <c r="E2860" s="11">
        <v>6010972.0</v>
      </c>
      <c r="F2860" s="472">
        <v>6011100.0</v>
      </c>
      <c r="G2860" s="471" t="s">
        <v>302</v>
      </c>
      <c r="H2860" s="11">
        <v>1.5406109E7</v>
      </c>
      <c r="I2860" s="473">
        <v>1.5406307E7</v>
      </c>
      <c r="J2860" s="471" t="s">
        <v>302</v>
      </c>
      <c r="K2860" s="11">
        <v>3.257338E7</v>
      </c>
      <c r="L2860" s="473">
        <v>3.257375E7</v>
      </c>
      <c r="M2860" s="471" t="s">
        <v>302</v>
      </c>
      <c r="N2860" s="11">
        <v>3.4670731E7</v>
      </c>
      <c r="O2860" s="473">
        <v>3.4670911E7</v>
      </c>
      <c r="P2860" s="471" t="s">
        <v>302</v>
      </c>
      <c r="Q2860" s="11">
        <v>4.7445819E7</v>
      </c>
      <c r="R2860" s="473">
        <v>4.7445891E7</v>
      </c>
      <c r="S2860" s="471" t="s">
        <v>300</v>
      </c>
      <c r="T2860" s="11">
        <v>1.0566971E7</v>
      </c>
      <c r="U2860" s="472">
        <v>1.0568166E7</v>
      </c>
    </row>
    <row r="2861">
      <c r="A2861" s="471" t="s">
        <v>302</v>
      </c>
      <c r="B2861" s="11">
        <v>2.8305508E7</v>
      </c>
      <c r="C2861" s="472">
        <v>2.8310462E7</v>
      </c>
      <c r="D2861" s="471" t="s">
        <v>302</v>
      </c>
      <c r="E2861" s="11">
        <v>6011183.0</v>
      </c>
      <c r="F2861" s="472">
        <v>6012367.0</v>
      </c>
      <c r="G2861" s="471" t="s">
        <v>302</v>
      </c>
      <c r="H2861" s="11">
        <v>1.5406399E7</v>
      </c>
      <c r="I2861" s="473">
        <v>1.5406665E7</v>
      </c>
      <c r="J2861" s="471" t="s">
        <v>302</v>
      </c>
      <c r="K2861" s="11">
        <v>3.2574638E7</v>
      </c>
      <c r="L2861" s="473">
        <v>3.2576145E7</v>
      </c>
      <c r="M2861" s="471" t="s">
        <v>302</v>
      </c>
      <c r="N2861" s="11">
        <v>3.4670954E7</v>
      </c>
      <c r="O2861" s="473">
        <v>3.4676246E7</v>
      </c>
      <c r="P2861" s="471" t="s">
        <v>302</v>
      </c>
      <c r="Q2861" s="11">
        <v>4.7448563E7</v>
      </c>
      <c r="R2861" s="473">
        <v>4.7448645E7</v>
      </c>
      <c r="S2861" s="471" t="s">
        <v>300</v>
      </c>
      <c r="T2861" s="11">
        <v>1.0582104E7</v>
      </c>
      <c r="U2861" s="472">
        <v>1.058381E7</v>
      </c>
    </row>
    <row r="2862">
      <c r="A2862" s="471" t="s">
        <v>302</v>
      </c>
      <c r="B2862" s="11">
        <v>2.8310488E7</v>
      </c>
      <c r="C2862" s="472">
        <v>2.8315463E7</v>
      </c>
      <c r="D2862" s="471" t="s">
        <v>302</v>
      </c>
      <c r="E2862" s="11">
        <v>6012475.0</v>
      </c>
      <c r="F2862" s="472">
        <v>6014760.0</v>
      </c>
      <c r="G2862" s="471" t="s">
        <v>302</v>
      </c>
      <c r="H2862" s="11">
        <v>1.5408001E7</v>
      </c>
      <c r="I2862" s="473">
        <v>1.5408081E7</v>
      </c>
      <c r="J2862" s="471" t="s">
        <v>302</v>
      </c>
      <c r="K2862" s="11">
        <v>3.2576761E7</v>
      </c>
      <c r="L2862" s="473">
        <v>3.257685E7</v>
      </c>
      <c r="M2862" s="471" t="s">
        <v>302</v>
      </c>
      <c r="N2862" s="11">
        <v>3.4684734E7</v>
      </c>
      <c r="O2862" s="473">
        <v>3.4684807E7</v>
      </c>
      <c r="P2862" s="471" t="s">
        <v>302</v>
      </c>
      <c r="Q2862" s="11">
        <v>4.7450948E7</v>
      </c>
      <c r="R2862" s="473">
        <v>4.7451025E7</v>
      </c>
      <c r="S2862" s="471" t="s">
        <v>300</v>
      </c>
      <c r="T2862" s="11">
        <v>1.058427E7</v>
      </c>
      <c r="U2862" s="472">
        <v>1.0584441E7</v>
      </c>
    </row>
    <row r="2863">
      <c r="A2863" s="471" t="s">
        <v>302</v>
      </c>
      <c r="B2863" s="11">
        <v>2.8315486E7</v>
      </c>
      <c r="C2863" s="472">
        <v>2.8325434E7</v>
      </c>
      <c r="D2863" s="471" t="s">
        <v>302</v>
      </c>
      <c r="E2863" s="11">
        <v>6016965.0</v>
      </c>
      <c r="F2863" s="472">
        <v>6017285.0</v>
      </c>
      <c r="G2863" s="471" t="s">
        <v>302</v>
      </c>
      <c r="H2863" s="11">
        <v>1.5408561E7</v>
      </c>
      <c r="I2863" s="473">
        <v>1.5408657E7</v>
      </c>
      <c r="J2863" s="471" t="s">
        <v>302</v>
      </c>
      <c r="K2863" s="11">
        <v>3.2576936E7</v>
      </c>
      <c r="L2863" s="473">
        <v>3.2577136E7</v>
      </c>
      <c r="M2863" s="471" t="s">
        <v>302</v>
      </c>
      <c r="N2863" s="11">
        <v>3.4697018E7</v>
      </c>
      <c r="O2863" s="473">
        <v>3.4697123E7</v>
      </c>
      <c r="P2863" s="471" t="s">
        <v>302</v>
      </c>
      <c r="Q2863" s="11">
        <v>4.7451903E7</v>
      </c>
      <c r="R2863" s="473">
        <v>4.7451993E7</v>
      </c>
      <c r="S2863" s="471" t="s">
        <v>300</v>
      </c>
      <c r="T2863" s="11">
        <v>1.0584613E7</v>
      </c>
      <c r="U2863" s="472">
        <v>1.0584783E7</v>
      </c>
    </row>
    <row r="2864">
      <c r="A2864" s="471" t="s">
        <v>302</v>
      </c>
      <c r="B2864" s="11">
        <v>2.8325463E7</v>
      </c>
      <c r="C2864" s="472">
        <v>2.8336038E7</v>
      </c>
      <c r="D2864" s="471" t="s">
        <v>302</v>
      </c>
      <c r="E2864" s="11">
        <v>6017615.0</v>
      </c>
      <c r="F2864" s="472">
        <v>6018095.0</v>
      </c>
      <c r="G2864" s="471" t="s">
        <v>302</v>
      </c>
      <c r="H2864" s="11">
        <v>1.5412175E7</v>
      </c>
      <c r="I2864" s="473">
        <v>1.5412312E7</v>
      </c>
      <c r="J2864" s="471" t="s">
        <v>302</v>
      </c>
      <c r="K2864" s="11">
        <v>3.2577289E7</v>
      </c>
      <c r="L2864" s="473">
        <v>3.2577363E7</v>
      </c>
      <c r="M2864" s="471" t="s">
        <v>302</v>
      </c>
      <c r="N2864" s="11">
        <v>3.469788E7</v>
      </c>
      <c r="O2864" s="473">
        <v>3.4697975E7</v>
      </c>
      <c r="P2864" s="471" t="s">
        <v>302</v>
      </c>
      <c r="Q2864" s="11">
        <v>4.7452163E7</v>
      </c>
      <c r="R2864" s="473">
        <v>4.745224E7</v>
      </c>
      <c r="S2864" s="471" t="s">
        <v>300</v>
      </c>
      <c r="T2864" s="11">
        <v>1.0593742E7</v>
      </c>
      <c r="U2864" s="472">
        <v>1.0596279E7</v>
      </c>
    </row>
    <row r="2865">
      <c r="A2865" s="471" t="s">
        <v>302</v>
      </c>
      <c r="B2865" s="11">
        <v>2.8336184E7</v>
      </c>
      <c r="C2865" s="472">
        <v>2.8336577E7</v>
      </c>
      <c r="D2865" s="471" t="s">
        <v>302</v>
      </c>
      <c r="E2865" s="11">
        <v>6020413.0</v>
      </c>
      <c r="F2865" s="472">
        <v>6020605.0</v>
      </c>
      <c r="G2865" s="471" t="s">
        <v>302</v>
      </c>
      <c r="H2865" s="11">
        <v>1.5412886E7</v>
      </c>
      <c r="I2865" s="473">
        <v>1.5413196E7</v>
      </c>
      <c r="J2865" s="471" t="s">
        <v>302</v>
      </c>
      <c r="K2865" s="11">
        <v>3.2580174E7</v>
      </c>
      <c r="L2865" s="473">
        <v>3.2580259E7</v>
      </c>
      <c r="M2865" s="471" t="s">
        <v>302</v>
      </c>
      <c r="N2865" s="11">
        <v>3.4712289E7</v>
      </c>
      <c r="O2865" s="473">
        <v>3.471239E7</v>
      </c>
      <c r="P2865" s="471" t="s">
        <v>302</v>
      </c>
      <c r="Q2865" s="11">
        <v>4.7462497E7</v>
      </c>
      <c r="R2865" s="473">
        <v>4.7463638E7</v>
      </c>
      <c r="S2865" s="471" t="s">
        <v>300</v>
      </c>
      <c r="T2865" s="11">
        <v>1.0598703E7</v>
      </c>
      <c r="U2865" s="472">
        <v>1.0598889E7</v>
      </c>
    </row>
    <row r="2866">
      <c r="A2866" s="471" t="s">
        <v>302</v>
      </c>
      <c r="B2866" s="11">
        <v>2.8336621E7</v>
      </c>
      <c r="C2866" s="472">
        <v>2.8340512E7</v>
      </c>
      <c r="D2866" s="471" t="s">
        <v>302</v>
      </c>
      <c r="E2866" s="11">
        <v>6021688.0</v>
      </c>
      <c r="F2866" s="472">
        <v>6025112.0</v>
      </c>
      <c r="G2866" s="471" t="s">
        <v>302</v>
      </c>
      <c r="H2866" s="11">
        <v>1.5413622E7</v>
      </c>
      <c r="I2866" s="473">
        <v>1.5413939E7</v>
      </c>
      <c r="J2866" s="471" t="s">
        <v>302</v>
      </c>
      <c r="K2866" s="11">
        <v>3.2580439E7</v>
      </c>
      <c r="L2866" s="473">
        <v>3.2581037E7</v>
      </c>
      <c r="M2866" s="471" t="s">
        <v>302</v>
      </c>
      <c r="N2866" s="11">
        <v>3.4803508E7</v>
      </c>
      <c r="O2866" s="473">
        <v>3.4803612E7</v>
      </c>
      <c r="P2866" s="471" t="s">
        <v>302</v>
      </c>
      <c r="Q2866" s="11">
        <v>4.7465086E7</v>
      </c>
      <c r="R2866" s="473">
        <v>4.7465586E7</v>
      </c>
      <c r="S2866" s="471" t="s">
        <v>300</v>
      </c>
      <c r="T2866" s="11">
        <v>1.0608251E7</v>
      </c>
      <c r="U2866" s="472">
        <v>1.0608422E7</v>
      </c>
    </row>
    <row r="2867">
      <c r="A2867" s="471" t="s">
        <v>302</v>
      </c>
      <c r="B2867" s="11">
        <v>2.8340539E7</v>
      </c>
      <c r="C2867" s="472">
        <v>2.8341408E7</v>
      </c>
      <c r="D2867" s="471" t="s">
        <v>302</v>
      </c>
      <c r="E2867" s="11">
        <v>6026353.0</v>
      </c>
      <c r="F2867" s="472">
        <v>6026481.0</v>
      </c>
      <c r="G2867" s="471" t="s">
        <v>302</v>
      </c>
      <c r="H2867" s="11">
        <v>1.541399E7</v>
      </c>
      <c r="I2867" s="473">
        <v>1.5414368E7</v>
      </c>
      <c r="J2867" s="471" t="s">
        <v>302</v>
      </c>
      <c r="K2867" s="11">
        <v>3.258106E7</v>
      </c>
      <c r="L2867" s="473">
        <v>3.258114E7</v>
      </c>
      <c r="M2867" s="471" t="s">
        <v>302</v>
      </c>
      <c r="N2867" s="11">
        <v>3.4809229E7</v>
      </c>
      <c r="O2867" s="473">
        <v>3.4809369E7</v>
      </c>
      <c r="P2867" s="471" t="s">
        <v>302</v>
      </c>
      <c r="Q2867" s="11">
        <v>4.7465801E7</v>
      </c>
      <c r="R2867" s="473">
        <v>4.7466069E7</v>
      </c>
      <c r="S2867" s="471" t="s">
        <v>300</v>
      </c>
      <c r="T2867" s="11">
        <v>1.0608496E7</v>
      </c>
      <c r="U2867" s="472">
        <v>1.0608666E7</v>
      </c>
    </row>
    <row r="2868">
      <c r="A2868" s="471" t="s">
        <v>302</v>
      </c>
      <c r="B2868" s="11">
        <v>2.8341499E7</v>
      </c>
      <c r="C2868" s="472">
        <v>2.8344499E7</v>
      </c>
      <c r="D2868" s="471" t="s">
        <v>302</v>
      </c>
      <c r="E2868" s="11">
        <v>6027025.0</v>
      </c>
      <c r="F2868" s="472">
        <v>6027281.0</v>
      </c>
      <c r="G2868" s="471" t="s">
        <v>302</v>
      </c>
      <c r="H2868" s="11">
        <v>1.5415236E7</v>
      </c>
      <c r="I2868" s="473">
        <v>1.541538E7</v>
      </c>
      <c r="J2868" s="471" t="s">
        <v>302</v>
      </c>
      <c r="K2868" s="11">
        <v>3.2581428E7</v>
      </c>
      <c r="L2868" s="473">
        <v>3.2581553E7</v>
      </c>
      <c r="M2868" s="471" t="s">
        <v>302</v>
      </c>
      <c r="N2868" s="11">
        <v>3.4823346E7</v>
      </c>
      <c r="O2868" s="473">
        <v>3.4823433E7</v>
      </c>
      <c r="P2868" s="471" t="s">
        <v>302</v>
      </c>
      <c r="Q2868" s="11">
        <v>4.7466182E7</v>
      </c>
      <c r="R2868" s="473">
        <v>4.7466696E7</v>
      </c>
      <c r="S2868" s="471" t="s">
        <v>300</v>
      </c>
      <c r="T2868" s="11">
        <v>1.061039E7</v>
      </c>
      <c r="U2868" s="472">
        <v>1.0610644E7</v>
      </c>
    </row>
    <row r="2869">
      <c r="A2869" s="471" t="s">
        <v>302</v>
      </c>
      <c r="B2869" s="11">
        <v>2.8344645E7</v>
      </c>
      <c r="C2869" s="472">
        <v>2.8344833E7</v>
      </c>
      <c r="D2869" s="471" t="s">
        <v>302</v>
      </c>
      <c r="E2869" s="11">
        <v>6027661.0</v>
      </c>
      <c r="F2869" s="472">
        <v>6027917.0</v>
      </c>
      <c r="G2869" s="471" t="s">
        <v>302</v>
      </c>
      <c r="H2869" s="11">
        <v>1.5415526E7</v>
      </c>
      <c r="I2869" s="473">
        <v>1.5415666E7</v>
      </c>
      <c r="J2869" s="471" t="s">
        <v>302</v>
      </c>
      <c r="K2869" s="11">
        <v>3.2581908E7</v>
      </c>
      <c r="L2869" s="473">
        <v>3.2582577E7</v>
      </c>
      <c r="M2869" s="471" t="s">
        <v>302</v>
      </c>
      <c r="N2869" s="11">
        <v>3.4823623E7</v>
      </c>
      <c r="O2869" s="473">
        <v>3.48237E7</v>
      </c>
      <c r="P2869" s="471" t="s">
        <v>302</v>
      </c>
      <c r="Q2869" s="11">
        <v>4.7467011E7</v>
      </c>
      <c r="R2869" s="473">
        <v>4.7470739E7</v>
      </c>
      <c r="S2869" s="471" t="s">
        <v>300</v>
      </c>
      <c r="T2869" s="11">
        <v>1.0612288E7</v>
      </c>
      <c r="U2869" s="472">
        <v>1.0613312E7</v>
      </c>
    </row>
    <row r="2870">
      <c r="A2870" s="471" t="s">
        <v>302</v>
      </c>
      <c r="B2870" s="11">
        <v>2.8344995E7</v>
      </c>
      <c r="C2870" s="472">
        <v>2.8348397E7</v>
      </c>
      <c r="D2870" s="471" t="s">
        <v>302</v>
      </c>
      <c r="E2870" s="11">
        <v>6031381.0</v>
      </c>
      <c r="F2870" s="472">
        <v>6031509.0</v>
      </c>
      <c r="G2870" s="471" t="s">
        <v>302</v>
      </c>
      <c r="H2870" s="11">
        <v>1.541648E7</v>
      </c>
      <c r="I2870" s="473">
        <v>1.5416765E7</v>
      </c>
      <c r="J2870" s="471" t="s">
        <v>302</v>
      </c>
      <c r="K2870" s="11">
        <v>3.2582676E7</v>
      </c>
      <c r="L2870" s="473">
        <v>3.2582756E7</v>
      </c>
      <c r="M2870" s="471" t="s">
        <v>302</v>
      </c>
      <c r="N2870" s="11">
        <v>3.4826435E7</v>
      </c>
      <c r="O2870" s="473">
        <v>3.4827118E7</v>
      </c>
      <c r="P2870" s="471" t="s">
        <v>302</v>
      </c>
      <c r="Q2870" s="11">
        <v>4.7478351E7</v>
      </c>
      <c r="R2870" s="473">
        <v>4.747913E7</v>
      </c>
      <c r="S2870" s="471" t="s">
        <v>300</v>
      </c>
      <c r="T2870" s="11">
        <v>1.0625895E7</v>
      </c>
      <c r="U2870" s="472">
        <v>1.0626066E7</v>
      </c>
    </row>
    <row r="2871">
      <c r="A2871" s="471" t="s">
        <v>302</v>
      </c>
      <c r="B2871" s="11">
        <v>2.8348539E7</v>
      </c>
      <c r="C2871" s="472">
        <v>2.8351931E7</v>
      </c>
      <c r="D2871" s="471" t="s">
        <v>302</v>
      </c>
      <c r="E2871" s="11">
        <v>6031821.0</v>
      </c>
      <c r="F2871" s="472">
        <v>6033197.0</v>
      </c>
      <c r="G2871" s="471" t="s">
        <v>302</v>
      </c>
      <c r="H2871" s="11">
        <v>1.5416806E7</v>
      </c>
      <c r="I2871" s="473">
        <v>1.541726E7</v>
      </c>
      <c r="J2871" s="471" t="s">
        <v>302</v>
      </c>
      <c r="K2871" s="11">
        <v>3.2583745E7</v>
      </c>
      <c r="L2871" s="473">
        <v>3.2583849E7</v>
      </c>
      <c r="M2871" s="471" t="s">
        <v>302</v>
      </c>
      <c r="N2871" s="11">
        <v>3.4836658E7</v>
      </c>
      <c r="O2871" s="473">
        <v>3.4838178E7</v>
      </c>
      <c r="P2871" s="471" t="s">
        <v>302</v>
      </c>
      <c r="Q2871" s="11">
        <v>4.7482366E7</v>
      </c>
      <c r="R2871" s="473">
        <v>4.7482882E7</v>
      </c>
      <c r="S2871" s="471" t="s">
        <v>300</v>
      </c>
      <c r="T2871" s="11">
        <v>1.0633154E7</v>
      </c>
      <c r="U2871" s="472">
        <v>1.0633475E7</v>
      </c>
    </row>
    <row r="2872">
      <c r="A2872" s="471" t="s">
        <v>302</v>
      </c>
      <c r="B2872" s="11">
        <v>2.8352015E7</v>
      </c>
      <c r="C2872" s="472">
        <v>2.8355195E7</v>
      </c>
      <c r="D2872" s="471" t="s">
        <v>302</v>
      </c>
      <c r="E2872" s="11">
        <v>6036725.0</v>
      </c>
      <c r="F2872" s="472">
        <v>6037037.0</v>
      </c>
      <c r="G2872" s="471" t="s">
        <v>302</v>
      </c>
      <c r="H2872" s="11">
        <v>1.5417375E7</v>
      </c>
      <c r="I2872" s="473">
        <v>1.541746E7</v>
      </c>
      <c r="J2872" s="471" t="s">
        <v>302</v>
      </c>
      <c r="K2872" s="11">
        <v>3.2584004E7</v>
      </c>
      <c r="L2872" s="473">
        <v>3.2584369E7</v>
      </c>
      <c r="M2872" s="471" t="s">
        <v>302</v>
      </c>
      <c r="N2872" s="11">
        <v>3.4840779E7</v>
      </c>
      <c r="O2872" s="473">
        <v>3.4841862E7</v>
      </c>
      <c r="P2872" s="471" t="s">
        <v>302</v>
      </c>
      <c r="Q2872" s="11">
        <v>4.7488458E7</v>
      </c>
      <c r="R2872" s="473">
        <v>4.7499164E7</v>
      </c>
      <c r="S2872" s="471" t="s">
        <v>300</v>
      </c>
      <c r="T2872" s="11">
        <v>1.0635304E7</v>
      </c>
      <c r="U2872" s="472">
        <v>1.0635474E7</v>
      </c>
    </row>
    <row r="2873">
      <c r="A2873" s="471" t="s">
        <v>302</v>
      </c>
      <c r="B2873" s="11">
        <v>2.8355246E7</v>
      </c>
      <c r="C2873" s="472">
        <v>2.8364839E7</v>
      </c>
      <c r="D2873" s="471" t="s">
        <v>302</v>
      </c>
      <c r="E2873" s="11">
        <v>6037746.0</v>
      </c>
      <c r="F2873" s="472">
        <v>6037938.0</v>
      </c>
      <c r="G2873" s="471" t="s">
        <v>302</v>
      </c>
      <c r="H2873" s="11">
        <v>1.5417586E7</v>
      </c>
      <c r="I2873" s="473">
        <v>1.5417701E7</v>
      </c>
      <c r="J2873" s="471" t="s">
        <v>302</v>
      </c>
      <c r="K2873" s="11">
        <v>3.2584973E7</v>
      </c>
      <c r="L2873" s="473">
        <v>3.2585068E7</v>
      </c>
      <c r="M2873" s="471" t="s">
        <v>302</v>
      </c>
      <c r="N2873" s="11">
        <v>3.5151584E7</v>
      </c>
      <c r="O2873" s="473">
        <v>3.5151661E7</v>
      </c>
      <c r="P2873" s="471" t="s">
        <v>302</v>
      </c>
      <c r="Q2873" s="11">
        <v>4.7501844E7</v>
      </c>
      <c r="R2873" s="473">
        <v>4.7504958E7</v>
      </c>
      <c r="S2873" s="471" t="s">
        <v>300</v>
      </c>
      <c r="T2873" s="11">
        <v>1.0635809E7</v>
      </c>
      <c r="U2873" s="472">
        <v>1.0637575E7</v>
      </c>
    </row>
    <row r="2874">
      <c r="A2874" s="471" t="s">
        <v>302</v>
      </c>
      <c r="B2874" s="11">
        <v>2.8364881E7</v>
      </c>
      <c r="C2874" s="472">
        <v>2.8368278E7</v>
      </c>
      <c r="D2874" s="471" t="s">
        <v>302</v>
      </c>
      <c r="E2874" s="11">
        <v>6038411.0</v>
      </c>
      <c r="F2874" s="472">
        <v>6038603.0</v>
      </c>
      <c r="G2874" s="471" t="s">
        <v>302</v>
      </c>
      <c r="H2874" s="11">
        <v>1.5417746E7</v>
      </c>
      <c r="I2874" s="473">
        <v>1.5418006E7</v>
      </c>
      <c r="J2874" s="471" t="s">
        <v>302</v>
      </c>
      <c r="K2874" s="11">
        <v>3.2585477E7</v>
      </c>
      <c r="L2874" s="473">
        <v>3.2585597E7</v>
      </c>
      <c r="M2874" s="471" t="s">
        <v>302</v>
      </c>
      <c r="N2874" s="11">
        <v>3.5237926E7</v>
      </c>
      <c r="O2874" s="473">
        <v>3.5238127E7</v>
      </c>
      <c r="P2874" s="471" t="s">
        <v>302</v>
      </c>
      <c r="Q2874" s="11">
        <v>4.7509915E7</v>
      </c>
      <c r="R2874" s="473">
        <v>4.7510317E7</v>
      </c>
      <c r="S2874" s="471" t="s">
        <v>300</v>
      </c>
      <c r="T2874" s="11">
        <v>1.0644961E7</v>
      </c>
      <c r="U2874" s="472">
        <v>1.0645643E7</v>
      </c>
    </row>
    <row r="2875">
      <c r="A2875" s="471" t="s">
        <v>302</v>
      </c>
      <c r="B2875" s="11">
        <v>2.8368314E7</v>
      </c>
      <c r="C2875" s="472">
        <v>2.8370238E7</v>
      </c>
      <c r="D2875" s="471" t="s">
        <v>302</v>
      </c>
      <c r="E2875" s="11">
        <v>6039501.0</v>
      </c>
      <c r="F2875" s="472">
        <v>6044568.0</v>
      </c>
      <c r="G2875" s="471" t="s">
        <v>302</v>
      </c>
      <c r="H2875" s="11">
        <v>1.541822E7</v>
      </c>
      <c r="I2875" s="473">
        <v>1.5419453E7</v>
      </c>
      <c r="J2875" s="471" t="s">
        <v>302</v>
      </c>
      <c r="K2875" s="11">
        <v>3.2586188E7</v>
      </c>
      <c r="L2875" s="473">
        <v>3.2586313E7</v>
      </c>
      <c r="M2875" s="471" t="s">
        <v>302</v>
      </c>
      <c r="N2875" s="11">
        <v>3.5427838E7</v>
      </c>
      <c r="O2875" s="473">
        <v>3.5428378E7</v>
      </c>
      <c r="P2875" s="471" t="s">
        <v>302</v>
      </c>
      <c r="Q2875" s="11">
        <v>4.752031E7</v>
      </c>
      <c r="R2875" s="473">
        <v>4.7520424E7</v>
      </c>
      <c r="S2875" s="471" t="s">
        <v>300</v>
      </c>
      <c r="T2875" s="11">
        <v>1.0646458E7</v>
      </c>
      <c r="U2875" s="472">
        <v>1.0646899E7</v>
      </c>
    </row>
    <row r="2876">
      <c r="A2876" s="471" t="s">
        <v>302</v>
      </c>
      <c r="B2876" s="11">
        <v>2.8370313E7</v>
      </c>
      <c r="C2876" s="472">
        <v>2.83729E7</v>
      </c>
      <c r="D2876" s="471" t="s">
        <v>302</v>
      </c>
      <c r="E2876" s="11">
        <v>6048452.0</v>
      </c>
      <c r="F2876" s="472">
        <v>6048804.0</v>
      </c>
      <c r="G2876" s="471" t="s">
        <v>302</v>
      </c>
      <c r="H2876" s="11">
        <v>1.5419802E7</v>
      </c>
      <c r="I2876" s="473">
        <v>1.5419886E7</v>
      </c>
      <c r="J2876" s="471" t="s">
        <v>302</v>
      </c>
      <c r="K2876" s="11">
        <v>3.2586646E7</v>
      </c>
      <c r="L2876" s="473">
        <v>3.2586903E7</v>
      </c>
      <c r="M2876" s="471" t="s">
        <v>302</v>
      </c>
      <c r="N2876" s="11">
        <v>3.5431349E7</v>
      </c>
      <c r="O2876" s="473">
        <v>3.5431523E7</v>
      </c>
      <c r="P2876" s="471" t="s">
        <v>302</v>
      </c>
      <c r="Q2876" s="11">
        <v>4.7520502E7</v>
      </c>
      <c r="R2876" s="473">
        <v>4.7520632E7</v>
      </c>
      <c r="S2876" s="471" t="s">
        <v>300</v>
      </c>
      <c r="T2876" s="11">
        <v>1.0654296E7</v>
      </c>
      <c r="U2876" s="472">
        <v>1.0654637E7</v>
      </c>
    </row>
    <row r="2877">
      <c r="A2877" s="471" t="s">
        <v>302</v>
      </c>
      <c r="B2877" s="11">
        <v>6.2043693E7</v>
      </c>
      <c r="C2877" s="472">
        <v>6.2046529E7</v>
      </c>
      <c r="D2877" s="471" t="s">
        <v>302</v>
      </c>
      <c r="E2877" s="11">
        <v>6048942.0</v>
      </c>
      <c r="F2877" s="472">
        <v>6049262.0</v>
      </c>
      <c r="G2877" s="471" t="s">
        <v>302</v>
      </c>
      <c r="H2877" s="11">
        <v>1.5419972E7</v>
      </c>
      <c r="I2877" s="473">
        <v>1.5420048E7</v>
      </c>
      <c r="J2877" s="471" t="s">
        <v>302</v>
      </c>
      <c r="K2877" s="11">
        <v>3.2587177E7</v>
      </c>
      <c r="L2877" s="473">
        <v>3.258833E7</v>
      </c>
      <c r="M2877" s="471" t="s">
        <v>302</v>
      </c>
      <c r="N2877" s="11">
        <v>3.6071427E7</v>
      </c>
      <c r="O2877" s="473">
        <v>3.6071507E7</v>
      </c>
      <c r="P2877" s="471" t="s">
        <v>302</v>
      </c>
      <c r="Q2877" s="11">
        <v>4.7522037E7</v>
      </c>
      <c r="R2877" s="473">
        <v>4.7522107E7</v>
      </c>
      <c r="S2877" s="471" t="s">
        <v>300</v>
      </c>
      <c r="T2877" s="11">
        <v>1.0657552E7</v>
      </c>
      <c r="U2877" s="472">
        <v>1.0657727E7</v>
      </c>
    </row>
    <row r="2878">
      <c r="A2878" s="471" t="s">
        <v>302</v>
      </c>
      <c r="B2878" s="11">
        <v>6.2046986E7</v>
      </c>
      <c r="C2878" s="472">
        <v>6.2047871E7</v>
      </c>
      <c r="D2878" s="471" t="s">
        <v>302</v>
      </c>
      <c r="E2878" s="11">
        <v>6049282.0</v>
      </c>
      <c r="F2878" s="472">
        <v>6049538.0</v>
      </c>
      <c r="G2878" s="471" t="s">
        <v>302</v>
      </c>
      <c r="H2878" s="11">
        <v>1.5421652E7</v>
      </c>
      <c r="I2878" s="473">
        <v>1.5424605E7</v>
      </c>
      <c r="J2878" s="471" t="s">
        <v>302</v>
      </c>
      <c r="K2878" s="11">
        <v>3.2591602E7</v>
      </c>
      <c r="L2878" s="473">
        <v>3.2592161E7</v>
      </c>
      <c r="M2878" s="471" t="s">
        <v>302</v>
      </c>
      <c r="N2878" s="11">
        <v>3.6139389E7</v>
      </c>
      <c r="O2878" s="473">
        <v>3.6139934E7</v>
      </c>
      <c r="P2878" s="471" t="s">
        <v>302</v>
      </c>
      <c r="Q2878" s="11">
        <v>4.752385E7</v>
      </c>
      <c r="R2878" s="473">
        <v>4.7524388E7</v>
      </c>
      <c r="S2878" s="471" t="s">
        <v>300</v>
      </c>
      <c r="T2878" s="11">
        <v>1.0677484E7</v>
      </c>
      <c r="U2878" s="472">
        <v>1.0678011E7</v>
      </c>
    </row>
    <row r="2879">
      <c r="A2879" s="471" t="s">
        <v>302</v>
      </c>
      <c r="B2879" s="11">
        <v>6.2047923E7</v>
      </c>
      <c r="C2879" s="472">
        <v>6.2050454E7</v>
      </c>
      <c r="D2879" s="471" t="s">
        <v>302</v>
      </c>
      <c r="E2879" s="11">
        <v>6049892.0</v>
      </c>
      <c r="F2879" s="472">
        <v>6050052.0</v>
      </c>
      <c r="G2879" s="471" t="s">
        <v>302</v>
      </c>
      <c r="H2879" s="11">
        <v>1.5431904E7</v>
      </c>
      <c r="I2879" s="473">
        <v>1.5431986E7</v>
      </c>
      <c r="J2879" s="471" t="s">
        <v>302</v>
      </c>
      <c r="K2879" s="11">
        <v>3.25925E7</v>
      </c>
      <c r="L2879" s="473">
        <v>3.259264E7</v>
      </c>
      <c r="M2879" s="471" t="s">
        <v>302</v>
      </c>
      <c r="N2879" s="11">
        <v>3.6140251E7</v>
      </c>
      <c r="O2879" s="473">
        <v>3.614043E7</v>
      </c>
      <c r="P2879" s="471" t="s">
        <v>302</v>
      </c>
      <c r="Q2879" s="11">
        <v>4.7526678E7</v>
      </c>
      <c r="R2879" s="473">
        <v>4.7530564E7</v>
      </c>
      <c r="S2879" s="471" t="s">
        <v>300</v>
      </c>
      <c r="T2879" s="11">
        <v>1.0682681E7</v>
      </c>
      <c r="U2879" s="472">
        <v>1.0685254E7</v>
      </c>
    </row>
    <row r="2880">
      <c r="A2880" s="471" t="s">
        <v>302</v>
      </c>
      <c r="B2880" s="11">
        <v>6.2093173E7</v>
      </c>
      <c r="C2880" s="472">
        <v>6.2093682E7</v>
      </c>
      <c r="D2880" s="471" t="s">
        <v>302</v>
      </c>
      <c r="E2880" s="11">
        <v>6050867.0</v>
      </c>
      <c r="F2880" s="472">
        <v>6053107.0</v>
      </c>
      <c r="G2880" s="471" t="s">
        <v>302</v>
      </c>
      <c r="H2880" s="11">
        <v>1.5433179E7</v>
      </c>
      <c r="I2880" s="473">
        <v>1.5433252E7</v>
      </c>
      <c r="J2880" s="471" t="s">
        <v>302</v>
      </c>
      <c r="K2880" s="11">
        <v>3.2592911E7</v>
      </c>
      <c r="L2880" s="473">
        <v>3.2593506E7</v>
      </c>
      <c r="M2880" s="471" t="s">
        <v>302</v>
      </c>
      <c r="N2880" s="11">
        <v>3.6147775E7</v>
      </c>
      <c r="O2880" s="473">
        <v>3.614795E7</v>
      </c>
      <c r="P2880" s="471" t="s">
        <v>302</v>
      </c>
      <c r="Q2880" s="11">
        <v>4.7534261E7</v>
      </c>
      <c r="R2880" s="473">
        <v>4.7535507E7</v>
      </c>
      <c r="S2880" s="471" t="s">
        <v>300</v>
      </c>
      <c r="T2880" s="11">
        <v>1.0690107E7</v>
      </c>
      <c r="U2880" s="472">
        <v>1.0690278E7</v>
      </c>
    </row>
    <row r="2881">
      <c r="A2881" s="471" t="s">
        <v>302</v>
      </c>
      <c r="B2881" s="11">
        <v>6.2094087E7</v>
      </c>
      <c r="C2881" s="472">
        <v>6.2094503E7</v>
      </c>
      <c r="D2881" s="471" t="s">
        <v>302</v>
      </c>
      <c r="E2881" s="11">
        <v>6053234.0</v>
      </c>
      <c r="F2881" s="472">
        <v>6053330.0</v>
      </c>
      <c r="G2881" s="471" t="s">
        <v>302</v>
      </c>
      <c r="H2881" s="11">
        <v>1.5433833E7</v>
      </c>
      <c r="I2881" s="473">
        <v>1.543393E7</v>
      </c>
      <c r="J2881" s="471" t="s">
        <v>302</v>
      </c>
      <c r="K2881" s="11">
        <v>3.2593591E7</v>
      </c>
      <c r="L2881" s="473">
        <v>3.2593665E7</v>
      </c>
      <c r="M2881" s="471" t="s">
        <v>302</v>
      </c>
      <c r="N2881" s="11">
        <v>3.6175047E7</v>
      </c>
      <c r="O2881" s="473">
        <v>3.6175226E7</v>
      </c>
      <c r="P2881" s="471" t="s">
        <v>302</v>
      </c>
      <c r="Q2881" s="11">
        <v>4.7536318E7</v>
      </c>
      <c r="R2881" s="473">
        <v>4.7536917E7</v>
      </c>
      <c r="S2881" s="471" t="s">
        <v>300</v>
      </c>
      <c r="T2881" s="11">
        <v>1.069042E7</v>
      </c>
      <c r="U2881" s="472">
        <v>1.0691122E7</v>
      </c>
    </row>
    <row r="2882">
      <c r="A2882" s="471" t="s">
        <v>302</v>
      </c>
      <c r="B2882" s="11">
        <v>6.209472E7</v>
      </c>
      <c r="C2882" s="472">
        <v>6.2096123E7</v>
      </c>
      <c r="D2882" s="471" t="s">
        <v>302</v>
      </c>
      <c r="E2882" s="11">
        <v>6053985.0</v>
      </c>
      <c r="F2882" s="472">
        <v>6054435.0</v>
      </c>
      <c r="G2882" s="471" t="s">
        <v>302</v>
      </c>
      <c r="H2882" s="11">
        <v>1.5434244E7</v>
      </c>
      <c r="I2882" s="473">
        <v>1.5434316E7</v>
      </c>
      <c r="J2882" s="471" t="s">
        <v>302</v>
      </c>
      <c r="K2882" s="11">
        <v>3.2597421E7</v>
      </c>
      <c r="L2882" s="473">
        <v>3.2598848E7</v>
      </c>
      <c r="M2882" s="471" t="s">
        <v>302</v>
      </c>
      <c r="N2882" s="11">
        <v>3.6183831E7</v>
      </c>
      <c r="O2882" s="473">
        <v>3.6184005E7</v>
      </c>
      <c r="P2882" s="471" t="s">
        <v>302</v>
      </c>
      <c r="Q2882" s="11">
        <v>4.7540789E7</v>
      </c>
      <c r="R2882" s="473">
        <v>4.7540859E7</v>
      </c>
      <c r="S2882" s="471" t="s">
        <v>300</v>
      </c>
      <c r="T2882" s="11">
        <v>1.0692662E7</v>
      </c>
      <c r="U2882" s="472">
        <v>1.0693605E7</v>
      </c>
    </row>
    <row r="2883">
      <c r="A2883" s="471" t="s">
        <v>302</v>
      </c>
      <c r="B2883" s="11">
        <v>6.2096334E7</v>
      </c>
      <c r="C2883" s="472">
        <v>6.2096465E7</v>
      </c>
      <c r="D2883" s="471" t="s">
        <v>302</v>
      </c>
      <c r="E2883" s="11">
        <v>6058297.0</v>
      </c>
      <c r="F2883" s="472">
        <v>6061760.0</v>
      </c>
      <c r="G2883" s="471" t="s">
        <v>302</v>
      </c>
      <c r="H2883" s="11">
        <v>1.5435201E7</v>
      </c>
      <c r="I2883" s="473">
        <v>1.5437696E7</v>
      </c>
      <c r="J2883" s="471" t="s">
        <v>302</v>
      </c>
      <c r="K2883" s="11">
        <v>3.2598887E7</v>
      </c>
      <c r="L2883" s="473">
        <v>3.2599817E7</v>
      </c>
      <c r="M2883" s="471" t="s">
        <v>302</v>
      </c>
      <c r="N2883" s="11">
        <v>3.6186454E7</v>
      </c>
      <c r="O2883" s="473">
        <v>3.6186617E7</v>
      </c>
      <c r="P2883" s="471" t="s">
        <v>302</v>
      </c>
      <c r="Q2883" s="11">
        <v>4.7541213E7</v>
      </c>
      <c r="R2883" s="473">
        <v>4.7541308E7</v>
      </c>
      <c r="S2883" s="471" t="s">
        <v>300</v>
      </c>
      <c r="T2883" s="11">
        <v>1.0697657E7</v>
      </c>
      <c r="U2883" s="472">
        <v>1.069817E7</v>
      </c>
    </row>
    <row r="2884">
      <c r="A2884" s="471" t="s">
        <v>302</v>
      </c>
      <c r="B2884" s="11">
        <v>6.2096493E7</v>
      </c>
      <c r="C2884" s="472">
        <v>6.2096943E7</v>
      </c>
      <c r="D2884" s="471" t="s">
        <v>302</v>
      </c>
      <c r="E2884" s="11">
        <v>6062236.0</v>
      </c>
      <c r="F2884" s="472">
        <v>6062364.0</v>
      </c>
      <c r="G2884" s="471" t="s">
        <v>302</v>
      </c>
      <c r="H2884" s="11">
        <v>1.54393E7</v>
      </c>
      <c r="I2884" s="473">
        <v>1.5439389E7</v>
      </c>
      <c r="J2884" s="471" t="s">
        <v>302</v>
      </c>
      <c r="K2884" s="11">
        <v>3.2600453E7</v>
      </c>
      <c r="L2884" s="473">
        <v>3.2600553E7</v>
      </c>
      <c r="M2884" s="471" t="s">
        <v>302</v>
      </c>
      <c r="N2884" s="11">
        <v>3.6193238E7</v>
      </c>
      <c r="O2884" s="473">
        <v>3.6193417E7</v>
      </c>
      <c r="P2884" s="471" t="s">
        <v>302</v>
      </c>
      <c r="Q2884" s="11">
        <v>4.7542375E7</v>
      </c>
      <c r="R2884" s="473">
        <v>4.7542709E7</v>
      </c>
      <c r="S2884" s="471" t="s">
        <v>300</v>
      </c>
      <c r="T2884" s="11">
        <v>1.0698369E7</v>
      </c>
      <c r="U2884" s="472">
        <v>1.0698539E7</v>
      </c>
    </row>
    <row r="2885">
      <c r="A2885" s="471" t="s">
        <v>302</v>
      </c>
      <c r="B2885" s="11">
        <v>6.2102453E7</v>
      </c>
      <c r="C2885" s="472">
        <v>6.2110434E7</v>
      </c>
      <c r="D2885" s="471" t="s">
        <v>302</v>
      </c>
      <c r="E2885" s="11">
        <v>6062546.0</v>
      </c>
      <c r="F2885" s="472">
        <v>6062706.0</v>
      </c>
      <c r="G2885" s="471" t="s">
        <v>302</v>
      </c>
      <c r="H2885" s="11">
        <v>1.5440777E7</v>
      </c>
      <c r="I2885" s="473">
        <v>1.5440897E7</v>
      </c>
      <c r="J2885" s="471" t="s">
        <v>302</v>
      </c>
      <c r="K2885" s="11">
        <v>3.2600742E7</v>
      </c>
      <c r="L2885" s="473">
        <v>3.2600816E7</v>
      </c>
      <c r="M2885" s="471" t="s">
        <v>302</v>
      </c>
      <c r="N2885" s="11">
        <v>3.6196377E7</v>
      </c>
      <c r="O2885" s="473">
        <v>3.6196559E7</v>
      </c>
      <c r="P2885" s="471" t="s">
        <v>302</v>
      </c>
      <c r="Q2885" s="11">
        <v>4.7542934E7</v>
      </c>
      <c r="R2885" s="473">
        <v>4.7544525E7</v>
      </c>
      <c r="S2885" s="471" t="s">
        <v>300</v>
      </c>
      <c r="T2885" s="11">
        <v>1.0698664E7</v>
      </c>
      <c r="U2885" s="472">
        <v>1.0698834E7</v>
      </c>
    </row>
    <row r="2886">
      <c r="A2886" s="471" t="s">
        <v>302</v>
      </c>
      <c r="B2886" s="11">
        <v>6.2110533E7</v>
      </c>
      <c r="C2886" s="472">
        <v>6.2111326E7</v>
      </c>
      <c r="D2886" s="471" t="s">
        <v>302</v>
      </c>
      <c r="E2886" s="11">
        <v>6066952.0</v>
      </c>
      <c r="F2886" s="472">
        <v>6068004.0</v>
      </c>
      <c r="G2886" s="471" t="s">
        <v>302</v>
      </c>
      <c r="H2886" s="11">
        <v>1.5448069E7</v>
      </c>
      <c r="I2886" s="473">
        <v>1.5448244E7</v>
      </c>
      <c r="J2886" s="471" t="s">
        <v>302</v>
      </c>
      <c r="K2886" s="11">
        <v>3.2601241E7</v>
      </c>
      <c r="L2886" s="473">
        <v>3.2601346E7</v>
      </c>
      <c r="M2886" s="471" t="s">
        <v>302</v>
      </c>
      <c r="N2886" s="11">
        <v>3.6217098E7</v>
      </c>
      <c r="O2886" s="473">
        <v>3.6217178E7</v>
      </c>
      <c r="P2886" s="471" t="s">
        <v>302</v>
      </c>
      <c r="Q2886" s="11">
        <v>4.7548651E7</v>
      </c>
      <c r="R2886" s="473">
        <v>4.7548776E7</v>
      </c>
      <c r="S2886" s="471" t="s">
        <v>300</v>
      </c>
      <c r="T2886" s="11">
        <v>1.0699562E7</v>
      </c>
      <c r="U2886" s="472">
        <v>1.0699902E7</v>
      </c>
    </row>
    <row r="2887">
      <c r="A2887" s="471" t="s">
        <v>302</v>
      </c>
      <c r="B2887" s="11">
        <v>6.2111419E7</v>
      </c>
      <c r="C2887" s="472">
        <v>6.211257E7</v>
      </c>
      <c r="D2887" s="471" t="s">
        <v>302</v>
      </c>
      <c r="E2887" s="11">
        <v>6068222.0</v>
      </c>
      <c r="F2887" s="472">
        <v>6068318.0</v>
      </c>
      <c r="G2887" s="471" t="s">
        <v>302</v>
      </c>
      <c r="H2887" s="11">
        <v>1.5448638E7</v>
      </c>
      <c r="I2887" s="473">
        <v>1.5448918E7</v>
      </c>
      <c r="J2887" s="471" t="s">
        <v>302</v>
      </c>
      <c r="K2887" s="11">
        <v>3.2603157E7</v>
      </c>
      <c r="L2887" s="473">
        <v>3.2603232E7</v>
      </c>
      <c r="M2887" s="471" t="s">
        <v>302</v>
      </c>
      <c r="N2887" s="11">
        <v>3.6332182E7</v>
      </c>
      <c r="O2887" s="473">
        <v>3.6332319E7</v>
      </c>
      <c r="P2887" s="471" t="s">
        <v>302</v>
      </c>
      <c r="Q2887" s="11">
        <v>4.7549575E7</v>
      </c>
      <c r="R2887" s="473">
        <v>4.7552194E7</v>
      </c>
      <c r="S2887" s="471" t="s">
        <v>300</v>
      </c>
      <c r="T2887" s="11">
        <v>1.0701968E7</v>
      </c>
      <c r="U2887" s="472">
        <v>1.0702119E7</v>
      </c>
    </row>
    <row r="2888">
      <c r="A2888" s="471" t="s">
        <v>302</v>
      </c>
      <c r="B2888" s="11">
        <v>6.211273E7</v>
      </c>
      <c r="C2888" s="472">
        <v>6.2113238E7</v>
      </c>
      <c r="D2888" s="471" t="s">
        <v>302</v>
      </c>
      <c r="E2888" s="11">
        <v>6069008.0</v>
      </c>
      <c r="F2888" s="472">
        <v>6069392.0</v>
      </c>
      <c r="G2888" s="471" t="s">
        <v>302</v>
      </c>
      <c r="H2888" s="11">
        <v>1.544907E7</v>
      </c>
      <c r="I2888" s="473">
        <v>1.5449175E7</v>
      </c>
      <c r="J2888" s="471" t="s">
        <v>302</v>
      </c>
      <c r="K2888" s="11">
        <v>3.2604057E7</v>
      </c>
      <c r="L2888" s="473">
        <v>3.2604412E7</v>
      </c>
      <c r="M2888" s="471" t="s">
        <v>302</v>
      </c>
      <c r="N2888" s="11">
        <v>3.6398862E7</v>
      </c>
      <c r="O2888" s="473">
        <v>3.6400789E7</v>
      </c>
      <c r="P2888" s="471" t="s">
        <v>302</v>
      </c>
      <c r="Q2888" s="11">
        <v>4.7565336E7</v>
      </c>
      <c r="R2888" s="473">
        <v>4.7565412E7</v>
      </c>
      <c r="S2888" s="471" t="s">
        <v>300</v>
      </c>
      <c r="T2888" s="11">
        <v>1.0702785E7</v>
      </c>
      <c r="U2888" s="472">
        <v>1.0703507E7</v>
      </c>
    </row>
    <row r="2889">
      <c r="A2889" s="471" t="s">
        <v>302</v>
      </c>
      <c r="B2889" s="11">
        <v>6.2113539E7</v>
      </c>
      <c r="C2889" s="472">
        <v>6.2115982E7</v>
      </c>
      <c r="D2889" s="471" t="s">
        <v>302</v>
      </c>
      <c r="E2889" s="11">
        <v>6070107.0</v>
      </c>
      <c r="F2889" s="472">
        <v>6070875.0</v>
      </c>
      <c r="G2889" s="471" t="s">
        <v>302</v>
      </c>
      <c r="H2889" s="11">
        <v>1.5449742E7</v>
      </c>
      <c r="I2889" s="473">
        <v>1.545002E7</v>
      </c>
      <c r="J2889" s="471" t="s">
        <v>302</v>
      </c>
      <c r="K2889" s="11">
        <v>3.2604678E7</v>
      </c>
      <c r="L2889" s="473">
        <v>3.2604853E7</v>
      </c>
      <c r="M2889" s="471" t="s">
        <v>302</v>
      </c>
      <c r="N2889" s="11">
        <v>3.6408226E7</v>
      </c>
      <c r="O2889" s="473">
        <v>3.6409887E7</v>
      </c>
      <c r="P2889" s="471" t="s">
        <v>302</v>
      </c>
      <c r="Q2889" s="11">
        <v>4.7569684E7</v>
      </c>
      <c r="R2889" s="473">
        <v>4.7569759E7</v>
      </c>
      <c r="S2889" s="471" t="s">
        <v>300</v>
      </c>
      <c r="T2889" s="11">
        <v>1.070827E7</v>
      </c>
      <c r="U2889" s="472">
        <v>1.0709295E7</v>
      </c>
    </row>
    <row r="2890">
      <c r="A2890" s="471" t="s">
        <v>302</v>
      </c>
      <c r="B2890" s="11">
        <v>6.2116101E7</v>
      </c>
      <c r="C2890" s="472">
        <v>6.2116202E7</v>
      </c>
      <c r="D2890" s="471" t="s">
        <v>302</v>
      </c>
      <c r="E2890" s="11">
        <v>6072121.0</v>
      </c>
      <c r="F2890" s="472">
        <v>6072569.0</v>
      </c>
      <c r="G2890" s="471" t="s">
        <v>302</v>
      </c>
      <c r="H2890" s="11">
        <v>1.5450418E7</v>
      </c>
      <c r="I2890" s="473">
        <v>1.5450887E7</v>
      </c>
      <c r="J2890" s="471" t="s">
        <v>302</v>
      </c>
      <c r="K2890" s="11">
        <v>3.2605124E7</v>
      </c>
      <c r="L2890" s="473">
        <v>3.2605224E7</v>
      </c>
      <c r="M2890" s="471" t="s">
        <v>302</v>
      </c>
      <c r="N2890" s="11">
        <v>3.6446893E7</v>
      </c>
      <c r="O2890" s="473">
        <v>3.6448053E7</v>
      </c>
      <c r="P2890" s="471" t="s">
        <v>302</v>
      </c>
      <c r="Q2890" s="11">
        <v>4.7570288E7</v>
      </c>
      <c r="R2890" s="473">
        <v>4.7570366E7</v>
      </c>
      <c r="S2890" s="471" t="s">
        <v>300</v>
      </c>
      <c r="T2890" s="11">
        <v>1.0799884E7</v>
      </c>
      <c r="U2890" s="472">
        <v>1.0800737E7</v>
      </c>
    </row>
    <row r="2891">
      <c r="A2891" s="471" t="s">
        <v>302</v>
      </c>
      <c r="B2891" s="11">
        <v>6.211624E7</v>
      </c>
      <c r="C2891" s="472">
        <v>6.2116648E7</v>
      </c>
      <c r="D2891" s="471" t="s">
        <v>302</v>
      </c>
      <c r="E2891" s="11">
        <v>6074246.0</v>
      </c>
      <c r="F2891" s="472">
        <v>6074598.0</v>
      </c>
      <c r="G2891" s="471" t="s">
        <v>302</v>
      </c>
      <c r="H2891" s="11">
        <v>1.5451198E7</v>
      </c>
      <c r="I2891" s="473">
        <v>1.5451679E7</v>
      </c>
      <c r="J2891" s="471" t="s">
        <v>302</v>
      </c>
      <c r="K2891" s="11">
        <v>3.2605271E7</v>
      </c>
      <c r="L2891" s="473">
        <v>3.260553E7</v>
      </c>
      <c r="M2891" s="471" t="s">
        <v>302</v>
      </c>
      <c r="N2891" s="11">
        <v>3.6504797E7</v>
      </c>
      <c r="O2891" s="473">
        <v>3.6504879E7</v>
      </c>
      <c r="P2891" s="471" t="s">
        <v>302</v>
      </c>
      <c r="Q2891" s="11">
        <v>4.7570672E7</v>
      </c>
      <c r="R2891" s="473">
        <v>4.7570742E7</v>
      </c>
      <c r="S2891" s="471" t="s">
        <v>300</v>
      </c>
      <c r="T2891" s="11">
        <v>1.0801782E7</v>
      </c>
      <c r="U2891" s="472">
        <v>1.0802123E7</v>
      </c>
    </row>
    <row r="2892">
      <c r="A2892" s="471" t="s">
        <v>302</v>
      </c>
      <c r="B2892" s="11">
        <v>6.2116854E7</v>
      </c>
      <c r="C2892" s="472">
        <v>6.2118525E7</v>
      </c>
      <c r="D2892" s="471" t="s">
        <v>302</v>
      </c>
      <c r="E2892" s="11">
        <v>6074784.0</v>
      </c>
      <c r="F2892" s="472">
        <v>6075040.0</v>
      </c>
      <c r="G2892" s="471" t="s">
        <v>302</v>
      </c>
      <c r="H2892" s="11">
        <v>1.5452443E7</v>
      </c>
      <c r="I2892" s="473">
        <v>1.5457559E7</v>
      </c>
      <c r="J2892" s="471" t="s">
        <v>302</v>
      </c>
      <c r="K2892" s="11">
        <v>3.2605988E7</v>
      </c>
      <c r="L2892" s="473">
        <v>3.2606103E7</v>
      </c>
      <c r="M2892" s="471" t="s">
        <v>302</v>
      </c>
      <c r="N2892" s="11">
        <v>3.6508523E7</v>
      </c>
      <c r="O2892" s="473">
        <v>3.6508598E7</v>
      </c>
      <c r="P2892" s="471" t="s">
        <v>302</v>
      </c>
      <c r="Q2892" s="11">
        <v>4.7570833E7</v>
      </c>
      <c r="R2892" s="473">
        <v>4.7571301E7</v>
      </c>
      <c r="S2892" s="471" t="s">
        <v>300</v>
      </c>
      <c r="T2892" s="11">
        <v>1.080338E7</v>
      </c>
      <c r="U2892" s="472">
        <v>1.0803552E7</v>
      </c>
    </row>
    <row r="2893">
      <c r="A2893" s="471" t="s">
        <v>302</v>
      </c>
      <c r="B2893" s="11">
        <v>6.2118847E7</v>
      </c>
      <c r="C2893" s="472">
        <v>6.2121126E7</v>
      </c>
      <c r="D2893" s="471" t="s">
        <v>302</v>
      </c>
      <c r="E2893" s="11">
        <v>6076404.0</v>
      </c>
      <c r="F2893" s="472">
        <v>6077216.0</v>
      </c>
      <c r="G2893" s="471" t="s">
        <v>302</v>
      </c>
      <c r="H2893" s="11">
        <v>1.5457748E7</v>
      </c>
      <c r="I2893" s="473">
        <v>1.5457895E7</v>
      </c>
      <c r="J2893" s="471" t="s">
        <v>302</v>
      </c>
      <c r="K2893" s="11">
        <v>3.2606627E7</v>
      </c>
      <c r="L2893" s="473">
        <v>3.2606717E7</v>
      </c>
      <c r="M2893" s="471" t="s">
        <v>302</v>
      </c>
      <c r="N2893" s="11">
        <v>3.6782221E7</v>
      </c>
      <c r="O2893" s="473">
        <v>3.67824E7</v>
      </c>
      <c r="P2893" s="471" t="s">
        <v>302</v>
      </c>
      <c r="Q2893" s="11">
        <v>4.7571324E7</v>
      </c>
      <c r="R2893" s="473">
        <v>4.7581275E7</v>
      </c>
      <c r="S2893" s="471" t="s">
        <v>300</v>
      </c>
      <c r="T2893" s="11">
        <v>1.0806377E7</v>
      </c>
      <c r="U2893" s="472">
        <v>1.0806556E7</v>
      </c>
    </row>
    <row r="2894">
      <c r="A2894" s="471" t="s">
        <v>302</v>
      </c>
      <c r="B2894" s="11">
        <v>6.2121224E7</v>
      </c>
      <c r="C2894" s="472">
        <v>6.2121376E7</v>
      </c>
      <c r="D2894" s="471" t="s">
        <v>302</v>
      </c>
      <c r="E2894" s="11">
        <v>6078643.0</v>
      </c>
      <c r="F2894" s="472">
        <v>6078835.0</v>
      </c>
      <c r="G2894" s="471" t="s">
        <v>302</v>
      </c>
      <c r="H2894" s="11">
        <v>1.546101E7</v>
      </c>
      <c r="I2894" s="473">
        <v>1.5461447E7</v>
      </c>
      <c r="J2894" s="471" t="s">
        <v>302</v>
      </c>
      <c r="K2894" s="11">
        <v>3.2607726E7</v>
      </c>
      <c r="L2894" s="473">
        <v>3.2611237E7</v>
      </c>
      <c r="M2894" s="471" t="s">
        <v>302</v>
      </c>
      <c r="N2894" s="11">
        <v>3.6784847E7</v>
      </c>
      <c r="O2894" s="473">
        <v>3.678503E7</v>
      </c>
      <c r="P2894" s="471" t="s">
        <v>302</v>
      </c>
      <c r="Q2894" s="11">
        <v>4.760132E7</v>
      </c>
      <c r="R2894" s="473">
        <v>4.7611543E7</v>
      </c>
      <c r="S2894" s="471" t="s">
        <v>300</v>
      </c>
      <c r="T2894" s="11">
        <v>1.0810007E7</v>
      </c>
      <c r="U2894" s="472">
        <v>1.0813E7</v>
      </c>
    </row>
    <row r="2895">
      <c r="A2895" s="471" t="s">
        <v>302</v>
      </c>
      <c r="B2895" s="11">
        <v>6.2121543E7</v>
      </c>
      <c r="C2895" s="472">
        <v>6.212171E7</v>
      </c>
      <c r="D2895" s="471" t="s">
        <v>302</v>
      </c>
      <c r="E2895" s="11">
        <v>6080095.0</v>
      </c>
      <c r="F2895" s="472">
        <v>6080351.0</v>
      </c>
      <c r="G2895" s="471" t="s">
        <v>302</v>
      </c>
      <c r="H2895" s="11">
        <v>1.546227E7</v>
      </c>
      <c r="I2895" s="473">
        <v>1.5462395E7</v>
      </c>
      <c r="J2895" s="471" t="s">
        <v>302</v>
      </c>
      <c r="K2895" s="11">
        <v>3.2612115E7</v>
      </c>
      <c r="L2895" s="473">
        <v>3.2613216E7</v>
      </c>
      <c r="M2895" s="471" t="s">
        <v>302</v>
      </c>
      <c r="N2895" s="11">
        <v>3.6865366E7</v>
      </c>
      <c r="O2895" s="473">
        <v>3.6865517E7</v>
      </c>
      <c r="P2895" s="471" t="s">
        <v>302</v>
      </c>
      <c r="Q2895" s="11">
        <v>4.7611655E7</v>
      </c>
      <c r="R2895" s="473">
        <v>4.7617443E7</v>
      </c>
      <c r="S2895" s="471" t="s">
        <v>300</v>
      </c>
      <c r="T2895" s="11">
        <v>1.0815125E7</v>
      </c>
      <c r="U2895" s="472">
        <v>1.0815467E7</v>
      </c>
    </row>
    <row r="2896">
      <c r="A2896" s="471" t="s">
        <v>302</v>
      </c>
      <c r="B2896" s="11">
        <v>6.2121861E7</v>
      </c>
      <c r="C2896" s="472">
        <v>6.2121991E7</v>
      </c>
      <c r="D2896" s="471" t="s">
        <v>302</v>
      </c>
      <c r="E2896" s="11">
        <v>6080668.0</v>
      </c>
      <c r="F2896" s="472">
        <v>6080764.0</v>
      </c>
      <c r="G2896" s="471" t="s">
        <v>302</v>
      </c>
      <c r="H2896" s="11">
        <v>1.5462778E7</v>
      </c>
      <c r="I2896" s="473">
        <v>1.5466508E7</v>
      </c>
      <c r="J2896" s="471" t="s">
        <v>302</v>
      </c>
      <c r="K2896" s="11">
        <v>3.2613461E7</v>
      </c>
      <c r="L2896" s="473">
        <v>3.2613566E7</v>
      </c>
      <c r="M2896" s="471" t="s">
        <v>302</v>
      </c>
      <c r="N2896" s="11">
        <v>3.6870611E7</v>
      </c>
      <c r="O2896" s="473">
        <v>3.6870697E7</v>
      </c>
      <c r="P2896" s="471" t="s">
        <v>302</v>
      </c>
      <c r="Q2896" s="11">
        <v>4.7621848E7</v>
      </c>
      <c r="R2896" s="473">
        <v>4.7621925E7</v>
      </c>
      <c r="S2896" s="471" t="s">
        <v>300</v>
      </c>
      <c r="T2896" s="11">
        <v>1.081759E7</v>
      </c>
      <c r="U2896" s="472">
        <v>1.0820372E7</v>
      </c>
    </row>
    <row r="2897">
      <c r="A2897" s="471" t="s">
        <v>302</v>
      </c>
      <c r="B2897" s="11">
        <v>6.2122017E7</v>
      </c>
      <c r="C2897" s="472">
        <v>6.2122454E7</v>
      </c>
      <c r="D2897" s="471" t="s">
        <v>302</v>
      </c>
      <c r="E2897" s="11">
        <v>6083200.0</v>
      </c>
      <c r="F2897" s="472">
        <v>6083679.0</v>
      </c>
      <c r="G2897" s="471" t="s">
        <v>302</v>
      </c>
      <c r="H2897" s="11">
        <v>1.5467018E7</v>
      </c>
      <c r="I2897" s="473">
        <v>1.5467256E7</v>
      </c>
      <c r="J2897" s="471" t="s">
        <v>302</v>
      </c>
      <c r="K2897" s="11">
        <v>3.2613915E7</v>
      </c>
      <c r="L2897" s="473">
        <v>3.261409E7</v>
      </c>
      <c r="M2897" s="471" t="s">
        <v>302</v>
      </c>
      <c r="N2897" s="11">
        <v>3.6951345E7</v>
      </c>
      <c r="O2897" s="473">
        <v>3.6951429E7</v>
      </c>
      <c r="P2897" s="471" t="s">
        <v>302</v>
      </c>
      <c r="Q2897" s="11">
        <v>4.7622691E7</v>
      </c>
      <c r="R2897" s="473">
        <v>4.7622847E7</v>
      </c>
      <c r="S2897" s="471" t="s">
        <v>300</v>
      </c>
      <c r="T2897" s="11">
        <v>1.0823231E7</v>
      </c>
      <c r="U2897" s="472">
        <v>1.0823405E7</v>
      </c>
    </row>
    <row r="2898">
      <c r="A2898" s="471" t="s">
        <v>302</v>
      </c>
      <c r="B2898" s="11">
        <v>6.2122799E7</v>
      </c>
      <c r="C2898" s="472">
        <v>6.2126047E7</v>
      </c>
      <c r="D2898" s="471" t="s">
        <v>302</v>
      </c>
      <c r="E2898" s="11">
        <v>6085318.0</v>
      </c>
      <c r="F2898" s="472">
        <v>6085542.0</v>
      </c>
      <c r="G2898" s="471" t="s">
        <v>302</v>
      </c>
      <c r="H2898" s="11">
        <v>1.5468266E7</v>
      </c>
      <c r="I2898" s="473">
        <v>1.5469171E7</v>
      </c>
      <c r="J2898" s="471" t="s">
        <v>302</v>
      </c>
      <c r="K2898" s="11">
        <v>3.2616635E7</v>
      </c>
      <c r="L2898" s="473">
        <v>3.2619234E7</v>
      </c>
      <c r="M2898" s="471" t="s">
        <v>302</v>
      </c>
      <c r="N2898" s="11">
        <v>3.7149745E7</v>
      </c>
      <c r="O2898" s="473">
        <v>3.7149953E7</v>
      </c>
      <c r="P2898" s="471" t="s">
        <v>302</v>
      </c>
      <c r="Q2898" s="11">
        <v>4.7623261E7</v>
      </c>
      <c r="R2898" s="473">
        <v>4.7623342E7</v>
      </c>
      <c r="S2898" s="471" t="s">
        <v>300</v>
      </c>
      <c r="T2898" s="11">
        <v>1.0825288E7</v>
      </c>
      <c r="U2898" s="472">
        <v>1.0825459E7</v>
      </c>
    </row>
    <row r="2899">
      <c r="A2899" s="471" t="s">
        <v>302</v>
      </c>
      <c r="B2899" s="11">
        <v>6.2189912E7</v>
      </c>
      <c r="C2899" s="472">
        <v>6.2189984E7</v>
      </c>
      <c r="D2899" s="471" t="s">
        <v>302</v>
      </c>
      <c r="E2899" s="11">
        <v>6088022.0</v>
      </c>
      <c r="F2899" s="472">
        <v>6088118.0</v>
      </c>
      <c r="G2899" s="471" t="s">
        <v>302</v>
      </c>
      <c r="H2899" s="11">
        <v>1.5470704E7</v>
      </c>
      <c r="I2899" s="473">
        <v>1.5470774E7</v>
      </c>
      <c r="J2899" s="471" t="s">
        <v>302</v>
      </c>
      <c r="K2899" s="11">
        <v>3.2619996E7</v>
      </c>
      <c r="L2899" s="473">
        <v>3.2620156E7</v>
      </c>
      <c r="M2899" s="471" t="s">
        <v>302</v>
      </c>
      <c r="N2899" s="11">
        <v>3.7151466E7</v>
      </c>
      <c r="O2899" s="473">
        <v>3.7151538E7</v>
      </c>
      <c r="P2899" s="471" t="s">
        <v>302</v>
      </c>
      <c r="Q2899" s="11">
        <v>4.7623387E7</v>
      </c>
      <c r="R2899" s="473">
        <v>4.7623496E7</v>
      </c>
      <c r="S2899" s="471" t="s">
        <v>300</v>
      </c>
      <c r="T2899" s="11">
        <v>1.0826897E7</v>
      </c>
      <c r="U2899" s="472">
        <v>1.0828262E7</v>
      </c>
    </row>
    <row r="2900">
      <c r="A2900" s="471" t="s">
        <v>302</v>
      </c>
      <c r="B2900" s="11">
        <v>6.2381458E7</v>
      </c>
      <c r="C2900" s="472">
        <v>6.2383034E7</v>
      </c>
      <c r="D2900" s="471" t="s">
        <v>302</v>
      </c>
      <c r="E2900" s="11">
        <v>6088301.0</v>
      </c>
      <c r="F2900" s="472">
        <v>6088589.0</v>
      </c>
      <c r="G2900" s="471" t="s">
        <v>302</v>
      </c>
      <c r="H2900" s="11">
        <v>1.5471489E7</v>
      </c>
      <c r="I2900" s="473">
        <v>1.5471724E7</v>
      </c>
      <c r="J2900" s="471" t="s">
        <v>302</v>
      </c>
      <c r="K2900" s="11">
        <v>3.2620379E7</v>
      </c>
      <c r="L2900" s="473">
        <v>3.2620524E7</v>
      </c>
      <c r="M2900" s="471" t="s">
        <v>302</v>
      </c>
      <c r="N2900" s="11">
        <v>3.7372504E7</v>
      </c>
      <c r="O2900" s="473">
        <v>3.7372579E7</v>
      </c>
      <c r="P2900" s="471" t="s">
        <v>302</v>
      </c>
      <c r="Q2900" s="11">
        <v>4.7625448E7</v>
      </c>
      <c r="R2900" s="473">
        <v>4.7625552E7</v>
      </c>
      <c r="S2900" s="471" t="s">
        <v>300</v>
      </c>
      <c r="T2900" s="11">
        <v>1.0828606E7</v>
      </c>
      <c r="U2900" s="472">
        <v>1.0828765E7</v>
      </c>
    </row>
    <row r="2901">
      <c r="A2901" s="474" t="s">
        <v>302</v>
      </c>
      <c r="B2901" s="475">
        <v>6.2440534E7</v>
      </c>
      <c r="C2901" s="476">
        <v>6.2442828E7</v>
      </c>
      <c r="D2901" s="471" t="s">
        <v>302</v>
      </c>
      <c r="E2901" s="11">
        <v>6088960.0</v>
      </c>
      <c r="F2901" s="472">
        <v>6089440.0</v>
      </c>
      <c r="G2901" s="471" t="s">
        <v>302</v>
      </c>
      <c r="H2901" s="11">
        <v>1.547226E7</v>
      </c>
      <c r="I2901" s="473">
        <v>1.5472472E7</v>
      </c>
      <c r="J2901" s="471" t="s">
        <v>302</v>
      </c>
      <c r="K2901" s="11">
        <v>3.2621592E7</v>
      </c>
      <c r="L2901" s="473">
        <v>3.2623299E7</v>
      </c>
      <c r="M2901" s="471" t="s">
        <v>302</v>
      </c>
      <c r="N2901" s="11">
        <v>3.744881E7</v>
      </c>
      <c r="O2901" s="473">
        <v>3.7448988E7</v>
      </c>
      <c r="P2901" s="471" t="s">
        <v>302</v>
      </c>
      <c r="Q2901" s="11">
        <v>4.7627135E7</v>
      </c>
      <c r="R2901" s="473">
        <v>4.7627205E7</v>
      </c>
      <c r="S2901" s="471" t="s">
        <v>300</v>
      </c>
      <c r="T2901" s="11">
        <v>1.0829632E7</v>
      </c>
      <c r="U2901" s="472">
        <v>1.0829807E7</v>
      </c>
    </row>
    <row r="2902">
      <c r="D2902" s="471" t="s">
        <v>302</v>
      </c>
      <c r="E2902" s="11">
        <v>6089552.0</v>
      </c>
      <c r="F2902" s="472">
        <v>6089943.0</v>
      </c>
      <c r="G2902" s="471" t="s">
        <v>302</v>
      </c>
      <c r="H2902" s="11">
        <v>1.5472661E7</v>
      </c>
      <c r="I2902" s="473">
        <v>1.5472756E7</v>
      </c>
      <c r="J2902" s="471" t="s">
        <v>302</v>
      </c>
      <c r="K2902" s="11">
        <v>3.2626639E7</v>
      </c>
      <c r="L2902" s="473">
        <v>3.2627895E7</v>
      </c>
      <c r="M2902" s="471" t="s">
        <v>302</v>
      </c>
      <c r="N2902" s="11">
        <v>3.745647E7</v>
      </c>
      <c r="O2902" s="473">
        <v>3.7456645E7</v>
      </c>
      <c r="P2902" s="471" t="s">
        <v>302</v>
      </c>
      <c r="Q2902" s="11">
        <v>4.7628064E7</v>
      </c>
      <c r="R2902" s="473">
        <v>4.7628141E7</v>
      </c>
      <c r="S2902" s="471" t="s">
        <v>300</v>
      </c>
      <c r="T2902" s="11">
        <v>1.083024E7</v>
      </c>
      <c r="U2902" s="472">
        <v>1.0830329E7</v>
      </c>
    </row>
    <row r="2903">
      <c r="D2903" s="471" t="s">
        <v>302</v>
      </c>
      <c r="E2903" s="11">
        <v>6091087.0</v>
      </c>
      <c r="F2903" s="472">
        <v>6091439.0</v>
      </c>
      <c r="G2903" s="471" t="s">
        <v>302</v>
      </c>
      <c r="H2903" s="11">
        <v>1.5473078E7</v>
      </c>
      <c r="I2903" s="473">
        <v>1.5473277E7</v>
      </c>
      <c r="J2903" s="471" t="s">
        <v>302</v>
      </c>
      <c r="K2903" s="11">
        <v>3.2628491E7</v>
      </c>
      <c r="L2903" s="473">
        <v>3.2630066E7</v>
      </c>
      <c r="M2903" s="471" t="s">
        <v>302</v>
      </c>
      <c r="N2903" s="11">
        <v>3.7464456E7</v>
      </c>
      <c r="O2903" s="473">
        <v>3.7476345E7</v>
      </c>
      <c r="P2903" s="471" t="s">
        <v>302</v>
      </c>
      <c r="Q2903" s="11">
        <v>4.763105E7</v>
      </c>
      <c r="R2903" s="473">
        <v>4.7631122E7</v>
      </c>
      <c r="S2903" s="471" t="s">
        <v>300</v>
      </c>
      <c r="T2903" s="11">
        <v>1.0834807E7</v>
      </c>
      <c r="U2903" s="472">
        <v>1.0835832E7</v>
      </c>
    </row>
    <row r="2904">
      <c r="D2904" s="471" t="s">
        <v>302</v>
      </c>
      <c r="E2904" s="11">
        <v>6091594.0</v>
      </c>
      <c r="F2904" s="472">
        <v>6092234.0</v>
      </c>
      <c r="G2904" s="471" t="s">
        <v>302</v>
      </c>
      <c r="H2904" s="11">
        <v>1.5473383E7</v>
      </c>
      <c r="I2904" s="473">
        <v>1.5473658E7</v>
      </c>
      <c r="J2904" s="471" t="s">
        <v>302</v>
      </c>
      <c r="K2904" s="11">
        <v>3.2630201E7</v>
      </c>
      <c r="L2904" s="473">
        <v>3.2630276E7</v>
      </c>
      <c r="M2904" s="471" t="s">
        <v>302</v>
      </c>
      <c r="N2904" s="11">
        <v>3.7521716E7</v>
      </c>
      <c r="O2904" s="473">
        <v>3.7521814E7</v>
      </c>
      <c r="P2904" s="471" t="s">
        <v>302</v>
      </c>
      <c r="Q2904" s="11">
        <v>4.7631694E7</v>
      </c>
      <c r="R2904" s="473">
        <v>4.7631765E7</v>
      </c>
      <c r="S2904" s="471" t="s">
        <v>300</v>
      </c>
      <c r="T2904" s="11">
        <v>1.0837101E7</v>
      </c>
      <c r="U2904" s="472">
        <v>1.083949E7</v>
      </c>
    </row>
    <row r="2905">
      <c r="D2905" s="471" t="s">
        <v>302</v>
      </c>
      <c r="E2905" s="11">
        <v>6094528.0</v>
      </c>
      <c r="F2905" s="472">
        <v>6096256.0</v>
      </c>
      <c r="G2905" s="471" t="s">
        <v>302</v>
      </c>
      <c r="H2905" s="11">
        <v>1.5474135E7</v>
      </c>
      <c r="I2905" s="473">
        <v>1.5474327E7</v>
      </c>
      <c r="J2905" s="471" t="s">
        <v>302</v>
      </c>
      <c r="K2905" s="11">
        <v>3.2630557E7</v>
      </c>
      <c r="L2905" s="473">
        <v>3.2630716E7</v>
      </c>
      <c r="M2905" s="471" t="s">
        <v>302</v>
      </c>
      <c r="N2905" s="11">
        <v>3.7527609E7</v>
      </c>
      <c r="O2905" s="473">
        <v>3.7527788E7</v>
      </c>
      <c r="P2905" s="471" t="s">
        <v>302</v>
      </c>
      <c r="Q2905" s="11">
        <v>4.7632158E7</v>
      </c>
      <c r="R2905" s="473">
        <v>4.7632309E7</v>
      </c>
      <c r="S2905" s="471" t="s">
        <v>300</v>
      </c>
      <c r="T2905" s="11">
        <v>1.0839837E7</v>
      </c>
      <c r="U2905" s="472">
        <v>1.0840036E7</v>
      </c>
    </row>
    <row r="2906">
      <c r="D2906" s="471" t="s">
        <v>302</v>
      </c>
      <c r="E2906" s="11">
        <v>6096841.0</v>
      </c>
      <c r="F2906" s="472">
        <v>6098185.0</v>
      </c>
      <c r="G2906" s="471" t="s">
        <v>302</v>
      </c>
      <c r="H2906" s="11">
        <v>1.5474512E7</v>
      </c>
      <c r="I2906" s="473">
        <v>1.5474687E7</v>
      </c>
      <c r="J2906" s="471" t="s">
        <v>302</v>
      </c>
      <c r="K2906" s="11">
        <v>3.2630847E7</v>
      </c>
      <c r="L2906" s="473">
        <v>3.263097E7</v>
      </c>
      <c r="M2906" s="471" t="s">
        <v>302</v>
      </c>
      <c r="N2906" s="11">
        <v>3.769989E7</v>
      </c>
      <c r="O2906" s="473">
        <v>3.770033E7</v>
      </c>
      <c r="P2906" s="471" t="s">
        <v>302</v>
      </c>
      <c r="Q2906" s="11">
        <v>4.7634338E7</v>
      </c>
      <c r="R2906" s="473">
        <v>4.7634425E7</v>
      </c>
      <c r="S2906" s="471" t="s">
        <v>300</v>
      </c>
      <c r="T2906" s="11">
        <v>1.0845418E7</v>
      </c>
      <c r="U2906" s="472">
        <v>1.0845491E7</v>
      </c>
    </row>
    <row r="2907">
      <c r="D2907" s="471" t="s">
        <v>302</v>
      </c>
      <c r="E2907" s="11">
        <v>6099081.0</v>
      </c>
      <c r="F2907" s="472">
        <v>6099241.0</v>
      </c>
      <c r="G2907" s="471" t="s">
        <v>302</v>
      </c>
      <c r="H2907" s="11">
        <v>1.5474905E7</v>
      </c>
      <c r="I2907" s="473">
        <v>1.5475338E7</v>
      </c>
      <c r="J2907" s="471" t="s">
        <v>302</v>
      </c>
      <c r="K2907" s="11">
        <v>3.2633565E7</v>
      </c>
      <c r="L2907" s="473">
        <v>3.2633765E7</v>
      </c>
      <c r="M2907" s="471" t="s">
        <v>302</v>
      </c>
      <c r="N2907" s="11">
        <v>3.7700527E7</v>
      </c>
      <c r="O2907" s="473">
        <v>3.7700671E7</v>
      </c>
      <c r="P2907" s="471" t="s">
        <v>302</v>
      </c>
      <c r="Q2907" s="11">
        <v>4.7641079E7</v>
      </c>
      <c r="R2907" s="473">
        <v>4.7641983E7</v>
      </c>
      <c r="S2907" s="471" t="s">
        <v>300</v>
      </c>
      <c r="T2907" s="11">
        <v>1.084645E7</v>
      </c>
      <c r="U2907" s="472">
        <v>1.0846791E7</v>
      </c>
    </row>
    <row r="2908">
      <c r="D2908" s="471" t="s">
        <v>302</v>
      </c>
      <c r="E2908" s="11">
        <v>6099980.0</v>
      </c>
      <c r="F2908" s="472">
        <v>6100340.0</v>
      </c>
      <c r="G2908" s="471" t="s">
        <v>302</v>
      </c>
      <c r="H2908" s="11">
        <v>1.5475435E7</v>
      </c>
      <c r="I2908" s="473">
        <v>1.5475655E7</v>
      </c>
      <c r="J2908" s="471" t="s">
        <v>302</v>
      </c>
      <c r="K2908" s="11">
        <v>3.2633857E7</v>
      </c>
      <c r="L2908" s="473">
        <v>3.2634361E7</v>
      </c>
      <c r="M2908" s="471" t="s">
        <v>302</v>
      </c>
      <c r="N2908" s="11">
        <v>3.7879697E7</v>
      </c>
      <c r="O2908" s="473">
        <v>3.7879991E7</v>
      </c>
      <c r="P2908" s="471" t="s">
        <v>302</v>
      </c>
      <c r="Q2908" s="11">
        <v>4.765333E7</v>
      </c>
      <c r="R2908" s="473">
        <v>4.7653402E7</v>
      </c>
      <c r="S2908" s="471" t="s">
        <v>300</v>
      </c>
      <c r="T2908" s="11">
        <v>1.0848237E7</v>
      </c>
      <c r="U2908" s="472">
        <v>1.084892E7</v>
      </c>
    </row>
    <row r="2909">
      <c r="D2909" s="471" t="s">
        <v>302</v>
      </c>
      <c r="E2909" s="11">
        <v>6102189.0</v>
      </c>
      <c r="F2909" s="472">
        <v>6102381.0</v>
      </c>
      <c r="G2909" s="471" t="s">
        <v>302</v>
      </c>
      <c r="H2909" s="11">
        <v>1.5476385E7</v>
      </c>
      <c r="I2909" s="473">
        <v>1.5476552E7</v>
      </c>
      <c r="J2909" s="471" t="s">
        <v>302</v>
      </c>
      <c r="K2909" s="11">
        <v>3.2636364E7</v>
      </c>
      <c r="L2909" s="473">
        <v>3.2636504E7</v>
      </c>
      <c r="M2909" s="471" t="s">
        <v>302</v>
      </c>
      <c r="N2909" s="11">
        <v>3.8781028E7</v>
      </c>
      <c r="O2909" s="473">
        <v>3.8781202E7</v>
      </c>
      <c r="P2909" s="471" t="s">
        <v>302</v>
      </c>
      <c r="Q2909" s="11">
        <v>4.7655236E7</v>
      </c>
      <c r="R2909" s="473">
        <v>4.7655313E7</v>
      </c>
      <c r="S2909" s="471" t="s">
        <v>300</v>
      </c>
      <c r="T2909" s="11">
        <v>1.0855386E7</v>
      </c>
      <c r="U2909" s="472">
        <v>1.0855581E7</v>
      </c>
    </row>
    <row r="2910">
      <c r="D2910" s="471" t="s">
        <v>302</v>
      </c>
      <c r="E2910" s="11">
        <v>6103497.0</v>
      </c>
      <c r="F2910" s="472">
        <v>6103689.0</v>
      </c>
      <c r="G2910" s="471" t="s">
        <v>302</v>
      </c>
      <c r="H2910" s="11">
        <v>1.5476601E7</v>
      </c>
      <c r="I2910" s="473">
        <v>1.5476671E7</v>
      </c>
      <c r="J2910" s="471" t="s">
        <v>302</v>
      </c>
      <c r="K2910" s="11">
        <v>3.2636677E7</v>
      </c>
      <c r="L2910" s="473">
        <v>3.263713E7</v>
      </c>
      <c r="M2910" s="471" t="s">
        <v>302</v>
      </c>
      <c r="N2910" s="11">
        <v>3.8783033E7</v>
      </c>
      <c r="O2910" s="473">
        <v>3.8783106E7</v>
      </c>
      <c r="P2910" s="471" t="s">
        <v>302</v>
      </c>
      <c r="Q2910" s="11">
        <v>4.7657504E7</v>
      </c>
      <c r="R2910" s="473">
        <v>4.7660474E7</v>
      </c>
      <c r="S2910" s="471" t="s">
        <v>300</v>
      </c>
      <c r="T2910" s="11">
        <v>1.0855646E7</v>
      </c>
      <c r="U2910" s="472">
        <v>1.0855899E7</v>
      </c>
    </row>
    <row r="2911">
      <c r="D2911" s="471" t="s">
        <v>302</v>
      </c>
      <c r="E2911" s="11">
        <v>6103926.0</v>
      </c>
      <c r="F2911" s="472">
        <v>6104022.0</v>
      </c>
      <c r="G2911" s="471" t="s">
        <v>302</v>
      </c>
      <c r="H2911" s="11">
        <v>1.547723E7</v>
      </c>
      <c r="I2911" s="473">
        <v>1.5477377E7</v>
      </c>
      <c r="J2911" s="471" t="s">
        <v>302</v>
      </c>
      <c r="K2911" s="11">
        <v>3.2637434E7</v>
      </c>
      <c r="L2911" s="473">
        <v>3.2637618E7</v>
      </c>
      <c r="M2911" s="471" t="s">
        <v>302</v>
      </c>
      <c r="N2911" s="11">
        <v>3.8799388E7</v>
      </c>
      <c r="O2911" s="473">
        <v>3.8799563E7</v>
      </c>
      <c r="P2911" s="471" t="s">
        <v>302</v>
      </c>
      <c r="Q2911" s="11">
        <v>4.7933402E7</v>
      </c>
      <c r="R2911" s="473">
        <v>4.7933705E7</v>
      </c>
      <c r="S2911" s="471" t="s">
        <v>300</v>
      </c>
      <c r="T2911" s="11">
        <v>1.0856698E7</v>
      </c>
      <c r="U2911" s="472">
        <v>1.085704E7</v>
      </c>
    </row>
    <row r="2912">
      <c r="D2912" s="471" t="s">
        <v>302</v>
      </c>
      <c r="E2912" s="11">
        <v>6105259.0</v>
      </c>
      <c r="F2912" s="472">
        <v>6107041.0</v>
      </c>
      <c r="G2912" s="471" t="s">
        <v>302</v>
      </c>
      <c r="H2912" s="11">
        <v>1.5478355E7</v>
      </c>
      <c r="I2912" s="473">
        <v>1.5478608E7</v>
      </c>
      <c r="J2912" s="471" t="s">
        <v>302</v>
      </c>
      <c r="K2912" s="11">
        <v>3.2638036E7</v>
      </c>
      <c r="L2912" s="473">
        <v>3.2638366E7</v>
      </c>
      <c r="M2912" s="471" t="s">
        <v>302</v>
      </c>
      <c r="N2912" s="11">
        <v>3.8806684E7</v>
      </c>
      <c r="O2912" s="473">
        <v>3.8806863E7</v>
      </c>
      <c r="P2912" s="471" t="s">
        <v>302</v>
      </c>
      <c r="Q2912" s="11">
        <v>4.795746E7</v>
      </c>
      <c r="R2912" s="473">
        <v>4.7958028E7</v>
      </c>
      <c r="S2912" s="471" t="s">
        <v>300</v>
      </c>
      <c r="T2912" s="11">
        <v>1.0863351E7</v>
      </c>
      <c r="U2912" s="472">
        <v>1.0864722E7</v>
      </c>
    </row>
    <row r="2913">
      <c r="D2913" s="471" t="s">
        <v>302</v>
      </c>
      <c r="E2913" s="11">
        <v>6108365.0</v>
      </c>
      <c r="F2913" s="472">
        <v>6108653.0</v>
      </c>
      <c r="G2913" s="471" t="s">
        <v>302</v>
      </c>
      <c r="H2913" s="11">
        <v>1.5478851E7</v>
      </c>
      <c r="I2913" s="473">
        <v>1.5479308E7</v>
      </c>
      <c r="J2913" s="471" t="s">
        <v>302</v>
      </c>
      <c r="K2913" s="11">
        <v>3.2638694E7</v>
      </c>
      <c r="L2913" s="473">
        <v>3.2638894E7</v>
      </c>
      <c r="M2913" s="471" t="s">
        <v>302</v>
      </c>
      <c r="N2913" s="11">
        <v>3.8816569E7</v>
      </c>
      <c r="O2913" s="473">
        <v>3.8816744E7</v>
      </c>
      <c r="P2913" s="471" t="s">
        <v>302</v>
      </c>
      <c r="Q2913" s="11">
        <v>4.8056943E7</v>
      </c>
      <c r="R2913" s="473">
        <v>4.8058785E7</v>
      </c>
      <c r="S2913" s="471" t="s">
        <v>300</v>
      </c>
      <c r="T2913" s="11">
        <v>1.0866942E7</v>
      </c>
      <c r="U2913" s="472">
        <v>1.0867712E7</v>
      </c>
    </row>
    <row r="2914">
      <c r="D2914" s="471" t="s">
        <v>302</v>
      </c>
      <c r="E2914" s="11">
        <v>6109917.0</v>
      </c>
      <c r="F2914" s="472">
        <v>6110013.0</v>
      </c>
      <c r="G2914" s="471" t="s">
        <v>302</v>
      </c>
      <c r="H2914" s="11">
        <v>1.5479463E7</v>
      </c>
      <c r="I2914" s="473">
        <v>1.5479533E7</v>
      </c>
      <c r="J2914" s="471" t="s">
        <v>302</v>
      </c>
      <c r="K2914" s="11">
        <v>3.2639229E7</v>
      </c>
      <c r="L2914" s="473">
        <v>3.2640154E7</v>
      </c>
      <c r="M2914" s="471" t="s">
        <v>302</v>
      </c>
      <c r="N2914" s="11">
        <v>3.881761E7</v>
      </c>
      <c r="O2914" s="473">
        <v>3.8817785E7</v>
      </c>
      <c r="P2914" s="471" t="s">
        <v>302</v>
      </c>
      <c r="Q2914" s="11">
        <v>4.8061525E7</v>
      </c>
      <c r="R2914" s="473">
        <v>4.8066727E7</v>
      </c>
      <c r="S2914" s="471" t="s">
        <v>300</v>
      </c>
      <c r="T2914" s="11">
        <v>1.0868428E7</v>
      </c>
      <c r="U2914" s="472">
        <v>1.0869332E7</v>
      </c>
    </row>
    <row r="2915">
      <c r="D2915" s="471" t="s">
        <v>302</v>
      </c>
      <c r="E2915" s="11">
        <v>6112973.0</v>
      </c>
      <c r="F2915" s="472">
        <v>6113165.0</v>
      </c>
      <c r="G2915" s="471" t="s">
        <v>302</v>
      </c>
      <c r="H2915" s="11">
        <v>1.5664707E7</v>
      </c>
      <c r="I2915" s="473">
        <v>1.5664792E7</v>
      </c>
      <c r="J2915" s="471" t="s">
        <v>302</v>
      </c>
      <c r="K2915" s="11">
        <v>3.2640776E7</v>
      </c>
      <c r="L2915" s="473">
        <v>3.264096E7</v>
      </c>
      <c r="M2915" s="471" t="s">
        <v>302</v>
      </c>
      <c r="N2915" s="11">
        <v>3.8847551E7</v>
      </c>
      <c r="O2915" s="473">
        <v>3.8847729E7</v>
      </c>
      <c r="P2915" s="471" t="s">
        <v>302</v>
      </c>
      <c r="Q2915" s="11">
        <v>4.8067737E7</v>
      </c>
      <c r="R2915" s="473">
        <v>4.807279E7</v>
      </c>
      <c r="S2915" s="471" t="s">
        <v>300</v>
      </c>
      <c r="T2915" s="11">
        <v>1.0873753E7</v>
      </c>
      <c r="U2915" s="472">
        <v>1.0873923E7</v>
      </c>
    </row>
    <row r="2916">
      <c r="D2916" s="471" t="s">
        <v>302</v>
      </c>
      <c r="E2916" s="11">
        <v>6115488.0</v>
      </c>
      <c r="F2916" s="472">
        <v>6115776.0</v>
      </c>
      <c r="G2916" s="471" t="s">
        <v>302</v>
      </c>
      <c r="H2916" s="11">
        <v>1.5664896E7</v>
      </c>
      <c r="I2916" s="473">
        <v>1.5665084E7</v>
      </c>
      <c r="J2916" s="471" t="s">
        <v>302</v>
      </c>
      <c r="K2916" s="11">
        <v>3.2648738E7</v>
      </c>
      <c r="L2916" s="473">
        <v>3.2649013E7</v>
      </c>
      <c r="M2916" s="471" t="s">
        <v>302</v>
      </c>
      <c r="N2916" s="11">
        <v>3.8867261E7</v>
      </c>
      <c r="O2916" s="473">
        <v>3.8867418E7</v>
      </c>
      <c r="P2916" s="471" t="s">
        <v>302</v>
      </c>
      <c r="Q2916" s="11">
        <v>4.8081883E7</v>
      </c>
      <c r="R2916" s="473">
        <v>4.8082222E7</v>
      </c>
      <c r="S2916" s="471" t="s">
        <v>300</v>
      </c>
      <c r="T2916" s="11">
        <v>1.0875089E7</v>
      </c>
      <c r="U2916" s="472">
        <v>1.0875431E7</v>
      </c>
    </row>
    <row r="2917">
      <c r="D2917" s="471" t="s">
        <v>302</v>
      </c>
      <c r="E2917" s="11">
        <v>6116473.0</v>
      </c>
      <c r="F2917" s="472">
        <v>6116697.0</v>
      </c>
      <c r="G2917" s="471" t="s">
        <v>302</v>
      </c>
      <c r="H2917" s="11">
        <v>1.5665165E7</v>
      </c>
      <c r="I2917" s="473">
        <v>1.5665255E7</v>
      </c>
      <c r="J2917" s="471" t="s">
        <v>302</v>
      </c>
      <c r="K2917" s="11">
        <v>3.2649575E7</v>
      </c>
      <c r="L2917" s="473">
        <v>3.264968E7</v>
      </c>
      <c r="M2917" s="471" t="s">
        <v>302</v>
      </c>
      <c r="N2917" s="11">
        <v>3.8869371E7</v>
      </c>
      <c r="O2917" s="473">
        <v>3.8869523E7</v>
      </c>
      <c r="P2917" s="471" t="s">
        <v>302</v>
      </c>
      <c r="Q2917" s="11">
        <v>4.8084593E7</v>
      </c>
      <c r="R2917" s="473">
        <v>4.8085194E7</v>
      </c>
      <c r="S2917" s="471" t="s">
        <v>300</v>
      </c>
      <c r="T2917" s="11">
        <v>1.0884133E7</v>
      </c>
      <c r="U2917" s="472">
        <v>1.0885099E7</v>
      </c>
    </row>
    <row r="2918">
      <c r="D2918" s="471" t="s">
        <v>302</v>
      </c>
      <c r="E2918" s="11">
        <v>6117619.0</v>
      </c>
      <c r="F2918" s="472">
        <v>6117747.0</v>
      </c>
      <c r="G2918" s="471" t="s">
        <v>302</v>
      </c>
      <c r="H2918" s="11">
        <v>1.566671E7</v>
      </c>
      <c r="I2918" s="473">
        <v>1.566747E7</v>
      </c>
      <c r="J2918" s="471" t="s">
        <v>302</v>
      </c>
      <c r="K2918" s="11">
        <v>3.2650183E7</v>
      </c>
      <c r="L2918" s="473">
        <v>3.2651557E7</v>
      </c>
      <c r="M2918" s="471" t="s">
        <v>302</v>
      </c>
      <c r="N2918" s="11">
        <v>3.8881864E7</v>
      </c>
      <c r="O2918" s="473">
        <v>3.8882017E7</v>
      </c>
      <c r="P2918" s="471" t="s">
        <v>302</v>
      </c>
      <c r="Q2918" s="11">
        <v>4.8122668E7</v>
      </c>
      <c r="R2918" s="473">
        <v>4.8122912E7</v>
      </c>
      <c r="S2918" s="471" t="s">
        <v>300</v>
      </c>
      <c r="T2918" s="11">
        <v>1.0888109E7</v>
      </c>
      <c r="U2918" s="472">
        <v>1.0888326E7</v>
      </c>
    </row>
    <row r="2919">
      <c r="D2919" s="471" t="s">
        <v>302</v>
      </c>
      <c r="E2919" s="11">
        <v>6118767.0</v>
      </c>
      <c r="F2919" s="472">
        <v>6118959.0</v>
      </c>
      <c r="G2919" s="471" t="s">
        <v>302</v>
      </c>
      <c r="H2919" s="11">
        <v>1.5667888E7</v>
      </c>
      <c r="I2919" s="473">
        <v>1.5667967E7</v>
      </c>
      <c r="J2919" s="471" t="s">
        <v>302</v>
      </c>
      <c r="K2919" s="11">
        <v>3.2651768E7</v>
      </c>
      <c r="L2919" s="473">
        <v>3.2651858E7</v>
      </c>
      <c r="M2919" s="471" t="s">
        <v>302</v>
      </c>
      <c r="N2919" s="11">
        <v>3.8905146E7</v>
      </c>
      <c r="O2919" s="473">
        <v>3.890532E7</v>
      </c>
      <c r="P2919" s="471" t="s">
        <v>302</v>
      </c>
      <c r="Q2919" s="11">
        <v>4.8148295E7</v>
      </c>
      <c r="R2919" s="473">
        <v>4.8148403E7</v>
      </c>
      <c r="S2919" s="471" t="s">
        <v>300</v>
      </c>
      <c r="T2919" s="11">
        <v>1.0889327E7</v>
      </c>
      <c r="U2919" s="472">
        <v>1.0889501E7</v>
      </c>
    </row>
    <row r="2920">
      <c r="D2920" s="471" t="s">
        <v>302</v>
      </c>
      <c r="E2920" s="11">
        <v>6119360.0</v>
      </c>
      <c r="F2920" s="472">
        <v>6121309.0</v>
      </c>
      <c r="G2920" s="471" t="s">
        <v>302</v>
      </c>
      <c r="H2920" s="11">
        <v>1.566828E7</v>
      </c>
      <c r="I2920" s="473">
        <v>1.5669761E7</v>
      </c>
      <c r="J2920" s="471" t="s">
        <v>302</v>
      </c>
      <c r="K2920" s="11">
        <v>3.2652043E7</v>
      </c>
      <c r="L2920" s="473">
        <v>3.2652178E7</v>
      </c>
      <c r="M2920" s="471" t="s">
        <v>302</v>
      </c>
      <c r="N2920" s="11">
        <v>3.9301845E7</v>
      </c>
      <c r="O2920" s="473">
        <v>3.9302024E7</v>
      </c>
      <c r="P2920" s="471" t="s">
        <v>302</v>
      </c>
      <c r="Q2920" s="11">
        <v>4.8155693E7</v>
      </c>
      <c r="R2920" s="473">
        <v>4.8156005E7</v>
      </c>
      <c r="S2920" s="471" t="s">
        <v>300</v>
      </c>
      <c r="T2920" s="11">
        <v>1.0889653E7</v>
      </c>
      <c r="U2920" s="472">
        <v>1.0889824E7</v>
      </c>
    </row>
    <row r="2921">
      <c r="D2921" s="471" t="s">
        <v>302</v>
      </c>
      <c r="E2921" s="11">
        <v>6122496.0</v>
      </c>
      <c r="F2921" s="472">
        <v>6122880.0</v>
      </c>
      <c r="G2921" s="471" t="s">
        <v>302</v>
      </c>
      <c r="H2921" s="11">
        <v>1.5670043E7</v>
      </c>
      <c r="I2921" s="473">
        <v>1.5670123E7</v>
      </c>
      <c r="J2921" s="471" t="s">
        <v>302</v>
      </c>
      <c r="K2921" s="11">
        <v>3.265247E7</v>
      </c>
      <c r="L2921" s="473">
        <v>3.265262E7</v>
      </c>
      <c r="M2921" s="471" t="s">
        <v>302</v>
      </c>
      <c r="N2921" s="11">
        <v>3.9342883E7</v>
      </c>
      <c r="O2921" s="473">
        <v>3.9343058E7</v>
      </c>
      <c r="P2921" s="471" t="s">
        <v>302</v>
      </c>
      <c r="Q2921" s="11">
        <v>4.8189649E7</v>
      </c>
      <c r="R2921" s="473">
        <v>4.8195835E7</v>
      </c>
      <c r="S2921" s="471" t="s">
        <v>300</v>
      </c>
      <c r="T2921" s="11">
        <v>1.0890423E7</v>
      </c>
      <c r="U2921" s="472">
        <v>1.0891107E7</v>
      </c>
    </row>
    <row r="2922">
      <c r="D2922" s="471" t="s">
        <v>302</v>
      </c>
      <c r="E2922" s="11">
        <v>6123712.0</v>
      </c>
      <c r="F2922" s="472">
        <v>6126656.0</v>
      </c>
      <c r="G2922" s="471" t="s">
        <v>302</v>
      </c>
      <c r="H2922" s="11">
        <v>1.5670821E7</v>
      </c>
      <c r="I2922" s="473">
        <v>1.5671009E7</v>
      </c>
      <c r="J2922" s="471" t="s">
        <v>302</v>
      </c>
      <c r="K2922" s="11">
        <v>3.2652741E7</v>
      </c>
      <c r="L2922" s="473">
        <v>3.2652866E7</v>
      </c>
      <c r="M2922" s="471" t="s">
        <v>302</v>
      </c>
      <c r="N2922" s="11">
        <v>3.9346525E7</v>
      </c>
      <c r="O2922" s="473">
        <v>3.93467E7</v>
      </c>
      <c r="P2922" s="471" t="s">
        <v>302</v>
      </c>
      <c r="Q2922" s="11">
        <v>4.8219755E7</v>
      </c>
      <c r="R2922" s="473">
        <v>4.8221389E7</v>
      </c>
      <c r="S2922" s="471" t="s">
        <v>300</v>
      </c>
      <c r="T2922" s="11">
        <v>1.0892101E7</v>
      </c>
      <c r="U2922" s="472">
        <v>1.0892442E7</v>
      </c>
    </row>
    <row r="2923">
      <c r="D2923" s="471" t="s">
        <v>302</v>
      </c>
      <c r="E2923" s="11">
        <v>6127663.0</v>
      </c>
      <c r="F2923" s="472">
        <v>6127919.0</v>
      </c>
      <c r="G2923" s="471" t="s">
        <v>302</v>
      </c>
      <c r="H2923" s="11">
        <v>1.5672382E7</v>
      </c>
      <c r="I2923" s="473">
        <v>1.5672498E7</v>
      </c>
      <c r="J2923" s="471" t="s">
        <v>302</v>
      </c>
      <c r="K2923" s="11">
        <v>3.2653785E7</v>
      </c>
      <c r="L2923" s="473">
        <v>3.2656641E7</v>
      </c>
      <c r="M2923" s="471" t="s">
        <v>302</v>
      </c>
      <c r="N2923" s="11">
        <v>3.9390829E7</v>
      </c>
      <c r="O2923" s="473">
        <v>3.9391008E7</v>
      </c>
      <c r="P2923" s="471" t="s">
        <v>302</v>
      </c>
      <c r="Q2923" s="11">
        <v>4.825594E7</v>
      </c>
      <c r="R2923" s="473">
        <v>4.825607E7</v>
      </c>
      <c r="S2923" s="471" t="s">
        <v>300</v>
      </c>
      <c r="T2923" s="11">
        <v>1.0893381E7</v>
      </c>
      <c r="U2923" s="472">
        <v>1.0893551E7</v>
      </c>
    </row>
    <row r="2924">
      <c r="D2924" s="471" t="s">
        <v>302</v>
      </c>
      <c r="E2924" s="11">
        <v>6128404.0</v>
      </c>
      <c r="F2924" s="472">
        <v>6128500.0</v>
      </c>
      <c r="G2924" s="471" t="s">
        <v>302</v>
      </c>
      <c r="H2924" s="11">
        <v>1.567522E7</v>
      </c>
      <c r="I2924" s="473">
        <v>1.5675295E7</v>
      </c>
      <c r="J2924" s="471" t="s">
        <v>302</v>
      </c>
      <c r="K2924" s="11">
        <v>3.2656798E7</v>
      </c>
      <c r="L2924" s="473">
        <v>3.2656991E7</v>
      </c>
      <c r="M2924" s="471" t="s">
        <v>302</v>
      </c>
      <c r="N2924" s="11">
        <v>3.9410761E7</v>
      </c>
      <c r="O2924" s="473">
        <v>3.9410935E7</v>
      </c>
      <c r="P2924" s="471" t="s">
        <v>302</v>
      </c>
      <c r="Q2924" s="11">
        <v>4.833078E7</v>
      </c>
      <c r="R2924" s="473">
        <v>4.8334142E7</v>
      </c>
      <c r="S2924" s="471" t="s">
        <v>300</v>
      </c>
      <c r="T2924" s="11">
        <v>1.0894064E7</v>
      </c>
      <c r="U2924" s="472">
        <v>1.0894235E7</v>
      </c>
    </row>
    <row r="2925">
      <c r="D2925" s="471" t="s">
        <v>302</v>
      </c>
      <c r="E2925" s="11">
        <v>6128671.0</v>
      </c>
      <c r="F2925" s="472">
        <v>6128895.0</v>
      </c>
      <c r="G2925" s="471" t="s">
        <v>302</v>
      </c>
      <c r="H2925" s="11">
        <v>1.5676605E7</v>
      </c>
      <c r="I2925" s="473">
        <v>1.5676677E7</v>
      </c>
      <c r="J2925" s="471" t="s">
        <v>302</v>
      </c>
      <c r="K2925" s="11">
        <v>3.2657562E7</v>
      </c>
      <c r="L2925" s="473">
        <v>3.2657642E7</v>
      </c>
      <c r="M2925" s="471" t="s">
        <v>302</v>
      </c>
      <c r="N2925" s="11">
        <v>3.941233E7</v>
      </c>
      <c r="O2925" s="473">
        <v>3.9412505E7</v>
      </c>
      <c r="P2925" s="471" t="s">
        <v>302</v>
      </c>
      <c r="Q2925" s="11">
        <v>4.8359581E7</v>
      </c>
      <c r="R2925" s="473">
        <v>4.8360178E7</v>
      </c>
      <c r="S2925" s="471" t="s">
        <v>300</v>
      </c>
      <c r="T2925" s="11">
        <v>1.0895002E7</v>
      </c>
      <c r="U2925" s="472">
        <v>1.0895196E7</v>
      </c>
    </row>
    <row r="2926">
      <c r="D2926" s="471" t="s">
        <v>302</v>
      </c>
      <c r="E2926" s="11">
        <v>6130715.0</v>
      </c>
      <c r="F2926" s="472">
        <v>6130811.0</v>
      </c>
      <c r="G2926" s="471" t="s">
        <v>302</v>
      </c>
      <c r="H2926" s="11">
        <v>1.5735187E7</v>
      </c>
      <c r="I2926" s="473">
        <v>1.5735386E7</v>
      </c>
      <c r="J2926" s="471" t="s">
        <v>302</v>
      </c>
      <c r="K2926" s="11">
        <v>3.2657714E7</v>
      </c>
      <c r="L2926" s="473">
        <v>3.2657834E7</v>
      </c>
      <c r="M2926" s="471" t="s">
        <v>302</v>
      </c>
      <c r="N2926" s="11">
        <v>3.9432851E7</v>
      </c>
      <c r="O2926" s="473">
        <v>3.943303E7</v>
      </c>
      <c r="P2926" s="471" t="s">
        <v>302</v>
      </c>
      <c r="Q2926" s="11">
        <v>4.8385545E7</v>
      </c>
      <c r="R2926" s="473">
        <v>4.8392484E7</v>
      </c>
      <c r="S2926" s="471" t="s">
        <v>300</v>
      </c>
      <c r="T2926" s="11">
        <v>1.0895741E7</v>
      </c>
      <c r="U2926" s="472">
        <v>1.0897913E7</v>
      </c>
    </row>
    <row r="2927">
      <c r="D2927" s="471" t="s">
        <v>302</v>
      </c>
      <c r="E2927" s="11">
        <v>6131921.0</v>
      </c>
      <c r="F2927" s="472">
        <v>6133270.0</v>
      </c>
      <c r="G2927" s="471" t="s">
        <v>302</v>
      </c>
      <c r="H2927" s="11">
        <v>1.6311447E7</v>
      </c>
      <c r="I2927" s="473">
        <v>1.6311634E7</v>
      </c>
      <c r="J2927" s="471" t="s">
        <v>302</v>
      </c>
      <c r="K2927" s="11">
        <v>3.2658063E7</v>
      </c>
      <c r="L2927" s="473">
        <v>3.2658134E7</v>
      </c>
      <c r="M2927" s="471" t="s">
        <v>302</v>
      </c>
      <c r="N2927" s="11">
        <v>3.9438491E7</v>
      </c>
      <c r="O2927" s="473">
        <v>3.9438665E7</v>
      </c>
      <c r="P2927" s="471" t="s">
        <v>302</v>
      </c>
      <c r="Q2927" s="11">
        <v>4.8451095E7</v>
      </c>
      <c r="R2927" s="473">
        <v>4.8455083E7</v>
      </c>
      <c r="S2927" s="471" t="s">
        <v>300</v>
      </c>
      <c r="T2927" s="11">
        <v>1.0900605E7</v>
      </c>
      <c r="U2927" s="472">
        <v>1.090195E7</v>
      </c>
    </row>
    <row r="2928">
      <c r="D2928" s="471" t="s">
        <v>302</v>
      </c>
      <c r="E2928" s="11">
        <v>6134928.0</v>
      </c>
      <c r="F2928" s="472">
        <v>6138615.0</v>
      </c>
      <c r="G2928" s="471" t="s">
        <v>302</v>
      </c>
      <c r="H2928" s="11">
        <v>1.6317609E7</v>
      </c>
      <c r="I2928" s="473">
        <v>1.6317804E7</v>
      </c>
      <c r="J2928" s="471" t="s">
        <v>302</v>
      </c>
      <c r="K2928" s="11">
        <v>3.2658441E7</v>
      </c>
      <c r="L2928" s="473">
        <v>3.2658543E7</v>
      </c>
      <c r="M2928" s="471" t="s">
        <v>302</v>
      </c>
      <c r="N2928" s="11">
        <v>3.9564218E7</v>
      </c>
      <c r="O2928" s="473">
        <v>3.9564393E7</v>
      </c>
      <c r="P2928" s="471" t="s">
        <v>302</v>
      </c>
      <c r="Q2928" s="11">
        <v>4.8455221E7</v>
      </c>
      <c r="R2928" s="473">
        <v>4.8456205E7</v>
      </c>
      <c r="S2928" s="471" t="s">
        <v>300</v>
      </c>
      <c r="T2928" s="11">
        <v>1.0905568E7</v>
      </c>
      <c r="U2928" s="472">
        <v>1.0905738E7</v>
      </c>
    </row>
    <row r="2929">
      <c r="D2929" s="471" t="s">
        <v>302</v>
      </c>
      <c r="E2929" s="11">
        <v>6144473.0</v>
      </c>
      <c r="F2929" s="472">
        <v>6144729.0</v>
      </c>
      <c r="G2929" s="471" t="s">
        <v>302</v>
      </c>
      <c r="H2929" s="11">
        <v>1.6330024E7</v>
      </c>
      <c r="I2929" s="473">
        <v>1.6330199E7</v>
      </c>
      <c r="J2929" s="471" t="s">
        <v>302</v>
      </c>
      <c r="K2929" s="11">
        <v>3.2658569E7</v>
      </c>
      <c r="L2929" s="473">
        <v>3.2658793E7</v>
      </c>
      <c r="M2929" s="471" t="s">
        <v>302</v>
      </c>
      <c r="N2929" s="11">
        <v>3.9826312E7</v>
      </c>
      <c r="O2929" s="473">
        <v>3.9826438E7</v>
      </c>
      <c r="P2929" s="471" t="s">
        <v>302</v>
      </c>
      <c r="Q2929" s="11">
        <v>4.8456232E7</v>
      </c>
      <c r="R2929" s="473">
        <v>4.8468661E7</v>
      </c>
      <c r="S2929" s="471" t="s">
        <v>300</v>
      </c>
      <c r="T2929" s="11">
        <v>1.090736E7</v>
      </c>
      <c r="U2929" s="472">
        <v>1.0907559E7</v>
      </c>
    </row>
    <row r="2930">
      <c r="D2930" s="471" t="s">
        <v>302</v>
      </c>
      <c r="E2930" s="11">
        <v>6145126.0</v>
      </c>
      <c r="F2930" s="472">
        <v>6145670.0</v>
      </c>
      <c r="G2930" s="471" t="s">
        <v>302</v>
      </c>
      <c r="H2930" s="11">
        <v>1.6340892E7</v>
      </c>
      <c r="I2930" s="473">
        <v>1.6341052E7</v>
      </c>
      <c r="J2930" s="471" t="s">
        <v>302</v>
      </c>
      <c r="K2930" s="11">
        <v>3.2659468E7</v>
      </c>
      <c r="L2930" s="473">
        <v>3.2659568E7</v>
      </c>
      <c r="M2930" s="471" t="s">
        <v>302</v>
      </c>
      <c r="N2930" s="11">
        <v>4.0140755E7</v>
      </c>
      <c r="O2930" s="473">
        <v>4.0140929E7</v>
      </c>
      <c r="P2930" s="471" t="s">
        <v>302</v>
      </c>
      <c r="Q2930" s="11">
        <v>4.8469041E7</v>
      </c>
      <c r="R2930" s="473">
        <v>4.84716E7</v>
      </c>
      <c r="S2930" s="471" t="s">
        <v>300</v>
      </c>
      <c r="T2930" s="11">
        <v>1.0914356E7</v>
      </c>
      <c r="U2930" s="472">
        <v>1.0914526E7</v>
      </c>
    </row>
    <row r="2931">
      <c r="D2931" s="471" t="s">
        <v>302</v>
      </c>
      <c r="E2931" s="11">
        <v>6146084.0</v>
      </c>
      <c r="F2931" s="472">
        <v>6146372.0</v>
      </c>
      <c r="G2931" s="471" t="s">
        <v>302</v>
      </c>
      <c r="H2931" s="11">
        <v>1.6355361E7</v>
      </c>
      <c r="I2931" s="473">
        <v>1.6355498E7</v>
      </c>
      <c r="J2931" s="471" t="s">
        <v>302</v>
      </c>
      <c r="K2931" s="11">
        <v>3.2659665E7</v>
      </c>
      <c r="L2931" s="473">
        <v>3.2659854E7</v>
      </c>
      <c r="M2931" s="471" t="s">
        <v>302</v>
      </c>
      <c r="N2931" s="11">
        <v>4.035165E7</v>
      </c>
      <c r="O2931" s="473">
        <v>4.0351797E7</v>
      </c>
      <c r="P2931" s="471" t="s">
        <v>302</v>
      </c>
      <c r="Q2931" s="11">
        <v>4.8471698E7</v>
      </c>
      <c r="R2931" s="473">
        <v>4.8473589E7</v>
      </c>
      <c r="S2931" s="471" t="s">
        <v>300</v>
      </c>
      <c r="T2931" s="11">
        <v>1.0914911E7</v>
      </c>
      <c r="U2931" s="472">
        <v>1.0915016E7</v>
      </c>
    </row>
    <row r="2932">
      <c r="D2932" s="471" t="s">
        <v>302</v>
      </c>
      <c r="E2932" s="11">
        <v>6146566.0</v>
      </c>
      <c r="F2932" s="472">
        <v>6147014.0</v>
      </c>
      <c r="G2932" s="471" t="s">
        <v>302</v>
      </c>
      <c r="H2932" s="11">
        <v>1.6600303E7</v>
      </c>
      <c r="I2932" s="473">
        <v>1.6600455E7</v>
      </c>
      <c r="J2932" s="471" t="s">
        <v>302</v>
      </c>
      <c r="K2932" s="11">
        <v>3.2662005E7</v>
      </c>
      <c r="L2932" s="473">
        <v>3.2662678E7</v>
      </c>
      <c r="M2932" s="471" t="s">
        <v>302</v>
      </c>
      <c r="N2932" s="11">
        <v>4.0355641E7</v>
      </c>
      <c r="O2932" s="473">
        <v>4.0355795E7</v>
      </c>
      <c r="P2932" s="471" t="s">
        <v>302</v>
      </c>
      <c r="Q2932" s="11">
        <v>4.8473866E7</v>
      </c>
      <c r="R2932" s="473">
        <v>4.8479597E7</v>
      </c>
      <c r="S2932" s="471" t="s">
        <v>300</v>
      </c>
      <c r="T2932" s="11">
        <v>1.0919928E7</v>
      </c>
      <c r="U2932" s="472">
        <v>1.0920014E7</v>
      </c>
    </row>
    <row r="2933">
      <c r="D2933" s="471" t="s">
        <v>302</v>
      </c>
      <c r="E2933" s="11">
        <v>6150539.0</v>
      </c>
      <c r="F2933" s="472">
        <v>6150699.0</v>
      </c>
      <c r="G2933" s="471" t="s">
        <v>302</v>
      </c>
      <c r="H2933" s="11">
        <v>1.6644785E7</v>
      </c>
      <c r="I2933" s="473">
        <v>1.6645435E7</v>
      </c>
      <c r="J2933" s="471" t="s">
        <v>302</v>
      </c>
      <c r="K2933" s="11">
        <v>3.2663377E7</v>
      </c>
      <c r="L2933" s="473">
        <v>3.2663542E7</v>
      </c>
      <c r="M2933" s="471" t="s">
        <v>302</v>
      </c>
      <c r="N2933" s="11">
        <v>4.0397241E7</v>
      </c>
      <c r="O2933" s="473">
        <v>4.0397416E7</v>
      </c>
      <c r="P2933" s="471" t="s">
        <v>302</v>
      </c>
      <c r="Q2933" s="11">
        <v>4.8479669E7</v>
      </c>
      <c r="R2933" s="473">
        <v>4.8479997E7</v>
      </c>
      <c r="S2933" s="471" t="s">
        <v>300</v>
      </c>
      <c r="T2933" s="11">
        <v>1.0928538E7</v>
      </c>
      <c r="U2933" s="472">
        <v>1.0928695E7</v>
      </c>
    </row>
    <row r="2934">
      <c r="D2934" s="471" t="s">
        <v>302</v>
      </c>
      <c r="E2934" s="11">
        <v>6150853.0</v>
      </c>
      <c r="F2934" s="472">
        <v>6151382.0</v>
      </c>
      <c r="G2934" s="471" t="s">
        <v>302</v>
      </c>
      <c r="H2934" s="11">
        <v>1.6646377E7</v>
      </c>
      <c r="I2934" s="473">
        <v>1.664733E7</v>
      </c>
      <c r="J2934" s="471" t="s">
        <v>302</v>
      </c>
      <c r="K2934" s="11">
        <v>3.266518E7</v>
      </c>
      <c r="L2934" s="473">
        <v>3.2667358E7</v>
      </c>
      <c r="M2934" s="471" t="s">
        <v>302</v>
      </c>
      <c r="N2934" s="11">
        <v>4.0399849E7</v>
      </c>
      <c r="O2934" s="473">
        <v>4.0400028E7</v>
      </c>
      <c r="P2934" s="471" t="s">
        <v>302</v>
      </c>
      <c r="Q2934" s="11">
        <v>4.8480178E7</v>
      </c>
      <c r="R2934" s="473">
        <v>4.8480994E7</v>
      </c>
      <c r="S2934" s="471" t="s">
        <v>300</v>
      </c>
      <c r="T2934" s="11">
        <v>1.101882E7</v>
      </c>
      <c r="U2934" s="472">
        <v>1.1019037E7</v>
      </c>
    </row>
    <row r="2935">
      <c r="D2935" s="471" t="s">
        <v>302</v>
      </c>
      <c r="E2935" s="11">
        <v>6151909.0</v>
      </c>
      <c r="F2935" s="472">
        <v>6152997.0</v>
      </c>
      <c r="G2935" s="471" t="s">
        <v>302</v>
      </c>
      <c r="H2935" s="11">
        <v>1.6648108E7</v>
      </c>
      <c r="I2935" s="473">
        <v>1.6648213E7</v>
      </c>
      <c r="J2935" s="471" t="s">
        <v>302</v>
      </c>
      <c r="K2935" s="11">
        <v>3.2667425E7</v>
      </c>
      <c r="L2935" s="473">
        <v>3.266755E7</v>
      </c>
      <c r="M2935" s="471" t="s">
        <v>302</v>
      </c>
      <c r="N2935" s="11">
        <v>4.0409787E7</v>
      </c>
      <c r="O2935" s="473">
        <v>4.0409969E7</v>
      </c>
      <c r="P2935" s="471" t="s">
        <v>302</v>
      </c>
      <c r="Q2935" s="11">
        <v>4.848102E7</v>
      </c>
      <c r="R2935" s="473">
        <v>4.8492265E7</v>
      </c>
      <c r="S2935" s="471" t="s">
        <v>300</v>
      </c>
      <c r="T2935" s="11">
        <v>1.1021754E7</v>
      </c>
      <c r="U2935" s="472">
        <v>1.1022436E7</v>
      </c>
    </row>
    <row r="2936">
      <c r="D2936" s="471" t="s">
        <v>302</v>
      </c>
      <c r="E2936" s="11">
        <v>6153201.0</v>
      </c>
      <c r="F2936" s="472">
        <v>6153329.0</v>
      </c>
      <c r="G2936" s="471" t="s">
        <v>302</v>
      </c>
      <c r="H2936" s="11">
        <v>1.6648354E7</v>
      </c>
      <c r="I2936" s="473">
        <v>1.6648521E7</v>
      </c>
      <c r="J2936" s="471" t="s">
        <v>302</v>
      </c>
      <c r="K2936" s="11">
        <v>3.2669189E7</v>
      </c>
      <c r="L2936" s="473">
        <v>3.2669603E7</v>
      </c>
      <c r="M2936" s="471" t="s">
        <v>302</v>
      </c>
      <c r="N2936" s="11">
        <v>4.0796138E7</v>
      </c>
      <c r="O2936" s="473">
        <v>4.0797171E7</v>
      </c>
      <c r="P2936" s="471" t="s">
        <v>302</v>
      </c>
      <c r="Q2936" s="11">
        <v>4.8492552E7</v>
      </c>
      <c r="R2936" s="473">
        <v>4.8496522E7</v>
      </c>
      <c r="S2936" s="471" t="s">
        <v>300</v>
      </c>
      <c r="T2936" s="11">
        <v>1.1022974E7</v>
      </c>
      <c r="U2936" s="472">
        <v>1.1023145E7</v>
      </c>
    </row>
    <row r="2937">
      <c r="D2937" s="471" t="s">
        <v>302</v>
      </c>
      <c r="E2937" s="11">
        <v>6153765.0</v>
      </c>
      <c r="F2937" s="472">
        <v>6154628.0</v>
      </c>
      <c r="G2937" s="471" t="s">
        <v>302</v>
      </c>
      <c r="H2937" s="11">
        <v>1.6649403E7</v>
      </c>
      <c r="I2937" s="473">
        <v>1.6650329E7</v>
      </c>
      <c r="J2937" s="471" t="s">
        <v>302</v>
      </c>
      <c r="K2937" s="11">
        <v>3.2670783E7</v>
      </c>
      <c r="L2937" s="473">
        <v>3.2672963E7</v>
      </c>
      <c r="M2937" s="471" t="s">
        <v>302</v>
      </c>
      <c r="N2937" s="11">
        <v>4.0849614E7</v>
      </c>
      <c r="O2937" s="473">
        <v>4.08498E7</v>
      </c>
      <c r="P2937" s="471" t="s">
        <v>302</v>
      </c>
      <c r="Q2937" s="11">
        <v>4.8496548E7</v>
      </c>
      <c r="R2937" s="473">
        <v>4.8497507E7</v>
      </c>
      <c r="S2937" s="471" t="s">
        <v>300</v>
      </c>
      <c r="T2937" s="11">
        <v>1.1023274E7</v>
      </c>
      <c r="U2937" s="472">
        <v>1.1024126E7</v>
      </c>
    </row>
    <row r="2938">
      <c r="D2938" s="471" t="s">
        <v>302</v>
      </c>
      <c r="E2938" s="11">
        <v>6154739.0</v>
      </c>
      <c r="F2938" s="472">
        <v>6155027.0</v>
      </c>
      <c r="G2938" s="471" t="s">
        <v>302</v>
      </c>
      <c r="H2938" s="11">
        <v>1.6655784E7</v>
      </c>
      <c r="I2938" s="473">
        <v>1.6657382E7</v>
      </c>
      <c r="J2938" s="471" t="s">
        <v>302</v>
      </c>
      <c r="K2938" s="11">
        <v>3.2675682E7</v>
      </c>
      <c r="L2938" s="473">
        <v>3.2675892E7</v>
      </c>
      <c r="M2938" s="471" t="s">
        <v>302</v>
      </c>
      <c r="N2938" s="11">
        <v>4.0908321E7</v>
      </c>
      <c r="O2938" s="473">
        <v>4.0910199E7</v>
      </c>
      <c r="P2938" s="471" t="s">
        <v>302</v>
      </c>
      <c r="Q2938" s="11">
        <v>4.8497755E7</v>
      </c>
      <c r="R2938" s="473">
        <v>4.849846E7</v>
      </c>
      <c r="S2938" s="471" t="s">
        <v>300</v>
      </c>
      <c r="T2938" s="11">
        <v>1.1026076E7</v>
      </c>
      <c r="U2938" s="472">
        <v>1.1026418E7</v>
      </c>
    </row>
    <row r="2939">
      <c r="D2939" s="471" t="s">
        <v>302</v>
      </c>
      <c r="E2939" s="11">
        <v>6155460.0</v>
      </c>
      <c r="F2939" s="472">
        <v>6156547.0</v>
      </c>
      <c r="G2939" s="471" t="s">
        <v>302</v>
      </c>
      <c r="H2939" s="11">
        <v>1.6658088E7</v>
      </c>
      <c r="I2939" s="473">
        <v>1.6658292E7</v>
      </c>
      <c r="J2939" s="471" t="s">
        <v>302</v>
      </c>
      <c r="K2939" s="11">
        <v>3.2679869E7</v>
      </c>
      <c r="L2939" s="473">
        <v>3.2679967E7</v>
      </c>
      <c r="M2939" s="471" t="s">
        <v>302</v>
      </c>
      <c r="N2939" s="11">
        <v>4.1172132E7</v>
      </c>
      <c r="O2939" s="473">
        <v>4.1172475E7</v>
      </c>
      <c r="P2939" s="471" t="s">
        <v>302</v>
      </c>
      <c r="Q2939" s="11">
        <v>4.8498735E7</v>
      </c>
      <c r="R2939" s="473">
        <v>4.8499691E7</v>
      </c>
      <c r="S2939" s="471" t="s">
        <v>300</v>
      </c>
      <c r="T2939" s="11">
        <v>1.1026688E7</v>
      </c>
      <c r="U2939" s="472">
        <v>1.1026884E7</v>
      </c>
    </row>
    <row r="2940">
      <c r="D2940" s="471" t="s">
        <v>302</v>
      </c>
      <c r="E2940" s="11">
        <v>6156909.0</v>
      </c>
      <c r="F2940" s="472">
        <v>6157004.0</v>
      </c>
      <c r="G2940" s="471" t="s">
        <v>302</v>
      </c>
      <c r="H2940" s="11">
        <v>1.6659717E7</v>
      </c>
      <c r="I2940" s="473">
        <v>1.6660236E7</v>
      </c>
      <c r="J2940" s="471" t="s">
        <v>302</v>
      </c>
      <c r="K2940" s="11">
        <v>3.2680198E7</v>
      </c>
      <c r="L2940" s="473">
        <v>3.2680423E7</v>
      </c>
      <c r="M2940" s="471" t="s">
        <v>302</v>
      </c>
      <c r="N2940" s="11">
        <v>4.1216158E7</v>
      </c>
      <c r="O2940" s="473">
        <v>4.1216332E7</v>
      </c>
      <c r="P2940" s="471" t="s">
        <v>302</v>
      </c>
      <c r="Q2940" s="11">
        <v>4.8499789E7</v>
      </c>
      <c r="R2940" s="473">
        <v>4.8502739E7</v>
      </c>
      <c r="S2940" s="471" t="s">
        <v>300</v>
      </c>
      <c r="T2940" s="11">
        <v>1.1027273E7</v>
      </c>
      <c r="U2940" s="472">
        <v>1.1028062E7</v>
      </c>
    </row>
    <row r="2941">
      <c r="D2941" s="471" t="s">
        <v>302</v>
      </c>
      <c r="E2941" s="11">
        <v>6157211.0</v>
      </c>
      <c r="F2941" s="472">
        <v>6157624.0</v>
      </c>
      <c r="G2941" s="471" t="s">
        <v>302</v>
      </c>
      <c r="H2941" s="11">
        <v>1.6660661E7</v>
      </c>
      <c r="I2941" s="473">
        <v>1.6660859E7</v>
      </c>
      <c r="J2941" s="471" t="s">
        <v>302</v>
      </c>
      <c r="K2941" s="11">
        <v>3.2681625E7</v>
      </c>
      <c r="L2941" s="473">
        <v>3.2682061E7</v>
      </c>
      <c r="M2941" s="471" t="s">
        <v>302</v>
      </c>
      <c r="N2941" s="11">
        <v>4.1476295E7</v>
      </c>
      <c r="O2941" s="473">
        <v>4.1476473E7</v>
      </c>
      <c r="P2941" s="471" t="s">
        <v>302</v>
      </c>
      <c r="Q2941" s="11">
        <v>4.8502847E7</v>
      </c>
      <c r="R2941" s="473">
        <v>4.8504951E7</v>
      </c>
      <c r="S2941" s="471" t="s">
        <v>300</v>
      </c>
      <c r="T2941" s="11">
        <v>1.1028289E7</v>
      </c>
      <c r="U2941" s="472">
        <v>1.1028461E7</v>
      </c>
    </row>
    <row r="2942">
      <c r="D2942" s="471" t="s">
        <v>302</v>
      </c>
      <c r="E2942" s="11">
        <v>6159259.0</v>
      </c>
      <c r="F2942" s="472">
        <v>6162080.0</v>
      </c>
      <c r="G2942" s="471" t="s">
        <v>302</v>
      </c>
      <c r="H2942" s="11">
        <v>1.6661299E7</v>
      </c>
      <c r="I2942" s="473">
        <v>1.6661372E7</v>
      </c>
      <c r="J2942" s="471" t="s">
        <v>302</v>
      </c>
      <c r="K2942" s="11">
        <v>3.2682237E7</v>
      </c>
      <c r="L2942" s="473">
        <v>3.2682482E7</v>
      </c>
      <c r="M2942" s="471" t="s">
        <v>302</v>
      </c>
      <c r="N2942" s="11">
        <v>4.1617768E7</v>
      </c>
      <c r="O2942" s="473">
        <v>4.1617866E7</v>
      </c>
      <c r="P2942" s="471" t="s">
        <v>302</v>
      </c>
      <c r="Q2942" s="11">
        <v>4.8505079E7</v>
      </c>
      <c r="R2942" s="473">
        <v>4.8507129E7</v>
      </c>
      <c r="S2942" s="471" t="s">
        <v>300</v>
      </c>
      <c r="T2942" s="11">
        <v>1.1031184E7</v>
      </c>
      <c r="U2942" s="472">
        <v>1.1032379E7</v>
      </c>
    </row>
    <row r="2943">
      <c r="D2943" s="471" t="s">
        <v>302</v>
      </c>
      <c r="E2943" s="11">
        <v>6165523.0</v>
      </c>
      <c r="F2943" s="472">
        <v>6165650.0</v>
      </c>
      <c r="G2943" s="471" t="s">
        <v>302</v>
      </c>
      <c r="H2943" s="11">
        <v>1.6662012E7</v>
      </c>
      <c r="I2943" s="473">
        <v>1.6662162E7</v>
      </c>
      <c r="J2943" s="471" t="s">
        <v>302</v>
      </c>
      <c r="K2943" s="11">
        <v>3.2685299E7</v>
      </c>
      <c r="L2943" s="473">
        <v>3.2685439E7</v>
      </c>
      <c r="M2943" s="471" t="s">
        <v>302</v>
      </c>
      <c r="N2943" s="11">
        <v>4.1630443E7</v>
      </c>
      <c r="O2943" s="473">
        <v>4.1630623E7</v>
      </c>
      <c r="P2943" s="471" t="s">
        <v>302</v>
      </c>
      <c r="Q2943" s="11">
        <v>4.8507196E7</v>
      </c>
      <c r="R2943" s="473">
        <v>4.8508954E7</v>
      </c>
      <c r="S2943" s="471" t="s">
        <v>300</v>
      </c>
      <c r="T2943" s="11">
        <v>1.1033828E7</v>
      </c>
      <c r="U2943" s="472">
        <v>1.1034412E7</v>
      </c>
    </row>
    <row r="2944">
      <c r="D2944" s="471" t="s">
        <v>302</v>
      </c>
      <c r="E2944" s="11">
        <v>6166511.0</v>
      </c>
      <c r="F2944" s="472">
        <v>6166607.0</v>
      </c>
      <c r="G2944" s="471" t="s">
        <v>302</v>
      </c>
      <c r="H2944" s="11">
        <v>1.6662769E7</v>
      </c>
      <c r="I2944" s="473">
        <v>1.6662935E7</v>
      </c>
      <c r="J2944" s="471" t="s">
        <v>302</v>
      </c>
      <c r="K2944" s="11">
        <v>3.2686038E7</v>
      </c>
      <c r="L2944" s="473">
        <v>3.2688216E7</v>
      </c>
      <c r="M2944" s="471" t="s">
        <v>302</v>
      </c>
      <c r="N2944" s="11">
        <v>4.1632018E7</v>
      </c>
      <c r="O2944" s="473">
        <v>4.1632192E7</v>
      </c>
      <c r="P2944" s="471" t="s">
        <v>302</v>
      </c>
      <c r="Q2944" s="11">
        <v>4.8509052E7</v>
      </c>
      <c r="R2944" s="473">
        <v>4.8510959E7</v>
      </c>
      <c r="S2944" s="471" t="s">
        <v>300</v>
      </c>
      <c r="T2944" s="11">
        <v>1.1035408E7</v>
      </c>
      <c r="U2944" s="472">
        <v>1.1035578E7</v>
      </c>
    </row>
    <row r="2945">
      <c r="D2945" s="471" t="s">
        <v>302</v>
      </c>
      <c r="E2945" s="11">
        <v>6166716.0</v>
      </c>
      <c r="F2945" s="472">
        <v>6168023.0</v>
      </c>
      <c r="G2945" s="471" t="s">
        <v>302</v>
      </c>
      <c r="H2945" s="11">
        <v>1.6664613E7</v>
      </c>
      <c r="I2945" s="473">
        <v>1.6664683E7</v>
      </c>
      <c r="J2945" s="471" t="s">
        <v>302</v>
      </c>
      <c r="K2945" s="11">
        <v>3.2688832E7</v>
      </c>
      <c r="L2945" s="473">
        <v>3.2689365E7</v>
      </c>
      <c r="M2945" s="471" t="s">
        <v>302</v>
      </c>
      <c r="N2945" s="11">
        <v>4.166229E7</v>
      </c>
      <c r="O2945" s="473">
        <v>4.1662486E7</v>
      </c>
      <c r="P2945" s="471" t="s">
        <v>302</v>
      </c>
      <c r="Q2945" s="11">
        <v>4.8511183E7</v>
      </c>
      <c r="R2945" s="473">
        <v>4.8516993E7</v>
      </c>
      <c r="S2945" s="471" t="s">
        <v>300</v>
      </c>
      <c r="T2945" s="11">
        <v>1.1035797E7</v>
      </c>
      <c r="U2945" s="472">
        <v>1.103681E7</v>
      </c>
    </row>
    <row r="2946">
      <c r="D2946" s="471" t="s">
        <v>302</v>
      </c>
      <c r="E2946" s="11">
        <v>6168835.0</v>
      </c>
      <c r="F2946" s="472">
        <v>6169002.0</v>
      </c>
      <c r="G2946" s="471" t="s">
        <v>302</v>
      </c>
      <c r="H2946" s="11">
        <v>1.666601E7</v>
      </c>
      <c r="I2946" s="473">
        <v>1.6667558E7</v>
      </c>
      <c r="J2946" s="471" t="s">
        <v>302</v>
      </c>
      <c r="K2946" s="11">
        <v>3.2690194E7</v>
      </c>
      <c r="L2946" s="473">
        <v>3.2690963E7</v>
      </c>
      <c r="M2946" s="471" t="s">
        <v>302</v>
      </c>
      <c r="N2946" s="11">
        <v>4.1673948E7</v>
      </c>
      <c r="O2946" s="473">
        <v>4.1674058E7</v>
      </c>
      <c r="P2946" s="471" t="s">
        <v>302</v>
      </c>
      <c r="Q2946" s="11">
        <v>4.8517441E7</v>
      </c>
      <c r="R2946" s="473">
        <v>4.8518778E7</v>
      </c>
      <c r="S2946" s="471" t="s">
        <v>300</v>
      </c>
      <c r="T2946" s="11">
        <v>1.1045973E7</v>
      </c>
      <c r="U2946" s="472">
        <v>1.1046522E7</v>
      </c>
    </row>
    <row r="2947">
      <c r="D2947" s="471" t="s">
        <v>302</v>
      </c>
      <c r="E2947" s="11">
        <v>6171007.0</v>
      </c>
      <c r="F2947" s="472">
        <v>6172095.0</v>
      </c>
      <c r="G2947" s="471" t="s">
        <v>302</v>
      </c>
      <c r="H2947" s="11">
        <v>1.6667899E7</v>
      </c>
      <c r="I2947" s="473">
        <v>1.6668407E7</v>
      </c>
      <c r="J2947" s="471" t="s">
        <v>302</v>
      </c>
      <c r="K2947" s="11">
        <v>3.2691691E7</v>
      </c>
      <c r="L2947" s="473">
        <v>3.2691786E7</v>
      </c>
      <c r="M2947" s="471" t="s">
        <v>302</v>
      </c>
      <c r="N2947" s="11">
        <v>4.1679817E7</v>
      </c>
      <c r="O2947" s="473">
        <v>4.1680228E7</v>
      </c>
      <c r="P2947" s="471" t="s">
        <v>302</v>
      </c>
      <c r="Q2947" s="11">
        <v>4.8518901E7</v>
      </c>
      <c r="R2947" s="473">
        <v>4.8522948E7</v>
      </c>
      <c r="S2947" s="471" t="s">
        <v>300</v>
      </c>
      <c r="T2947" s="11">
        <v>1.1046655E7</v>
      </c>
      <c r="U2947" s="472">
        <v>1.1046826E7</v>
      </c>
    </row>
    <row r="2948">
      <c r="D2948" s="471" t="s">
        <v>302</v>
      </c>
      <c r="E2948" s="11">
        <v>6172153.0</v>
      </c>
      <c r="F2948" s="472">
        <v>6172249.0</v>
      </c>
      <c r="G2948" s="471" t="s">
        <v>302</v>
      </c>
      <c r="H2948" s="11">
        <v>1.6670267E7</v>
      </c>
      <c r="I2948" s="473">
        <v>1.6670457E7</v>
      </c>
      <c r="J2948" s="471" t="s">
        <v>302</v>
      </c>
      <c r="K2948" s="11">
        <v>3.269431E7</v>
      </c>
      <c r="L2948" s="473">
        <v>3.269478E7</v>
      </c>
      <c r="M2948" s="471" t="s">
        <v>302</v>
      </c>
      <c r="N2948" s="11">
        <v>4.1701561E7</v>
      </c>
      <c r="O2948" s="473">
        <v>4.1701734E7</v>
      </c>
      <c r="P2948" s="471" t="s">
        <v>302</v>
      </c>
      <c r="Q2948" s="11">
        <v>4.8523028E7</v>
      </c>
      <c r="R2948" s="473">
        <v>4.8523778E7</v>
      </c>
      <c r="S2948" s="471" t="s">
        <v>300</v>
      </c>
      <c r="T2948" s="11">
        <v>1.1047172E7</v>
      </c>
      <c r="U2948" s="472">
        <v>1.1047674E7</v>
      </c>
    </row>
    <row r="2949">
      <c r="D2949" s="471" t="s">
        <v>302</v>
      </c>
      <c r="E2949" s="11">
        <v>6172425.0</v>
      </c>
      <c r="F2949" s="472">
        <v>6172649.0</v>
      </c>
      <c r="G2949" s="471" t="s">
        <v>302</v>
      </c>
      <c r="H2949" s="11">
        <v>1.6670961E7</v>
      </c>
      <c r="I2949" s="473">
        <v>1.6671266E7</v>
      </c>
      <c r="J2949" s="471" t="s">
        <v>302</v>
      </c>
      <c r="K2949" s="11">
        <v>3.2695341E7</v>
      </c>
      <c r="L2949" s="473">
        <v>3.2695491E7</v>
      </c>
      <c r="M2949" s="471" t="s">
        <v>302</v>
      </c>
      <c r="N2949" s="11">
        <v>4.171076E7</v>
      </c>
      <c r="O2949" s="473">
        <v>4.1710864E7</v>
      </c>
      <c r="P2949" s="471" t="s">
        <v>302</v>
      </c>
      <c r="Q2949" s="11">
        <v>4.8523864E7</v>
      </c>
      <c r="R2949" s="473">
        <v>4.8536645E7</v>
      </c>
      <c r="S2949" s="471" t="s">
        <v>300</v>
      </c>
      <c r="T2949" s="11">
        <v>1.1048212E7</v>
      </c>
      <c r="U2949" s="472">
        <v>1.1049092E7</v>
      </c>
    </row>
    <row r="2950">
      <c r="D2950" s="471" t="s">
        <v>302</v>
      </c>
      <c r="E2950" s="11">
        <v>6174295.0</v>
      </c>
      <c r="F2950" s="472">
        <v>6174423.0</v>
      </c>
      <c r="G2950" s="471" t="s">
        <v>302</v>
      </c>
      <c r="H2950" s="11">
        <v>1.6674469E7</v>
      </c>
      <c r="I2950" s="473">
        <v>1.6674544E7</v>
      </c>
      <c r="J2950" s="471" t="s">
        <v>302</v>
      </c>
      <c r="K2950" s="11">
        <v>3.2695641E7</v>
      </c>
      <c r="L2950" s="473">
        <v>3.2695781E7</v>
      </c>
      <c r="M2950" s="471" t="s">
        <v>302</v>
      </c>
      <c r="N2950" s="11">
        <v>4.1712289E7</v>
      </c>
      <c r="O2950" s="473">
        <v>4.1712431E7</v>
      </c>
      <c r="P2950" s="471" t="s">
        <v>302</v>
      </c>
      <c r="Q2950" s="11">
        <v>4.8536725E7</v>
      </c>
      <c r="R2950" s="473">
        <v>4.853742E7</v>
      </c>
      <c r="S2950" s="471" t="s">
        <v>300</v>
      </c>
      <c r="T2950" s="11">
        <v>1.1054114E7</v>
      </c>
      <c r="U2950" s="472">
        <v>1.1056393E7</v>
      </c>
    </row>
    <row r="2951">
      <c r="D2951" s="471" t="s">
        <v>302</v>
      </c>
      <c r="E2951" s="11">
        <v>6175241.0</v>
      </c>
      <c r="F2951" s="472">
        <v>6175502.0</v>
      </c>
      <c r="G2951" s="471" t="s">
        <v>302</v>
      </c>
      <c r="H2951" s="11">
        <v>1.6675795E7</v>
      </c>
      <c r="I2951" s="473">
        <v>1.6675875E7</v>
      </c>
      <c r="J2951" s="471" t="s">
        <v>302</v>
      </c>
      <c r="K2951" s="11">
        <v>3.2696518E7</v>
      </c>
      <c r="L2951" s="473">
        <v>3.2697037E7</v>
      </c>
      <c r="M2951" s="471" t="s">
        <v>302</v>
      </c>
      <c r="N2951" s="11">
        <v>4.1742341E7</v>
      </c>
      <c r="O2951" s="473">
        <v>4.1742415E7</v>
      </c>
      <c r="P2951" s="471" t="s">
        <v>302</v>
      </c>
      <c r="Q2951" s="11">
        <v>4.8537639E7</v>
      </c>
      <c r="R2951" s="473">
        <v>4.854281E7</v>
      </c>
      <c r="S2951" s="471" t="s">
        <v>300</v>
      </c>
      <c r="T2951" s="11">
        <v>1.1056738E7</v>
      </c>
      <c r="U2951" s="472">
        <v>1.1056845E7</v>
      </c>
    </row>
    <row r="2952">
      <c r="D2952" s="471" t="s">
        <v>302</v>
      </c>
      <c r="E2952" s="11">
        <v>6175539.0</v>
      </c>
      <c r="F2952" s="472">
        <v>6175827.0</v>
      </c>
      <c r="G2952" s="471" t="s">
        <v>302</v>
      </c>
      <c r="H2952" s="11">
        <v>1.6680908E7</v>
      </c>
      <c r="I2952" s="473">
        <v>1.6680978E7</v>
      </c>
      <c r="J2952" s="471" t="s">
        <v>302</v>
      </c>
      <c r="K2952" s="11">
        <v>3.2697378E7</v>
      </c>
      <c r="L2952" s="473">
        <v>3.2697458E7</v>
      </c>
      <c r="M2952" s="471" t="s">
        <v>302</v>
      </c>
      <c r="N2952" s="11">
        <v>4.176076E7</v>
      </c>
      <c r="O2952" s="473">
        <v>4.1760963E7</v>
      </c>
      <c r="P2952" s="471" t="s">
        <v>302</v>
      </c>
      <c r="Q2952" s="11">
        <v>4.8542996E7</v>
      </c>
      <c r="R2952" s="473">
        <v>4.8546635E7</v>
      </c>
      <c r="S2952" s="471" t="s">
        <v>300</v>
      </c>
      <c r="T2952" s="11">
        <v>1.1057191E7</v>
      </c>
      <c r="U2952" s="472">
        <v>1.1057366E7</v>
      </c>
    </row>
    <row r="2953">
      <c r="D2953" s="471" t="s">
        <v>302</v>
      </c>
      <c r="E2953" s="11">
        <v>6176040.0</v>
      </c>
      <c r="F2953" s="472">
        <v>6176136.0</v>
      </c>
      <c r="G2953" s="471" t="s">
        <v>302</v>
      </c>
      <c r="H2953" s="11">
        <v>1.668173E7</v>
      </c>
      <c r="I2953" s="473">
        <v>1.6681829E7</v>
      </c>
      <c r="J2953" s="471" t="s">
        <v>302</v>
      </c>
      <c r="K2953" s="11">
        <v>3.2699589E7</v>
      </c>
      <c r="L2953" s="473">
        <v>3.2699818E7</v>
      </c>
      <c r="M2953" s="471" t="s">
        <v>302</v>
      </c>
      <c r="N2953" s="11">
        <v>4.1761863E7</v>
      </c>
      <c r="O2953" s="473">
        <v>4.1762038E7</v>
      </c>
      <c r="P2953" s="471" t="s">
        <v>302</v>
      </c>
      <c r="Q2953" s="11">
        <v>4.8546666E7</v>
      </c>
      <c r="R2953" s="473">
        <v>4.8549316E7</v>
      </c>
      <c r="S2953" s="471" t="s">
        <v>300</v>
      </c>
      <c r="T2953" s="11">
        <v>1.1062518E7</v>
      </c>
      <c r="U2953" s="472">
        <v>1.1062893E7</v>
      </c>
    </row>
    <row r="2954">
      <c r="D2954" s="471" t="s">
        <v>302</v>
      </c>
      <c r="E2954" s="11">
        <v>6176457.0</v>
      </c>
      <c r="F2954" s="472">
        <v>6178248.0</v>
      </c>
      <c r="G2954" s="471" t="s">
        <v>302</v>
      </c>
      <c r="H2954" s="11">
        <v>1.6685089E7</v>
      </c>
      <c r="I2954" s="473">
        <v>1.6685231E7</v>
      </c>
      <c r="J2954" s="471" t="s">
        <v>302</v>
      </c>
      <c r="K2954" s="11">
        <v>3.2701894E7</v>
      </c>
      <c r="L2954" s="473">
        <v>3.2702104E7</v>
      </c>
      <c r="M2954" s="471" t="s">
        <v>302</v>
      </c>
      <c r="N2954" s="11">
        <v>4.1767729E7</v>
      </c>
      <c r="O2954" s="473">
        <v>4.176792E7</v>
      </c>
      <c r="P2954" s="471" t="s">
        <v>302</v>
      </c>
      <c r="Q2954" s="11">
        <v>4.8549456E7</v>
      </c>
      <c r="R2954" s="473">
        <v>4.855572E7</v>
      </c>
      <c r="S2954" s="471" t="s">
        <v>300</v>
      </c>
      <c r="T2954" s="11">
        <v>1.1064684E7</v>
      </c>
      <c r="U2954" s="472">
        <v>1.1065931E7</v>
      </c>
    </row>
    <row r="2955">
      <c r="D2955" s="471" t="s">
        <v>302</v>
      </c>
      <c r="E2955" s="11">
        <v>6178861.0</v>
      </c>
      <c r="F2955" s="472">
        <v>6181325.0</v>
      </c>
      <c r="G2955" s="471" t="s">
        <v>302</v>
      </c>
      <c r="H2955" s="11">
        <v>1.6685471E7</v>
      </c>
      <c r="I2955" s="473">
        <v>1.6685578E7</v>
      </c>
      <c r="J2955" s="471" t="s">
        <v>302</v>
      </c>
      <c r="K2955" s="11">
        <v>3.2702129E7</v>
      </c>
      <c r="L2955" s="473">
        <v>3.2702837E7</v>
      </c>
      <c r="M2955" s="471" t="s">
        <v>302</v>
      </c>
      <c r="N2955" s="11">
        <v>4.176993E7</v>
      </c>
      <c r="O2955" s="473">
        <v>4.1770042E7</v>
      </c>
      <c r="P2955" s="471" t="s">
        <v>302</v>
      </c>
      <c r="Q2955" s="11">
        <v>4.8555863E7</v>
      </c>
      <c r="R2955" s="473">
        <v>4.8556629E7</v>
      </c>
      <c r="S2955" s="471" t="s">
        <v>300</v>
      </c>
      <c r="T2955" s="11">
        <v>1.1066256E7</v>
      </c>
      <c r="U2955" s="472">
        <v>1.1066404E7</v>
      </c>
    </row>
    <row r="2956">
      <c r="D2956" s="471" t="s">
        <v>302</v>
      </c>
      <c r="E2956" s="11">
        <v>6182906.0</v>
      </c>
      <c r="F2956" s="472">
        <v>6183034.0</v>
      </c>
      <c r="G2956" s="471" t="s">
        <v>302</v>
      </c>
      <c r="H2956" s="11">
        <v>1.668867E7</v>
      </c>
      <c r="I2956" s="473">
        <v>1.6688752E7</v>
      </c>
      <c r="J2956" s="471" t="s">
        <v>302</v>
      </c>
      <c r="K2956" s="11">
        <v>3.2703566E7</v>
      </c>
      <c r="L2956" s="473">
        <v>3.2703636E7</v>
      </c>
      <c r="M2956" s="471" t="s">
        <v>302</v>
      </c>
      <c r="N2956" s="11">
        <v>4.1801184E7</v>
      </c>
      <c r="O2956" s="473">
        <v>4.1813474E7</v>
      </c>
      <c r="P2956" s="471" t="s">
        <v>302</v>
      </c>
      <c r="Q2956" s="11">
        <v>4.8556747E7</v>
      </c>
      <c r="R2956" s="473">
        <v>4.8557065E7</v>
      </c>
      <c r="S2956" s="471" t="s">
        <v>300</v>
      </c>
      <c r="T2956" s="11">
        <v>1.1071579E7</v>
      </c>
      <c r="U2956" s="472">
        <v>1.107278E7</v>
      </c>
    </row>
    <row r="2957">
      <c r="D2957" s="471" t="s">
        <v>302</v>
      </c>
      <c r="E2957" s="11">
        <v>6183292.0</v>
      </c>
      <c r="F2957" s="472">
        <v>6183456.0</v>
      </c>
      <c r="G2957" s="471" t="s">
        <v>302</v>
      </c>
      <c r="H2957" s="11">
        <v>1.6690767E7</v>
      </c>
      <c r="I2957" s="473">
        <v>1.6690849E7</v>
      </c>
      <c r="J2957" s="471" t="s">
        <v>302</v>
      </c>
      <c r="K2957" s="11">
        <v>3.2705987E7</v>
      </c>
      <c r="L2957" s="473">
        <v>3.2706092E7</v>
      </c>
      <c r="M2957" s="471" t="s">
        <v>302</v>
      </c>
      <c r="N2957" s="11">
        <v>4.1922672E7</v>
      </c>
      <c r="O2957" s="473">
        <v>4.1922878E7</v>
      </c>
      <c r="P2957" s="471" t="s">
        <v>302</v>
      </c>
      <c r="Q2957" s="11">
        <v>4.8557169E7</v>
      </c>
      <c r="R2957" s="473">
        <v>4.8562709E7</v>
      </c>
      <c r="S2957" s="471" t="s">
        <v>300</v>
      </c>
      <c r="T2957" s="11">
        <v>1.1073213E7</v>
      </c>
      <c r="U2957" s="472">
        <v>1.1073704E7</v>
      </c>
    </row>
    <row r="2958">
      <c r="D2958" s="471" t="s">
        <v>302</v>
      </c>
      <c r="E2958" s="11">
        <v>6183745.0</v>
      </c>
      <c r="F2958" s="472">
        <v>6185765.0</v>
      </c>
      <c r="G2958" s="471" t="s">
        <v>302</v>
      </c>
      <c r="H2958" s="11">
        <v>1.6690987E7</v>
      </c>
      <c r="I2958" s="473">
        <v>1.6691068E7</v>
      </c>
      <c r="J2958" s="471" t="s">
        <v>302</v>
      </c>
      <c r="K2958" s="11">
        <v>3.2707127E7</v>
      </c>
      <c r="L2958" s="473">
        <v>3.2707217E7</v>
      </c>
      <c r="M2958" s="471" t="s">
        <v>302</v>
      </c>
      <c r="N2958" s="11">
        <v>4.2264758E7</v>
      </c>
      <c r="O2958" s="473">
        <v>4.2264936E7</v>
      </c>
      <c r="P2958" s="471" t="s">
        <v>302</v>
      </c>
      <c r="Q2958" s="11">
        <v>4.8562741E7</v>
      </c>
      <c r="R2958" s="473">
        <v>4.856885E7</v>
      </c>
      <c r="S2958" s="471" t="s">
        <v>300</v>
      </c>
      <c r="T2958" s="11">
        <v>1.1074472E7</v>
      </c>
      <c r="U2958" s="472">
        <v>1.1075664E7</v>
      </c>
    </row>
    <row r="2959">
      <c r="D2959" s="471" t="s">
        <v>302</v>
      </c>
      <c r="E2959" s="11">
        <v>6186552.0</v>
      </c>
      <c r="F2959" s="472">
        <v>6187576.0</v>
      </c>
      <c r="G2959" s="471" t="s">
        <v>302</v>
      </c>
      <c r="H2959" s="11">
        <v>1.6692113E7</v>
      </c>
      <c r="I2959" s="473">
        <v>1.6692188E7</v>
      </c>
      <c r="J2959" s="471" t="s">
        <v>302</v>
      </c>
      <c r="K2959" s="11">
        <v>3.2709237E7</v>
      </c>
      <c r="L2959" s="473">
        <v>3.2709307E7</v>
      </c>
      <c r="M2959" s="471" t="s">
        <v>302</v>
      </c>
      <c r="N2959" s="11">
        <v>4.2295636E7</v>
      </c>
      <c r="O2959" s="473">
        <v>4.2295819E7</v>
      </c>
      <c r="P2959" s="471" t="s">
        <v>302</v>
      </c>
      <c r="Q2959" s="11">
        <v>4.8568896E7</v>
      </c>
      <c r="R2959" s="473">
        <v>4.8569249E7</v>
      </c>
      <c r="S2959" s="471" t="s">
        <v>300</v>
      </c>
      <c r="T2959" s="11">
        <v>1.1077355E7</v>
      </c>
      <c r="U2959" s="472">
        <v>1.1077626E7</v>
      </c>
    </row>
    <row r="2960">
      <c r="D2960" s="471" t="s">
        <v>302</v>
      </c>
      <c r="E2960" s="11">
        <v>6190577.0</v>
      </c>
      <c r="F2960" s="472">
        <v>6191408.0</v>
      </c>
      <c r="G2960" s="471" t="s">
        <v>302</v>
      </c>
      <c r="H2960" s="11">
        <v>1.671017E7</v>
      </c>
      <c r="I2960" s="473">
        <v>1.671025E7</v>
      </c>
      <c r="J2960" s="471" t="s">
        <v>302</v>
      </c>
      <c r="K2960" s="11">
        <v>3.2709392E7</v>
      </c>
      <c r="L2960" s="473">
        <v>3.2709818E7</v>
      </c>
      <c r="M2960" s="471" t="s">
        <v>302</v>
      </c>
      <c r="N2960" s="11">
        <v>4.2319718E7</v>
      </c>
      <c r="O2960" s="473">
        <v>4.2319893E7</v>
      </c>
      <c r="P2960" s="471" t="s">
        <v>302</v>
      </c>
      <c r="Q2960" s="11">
        <v>4.8569354E7</v>
      </c>
      <c r="R2960" s="473">
        <v>4.856969E7</v>
      </c>
      <c r="S2960" s="471" t="s">
        <v>300</v>
      </c>
      <c r="T2960" s="11">
        <v>1.1078365E7</v>
      </c>
      <c r="U2960" s="472">
        <v>1.1079074E7</v>
      </c>
    </row>
    <row r="2961">
      <c r="D2961" s="471" t="s">
        <v>302</v>
      </c>
      <c r="E2961" s="11">
        <v>6191963.0</v>
      </c>
      <c r="F2961" s="472">
        <v>6193689.0</v>
      </c>
      <c r="G2961" s="471" t="s">
        <v>302</v>
      </c>
      <c r="H2961" s="11">
        <v>1.6712004E7</v>
      </c>
      <c r="I2961" s="473">
        <v>1.6712077E7</v>
      </c>
      <c r="J2961" s="471" t="s">
        <v>302</v>
      </c>
      <c r="K2961" s="11">
        <v>3.2710181E7</v>
      </c>
      <c r="L2961" s="473">
        <v>3.2710285E7</v>
      </c>
      <c r="M2961" s="471" t="s">
        <v>302</v>
      </c>
      <c r="N2961" s="11">
        <v>4.2328865E7</v>
      </c>
      <c r="O2961" s="473">
        <v>4.232904E7</v>
      </c>
      <c r="P2961" s="471" t="s">
        <v>302</v>
      </c>
      <c r="Q2961" s="11">
        <v>4.8569817E7</v>
      </c>
      <c r="R2961" s="473">
        <v>4.8569901E7</v>
      </c>
      <c r="S2961" s="471" t="s">
        <v>300</v>
      </c>
      <c r="T2961" s="11">
        <v>1.1080491E7</v>
      </c>
      <c r="U2961" s="472">
        <v>1.1080824E7</v>
      </c>
    </row>
    <row r="2962">
      <c r="D2962" s="471" t="s">
        <v>302</v>
      </c>
      <c r="E2962" s="11">
        <v>6197681.0</v>
      </c>
      <c r="F2962" s="472">
        <v>6197873.0</v>
      </c>
      <c r="G2962" s="471" t="s">
        <v>302</v>
      </c>
      <c r="H2962" s="11">
        <v>1.6719808E7</v>
      </c>
      <c r="I2962" s="473">
        <v>1.6719915E7</v>
      </c>
      <c r="J2962" s="471" t="s">
        <v>302</v>
      </c>
      <c r="K2962" s="11">
        <v>3.2710424E7</v>
      </c>
      <c r="L2962" s="473">
        <v>3.2710494E7</v>
      </c>
      <c r="M2962" s="471" t="s">
        <v>302</v>
      </c>
      <c r="N2962" s="11">
        <v>4.2359482E7</v>
      </c>
      <c r="O2962" s="473">
        <v>4.2360103E7</v>
      </c>
      <c r="P2962" s="471" t="s">
        <v>302</v>
      </c>
      <c r="Q2962" s="11">
        <v>4.8570015E7</v>
      </c>
      <c r="R2962" s="473">
        <v>4.8570117E7</v>
      </c>
      <c r="S2962" s="471" t="s">
        <v>300</v>
      </c>
      <c r="T2962" s="11">
        <v>1.1086543E7</v>
      </c>
      <c r="U2962" s="472">
        <v>1.1087226E7</v>
      </c>
    </row>
    <row r="2963">
      <c r="D2963" s="471" t="s">
        <v>302</v>
      </c>
      <c r="E2963" s="11">
        <v>6198280.0</v>
      </c>
      <c r="F2963" s="472">
        <v>6198536.0</v>
      </c>
      <c r="G2963" s="471" t="s">
        <v>302</v>
      </c>
      <c r="H2963" s="11">
        <v>1.6720634E7</v>
      </c>
      <c r="I2963" s="473">
        <v>1.6720756E7</v>
      </c>
      <c r="J2963" s="471" t="s">
        <v>302</v>
      </c>
      <c r="K2963" s="11">
        <v>3.2710573E7</v>
      </c>
      <c r="L2963" s="473">
        <v>3.2712675E7</v>
      </c>
      <c r="M2963" s="471" t="s">
        <v>302</v>
      </c>
      <c r="N2963" s="11">
        <v>4.2436095E7</v>
      </c>
      <c r="O2963" s="473">
        <v>4.2436213E7</v>
      </c>
      <c r="P2963" s="471" t="s">
        <v>302</v>
      </c>
      <c r="Q2963" s="11">
        <v>4.8570391E7</v>
      </c>
      <c r="R2963" s="473">
        <v>4.85752E7</v>
      </c>
      <c r="S2963" s="471" t="s">
        <v>300</v>
      </c>
      <c r="T2963" s="11">
        <v>1.1092617E7</v>
      </c>
      <c r="U2963" s="472">
        <v>1.1093468E7</v>
      </c>
    </row>
    <row r="2964">
      <c r="D2964" s="471" t="s">
        <v>302</v>
      </c>
      <c r="E2964" s="11">
        <v>6200165.0</v>
      </c>
      <c r="F2964" s="472">
        <v>6200357.0</v>
      </c>
      <c r="G2964" s="471" t="s">
        <v>302</v>
      </c>
      <c r="H2964" s="11">
        <v>1.6736515E7</v>
      </c>
      <c r="I2964" s="473">
        <v>1.6736705E7</v>
      </c>
      <c r="J2964" s="471" t="s">
        <v>302</v>
      </c>
      <c r="K2964" s="11">
        <v>3.2712741E7</v>
      </c>
      <c r="L2964" s="473">
        <v>3.2712946E7</v>
      </c>
      <c r="M2964" s="471" t="s">
        <v>302</v>
      </c>
      <c r="N2964" s="11">
        <v>4.2555495E7</v>
      </c>
      <c r="O2964" s="473">
        <v>4.255567E7</v>
      </c>
      <c r="P2964" s="471" t="s">
        <v>302</v>
      </c>
      <c r="Q2964" s="11">
        <v>4.8575279E7</v>
      </c>
      <c r="R2964" s="473">
        <v>4.8576631E7</v>
      </c>
      <c r="S2964" s="471" t="s">
        <v>300</v>
      </c>
      <c r="T2964" s="11">
        <v>1.1096259E7</v>
      </c>
      <c r="U2964" s="472">
        <v>1.1098278E7</v>
      </c>
    </row>
    <row r="2965">
      <c r="D2965" s="471" t="s">
        <v>302</v>
      </c>
      <c r="E2965" s="11">
        <v>6200601.0</v>
      </c>
      <c r="F2965" s="472">
        <v>6200825.0</v>
      </c>
      <c r="G2965" s="471" t="s">
        <v>302</v>
      </c>
      <c r="H2965" s="11">
        <v>1.6736968E7</v>
      </c>
      <c r="I2965" s="473">
        <v>1.6737163E7</v>
      </c>
      <c r="J2965" s="471" t="s">
        <v>302</v>
      </c>
      <c r="K2965" s="11">
        <v>3.2713371E7</v>
      </c>
      <c r="L2965" s="473">
        <v>3.2713441E7</v>
      </c>
      <c r="M2965" s="471" t="s">
        <v>302</v>
      </c>
      <c r="N2965" s="11">
        <v>4.2564944E7</v>
      </c>
      <c r="O2965" s="473">
        <v>4.2565119E7</v>
      </c>
      <c r="P2965" s="471" t="s">
        <v>302</v>
      </c>
      <c r="Q2965" s="11">
        <v>4.8576824E7</v>
      </c>
      <c r="R2965" s="473">
        <v>4.8577146E7</v>
      </c>
      <c r="S2965" s="471" t="s">
        <v>300</v>
      </c>
      <c r="T2965" s="11">
        <v>1.1099336E7</v>
      </c>
      <c r="U2965" s="472">
        <v>1.1100018E7</v>
      </c>
    </row>
    <row r="2966">
      <c r="D2966" s="471" t="s">
        <v>302</v>
      </c>
      <c r="E2966" s="11">
        <v>6201455.0</v>
      </c>
      <c r="F2966" s="472">
        <v>6201839.0</v>
      </c>
      <c r="G2966" s="471" t="s">
        <v>302</v>
      </c>
      <c r="H2966" s="11">
        <v>1.673737E7</v>
      </c>
      <c r="I2966" s="473">
        <v>1.6737622E7</v>
      </c>
      <c r="J2966" s="471" t="s">
        <v>302</v>
      </c>
      <c r="K2966" s="11">
        <v>3.271352E7</v>
      </c>
      <c r="L2966" s="473">
        <v>3.2714354E7</v>
      </c>
      <c r="M2966" s="471" t="s">
        <v>302</v>
      </c>
      <c r="N2966" s="11">
        <v>4.2575739E7</v>
      </c>
      <c r="O2966" s="473">
        <v>4.2575914E7</v>
      </c>
      <c r="P2966" s="471" t="s">
        <v>302</v>
      </c>
      <c r="Q2966" s="11">
        <v>4.8577345E7</v>
      </c>
      <c r="R2966" s="473">
        <v>4.8584802E7</v>
      </c>
      <c r="S2966" s="471" t="s">
        <v>300</v>
      </c>
      <c r="T2966" s="11">
        <v>1.11021E7</v>
      </c>
      <c r="U2966" s="472">
        <v>1.1104298E7</v>
      </c>
    </row>
    <row r="2967">
      <c r="D2967" s="471" t="s">
        <v>302</v>
      </c>
      <c r="E2967" s="11">
        <v>6203446.0</v>
      </c>
      <c r="F2967" s="472">
        <v>6203702.0</v>
      </c>
      <c r="G2967" s="471" t="s">
        <v>302</v>
      </c>
      <c r="H2967" s="11">
        <v>1.6750998E7</v>
      </c>
      <c r="I2967" s="473">
        <v>1.6751085E7</v>
      </c>
      <c r="J2967" s="471" t="s">
        <v>302</v>
      </c>
      <c r="K2967" s="11">
        <v>3.2715064E7</v>
      </c>
      <c r="L2967" s="473">
        <v>3.2715154E7</v>
      </c>
      <c r="M2967" s="471" t="s">
        <v>302</v>
      </c>
      <c r="N2967" s="11">
        <v>4.2595864E7</v>
      </c>
      <c r="O2967" s="473">
        <v>4.2596038E7</v>
      </c>
      <c r="P2967" s="471" t="s">
        <v>302</v>
      </c>
      <c r="Q2967" s="11">
        <v>4.8584858E7</v>
      </c>
      <c r="R2967" s="473">
        <v>4.8586271E7</v>
      </c>
      <c r="S2967" s="471" t="s">
        <v>300</v>
      </c>
      <c r="T2967" s="11">
        <v>1.1105898E7</v>
      </c>
      <c r="U2967" s="472">
        <v>1.1106969E7</v>
      </c>
    </row>
    <row r="2968">
      <c r="D2968" s="471" t="s">
        <v>302</v>
      </c>
      <c r="E2968" s="11">
        <v>6205221.0</v>
      </c>
      <c r="F2968" s="472">
        <v>6205317.0</v>
      </c>
      <c r="G2968" s="471" t="s">
        <v>302</v>
      </c>
      <c r="H2968" s="11">
        <v>1.6760487E7</v>
      </c>
      <c r="I2968" s="473">
        <v>1.6760612E7</v>
      </c>
      <c r="J2968" s="471" t="s">
        <v>302</v>
      </c>
      <c r="K2968" s="11">
        <v>3.2715223E7</v>
      </c>
      <c r="L2968" s="473">
        <v>3.2715323E7</v>
      </c>
      <c r="M2968" s="471" t="s">
        <v>302</v>
      </c>
      <c r="N2968" s="11">
        <v>4.2596384E7</v>
      </c>
      <c r="O2968" s="473">
        <v>4.2596557E7</v>
      </c>
      <c r="P2968" s="471" t="s">
        <v>302</v>
      </c>
      <c r="Q2968" s="11">
        <v>4.8586438E7</v>
      </c>
      <c r="R2968" s="473">
        <v>4.8586637E7</v>
      </c>
      <c r="S2968" s="471" t="s">
        <v>300</v>
      </c>
      <c r="T2968" s="11">
        <v>1.1107792E7</v>
      </c>
      <c r="U2968" s="472">
        <v>1.1107946E7</v>
      </c>
    </row>
    <row r="2969">
      <c r="D2969" s="471" t="s">
        <v>302</v>
      </c>
      <c r="E2969" s="11">
        <v>6205794.0</v>
      </c>
      <c r="F2969" s="472">
        <v>6205922.0</v>
      </c>
      <c r="G2969" s="471" t="s">
        <v>302</v>
      </c>
      <c r="H2969" s="11">
        <v>1.6796029E7</v>
      </c>
      <c r="I2969" s="473">
        <v>1.6796105E7</v>
      </c>
      <c r="J2969" s="471" t="s">
        <v>302</v>
      </c>
      <c r="K2969" s="11">
        <v>3.2717001E7</v>
      </c>
      <c r="L2969" s="473">
        <v>3.2717156E7</v>
      </c>
      <c r="M2969" s="471" t="s">
        <v>302</v>
      </c>
      <c r="N2969" s="11">
        <v>4.2605549E7</v>
      </c>
      <c r="O2969" s="473">
        <v>4.2605727E7</v>
      </c>
      <c r="P2969" s="471" t="s">
        <v>302</v>
      </c>
      <c r="Q2969" s="11">
        <v>4.8586744E7</v>
      </c>
      <c r="R2969" s="473">
        <v>4.8586845E7</v>
      </c>
      <c r="S2969" s="471" t="s">
        <v>300</v>
      </c>
      <c r="T2969" s="11">
        <v>1.1112826E7</v>
      </c>
      <c r="U2969" s="472">
        <v>1.1114362E7</v>
      </c>
    </row>
    <row r="2970">
      <c r="D2970" s="471" t="s">
        <v>302</v>
      </c>
      <c r="E2970" s="11">
        <v>6206351.0</v>
      </c>
      <c r="F2970" s="472">
        <v>6207247.0</v>
      </c>
      <c r="G2970" s="471" t="s">
        <v>302</v>
      </c>
      <c r="H2970" s="11">
        <v>1.6798368E7</v>
      </c>
      <c r="I2970" s="473">
        <v>1.6798448E7</v>
      </c>
      <c r="J2970" s="471" t="s">
        <v>302</v>
      </c>
      <c r="K2970" s="11">
        <v>3.2717445E7</v>
      </c>
      <c r="L2970" s="473">
        <v>3.2717525E7</v>
      </c>
      <c r="M2970" s="471" t="s">
        <v>302</v>
      </c>
      <c r="N2970" s="11">
        <v>4.2638544E7</v>
      </c>
      <c r="O2970" s="473">
        <v>4.263867E7</v>
      </c>
      <c r="P2970" s="471" t="s">
        <v>302</v>
      </c>
      <c r="Q2970" s="11">
        <v>4.8586976E7</v>
      </c>
      <c r="R2970" s="473">
        <v>4.8587166E7</v>
      </c>
      <c r="S2970" s="471" t="s">
        <v>300</v>
      </c>
      <c r="T2970" s="11">
        <v>1.1131678E7</v>
      </c>
      <c r="U2970" s="472">
        <v>1.1131849E7</v>
      </c>
    </row>
    <row r="2971">
      <c r="D2971" s="471" t="s">
        <v>302</v>
      </c>
      <c r="E2971" s="11">
        <v>6207909.0</v>
      </c>
      <c r="F2971" s="472">
        <v>6208100.0</v>
      </c>
      <c r="G2971" s="471" t="s">
        <v>302</v>
      </c>
      <c r="H2971" s="11">
        <v>1.6831031E7</v>
      </c>
      <c r="I2971" s="473">
        <v>1.6831125E7</v>
      </c>
      <c r="J2971" s="471" t="s">
        <v>302</v>
      </c>
      <c r="K2971" s="11">
        <v>3.2717861E7</v>
      </c>
      <c r="L2971" s="473">
        <v>3.2718021E7</v>
      </c>
      <c r="M2971" s="471" t="s">
        <v>302</v>
      </c>
      <c r="N2971" s="11">
        <v>4.2824532E7</v>
      </c>
      <c r="O2971" s="473">
        <v>4.2824707E7</v>
      </c>
      <c r="P2971" s="471" t="s">
        <v>302</v>
      </c>
      <c r="Q2971" s="11">
        <v>4.8587414E7</v>
      </c>
      <c r="R2971" s="473">
        <v>4.858766E7</v>
      </c>
      <c r="S2971" s="471" t="s">
        <v>300</v>
      </c>
      <c r="T2971" s="11">
        <v>1.1131923E7</v>
      </c>
      <c r="U2971" s="472">
        <v>1.1132093E7</v>
      </c>
    </row>
    <row r="2972">
      <c r="D2972" s="471" t="s">
        <v>302</v>
      </c>
      <c r="E2972" s="11">
        <v>6208445.0</v>
      </c>
      <c r="F2972" s="472">
        <v>6208541.0</v>
      </c>
      <c r="G2972" s="471" t="s">
        <v>302</v>
      </c>
      <c r="H2972" s="11">
        <v>1.6839763E7</v>
      </c>
      <c r="I2972" s="473">
        <v>1.6839898E7</v>
      </c>
      <c r="J2972" s="471" t="s">
        <v>302</v>
      </c>
      <c r="K2972" s="11">
        <v>3.2718158E7</v>
      </c>
      <c r="L2972" s="473">
        <v>3.2718322E7</v>
      </c>
      <c r="M2972" s="471" t="s">
        <v>302</v>
      </c>
      <c r="N2972" s="11">
        <v>4.2840019E7</v>
      </c>
      <c r="O2972" s="473">
        <v>4.2840194E7</v>
      </c>
      <c r="P2972" s="471" t="s">
        <v>302</v>
      </c>
      <c r="Q2972" s="11">
        <v>4.8587784E7</v>
      </c>
      <c r="R2972" s="473">
        <v>4.858833E7</v>
      </c>
      <c r="S2972" s="471" t="s">
        <v>300</v>
      </c>
      <c r="T2972" s="11">
        <v>1.1132506E7</v>
      </c>
      <c r="U2972" s="472">
        <v>1.1134213E7</v>
      </c>
    </row>
    <row r="2973">
      <c r="D2973" s="471" t="s">
        <v>302</v>
      </c>
      <c r="E2973" s="11">
        <v>6208778.0</v>
      </c>
      <c r="F2973" s="472">
        <v>6209066.0</v>
      </c>
      <c r="G2973" s="471" t="s">
        <v>302</v>
      </c>
      <c r="H2973" s="11">
        <v>1.70347E7</v>
      </c>
      <c r="I2973" s="473">
        <v>1.7034875E7</v>
      </c>
      <c r="J2973" s="471" t="s">
        <v>302</v>
      </c>
      <c r="K2973" s="11">
        <v>3.2719181E7</v>
      </c>
      <c r="L2973" s="473">
        <v>3.2720159E7</v>
      </c>
      <c r="M2973" s="471" t="s">
        <v>302</v>
      </c>
      <c r="N2973" s="11">
        <v>4.2861187E7</v>
      </c>
      <c r="O2973" s="473">
        <v>4.286127E7</v>
      </c>
      <c r="P2973" s="471" t="s">
        <v>302</v>
      </c>
      <c r="Q2973" s="11">
        <v>4.8588396E7</v>
      </c>
      <c r="R2973" s="473">
        <v>4.8589215E7</v>
      </c>
      <c r="S2973" s="471" t="s">
        <v>300</v>
      </c>
      <c r="T2973" s="11">
        <v>1.1139773E7</v>
      </c>
      <c r="U2973" s="472">
        <v>1.1140797E7</v>
      </c>
    </row>
    <row r="2974">
      <c r="D2974" s="471" t="s">
        <v>302</v>
      </c>
      <c r="E2974" s="11">
        <v>6209345.0</v>
      </c>
      <c r="F2974" s="472">
        <v>6209633.0</v>
      </c>
      <c r="G2974" s="471" t="s">
        <v>302</v>
      </c>
      <c r="H2974" s="11">
        <v>1.7154123E7</v>
      </c>
      <c r="I2974" s="473">
        <v>1.7155489E7</v>
      </c>
      <c r="J2974" s="471" t="s">
        <v>302</v>
      </c>
      <c r="K2974" s="11">
        <v>3.2720264E7</v>
      </c>
      <c r="L2974" s="473">
        <v>3.2720369E7</v>
      </c>
      <c r="M2974" s="471" t="s">
        <v>302</v>
      </c>
      <c r="N2974" s="11">
        <v>4.2904551E7</v>
      </c>
      <c r="O2974" s="473">
        <v>4.2904726E7</v>
      </c>
      <c r="P2974" s="471" t="s">
        <v>302</v>
      </c>
      <c r="Q2974" s="11">
        <v>4.858928E7</v>
      </c>
      <c r="R2974" s="473">
        <v>4.8589577E7</v>
      </c>
      <c r="S2974" s="471" t="s">
        <v>300</v>
      </c>
      <c r="T2974" s="11">
        <v>1.1143801E7</v>
      </c>
      <c r="U2974" s="472">
        <v>1.1143971E7</v>
      </c>
    </row>
    <row r="2975">
      <c r="D2975" s="471" t="s">
        <v>302</v>
      </c>
      <c r="E2975" s="11">
        <v>6209673.0</v>
      </c>
      <c r="F2975" s="472">
        <v>6209960.0</v>
      </c>
      <c r="G2975" s="471" t="s">
        <v>302</v>
      </c>
      <c r="H2975" s="11">
        <v>1.7155612E7</v>
      </c>
      <c r="I2975" s="473">
        <v>1.7155689E7</v>
      </c>
      <c r="J2975" s="471" t="s">
        <v>302</v>
      </c>
      <c r="K2975" s="11">
        <v>3.2720507E7</v>
      </c>
      <c r="L2975" s="473">
        <v>3.2720577E7</v>
      </c>
      <c r="M2975" s="471" t="s">
        <v>302</v>
      </c>
      <c r="N2975" s="11">
        <v>4.2968827E7</v>
      </c>
      <c r="O2975" s="473">
        <v>4.296899E7</v>
      </c>
      <c r="P2975" s="471" t="s">
        <v>302</v>
      </c>
      <c r="Q2975" s="11">
        <v>4.8589806E7</v>
      </c>
      <c r="R2975" s="473">
        <v>4.8590473E7</v>
      </c>
      <c r="S2975" s="471" t="s">
        <v>300</v>
      </c>
      <c r="T2975" s="11">
        <v>1.1148251E7</v>
      </c>
      <c r="U2975" s="472">
        <v>1.1148408E7</v>
      </c>
    </row>
    <row r="2976">
      <c r="D2976" s="471" t="s">
        <v>302</v>
      </c>
      <c r="E2976" s="11">
        <v>6211551.0</v>
      </c>
      <c r="F2976" s="472">
        <v>6211807.0</v>
      </c>
      <c r="G2976" s="471" t="s">
        <v>302</v>
      </c>
      <c r="H2976" s="11">
        <v>1.7158324E7</v>
      </c>
      <c r="I2976" s="473">
        <v>1.716282E7</v>
      </c>
      <c r="J2976" s="471" t="s">
        <v>302</v>
      </c>
      <c r="K2976" s="11">
        <v>3.2720906E7</v>
      </c>
      <c r="L2976" s="473">
        <v>3.2721307E7</v>
      </c>
      <c r="M2976" s="471" t="s">
        <v>302</v>
      </c>
      <c r="N2976" s="11">
        <v>4.2992011E7</v>
      </c>
      <c r="O2976" s="473">
        <v>4.2992186E7</v>
      </c>
      <c r="P2976" s="471" t="s">
        <v>302</v>
      </c>
      <c r="Q2976" s="11">
        <v>4.8590669E7</v>
      </c>
      <c r="R2976" s="473">
        <v>4.8592623E7</v>
      </c>
      <c r="S2976" s="471" t="s">
        <v>300</v>
      </c>
      <c r="T2976" s="11">
        <v>1.1148428E7</v>
      </c>
      <c r="U2976" s="472">
        <v>1.1149275E7</v>
      </c>
    </row>
    <row r="2977">
      <c r="D2977" s="471" t="s">
        <v>302</v>
      </c>
      <c r="E2977" s="11">
        <v>6212008.0</v>
      </c>
      <c r="F2977" s="472">
        <v>6215874.0</v>
      </c>
      <c r="G2977" s="471" t="s">
        <v>302</v>
      </c>
      <c r="H2977" s="11">
        <v>1.7162891E7</v>
      </c>
      <c r="I2977" s="473">
        <v>1.7170335E7</v>
      </c>
      <c r="J2977" s="471" t="s">
        <v>302</v>
      </c>
      <c r="K2977" s="11">
        <v>3.272179E7</v>
      </c>
      <c r="L2977" s="473">
        <v>3.272187E7</v>
      </c>
      <c r="M2977" s="471" t="s">
        <v>302</v>
      </c>
      <c r="N2977" s="11">
        <v>4.2993054E7</v>
      </c>
      <c r="O2977" s="473">
        <v>4.2993232E7</v>
      </c>
      <c r="P2977" s="471" t="s">
        <v>302</v>
      </c>
      <c r="Q2977" s="11">
        <v>4.8592857E7</v>
      </c>
      <c r="R2977" s="473">
        <v>4.8593463E7</v>
      </c>
      <c r="S2977" s="471" t="s">
        <v>300</v>
      </c>
      <c r="T2977" s="11">
        <v>1.1149625E7</v>
      </c>
      <c r="U2977" s="472">
        <v>1.1149827E7</v>
      </c>
    </row>
    <row r="2978">
      <c r="D2978" s="471" t="s">
        <v>302</v>
      </c>
      <c r="E2978" s="11">
        <v>6218110.0</v>
      </c>
      <c r="F2978" s="472">
        <v>6218270.0</v>
      </c>
      <c r="G2978" s="471" t="s">
        <v>302</v>
      </c>
      <c r="H2978" s="11">
        <v>1.7170443E7</v>
      </c>
      <c r="I2978" s="473">
        <v>1.717059E7</v>
      </c>
      <c r="J2978" s="471" t="s">
        <v>302</v>
      </c>
      <c r="K2978" s="11">
        <v>3.2721946E7</v>
      </c>
      <c r="L2978" s="473">
        <v>3.2722062E7</v>
      </c>
      <c r="M2978" s="471" t="s">
        <v>302</v>
      </c>
      <c r="N2978" s="11">
        <v>4.3068258E7</v>
      </c>
      <c r="O2978" s="473">
        <v>4.3068378E7</v>
      </c>
      <c r="P2978" s="471" t="s">
        <v>302</v>
      </c>
      <c r="Q2978" s="11">
        <v>4.859363E7</v>
      </c>
      <c r="R2978" s="473">
        <v>4.8594852E7</v>
      </c>
      <c r="S2978" s="471" t="s">
        <v>300</v>
      </c>
      <c r="T2978" s="11">
        <v>1.1151751E7</v>
      </c>
      <c r="U2978" s="472">
        <v>1.1152328E7</v>
      </c>
    </row>
    <row r="2979">
      <c r="D2979" s="471" t="s">
        <v>302</v>
      </c>
      <c r="E2979" s="11">
        <v>6219073.0</v>
      </c>
      <c r="F2979" s="472">
        <v>6220064.0</v>
      </c>
      <c r="G2979" s="471" t="s">
        <v>302</v>
      </c>
      <c r="H2979" s="11">
        <v>1.7170697E7</v>
      </c>
      <c r="I2979" s="473">
        <v>1.7170871E7</v>
      </c>
      <c r="J2979" s="471" t="s">
        <v>302</v>
      </c>
      <c r="K2979" s="11">
        <v>3.2722099E7</v>
      </c>
      <c r="L2979" s="473">
        <v>3.2722199E7</v>
      </c>
      <c r="M2979" s="471" t="s">
        <v>302</v>
      </c>
      <c r="N2979" s="11">
        <v>4.3122739E7</v>
      </c>
      <c r="O2979" s="473">
        <v>4.3123066E7</v>
      </c>
      <c r="P2979" s="471" t="s">
        <v>302</v>
      </c>
      <c r="Q2979" s="11">
        <v>4.8594908E7</v>
      </c>
      <c r="R2979" s="473">
        <v>4.8595018E7</v>
      </c>
      <c r="S2979" s="471" t="s">
        <v>300</v>
      </c>
      <c r="T2979" s="11">
        <v>1.1153399E7</v>
      </c>
      <c r="U2979" s="472">
        <v>1.1154082E7</v>
      </c>
    </row>
    <row r="2980">
      <c r="D2980" s="471" t="s">
        <v>302</v>
      </c>
      <c r="E2980" s="11">
        <v>6220294.0</v>
      </c>
      <c r="F2980" s="472">
        <v>6220614.0</v>
      </c>
      <c r="G2980" s="471" t="s">
        <v>302</v>
      </c>
      <c r="H2980" s="11">
        <v>1.7179907E7</v>
      </c>
      <c r="I2980" s="473">
        <v>1.7185771E7</v>
      </c>
      <c r="J2980" s="471" t="s">
        <v>302</v>
      </c>
      <c r="K2980" s="11">
        <v>3.2722494E7</v>
      </c>
      <c r="L2980" s="473">
        <v>3.2722614E7</v>
      </c>
      <c r="M2980" s="471" t="s">
        <v>302</v>
      </c>
      <c r="N2980" s="11">
        <v>4.3335662E7</v>
      </c>
      <c r="O2980" s="473">
        <v>4.333576E7</v>
      </c>
      <c r="P2980" s="471" t="s">
        <v>302</v>
      </c>
      <c r="Q2980" s="11">
        <v>4.8595447E7</v>
      </c>
      <c r="R2980" s="473">
        <v>4.8595673E7</v>
      </c>
      <c r="S2980" s="471" t="s">
        <v>300</v>
      </c>
      <c r="T2980" s="11">
        <v>1.1158261E7</v>
      </c>
      <c r="U2980" s="472">
        <v>1.1160982E7</v>
      </c>
    </row>
    <row r="2981">
      <c r="D2981" s="471" t="s">
        <v>302</v>
      </c>
      <c r="E2981" s="11">
        <v>6221020.0</v>
      </c>
      <c r="F2981" s="472">
        <v>6221404.0</v>
      </c>
      <c r="G2981" s="471" t="s">
        <v>302</v>
      </c>
      <c r="H2981" s="11">
        <v>1.7788176E7</v>
      </c>
      <c r="I2981" s="473">
        <v>1.778835E7</v>
      </c>
      <c r="J2981" s="471" t="s">
        <v>302</v>
      </c>
      <c r="K2981" s="11">
        <v>3.2724205E7</v>
      </c>
      <c r="L2981" s="473">
        <v>3.2724689E7</v>
      </c>
      <c r="M2981" s="471" t="s">
        <v>302</v>
      </c>
      <c r="N2981" s="11">
        <v>4.3374263E7</v>
      </c>
      <c r="O2981" s="473">
        <v>4.3374438E7</v>
      </c>
      <c r="P2981" s="471" t="s">
        <v>302</v>
      </c>
      <c r="Q2981" s="11">
        <v>4.8595694E7</v>
      </c>
      <c r="R2981" s="473">
        <v>4.8595859E7</v>
      </c>
      <c r="S2981" s="471" t="s">
        <v>300</v>
      </c>
      <c r="T2981" s="11">
        <v>1.1164629E7</v>
      </c>
      <c r="U2981" s="472">
        <v>1.1164808E7</v>
      </c>
    </row>
    <row r="2982">
      <c r="D2982" s="471" t="s">
        <v>302</v>
      </c>
      <c r="E2982" s="11">
        <v>6223597.0</v>
      </c>
      <c r="F2982" s="472">
        <v>6223744.0</v>
      </c>
      <c r="G2982" s="471" t="s">
        <v>302</v>
      </c>
      <c r="H2982" s="11">
        <v>1.7806326E7</v>
      </c>
      <c r="I2982" s="473">
        <v>1.7806396E7</v>
      </c>
      <c r="J2982" s="471" t="s">
        <v>302</v>
      </c>
      <c r="K2982" s="11">
        <v>3.2725107E7</v>
      </c>
      <c r="L2982" s="473">
        <v>3.2725333E7</v>
      </c>
      <c r="M2982" s="471" t="s">
        <v>302</v>
      </c>
      <c r="N2982" s="11">
        <v>4.3441581E7</v>
      </c>
      <c r="O2982" s="473">
        <v>4.3442083E7</v>
      </c>
      <c r="P2982" s="471" t="s">
        <v>302</v>
      </c>
      <c r="Q2982" s="11">
        <v>4.8595896E7</v>
      </c>
      <c r="R2982" s="473">
        <v>4.859689E7</v>
      </c>
      <c r="S2982" s="471" t="s">
        <v>300</v>
      </c>
      <c r="T2982" s="11">
        <v>1.1166157E7</v>
      </c>
      <c r="U2982" s="472">
        <v>1.1166328E7</v>
      </c>
    </row>
    <row r="2983">
      <c r="D2983" s="471" t="s">
        <v>302</v>
      </c>
      <c r="E2983" s="11">
        <v>6224725.0</v>
      </c>
      <c r="F2983" s="472">
        <v>6225036.0</v>
      </c>
      <c r="G2983" s="471" t="s">
        <v>302</v>
      </c>
      <c r="H2983" s="11">
        <v>1.780659E7</v>
      </c>
      <c r="I2983" s="473">
        <v>1.7806687E7</v>
      </c>
      <c r="J2983" s="471" t="s">
        <v>302</v>
      </c>
      <c r="K2983" s="11">
        <v>3.2725435E7</v>
      </c>
      <c r="L2983" s="473">
        <v>3.2725535E7</v>
      </c>
      <c r="M2983" s="471" t="s">
        <v>302</v>
      </c>
      <c r="N2983" s="11">
        <v>4.3590416E7</v>
      </c>
      <c r="O2983" s="473">
        <v>4.3603074E7</v>
      </c>
      <c r="P2983" s="471" t="s">
        <v>302</v>
      </c>
      <c r="Q2983" s="11">
        <v>4.8596938E7</v>
      </c>
      <c r="R2983" s="473">
        <v>4.8597887E7</v>
      </c>
      <c r="S2983" s="471" t="s">
        <v>300</v>
      </c>
      <c r="T2983" s="11">
        <v>1.1166402E7</v>
      </c>
      <c r="U2983" s="472">
        <v>1.1166572E7</v>
      </c>
    </row>
    <row r="2984">
      <c r="D2984" s="471" t="s">
        <v>302</v>
      </c>
      <c r="E2984" s="11">
        <v>6225164.0</v>
      </c>
      <c r="F2984" s="472">
        <v>6225292.0</v>
      </c>
      <c r="G2984" s="471" t="s">
        <v>302</v>
      </c>
      <c r="H2984" s="11">
        <v>1.7806733E7</v>
      </c>
      <c r="I2984" s="473">
        <v>1.7807E7</v>
      </c>
      <c r="J2984" s="471" t="s">
        <v>302</v>
      </c>
      <c r="K2984" s="11">
        <v>3.2725564E7</v>
      </c>
      <c r="L2984" s="473">
        <v>3.2726274E7</v>
      </c>
      <c r="M2984" s="471" t="s">
        <v>302</v>
      </c>
      <c r="N2984" s="11">
        <v>4.3609817E7</v>
      </c>
      <c r="O2984" s="473">
        <v>4.3609999E7</v>
      </c>
      <c r="P2984" s="471" t="s">
        <v>302</v>
      </c>
      <c r="Q2984" s="11">
        <v>4.8597952E7</v>
      </c>
      <c r="R2984" s="473">
        <v>4.8604596E7</v>
      </c>
      <c r="S2984" s="471" t="s">
        <v>300</v>
      </c>
      <c r="T2984" s="11">
        <v>1.1170936E7</v>
      </c>
      <c r="U2984" s="472">
        <v>1.1172266E7</v>
      </c>
    </row>
    <row r="2985">
      <c r="D2985" s="471" t="s">
        <v>302</v>
      </c>
      <c r="E2985" s="11">
        <v>6225722.0</v>
      </c>
      <c r="F2985" s="472">
        <v>6226426.0</v>
      </c>
      <c r="G2985" s="471" t="s">
        <v>302</v>
      </c>
      <c r="H2985" s="11">
        <v>1.7809729E7</v>
      </c>
      <c r="I2985" s="473">
        <v>1.780991E7</v>
      </c>
      <c r="J2985" s="471" t="s">
        <v>302</v>
      </c>
      <c r="K2985" s="11">
        <v>3.2726597E7</v>
      </c>
      <c r="L2985" s="473">
        <v>3.2726722E7</v>
      </c>
      <c r="M2985" s="471" t="s">
        <v>302</v>
      </c>
      <c r="N2985" s="11">
        <v>4.3671655E7</v>
      </c>
      <c r="O2985" s="473">
        <v>4.3671842E7</v>
      </c>
      <c r="P2985" s="471" t="s">
        <v>302</v>
      </c>
      <c r="Q2985" s="11">
        <v>4.8604892E7</v>
      </c>
      <c r="R2985" s="473">
        <v>4.8605098E7</v>
      </c>
      <c r="S2985" s="471" t="s">
        <v>300</v>
      </c>
      <c r="T2985" s="11">
        <v>1.1176224E7</v>
      </c>
      <c r="U2985" s="472">
        <v>1.117827E7</v>
      </c>
    </row>
    <row r="2986">
      <c r="D2986" s="471" t="s">
        <v>302</v>
      </c>
      <c r="E2986" s="11">
        <v>6227582.0</v>
      </c>
      <c r="F2986" s="472">
        <v>6227710.0</v>
      </c>
      <c r="G2986" s="471" t="s">
        <v>302</v>
      </c>
      <c r="H2986" s="11">
        <v>1.781078E7</v>
      </c>
      <c r="I2986" s="473">
        <v>1.7810895E7</v>
      </c>
      <c r="J2986" s="471" t="s">
        <v>302</v>
      </c>
      <c r="K2986" s="11">
        <v>3.2726957E7</v>
      </c>
      <c r="L2986" s="473">
        <v>3.2727453E7</v>
      </c>
      <c r="M2986" s="471" t="s">
        <v>302</v>
      </c>
      <c r="N2986" s="11">
        <v>4.36896E7</v>
      </c>
      <c r="O2986" s="473">
        <v>4.3689778E7</v>
      </c>
      <c r="P2986" s="471" t="s">
        <v>302</v>
      </c>
      <c r="Q2986" s="11">
        <v>4.8605149E7</v>
      </c>
      <c r="R2986" s="473">
        <v>4.8607376E7</v>
      </c>
      <c r="S2986" s="471" t="s">
        <v>300</v>
      </c>
      <c r="T2986" s="11">
        <v>1.1181816E7</v>
      </c>
      <c r="U2986" s="472">
        <v>1.118284E7</v>
      </c>
    </row>
    <row r="2987">
      <c r="D2987" s="471" t="s">
        <v>302</v>
      </c>
      <c r="E2987" s="11">
        <v>6228408.0</v>
      </c>
      <c r="F2987" s="472">
        <v>6228760.0</v>
      </c>
      <c r="G2987" s="471" t="s">
        <v>302</v>
      </c>
      <c r="H2987" s="11">
        <v>1.7811317E7</v>
      </c>
      <c r="I2987" s="473">
        <v>1.7811419E7</v>
      </c>
      <c r="J2987" s="471" t="s">
        <v>302</v>
      </c>
      <c r="K2987" s="11">
        <v>3.2727989E7</v>
      </c>
      <c r="L2987" s="473">
        <v>3.2728129E7</v>
      </c>
      <c r="M2987" s="471" t="s">
        <v>302</v>
      </c>
      <c r="N2987" s="11">
        <v>4.385376E7</v>
      </c>
      <c r="O2987" s="473">
        <v>4.3854078E7</v>
      </c>
      <c r="P2987" s="471" t="s">
        <v>302</v>
      </c>
      <c r="Q2987" s="11">
        <v>4.8607662E7</v>
      </c>
      <c r="R2987" s="473">
        <v>4.8614131E7</v>
      </c>
      <c r="S2987" s="471" t="s">
        <v>300</v>
      </c>
      <c r="T2987" s="11">
        <v>1.118369E7</v>
      </c>
      <c r="U2987" s="472">
        <v>1.1183858E7</v>
      </c>
    </row>
    <row r="2988">
      <c r="D2988" s="471" t="s">
        <v>302</v>
      </c>
      <c r="E2988" s="11">
        <v>6229739.0</v>
      </c>
      <c r="F2988" s="472">
        <v>6230091.0</v>
      </c>
      <c r="G2988" s="471" t="s">
        <v>302</v>
      </c>
      <c r="H2988" s="11">
        <v>1.7823195E7</v>
      </c>
      <c r="I2988" s="473">
        <v>1.7823311E7</v>
      </c>
      <c r="J2988" s="471" t="s">
        <v>302</v>
      </c>
      <c r="K2988" s="11">
        <v>3.273035E7</v>
      </c>
      <c r="L2988" s="473">
        <v>3.2730455E7</v>
      </c>
      <c r="M2988" s="471" t="s">
        <v>302</v>
      </c>
      <c r="N2988" s="11">
        <v>4.3858261E7</v>
      </c>
      <c r="O2988" s="473">
        <v>4.3858396E7</v>
      </c>
      <c r="P2988" s="471" t="s">
        <v>302</v>
      </c>
      <c r="Q2988" s="11">
        <v>4.8614247E7</v>
      </c>
      <c r="R2988" s="473">
        <v>4.8614426E7</v>
      </c>
      <c r="S2988" s="471" t="s">
        <v>300</v>
      </c>
      <c r="T2988" s="11">
        <v>1.1185938E7</v>
      </c>
      <c r="U2988" s="472">
        <v>1.1187387E7</v>
      </c>
    </row>
    <row r="2989">
      <c r="D2989" s="471" t="s">
        <v>302</v>
      </c>
      <c r="E2989" s="11">
        <v>6230872.0</v>
      </c>
      <c r="F2989" s="472">
        <v>6231064.0</v>
      </c>
      <c r="G2989" s="471" t="s">
        <v>302</v>
      </c>
      <c r="H2989" s="11">
        <v>1.7867527E7</v>
      </c>
      <c r="I2989" s="473">
        <v>1.7867762E7</v>
      </c>
      <c r="J2989" s="471" t="s">
        <v>302</v>
      </c>
      <c r="K2989" s="11">
        <v>3.2730694E7</v>
      </c>
      <c r="L2989" s="473">
        <v>3.2730809E7</v>
      </c>
      <c r="M2989" s="471" t="s">
        <v>302</v>
      </c>
      <c r="N2989" s="11">
        <v>4.4241976E7</v>
      </c>
      <c r="O2989" s="473">
        <v>4.4242167E7</v>
      </c>
      <c r="P2989" s="471" t="s">
        <v>302</v>
      </c>
      <c r="Q2989" s="11">
        <v>4.8615982E7</v>
      </c>
      <c r="R2989" s="473">
        <v>4.8616265E7</v>
      </c>
      <c r="S2989" s="471" t="s">
        <v>300</v>
      </c>
      <c r="T2989" s="11">
        <v>1.1191118E7</v>
      </c>
      <c r="U2989" s="472">
        <v>1.11912E7</v>
      </c>
    </row>
    <row r="2990">
      <c r="D2990" s="471" t="s">
        <v>302</v>
      </c>
      <c r="E2990" s="11">
        <v>6232642.0</v>
      </c>
      <c r="F2990" s="472">
        <v>6233012.0</v>
      </c>
      <c r="G2990" s="471" t="s">
        <v>302</v>
      </c>
      <c r="H2990" s="11">
        <v>1.7867836E7</v>
      </c>
      <c r="I2990" s="473">
        <v>1.7868104E7</v>
      </c>
      <c r="J2990" s="471" t="s">
        <v>302</v>
      </c>
      <c r="K2990" s="11">
        <v>3.2731428E7</v>
      </c>
      <c r="L2990" s="473">
        <v>3.2731553E7</v>
      </c>
      <c r="M2990" s="471" t="s">
        <v>302</v>
      </c>
      <c r="N2990" s="11">
        <v>4.4242198E7</v>
      </c>
      <c r="O2990" s="473">
        <v>4.4242571E7</v>
      </c>
      <c r="P2990" s="471" t="s">
        <v>302</v>
      </c>
      <c r="Q2990" s="11">
        <v>4.8616475E7</v>
      </c>
      <c r="R2990" s="473">
        <v>4.8621368E7</v>
      </c>
      <c r="S2990" s="471" t="s">
        <v>300</v>
      </c>
      <c r="T2990" s="11">
        <v>1.1199776E7</v>
      </c>
      <c r="U2990" s="472">
        <v>1.1200753E7</v>
      </c>
    </row>
    <row r="2991">
      <c r="D2991" s="471" t="s">
        <v>302</v>
      </c>
      <c r="E2991" s="11">
        <v>6233943.0</v>
      </c>
      <c r="F2991" s="472">
        <v>6234199.0</v>
      </c>
      <c r="G2991" s="471" t="s">
        <v>302</v>
      </c>
      <c r="H2991" s="11">
        <v>1.788153E7</v>
      </c>
      <c r="I2991" s="473">
        <v>1.7881889E7</v>
      </c>
      <c r="J2991" s="471" t="s">
        <v>302</v>
      </c>
      <c r="K2991" s="11">
        <v>3.2732158E7</v>
      </c>
      <c r="L2991" s="473">
        <v>3.2733203E7</v>
      </c>
      <c r="M2991" s="471" t="s">
        <v>302</v>
      </c>
      <c r="N2991" s="11">
        <v>4.4242608E7</v>
      </c>
      <c r="O2991" s="473">
        <v>4.4242721E7</v>
      </c>
      <c r="P2991" s="471" t="s">
        <v>302</v>
      </c>
      <c r="Q2991" s="11">
        <v>4.8621467E7</v>
      </c>
      <c r="R2991" s="473">
        <v>4.8622324E7</v>
      </c>
      <c r="S2991" s="471" t="s">
        <v>300</v>
      </c>
      <c r="T2991" s="11">
        <v>1.1201308E7</v>
      </c>
      <c r="U2991" s="472">
        <v>1.1202165E7</v>
      </c>
    </row>
    <row r="2992">
      <c r="D2992" s="471" t="s">
        <v>302</v>
      </c>
      <c r="E2992" s="11">
        <v>6234421.0</v>
      </c>
      <c r="F2992" s="472">
        <v>6234709.0</v>
      </c>
      <c r="G2992" s="471" t="s">
        <v>302</v>
      </c>
      <c r="H2992" s="11">
        <v>1.7882405E7</v>
      </c>
      <c r="I2992" s="473">
        <v>1.7882602E7</v>
      </c>
      <c r="J2992" s="471" t="s">
        <v>302</v>
      </c>
      <c r="K2992" s="11">
        <v>3.273327E7</v>
      </c>
      <c r="L2992" s="473">
        <v>3.2733466E7</v>
      </c>
      <c r="M2992" s="471" t="s">
        <v>302</v>
      </c>
      <c r="N2992" s="11">
        <v>4.4242921E7</v>
      </c>
      <c r="O2992" s="473">
        <v>4.4248134E7</v>
      </c>
      <c r="P2992" s="471" t="s">
        <v>302</v>
      </c>
      <c r="Q2992" s="11">
        <v>4.8622425E7</v>
      </c>
      <c r="R2992" s="473">
        <v>4.8622551E7</v>
      </c>
      <c r="S2992" s="471" t="s">
        <v>300</v>
      </c>
      <c r="T2992" s="11">
        <v>1.1203147E7</v>
      </c>
      <c r="U2992" s="472">
        <v>1.1203328E7</v>
      </c>
    </row>
    <row r="2993">
      <c r="D2993" s="471" t="s">
        <v>302</v>
      </c>
      <c r="E2993" s="11">
        <v>6235109.0</v>
      </c>
      <c r="F2993" s="472">
        <v>6235301.0</v>
      </c>
      <c r="G2993" s="471" t="s">
        <v>302</v>
      </c>
      <c r="H2993" s="11">
        <v>1.7895887E7</v>
      </c>
      <c r="I2993" s="473">
        <v>1.7896042E7</v>
      </c>
      <c r="J2993" s="471" t="s">
        <v>302</v>
      </c>
      <c r="K2993" s="11">
        <v>3.2734459E7</v>
      </c>
      <c r="L2993" s="473">
        <v>3.2735354E7</v>
      </c>
      <c r="M2993" s="471" t="s">
        <v>302</v>
      </c>
      <c r="N2993" s="11">
        <v>4.4277862E7</v>
      </c>
      <c r="O2993" s="473">
        <v>4.4278037E7</v>
      </c>
      <c r="P2993" s="471" t="s">
        <v>302</v>
      </c>
      <c r="Q2993" s="11">
        <v>4.8622811E7</v>
      </c>
      <c r="R2993" s="473">
        <v>4.8623383E7</v>
      </c>
      <c r="S2993" s="471" t="s">
        <v>300</v>
      </c>
      <c r="T2993" s="11">
        <v>1.120454E7</v>
      </c>
      <c r="U2993" s="472">
        <v>1.1205001E7</v>
      </c>
    </row>
    <row r="2994">
      <c r="D2994" s="471" t="s">
        <v>302</v>
      </c>
      <c r="E2994" s="11">
        <v>6235454.0</v>
      </c>
      <c r="F2994" s="472">
        <v>6236702.0</v>
      </c>
      <c r="G2994" s="471" t="s">
        <v>302</v>
      </c>
      <c r="H2994" s="11">
        <v>1.790369E7</v>
      </c>
      <c r="I2994" s="473">
        <v>1.7903847E7</v>
      </c>
      <c r="J2994" s="471" t="s">
        <v>302</v>
      </c>
      <c r="K2994" s="11">
        <v>3.2735954E7</v>
      </c>
      <c r="L2994" s="473">
        <v>3.2736124E7</v>
      </c>
      <c r="M2994" s="471" t="s">
        <v>302</v>
      </c>
      <c r="N2994" s="11">
        <v>4.4321577E7</v>
      </c>
      <c r="O2994" s="473">
        <v>4.4321752E7</v>
      </c>
      <c r="P2994" s="471" t="s">
        <v>302</v>
      </c>
      <c r="Q2994" s="11">
        <v>4.8623786E7</v>
      </c>
      <c r="R2994" s="473">
        <v>4.8623985E7</v>
      </c>
      <c r="S2994" s="471" t="s">
        <v>300</v>
      </c>
      <c r="T2994" s="11">
        <v>1.1208857E7</v>
      </c>
      <c r="U2994" s="472">
        <v>1.1210042E7</v>
      </c>
    </row>
    <row r="2995">
      <c r="D2995" s="471" t="s">
        <v>302</v>
      </c>
      <c r="E2995" s="11">
        <v>6238384.0</v>
      </c>
      <c r="F2995" s="472">
        <v>6238799.0</v>
      </c>
      <c r="G2995" s="471" t="s">
        <v>302</v>
      </c>
      <c r="H2995" s="11">
        <v>1.791387E7</v>
      </c>
      <c r="I2995" s="473">
        <v>1.7913942E7</v>
      </c>
      <c r="J2995" s="471" t="s">
        <v>302</v>
      </c>
      <c r="K2995" s="11">
        <v>3.2736304E7</v>
      </c>
      <c r="L2995" s="473">
        <v>3.2736429E7</v>
      </c>
      <c r="M2995" s="471" t="s">
        <v>302</v>
      </c>
      <c r="N2995" s="11">
        <v>4.4325232E7</v>
      </c>
      <c r="O2995" s="473">
        <v>4.4325411E7</v>
      </c>
      <c r="P2995" s="471" t="s">
        <v>302</v>
      </c>
      <c r="Q2995" s="11">
        <v>4.8624236E7</v>
      </c>
      <c r="R2995" s="473">
        <v>4.8624753E7</v>
      </c>
      <c r="S2995" s="471" t="s">
        <v>300</v>
      </c>
      <c r="T2995" s="11">
        <v>1.1218351E7</v>
      </c>
      <c r="U2995" s="472">
        <v>1.1220229E7</v>
      </c>
    </row>
    <row r="2996">
      <c r="D2996" s="471" t="s">
        <v>302</v>
      </c>
      <c r="E2996" s="11">
        <v>6240664.0</v>
      </c>
      <c r="F2996" s="472">
        <v>6240856.0</v>
      </c>
      <c r="G2996" s="471" t="s">
        <v>302</v>
      </c>
      <c r="H2996" s="11">
        <v>1.7924182E7</v>
      </c>
      <c r="I2996" s="473">
        <v>1.7926268E7</v>
      </c>
      <c r="J2996" s="471" t="s">
        <v>302</v>
      </c>
      <c r="K2996" s="11">
        <v>3.2738813E7</v>
      </c>
      <c r="L2996" s="473">
        <v>3.2739182E7</v>
      </c>
      <c r="M2996" s="471" t="s">
        <v>302</v>
      </c>
      <c r="N2996" s="11">
        <v>4.4332799E7</v>
      </c>
      <c r="O2996" s="473">
        <v>4.4332968E7</v>
      </c>
      <c r="P2996" s="471" t="s">
        <v>302</v>
      </c>
      <c r="Q2996" s="11">
        <v>4.8624878E7</v>
      </c>
      <c r="R2996" s="473">
        <v>4.8627291E7</v>
      </c>
      <c r="S2996" s="471" t="s">
        <v>300</v>
      </c>
      <c r="T2996" s="11">
        <v>1.1222185E7</v>
      </c>
      <c r="U2996" s="472">
        <v>1.1222355E7</v>
      </c>
    </row>
    <row r="2997">
      <c r="D2997" s="471" t="s">
        <v>302</v>
      </c>
      <c r="E2997" s="11">
        <v>6241076.0</v>
      </c>
      <c r="F2997" s="472">
        <v>6241300.0</v>
      </c>
      <c r="G2997" s="471" t="s">
        <v>302</v>
      </c>
      <c r="H2997" s="11">
        <v>1.7928712E7</v>
      </c>
      <c r="I2997" s="473">
        <v>1.7928802E7</v>
      </c>
      <c r="J2997" s="471" t="s">
        <v>302</v>
      </c>
      <c r="K2997" s="11">
        <v>3.2739262E7</v>
      </c>
      <c r="L2997" s="473">
        <v>3.2739552E7</v>
      </c>
      <c r="M2997" s="471" t="s">
        <v>302</v>
      </c>
      <c r="N2997" s="11">
        <v>4.43428E7</v>
      </c>
      <c r="O2997" s="473">
        <v>4.4342964E7</v>
      </c>
      <c r="P2997" s="471" t="s">
        <v>302</v>
      </c>
      <c r="Q2997" s="11">
        <v>4.8627365E7</v>
      </c>
      <c r="R2997" s="473">
        <v>4.8627793E7</v>
      </c>
      <c r="S2997" s="471" t="s">
        <v>300</v>
      </c>
      <c r="T2997" s="11">
        <v>1.1222736E7</v>
      </c>
      <c r="U2997" s="472">
        <v>1.1223575E7</v>
      </c>
    </row>
    <row r="2998">
      <c r="D2998" s="471" t="s">
        <v>302</v>
      </c>
      <c r="E2998" s="11">
        <v>6243407.0</v>
      </c>
      <c r="F2998" s="472">
        <v>6243631.0</v>
      </c>
      <c r="G2998" s="471" t="s">
        <v>302</v>
      </c>
      <c r="H2998" s="11">
        <v>1.7935752E7</v>
      </c>
      <c r="I2998" s="473">
        <v>1.7936103E7</v>
      </c>
      <c r="J2998" s="471" t="s">
        <v>302</v>
      </c>
      <c r="K2998" s="11">
        <v>3.2739646E7</v>
      </c>
      <c r="L2998" s="473">
        <v>3.274116E7</v>
      </c>
      <c r="M2998" s="471" t="s">
        <v>302</v>
      </c>
      <c r="N2998" s="11">
        <v>4.4363664E7</v>
      </c>
      <c r="O2998" s="473">
        <v>4.4363825E7</v>
      </c>
      <c r="P2998" s="471" t="s">
        <v>302</v>
      </c>
      <c r="Q2998" s="11">
        <v>4.8627892E7</v>
      </c>
      <c r="R2998" s="473">
        <v>4.8629208E7</v>
      </c>
      <c r="S2998" s="471" t="s">
        <v>300</v>
      </c>
      <c r="T2998" s="11">
        <v>1.1229017E7</v>
      </c>
      <c r="U2998" s="472">
        <v>1.1231006E7</v>
      </c>
    </row>
    <row r="2999">
      <c r="D2999" s="471" t="s">
        <v>302</v>
      </c>
      <c r="E2999" s="11">
        <v>6244344.0</v>
      </c>
      <c r="F2999" s="472">
        <v>6244472.0</v>
      </c>
      <c r="G2999" s="471" t="s">
        <v>302</v>
      </c>
      <c r="H2999" s="11">
        <v>1.7947855E7</v>
      </c>
      <c r="I2999" s="473">
        <v>1.7948035E7</v>
      </c>
      <c r="J2999" s="471" t="s">
        <v>302</v>
      </c>
      <c r="K2999" s="11">
        <v>3.274195E7</v>
      </c>
      <c r="L2999" s="473">
        <v>3.2742025E7</v>
      </c>
      <c r="M2999" s="471" t="s">
        <v>302</v>
      </c>
      <c r="N2999" s="11">
        <v>4.4506077E7</v>
      </c>
      <c r="O2999" s="473">
        <v>4.4506252E7</v>
      </c>
      <c r="P2999" s="471" t="s">
        <v>302</v>
      </c>
      <c r="Q2999" s="11">
        <v>4.8629248E7</v>
      </c>
      <c r="R2999" s="473">
        <v>4.8632795E7</v>
      </c>
      <c r="S2999" s="471" t="s">
        <v>300</v>
      </c>
      <c r="T2999" s="11">
        <v>1.1231749E7</v>
      </c>
      <c r="U2999" s="472">
        <v>1.1232195E7</v>
      </c>
    </row>
    <row r="3000">
      <c r="D3000" s="471" t="s">
        <v>302</v>
      </c>
      <c r="E3000" s="11">
        <v>6244644.0</v>
      </c>
      <c r="F3000" s="472">
        <v>6245732.0</v>
      </c>
      <c r="G3000" s="471" t="s">
        <v>302</v>
      </c>
      <c r="H3000" s="11">
        <v>1.7966461E7</v>
      </c>
      <c r="I3000" s="473">
        <v>1.7966543E7</v>
      </c>
      <c r="J3000" s="471" t="s">
        <v>302</v>
      </c>
      <c r="K3000" s="11">
        <v>3.2742128E7</v>
      </c>
      <c r="L3000" s="473">
        <v>3.2742368E7</v>
      </c>
      <c r="M3000" s="471" t="s">
        <v>302</v>
      </c>
      <c r="N3000" s="11">
        <v>4.4506596E7</v>
      </c>
      <c r="O3000" s="473">
        <v>4.4506771E7</v>
      </c>
      <c r="P3000" s="471" t="s">
        <v>302</v>
      </c>
      <c r="Q3000" s="11">
        <v>4.8632842E7</v>
      </c>
      <c r="R3000" s="473">
        <v>4.8636541E7</v>
      </c>
      <c r="S3000" s="471" t="s">
        <v>300</v>
      </c>
      <c r="T3000" s="11">
        <v>1.1233332E7</v>
      </c>
      <c r="U3000" s="472">
        <v>1.1233727E7</v>
      </c>
    </row>
    <row r="3001">
      <c r="D3001" s="471" t="s">
        <v>302</v>
      </c>
      <c r="E3001" s="11">
        <v>6247458.0</v>
      </c>
      <c r="F3001" s="472">
        <v>6248354.0</v>
      </c>
      <c r="G3001" s="471" t="s">
        <v>302</v>
      </c>
      <c r="H3001" s="11">
        <v>1.7967433E7</v>
      </c>
      <c r="I3001" s="473">
        <v>1.7967505E7</v>
      </c>
      <c r="J3001" s="471" t="s">
        <v>302</v>
      </c>
      <c r="K3001" s="11">
        <v>3.2744627E7</v>
      </c>
      <c r="L3001" s="473">
        <v>3.2745054E7</v>
      </c>
      <c r="M3001" s="471" t="s">
        <v>302</v>
      </c>
      <c r="N3001" s="11">
        <v>4.4574759E7</v>
      </c>
      <c r="O3001" s="473">
        <v>4.4574938E7</v>
      </c>
      <c r="P3001" s="471" t="s">
        <v>302</v>
      </c>
      <c r="Q3001" s="11">
        <v>4.863663E7</v>
      </c>
      <c r="R3001" s="473">
        <v>4.8642139E7</v>
      </c>
      <c r="S3001" s="471" t="s">
        <v>300</v>
      </c>
      <c r="T3001" s="11">
        <v>1.1238305E7</v>
      </c>
      <c r="U3001" s="472">
        <v>1.1239237E7</v>
      </c>
    </row>
    <row r="3002">
      <c r="D3002" s="471" t="s">
        <v>302</v>
      </c>
      <c r="E3002" s="11">
        <v>6248791.0</v>
      </c>
      <c r="F3002" s="472">
        <v>6248887.0</v>
      </c>
      <c r="G3002" s="471" t="s">
        <v>302</v>
      </c>
      <c r="H3002" s="11">
        <v>1.7979555E7</v>
      </c>
      <c r="I3002" s="473">
        <v>1.7979626E7</v>
      </c>
      <c r="J3002" s="471" t="s">
        <v>302</v>
      </c>
      <c r="K3002" s="11">
        <v>3.2745221E7</v>
      </c>
      <c r="L3002" s="473">
        <v>3.2745291E7</v>
      </c>
      <c r="M3002" s="471" t="s">
        <v>302</v>
      </c>
      <c r="N3002" s="11">
        <v>4.4741133E7</v>
      </c>
      <c r="O3002" s="473">
        <v>4.4741316E7</v>
      </c>
      <c r="P3002" s="471" t="s">
        <v>302</v>
      </c>
      <c r="Q3002" s="11">
        <v>4.8642171E7</v>
      </c>
      <c r="R3002" s="473">
        <v>4.8642786E7</v>
      </c>
      <c r="S3002" s="471" t="s">
        <v>300</v>
      </c>
      <c r="T3002" s="11">
        <v>1.1243493E7</v>
      </c>
      <c r="U3002" s="472">
        <v>1.1244966E7</v>
      </c>
    </row>
    <row r="3003">
      <c r="D3003" s="471" t="s">
        <v>302</v>
      </c>
      <c r="E3003" s="11">
        <v>6251183.0</v>
      </c>
      <c r="F3003" s="472">
        <v>6251311.0</v>
      </c>
      <c r="G3003" s="471" t="s">
        <v>302</v>
      </c>
      <c r="H3003" s="11">
        <v>1.7980334E7</v>
      </c>
      <c r="I3003" s="473">
        <v>1.7980411E7</v>
      </c>
      <c r="J3003" s="471" t="s">
        <v>302</v>
      </c>
      <c r="K3003" s="11">
        <v>3.2745365E7</v>
      </c>
      <c r="L3003" s="473">
        <v>3.2747703E7</v>
      </c>
      <c r="M3003" s="471" t="s">
        <v>302</v>
      </c>
      <c r="N3003" s="11">
        <v>4.4752205E7</v>
      </c>
      <c r="O3003" s="473">
        <v>4.4753638E7</v>
      </c>
      <c r="P3003" s="471" t="s">
        <v>302</v>
      </c>
      <c r="Q3003" s="11">
        <v>4.8642842E7</v>
      </c>
      <c r="R3003" s="473">
        <v>4.8642991E7</v>
      </c>
      <c r="S3003" s="471" t="s">
        <v>300</v>
      </c>
      <c r="T3003" s="11">
        <v>1.1252741E7</v>
      </c>
      <c r="U3003" s="472">
        <v>1.1253652E7</v>
      </c>
    </row>
    <row r="3004">
      <c r="D3004" s="471" t="s">
        <v>302</v>
      </c>
      <c r="E3004" s="11">
        <v>6255871.0</v>
      </c>
      <c r="F3004" s="472">
        <v>6255999.0</v>
      </c>
      <c r="G3004" s="471" t="s">
        <v>302</v>
      </c>
      <c r="H3004" s="11">
        <v>1.7983575E7</v>
      </c>
      <c r="I3004" s="473">
        <v>1.7983652E7</v>
      </c>
      <c r="J3004" s="471" t="s">
        <v>302</v>
      </c>
      <c r="K3004" s="11">
        <v>3.274794E7</v>
      </c>
      <c r="L3004" s="473">
        <v>3.274813E7</v>
      </c>
      <c r="M3004" s="471" t="s">
        <v>302</v>
      </c>
      <c r="N3004" s="11">
        <v>4.5093372E7</v>
      </c>
      <c r="O3004" s="473">
        <v>4.5093546E7</v>
      </c>
      <c r="P3004" s="471" t="s">
        <v>302</v>
      </c>
      <c r="Q3004" s="11">
        <v>4.8643078E7</v>
      </c>
      <c r="R3004" s="473">
        <v>4.8644147E7</v>
      </c>
      <c r="S3004" s="471" t="s">
        <v>300</v>
      </c>
      <c r="T3004" s="11">
        <v>1.1254173E7</v>
      </c>
      <c r="U3004" s="472">
        <v>1.1255366E7</v>
      </c>
    </row>
    <row r="3005">
      <c r="D3005" s="471" t="s">
        <v>302</v>
      </c>
      <c r="E3005" s="11">
        <v>6257204.0</v>
      </c>
      <c r="F3005" s="472">
        <v>6260325.0</v>
      </c>
      <c r="G3005" s="471" t="s">
        <v>302</v>
      </c>
      <c r="H3005" s="11">
        <v>1.798813E7</v>
      </c>
      <c r="I3005" s="473">
        <v>1.7988212E7</v>
      </c>
      <c r="J3005" s="471" t="s">
        <v>302</v>
      </c>
      <c r="K3005" s="11">
        <v>3.2748446E7</v>
      </c>
      <c r="L3005" s="473">
        <v>3.2748661E7</v>
      </c>
      <c r="M3005" s="471" t="s">
        <v>302</v>
      </c>
      <c r="N3005" s="11">
        <v>4.5387987E7</v>
      </c>
      <c r="O3005" s="473">
        <v>4.538817E7</v>
      </c>
      <c r="P3005" s="471" t="s">
        <v>302</v>
      </c>
      <c r="Q3005" s="11">
        <v>4.8644217E7</v>
      </c>
      <c r="R3005" s="473">
        <v>4.8644927E7</v>
      </c>
      <c r="S3005" s="471" t="s">
        <v>300</v>
      </c>
      <c r="T3005" s="11">
        <v>1.1256818E7</v>
      </c>
      <c r="U3005" s="472">
        <v>1.1257797E7</v>
      </c>
    </row>
    <row r="3006">
      <c r="D3006" s="471" t="s">
        <v>302</v>
      </c>
      <c r="E3006" s="11">
        <v>6260423.0</v>
      </c>
      <c r="F3006" s="472">
        <v>6260519.0</v>
      </c>
      <c r="G3006" s="471" t="s">
        <v>302</v>
      </c>
      <c r="H3006" s="11">
        <v>1.7995625E7</v>
      </c>
      <c r="I3006" s="473">
        <v>1.7995721E7</v>
      </c>
      <c r="J3006" s="471" t="s">
        <v>302</v>
      </c>
      <c r="K3006" s="11">
        <v>3.2748698E7</v>
      </c>
      <c r="L3006" s="473">
        <v>3.2752015E7</v>
      </c>
      <c r="M3006" s="471" t="s">
        <v>302</v>
      </c>
      <c r="N3006" s="11">
        <v>4.5390082E7</v>
      </c>
      <c r="O3006" s="473">
        <v>4.5390261E7</v>
      </c>
      <c r="P3006" s="471" t="s">
        <v>302</v>
      </c>
      <c r="Q3006" s="11">
        <v>4.8645179E7</v>
      </c>
      <c r="R3006" s="473">
        <v>4.8647599E7</v>
      </c>
      <c r="S3006" s="471" t="s">
        <v>300</v>
      </c>
      <c r="T3006" s="11">
        <v>1.1258318E7</v>
      </c>
      <c r="U3006" s="472">
        <v>1.1259342E7</v>
      </c>
    </row>
    <row r="3007">
      <c r="D3007" s="471" t="s">
        <v>302</v>
      </c>
      <c r="E3007" s="11">
        <v>6260785.0</v>
      </c>
      <c r="F3007" s="472">
        <v>6260977.0</v>
      </c>
      <c r="G3007" s="471" t="s">
        <v>302</v>
      </c>
      <c r="H3007" s="11">
        <v>1.799723E7</v>
      </c>
      <c r="I3007" s="473">
        <v>1.7997305E7</v>
      </c>
      <c r="J3007" s="471" t="s">
        <v>302</v>
      </c>
      <c r="K3007" s="11">
        <v>3.2752094E7</v>
      </c>
      <c r="L3007" s="473">
        <v>3.2752344E7</v>
      </c>
      <c r="M3007" s="471" t="s">
        <v>302</v>
      </c>
      <c r="N3007" s="11">
        <v>4.5402592E7</v>
      </c>
      <c r="O3007" s="473">
        <v>4.540277E7</v>
      </c>
      <c r="P3007" s="471" t="s">
        <v>302</v>
      </c>
      <c r="Q3007" s="11">
        <v>4.8647628E7</v>
      </c>
      <c r="R3007" s="473">
        <v>4.8648057E7</v>
      </c>
      <c r="S3007" s="471" t="s">
        <v>300</v>
      </c>
      <c r="T3007" s="11">
        <v>1.1264344E7</v>
      </c>
      <c r="U3007" s="472">
        <v>1.1264686E7</v>
      </c>
    </row>
    <row r="3008">
      <c r="D3008" s="471" t="s">
        <v>302</v>
      </c>
      <c r="E3008" s="11">
        <v>6261357.0</v>
      </c>
      <c r="F3008" s="472">
        <v>6261645.0</v>
      </c>
      <c r="G3008" s="471" t="s">
        <v>302</v>
      </c>
      <c r="H3008" s="11">
        <v>1.8003127E7</v>
      </c>
      <c r="I3008" s="473">
        <v>1.8003199E7</v>
      </c>
      <c r="J3008" s="471" t="s">
        <v>302</v>
      </c>
      <c r="K3008" s="11">
        <v>3.275415E7</v>
      </c>
      <c r="L3008" s="473">
        <v>3.2754435E7</v>
      </c>
      <c r="M3008" s="471" t="s">
        <v>302</v>
      </c>
      <c r="N3008" s="11">
        <v>4.5453254E7</v>
      </c>
      <c r="O3008" s="473">
        <v>4.5454997E7</v>
      </c>
      <c r="P3008" s="471" t="s">
        <v>302</v>
      </c>
      <c r="Q3008" s="11">
        <v>4.8648227E7</v>
      </c>
      <c r="R3008" s="473">
        <v>4.8648297E7</v>
      </c>
      <c r="S3008" s="471" t="s">
        <v>300</v>
      </c>
      <c r="T3008" s="11">
        <v>1.1265184E7</v>
      </c>
      <c r="U3008" s="472">
        <v>1.1265651E7</v>
      </c>
    </row>
    <row r="3009">
      <c r="D3009" s="471" t="s">
        <v>302</v>
      </c>
      <c r="E3009" s="11">
        <v>6266214.0</v>
      </c>
      <c r="F3009" s="472">
        <v>6266374.0</v>
      </c>
      <c r="G3009" s="471" t="s">
        <v>302</v>
      </c>
      <c r="H3009" s="11">
        <v>1.8023034E7</v>
      </c>
      <c r="I3009" s="473">
        <v>1.8023104E7</v>
      </c>
      <c r="J3009" s="471" t="s">
        <v>302</v>
      </c>
      <c r="K3009" s="11">
        <v>3.2755825E7</v>
      </c>
      <c r="L3009" s="473">
        <v>3.275597E7</v>
      </c>
      <c r="M3009" s="471" t="s">
        <v>302</v>
      </c>
      <c r="N3009" s="11">
        <v>4.5471712E7</v>
      </c>
      <c r="O3009" s="473">
        <v>4.5471891E7</v>
      </c>
      <c r="P3009" s="471" t="s">
        <v>302</v>
      </c>
      <c r="Q3009" s="11">
        <v>4.8648321E7</v>
      </c>
      <c r="R3009" s="473">
        <v>4.865151E7</v>
      </c>
      <c r="S3009" s="471" t="s">
        <v>300</v>
      </c>
      <c r="T3009" s="11">
        <v>1.1265828E7</v>
      </c>
      <c r="U3009" s="472">
        <v>1.1265999E7</v>
      </c>
    </row>
    <row r="3010">
      <c r="D3010" s="471" t="s">
        <v>302</v>
      </c>
      <c r="E3010" s="11">
        <v>6268024.0</v>
      </c>
      <c r="F3010" s="472">
        <v>6268312.0</v>
      </c>
      <c r="G3010" s="471" t="s">
        <v>302</v>
      </c>
      <c r="H3010" s="11">
        <v>1.8053832E7</v>
      </c>
      <c r="I3010" s="473">
        <v>1.8054056E7</v>
      </c>
      <c r="J3010" s="471" t="s">
        <v>302</v>
      </c>
      <c r="K3010" s="11">
        <v>3.2756343E7</v>
      </c>
      <c r="L3010" s="473">
        <v>3.2758141E7</v>
      </c>
      <c r="M3010" s="471" t="s">
        <v>302</v>
      </c>
      <c r="N3010" s="11">
        <v>4.5474329E7</v>
      </c>
      <c r="O3010" s="473">
        <v>4.5474523E7</v>
      </c>
      <c r="P3010" s="471" t="s">
        <v>302</v>
      </c>
      <c r="Q3010" s="11">
        <v>4.8651535E7</v>
      </c>
      <c r="R3010" s="473">
        <v>4.865206E7</v>
      </c>
      <c r="S3010" s="471" t="s">
        <v>300</v>
      </c>
      <c r="T3010" s="11">
        <v>1.1266669E7</v>
      </c>
      <c r="U3010" s="472">
        <v>1.1267904E7</v>
      </c>
    </row>
    <row r="3011">
      <c r="D3011" s="471" t="s">
        <v>302</v>
      </c>
      <c r="E3011" s="11">
        <v>6268797.0</v>
      </c>
      <c r="F3011" s="472">
        <v>6270749.0</v>
      </c>
      <c r="G3011" s="471" t="s">
        <v>302</v>
      </c>
      <c r="H3011" s="11">
        <v>1.8167035E7</v>
      </c>
      <c r="I3011" s="473">
        <v>1.8167117E7</v>
      </c>
      <c r="J3011" s="471" t="s">
        <v>302</v>
      </c>
      <c r="K3011" s="11">
        <v>3.2761864E7</v>
      </c>
      <c r="L3011" s="473">
        <v>3.2763697E7</v>
      </c>
      <c r="M3011" s="471" t="s">
        <v>302</v>
      </c>
      <c r="N3011" s="11">
        <v>4.5920761E7</v>
      </c>
      <c r="O3011" s="473">
        <v>4.5920936E7</v>
      </c>
      <c r="P3011" s="471" t="s">
        <v>302</v>
      </c>
      <c r="Q3011" s="11">
        <v>4.8652115E7</v>
      </c>
      <c r="R3011" s="473">
        <v>4.8653833E7</v>
      </c>
      <c r="S3011" s="471" t="s">
        <v>300</v>
      </c>
      <c r="T3011" s="11">
        <v>1.1268096E7</v>
      </c>
      <c r="U3011" s="472">
        <v>1.1268186E7</v>
      </c>
    </row>
    <row r="3012">
      <c r="D3012" s="471" t="s">
        <v>302</v>
      </c>
      <c r="E3012" s="11">
        <v>6273136.0</v>
      </c>
      <c r="F3012" s="472">
        <v>6273296.0</v>
      </c>
      <c r="G3012" s="471" t="s">
        <v>302</v>
      </c>
      <c r="H3012" s="11">
        <v>1.8167863E7</v>
      </c>
      <c r="I3012" s="473">
        <v>1.816796E7</v>
      </c>
      <c r="J3012" s="471" t="s">
        <v>302</v>
      </c>
      <c r="K3012" s="11">
        <v>3.2763823E7</v>
      </c>
      <c r="L3012" s="473">
        <v>3.2763953E7</v>
      </c>
      <c r="M3012" s="471" t="s">
        <v>302</v>
      </c>
      <c r="N3012" s="11">
        <v>4.5931451E7</v>
      </c>
      <c r="O3012" s="473">
        <v>4.5931626E7</v>
      </c>
      <c r="P3012" s="471" t="s">
        <v>302</v>
      </c>
      <c r="Q3012" s="11">
        <v>4.866076E7</v>
      </c>
      <c r="R3012" s="473">
        <v>4.8660856E7</v>
      </c>
      <c r="S3012" s="471" t="s">
        <v>300</v>
      </c>
      <c r="T3012" s="11">
        <v>1.1272125E7</v>
      </c>
      <c r="U3012" s="472">
        <v>1.1274497E7</v>
      </c>
    </row>
    <row r="3013">
      <c r="D3013" s="471" t="s">
        <v>302</v>
      </c>
      <c r="E3013" s="11">
        <v>6273534.0</v>
      </c>
      <c r="F3013" s="472">
        <v>6274526.0</v>
      </c>
      <c r="G3013" s="471" t="s">
        <v>302</v>
      </c>
      <c r="H3013" s="11">
        <v>1.816808E7</v>
      </c>
      <c r="I3013" s="473">
        <v>1.8168157E7</v>
      </c>
      <c r="J3013" s="471" t="s">
        <v>302</v>
      </c>
      <c r="K3013" s="11">
        <v>3.2764144E7</v>
      </c>
      <c r="L3013" s="473">
        <v>3.2764382E7</v>
      </c>
      <c r="M3013" s="471" t="s">
        <v>302</v>
      </c>
      <c r="N3013" s="11">
        <v>4.5983606E7</v>
      </c>
      <c r="O3013" s="473">
        <v>4.5983781E7</v>
      </c>
      <c r="P3013" s="471" t="s">
        <v>302</v>
      </c>
      <c r="Q3013" s="11">
        <v>4.8662405E7</v>
      </c>
      <c r="R3013" s="473">
        <v>4.866255E7</v>
      </c>
      <c r="S3013" s="471" t="s">
        <v>300</v>
      </c>
      <c r="T3013" s="11">
        <v>1.1277028E7</v>
      </c>
      <c r="U3013" s="472">
        <v>1.1277195E7</v>
      </c>
    </row>
    <row r="3014">
      <c r="D3014" s="471" t="s">
        <v>302</v>
      </c>
      <c r="E3014" s="11">
        <v>6275999.0</v>
      </c>
      <c r="F3014" s="472">
        <v>6276415.0</v>
      </c>
      <c r="G3014" s="471" t="s">
        <v>302</v>
      </c>
      <c r="H3014" s="11">
        <v>1.816991E7</v>
      </c>
      <c r="I3014" s="473">
        <v>1.8169982E7</v>
      </c>
      <c r="J3014" s="471" t="s">
        <v>302</v>
      </c>
      <c r="K3014" s="11">
        <v>3.2764817E7</v>
      </c>
      <c r="L3014" s="473">
        <v>3.2766106E7</v>
      </c>
      <c r="M3014" s="471" t="s">
        <v>302</v>
      </c>
      <c r="N3014" s="11">
        <v>4.6627423E7</v>
      </c>
      <c r="O3014" s="473">
        <v>4.6627598E7</v>
      </c>
      <c r="P3014" s="471" t="s">
        <v>302</v>
      </c>
      <c r="Q3014" s="11">
        <v>4.8665995E7</v>
      </c>
      <c r="R3014" s="473">
        <v>4.8666102E7</v>
      </c>
      <c r="S3014" s="471" t="s">
        <v>300</v>
      </c>
      <c r="T3014" s="11">
        <v>1.1277912E7</v>
      </c>
      <c r="U3014" s="472">
        <v>1.1278082E7</v>
      </c>
    </row>
    <row r="3015">
      <c r="D3015" s="471" t="s">
        <v>302</v>
      </c>
      <c r="E3015" s="11">
        <v>6276605.0</v>
      </c>
      <c r="F3015" s="472">
        <v>6278461.0</v>
      </c>
      <c r="G3015" s="471" t="s">
        <v>302</v>
      </c>
      <c r="H3015" s="11">
        <v>1.8171511E7</v>
      </c>
      <c r="I3015" s="473">
        <v>1.8171593E7</v>
      </c>
      <c r="J3015" s="471" t="s">
        <v>302</v>
      </c>
      <c r="K3015" s="11">
        <v>3.2766199E7</v>
      </c>
      <c r="L3015" s="473">
        <v>3.2766359E7</v>
      </c>
      <c r="M3015" s="471" t="s">
        <v>302</v>
      </c>
      <c r="N3015" s="11">
        <v>4.6647722E7</v>
      </c>
      <c r="O3015" s="473">
        <v>4.6647901E7</v>
      </c>
      <c r="P3015" s="471" t="s">
        <v>302</v>
      </c>
      <c r="Q3015" s="11">
        <v>4.8667149E7</v>
      </c>
      <c r="R3015" s="473">
        <v>4.8667327E7</v>
      </c>
      <c r="S3015" s="471" t="s">
        <v>300</v>
      </c>
      <c r="T3015" s="11">
        <v>1.1281033E7</v>
      </c>
      <c r="U3015" s="472">
        <v>1.1281224E7</v>
      </c>
    </row>
    <row r="3016">
      <c r="D3016" s="471" t="s">
        <v>302</v>
      </c>
      <c r="E3016" s="11">
        <v>6280618.0</v>
      </c>
      <c r="F3016" s="472">
        <v>6280906.0</v>
      </c>
      <c r="G3016" s="471" t="s">
        <v>302</v>
      </c>
      <c r="H3016" s="11">
        <v>1.817269E7</v>
      </c>
      <c r="I3016" s="473">
        <v>1.8172822E7</v>
      </c>
      <c r="J3016" s="471" t="s">
        <v>302</v>
      </c>
      <c r="K3016" s="11">
        <v>3.2766535E7</v>
      </c>
      <c r="L3016" s="473">
        <v>3.276664E7</v>
      </c>
      <c r="M3016" s="471" t="s">
        <v>302</v>
      </c>
      <c r="N3016" s="11">
        <v>4.6669821E7</v>
      </c>
      <c r="O3016" s="473">
        <v>4.6669912E7</v>
      </c>
      <c r="P3016" s="471" t="s">
        <v>302</v>
      </c>
      <c r="Q3016" s="11">
        <v>4.8667673E7</v>
      </c>
      <c r="R3016" s="473">
        <v>4.8667846E7</v>
      </c>
      <c r="S3016" s="471" t="s">
        <v>300</v>
      </c>
      <c r="T3016" s="11">
        <v>1.1282955E7</v>
      </c>
      <c r="U3016" s="472">
        <v>1.1283043E7</v>
      </c>
    </row>
    <row r="3017">
      <c r="D3017" s="471" t="s">
        <v>302</v>
      </c>
      <c r="E3017" s="11">
        <v>6281455.0</v>
      </c>
      <c r="F3017" s="472">
        <v>6281551.0</v>
      </c>
      <c r="G3017" s="471" t="s">
        <v>302</v>
      </c>
      <c r="H3017" s="11">
        <v>1.8173374E7</v>
      </c>
      <c r="I3017" s="473">
        <v>1.8173464E7</v>
      </c>
      <c r="J3017" s="471" t="s">
        <v>302</v>
      </c>
      <c r="K3017" s="11">
        <v>3.2767049E7</v>
      </c>
      <c r="L3017" s="473">
        <v>3.2767199E7</v>
      </c>
      <c r="M3017" s="471" t="s">
        <v>302</v>
      </c>
      <c r="N3017" s="11">
        <v>4.7300879E7</v>
      </c>
      <c r="O3017" s="473">
        <v>4.7300972E7</v>
      </c>
      <c r="P3017" s="471" t="s">
        <v>302</v>
      </c>
      <c r="Q3017" s="11">
        <v>4.8668746E7</v>
      </c>
      <c r="R3017" s="473">
        <v>4.8669113E7</v>
      </c>
      <c r="S3017" s="471" t="s">
        <v>300</v>
      </c>
      <c r="T3017" s="11">
        <v>1.1287287E7</v>
      </c>
      <c r="U3017" s="472">
        <v>1.1289425E7</v>
      </c>
    </row>
    <row r="3018">
      <c r="D3018" s="471" t="s">
        <v>302</v>
      </c>
      <c r="E3018" s="11">
        <v>6281644.0</v>
      </c>
      <c r="F3018" s="472">
        <v>6282635.0</v>
      </c>
      <c r="G3018" s="471" t="s">
        <v>302</v>
      </c>
      <c r="H3018" s="11">
        <v>1.8174114E7</v>
      </c>
      <c r="I3018" s="473">
        <v>1.8174191E7</v>
      </c>
      <c r="J3018" s="471" t="s">
        <v>302</v>
      </c>
      <c r="K3018" s="11">
        <v>3.2767804E7</v>
      </c>
      <c r="L3018" s="473">
        <v>3.2767884E7</v>
      </c>
      <c r="M3018" s="471" t="s">
        <v>302</v>
      </c>
      <c r="N3018" s="11">
        <v>4.7437523E7</v>
      </c>
      <c r="O3018" s="473">
        <v>4.7437635E7</v>
      </c>
      <c r="P3018" s="471" t="s">
        <v>302</v>
      </c>
      <c r="Q3018" s="11">
        <v>4.8673444E7</v>
      </c>
      <c r="R3018" s="473">
        <v>4.8676461E7</v>
      </c>
      <c r="S3018" s="471" t="s">
        <v>300</v>
      </c>
      <c r="T3018" s="11">
        <v>1.128977E7</v>
      </c>
      <c r="U3018" s="472">
        <v>1.1289972E7</v>
      </c>
    </row>
    <row r="3019">
      <c r="D3019" s="471" t="s">
        <v>302</v>
      </c>
      <c r="E3019" s="11">
        <v>6285141.0</v>
      </c>
      <c r="F3019" s="472">
        <v>6285365.0</v>
      </c>
      <c r="G3019" s="471" t="s">
        <v>302</v>
      </c>
      <c r="H3019" s="11">
        <v>1.8174478E7</v>
      </c>
      <c r="I3019" s="473">
        <v>1.8174555E7</v>
      </c>
      <c r="J3019" s="471" t="s">
        <v>302</v>
      </c>
      <c r="K3019" s="11">
        <v>3.2768147E7</v>
      </c>
      <c r="L3019" s="473">
        <v>3.2768347E7</v>
      </c>
      <c r="M3019" s="471" t="s">
        <v>302</v>
      </c>
      <c r="N3019" s="11">
        <v>4.7451654E7</v>
      </c>
      <c r="O3019" s="473">
        <v>4.7453152E7</v>
      </c>
      <c r="P3019" s="471" t="s">
        <v>302</v>
      </c>
      <c r="Q3019" s="11">
        <v>4.8716455E7</v>
      </c>
      <c r="R3019" s="473">
        <v>4.8716738E7</v>
      </c>
      <c r="S3019" s="471" t="s">
        <v>300</v>
      </c>
      <c r="T3019" s="11">
        <v>1.129145E7</v>
      </c>
      <c r="U3019" s="472">
        <v>1.1291621E7</v>
      </c>
    </row>
    <row r="3020">
      <c r="D3020" s="471" t="s">
        <v>302</v>
      </c>
      <c r="E3020" s="11">
        <v>6285851.0</v>
      </c>
      <c r="F3020" s="472">
        <v>6287771.0</v>
      </c>
      <c r="G3020" s="471" t="s">
        <v>302</v>
      </c>
      <c r="H3020" s="11">
        <v>1.817564E7</v>
      </c>
      <c r="I3020" s="473">
        <v>1.8175717E7</v>
      </c>
      <c r="J3020" s="471" t="s">
        <v>302</v>
      </c>
      <c r="K3020" s="11">
        <v>3.2768542E7</v>
      </c>
      <c r="L3020" s="473">
        <v>3.2768637E7</v>
      </c>
      <c r="M3020" s="471" t="s">
        <v>302</v>
      </c>
      <c r="N3020" s="11">
        <v>4.7457813E7</v>
      </c>
      <c r="O3020" s="473">
        <v>4.7457887E7</v>
      </c>
      <c r="P3020" s="471" t="s">
        <v>302</v>
      </c>
      <c r="Q3020" s="11">
        <v>4.8724866E7</v>
      </c>
      <c r="R3020" s="473">
        <v>4.8725046E7</v>
      </c>
      <c r="S3020" s="471" t="s">
        <v>300</v>
      </c>
      <c r="T3020" s="11">
        <v>1.1296607E7</v>
      </c>
      <c r="U3020" s="472">
        <v>1.1296838E7</v>
      </c>
    </row>
    <row r="3021">
      <c r="D3021" s="471" t="s">
        <v>302</v>
      </c>
      <c r="E3021" s="11">
        <v>6288543.0</v>
      </c>
      <c r="F3021" s="472">
        <v>6288795.0</v>
      </c>
      <c r="G3021" s="471" t="s">
        <v>302</v>
      </c>
      <c r="H3021" s="11">
        <v>1.8175783E7</v>
      </c>
      <c r="I3021" s="473">
        <v>1.8175905E7</v>
      </c>
      <c r="J3021" s="471" t="s">
        <v>302</v>
      </c>
      <c r="K3021" s="11">
        <v>3.277073E7</v>
      </c>
      <c r="L3021" s="473">
        <v>3.2770964E7</v>
      </c>
      <c r="M3021" s="471" t="s">
        <v>302</v>
      </c>
      <c r="N3021" s="11">
        <v>4.7767748E7</v>
      </c>
      <c r="O3021" s="473">
        <v>4.776784E7</v>
      </c>
      <c r="P3021" s="471" t="s">
        <v>302</v>
      </c>
      <c r="Q3021" s="11">
        <v>4.8732945E7</v>
      </c>
      <c r="R3021" s="473">
        <v>4.873356E7</v>
      </c>
      <c r="S3021" s="471" t="s">
        <v>300</v>
      </c>
      <c r="T3021" s="11">
        <v>1.1300645E7</v>
      </c>
      <c r="U3021" s="472">
        <v>1.1300812E7</v>
      </c>
    </row>
    <row r="3022">
      <c r="D3022" s="471" t="s">
        <v>302</v>
      </c>
      <c r="E3022" s="11">
        <v>6289318.0</v>
      </c>
      <c r="F3022" s="472">
        <v>6289862.0</v>
      </c>
      <c r="G3022" s="471" t="s">
        <v>302</v>
      </c>
      <c r="H3022" s="11">
        <v>1.81767E7</v>
      </c>
      <c r="I3022" s="473">
        <v>1.8176772E7</v>
      </c>
      <c r="J3022" s="471" t="s">
        <v>302</v>
      </c>
      <c r="K3022" s="11">
        <v>3.2771048E7</v>
      </c>
      <c r="L3022" s="473">
        <v>3.2771253E7</v>
      </c>
      <c r="M3022" s="471" t="s">
        <v>302</v>
      </c>
      <c r="N3022" s="11">
        <v>4.808103E7</v>
      </c>
      <c r="O3022" s="473">
        <v>4.8081216E7</v>
      </c>
      <c r="P3022" s="471" t="s">
        <v>302</v>
      </c>
      <c r="Q3022" s="11">
        <v>4.8735669E7</v>
      </c>
      <c r="R3022" s="473">
        <v>4.8735855E7</v>
      </c>
      <c r="S3022" s="471" t="s">
        <v>300</v>
      </c>
      <c r="T3022" s="11">
        <v>1.1302502E7</v>
      </c>
      <c r="U3022" s="472">
        <v>1.1303354E7</v>
      </c>
    </row>
    <row r="3023">
      <c r="D3023" s="471" t="s">
        <v>302</v>
      </c>
      <c r="E3023" s="11">
        <v>6292087.0</v>
      </c>
      <c r="F3023" s="472">
        <v>6292215.0</v>
      </c>
      <c r="G3023" s="471" t="s">
        <v>302</v>
      </c>
      <c r="H3023" s="11">
        <v>1.8176894E7</v>
      </c>
      <c r="I3023" s="473">
        <v>1.8176981E7</v>
      </c>
      <c r="J3023" s="471" t="s">
        <v>302</v>
      </c>
      <c r="K3023" s="11">
        <v>3.2771317E7</v>
      </c>
      <c r="L3023" s="473">
        <v>3.2771407E7</v>
      </c>
      <c r="M3023" s="471" t="s">
        <v>302</v>
      </c>
      <c r="N3023" s="11">
        <v>4.8183318E7</v>
      </c>
      <c r="O3023" s="473">
        <v>4.8183714E7</v>
      </c>
      <c r="P3023" s="471" t="s">
        <v>302</v>
      </c>
      <c r="Q3023" s="11">
        <v>4.8736757E7</v>
      </c>
      <c r="R3023" s="473">
        <v>4.8736932E7</v>
      </c>
      <c r="S3023" s="471" t="s">
        <v>300</v>
      </c>
      <c r="T3023" s="11">
        <v>1.1304356E7</v>
      </c>
      <c r="U3023" s="472">
        <v>1.1304431E7</v>
      </c>
    </row>
    <row r="3024">
      <c r="D3024" s="471" t="s">
        <v>302</v>
      </c>
      <c r="E3024" s="11">
        <v>6292829.0</v>
      </c>
      <c r="F3024" s="472">
        <v>6295607.0</v>
      </c>
      <c r="G3024" s="471" t="s">
        <v>302</v>
      </c>
      <c r="H3024" s="11">
        <v>1.8178724E7</v>
      </c>
      <c r="I3024" s="473">
        <v>1.8178806E7</v>
      </c>
      <c r="J3024" s="471" t="s">
        <v>302</v>
      </c>
      <c r="K3024" s="11">
        <v>3.2772493E7</v>
      </c>
      <c r="L3024" s="473">
        <v>3.2772603E7</v>
      </c>
      <c r="M3024" s="471" t="s">
        <v>302</v>
      </c>
      <c r="N3024" s="11">
        <v>4.8183819E7</v>
      </c>
      <c r="O3024" s="473">
        <v>4.8184163E7</v>
      </c>
      <c r="P3024" s="471" t="s">
        <v>302</v>
      </c>
      <c r="Q3024" s="11">
        <v>4.8743693E7</v>
      </c>
      <c r="R3024" s="473">
        <v>4.8743887E7</v>
      </c>
      <c r="S3024" s="471" t="s">
        <v>300</v>
      </c>
      <c r="T3024" s="11">
        <v>1.1308097E7</v>
      </c>
      <c r="U3024" s="472">
        <v>1.1308181E7</v>
      </c>
    </row>
    <row r="3025">
      <c r="D3025" s="471" t="s">
        <v>302</v>
      </c>
      <c r="E3025" s="11">
        <v>6298076.0</v>
      </c>
      <c r="F3025" s="472">
        <v>6298172.0</v>
      </c>
      <c r="G3025" s="471" t="s">
        <v>302</v>
      </c>
      <c r="H3025" s="11">
        <v>1.8180576E7</v>
      </c>
      <c r="I3025" s="473">
        <v>1.8180708E7</v>
      </c>
      <c r="J3025" s="471" t="s">
        <v>302</v>
      </c>
      <c r="K3025" s="11">
        <v>3.2772626E7</v>
      </c>
      <c r="L3025" s="473">
        <v>3.2773139E7</v>
      </c>
      <c r="M3025" s="471" t="s">
        <v>302</v>
      </c>
      <c r="N3025" s="11">
        <v>4.832364E7</v>
      </c>
      <c r="O3025" s="473">
        <v>4.8323819E7</v>
      </c>
      <c r="P3025" s="471" t="s">
        <v>302</v>
      </c>
      <c r="Q3025" s="11">
        <v>4.8746955E7</v>
      </c>
      <c r="R3025" s="473">
        <v>4.8747132E7</v>
      </c>
      <c r="S3025" s="471" t="s">
        <v>300</v>
      </c>
      <c r="T3025" s="11">
        <v>1.1308202E7</v>
      </c>
      <c r="U3025" s="472">
        <v>1.130828E7</v>
      </c>
    </row>
    <row r="3026">
      <c r="D3026" s="471" t="s">
        <v>302</v>
      </c>
      <c r="E3026" s="11">
        <v>6299284.0</v>
      </c>
      <c r="F3026" s="472">
        <v>6299380.0</v>
      </c>
      <c r="G3026" s="471" t="s">
        <v>302</v>
      </c>
      <c r="H3026" s="11">
        <v>1.8180829E7</v>
      </c>
      <c r="I3026" s="473">
        <v>1.8181031E7</v>
      </c>
      <c r="J3026" s="471" t="s">
        <v>302</v>
      </c>
      <c r="K3026" s="11">
        <v>3.2773671E7</v>
      </c>
      <c r="L3026" s="473">
        <v>3.2773771E7</v>
      </c>
      <c r="M3026" s="471" t="s">
        <v>302</v>
      </c>
      <c r="N3026" s="11">
        <v>4.8333357E7</v>
      </c>
      <c r="O3026" s="473">
        <v>4.8333532E7</v>
      </c>
      <c r="P3026" s="471" t="s">
        <v>302</v>
      </c>
      <c r="Q3026" s="11">
        <v>4.8759339E7</v>
      </c>
      <c r="R3026" s="473">
        <v>4.8759414E7</v>
      </c>
      <c r="S3026" s="471" t="s">
        <v>300</v>
      </c>
      <c r="T3026" s="11">
        <v>1.1315394E7</v>
      </c>
      <c r="U3026" s="472">
        <v>1.1315573E7</v>
      </c>
    </row>
    <row r="3027">
      <c r="D3027" s="471" t="s">
        <v>302</v>
      </c>
      <c r="E3027" s="11">
        <v>6302389.0</v>
      </c>
      <c r="F3027" s="472">
        <v>6302595.0</v>
      </c>
      <c r="G3027" s="471" t="s">
        <v>302</v>
      </c>
      <c r="H3027" s="11">
        <v>1.8181386E7</v>
      </c>
      <c r="I3027" s="473">
        <v>1.8181511E7</v>
      </c>
      <c r="J3027" s="471" t="s">
        <v>302</v>
      </c>
      <c r="K3027" s="11">
        <v>3.2774217E7</v>
      </c>
      <c r="L3027" s="473">
        <v>3.2774287E7</v>
      </c>
      <c r="M3027" s="471" t="s">
        <v>302</v>
      </c>
      <c r="N3027" s="11">
        <v>4.9040726E7</v>
      </c>
      <c r="O3027" s="473">
        <v>4.9040837E7</v>
      </c>
      <c r="P3027" s="471" t="s">
        <v>302</v>
      </c>
      <c r="Q3027" s="11">
        <v>4.8764754E7</v>
      </c>
      <c r="R3027" s="473">
        <v>4.8764838E7</v>
      </c>
      <c r="S3027" s="471" t="s">
        <v>300</v>
      </c>
      <c r="T3027" s="11">
        <v>1.1321386E7</v>
      </c>
      <c r="U3027" s="472">
        <v>1.1321774E7</v>
      </c>
    </row>
    <row r="3028">
      <c r="D3028" s="471" t="s">
        <v>302</v>
      </c>
      <c r="E3028" s="11">
        <v>6302708.0</v>
      </c>
      <c r="F3028" s="472">
        <v>6304500.0</v>
      </c>
      <c r="G3028" s="471" t="s">
        <v>302</v>
      </c>
      <c r="H3028" s="11">
        <v>1.8182797E7</v>
      </c>
      <c r="I3028" s="473">
        <v>1.8182884E7</v>
      </c>
      <c r="J3028" s="471" t="s">
        <v>302</v>
      </c>
      <c r="K3028" s="11">
        <v>3.277431E7</v>
      </c>
      <c r="L3028" s="473">
        <v>3.2774874E7</v>
      </c>
      <c r="M3028" s="471" t="s">
        <v>302</v>
      </c>
      <c r="N3028" s="11">
        <v>4.921369E7</v>
      </c>
      <c r="O3028" s="473">
        <v>4.9213864E7</v>
      </c>
      <c r="P3028" s="471" t="s">
        <v>302</v>
      </c>
      <c r="Q3028" s="11">
        <v>4.8774846E7</v>
      </c>
      <c r="R3028" s="473">
        <v>4.8775853E7</v>
      </c>
      <c r="S3028" s="471" t="s">
        <v>300</v>
      </c>
      <c r="T3028" s="11">
        <v>1.1321835E7</v>
      </c>
      <c r="U3028" s="472">
        <v>1.1322921E7</v>
      </c>
    </row>
    <row r="3029">
      <c r="D3029" s="471" t="s">
        <v>302</v>
      </c>
      <c r="E3029" s="11">
        <v>6304618.0</v>
      </c>
      <c r="F3029" s="472">
        <v>6304970.0</v>
      </c>
      <c r="G3029" s="471" t="s">
        <v>302</v>
      </c>
      <c r="H3029" s="11">
        <v>1.818448E7</v>
      </c>
      <c r="I3029" s="473">
        <v>1.8184763E7</v>
      </c>
      <c r="J3029" s="471" t="s">
        <v>302</v>
      </c>
      <c r="K3029" s="11">
        <v>3.2775076E7</v>
      </c>
      <c r="L3029" s="473">
        <v>3.2775316E7</v>
      </c>
      <c r="M3029" s="471" t="s">
        <v>302</v>
      </c>
      <c r="N3029" s="11">
        <v>4.921473E7</v>
      </c>
      <c r="O3029" s="473">
        <v>4.9214905E7</v>
      </c>
      <c r="P3029" s="471" t="s">
        <v>302</v>
      </c>
      <c r="Q3029" s="11">
        <v>4.878342E7</v>
      </c>
      <c r="R3029" s="473">
        <v>4.878349E7</v>
      </c>
      <c r="S3029" s="471" t="s">
        <v>300</v>
      </c>
      <c r="T3029" s="11">
        <v>1.1333199E7</v>
      </c>
      <c r="U3029" s="472">
        <v>1.1334026E7</v>
      </c>
    </row>
    <row r="3030">
      <c r="D3030" s="471" t="s">
        <v>302</v>
      </c>
      <c r="E3030" s="11">
        <v>6305386.0</v>
      </c>
      <c r="F3030" s="472">
        <v>6305706.0</v>
      </c>
      <c r="G3030" s="471" t="s">
        <v>302</v>
      </c>
      <c r="H3030" s="11">
        <v>1.818511E7</v>
      </c>
      <c r="I3030" s="473">
        <v>1.8185182E7</v>
      </c>
      <c r="J3030" s="471" t="s">
        <v>302</v>
      </c>
      <c r="K3030" s="11">
        <v>3.2776299E7</v>
      </c>
      <c r="L3030" s="473">
        <v>3.2776629E7</v>
      </c>
      <c r="M3030" s="471" t="s">
        <v>302</v>
      </c>
      <c r="N3030" s="11">
        <v>4.9215521E7</v>
      </c>
      <c r="O3030" s="473">
        <v>4.921577E7</v>
      </c>
      <c r="P3030" s="471" t="s">
        <v>302</v>
      </c>
      <c r="Q3030" s="11">
        <v>4.8788151E7</v>
      </c>
      <c r="R3030" s="473">
        <v>4.8788455E7</v>
      </c>
      <c r="S3030" s="471" t="s">
        <v>300</v>
      </c>
      <c r="T3030" s="11">
        <v>1.1334354E7</v>
      </c>
      <c r="U3030" s="472">
        <v>1.1334498E7</v>
      </c>
    </row>
    <row r="3031">
      <c r="D3031" s="471" t="s">
        <v>302</v>
      </c>
      <c r="E3031" s="11">
        <v>6308868.0</v>
      </c>
      <c r="F3031" s="472">
        <v>6308996.0</v>
      </c>
      <c r="G3031" s="471" t="s">
        <v>302</v>
      </c>
      <c r="H3031" s="11">
        <v>1.8185315E7</v>
      </c>
      <c r="I3031" s="473">
        <v>1.8185407E7</v>
      </c>
      <c r="J3031" s="471" t="s">
        <v>302</v>
      </c>
      <c r="K3031" s="11">
        <v>3.2776993E7</v>
      </c>
      <c r="L3031" s="473">
        <v>3.2777198E7</v>
      </c>
      <c r="M3031" s="471" t="s">
        <v>302</v>
      </c>
      <c r="N3031" s="11">
        <v>4.9232074E7</v>
      </c>
      <c r="O3031" s="473">
        <v>4.9232222E7</v>
      </c>
      <c r="P3031" s="471" t="s">
        <v>302</v>
      </c>
      <c r="Q3031" s="11">
        <v>4.880357E7</v>
      </c>
      <c r="R3031" s="473">
        <v>4.8804774E7</v>
      </c>
      <c r="S3031" s="471" t="s">
        <v>300</v>
      </c>
      <c r="T3031" s="11">
        <v>1.1334919E7</v>
      </c>
      <c r="U3031" s="472">
        <v>1.1335089E7</v>
      </c>
    </row>
    <row r="3032">
      <c r="D3032" s="471" t="s">
        <v>302</v>
      </c>
      <c r="E3032" s="11">
        <v>6309388.0</v>
      </c>
      <c r="F3032" s="472">
        <v>6309643.0</v>
      </c>
      <c r="G3032" s="471" t="s">
        <v>302</v>
      </c>
      <c r="H3032" s="11">
        <v>1.8188993E7</v>
      </c>
      <c r="I3032" s="473">
        <v>1.8189073E7</v>
      </c>
      <c r="J3032" s="471" t="s">
        <v>302</v>
      </c>
      <c r="K3032" s="11">
        <v>3.2777699E7</v>
      </c>
      <c r="L3032" s="473">
        <v>3.2777794E7</v>
      </c>
      <c r="M3032" s="471" t="s">
        <v>302</v>
      </c>
      <c r="N3032" s="11">
        <v>4.9280251E7</v>
      </c>
      <c r="O3032" s="473">
        <v>4.9280371E7</v>
      </c>
      <c r="P3032" s="471" t="s">
        <v>302</v>
      </c>
      <c r="Q3032" s="11">
        <v>4.8805461E7</v>
      </c>
      <c r="R3032" s="473">
        <v>4.8811596E7</v>
      </c>
      <c r="S3032" s="471" t="s">
        <v>300</v>
      </c>
      <c r="T3032" s="11">
        <v>1.133534E7</v>
      </c>
      <c r="U3032" s="472">
        <v>1.1336274E7</v>
      </c>
    </row>
    <row r="3033">
      <c r="D3033" s="471" t="s">
        <v>302</v>
      </c>
      <c r="E3033" s="11">
        <v>6309960.0</v>
      </c>
      <c r="F3033" s="472">
        <v>6310728.0</v>
      </c>
      <c r="G3033" s="471" t="s">
        <v>302</v>
      </c>
      <c r="H3033" s="11">
        <v>1.8189583E7</v>
      </c>
      <c r="I3033" s="473">
        <v>1.8189663E7</v>
      </c>
      <c r="J3033" s="471" t="s">
        <v>302</v>
      </c>
      <c r="K3033" s="11">
        <v>3.2777903E7</v>
      </c>
      <c r="L3033" s="473">
        <v>3.2777973E7</v>
      </c>
      <c r="M3033" s="471" t="s">
        <v>302</v>
      </c>
      <c r="N3033" s="11">
        <v>4.9299918E7</v>
      </c>
      <c r="O3033" s="473">
        <v>4.9300078E7</v>
      </c>
      <c r="P3033" s="471" t="s">
        <v>302</v>
      </c>
      <c r="Q3033" s="11">
        <v>4.8814916E7</v>
      </c>
      <c r="R3033" s="473">
        <v>4.8815428E7</v>
      </c>
      <c r="S3033" s="471" t="s">
        <v>300</v>
      </c>
      <c r="T3033" s="11">
        <v>1.1345097E7</v>
      </c>
      <c r="U3033" s="472">
        <v>1.1345268E7</v>
      </c>
    </row>
    <row r="3034">
      <c r="D3034" s="471" t="s">
        <v>302</v>
      </c>
      <c r="E3034" s="11">
        <v>6312126.0</v>
      </c>
      <c r="F3034" s="472">
        <v>6312350.0</v>
      </c>
      <c r="G3034" s="471" t="s">
        <v>302</v>
      </c>
      <c r="H3034" s="11">
        <v>1.8189773E7</v>
      </c>
      <c r="I3034" s="473">
        <v>1.8189845E7</v>
      </c>
      <c r="J3034" s="471" t="s">
        <v>302</v>
      </c>
      <c r="K3034" s="11">
        <v>3.2778717E7</v>
      </c>
      <c r="L3034" s="473">
        <v>3.2779917E7</v>
      </c>
      <c r="M3034" s="471" t="s">
        <v>302</v>
      </c>
      <c r="N3034" s="11">
        <v>4.9302003E7</v>
      </c>
      <c r="O3034" s="473">
        <v>4.9302171E7</v>
      </c>
      <c r="P3034" s="471" t="s">
        <v>302</v>
      </c>
      <c r="Q3034" s="11">
        <v>4.881601E7</v>
      </c>
      <c r="R3034" s="473">
        <v>4.881667E7</v>
      </c>
      <c r="S3034" s="471" t="s">
        <v>300</v>
      </c>
      <c r="T3034" s="11">
        <v>1.1351093E7</v>
      </c>
      <c r="U3034" s="472">
        <v>1.1351251E7</v>
      </c>
    </row>
    <row r="3035">
      <c r="D3035" s="471" t="s">
        <v>302</v>
      </c>
      <c r="E3035" s="11">
        <v>6316392.0</v>
      </c>
      <c r="F3035" s="472">
        <v>6317384.0</v>
      </c>
      <c r="G3035" s="471" t="s">
        <v>302</v>
      </c>
      <c r="H3035" s="11">
        <v>1.8194115E7</v>
      </c>
      <c r="I3035" s="473">
        <v>1.8194187E7</v>
      </c>
      <c r="J3035" s="471" t="s">
        <v>302</v>
      </c>
      <c r="K3035" s="11">
        <v>3.2780885E7</v>
      </c>
      <c r="L3035" s="473">
        <v>3.2780959E7</v>
      </c>
      <c r="M3035" s="471" t="s">
        <v>302</v>
      </c>
      <c r="N3035" s="11">
        <v>4.9314481E7</v>
      </c>
      <c r="O3035" s="473">
        <v>4.9314655E7</v>
      </c>
      <c r="P3035" s="471" t="s">
        <v>302</v>
      </c>
      <c r="Q3035" s="11">
        <v>4.8817007E7</v>
      </c>
      <c r="R3035" s="473">
        <v>4.8817161E7</v>
      </c>
      <c r="S3035" s="471" t="s">
        <v>300</v>
      </c>
      <c r="T3035" s="11">
        <v>1.1352563E7</v>
      </c>
      <c r="U3035" s="472">
        <v>1.1352733E7</v>
      </c>
    </row>
    <row r="3036">
      <c r="D3036" s="471" t="s">
        <v>302</v>
      </c>
      <c r="E3036" s="11">
        <v>6318220.0</v>
      </c>
      <c r="F3036" s="472">
        <v>6318572.0</v>
      </c>
      <c r="G3036" s="471" t="s">
        <v>302</v>
      </c>
      <c r="H3036" s="11">
        <v>1.8196711E7</v>
      </c>
      <c r="I3036" s="473">
        <v>1.8196838E7</v>
      </c>
      <c r="J3036" s="471" t="s">
        <v>302</v>
      </c>
      <c r="K3036" s="11">
        <v>3.2781565E7</v>
      </c>
      <c r="L3036" s="473">
        <v>3.2782315E7</v>
      </c>
      <c r="M3036" s="471" t="s">
        <v>302</v>
      </c>
      <c r="N3036" s="11">
        <v>4.9422018E7</v>
      </c>
      <c r="O3036" s="473">
        <v>4.9422197E7</v>
      </c>
      <c r="P3036" s="471" t="s">
        <v>302</v>
      </c>
      <c r="Q3036" s="11">
        <v>4.8817312E7</v>
      </c>
      <c r="R3036" s="473">
        <v>4.8817525E7</v>
      </c>
      <c r="S3036" s="471" t="s">
        <v>300</v>
      </c>
      <c r="T3036" s="11">
        <v>1.1352902E7</v>
      </c>
      <c r="U3036" s="472">
        <v>1.1353073E7</v>
      </c>
    </row>
    <row r="3037">
      <c r="D3037" s="471" t="s">
        <v>302</v>
      </c>
      <c r="E3037" s="11">
        <v>6318877.0</v>
      </c>
      <c r="F3037" s="472">
        <v>6319037.0</v>
      </c>
      <c r="G3037" s="471" t="s">
        <v>302</v>
      </c>
      <c r="H3037" s="11">
        <v>1.8199431E7</v>
      </c>
      <c r="I3037" s="473">
        <v>1.8199503E7</v>
      </c>
      <c r="J3037" s="471" t="s">
        <v>302</v>
      </c>
      <c r="K3037" s="11">
        <v>3.2782538E7</v>
      </c>
      <c r="L3037" s="473">
        <v>3.2782638E7</v>
      </c>
      <c r="M3037" s="471" t="s">
        <v>302</v>
      </c>
      <c r="N3037" s="11">
        <v>4.9706325E7</v>
      </c>
      <c r="O3037" s="473">
        <v>4.9706504E7</v>
      </c>
      <c r="P3037" s="471" t="s">
        <v>302</v>
      </c>
      <c r="Q3037" s="11">
        <v>4.8817597E7</v>
      </c>
      <c r="R3037" s="473">
        <v>4.8818236E7</v>
      </c>
      <c r="S3037" s="471" t="s">
        <v>300</v>
      </c>
      <c r="T3037" s="11">
        <v>1.1353242E7</v>
      </c>
      <c r="U3037" s="472">
        <v>1.1354436E7</v>
      </c>
    </row>
    <row r="3038">
      <c r="D3038" s="471" t="s">
        <v>302</v>
      </c>
      <c r="E3038" s="11">
        <v>6320394.0</v>
      </c>
      <c r="F3038" s="472">
        <v>6320554.0</v>
      </c>
      <c r="G3038" s="471" t="s">
        <v>302</v>
      </c>
      <c r="H3038" s="11">
        <v>1.8200282E7</v>
      </c>
      <c r="I3038" s="473">
        <v>1.8200458E7</v>
      </c>
      <c r="J3038" s="471" t="s">
        <v>302</v>
      </c>
      <c r="K3038" s="11">
        <v>3.2785951E7</v>
      </c>
      <c r="L3038" s="473">
        <v>3.2788962E7</v>
      </c>
      <c r="M3038" s="471" t="s">
        <v>302</v>
      </c>
      <c r="N3038" s="11">
        <v>4.9713951E7</v>
      </c>
      <c r="O3038" s="473">
        <v>4.9714103E7</v>
      </c>
      <c r="P3038" s="471" t="s">
        <v>302</v>
      </c>
      <c r="Q3038" s="11">
        <v>4.8839694E7</v>
      </c>
      <c r="R3038" s="473">
        <v>4.8839974E7</v>
      </c>
      <c r="S3038" s="471" t="s">
        <v>300</v>
      </c>
      <c r="T3038" s="11">
        <v>1.1354785E7</v>
      </c>
      <c r="U3038" s="472">
        <v>1.1354956E7</v>
      </c>
    </row>
    <row r="3039">
      <c r="D3039" s="471" t="s">
        <v>302</v>
      </c>
      <c r="E3039" s="11">
        <v>6321432.0</v>
      </c>
      <c r="F3039" s="472">
        <v>6324376.0</v>
      </c>
      <c r="G3039" s="471" t="s">
        <v>302</v>
      </c>
      <c r="H3039" s="11">
        <v>1.8202575E7</v>
      </c>
      <c r="I3039" s="473">
        <v>1.8202652E7</v>
      </c>
      <c r="J3039" s="471" t="s">
        <v>302</v>
      </c>
      <c r="K3039" s="11">
        <v>3.2789264E7</v>
      </c>
      <c r="L3039" s="473">
        <v>3.2789436E7</v>
      </c>
      <c r="M3039" s="471" t="s">
        <v>302</v>
      </c>
      <c r="N3039" s="11">
        <v>4.9714969E7</v>
      </c>
      <c r="O3039" s="473">
        <v>4.9715131E7</v>
      </c>
      <c r="P3039" s="471" t="s">
        <v>302</v>
      </c>
      <c r="Q3039" s="11">
        <v>4.8842066E7</v>
      </c>
      <c r="R3039" s="473">
        <v>4.8842191E7</v>
      </c>
      <c r="S3039" s="471" t="s">
        <v>300</v>
      </c>
      <c r="T3039" s="11">
        <v>1.135734E7</v>
      </c>
      <c r="U3039" s="472">
        <v>1.1357682E7</v>
      </c>
    </row>
    <row r="3040">
      <c r="D3040" s="471" t="s">
        <v>302</v>
      </c>
      <c r="E3040" s="11">
        <v>6325998.0</v>
      </c>
      <c r="F3040" s="472">
        <v>6326158.0</v>
      </c>
      <c r="G3040" s="471" t="s">
        <v>302</v>
      </c>
      <c r="H3040" s="11">
        <v>1.8203786E7</v>
      </c>
      <c r="I3040" s="473">
        <v>1.8203861E7</v>
      </c>
      <c r="J3040" s="471" t="s">
        <v>302</v>
      </c>
      <c r="K3040" s="11">
        <v>3.2790344E7</v>
      </c>
      <c r="L3040" s="473">
        <v>3.2790454E7</v>
      </c>
      <c r="M3040" s="471" t="s">
        <v>302</v>
      </c>
      <c r="N3040" s="11">
        <v>4.9720138E7</v>
      </c>
      <c r="O3040" s="473">
        <v>4.9720374E7</v>
      </c>
      <c r="P3040" s="471" t="s">
        <v>302</v>
      </c>
      <c r="Q3040" s="11">
        <v>4.8843272E7</v>
      </c>
      <c r="R3040" s="473">
        <v>4.8843347E7</v>
      </c>
      <c r="S3040" s="471" t="s">
        <v>300</v>
      </c>
      <c r="T3040" s="11">
        <v>1.1425945E7</v>
      </c>
      <c r="U3040" s="472">
        <v>1.142612E7</v>
      </c>
    </row>
    <row r="3041">
      <c r="D3041" s="471" t="s">
        <v>302</v>
      </c>
      <c r="E3041" s="11">
        <v>6326376.0</v>
      </c>
      <c r="F3041" s="472">
        <v>6326472.0</v>
      </c>
      <c r="G3041" s="471" t="s">
        <v>302</v>
      </c>
      <c r="H3041" s="11">
        <v>1.8204336E7</v>
      </c>
      <c r="I3041" s="473">
        <v>1.8204597E7</v>
      </c>
      <c r="J3041" s="471" t="s">
        <v>302</v>
      </c>
      <c r="K3041" s="11">
        <v>3.2790706E7</v>
      </c>
      <c r="L3041" s="473">
        <v>3.2790797E7</v>
      </c>
      <c r="M3041" s="471" t="s">
        <v>302</v>
      </c>
      <c r="N3041" s="11">
        <v>4.973448E7</v>
      </c>
      <c r="O3041" s="473">
        <v>4.9734643E7</v>
      </c>
      <c r="P3041" s="471" t="s">
        <v>302</v>
      </c>
      <c r="Q3041" s="11">
        <v>4.8844183E7</v>
      </c>
      <c r="R3041" s="473">
        <v>4.8844413E7</v>
      </c>
      <c r="S3041" s="471" t="s">
        <v>300</v>
      </c>
      <c r="T3041" s="11">
        <v>1.1427507E7</v>
      </c>
      <c r="U3041" s="472">
        <v>1.142819E7</v>
      </c>
    </row>
    <row r="3042">
      <c r="D3042" s="471" t="s">
        <v>302</v>
      </c>
      <c r="E3042" s="11">
        <v>6326632.0</v>
      </c>
      <c r="F3042" s="472">
        <v>6327336.0</v>
      </c>
      <c r="G3042" s="471" t="s">
        <v>302</v>
      </c>
      <c r="H3042" s="11">
        <v>1.8206372E7</v>
      </c>
      <c r="I3042" s="473">
        <v>1.8206459E7</v>
      </c>
      <c r="J3042" s="471" t="s">
        <v>302</v>
      </c>
      <c r="K3042" s="11">
        <v>3.2793537E7</v>
      </c>
      <c r="L3042" s="473">
        <v>3.2794222E7</v>
      </c>
      <c r="M3042" s="471" t="s">
        <v>302</v>
      </c>
      <c r="N3042" s="11">
        <v>4.9775516E7</v>
      </c>
      <c r="O3042" s="473">
        <v>4.977563E7</v>
      </c>
      <c r="P3042" s="471" t="s">
        <v>302</v>
      </c>
      <c r="Q3042" s="11">
        <v>4.8848428E7</v>
      </c>
      <c r="R3042" s="473">
        <v>4.884867E7</v>
      </c>
      <c r="S3042" s="471" t="s">
        <v>300</v>
      </c>
      <c r="T3042" s="11">
        <v>1.1433843E7</v>
      </c>
      <c r="U3042" s="472">
        <v>1.1434014E7</v>
      </c>
    </row>
    <row r="3043">
      <c r="D3043" s="471" t="s">
        <v>302</v>
      </c>
      <c r="E3043" s="11">
        <v>6328076.0</v>
      </c>
      <c r="F3043" s="472">
        <v>6328236.0</v>
      </c>
      <c r="G3043" s="471" t="s">
        <v>302</v>
      </c>
      <c r="H3043" s="11">
        <v>1.8207156E7</v>
      </c>
      <c r="I3043" s="473">
        <v>1.8207233E7</v>
      </c>
      <c r="J3043" s="471" t="s">
        <v>302</v>
      </c>
      <c r="K3043" s="11">
        <v>3.2795212E7</v>
      </c>
      <c r="L3043" s="473">
        <v>3.2795315E7</v>
      </c>
      <c r="M3043" s="471" t="s">
        <v>302</v>
      </c>
      <c r="N3043" s="11">
        <v>4.9779158E7</v>
      </c>
      <c r="O3043" s="473">
        <v>4.9779294E7</v>
      </c>
      <c r="P3043" s="471" t="s">
        <v>302</v>
      </c>
      <c r="Q3043" s="11">
        <v>4.8849285E7</v>
      </c>
      <c r="R3043" s="473">
        <v>4.8849525E7</v>
      </c>
      <c r="S3043" s="471" t="s">
        <v>300</v>
      </c>
      <c r="T3043" s="11">
        <v>1.1434265E7</v>
      </c>
      <c r="U3043" s="472">
        <v>1.1434628E7</v>
      </c>
    </row>
    <row r="3044">
      <c r="D3044" s="471" t="s">
        <v>302</v>
      </c>
      <c r="E3044" s="11">
        <v>6328764.0</v>
      </c>
      <c r="F3044" s="472">
        <v>6329020.0</v>
      </c>
      <c r="G3044" s="471" t="s">
        <v>302</v>
      </c>
      <c r="H3044" s="11">
        <v>1.8208349E7</v>
      </c>
      <c r="I3044" s="473">
        <v>1.8208507E7</v>
      </c>
      <c r="J3044" s="471" t="s">
        <v>302</v>
      </c>
      <c r="K3044" s="11">
        <v>3.2795493E7</v>
      </c>
      <c r="L3044" s="473">
        <v>3.2795723E7</v>
      </c>
      <c r="M3044" s="471" t="s">
        <v>302</v>
      </c>
      <c r="N3044" s="11">
        <v>4.9843441E7</v>
      </c>
      <c r="O3044" s="473">
        <v>4.9843605E7</v>
      </c>
      <c r="P3044" s="471" t="s">
        <v>302</v>
      </c>
      <c r="Q3044" s="11">
        <v>4.8853194E7</v>
      </c>
      <c r="R3044" s="473">
        <v>4.8853489E7</v>
      </c>
      <c r="S3044" s="471" t="s">
        <v>300</v>
      </c>
      <c r="T3044" s="11">
        <v>1.1437147E7</v>
      </c>
      <c r="U3044" s="472">
        <v>1.143783E7</v>
      </c>
    </row>
    <row r="3045">
      <c r="D3045" s="471" t="s">
        <v>302</v>
      </c>
      <c r="E3045" s="11">
        <v>6333067.0</v>
      </c>
      <c r="F3045" s="472">
        <v>6333355.0</v>
      </c>
      <c r="G3045" s="471" t="s">
        <v>302</v>
      </c>
      <c r="H3045" s="11">
        <v>1.8210114E7</v>
      </c>
      <c r="I3045" s="473">
        <v>1.8210206E7</v>
      </c>
      <c r="J3045" s="471" t="s">
        <v>302</v>
      </c>
      <c r="K3045" s="11">
        <v>3.279588E7</v>
      </c>
      <c r="L3045" s="473">
        <v>3.279599E7</v>
      </c>
      <c r="M3045" s="471" t="s">
        <v>302</v>
      </c>
      <c r="N3045" s="11">
        <v>4.9865527E7</v>
      </c>
      <c r="O3045" s="473">
        <v>4.9865706E7</v>
      </c>
      <c r="P3045" s="471" t="s">
        <v>302</v>
      </c>
      <c r="Q3045" s="11">
        <v>4.8854395E7</v>
      </c>
      <c r="R3045" s="473">
        <v>4.8857258E7</v>
      </c>
      <c r="S3045" s="471" t="s">
        <v>300</v>
      </c>
      <c r="T3045" s="11">
        <v>1.1437892E7</v>
      </c>
      <c r="U3045" s="472">
        <v>1.143976E7</v>
      </c>
    </row>
    <row r="3046">
      <c r="D3046" s="471" t="s">
        <v>302</v>
      </c>
      <c r="E3046" s="11">
        <v>6333693.0</v>
      </c>
      <c r="F3046" s="472">
        <v>6334013.0</v>
      </c>
      <c r="G3046" s="471" t="s">
        <v>302</v>
      </c>
      <c r="H3046" s="11">
        <v>1.8210501E7</v>
      </c>
      <c r="I3046" s="473">
        <v>1.8210638E7</v>
      </c>
      <c r="J3046" s="471" t="s">
        <v>302</v>
      </c>
      <c r="K3046" s="11">
        <v>3.2796505E7</v>
      </c>
      <c r="L3046" s="473">
        <v>3.2796645E7</v>
      </c>
      <c r="M3046" s="471" t="s">
        <v>302</v>
      </c>
      <c r="N3046" s="11">
        <v>4.9871168E7</v>
      </c>
      <c r="O3046" s="473">
        <v>4.9871337E7</v>
      </c>
      <c r="P3046" s="471" t="s">
        <v>302</v>
      </c>
      <c r="Q3046" s="11">
        <v>4.8861402E7</v>
      </c>
      <c r="R3046" s="473">
        <v>4.8861633E7</v>
      </c>
      <c r="S3046" s="471" t="s">
        <v>300</v>
      </c>
      <c r="T3046" s="11">
        <v>1.1440267E7</v>
      </c>
      <c r="U3046" s="472">
        <v>1.1440592E7</v>
      </c>
    </row>
    <row r="3047">
      <c r="D3047" s="471" t="s">
        <v>302</v>
      </c>
      <c r="E3047" s="11">
        <v>6335355.0</v>
      </c>
      <c r="F3047" s="472">
        <v>6335611.0</v>
      </c>
      <c r="G3047" s="471" t="s">
        <v>302</v>
      </c>
      <c r="H3047" s="11">
        <v>1.8211539E7</v>
      </c>
      <c r="I3047" s="473">
        <v>1.8211876E7</v>
      </c>
      <c r="J3047" s="471" t="s">
        <v>302</v>
      </c>
      <c r="K3047" s="11">
        <v>3.2796763E7</v>
      </c>
      <c r="L3047" s="473">
        <v>3.2796848E7</v>
      </c>
      <c r="M3047" s="471" t="s">
        <v>302</v>
      </c>
      <c r="N3047" s="11">
        <v>5.0316741E7</v>
      </c>
      <c r="O3047" s="473">
        <v>5.0316883E7</v>
      </c>
      <c r="P3047" s="471" t="s">
        <v>302</v>
      </c>
      <c r="Q3047" s="11">
        <v>4.8861721E7</v>
      </c>
      <c r="R3047" s="473">
        <v>4.8861884E7</v>
      </c>
      <c r="S3047" s="471" t="s">
        <v>300</v>
      </c>
      <c r="T3047" s="11">
        <v>1.1443384E7</v>
      </c>
      <c r="U3047" s="472">
        <v>1.1445332E7</v>
      </c>
    </row>
    <row r="3048">
      <c r="D3048" s="471" t="s">
        <v>302</v>
      </c>
      <c r="E3048" s="11">
        <v>6337031.0</v>
      </c>
      <c r="F3048" s="472">
        <v>6337543.0</v>
      </c>
      <c r="G3048" s="471" t="s">
        <v>302</v>
      </c>
      <c r="H3048" s="11">
        <v>1.8212995E7</v>
      </c>
      <c r="I3048" s="473">
        <v>1.82131E7</v>
      </c>
      <c r="J3048" s="471" t="s">
        <v>302</v>
      </c>
      <c r="K3048" s="11">
        <v>3.2798322E7</v>
      </c>
      <c r="L3048" s="473">
        <v>3.2798472E7</v>
      </c>
      <c r="M3048" s="471" t="s">
        <v>302</v>
      </c>
      <c r="N3048" s="11">
        <v>5.0345741E7</v>
      </c>
      <c r="O3048" s="473">
        <v>5.0346755E7</v>
      </c>
      <c r="P3048" s="471" t="s">
        <v>302</v>
      </c>
      <c r="Q3048" s="11">
        <v>4.8864397E7</v>
      </c>
      <c r="R3048" s="473">
        <v>4.8864508E7</v>
      </c>
      <c r="S3048" s="471" t="s">
        <v>300</v>
      </c>
      <c r="T3048" s="11">
        <v>1.1450454E7</v>
      </c>
      <c r="U3048" s="472">
        <v>1.1453438E7</v>
      </c>
    </row>
    <row r="3049">
      <c r="D3049" s="471" t="s">
        <v>302</v>
      </c>
      <c r="E3049" s="11">
        <v>6338172.0</v>
      </c>
      <c r="F3049" s="472">
        <v>6338364.0</v>
      </c>
      <c r="G3049" s="471" t="s">
        <v>302</v>
      </c>
      <c r="H3049" s="11">
        <v>1.8213332E7</v>
      </c>
      <c r="I3049" s="473">
        <v>1.8213402E7</v>
      </c>
      <c r="J3049" s="471" t="s">
        <v>302</v>
      </c>
      <c r="K3049" s="11">
        <v>3.2799739E7</v>
      </c>
      <c r="L3049" s="473">
        <v>3.2799949E7</v>
      </c>
      <c r="M3049" s="471" t="s">
        <v>302</v>
      </c>
      <c r="N3049" s="11">
        <v>5.0415705E7</v>
      </c>
      <c r="O3049" s="473">
        <v>5.0416209E7</v>
      </c>
      <c r="P3049" s="471" t="s">
        <v>302</v>
      </c>
      <c r="Q3049" s="11">
        <v>4.886603E7</v>
      </c>
      <c r="R3049" s="473">
        <v>4.8866171E7</v>
      </c>
      <c r="S3049" s="471" t="s">
        <v>300</v>
      </c>
      <c r="T3049" s="11">
        <v>1.1455216E7</v>
      </c>
      <c r="U3049" s="472">
        <v>1.1455395E7</v>
      </c>
    </row>
    <row r="3050">
      <c r="D3050" s="471" t="s">
        <v>302</v>
      </c>
      <c r="E3050" s="11">
        <v>6339039.0</v>
      </c>
      <c r="F3050" s="472">
        <v>6339423.0</v>
      </c>
      <c r="G3050" s="471" t="s">
        <v>302</v>
      </c>
      <c r="H3050" s="11">
        <v>1.8213478E7</v>
      </c>
      <c r="I3050" s="473">
        <v>1.821357E7</v>
      </c>
      <c r="J3050" s="471" t="s">
        <v>302</v>
      </c>
      <c r="K3050" s="11">
        <v>3.2800456E7</v>
      </c>
      <c r="L3050" s="473">
        <v>3.2800591E7</v>
      </c>
      <c r="M3050" s="471" t="s">
        <v>302</v>
      </c>
      <c r="N3050" s="11">
        <v>5.0573518E7</v>
      </c>
      <c r="O3050" s="473">
        <v>5.0573658E7</v>
      </c>
      <c r="P3050" s="471" t="s">
        <v>302</v>
      </c>
      <c r="Q3050" s="11">
        <v>4.8866367E7</v>
      </c>
      <c r="R3050" s="473">
        <v>4.8866881E7</v>
      </c>
      <c r="S3050" s="471" t="s">
        <v>300</v>
      </c>
      <c r="T3050" s="11">
        <v>1.145574E7</v>
      </c>
      <c r="U3050" s="472">
        <v>1.1456153E7</v>
      </c>
    </row>
    <row r="3051">
      <c r="D3051" s="471" t="s">
        <v>302</v>
      </c>
      <c r="E3051" s="11">
        <v>6341625.0</v>
      </c>
      <c r="F3051" s="472">
        <v>6341721.0</v>
      </c>
      <c r="G3051" s="471" t="s">
        <v>302</v>
      </c>
      <c r="H3051" s="11">
        <v>1.8215328E7</v>
      </c>
      <c r="I3051" s="473">
        <v>1.82154E7</v>
      </c>
      <c r="J3051" s="471" t="s">
        <v>302</v>
      </c>
      <c r="K3051" s="11">
        <v>3.2800668E7</v>
      </c>
      <c r="L3051" s="473">
        <v>3.2800808E7</v>
      </c>
      <c r="M3051" s="471" t="s">
        <v>302</v>
      </c>
      <c r="N3051" s="11">
        <v>5.058478E7</v>
      </c>
      <c r="O3051" s="473">
        <v>5.058603E7</v>
      </c>
      <c r="P3051" s="471" t="s">
        <v>302</v>
      </c>
      <c r="Q3051" s="11">
        <v>4.8874722E7</v>
      </c>
      <c r="R3051" s="473">
        <v>4.8874793E7</v>
      </c>
      <c r="S3051" s="471" t="s">
        <v>300</v>
      </c>
      <c r="T3051" s="11">
        <v>1.1459256E7</v>
      </c>
      <c r="U3051" s="472">
        <v>1.1459512E7</v>
      </c>
    </row>
    <row r="3052">
      <c r="D3052" s="471" t="s">
        <v>302</v>
      </c>
      <c r="E3052" s="11">
        <v>6341831.0</v>
      </c>
      <c r="F3052" s="472">
        <v>6342279.0</v>
      </c>
      <c r="G3052" s="471" t="s">
        <v>302</v>
      </c>
      <c r="H3052" s="11">
        <v>1.8217527E7</v>
      </c>
      <c r="I3052" s="473">
        <v>1.8217609E7</v>
      </c>
      <c r="J3052" s="471" t="s">
        <v>302</v>
      </c>
      <c r="K3052" s="11">
        <v>3.280175E7</v>
      </c>
      <c r="L3052" s="473">
        <v>3.2801825E7</v>
      </c>
      <c r="M3052" s="471" t="s">
        <v>302</v>
      </c>
      <c r="N3052" s="11">
        <v>5.0784376E7</v>
      </c>
      <c r="O3052" s="473">
        <v>5.0784523E7</v>
      </c>
      <c r="P3052" s="471" t="s">
        <v>302</v>
      </c>
      <c r="Q3052" s="11">
        <v>4.8874964E7</v>
      </c>
      <c r="R3052" s="473">
        <v>4.8875069E7</v>
      </c>
      <c r="S3052" s="471" t="s">
        <v>300</v>
      </c>
      <c r="T3052" s="11">
        <v>1.1460044E7</v>
      </c>
      <c r="U3052" s="472">
        <v>1.1461304E7</v>
      </c>
    </row>
    <row r="3053">
      <c r="D3053" s="471" t="s">
        <v>302</v>
      </c>
      <c r="E3053" s="11">
        <v>6343978.0</v>
      </c>
      <c r="F3053" s="472">
        <v>6344266.0</v>
      </c>
      <c r="G3053" s="471" t="s">
        <v>302</v>
      </c>
      <c r="H3053" s="11">
        <v>1.821795E7</v>
      </c>
      <c r="I3053" s="473">
        <v>1.8218041E7</v>
      </c>
      <c r="J3053" s="471" t="s">
        <v>302</v>
      </c>
      <c r="K3053" s="11">
        <v>3.2802005E7</v>
      </c>
      <c r="L3053" s="473">
        <v>3.2802135E7</v>
      </c>
      <c r="M3053" s="471" t="s">
        <v>302</v>
      </c>
      <c r="N3053" s="11">
        <v>5.1230395E7</v>
      </c>
      <c r="O3053" s="473">
        <v>5.123057E7</v>
      </c>
      <c r="P3053" s="471" t="s">
        <v>302</v>
      </c>
      <c r="Q3053" s="11">
        <v>4.8878412E7</v>
      </c>
      <c r="R3053" s="473">
        <v>4.8882533E7</v>
      </c>
      <c r="S3053" s="471" t="s">
        <v>300</v>
      </c>
      <c r="T3053" s="11">
        <v>1.1462779E7</v>
      </c>
      <c r="U3053" s="472">
        <v>1.146312E7</v>
      </c>
    </row>
    <row r="3054">
      <c r="D3054" s="471" t="s">
        <v>302</v>
      </c>
      <c r="E3054" s="11">
        <v>6344544.0</v>
      </c>
      <c r="F3054" s="472">
        <v>6344864.0</v>
      </c>
      <c r="G3054" s="471" t="s">
        <v>302</v>
      </c>
      <c r="H3054" s="11">
        <v>1.8218602E7</v>
      </c>
      <c r="I3054" s="473">
        <v>1.8218674E7</v>
      </c>
      <c r="J3054" s="471" t="s">
        <v>302</v>
      </c>
      <c r="K3054" s="11">
        <v>3.2802801E7</v>
      </c>
      <c r="L3054" s="473">
        <v>3.2803061E7</v>
      </c>
      <c r="M3054" s="471" t="s">
        <v>302</v>
      </c>
      <c r="N3054" s="11">
        <v>5.1594297E7</v>
      </c>
      <c r="O3054" s="473">
        <v>5.1594494E7</v>
      </c>
      <c r="P3054" s="471" t="s">
        <v>302</v>
      </c>
      <c r="Q3054" s="11">
        <v>4.8885504E7</v>
      </c>
      <c r="R3054" s="473">
        <v>4.8889319E7</v>
      </c>
      <c r="S3054" s="471" t="s">
        <v>300</v>
      </c>
      <c r="T3054" s="11">
        <v>1.1464789E7</v>
      </c>
      <c r="U3054" s="472">
        <v>1.146496E7</v>
      </c>
    </row>
    <row r="3055">
      <c r="D3055" s="471" t="s">
        <v>302</v>
      </c>
      <c r="E3055" s="11">
        <v>6345034.0</v>
      </c>
      <c r="F3055" s="472">
        <v>6345162.0</v>
      </c>
      <c r="G3055" s="471" t="s">
        <v>302</v>
      </c>
      <c r="H3055" s="11">
        <v>1.8219404E7</v>
      </c>
      <c r="I3055" s="473">
        <v>1.821951E7</v>
      </c>
      <c r="J3055" s="471" t="s">
        <v>302</v>
      </c>
      <c r="K3055" s="11">
        <v>3.2803549E7</v>
      </c>
      <c r="L3055" s="473">
        <v>3.2805747E7</v>
      </c>
      <c r="M3055" s="471" t="s">
        <v>302</v>
      </c>
      <c r="N3055" s="11">
        <v>5.1605601E7</v>
      </c>
      <c r="O3055" s="473">
        <v>5.1605725E7</v>
      </c>
      <c r="P3055" s="471" t="s">
        <v>302</v>
      </c>
      <c r="Q3055" s="11">
        <v>4.8893637E7</v>
      </c>
      <c r="R3055" s="473">
        <v>4.8894757E7</v>
      </c>
      <c r="S3055" s="471" t="s">
        <v>300</v>
      </c>
      <c r="T3055" s="11">
        <v>1.146713E7</v>
      </c>
      <c r="U3055" s="472">
        <v>1.1467506E7</v>
      </c>
    </row>
    <row r="3056">
      <c r="D3056" s="471" t="s">
        <v>302</v>
      </c>
      <c r="E3056" s="11">
        <v>6345563.0</v>
      </c>
      <c r="F3056" s="472">
        <v>6345979.0</v>
      </c>
      <c r="G3056" s="471" t="s">
        <v>302</v>
      </c>
      <c r="H3056" s="11">
        <v>1.822091E7</v>
      </c>
      <c r="I3056" s="473">
        <v>1.8220984E7</v>
      </c>
      <c r="J3056" s="471" t="s">
        <v>302</v>
      </c>
      <c r="K3056" s="11">
        <v>3.2806233E7</v>
      </c>
      <c r="L3056" s="473">
        <v>3.2806363E7</v>
      </c>
      <c r="M3056" s="471" t="s">
        <v>302</v>
      </c>
      <c r="N3056" s="11">
        <v>5.1609807E7</v>
      </c>
      <c r="O3056" s="473">
        <v>5.1609987E7</v>
      </c>
      <c r="P3056" s="471" t="s">
        <v>302</v>
      </c>
      <c r="Q3056" s="11">
        <v>4.8894952E7</v>
      </c>
      <c r="R3056" s="473">
        <v>4.8897378E7</v>
      </c>
      <c r="S3056" s="471" t="s">
        <v>300</v>
      </c>
      <c r="T3056" s="11">
        <v>1.1468225E7</v>
      </c>
      <c r="U3056" s="472">
        <v>1.1469737E7</v>
      </c>
    </row>
    <row r="3057">
      <c r="D3057" s="471" t="s">
        <v>302</v>
      </c>
      <c r="E3057" s="11">
        <v>6346437.0</v>
      </c>
      <c r="F3057" s="472">
        <v>6346533.0</v>
      </c>
      <c r="G3057" s="471" t="s">
        <v>302</v>
      </c>
      <c r="H3057" s="11">
        <v>1.8223086E7</v>
      </c>
      <c r="I3057" s="473">
        <v>1.8223218E7</v>
      </c>
      <c r="J3057" s="471" t="s">
        <v>302</v>
      </c>
      <c r="K3057" s="11">
        <v>3.2808768E7</v>
      </c>
      <c r="L3057" s="473">
        <v>3.2809212E7</v>
      </c>
      <c r="M3057" s="471" t="s">
        <v>302</v>
      </c>
      <c r="N3057" s="11">
        <v>5.1623162E7</v>
      </c>
      <c r="O3057" s="473">
        <v>5.1623341E7</v>
      </c>
      <c r="P3057" s="471" t="s">
        <v>302</v>
      </c>
      <c r="Q3057" s="11">
        <v>4.889791E7</v>
      </c>
      <c r="R3057" s="473">
        <v>4.8898188E7</v>
      </c>
      <c r="S3057" s="471" t="s">
        <v>300</v>
      </c>
      <c r="T3057" s="11">
        <v>1.1470253E7</v>
      </c>
      <c r="U3057" s="472">
        <v>1.1472594E7</v>
      </c>
    </row>
    <row r="3058">
      <c r="D3058" s="471" t="s">
        <v>302</v>
      </c>
      <c r="E3058" s="11">
        <v>6347463.0</v>
      </c>
      <c r="F3058" s="472">
        <v>6347815.0</v>
      </c>
      <c r="G3058" s="471" t="s">
        <v>302</v>
      </c>
      <c r="H3058" s="11">
        <v>1.8224517E7</v>
      </c>
      <c r="I3058" s="473">
        <v>1.8224619E7</v>
      </c>
      <c r="J3058" s="471" t="s">
        <v>302</v>
      </c>
      <c r="K3058" s="11">
        <v>3.2809506E7</v>
      </c>
      <c r="L3058" s="473">
        <v>3.280959E7</v>
      </c>
      <c r="M3058" s="471" t="s">
        <v>302</v>
      </c>
      <c r="N3058" s="11">
        <v>5.1625251E7</v>
      </c>
      <c r="O3058" s="473">
        <v>5.1625426E7</v>
      </c>
      <c r="P3058" s="471" t="s">
        <v>302</v>
      </c>
      <c r="Q3058" s="11">
        <v>4.8898267E7</v>
      </c>
      <c r="R3058" s="473">
        <v>4.8898545E7</v>
      </c>
      <c r="S3058" s="471" t="s">
        <v>300</v>
      </c>
      <c r="T3058" s="11">
        <v>1.1481882E7</v>
      </c>
      <c r="U3058" s="472">
        <v>1.1482405E7</v>
      </c>
    </row>
    <row r="3059">
      <c r="D3059" s="471" t="s">
        <v>302</v>
      </c>
      <c r="E3059" s="11">
        <v>6348288.0</v>
      </c>
      <c r="F3059" s="472">
        <v>6349821.0</v>
      </c>
      <c r="G3059" s="471" t="s">
        <v>302</v>
      </c>
      <c r="H3059" s="11">
        <v>1.8226546E7</v>
      </c>
      <c r="I3059" s="473">
        <v>1.8226628E7</v>
      </c>
      <c r="J3059" s="471" t="s">
        <v>302</v>
      </c>
      <c r="K3059" s="11">
        <v>3.2811651E7</v>
      </c>
      <c r="L3059" s="473">
        <v>3.2813095E7</v>
      </c>
      <c r="M3059" s="471" t="s">
        <v>302</v>
      </c>
      <c r="N3059" s="11">
        <v>5.1631575E7</v>
      </c>
      <c r="O3059" s="473">
        <v>5.163175E7</v>
      </c>
      <c r="P3059" s="471" t="s">
        <v>302</v>
      </c>
      <c r="Q3059" s="11">
        <v>4.8899592E7</v>
      </c>
      <c r="R3059" s="473">
        <v>4.8899688E7</v>
      </c>
      <c r="S3059" s="471" t="s">
        <v>300</v>
      </c>
      <c r="T3059" s="11">
        <v>1.1483431E7</v>
      </c>
      <c r="U3059" s="472">
        <v>1.1483516E7</v>
      </c>
    </row>
    <row r="3060">
      <c r="D3060" s="471" t="s">
        <v>302</v>
      </c>
      <c r="E3060" s="11">
        <v>6349991.0</v>
      </c>
      <c r="F3060" s="472">
        <v>6350087.0</v>
      </c>
      <c r="G3060" s="471" t="s">
        <v>302</v>
      </c>
      <c r="H3060" s="11">
        <v>1.8227406E7</v>
      </c>
      <c r="I3060" s="473">
        <v>1.8227544E7</v>
      </c>
      <c r="J3060" s="471" t="s">
        <v>302</v>
      </c>
      <c r="K3060" s="11">
        <v>3.2813156E7</v>
      </c>
      <c r="L3060" s="473">
        <v>3.2813416E7</v>
      </c>
      <c r="M3060" s="471" t="s">
        <v>302</v>
      </c>
      <c r="N3060" s="11">
        <v>5.1639478E7</v>
      </c>
      <c r="O3060" s="473">
        <v>5.1639625E7</v>
      </c>
      <c r="P3060" s="471" t="s">
        <v>302</v>
      </c>
      <c r="Q3060" s="11">
        <v>4.890544E7</v>
      </c>
      <c r="R3060" s="473">
        <v>4.890558E7</v>
      </c>
      <c r="S3060" s="471" t="s">
        <v>300</v>
      </c>
      <c r="T3060" s="11">
        <v>1.148878E7</v>
      </c>
      <c r="U3060" s="472">
        <v>1.1489552E7</v>
      </c>
    </row>
    <row r="3061">
      <c r="D3061" s="471" t="s">
        <v>302</v>
      </c>
      <c r="E3061" s="11">
        <v>6351580.0</v>
      </c>
      <c r="F3061" s="472">
        <v>6351676.0</v>
      </c>
      <c r="G3061" s="471" t="s">
        <v>302</v>
      </c>
      <c r="H3061" s="11">
        <v>1.82282E7</v>
      </c>
      <c r="I3061" s="473">
        <v>1.8228285E7</v>
      </c>
      <c r="J3061" s="471" t="s">
        <v>302</v>
      </c>
      <c r="K3061" s="11">
        <v>3.2813626E7</v>
      </c>
      <c r="L3061" s="473">
        <v>3.281373E7</v>
      </c>
      <c r="M3061" s="471" t="s">
        <v>302</v>
      </c>
      <c r="N3061" s="11">
        <v>5.1908999E7</v>
      </c>
      <c r="O3061" s="473">
        <v>5.1909175E7</v>
      </c>
      <c r="P3061" s="471" t="s">
        <v>302</v>
      </c>
      <c r="Q3061" s="11">
        <v>4.8906921E7</v>
      </c>
      <c r="R3061" s="473">
        <v>4.8909129E7</v>
      </c>
      <c r="S3061" s="471" t="s">
        <v>300</v>
      </c>
      <c r="T3061" s="11">
        <v>1.1491297E7</v>
      </c>
      <c r="U3061" s="472">
        <v>1.1491638E7</v>
      </c>
    </row>
    <row r="3062">
      <c r="D3062" s="471" t="s">
        <v>302</v>
      </c>
      <c r="E3062" s="11">
        <v>6352298.0</v>
      </c>
      <c r="F3062" s="472">
        <v>6353738.0</v>
      </c>
      <c r="G3062" s="471" t="s">
        <v>302</v>
      </c>
      <c r="H3062" s="11">
        <v>1.8229318E7</v>
      </c>
      <c r="I3062" s="473">
        <v>1.822939E7</v>
      </c>
      <c r="J3062" s="471" t="s">
        <v>302</v>
      </c>
      <c r="K3062" s="11">
        <v>3.2814002E7</v>
      </c>
      <c r="L3062" s="473">
        <v>3.2814232E7</v>
      </c>
      <c r="M3062" s="471" t="s">
        <v>302</v>
      </c>
      <c r="N3062" s="11">
        <v>5.2078132E7</v>
      </c>
      <c r="O3062" s="473">
        <v>5.2078305E7</v>
      </c>
      <c r="P3062" s="471" t="s">
        <v>302</v>
      </c>
      <c r="Q3062" s="11">
        <v>4.8909184E7</v>
      </c>
      <c r="R3062" s="473">
        <v>4.8909581E7</v>
      </c>
      <c r="S3062" s="471" t="s">
        <v>300</v>
      </c>
      <c r="T3062" s="11">
        <v>1.1493922E7</v>
      </c>
      <c r="U3062" s="472">
        <v>1.1498188E7</v>
      </c>
    </row>
    <row r="3063">
      <c r="D3063" s="471" t="s">
        <v>302</v>
      </c>
      <c r="E3063" s="11">
        <v>6357005.0</v>
      </c>
      <c r="F3063" s="472">
        <v>6357133.0</v>
      </c>
      <c r="G3063" s="471" t="s">
        <v>302</v>
      </c>
      <c r="H3063" s="11">
        <v>1.8230286E7</v>
      </c>
      <c r="I3063" s="473">
        <v>1.8230359E7</v>
      </c>
      <c r="J3063" s="471" t="s">
        <v>302</v>
      </c>
      <c r="K3063" s="11">
        <v>3.2815689E7</v>
      </c>
      <c r="L3063" s="473">
        <v>3.2815768E7</v>
      </c>
      <c r="M3063" s="471" t="s">
        <v>302</v>
      </c>
      <c r="N3063" s="11">
        <v>5.2081699E7</v>
      </c>
      <c r="O3063" s="473">
        <v>5.2081845E7</v>
      </c>
      <c r="P3063" s="471" t="s">
        <v>302</v>
      </c>
      <c r="Q3063" s="11">
        <v>4.8915656E7</v>
      </c>
      <c r="R3063" s="473">
        <v>4.8915728E7</v>
      </c>
      <c r="S3063" s="471" t="s">
        <v>300</v>
      </c>
      <c r="T3063" s="11">
        <v>1.1510115E7</v>
      </c>
      <c r="U3063" s="472">
        <v>1.151029E7</v>
      </c>
    </row>
    <row r="3064">
      <c r="D3064" s="471" t="s">
        <v>302</v>
      </c>
      <c r="E3064" s="11">
        <v>6357600.0</v>
      </c>
      <c r="F3064" s="472">
        <v>6363325.0</v>
      </c>
      <c r="G3064" s="471" t="s">
        <v>302</v>
      </c>
      <c r="H3064" s="11">
        <v>1.8230698E7</v>
      </c>
      <c r="I3064" s="473">
        <v>1.8230787E7</v>
      </c>
      <c r="J3064" s="471" t="s">
        <v>302</v>
      </c>
      <c r="K3064" s="11">
        <v>3.2817741E7</v>
      </c>
      <c r="L3064" s="473">
        <v>3.2818086E7</v>
      </c>
      <c r="M3064" s="471" t="s">
        <v>302</v>
      </c>
      <c r="N3064" s="11">
        <v>5.269411E7</v>
      </c>
      <c r="O3064" s="473">
        <v>5.2694285E7</v>
      </c>
      <c r="P3064" s="471" t="s">
        <v>302</v>
      </c>
      <c r="Q3064" s="11">
        <v>4.8916394E7</v>
      </c>
      <c r="R3064" s="473">
        <v>4.8916477E7</v>
      </c>
      <c r="S3064" s="471" t="s">
        <v>300</v>
      </c>
      <c r="T3064" s="11">
        <v>1.1521499E7</v>
      </c>
      <c r="U3064" s="472">
        <v>1.1523377E7</v>
      </c>
    </row>
    <row r="3065">
      <c r="D3065" s="471" t="s">
        <v>302</v>
      </c>
      <c r="E3065" s="11">
        <v>6364057.0</v>
      </c>
      <c r="F3065" s="472">
        <v>6365177.0</v>
      </c>
      <c r="G3065" s="471" t="s">
        <v>302</v>
      </c>
      <c r="H3065" s="11">
        <v>1.823174E7</v>
      </c>
      <c r="I3065" s="473">
        <v>1.8231825E7</v>
      </c>
      <c r="J3065" s="471" t="s">
        <v>302</v>
      </c>
      <c r="K3065" s="11">
        <v>3.2818921E7</v>
      </c>
      <c r="L3065" s="473">
        <v>3.2819021E7</v>
      </c>
      <c r="M3065" s="471" t="s">
        <v>302</v>
      </c>
      <c r="N3065" s="11">
        <v>5.289653E7</v>
      </c>
      <c r="O3065" s="473">
        <v>5.28967E7</v>
      </c>
      <c r="P3065" s="471" t="s">
        <v>302</v>
      </c>
      <c r="Q3065" s="11">
        <v>4.8917122E7</v>
      </c>
      <c r="R3065" s="473">
        <v>4.8917816E7</v>
      </c>
      <c r="S3065" s="471" t="s">
        <v>300</v>
      </c>
      <c r="T3065" s="11">
        <v>1.1525084E7</v>
      </c>
      <c r="U3065" s="472">
        <v>1.1525595E7</v>
      </c>
    </row>
    <row r="3066">
      <c r="D3066" s="471" t="s">
        <v>302</v>
      </c>
      <c r="E3066" s="11">
        <v>6366365.0</v>
      </c>
      <c r="F3066" s="472">
        <v>6367325.0</v>
      </c>
      <c r="G3066" s="471" t="s">
        <v>302</v>
      </c>
      <c r="H3066" s="11">
        <v>1.8232417E7</v>
      </c>
      <c r="I3066" s="473">
        <v>1.8232494E7</v>
      </c>
      <c r="J3066" s="471" t="s">
        <v>302</v>
      </c>
      <c r="K3066" s="11">
        <v>3.2822982E7</v>
      </c>
      <c r="L3066" s="473">
        <v>3.2823072E7</v>
      </c>
      <c r="M3066" s="471" t="s">
        <v>302</v>
      </c>
      <c r="N3066" s="11">
        <v>5.2897569E7</v>
      </c>
      <c r="O3066" s="473">
        <v>5.2897737E7</v>
      </c>
      <c r="P3066" s="471" t="s">
        <v>302</v>
      </c>
      <c r="Q3066" s="11">
        <v>4.8920214E7</v>
      </c>
      <c r="R3066" s="473">
        <v>4.8921519E7</v>
      </c>
      <c r="S3066" s="471" t="s">
        <v>300</v>
      </c>
      <c r="T3066" s="11">
        <v>1.1525893E7</v>
      </c>
      <c r="U3066" s="472">
        <v>1.1526064E7</v>
      </c>
    </row>
    <row r="3067">
      <c r="D3067" s="471" t="s">
        <v>302</v>
      </c>
      <c r="E3067" s="11">
        <v>6367512.0</v>
      </c>
      <c r="F3067" s="472">
        <v>6367672.0</v>
      </c>
      <c r="G3067" s="471" t="s">
        <v>302</v>
      </c>
      <c r="H3067" s="11">
        <v>1.8234171E7</v>
      </c>
      <c r="I3067" s="473">
        <v>1.8234248E7</v>
      </c>
      <c r="J3067" s="471" t="s">
        <v>302</v>
      </c>
      <c r="K3067" s="11">
        <v>3.282324E7</v>
      </c>
      <c r="L3067" s="473">
        <v>3.2823819E7</v>
      </c>
      <c r="M3067" s="471" t="s">
        <v>302</v>
      </c>
      <c r="N3067" s="11">
        <v>5.2920754E7</v>
      </c>
      <c r="O3067" s="473">
        <v>5.2920929E7</v>
      </c>
      <c r="P3067" s="471" t="s">
        <v>302</v>
      </c>
      <c r="Q3067" s="11">
        <v>4.892174E7</v>
      </c>
      <c r="R3067" s="473">
        <v>4.8932098E7</v>
      </c>
      <c r="S3067" s="471" t="s">
        <v>300</v>
      </c>
      <c r="T3067" s="11">
        <v>1.1526234E7</v>
      </c>
      <c r="U3067" s="472">
        <v>1.1526405E7</v>
      </c>
    </row>
    <row r="3068">
      <c r="D3068" s="471" t="s">
        <v>302</v>
      </c>
      <c r="E3068" s="11">
        <v>6369485.0</v>
      </c>
      <c r="F3068" s="472">
        <v>6370662.0</v>
      </c>
      <c r="G3068" s="471" t="s">
        <v>302</v>
      </c>
      <c r="H3068" s="11">
        <v>1.82346E7</v>
      </c>
      <c r="I3068" s="473">
        <v>1.8234685E7</v>
      </c>
      <c r="J3068" s="471" t="s">
        <v>302</v>
      </c>
      <c r="K3068" s="11">
        <v>3.282396E7</v>
      </c>
      <c r="L3068" s="473">
        <v>3.2824111E7</v>
      </c>
      <c r="M3068" s="471" t="s">
        <v>302</v>
      </c>
      <c r="N3068" s="11">
        <v>5.3049618E7</v>
      </c>
      <c r="O3068" s="473">
        <v>5.3049727E7</v>
      </c>
      <c r="P3068" s="471" t="s">
        <v>302</v>
      </c>
      <c r="Q3068" s="11">
        <v>4.8933085E7</v>
      </c>
      <c r="R3068" s="473">
        <v>4.8937994E7</v>
      </c>
      <c r="S3068" s="471" t="s">
        <v>300</v>
      </c>
      <c r="T3068" s="11">
        <v>1.1526799E7</v>
      </c>
      <c r="U3068" s="472">
        <v>1.1526974E7</v>
      </c>
    </row>
    <row r="3069">
      <c r="D3069" s="471" t="s">
        <v>302</v>
      </c>
      <c r="E3069" s="11">
        <v>6372567.0</v>
      </c>
      <c r="F3069" s="472">
        <v>6372919.0</v>
      </c>
      <c r="G3069" s="471" t="s">
        <v>302</v>
      </c>
      <c r="H3069" s="11">
        <v>1.823814E7</v>
      </c>
      <c r="I3069" s="473">
        <v>1.8239575E7</v>
      </c>
      <c r="J3069" s="471" t="s">
        <v>302</v>
      </c>
      <c r="K3069" s="11">
        <v>3.2827412E7</v>
      </c>
      <c r="L3069" s="473">
        <v>3.2827512E7</v>
      </c>
      <c r="M3069" s="471" t="s">
        <v>302</v>
      </c>
      <c r="N3069" s="11">
        <v>5.3065037E7</v>
      </c>
      <c r="O3069" s="473">
        <v>5.3065212E7</v>
      </c>
      <c r="P3069" s="471" t="s">
        <v>302</v>
      </c>
      <c r="Q3069" s="11">
        <v>4.8941006E7</v>
      </c>
      <c r="R3069" s="473">
        <v>4.8941189E7</v>
      </c>
      <c r="S3069" s="471" t="s">
        <v>300</v>
      </c>
      <c r="T3069" s="11">
        <v>1.1528943E7</v>
      </c>
      <c r="U3069" s="472">
        <v>1.1529796E7</v>
      </c>
    </row>
    <row r="3070">
      <c r="D3070" s="471" t="s">
        <v>302</v>
      </c>
      <c r="E3070" s="11">
        <v>6373239.0</v>
      </c>
      <c r="F3070" s="472">
        <v>6373719.0</v>
      </c>
      <c r="G3070" s="471" t="s">
        <v>302</v>
      </c>
      <c r="H3070" s="11">
        <v>1.8244258E7</v>
      </c>
      <c r="I3070" s="473">
        <v>1.8244365E7</v>
      </c>
      <c r="J3070" s="471" t="s">
        <v>302</v>
      </c>
      <c r="K3070" s="11">
        <v>3.2827726E7</v>
      </c>
      <c r="L3070" s="473">
        <v>3.2827806E7</v>
      </c>
      <c r="M3070" s="471" t="s">
        <v>302</v>
      </c>
      <c r="N3070" s="11">
        <v>5.3109317E7</v>
      </c>
      <c r="O3070" s="473">
        <v>5.3109492E7</v>
      </c>
      <c r="P3070" s="471" t="s">
        <v>302</v>
      </c>
      <c r="Q3070" s="11">
        <v>4.8945814E7</v>
      </c>
      <c r="R3070" s="473">
        <v>4.8957346E7</v>
      </c>
      <c r="S3070" s="471" t="s">
        <v>300</v>
      </c>
      <c r="T3070" s="11">
        <v>1.1530428E7</v>
      </c>
      <c r="U3070" s="472">
        <v>1.1530599E7</v>
      </c>
    </row>
    <row r="3071">
      <c r="D3071" s="471" t="s">
        <v>302</v>
      </c>
      <c r="E3071" s="11">
        <v>6373844.0</v>
      </c>
      <c r="F3071" s="472">
        <v>6374472.0</v>
      </c>
      <c r="G3071" s="471" t="s">
        <v>302</v>
      </c>
      <c r="H3071" s="11">
        <v>1.8245051E7</v>
      </c>
      <c r="I3071" s="473">
        <v>1.8246102E7</v>
      </c>
      <c r="J3071" s="471" t="s">
        <v>302</v>
      </c>
      <c r="K3071" s="11">
        <v>3.282841E7</v>
      </c>
      <c r="L3071" s="473">
        <v>3.282853E7</v>
      </c>
      <c r="M3071" s="471" t="s">
        <v>302</v>
      </c>
      <c r="N3071" s="11">
        <v>5.3284141E7</v>
      </c>
      <c r="O3071" s="473">
        <v>5.3284211E7</v>
      </c>
      <c r="P3071" s="471" t="s">
        <v>302</v>
      </c>
      <c r="Q3071" s="11">
        <v>4.8958766E7</v>
      </c>
      <c r="R3071" s="473">
        <v>4.8960145E7</v>
      </c>
      <c r="S3071" s="471" t="s">
        <v>300</v>
      </c>
      <c r="T3071" s="11">
        <v>1.1530679E7</v>
      </c>
      <c r="U3071" s="472">
        <v>1.1530849E7</v>
      </c>
    </row>
    <row r="3072">
      <c r="D3072" s="471" t="s">
        <v>302</v>
      </c>
      <c r="E3072" s="11">
        <v>6375036.0</v>
      </c>
      <c r="F3072" s="472">
        <v>6375292.0</v>
      </c>
      <c r="G3072" s="471" t="s">
        <v>302</v>
      </c>
      <c r="H3072" s="11">
        <v>1.8250881E7</v>
      </c>
      <c r="I3072" s="473">
        <v>1.8250957E7</v>
      </c>
      <c r="J3072" s="471" t="s">
        <v>302</v>
      </c>
      <c r="K3072" s="11">
        <v>3.2828664E7</v>
      </c>
      <c r="L3072" s="473">
        <v>3.2829197E7</v>
      </c>
      <c r="M3072" s="471" t="s">
        <v>302</v>
      </c>
      <c r="N3072" s="11">
        <v>5.3290844E7</v>
      </c>
      <c r="O3072" s="473">
        <v>5.3290994E7</v>
      </c>
      <c r="P3072" s="471" t="s">
        <v>302</v>
      </c>
      <c r="Q3072" s="11">
        <v>4.8960709E7</v>
      </c>
      <c r="R3072" s="473">
        <v>4.8961026E7</v>
      </c>
      <c r="S3072" s="471" t="s">
        <v>300</v>
      </c>
      <c r="T3072" s="11">
        <v>1.1531077E7</v>
      </c>
      <c r="U3072" s="472">
        <v>1.1531151E7</v>
      </c>
    </row>
    <row r="3073">
      <c r="D3073" s="471" t="s">
        <v>302</v>
      </c>
      <c r="E3073" s="11">
        <v>6376843.0</v>
      </c>
      <c r="F3073" s="472">
        <v>6377451.0</v>
      </c>
      <c r="G3073" s="471" t="s">
        <v>302</v>
      </c>
      <c r="H3073" s="11">
        <v>1.8252274E7</v>
      </c>
      <c r="I3073" s="473">
        <v>1.8252401E7</v>
      </c>
      <c r="J3073" s="471" t="s">
        <v>302</v>
      </c>
      <c r="K3073" s="11">
        <v>3.2829693E7</v>
      </c>
      <c r="L3073" s="473">
        <v>3.2829808E7</v>
      </c>
      <c r="M3073" s="471" t="s">
        <v>302</v>
      </c>
      <c r="N3073" s="11">
        <v>5.3293722E7</v>
      </c>
      <c r="O3073" s="473">
        <v>5.3293893E7</v>
      </c>
      <c r="P3073" s="471" t="s">
        <v>302</v>
      </c>
      <c r="Q3073" s="11">
        <v>4.8962321E7</v>
      </c>
      <c r="R3073" s="473">
        <v>4.8962558E7</v>
      </c>
      <c r="S3073" s="471" t="s">
        <v>300</v>
      </c>
      <c r="T3073" s="11">
        <v>1.1531911E7</v>
      </c>
      <c r="U3073" s="472">
        <v>1.1532147E7</v>
      </c>
    </row>
    <row r="3074">
      <c r="D3074" s="471" t="s">
        <v>302</v>
      </c>
      <c r="E3074" s="11">
        <v>6378394.0</v>
      </c>
      <c r="F3074" s="472">
        <v>6378586.0</v>
      </c>
      <c r="G3074" s="471" t="s">
        <v>302</v>
      </c>
      <c r="H3074" s="11">
        <v>1.8252428E7</v>
      </c>
      <c r="I3074" s="473">
        <v>1.8252589E7</v>
      </c>
      <c r="J3074" s="471" t="s">
        <v>302</v>
      </c>
      <c r="K3074" s="11">
        <v>3.2829879E7</v>
      </c>
      <c r="L3074" s="473">
        <v>3.2830154E7</v>
      </c>
      <c r="M3074" s="471" t="s">
        <v>302</v>
      </c>
      <c r="N3074" s="11">
        <v>5.3297387E7</v>
      </c>
      <c r="O3074" s="473">
        <v>5.3297564E7</v>
      </c>
      <c r="P3074" s="471" t="s">
        <v>302</v>
      </c>
      <c r="Q3074" s="11">
        <v>4.8962749E7</v>
      </c>
      <c r="R3074" s="473">
        <v>4.896498E7</v>
      </c>
      <c r="S3074" s="471" t="s">
        <v>300</v>
      </c>
      <c r="T3074" s="11">
        <v>1.1538426E7</v>
      </c>
      <c r="U3074" s="472">
        <v>1.154375E7</v>
      </c>
    </row>
    <row r="3075">
      <c r="D3075" s="471" t="s">
        <v>302</v>
      </c>
      <c r="E3075" s="11">
        <v>6379272.0</v>
      </c>
      <c r="F3075" s="472">
        <v>6379663.0</v>
      </c>
      <c r="G3075" s="471" t="s">
        <v>302</v>
      </c>
      <c r="H3075" s="11">
        <v>1.8259519E7</v>
      </c>
      <c r="I3075" s="473">
        <v>1.8259591E7</v>
      </c>
      <c r="J3075" s="471" t="s">
        <v>302</v>
      </c>
      <c r="K3075" s="11">
        <v>3.2830223E7</v>
      </c>
      <c r="L3075" s="473">
        <v>3.2830352E7</v>
      </c>
      <c r="M3075" s="471" t="s">
        <v>302</v>
      </c>
      <c r="N3075" s="11">
        <v>5.3313849E7</v>
      </c>
      <c r="O3075" s="473">
        <v>5.3313947E7</v>
      </c>
      <c r="P3075" s="471" t="s">
        <v>302</v>
      </c>
      <c r="Q3075" s="11">
        <v>4.8965177E7</v>
      </c>
      <c r="R3075" s="473">
        <v>4.8966954E7</v>
      </c>
      <c r="S3075" s="471" t="s">
        <v>300</v>
      </c>
      <c r="T3075" s="11">
        <v>1.1546513E7</v>
      </c>
      <c r="U3075" s="472">
        <v>1.1546854E7</v>
      </c>
    </row>
    <row r="3076">
      <c r="D3076" s="471" t="s">
        <v>302</v>
      </c>
      <c r="E3076" s="11">
        <v>6379789.0</v>
      </c>
      <c r="F3076" s="472">
        <v>6379885.0</v>
      </c>
      <c r="G3076" s="471" t="s">
        <v>302</v>
      </c>
      <c r="H3076" s="11">
        <v>1.826503E7</v>
      </c>
      <c r="I3076" s="473">
        <v>1.8265103E7</v>
      </c>
      <c r="J3076" s="471" t="s">
        <v>302</v>
      </c>
      <c r="K3076" s="11">
        <v>3.2830429E7</v>
      </c>
      <c r="L3076" s="473">
        <v>3.2830524E7</v>
      </c>
      <c r="M3076" s="471" t="s">
        <v>302</v>
      </c>
      <c r="N3076" s="11">
        <v>5.331943E7</v>
      </c>
      <c r="O3076" s="473">
        <v>5.3319604E7</v>
      </c>
      <c r="P3076" s="471" t="s">
        <v>302</v>
      </c>
      <c r="Q3076" s="11">
        <v>4.8966977E7</v>
      </c>
      <c r="R3076" s="473">
        <v>4.8968853E7</v>
      </c>
      <c r="S3076" s="471" t="s">
        <v>300</v>
      </c>
      <c r="T3076" s="11">
        <v>1.1547661E7</v>
      </c>
      <c r="U3076" s="472">
        <v>1.1547839E7</v>
      </c>
    </row>
    <row r="3077">
      <c r="D3077" s="471" t="s">
        <v>302</v>
      </c>
      <c r="E3077" s="11">
        <v>6380112.0</v>
      </c>
      <c r="F3077" s="472">
        <v>6380304.0</v>
      </c>
      <c r="G3077" s="471" t="s">
        <v>302</v>
      </c>
      <c r="H3077" s="11">
        <v>1.826622E7</v>
      </c>
      <c r="I3077" s="473">
        <v>1.8266327E7</v>
      </c>
      <c r="J3077" s="471" t="s">
        <v>302</v>
      </c>
      <c r="K3077" s="11">
        <v>3.2831363E7</v>
      </c>
      <c r="L3077" s="473">
        <v>3.2832343E7</v>
      </c>
      <c r="M3077" s="471" t="s">
        <v>302</v>
      </c>
      <c r="N3077" s="11">
        <v>5.3334092E7</v>
      </c>
      <c r="O3077" s="473">
        <v>5.3334267E7</v>
      </c>
      <c r="P3077" s="471" t="s">
        <v>302</v>
      </c>
      <c r="Q3077" s="11">
        <v>4.8969327E7</v>
      </c>
      <c r="R3077" s="473">
        <v>4.897036E7</v>
      </c>
      <c r="S3077" s="471" t="s">
        <v>300</v>
      </c>
      <c r="T3077" s="11">
        <v>1.1548182E7</v>
      </c>
      <c r="U3077" s="472">
        <v>1.1549017E7</v>
      </c>
    </row>
    <row r="3078">
      <c r="D3078" s="471" t="s">
        <v>302</v>
      </c>
      <c r="E3078" s="11">
        <v>6381393.0</v>
      </c>
      <c r="F3078" s="472">
        <v>6381585.0</v>
      </c>
      <c r="G3078" s="471" t="s">
        <v>302</v>
      </c>
      <c r="H3078" s="11">
        <v>1.826674E7</v>
      </c>
      <c r="I3078" s="473">
        <v>1.8267215E7</v>
      </c>
      <c r="J3078" s="471" t="s">
        <v>302</v>
      </c>
      <c r="K3078" s="11">
        <v>3.2832404E7</v>
      </c>
      <c r="L3078" s="473">
        <v>3.2832508E7</v>
      </c>
      <c r="M3078" s="471" t="s">
        <v>302</v>
      </c>
      <c r="N3078" s="11">
        <v>5.3367218E7</v>
      </c>
      <c r="O3078" s="473">
        <v>5.3367381E7</v>
      </c>
      <c r="P3078" s="471" t="s">
        <v>302</v>
      </c>
      <c r="Q3078" s="11">
        <v>4.8971068E7</v>
      </c>
      <c r="R3078" s="473">
        <v>4.8972267E7</v>
      </c>
      <c r="S3078" s="471" t="s">
        <v>300</v>
      </c>
      <c r="T3078" s="11">
        <v>1.1557251E7</v>
      </c>
      <c r="U3078" s="472">
        <v>1.1557365E7</v>
      </c>
    </row>
    <row r="3079">
      <c r="D3079" s="471" t="s">
        <v>302</v>
      </c>
      <c r="E3079" s="11">
        <v>6381695.0</v>
      </c>
      <c r="F3079" s="472">
        <v>6382847.0</v>
      </c>
      <c r="G3079" s="471" t="s">
        <v>302</v>
      </c>
      <c r="H3079" s="11">
        <v>1.8269347E7</v>
      </c>
      <c r="I3079" s="473">
        <v>1.8269432E7</v>
      </c>
      <c r="J3079" s="471" t="s">
        <v>302</v>
      </c>
      <c r="K3079" s="11">
        <v>3.2833004E7</v>
      </c>
      <c r="L3079" s="473">
        <v>3.2833074E7</v>
      </c>
      <c r="M3079" s="471" t="s">
        <v>302</v>
      </c>
      <c r="N3079" s="11">
        <v>5.3371411E7</v>
      </c>
      <c r="O3079" s="473">
        <v>5.3371586E7</v>
      </c>
      <c r="P3079" s="471" t="s">
        <v>302</v>
      </c>
      <c r="Q3079" s="11">
        <v>4.8972311E7</v>
      </c>
      <c r="R3079" s="473">
        <v>4.8972573E7</v>
      </c>
      <c r="S3079" s="471" t="s">
        <v>300</v>
      </c>
      <c r="T3079" s="11">
        <v>1.1563252E7</v>
      </c>
      <c r="U3079" s="472">
        <v>1.1563361E7</v>
      </c>
    </row>
    <row r="3080">
      <c r="D3080" s="471" t="s">
        <v>302</v>
      </c>
      <c r="E3080" s="11">
        <v>6386749.0</v>
      </c>
      <c r="F3080" s="472">
        <v>6387549.0</v>
      </c>
      <c r="G3080" s="471" t="s">
        <v>302</v>
      </c>
      <c r="H3080" s="11">
        <v>1.8269868E7</v>
      </c>
      <c r="I3080" s="473">
        <v>1.8269968E7</v>
      </c>
      <c r="J3080" s="471" t="s">
        <v>302</v>
      </c>
      <c r="K3080" s="11">
        <v>3.2834334E7</v>
      </c>
      <c r="L3080" s="473">
        <v>3.2835968E7</v>
      </c>
      <c r="M3080" s="471" t="s">
        <v>302</v>
      </c>
      <c r="N3080" s="11">
        <v>5.365022E7</v>
      </c>
      <c r="O3080" s="473">
        <v>5.3650395E7</v>
      </c>
      <c r="P3080" s="471" t="s">
        <v>302</v>
      </c>
      <c r="Q3080" s="11">
        <v>4.8972878E7</v>
      </c>
      <c r="R3080" s="473">
        <v>4.8975515E7</v>
      </c>
      <c r="S3080" s="471" t="s">
        <v>300</v>
      </c>
      <c r="T3080" s="11">
        <v>1.1563788E7</v>
      </c>
      <c r="U3080" s="472">
        <v>1.156447E7</v>
      </c>
    </row>
    <row r="3081">
      <c r="D3081" s="471" t="s">
        <v>302</v>
      </c>
      <c r="E3081" s="11">
        <v>6387705.0</v>
      </c>
      <c r="F3081" s="472">
        <v>6387961.0</v>
      </c>
      <c r="G3081" s="471" t="s">
        <v>302</v>
      </c>
      <c r="H3081" s="11">
        <v>1.8272264E7</v>
      </c>
      <c r="I3081" s="473">
        <v>1.8272336E7</v>
      </c>
      <c r="J3081" s="471" t="s">
        <v>302</v>
      </c>
      <c r="K3081" s="11">
        <v>3.2836614E7</v>
      </c>
      <c r="L3081" s="473">
        <v>3.2836749E7</v>
      </c>
      <c r="M3081" s="471" t="s">
        <v>302</v>
      </c>
      <c r="N3081" s="11">
        <v>5.3651783E7</v>
      </c>
      <c r="O3081" s="473">
        <v>5.3651957E7</v>
      </c>
      <c r="P3081" s="471" t="s">
        <v>302</v>
      </c>
      <c r="Q3081" s="11">
        <v>4.8975577E7</v>
      </c>
      <c r="R3081" s="473">
        <v>4.8976014E7</v>
      </c>
      <c r="S3081" s="471" t="s">
        <v>300</v>
      </c>
      <c r="T3081" s="11">
        <v>1.1564607E7</v>
      </c>
      <c r="U3081" s="472">
        <v>1.1564778E7</v>
      </c>
    </row>
    <row r="3082">
      <c r="D3082" s="471" t="s">
        <v>302</v>
      </c>
      <c r="E3082" s="11">
        <v>6388765.0</v>
      </c>
      <c r="F3082" s="472">
        <v>6389181.0</v>
      </c>
      <c r="G3082" s="471" t="s">
        <v>302</v>
      </c>
      <c r="H3082" s="11">
        <v>1.8275528E7</v>
      </c>
      <c r="I3082" s="473">
        <v>1.8275615E7</v>
      </c>
      <c r="J3082" s="471" t="s">
        <v>302</v>
      </c>
      <c r="K3082" s="11">
        <v>3.2837097E7</v>
      </c>
      <c r="L3082" s="473">
        <v>3.2837542E7</v>
      </c>
      <c r="M3082" s="471" t="s">
        <v>302</v>
      </c>
      <c r="N3082" s="11">
        <v>5.3653876E7</v>
      </c>
      <c r="O3082" s="473">
        <v>5.3654051E7</v>
      </c>
      <c r="P3082" s="471" t="s">
        <v>302</v>
      </c>
      <c r="Q3082" s="11">
        <v>4.8977007E7</v>
      </c>
      <c r="R3082" s="473">
        <v>4.8977348E7</v>
      </c>
      <c r="S3082" s="471" t="s">
        <v>300</v>
      </c>
      <c r="T3082" s="11">
        <v>1.1565432E7</v>
      </c>
      <c r="U3082" s="472">
        <v>1.1565602E7</v>
      </c>
    </row>
    <row r="3083">
      <c r="D3083" s="471" t="s">
        <v>302</v>
      </c>
      <c r="E3083" s="11">
        <v>6390693.0</v>
      </c>
      <c r="F3083" s="472">
        <v>6391013.0</v>
      </c>
      <c r="G3083" s="471" t="s">
        <v>302</v>
      </c>
      <c r="H3083" s="11">
        <v>1.8275694E7</v>
      </c>
      <c r="I3083" s="473">
        <v>1.8275771E7</v>
      </c>
      <c r="J3083" s="471" t="s">
        <v>302</v>
      </c>
      <c r="K3083" s="11">
        <v>3.2837852E7</v>
      </c>
      <c r="L3083" s="473">
        <v>3.2837927E7</v>
      </c>
      <c r="M3083" s="471" t="s">
        <v>302</v>
      </c>
      <c r="N3083" s="11">
        <v>5.3654992E7</v>
      </c>
      <c r="O3083" s="473">
        <v>5.3655094E7</v>
      </c>
      <c r="P3083" s="471" t="s">
        <v>302</v>
      </c>
      <c r="Q3083" s="11">
        <v>4.8980889E7</v>
      </c>
      <c r="R3083" s="473">
        <v>4.8981068E7</v>
      </c>
      <c r="S3083" s="471" t="s">
        <v>300</v>
      </c>
      <c r="T3083" s="11">
        <v>1.1570001E7</v>
      </c>
      <c r="U3083" s="472">
        <v>1.157225E7</v>
      </c>
    </row>
    <row r="3084">
      <c r="D3084" s="471" t="s">
        <v>302</v>
      </c>
      <c r="E3084" s="11">
        <v>6391352.0</v>
      </c>
      <c r="F3084" s="472">
        <v>6391671.0</v>
      </c>
      <c r="G3084" s="471" t="s">
        <v>302</v>
      </c>
      <c r="H3084" s="11">
        <v>1.8278321E7</v>
      </c>
      <c r="I3084" s="473">
        <v>1.8278408E7</v>
      </c>
      <c r="J3084" s="471" t="s">
        <v>302</v>
      </c>
      <c r="K3084" s="11">
        <v>3.2843286E7</v>
      </c>
      <c r="L3084" s="473">
        <v>3.2843356E7</v>
      </c>
      <c r="M3084" s="471" t="s">
        <v>302</v>
      </c>
      <c r="N3084" s="11">
        <v>5.4200188E7</v>
      </c>
      <c r="O3084" s="473">
        <v>5.4200375E7</v>
      </c>
      <c r="P3084" s="471" t="s">
        <v>302</v>
      </c>
      <c r="Q3084" s="11">
        <v>4.898141E7</v>
      </c>
      <c r="R3084" s="473">
        <v>4.8982954E7</v>
      </c>
      <c r="S3084" s="471" t="s">
        <v>300</v>
      </c>
      <c r="T3084" s="11">
        <v>1.1572714E7</v>
      </c>
      <c r="U3084" s="472">
        <v>1.1573898E7</v>
      </c>
    </row>
    <row r="3085">
      <c r="D3085" s="471" t="s">
        <v>302</v>
      </c>
      <c r="E3085" s="11">
        <v>6392158.0</v>
      </c>
      <c r="F3085" s="472">
        <v>6392446.0</v>
      </c>
      <c r="G3085" s="471" t="s">
        <v>302</v>
      </c>
      <c r="H3085" s="11">
        <v>1.8278482E7</v>
      </c>
      <c r="I3085" s="473">
        <v>1.8278574E7</v>
      </c>
      <c r="J3085" s="471" t="s">
        <v>302</v>
      </c>
      <c r="K3085" s="11">
        <v>3.2844075E7</v>
      </c>
      <c r="L3085" s="473">
        <v>3.2844145E7</v>
      </c>
      <c r="M3085" s="471" t="s">
        <v>302</v>
      </c>
      <c r="N3085" s="11">
        <v>5.4501312E7</v>
      </c>
      <c r="O3085" s="473">
        <v>5.4501571E7</v>
      </c>
      <c r="P3085" s="471" t="s">
        <v>302</v>
      </c>
      <c r="Q3085" s="11">
        <v>4.8991211E7</v>
      </c>
      <c r="R3085" s="473">
        <v>4.8991431E7</v>
      </c>
      <c r="S3085" s="471" t="s">
        <v>300</v>
      </c>
      <c r="T3085" s="11">
        <v>1.1574653E7</v>
      </c>
      <c r="U3085" s="472">
        <v>1.1574994E7</v>
      </c>
    </row>
    <row r="3086">
      <c r="D3086" s="471" t="s">
        <v>302</v>
      </c>
      <c r="E3086" s="11">
        <v>6397469.0</v>
      </c>
      <c r="F3086" s="472">
        <v>6397693.0</v>
      </c>
      <c r="G3086" s="471" t="s">
        <v>302</v>
      </c>
      <c r="H3086" s="11">
        <v>1.8279847E7</v>
      </c>
      <c r="I3086" s="473">
        <v>1.8280009E7</v>
      </c>
      <c r="J3086" s="471" t="s">
        <v>302</v>
      </c>
      <c r="K3086" s="11">
        <v>3.2844383E7</v>
      </c>
      <c r="L3086" s="473">
        <v>3.2844533E7</v>
      </c>
      <c r="M3086" s="471" t="s">
        <v>302</v>
      </c>
      <c r="N3086" s="11">
        <v>5.4615938E7</v>
      </c>
      <c r="O3086" s="473">
        <v>5.4616076E7</v>
      </c>
      <c r="P3086" s="471" t="s">
        <v>302</v>
      </c>
      <c r="Q3086" s="11">
        <v>4.8992188E7</v>
      </c>
      <c r="R3086" s="473">
        <v>4.8992332E7</v>
      </c>
      <c r="S3086" s="471" t="s">
        <v>300</v>
      </c>
      <c r="T3086" s="11">
        <v>1.1575387E7</v>
      </c>
      <c r="U3086" s="472">
        <v>1.1575562E7</v>
      </c>
    </row>
    <row r="3087">
      <c r="D3087" s="471" t="s">
        <v>302</v>
      </c>
      <c r="E3087" s="11">
        <v>6398007.0</v>
      </c>
      <c r="F3087" s="472">
        <v>6399158.0</v>
      </c>
      <c r="G3087" s="471" t="s">
        <v>302</v>
      </c>
      <c r="H3087" s="11">
        <v>1.8286624E7</v>
      </c>
      <c r="I3087" s="473">
        <v>1.8286741E7</v>
      </c>
      <c r="J3087" s="471" t="s">
        <v>302</v>
      </c>
      <c r="K3087" s="11">
        <v>3.2845482E7</v>
      </c>
      <c r="L3087" s="473">
        <v>3.2846402E7</v>
      </c>
      <c r="M3087" s="471" t="s">
        <v>302</v>
      </c>
      <c r="N3087" s="11">
        <v>5.4633311E7</v>
      </c>
      <c r="O3087" s="473">
        <v>5.4633446E7</v>
      </c>
      <c r="P3087" s="471" t="s">
        <v>302</v>
      </c>
      <c r="Q3087" s="11">
        <v>4.8998425E7</v>
      </c>
      <c r="R3087" s="473">
        <v>4.8999098E7</v>
      </c>
      <c r="S3087" s="471" t="s">
        <v>300</v>
      </c>
      <c r="T3087" s="11">
        <v>1.1577691E7</v>
      </c>
      <c r="U3087" s="472">
        <v>1.1578288E7</v>
      </c>
    </row>
    <row r="3088">
      <c r="D3088" s="471" t="s">
        <v>302</v>
      </c>
      <c r="E3088" s="11">
        <v>6399740.0</v>
      </c>
      <c r="F3088" s="472">
        <v>6399964.0</v>
      </c>
      <c r="G3088" s="471" t="s">
        <v>302</v>
      </c>
      <c r="H3088" s="11">
        <v>1.8288067E7</v>
      </c>
      <c r="I3088" s="473">
        <v>1.8288139E7</v>
      </c>
      <c r="J3088" s="471" t="s">
        <v>302</v>
      </c>
      <c r="K3088" s="11">
        <v>3.2846484E7</v>
      </c>
      <c r="L3088" s="473">
        <v>3.2846683E7</v>
      </c>
      <c r="M3088" s="471" t="s">
        <v>302</v>
      </c>
      <c r="N3088" s="11">
        <v>5.463436E7</v>
      </c>
      <c r="O3088" s="473">
        <v>5.4634502E7</v>
      </c>
      <c r="P3088" s="471" t="s">
        <v>302</v>
      </c>
      <c r="Q3088" s="11">
        <v>4.8999178E7</v>
      </c>
      <c r="R3088" s="473">
        <v>4.9000044E7</v>
      </c>
      <c r="S3088" s="471" t="s">
        <v>300</v>
      </c>
      <c r="T3088" s="11">
        <v>1.1578441E7</v>
      </c>
      <c r="U3088" s="472">
        <v>1.1578953E7</v>
      </c>
    </row>
    <row r="3089">
      <c r="D3089" s="471" t="s">
        <v>302</v>
      </c>
      <c r="E3089" s="11">
        <v>6400474.0</v>
      </c>
      <c r="F3089" s="472">
        <v>6400602.0</v>
      </c>
      <c r="G3089" s="471" t="s">
        <v>302</v>
      </c>
      <c r="H3089" s="11">
        <v>1.8289139E7</v>
      </c>
      <c r="I3089" s="473">
        <v>1.8289274E7</v>
      </c>
      <c r="J3089" s="471" t="s">
        <v>302</v>
      </c>
      <c r="K3089" s="11">
        <v>3.2848368E7</v>
      </c>
      <c r="L3089" s="473">
        <v>3.2848438E7</v>
      </c>
      <c r="M3089" s="471" t="s">
        <v>302</v>
      </c>
      <c r="N3089" s="11">
        <v>5.4639624E7</v>
      </c>
      <c r="O3089" s="473">
        <v>5.4639798E7</v>
      </c>
      <c r="P3089" s="471" t="s">
        <v>302</v>
      </c>
      <c r="Q3089" s="11">
        <v>4.9000797E7</v>
      </c>
      <c r="R3089" s="473">
        <v>4.9000907E7</v>
      </c>
      <c r="S3089" s="471" t="s">
        <v>300</v>
      </c>
      <c r="T3089" s="11">
        <v>1.158459E7</v>
      </c>
      <c r="U3089" s="472">
        <v>1.1584706E7</v>
      </c>
    </row>
    <row r="3090">
      <c r="D3090" s="471" t="s">
        <v>302</v>
      </c>
      <c r="E3090" s="11">
        <v>6401633.0</v>
      </c>
      <c r="F3090" s="472">
        <v>6404612.0</v>
      </c>
      <c r="G3090" s="471" t="s">
        <v>302</v>
      </c>
      <c r="H3090" s="11">
        <v>1.8294255E7</v>
      </c>
      <c r="I3090" s="473">
        <v>1.8294327E7</v>
      </c>
      <c r="J3090" s="471" t="s">
        <v>302</v>
      </c>
      <c r="K3090" s="11">
        <v>3.2849442E7</v>
      </c>
      <c r="L3090" s="473">
        <v>3.2849582E7</v>
      </c>
      <c r="M3090" s="471" t="s">
        <v>302</v>
      </c>
      <c r="N3090" s="11">
        <v>5.4641718E7</v>
      </c>
      <c r="O3090" s="473">
        <v>5.4641897E7</v>
      </c>
      <c r="P3090" s="471" t="s">
        <v>302</v>
      </c>
      <c r="Q3090" s="11">
        <v>4.9063044E7</v>
      </c>
      <c r="R3090" s="473">
        <v>4.9063141E7</v>
      </c>
      <c r="S3090" s="471" t="s">
        <v>300</v>
      </c>
      <c r="T3090" s="11">
        <v>1.1584803E7</v>
      </c>
      <c r="U3090" s="472">
        <v>1.1585315E7</v>
      </c>
    </row>
    <row r="3091">
      <c r="D3091" s="471" t="s">
        <v>302</v>
      </c>
      <c r="E3091" s="11">
        <v>6405877.0</v>
      </c>
      <c r="F3091" s="472">
        <v>6406133.0</v>
      </c>
      <c r="G3091" s="471" t="s">
        <v>302</v>
      </c>
      <c r="H3091" s="11">
        <v>1.8296952E7</v>
      </c>
      <c r="I3091" s="473">
        <v>1.8297029E7</v>
      </c>
      <c r="J3091" s="471" t="s">
        <v>302</v>
      </c>
      <c r="K3091" s="11">
        <v>3.2849636E7</v>
      </c>
      <c r="L3091" s="473">
        <v>3.284976E7</v>
      </c>
      <c r="M3091" s="471" t="s">
        <v>302</v>
      </c>
      <c r="N3091" s="11">
        <v>5.4655074E7</v>
      </c>
      <c r="O3091" s="473">
        <v>5.4655227E7</v>
      </c>
      <c r="P3091" s="471" t="s">
        <v>302</v>
      </c>
      <c r="Q3091" s="11">
        <v>4.9113314E7</v>
      </c>
      <c r="R3091" s="473">
        <v>4.9113956E7</v>
      </c>
      <c r="S3091" s="471" t="s">
        <v>300</v>
      </c>
      <c r="T3091" s="11">
        <v>1.1587954E7</v>
      </c>
      <c r="U3091" s="472">
        <v>1.1588125E7</v>
      </c>
    </row>
    <row r="3092">
      <c r="D3092" s="471" t="s">
        <v>302</v>
      </c>
      <c r="E3092" s="11">
        <v>6406939.0</v>
      </c>
      <c r="F3092" s="472">
        <v>6408218.0</v>
      </c>
      <c r="G3092" s="471" t="s">
        <v>302</v>
      </c>
      <c r="H3092" s="11">
        <v>1.8299289E7</v>
      </c>
      <c r="I3092" s="473">
        <v>1.829936E7</v>
      </c>
      <c r="J3092" s="471" t="s">
        <v>302</v>
      </c>
      <c r="K3092" s="11">
        <v>3.2850756E7</v>
      </c>
      <c r="L3092" s="473">
        <v>3.2851601E7</v>
      </c>
      <c r="M3092" s="471" t="s">
        <v>302</v>
      </c>
      <c r="N3092" s="11">
        <v>5.4659262E7</v>
      </c>
      <c r="O3092" s="473">
        <v>5.4659436E7</v>
      </c>
      <c r="P3092" s="474" t="s">
        <v>302</v>
      </c>
      <c r="Q3092" s="475">
        <v>4.9114106E7</v>
      </c>
      <c r="R3092" s="477">
        <v>4.9118037E7</v>
      </c>
      <c r="S3092" s="471" t="s">
        <v>300</v>
      </c>
      <c r="T3092" s="11">
        <v>1.1588211E7</v>
      </c>
      <c r="U3092" s="472">
        <v>1.1588381E7</v>
      </c>
    </row>
    <row r="3093">
      <c r="D3093" s="471" t="s">
        <v>302</v>
      </c>
      <c r="E3093" s="11">
        <v>6408671.0</v>
      </c>
      <c r="F3093" s="472">
        <v>6408767.0</v>
      </c>
      <c r="G3093" s="471" t="s">
        <v>302</v>
      </c>
      <c r="H3093" s="11">
        <v>1.8301687E7</v>
      </c>
      <c r="I3093" s="473">
        <v>1.8301854E7</v>
      </c>
      <c r="J3093" s="471" t="s">
        <v>302</v>
      </c>
      <c r="K3093" s="11">
        <v>3.2851922E7</v>
      </c>
      <c r="L3093" s="473">
        <v>3.2852007E7</v>
      </c>
      <c r="M3093" s="471" t="s">
        <v>302</v>
      </c>
      <c r="N3093" s="11">
        <v>5.4670557E7</v>
      </c>
      <c r="O3093" s="472">
        <v>5.4670682E7</v>
      </c>
      <c r="S3093" s="471" t="s">
        <v>300</v>
      </c>
      <c r="T3093" s="11">
        <v>1.1590048E7</v>
      </c>
      <c r="U3093" s="472">
        <v>1.159056E7</v>
      </c>
    </row>
    <row r="3094">
      <c r="D3094" s="471" t="s">
        <v>302</v>
      </c>
      <c r="E3094" s="11">
        <v>6409363.0</v>
      </c>
      <c r="F3094" s="472">
        <v>6409523.0</v>
      </c>
      <c r="G3094" s="471" t="s">
        <v>302</v>
      </c>
      <c r="H3094" s="11">
        <v>1.8304581E7</v>
      </c>
      <c r="I3094" s="473">
        <v>1.8304682E7</v>
      </c>
      <c r="J3094" s="471" t="s">
        <v>302</v>
      </c>
      <c r="K3094" s="11">
        <v>3.2852092E7</v>
      </c>
      <c r="L3094" s="473">
        <v>3.2852167E7</v>
      </c>
      <c r="M3094" s="471" t="s">
        <v>302</v>
      </c>
      <c r="N3094" s="11">
        <v>5.4673171E7</v>
      </c>
      <c r="O3094" s="472">
        <v>5.4673447E7</v>
      </c>
      <c r="S3094" s="471" t="s">
        <v>300</v>
      </c>
      <c r="T3094" s="11">
        <v>1.1595644E7</v>
      </c>
      <c r="U3094" s="472">
        <v>1.1596048E7</v>
      </c>
    </row>
    <row r="3095">
      <c r="D3095" s="471" t="s">
        <v>302</v>
      </c>
      <c r="E3095" s="11">
        <v>6411555.0</v>
      </c>
      <c r="F3095" s="472">
        <v>6411843.0</v>
      </c>
      <c r="G3095" s="471" t="s">
        <v>302</v>
      </c>
      <c r="H3095" s="11">
        <v>1.83052E7</v>
      </c>
      <c r="I3095" s="473">
        <v>1.830529E7</v>
      </c>
      <c r="J3095" s="471" t="s">
        <v>302</v>
      </c>
      <c r="K3095" s="11">
        <v>3.2852367E7</v>
      </c>
      <c r="L3095" s="473">
        <v>3.2852457E7</v>
      </c>
      <c r="M3095" s="471" t="s">
        <v>302</v>
      </c>
      <c r="N3095" s="11">
        <v>5.5072662E7</v>
      </c>
      <c r="O3095" s="472">
        <v>5.5072841E7</v>
      </c>
      <c r="S3095" s="471" t="s">
        <v>300</v>
      </c>
      <c r="T3095" s="11">
        <v>1.1596523E7</v>
      </c>
      <c r="U3095" s="472">
        <v>1.1597206E7</v>
      </c>
    </row>
    <row r="3096">
      <c r="D3096" s="471" t="s">
        <v>302</v>
      </c>
      <c r="E3096" s="11">
        <v>6412497.0</v>
      </c>
      <c r="F3096" s="472">
        <v>6412593.0</v>
      </c>
      <c r="G3096" s="471" t="s">
        <v>302</v>
      </c>
      <c r="H3096" s="11">
        <v>1.8305889E7</v>
      </c>
      <c r="I3096" s="473">
        <v>1.8306071E7</v>
      </c>
      <c r="J3096" s="471" t="s">
        <v>302</v>
      </c>
      <c r="K3096" s="11">
        <v>3.2853543E7</v>
      </c>
      <c r="L3096" s="473">
        <v>3.2854053E7</v>
      </c>
      <c r="M3096" s="471" t="s">
        <v>302</v>
      </c>
      <c r="N3096" s="11">
        <v>5.5074782E7</v>
      </c>
      <c r="O3096" s="472">
        <v>5.5074985E7</v>
      </c>
      <c r="S3096" s="471" t="s">
        <v>300</v>
      </c>
      <c r="T3096" s="11">
        <v>1.1597726E7</v>
      </c>
      <c r="U3096" s="472">
        <v>1.1598238E7</v>
      </c>
    </row>
    <row r="3097">
      <c r="D3097" s="471" t="s">
        <v>302</v>
      </c>
      <c r="E3097" s="11">
        <v>6412894.0</v>
      </c>
      <c r="F3097" s="472">
        <v>6415274.0</v>
      </c>
      <c r="G3097" s="471" t="s">
        <v>302</v>
      </c>
      <c r="H3097" s="11">
        <v>1.8306783E7</v>
      </c>
      <c r="I3097" s="473">
        <v>1.830687E7</v>
      </c>
      <c r="J3097" s="471" t="s">
        <v>302</v>
      </c>
      <c r="K3097" s="11">
        <v>3.2854379E7</v>
      </c>
      <c r="L3097" s="473">
        <v>3.2854464E7</v>
      </c>
      <c r="M3097" s="471" t="s">
        <v>302</v>
      </c>
      <c r="N3097" s="11">
        <v>5.5120123E7</v>
      </c>
      <c r="O3097" s="472">
        <v>5.5120265E7</v>
      </c>
      <c r="S3097" s="471" t="s">
        <v>300</v>
      </c>
      <c r="T3097" s="11">
        <v>1.1600656E7</v>
      </c>
      <c r="U3097" s="472">
        <v>1.1601269E7</v>
      </c>
    </row>
    <row r="3098">
      <c r="D3098" s="471" t="s">
        <v>302</v>
      </c>
      <c r="E3098" s="11">
        <v>6416016.0</v>
      </c>
      <c r="F3098" s="472">
        <v>6416336.0</v>
      </c>
      <c r="G3098" s="471" t="s">
        <v>302</v>
      </c>
      <c r="H3098" s="11">
        <v>1.8306959E7</v>
      </c>
      <c r="I3098" s="473">
        <v>1.8307051E7</v>
      </c>
      <c r="J3098" s="471" t="s">
        <v>302</v>
      </c>
      <c r="K3098" s="11">
        <v>3.2854664E7</v>
      </c>
      <c r="L3098" s="473">
        <v>3.2854854E7</v>
      </c>
      <c r="M3098" s="471" t="s">
        <v>302</v>
      </c>
      <c r="N3098" s="11">
        <v>5.5207667E7</v>
      </c>
      <c r="O3098" s="472">
        <v>5.520872E7</v>
      </c>
      <c r="S3098" s="471" t="s">
        <v>300</v>
      </c>
      <c r="T3098" s="11">
        <v>1.1605144E7</v>
      </c>
      <c r="U3098" s="472">
        <v>1.1605319E7</v>
      </c>
    </row>
    <row r="3099">
      <c r="D3099" s="471" t="s">
        <v>302</v>
      </c>
      <c r="E3099" s="11">
        <v>6416762.0</v>
      </c>
      <c r="F3099" s="472">
        <v>6416890.0</v>
      </c>
      <c r="G3099" s="471" t="s">
        <v>302</v>
      </c>
      <c r="H3099" s="11">
        <v>1.8323056E7</v>
      </c>
      <c r="I3099" s="473">
        <v>1.8323155E7</v>
      </c>
      <c r="J3099" s="471" t="s">
        <v>302</v>
      </c>
      <c r="K3099" s="11">
        <v>3.2855231E7</v>
      </c>
      <c r="L3099" s="473">
        <v>3.2855391E7</v>
      </c>
      <c r="M3099" s="471" t="s">
        <v>302</v>
      </c>
      <c r="N3099" s="11">
        <v>5.5275231E7</v>
      </c>
      <c r="O3099" s="472">
        <v>5.5277202E7</v>
      </c>
      <c r="S3099" s="471" t="s">
        <v>300</v>
      </c>
      <c r="T3099" s="11">
        <v>1.160984E7</v>
      </c>
      <c r="U3099" s="472">
        <v>1.1610182E7</v>
      </c>
    </row>
    <row r="3100">
      <c r="D3100" s="471" t="s">
        <v>302</v>
      </c>
      <c r="E3100" s="11">
        <v>6418370.0</v>
      </c>
      <c r="F3100" s="472">
        <v>6418754.0</v>
      </c>
      <c r="G3100" s="471" t="s">
        <v>302</v>
      </c>
      <c r="H3100" s="11">
        <v>1.8970706E7</v>
      </c>
      <c r="I3100" s="473">
        <v>1.8970781E7</v>
      </c>
      <c r="J3100" s="471" t="s">
        <v>302</v>
      </c>
      <c r="K3100" s="11">
        <v>3.2856546E7</v>
      </c>
      <c r="L3100" s="473">
        <v>3.2859218E7</v>
      </c>
      <c r="M3100" s="471" t="s">
        <v>302</v>
      </c>
      <c r="N3100" s="11">
        <v>5.5277261E7</v>
      </c>
      <c r="O3100" s="472">
        <v>5.5278108E7</v>
      </c>
      <c r="S3100" s="471" t="s">
        <v>300</v>
      </c>
      <c r="T3100" s="11">
        <v>1.1615384E7</v>
      </c>
      <c r="U3100" s="472">
        <v>1.1616125E7</v>
      </c>
    </row>
    <row r="3101">
      <c r="D3101" s="471" t="s">
        <v>302</v>
      </c>
      <c r="E3101" s="11">
        <v>6421307.0</v>
      </c>
      <c r="F3101" s="472">
        <v>6421595.0</v>
      </c>
      <c r="G3101" s="471" t="s">
        <v>302</v>
      </c>
      <c r="H3101" s="11">
        <v>1.8989157E7</v>
      </c>
      <c r="I3101" s="473">
        <v>1.8989234E7</v>
      </c>
      <c r="J3101" s="471" t="s">
        <v>302</v>
      </c>
      <c r="K3101" s="11">
        <v>3.2859686E7</v>
      </c>
      <c r="L3101" s="473">
        <v>3.2859795E7</v>
      </c>
      <c r="M3101" s="471" t="s">
        <v>302</v>
      </c>
      <c r="N3101" s="11">
        <v>5.5294781E7</v>
      </c>
      <c r="O3101" s="472">
        <v>5.5294955E7</v>
      </c>
      <c r="S3101" s="471" t="s">
        <v>300</v>
      </c>
      <c r="T3101" s="11">
        <v>1.1617427E7</v>
      </c>
      <c r="U3101" s="472">
        <v>1.1617687E7</v>
      </c>
    </row>
    <row r="3102">
      <c r="D3102" s="471" t="s">
        <v>302</v>
      </c>
      <c r="E3102" s="11">
        <v>6422074.0</v>
      </c>
      <c r="F3102" s="472">
        <v>6422234.0</v>
      </c>
      <c r="G3102" s="471" t="s">
        <v>302</v>
      </c>
      <c r="H3102" s="11">
        <v>1.8989408E7</v>
      </c>
      <c r="I3102" s="473">
        <v>1.8989485E7</v>
      </c>
      <c r="J3102" s="471" t="s">
        <v>302</v>
      </c>
      <c r="K3102" s="11">
        <v>3.2859905E7</v>
      </c>
      <c r="L3102" s="473">
        <v>3.2860349E7</v>
      </c>
      <c r="M3102" s="471" t="s">
        <v>302</v>
      </c>
      <c r="N3102" s="11">
        <v>5.5345019E7</v>
      </c>
      <c r="O3102" s="472">
        <v>5.5345194E7</v>
      </c>
      <c r="S3102" s="471" t="s">
        <v>300</v>
      </c>
      <c r="T3102" s="11">
        <v>1.1618344E7</v>
      </c>
      <c r="U3102" s="472">
        <v>1.1619646E7</v>
      </c>
    </row>
    <row r="3103">
      <c r="D3103" s="471" t="s">
        <v>302</v>
      </c>
      <c r="E3103" s="11">
        <v>6422512.0</v>
      </c>
      <c r="F3103" s="472">
        <v>6422704.0</v>
      </c>
      <c r="G3103" s="471" t="s">
        <v>302</v>
      </c>
      <c r="H3103" s="11">
        <v>1.8990304E7</v>
      </c>
      <c r="I3103" s="473">
        <v>1.8991468E7</v>
      </c>
      <c r="J3103" s="471" t="s">
        <v>302</v>
      </c>
      <c r="K3103" s="11">
        <v>3.2860482E7</v>
      </c>
      <c r="L3103" s="473">
        <v>3.2860617E7</v>
      </c>
      <c r="M3103" s="471" t="s">
        <v>302</v>
      </c>
      <c r="N3103" s="11">
        <v>5.6487131E7</v>
      </c>
      <c r="O3103" s="472">
        <v>5.648757E7</v>
      </c>
      <c r="S3103" s="471" t="s">
        <v>300</v>
      </c>
      <c r="T3103" s="11">
        <v>1.1622738E7</v>
      </c>
      <c r="U3103" s="472">
        <v>1.1626493E7</v>
      </c>
    </row>
    <row r="3104">
      <c r="D3104" s="471" t="s">
        <v>302</v>
      </c>
      <c r="E3104" s="11">
        <v>6423267.0</v>
      </c>
      <c r="F3104" s="472">
        <v>6423843.0</v>
      </c>
      <c r="G3104" s="471" t="s">
        <v>302</v>
      </c>
      <c r="H3104" s="11">
        <v>1.8991755E7</v>
      </c>
      <c r="I3104" s="473">
        <v>1.8991837E7</v>
      </c>
      <c r="J3104" s="471" t="s">
        <v>302</v>
      </c>
      <c r="K3104" s="11">
        <v>3.2860888E7</v>
      </c>
      <c r="L3104" s="473">
        <v>3.2860958E7</v>
      </c>
      <c r="M3104" s="471" t="s">
        <v>302</v>
      </c>
      <c r="N3104" s="11">
        <v>5.6613342E7</v>
      </c>
      <c r="O3104" s="472">
        <v>5.6613516E7</v>
      </c>
      <c r="S3104" s="471" t="s">
        <v>300</v>
      </c>
      <c r="T3104" s="11">
        <v>1.1632491E7</v>
      </c>
      <c r="U3104" s="472">
        <v>1.1632565E7</v>
      </c>
    </row>
    <row r="3105">
      <c r="D3105" s="471" t="s">
        <v>302</v>
      </c>
      <c r="E3105" s="11">
        <v>6424060.0</v>
      </c>
      <c r="F3105" s="472">
        <v>6426012.0</v>
      </c>
      <c r="G3105" s="471" t="s">
        <v>302</v>
      </c>
      <c r="H3105" s="11">
        <v>1.8991939E7</v>
      </c>
      <c r="I3105" s="473">
        <v>1.8992011E7</v>
      </c>
      <c r="J3105" s="471" t="s">
        <v>302</v>
      </c>
      <c r="K3105" s="11">
        <v>3.2861939E7</v>
      </c>
      <c r="L3105" s="473">
        <v>3.2862444E7</v>
      </c>
      <c r="M3105" s="471" t="s">
        <v>302</v>
      </c>
      <c r="N3105" s="11">
        <v>5.6630182E7</v>
      </c>
      <c r="O3105" s="472">
        <v>5.6630895E7</v>
      </c>
      <c r="S3105" s="471" t="s">
        <v>300</v>
      </c>
      <c r="T3105" s="11">
        <v>1.1633475E7</v>
      </c>
      <c r="U3105" s="472">
        <v>1.1637907E7</v>
      </c>
    </row>
    <row r="3106">
      <c r="D3106" s="471" t="s">
        <v>302</v>
      </c>
      <c r="E3106" s="11">
        <v>6428130.0</v>
      </c>
      <c r="F3106" s="472">
        <v>6429202.0</v>
      </c>
      <c r="G3106" s="471" t="s">
        <v>302</v>
      </c>
      <c r="H3106" s="11">
        <v>1.8996454E7</v>
      </c>
      <c r="I3106" s="473">
        <v>1.8998937E7</v>
      </c>
      <c r="J3106" s="471" t="s">
        <v>302</v>
      </c>
      <c r="K3106" s="11">
        <v>3.2862825E7</v>
      </c>
      <c r="L3106" s="473">
        <v>3.2862966E7</v>
      </c>
      <c r="M3106" s="471" t="s">
        <v>302</v>
      </c>
      <c r="N3106" s="11">
        <v>5.6745956E7</v>
      </c>
      <c r="O3106" s="472">
        <v>5.6746036E7</v>
      </c>
      <c r="S3106" s="471" t="s">
        <v>300</v>
      </c>
      <c r="T3106" s="11">
        <v>1.1640025E7</v>
      </c>
      <c r="U3106" s="472">
        <v>1.1640271E7</v>
      </c>
    </row>
    <row r="3107">
      <c r="D3107" s="471" t="s">
        <v>302</v>
      </c>
      <c r="E3107" s="11">
        <v>6430346.0</v>
      </c>
      <c r="F3107" s="472">
        <v>6430474.0</v>
      </c>
      <c r="G3107" s="471" t="s">
        <v>302</v>
      </c>
      <c r="H3107" s="11">
        <v>1.8999064E7</v>
      </c>
      <c r="I3107" s="473">
        <v>1.8999494E7</v>
      </c>
      <c r="J3107" s="471" t="s">
        <v>302</v>
      </c>
      <c r="K3107" s="11">
        <v>3.2863426E7</v>
      </c>
      <c r="L3107" s="473">
        <v>3.2863546E7</v>
      </c>
      <c r="M3107" s="471" t="s">
        <v>302</v>
      </c>
      <c r="N3107" s="11">
        <v>5.6824453E7</v>
      </c>
      <c r="O3107" s="472">
        <v>5.6827517E7</v>
      </c>
      <c r="S3107" s="471" t="s">
        <v>300</v>
      </c>
      <c r="T3107" s="11">
        <v>1.1642459E7</v>
      </c>
      <c r="U3107" s="472">
        <v>1.16457E7</v>
      </c>
    </row>
    <row r="3108">
      <c r="D3108" s="471" t="s">
        <v>302</v>
      </c>
      <c r="E3108" s="11">
        <v>6430872.0</v>
      </c>
      <c r="F3108" s="472">
        <v>6431736.0</v>
      </c>
      <c r="G3108" s="471" t="s">
        <v>302</v>
      </c>
      <c r="H3108" s="11">
        <v>1.9051794E7</v>
      </c>
      <c r="I3108" s="473">
        <v>1.9056188E7</v>
      </c>
      <c r="J3108" s="471" t="s">
        <v>302</v>
      </c>
      <c r="K3108" s="11">
        <v>3.2863721E7</v>
      </c>
      <c r="L3108" s="473">
        <v>3.2864525E7</v>
      </c>
      <c r="M3108" s="471" t="s">
        <v>302</v>
      </c>
      <c r="N3108" s="11">
        <v>5.6841833E7</v>
      </c>
      <c r="O3108" s="472">
        <v>5.6842026E7</v>
      </c>
      <c r="S3108" s="471" t="s">
        <v>300</v>
      </c>
      <c r="T3108" s="11">
        <v>1.1649286E7</v>
      </c>
      <c r="U3108" s="472">
        <v>1.1649358E7</v>
      </c>
    </row>
    <row r="3109">
      <c r="D3109" s="471" t="s">
        <v>302</v>
      </c>
      <c r="E3109" s="11">
        <v>6432062.0</v>
      </c>
      <c r="F3109" s="472">
        <v>6432414.0</v>
      </c>
      <c r="G3109" s="471" t="s">
        <v>302</v>
      </c>
      <c r="H3109" s="11">
        <v>1.905672E7</v>
      </c>
      <c r="I3109" s="473">
        <v>1.9057061E7</v>
      </c>
      <c r="J3109" s="471" t="s">
        <v>302</v>
      </c>
      <c r="K3109" s="11">
        <v>3.2864673E7</v>
      </c>
      <c r="L3109" s="473">
        <v>3.2864767E7</v>
      </c>
      <c r="M3109" s="471" t="s">
        <v>302</v>
      </c>
      <c r="N3109" s="11">
        <v>5.7035757E7</v>
      </c>
      <c r="O3109" s="472">
        <v>5.7036308E7</v>
      </c>
      <c r="S3109" s="471" t="s">
        <v>300</v>
      </c>
      <c r="T3109" s="11">
        <v>1.1655324E7</v>
      </c>
      <c r="U3109" s="472">
        <v>1.1655498E7</v>
      </c>
    </row>
    <row r="3110">
      <c r="D3110" s="471" t="s">
        <v>302</v>
      </c>
      <c r="E3110" s="11">
        <v>6432632.0</v>
      </c>
      <c r="F3110" s="472">
        <v>6433144.0</v>
      </c>
      <c r="G3110" s="471" t="s">
        <v>302</v>
      </c>
      <c r="H3110" s="11">
        <v>1.9096792E7</v>
      </c>
      <c r="I3110" s="473">
        <v>1.9096983E7</v>
      </c>
      <c r="J3110" s="471" t="s">
        <v>302</v>
      </c>
      <c r="K3110" s="11">
        <v>3.2865062E7</v>
      </c>
      <c r="L3110" s="473">
        <v>3.2865227E7</v>
      </c>
      <c r="M3110" s="471" t="s">
        <v>302</v>
      </c>
      <c r="N3110" s="11">
        <v>5.7036357E7</v>
      </c>
      <c r="O3110" s="472">
        <v>5.7037435E7</v>
      </c>
      <c r="S3110" s="471" t="s">
        <v>300</v>
      </c>
      <c r="T3110" s="11">
        <v>1.165702E7</v>
      </c>
      <c r="U3110" s="472">
        <v>1.1658056E7</v>
      </c>
    </row>
    <row r="3111">
      <c r="D3111" s="471" t="s">
        <v>302</v>
      </c>
      <c r="E3111" s="11">
        <v>6435121.0</v>
      </c>
      <c r="F3111" s="472">
        <v>6435473.0</v>
      </c>
      <c r="G3111" s="471" t="s">
        <v>302</v>
      </c>
      <c r="H3111" s="11">
        <v>1.9099943E7</v>
      </c>
      <c r="I3111" s="473">
        <v>1.9100073E7</v>
      </c>
      <c r="J3111" s="471" t="s">
        <v>302</v>
      </c>
      <c r="K3111" s="11">
        <v>3.2865358E7</v>
      </c>
      <c r="L3111" s="473">
        <v>3.2866681E7</v>
      </c>
      <c r="M3111" s="471" t="s">
        <v>302</v>
      </c>
      <c r="N3111" s="11">
        <v>5.7075676E7</v>
      </c>
      <c r="O3111" s="472">
        <v>5.7075886E7</v>
      </c>
      <c r="S3111" s="471" t="s">
        <v>300</v>
      </c>
      <c r="T3111" s="11">
        <v>1.165914E7</v>
      </c>
      <c r="U3111" s="472">
        <v>1.1659366E7</v>
      </c>
    </row>
    <row r="3112">
      <c r="D3112" s="471" t="s">
        <v>302</v>
      </c>
      <c r="E3112" s="11">
        <v>6439390.0</v>
      </c>
      <c r="F3112" s="472">
        <v>6439518.0</v>
      </c>
      <c r="G3112" s="471" t="s">
        <v>302</v>
      </c>
      <c r="H3112" s="11">
        <v>1.9101312E7</v>
      </c>
      <c r="I3112" s="473">
        <v>1.9102984E7</v>
      </c>
      <c r="J3112" s="471" t="s">
        <v>302</v>
      </c>
      <c r="K3112" s="11">
        <v>3.286759E7</v>
      </c>
      <c r="L3112" s="473">
        <v>3.286776E7</v>
      </c>
      <c r="M3112" s="471" t="s">
        <v>302</v>
      </c>
      <c r="N3112" s="11">
        <v>5.7166822E7</v>
      </c>
      <c r="O3112" s="472">
        <v>5.716918E7</v>
      </c>
      <c r="S3112" s="471" t="s">
        <v>300</v>
      </c>
      <c r="T3112" s="11">
        <v>1.1662686E7</v>
      </c>
      <c r="U3112" s="472">
        <v>1.1663253E7</v>
      </c>
    </row>
    <row r="3113">
      <c r="D3113" s="471" t="s">
        <v>302</v>
      </c>
      <c r="E3113" s="11">
        <v>6440108.0</v>
      </c>
      <c r="F3113" s="472">
        <v>6440204.0</v>
      </c>
      <c r="G3113" s="471" t="s">
        <v>302</v>
      </c>
      <c r="H3113" s="11">
        <v>1.9103508E7</v>
      </c>
      <c r="I3113" s="473">
        <v>1.9104396E7</v>
      </c>
      <c r="J3113" s="471" t="s">
        <v>302</v>
      </c>
      <c r="K3113" s="11">
        <v>3.2872665E7</v>
      </c>
      <c r="L3113" s="473">
        <v>3.2874504E7</v>
      </c>
      <c r="M3113" s="471" t="s">
        <v>302</v>
      </c>
      <c r="N3113" s="11">
        <v>5.7604791E7</v>
      </c>
      <c r="O3113" s="472">
        <v>5.7605144E7</v>
      </c>
      <c r="S3113" s="471" t="s">
        <v>300</v>
      </c>
      <c r="T3113" s="11">
        <v>1.1664393E7</v>
      </c>
      <c r="U3113" s="472">
        <v>1.1665076E7</v>
      </c>
    </row>
    <row r="3114">
      <c r="D3114" s="471" t="s">
        <v>302</v>
      </c>
      <c r="E3114" s="11">
        <v>6440632.0</v>
      </c>
      <c r="F3114" s="472">
        <v>6441940.0</v>
      </c>
      <c r="G3114" s="471" t="s">
        <v>302</v>
      </c>
      <c r="H3114" s="11">
        <v>1.910972E7</v>
      </c>
      <c r="I3114" s="473">
        <v>1.9109807E7</v>
      </c>
      <c r="J3114" s="471" t="s">
        <v>302</v>
      </c>
      <c r="K3114" s="11">
        <v>3.2875363E7</v>
      </c>
      <c r="L3114" s="473">
        <v>3.2875513E7</v>
      </c>
      <c r="M3114" s="471" t="s">
        <v>302</v>
      </c>
      <c r="N3114" s="11">
        <v>5.762036E7</v>
      </c>
      <c r="O3114" s="472">
        <v>5.7620457E7</v>
      </c>
      <c r="S3114" s="471" t="s">
        <v>300</v>
      </c>
      <c r="T3114" s="11">
        <v>1.1668326E7</v>
      </c>
      <c r="U3114" s="472">
        <v>1.1672759E7</v>
      </c>
    </row>
    <row r="3115">
      <c r="D3115" s="471" t="s">
        <v>302</v>
      </c>
      <c r="E3115" s="11">
        <v>6443683.0</v>
      </c>
      <c r="F3115" s="472">
        <v>6443811.0</v>
      </c>
      <c r="G3115" s="471" t="s">
        <v>302</v>
      </c>
      <c r="H3115" s="11">
        <v>1.9112446E7</v>
      </c>
      <c r="I3115" s="473">
        <v>1.9112518E7</v>
      </c>
      <c r="J3115" s="471" t="s">
        <v>302</v>
      </c>
      <c r="K3115" s="11">
        <v>3.2875536E7</v>
      </c>
      <c r="L3115" s="473">
        <v>3.2876669E7</v>
      </c>
      <c r="M3115" s="471" t="s">
        <v>302</v>
      </c>
      <c r="N3115" s="11">
        <v>5.7821146E7</v>
      </c>
      <c r="O3115" s="472">
        <v>5.7821268E7</v>
      </c>
      <c r="S3115" s="471" t="s">
        <v>300</v>
      </c>
      <c r="T3115" s="11">
        <v>1.1672804E7</v>
      </c>
      <c r="U3115" s="472">
        <v>1.1673393E7</v>
      </c>
    </row>
    <row r="3116">
      <c r="D3116" s="471" t="s">
        <v>302</v>
      </c>
      <c r="E3116" s="11">
        <v>6444116.0</v>
      </c>
      <c r="F3116" s="472">
        <v>6445172.0</v>
      </c>
      <c r="G3116" s="471" t="s">
        <v>302</v>
      </c>
      <c r="H3116" s="11">
        <v>1.9116336E7</v>
      </c>
      <c r="I3116" s="473">
        <v>1.9116427E7</v>
      </c>
      <c r="J3116" s="471" t="s">
        <v>302</v>
      </c>
      <c r="K3116" s="11">
        <v>3.2876719E7</v>
      </c>
      <c r="L3116" s="473">
        <v>3.2876844E7</v>
      </c>
      <c r="M3116" s="471" t="s">
        <v>302</v>
      </c>
      <c r="N3116" s="11">
        <v>5.7931145E7</v>
      </c>
      <c r="O3116" s="472">
        <v>5.7931221E7</v>
      </c>
      <c r="S3116" s="471" t="s">
        <v>300</v>
      </c>
      <c r="T3116" s="11">
        <v>1.1676605E7</v>
      </c>
      <c r="U3116" s="472">
        <v>1.167828E7</v>
      </c>
    </row>
    <row r="3117">
      <c r="D3117" s="471" t="s">
        <v>302</v>
      </c>
      <c r="E3117" s="11">
        <v>6447379.0</v>
      </c>
      <c r="F3117" s="472">
        <v>6447539.0</v>
      </c>
      <c r="G3117" s="471" t="s">
        <v>302</v>
      </c>
      <c r="H3117" s="11">
        <v>1.9117042E7</v>
      </c>
      <c r="I3117" s="473">
        <v>1.9118104E7</v>
      </c>
      <c r="J3117" s="471" t="s">
        <v>302</v>
      </c>
      <c r="K3117" s="11">
        <v>3.2877504E7</v>
      </c>
      <c r="L3117" s="473">
        <v>3.2877849E7</v>
      </c>
      <c r="M3117" s="471" t="s">
        <v>302</v>
      </c>
      <c r="N3117" s="11">
        <v>5.8079527E7</v>
      </c>
      <c r="O3117" s="472">
        <v>5.8079611E7</v>
      </c>
      <c r="S3117" s="471" t="s">
        <v>300</v>
      </c>
      <c r="T3117" s="11">
        <v>1.1683687E7</v>
      </c>
      <c r="U3117" s="472">
        <v>1.1683817E7</v>
      </c>
    </row>
    <row r="3118">
      <c r="D3118" s="471" t="s">
        <v>302</v>
      </c>
      <c r="E3118" s="11">
        <v>6447944.0</v>
      </c>
      <c r="F3118" s="472">
        <v>6450280.0</v>
      </c>
      <c r="G3118" s="471" t="s">
        <v>302</v>
      </c>
      <c r="H3118" s="11">
        <v>1.9118333E7</v>
      </c>
      <c r="I3118" s="473">
        <v>1.9119441E7</v>
      </c>
      <c r="J3118" s="471" t="s">
        <v>302</v>
      </c>
      <c r="K3118" s="11">
        <v>3.2880488E7</v>
      </c>
      <c r="L3118" s="473">
        <v>3.2880568E7</v>
      </c>
      <c r="M3118" s="471" t="s">
        <v>302</v>
      </c>
      <c r="N3118" s="11">
        <v>5.8238207E7</v>
      </c>
      <c r="O3118" s="472">
        <v>5.8241295E7</v>
      </c>
      <c r="S3118" s="471" t="s">
        <v>300</v>
      </c>
      <c r="T3118" s="11">
        <v>1.1684441E7</v>
      </c>
      <c r="U3118" s="472">
        <v>1.1684726E7</v>
      </c>
    </row>
    <row r="3119">
      <c r="D3119" s="471" t="s">
        <v>302</v>
      </c>
      <c r="E3119" s="11">
        <v>6450722.0</v>
      </c>
      <c r="F3119" s="472">
        <v>6451170.0</v>
      </c>
      <c r="G3119" s="471" t="s">
        <v>302</v>
      </c>
      <c r="H3119" s="11">
        <v>1.912336E7</v>
      </c>
      <c r="I3119" s="473">
        <v>1.912344E7</v>
      </c>
      <c r="J3119" s="471" t="s">
        <v>302</v>
      </c>
      <c r="K3119" s="11">
        <v>3.2880768E7</v>
      </c>
      <c r="L3119" s="473">
        <v>3.2880848E7</v>
      </c>
      <c r="M3119" s="471" t="s">
        <v>302</v>
      </c>
      <c r="N3119" s="11">
        <v>5.8699756E7</v>
      </c>
      <c r="O3119" s="472">
        <v>5.8699911E7</v>
      </c>
      <c r="S3119" s="471" t="s">
        <v>300</v>
      </c>
      <c r="T3119" s="11">
        <v>1.1685889E7</v>
      </c>
      <c r="U3119" s="472">
        <v>1.1687597E7</v>
      </c>
    </row>
    <row r="3120">
      <c r="D3120" s="471" t="s">
        <v>302</v>
      </c>
      <c r="E3120" s="11">
        <v>6452201.0</v>
      </c>
      <c r="F3120" s="472">
        <v>6452489.0</v>
      </c>
      <c r="G3120" s="471" t="s">
        <v>302</v>
      </c>
      <c r="H3120" s="11">
        <v>1.9124208E7</v>
      </c>
      <c r="I3120" s="473">
        <v>1.912428E7</v>
      </c>
      <c r="J3120" s="471" t="s">
        <v>302</v>
      </c>
      <c r="K3120" s="11">
        <v>3.2882689E7</v>
      </c>
      <c r="L3120" s="473">
        <v>3.2882883E7</v>
      </c>
      <c r="M3120" s="471" t="s">
        <v>302</v>
      </c>
      <c r="N3120" s="11">
        <v>5.870108E7</v>
      </c>
      <c r="O3120" s="472">
        <v>5.8701182E7</v>
      </c>
      <c r="S3120" s="471" t="s">
        <v>300</v>
      </c>
      <c r="T3120" s="11">
        <v>1.1690797E7</v>
      </c>
      <c r="U3120" s="472">
        <v>1.1691006E7</v>
      </c>
    </row>
    <row r="3121">
      <c r="D3121" s="471" t="s">
        <v>302</v>
      </c>
      <c r="E3121" s="11">
        <v>6453048.0</v>
      </c>
      <c r="F3121" s="472">
        <v>6455161.0</v>
      </c>
      <c r="G3121" s="471" t="s">
        <v>302</v>
      </c>
      <c r="H3121" s="11">
        <v>1.9124673E7</v>
      </c>
      <c r="I3121" s="473">
        <v>1.9125184E7</v>
      </c>
      <c r="J3121" s="471" t="s">
        <v>302</v>
      </c>
      <c r="K3121" s="11">
        <v>3.2883215E7</v>
      </c>
      <c r="L3121" s="473">
        <v>3.2883305E7</v>
      </c>
      <c r="M3121" s="471" t="s">
        <v>302</v>
      </c>
      <c r="N3121" s="11">
        <v>5.8701991E7</v>
      </c>
      <c r="O3121" s="472">
        <v>5.8702136E7</v>
      </c>
      <c r="S3121" s="471" t="s">
        <v>300</v>
      </c>
      <c r="T3121" s="11">
        <v>1.1692105E7</v>
      </c>
      <c r="U3121" s="472">
        <v>1.1692504E7</v>
      </c>
    </row>
    <row r="3122">
      <c r="D3122" s="471" t="s">
        <v>302</v>
      </c>
      <c r="E3122" s="11">
        <v>6456177.0</v>
      </c>
      <c r="F3122" s="472">
        <v>6456401.0</v>
      </c>
      <c r="G3122" s="471" t="s">
        <v>302</v>
      </c>
      <c r="H3122" s="11">
        <v>1.9125983E7</v>
      </c>
      <c r="I3122" s="473">
        <v>1.9126076E7</v>
      </c>
      <c r="J3122" s="471" t="s">
        <v>302</v>
      </c>
      <c r="K3122" s="11">
        <v>3.2883472E7</v>
      </c>
      <c r="L3122" s="473">
        <v>3.2885491E7</v>
      </c>
      <c r="M3122" s="471" t="s">
        <v>302</v>
      </c>
      <c r="N3122" s="11">
        <v>5.8702559E7</v>
      </c>
      <c r="O3122" s="472">
        <v>5.8702851E7</v>
      </c>
      <c r="S3122" s="471" t="s">
        <v>300</v>
      </c>
      <c r="T3122" s="11">
        <v>1.1693042E7</v>
      </c>
      <c r="U3122" s="472">
        <v>1.1693737E7</v>
      </c>
    </row>
    <row r="3123">
      <c r="D3123" s="471" t="s">
        <v>302</v>
      </c>
      <c r="E3123" s="11">
        <v>6457310.0</v>
      </c>
      <c r="F3123" s="472">
        <v>6459038.0</v>
      </c>
      <c r="G3123" s="471" t="s">
        <v>302</v>
      </c>
      <c r="H3123" s="11">
        <v>1.9127583E7</v>
      </c>
      <c r="I3123" s="473">
        <v>1.9127655E7</v>
      </c>
      <c r="J3123" s="471" t="s">
        <v>302</v>
      </c>
      <c r="K3123" s="11">
        <v>3.2885886E7</v>
      </c>
      <c r="L3123" s="473">
        <v>3.2886076E7</v>
      </c>
      <c r="M3123" s="471" t="s">
        <v>302</v>
      </c>
      <c r="N3123" s="11">
        <v>5.8703782E7</v>
      </c>
      <c r="O3123" s="472">
        <v>5.8703862E7</v>
      </c>
      <c r="S3123" s="471" t="s">
        <v>300</v>
      </c>
      <c r="T3123" s="11">
        <v>1.1696127E7</v>
      </c>
      <c r="U3123" s="472">
        <v>1.169681E7</v>
      </c>
    </row>
    <row r="3124">
      <c r="D3124" s="471" t="s">
        <v>302</v>
      </c>
      <c r="E3124" s="11">
        <v>6460207.0</v>
      </c>
      <c r="F3124" s="472">
        <v>6460302.0</v>
      </c>
      <c r="G3124" s="471" t="s">
        <v>302</v>
      </c>
      <c r="H3124" s="11">
        <v>1.9129084E7</v>
      </c>
      <c r="I3124" s="473">
        <v>1.9130899E7</v>
      </c>
      <c r="J3124" s="471" t="s">
        <v>302</v>
      </c>
      <c r="K3124" s="11">
        <v>3.2886352E7</v>
      </c>
      <c r="L3124" s="473">
        <v>3.2886895E7</v>
      </c>
      <c r="M3124" s="471" t="s">
        <v>302</v>
      </c>
      <c r="N3124" s="11">
        <v>5.8704618E7</v>
      </c>
      <c r="O3124" s="472">
        <v>5.8704708E7</v>
      </c>
      <c r="S3124" s="471" t="s">
        <v>300</v>
      </c>
      <c r="T3124" s="11">
        <v>1.1700706E7</v>
      </c>
      <c r="U3124" s="472">
        <v>1.1701193E7</v>
      </c>
    </row>
    <row r="3125">
      <c r="D3125" s="471" t="s">
        <v>302</v>
      </c>
      <c r="E3125" s="11">
        <v>6460689.0</v>
      </c>
      <c r="F3125" s="472">
        <v>6461073.0</v>
      </c>
      <c r="G3125" s="471" t="s">
        <v>302</v>
      </c>
      <c r="H3125" s="11">
        <v>1.9131085E7</v>
      </c>
      <c r="I3125" s="473">
        <v>1.9133324E7</v>
      </c>
      <c r="J3125" s="471" t="s">
        <v>302</v>
      </c>
      <c r="K3125" s="11">
        <v>3.2889143E7</v>
      </c>
      <c r="L3125" s="473">
        <v>3.2890073E7</v>
      </c>
      <c r="M3125" s="471" t="s">
        <v>302</v>
      </c>
      <c r="N3125" s="11">
        <v>5.8705104E7</v>
      </c>
      <c r="O3125" s="472">
        <v>5.8705794E7</v>
      </c>
      <c r="S3125" s="471" t="s">
        <v>300</v>
      </c>
      <c r="T3125" s="11">
        <v>1.1703846E7</v>
      </c>
      <c r="U3125" s="472">
        <v>1.1704711E7</v>
      </c>
    </row>
    <row r="3126">
      <c r="D3126" s="471" t="s">
        <v>302</v>
      </c>
      <c r="E3126" s="11">
        <v>6462579.0</v>
      </c>
      <c r="F3126" s="472">
        <v>6462675.0</v>
      </c>
      <c r="G3126" s="471" t="s">
        <v>302</v>
      </c>
      <c r="H3126" s="11">
        <v>1.9133408E7</v>
      </c>
      <c r="I3126" s="473">
        <v>1.913405E7</v>
      </c>
      <c r="J3126" s="471" t="s">
        <v>302</v>
      </c>
      <c r="K3126" s="11">
        <v>3.2890165E7</v>
      </c>
      <c r="L3126" s="473">
        <v>3.2890235E7</v>
      </c>
      <c r="M3126" s="471" t="s">
        <v>302</v>
      </c>
      <c r="N3126" s="11">
        <v>5.8712602E7</v>
      </c>
      <c r="O3126" s="472">
        <v>5.8712829E7</v>
      </c>
      <c r="S3126" s="471" t="s">
        <v>300</v>
      </c>
      <c r="T3126" s="11">
        <v>1.1710853E7</v>
      </c>
      <c r="U3126" s="472">
        <v>1.1711814E7</v>
      </c>
    </row>
    <row r="3127">
      <c r="D3127" s="471" t="s">
        <v>302</v>
      </c>
      <c r="E3127" s="11">
        <v>6464925.0</v>
      </c>
      <c r="F3127" s="472">
        <v>6465053.0</v>
      </c>
      <c r="G3127" s="471" t="s">
        <v>302</v>
      </c>
      <c r="H3127" s="11">
        <v>1.9134547E7</v>
      </c>
      <c r="I3127" s="473">
        <v>1.9134948E7</v>
      </c>
      <c r="J3127" s="471" t="s">
        <v>302</v>
      </c>
      <c r="K3127" s="11">
        <v>3.2890397E7</v>
      </c>
      <c r="L3127" s="473">
        <v>3.2890567E7</v>
      </c>
      <c r="M3127" s="471" t="s">
        <v>302</v>
      </c>
      <c r="N3127" s="11">
        <v>5.8713037E7</v>
      </c>
      <c r="O3127" s="472">
        <v>5.8714378E7</v>
      </c>
      <c r="S3127" s="471" t="s">
        <v>300</v>
      </c>
      <c r="T3127" s="11">
        <v>1.1716086E7</v>
      </c>
      <c r="U3127" s="472">
        <v>1.1716699E7</v>
      </c>
    </row>
    <row r="3128">
      <c r="D3128" s="471" t="s">
        <v>302</v>
      </c>
      <c r="E3128" s="11">
        <v>6465434.0</v>
      </c>
      <c r="F3128" s="472">
        <v>6465820.0</v>
      </c>
      <c r="G3128" s="471" t="s">
        <v>302</v>
      </c>
      <c r="H3128" s="11">
        <v>1.9135028E7</v>
      </c>
      <c r="I3128" s="473">
        <v>1.9135515E7</v>
      </c>
      <c r="J3128" s="471" t="s">
        <v>302</v>
      </c>
      <c r="K3128" s="11">
        <v>3.2890969E7</v>
      </c>
      <c r="L3128" s="473">
        <v>3.2891049E7</v>
      </c>
      <c r="M3128" s="471" t="s">
        <v>302</v>
      </c>
      <c r="N3128" s="11">
        <v>5.872176E7</v>
      </c>
      <c r="O3128" s="472">
        <v>5.8722089E7</v>
      </c>
      <c r="S3128" s="471" t="s">
        <v>300</v>
      </c>
      <c r="T3128" s="11">
        <v>1.1718493E7</v>
      </c>
      <c r="U3128" s="472">
        <v>1.1718903E7</v>
      </c>
    </row>
    <row r="3129">
      <c r="D3129" s="471" t="s">
        <v>302</v>
      </c>
      <c r="E3129" s="11">
        <v>6466516.0</v>
      </c>
      <c r="F3129" s="472">
        <v>6468500.0</v>
      </c>
      <c r="G3129" s="471" t="s">
        <v>302</v>
      </c>
      <c r="H3129" s="11">
        <v>1.9135945E7</v>
      </c>
      <c r="I3129" s="473">
        <v>1.9136076E7</v>
      </c>
      <c r="J3129" s="471" t="s">
        <v>302</v>
      </c>
      <c r="K3129" s="11">
        <v>3.2891816E7</v>
      </c>
      <c r="L3129" s="473">
        <v>3.2893203E7</v>
      </c>
      <c r="M3129" s="471" t="s">
        <v>302</v>
      </c>
      <c r="N3129" s="11">
        <v>5.8722458E7</v>
      </c>
      <c r="O3129" s="472">
        <v>5.872281E7</v>
      </c>
      <c r="S3129" s="471" t="s">
        <v>300</v>
      </c>
      <c r="T3129" s="11">
        <v>1.1721729E7</v>
      </c>
      <c r="U3129" s="472">
        <v>1.1722719E7</v>
      </c>
    </row>
    <row r="3130">
      <c r="D3130" s="471" t="s">
        <v>302</v>
      </c>
      <c r="E3130" s="11">
        <v>6468611.0</v>
      </c>
      <c r="F3130" s="472">
        <v>6468707.0</v>
      </c>
      <c r="G3130" s="471" t="s">
        <v>302</v>
      </c>
      <c r="H3130" s="11">
        <v>1.9136179E7</v>
      </c>
      <c r="I3130" s="473">
        <v>1.9136329E7</v>
      </c>
      <c r="J3130" s="471" t="s">
        <v>302</v>
      </c>
      <c r="K3130" s="11">
        <v>3.2893269E7</v>
      </c>
      <c r="L3130" s="473">
        <v>3.2893449E7</v>
      </c>
      <c r="M3130" s="471" t="s">
        <v>302</v>
      </c>
      <c r="N3130" s="11">
        <v>5.8722942E7</v>
      </c>
      <c r="O3130" s="472">
        <v>5.8723012E7</v>
      </c>
      <c r="S3130" s="471" t="s">
        <v>300</v>
      </c>
      <c r="T3130" s="11">
        <v>1.1723107E7</v>
      </c>
      <c r="U3130" s="472">
        <v>1.1724815E7</v>
      </c>
    </row>
    <row r="3131">
      <c r="D3131" s="471" t="s">
        <v>302</v>
      </c>
      <c r="E3131" s="11">
        <v>6468972.0</v>
      </c>
      <c r="F3131" s="472">
        <v>6469132.0</v>
      </c>
      <c r="G3131" s="471" t="s">
        <v>302</v>
      </c>
      <c r="H3131" s="11">
        <v>1.9136537E7</v>
      </c>
      <c r="I3131" s="473">
        <v>1.9136677E7</v>
      </c>
      <c r="J3131" s="471" t="s">
        <v>302</v>
      </c>
      <c r="K3131" s="11">
        <v>3.289398E7</v>
      </c>
      <c r="L3131" s="473">
        <v>3.2894074E7</v>
      </c>
      <c r="M3131" s="471" t="s">
        <v>302</v>
      </c>
      <c r="N3131" s="11">
        <v>5.8723072E7</v>
      </c>
      <c r="O3131" s="472">
        <v>5.8725027E7</v>
      </c>
      <c r="S3131" s="471" t="s">
        <v>300</v>
      </c>
      <c r="T3131" s="11">
        <v>1.1727033E7</v>
      </c>
      <c r="U3131" s="472">
        <v>1.1728552E7</v>
      </c>
    </row>
    <row r="3132">
      <c r="D3132" s="471" t="s">
        <v>302</v>
      </c>
      <c r="E3132" s="11">
        <v>6469637.0</v>
      </c>
      <c r="F3132" s="472">
        <v>6469829.0</v>
      </c>
      <c r="G3132" s="471" t="s">
        <v>302</v>
      </c>
      <c r="H3132" s="11">
        <v>1.9136938E7</v>
      </c>
      <c r="I3132" s="473">
        <v>1.9137771E7</v>
      </c>
      <c r="J3132" s="471" t="s">
        <v>302</v>
      </c>
      <c r="K3132" s="11">
        <v>3.2895094E7</v>
      </c>
      <c r="L3132" s="473">
        <v>3.2895169E7</v>
      </c>
      <c r="M3132" s="471" t="s">
        <v>302</v>
      </c>
      <c r="N3132" s="11">
        <v>5.8725956E7</v>
      </c>
      <c r="O3132" s="472">
        <v>5.8726473E7</v>
      </c>
      <c r="S3132" s="471" t="s">
        <v>300</v>
      </c>
      <c r="T3132" s="11">
        <v>1.1729445E7</v>
      </c>
      <c r="U3132" s="472">
        <v>1.1733976E7</v>
      </c>
    </row>
    <row r="3133">
      <c r="D3133" s="471" t="s">
        <v>302</v>
      </c>
      <c r="E3133" s="11">
        <v>6470684.0</v>
      </c>
      <c r="F3133" s="472">
        <v>6471068.0</v>
      </c>
      <c r="G3133" s="471" t="s">
        <v>302</v>
      </c>
      <c r="H3133" s="11">
        <v>1.9138006E7</v>
      </c>
      <c r="I3133" s="473">
        <v>1.9138369E7</v>
      </c>
      <c r="J3133" s="471" t="s">
        <v>302</v>
      </c>
      <c r="K3133" s="11">
        <v>3.2895512E7</v>
      </c>
      <c r="L3133" s="473">
        <v>3.2895617E7</v>
      </c>
      <c r="M3133" s="471" t="s">
        <v>302</v>
      </c>
      <c r="N3133" s="11">
        <v>5.8732163E7</v>
      </c>
      <c r="O3133" s="472">
        <v>5.8737219E7</v>
      </c>
      <c r="S3133" s="471" t="s">
        <v>300</v>
      </c>
      <c r="T3133" s="11">
        <v>1.1735002E7</v>
      </c>
      <c r="U3133" s="472">
        <v>1.1735154E7</v>
      </c>
    </row>
    <row r="3134">
      <c r="D3134" s="471" t="s">
        <v>302</v>
      </c>
      <c r="E3134" s="11">
        <v>6471260.0</v>
      </c>
      <c r="F3134" s="472">
        <v>6472444.0</v>
      </c>
      <c r="G3134" s="471" t="s">
        <v>302</v>
      </c>
      <c r="H3134" s="11">
        <v>1.9138458E7</v>
      </c>
      <c r="I3134" s="473">
        <v>1.9138763E7</v>
      </c>
      <c r="J3134" s="471" t="s">
        <v>302</v>
      </c>
      <c r="K3134" s="11">
        <v>3.2896509E7</v>
      </c>
      <c r="L3134" s="473">
        <v>3.2896985E7</v>
      </c>
      <c r="M3134" s="471" t="s">
        <v>302</v>
      </c>
      <c r="N3134" s="11">
        <v>5.8755048E7</v>
      </c>
      <c r="O3134" s="472">
        <v>5.8755571E7</v>
      </c>
      <c r="S3134" s="471" t="s">
        <v>300</v>
      </c>
      <c r="T3134" s="11">
        <v>1.1736753E7</v>
      </c>
      <c r="U3134" s="472">
        <v>1.173733E7</v>
      </c>
    </row>
    <row r="3135">
      <c r="D3135" s="471" t="s">
        <v>302</v>
      </c>
      <c r="E3135" s="11">
        <v>6474396.0</v>
      </c>
      <c r="F3135" s="472">
        <v>6474557.0</v>
      </c>
      <c r="G3135" s="471" t="s">
        <v>302</v>
      </c>
      <c r="H3135" s="11">
        <v>1.9138843E7</v>
      </c>
      <c r="I3135" s="473">
        <v>1.9139163E7</v>
      </c>
      <c r="J3135" s="471" t="s">
        <v>302</v>
      </c>
      <c r="K3135" s="11">
        <v>3.2897602E7</v>
      </c>
      <c r="L3135" s="473">
        <v>3.2897687E7</v>
      </c>
      <c r="M3135" s="471" t="s">
        <v>302</v>
      </c>
      <c r="N3135" s="11">
        <v>5.8761154E7</v>
      </c>
      <c r="O3135" s="472">
        <v>5.8765048E7</v>
      </c>
      <c r="S3135" s="471" t="s">
        <v>300</v>
      </c>
      <c r="T3135" s="11">
        <v>1.1739911E7</v>
      </c>
      <c r="U3135" s="472">
        <v>1.1740838E7</v>
      </c>
    </row>
    <row r="3136">
      <c r="D3136" s="471" t="s">
        <v>302</v>
      </c>
      <c r="E3136" s="11">
        <v>6475056.0</v>
      </c>
      <c r="F3136" s="472">
        <v>6475184.0</v>
      </c>
      <c r="G3136" s="471" t="s">
        <v>302</v>
      </c>
      <c r="H3136" s="11">
        <v>1.9139282E7</v>
      </c>
      <c r="I3136" s="473">
        <v>1.9139797E7</v>
      </c>
      <c r="J3136" s="471" t="s">
        <v>302</v>
      </c>
      <c r="K3136" s="11">
        <v>3.2898653E7</v>
      </c>
      <c r="L3136" s="473">
        <v>3.2898892E7</v>
      </c>
      <c r="M3136" s="471" t="s">
        <v>302</v>
      </c>
      <c r="N3136" s="11">
        <v>5.8765502E7</v>
      </c>
      <c r="O3136" s="472">
        <v>5.8765598E7</v>
      </c>
      <c r="S3136" s="471" t="s">
        <v>300</v>
      </c>
      <c r="T3136" s="11">
        <v>1.1744599E7</v>
      </c>
      <c r="U3136" s="472">
        <v>1.1745111E7</v>
      </c>
    </row>
    <row r="3137">
      <c r="D3137" s="471" t="s">
        <v>302</v>
      </c>
      <c r="E3137" s="11">
        <v>6475576.0</v>
      </c>
      <c r="F3137" s="472">
        <v>6477492.0</v>
      </c>
      <c r="G3137" s="471" t="s">
        <v>302</v>
      </c>
      <c r="H3137" s="11">
        <v>1.9140059E7</v>
      </c>
      <c r="I3137" s="473">
        <v>1.9140213E7</v>
      </c>
      <c r="J3137" s="471" t="s">
        <v>302</v>
      </c>
      <c r="K3137" s="11">
        <v>3.2900479E7</v>
      </c>
      <c r="L3137" s="473">
        <v>3.2900593E7</v>
      </c>
      <c r="M3137" s="471" t="s">
        <v>302</v>
      </c>
      <c r="N3137" s="11">
        <v>5.8792448E7</v>
      </c>
      <c r="O3137" s="472">
        <v>5.8793332E7</v>
      </c>
      <c r="S3137" s="471" t="s">
        <v>300</v>
      </c>
      <c r="T3137" s="11">
        <v>1.1745786E7</v>
      </c>
      <c r="U3137" s="472">
        <v>1.174629E7</v>
      </c>
    </row>
    <row r="3138">
      <c r="D3138" s="471" t="s">
        <v>302</v>
      </c>
      <c r="E3138" s="11">
        <v>6477838.0</v>
      </c>
      <c r="F3138" s="472">
        <v>6478063.0</v>
      </c>
      <c r="G3138" s="471" t="s">
        <v>302</v>
      </c>
      <c r="H3138" s="11">
        <v>1.9140574E7</v>
      </c>
      <c r="I3138" s="473">
        <v>1.9140903E7</v>
      </c>
      <c r="J3138" s="471" t="s">
        <v>302</v>
      </c>
      <c r="K3138" s="11">
        <v>3.290075E7</v>
      </c>
      <c r="L3138" s="473">
        <v>3.2901631E7</v>
      </c>
      <c r="M3138" s="471" t="s">
        <v>302</v>
      </c>
      <c r="N3138" s="11">
        <v>5.8906482E7</v>
      </c>
      <c r="O3138" s="472">
        <v>5.89066E7</v>
      </c>
      <c r="S3138" s="471" t="s">
        <v>300</v>
      </c>
      <c r="T3138" s="11">
        <v>1.1746415E7</v>
      </c>
      <c r="U3138" s="472">
        <v>1.1746659E7</v>
      </c>
    </row>
    <row r="3139">
      <c r="D3139" s="471" t="s">
        <v>302</v>
      </c>
      <c r="E3139" s="11">
        <v>6480031.0</v>
      </c>
      <c r="F3139" s="472">
        <v>6480801.0</v>
      </c>
      <c r="G3139" s="471" t="s">
        <v>302</v>
      </c>
      <c r="H3139" s="11">
        <v>1.9141076E7</v>
      </c>
      <c r="I3139" s="473">
        <v>1.9141196E7</v>
      </c>
      <c r="J3139" s="471" t="s">
        <v>302</v>
      </c>
      <c r="K3139" s="11">
        <v>3.2905097E7</v>
      </c>
      <c r="L3139" s="473">
        <v>3.2906116E7</v>
      </c>
      <c r="M3139" s="471" t="s">
        <v>302</v>
      </c>
      <c r="N3139" s="11">
        <v>5.8906818E7</v>
      </c>
      <c r="O3139" s="472">
        <v>5.8907495E7</v>
      </c>
      <c r="S3139" s="471" t="s">
        <v>300</v>
      </c>
      <c r="T3139" s="11">
        <v>1.1748852E7</v>
      </c>
      <c r="U3139" s="472">
        <v>1.1748931E7</v>
      </c>
    </row>
    <row r="3140">
      <c r="D3140" s="471" t="s">
        <v>302</v>
      </c>
      <c r="E3140" s="11">
        <v>6481130.0</v>
      </c>
      <c r="F3140" s="472">
        <v>6482186.0</v>
      </c>
      <c r="G3140" s="471" t="s">
        <v>302</v>
      </c>
      <c r="H3140" s="11">
        <v>1.9141285E7</v>
      </c>
      <c r="I3140" s="473">
        <v>1.9141976E7</v>
      </c>
      <c r="J3140" s="471" t="s">
        <v>302</v>
      </c>
      <c r="K3140" s="11">
        <v>3.2906769E7</v>
      </c>
      <c r="L3140" s="473">
        <v>3.2906844E7</v>
      </c>
      <c r="M3140" s="471" t="s">
        <v>302</v>
      </c>
      <c r="N3140" s="11">
        <v>5.8920434E7</v>
      </c>
      <c r="O3140" s="472">
        <v>5.8920633E7</v>
      </c>
      <c r="S3140" s="471" t="s">
        <v>300</v>
      </c>
      <c r="T3140" s="11">
        <v>1.1749106E7</v>
      </c>
      <c r="U3140" s="472">
        <v>1.1749789E7</v>
      </c>
    </row>
    <row r="3141">
      <c r="D3141" s="471" t="s">
        <v>302</v>
      </c>
      <c r="E3141" s="11">
        <v>6482996.0</v>
      </c>
      <c r="F3141" s="472">
        <v>6483188.0</v>
      </c>
      <c r="G3141" s="471" t="s">
        <v>302</v>
      </c>
      <c r="H3141" s="11">
        <v>1.9142122E7</v>
      </c>
      <c r="I3141" s="473">
        <v>1.9142512E7</v>
      </c>
      <c r="J3141" s="471" t="s">
        <v>302</v>
      </c>
      <c r="K3141" s="11">
        <v>3.2906895E7</v>
      </c>
      <c r="L3141" s="473">
        <v>3.2907907E7</v>
      </c>
      <c r="M3141" s="471" t="s">
        <v>302</v>
      </c>
      <c r="N3141" s="11">
        <v>5.8920874E7</v>
      </c>
      <c r="O3141" s="472">
        <v>5.8920984E7</v>
      </c>
      <c r="S3141" s="471" t="s">
        <v>300</v>
      </c>
      <c r="T3141" s="11">
        <v>1.1750337E7</v>
      </c>
      <c r="U3141" s="472">
        <v>1.175063E7</v>
      </c>
    </row>
    <row r="3142">
      <c r="D3142" s="471" t="s">
        <v>302</v>
      </c>
      <c r="E3142" s="11">
        <v>6485265.0</v>
      </c>
      <c r="F3142" s="472">
        <v>6485745.0</v>
      </c>
      <c r="G3142" s="471" t="s">
        <v>302</v>
      </c>
      <c r="H3142" s="11">
        <v>1.9142798E7</v>
      </c>
      <c r="I3142" s="473">
        <v>1.9149711E7</v>
      </c>
      <c r="J3142" s="471" t="s">
        <v>302</v>
      </c>
      <c r="K3142" s="11">
        <v>3.2908241E7</v>
      </c>
      <c r="L3142" s="473">
        <v>3.2908546E7</v>
      </c>
      <c r="M3142" s="471" t="s">
        <v>302</v>
      </c>
      <c r="N3142" s="11">
        <v>5.8921056E7</v>
      </c>
      <c r="O3142" s="472">
        <v>5.8923359E7</v>
      </c>
      <c r="S3142" s="471" t="s">
        <v>300</v>
      </c>
      <c r="T3142" s="11">
        <v>1.1750656E7</v>
      </c>
      <c r="U3142" s="472">
        <v>1.1750998E7</v>
      </c>
    </row>
    <row r="3143">
      <c r="D3143" s="471" t="s">
        <v>302</v>
      </c>
      <c r="E3143" s="11">
        <v>6489842.0</v>
      </c>
      <c r="F3143" s="472">
        <v>6494354.0</v>
      </c>
      <c r="G3143" s="471" t="s">
        <v>302</v>
      </c>
      <c r="H3143" s="11">
        <v>1.9149795E7</v>
      </c>
      <c r="I3143" s="473">
        <v>1.9151305E7</v>
      </c>
      <c r="J3143" s="471" t="s">
        <v>302</v>
      </c>
      <c r="K3143" s="11">
        <v>3.29094E7</v>
      </c>
      <c r="L3143" s="473">
        <v>3.2910175E7</v>
      </c>
      <c r="M3143" s="471" t="s">
        <v>302</v>
      </c>
      <c r="N3143" s="11">
        <v>5.8927343E7</v>
      </c>
      <c r="O3143" s="472">
        <v>5.8927415E7</v>
      </c>
      <c r="S3143" s="471" t="s">
        <v>300</v>
      </c>
      <c r="T3143" s="11">
        <v>1.1755786E7</v>
      </c>
      <c r="U3143" s="472">
        <v>1.1758937E7</v>
      </c>
    </row>
    <row r="3144">
      <c r="D3144" s="471" t="s">
        <v>302</v>
      </c>
      <c r="E3144" s="11">
        <v>6498002.0</v>
      </c>
      <c r="F3144" s="472">
        <v>6498801.0</v>
      </c>
      <c r="G3144" s="471" t="s">
        <v>302</v>
      </c>
      <c r="H3144" s="11">
        <v>1.9151385E7</v>
      </c>
      <c r="I3144" s="473">
        <v>1.9154592E7</v>
      </c>
      <c r="J3144" s="471" t="s">
        <v>302</v>
      </c>
      <c r="K3144" s="11">
        <v>3.291044E7</v>
      </c>
      <c r="L3144" s="473">
        <v>3.2910657E7</v>
      </c>
      <c r="M3144" s="471" t="s">
        <v>302</v>
      </c>
      <c r="N3144" s="11">
        <v>5.892857E7</v>
      </c>
      <c r="O3144" s="472">
        <v>5.8928647E7</v>
      </c>
      <c r="S3144" s="471" t="s">
        <v>300</v>
      </c>
      <c r="T3144" s="11">
        <v>1.1759207E7</v>
      </c>
      <c r="U3144" s="472">
        <v>1.176006E7</v>
      </c>
    </row>
    <row r="3145">
      <c r="D3145" s="471" t="s">
        <v>302</v>
      </c>
      <c r="E3145" s="11">
        <v>6500652.0</v>
      </c>
      <c r="F3145" s="472">
        <v>6501324.0</v>
      </c>
      <c r="G3145" s="471" t="s">
        <v>302</v>
      </c>
      <c r="H3145" s="11">
        <v>1.9154661E7</v>
      </c>
      <c r="I3145" s="473">
        <v>1.9155166E7</v>
      </c>
      <c r="J3145" s="471" t="s">
        <v>302</v>
      </c>
      <c r="K3145" s="11">
        <v>3.2910942E7</v>
      </c>
      <c r="L3145" s="473">
        <v>3.2911022E7</v>
      </c>
      <c r="M3145" s="471" t="s">
        <v>302</v>
      </c>
      <c r="N3145" s="11">
        <v>5.8932312E7</v>
      </c>
      <c r="O3145" s="472">
        <v>5.8932384E7</v>
      </c>
      <c r="S3145" s="471" t="s">
        <v>300</v>
      </c>
      <c r="T3145" s="11">
        <v>1.1760767E7</v>
      </c>
      <c r="U3145" s="472">
        <v>1.1761107E7</v>
      </c>
    </row>
    <row r="3146">
      <c r="D3146" s="471" t="s">
        <v>302</v>
      </c>
      <c r="E3146" s="11">
        <v>6502092.0</v>
      </c>
      <c r="F3146" s="472">
        <v>6502284.0</v>
      </c>
      <c r="G3146" s="471" t="s">
        <v>302</v>
      </c>
      <c r="H3146" s="11">
        <v>1.9155513E7</v>
      </c>
      <c r="I3146" s="473">
        <v>1.9155807E7</v>
      </c>
      <c r="J3146" s="471" t="s">
        <v>302</v>
      </c>
      <c r="K3146" s="11">
        <v>3.2912902E7</v>
      </c>
      <c r="L3146" s="473">
        <v>3.2914292E7</v>
      </c>
      <c r="M3146" s="471" t="s">
        <v>302</v>
      </c>
      <c r="N3146" s="11">
        <v>5.8941354E7</v>
      </c>
      <c r="O3146" s="472">
        <v>5.8941515E7</v>
      </c>
      <c r="S3146" s="471" t="s">
        <v>300</v>
      </c>
      <c r="T3146" s="11">
        <v>1.1761445E7</v>
      </c>
      <c r="U3146" s="472">
        <v>1.1763E7</v>
      </c>
    </row>
    <row r="3147">
      <c r="D3147" s="471" t="s">
        <v>302</v>
      </c>
      <c r="E3147" s="11">
        <v>6502421.0</v>
      </c>
      <c r="F3147" s="472">
        <v>6502581.0</v>
      </c>
      <c r="G3147" s="471" t="s">
        <v>302</v>
      </c>
      <c r="H3147" s="11">
        <v>1.9155917E7</v>
      </c>
      <c r="I3147" s="473">
        <v>1.9156047E7</v>
      </c>
      <c r="J3147" s="471" t="s">
        <v>302</v>
      </c>
      <c r="K3147" s="11">
        <v>3.2914421E7</v>
      </c>
      <c r="L3147" s="473">
        <v>3.2914541E7</v>
      </c>
      <c r="M3147" s="471" t="s">
        <v>302</v>
      </c>
      <c r="N3147" s="11">
        <v>5.8941608E7</v>
      </c>
      <c r="O3147" s="472">
        <v>5.8942531E7</v>
      </c>
      <c r="S3147" s="471" t="s">
        <v>300</v>
      </c>
      <c r="T3147" s="11">
        <v>1.1764035E7</v>
      </c>
      <c r="U3147" s="472">
        <v>1.1764375E7</v>
      </c>
    </row>
    <row r="3148">
      <c r="D3148" s="471" t="s">
        <v>302</v>
      </c>
      <c r="E3148" s="11">
        <v>6502694.0</v>
      </c>
      <c r="F3148" s="472">
        <v>6504392.0</v>
      </c>
      <c r="G3148" s="471" t="s">
        <v>302</v>
      </c>
      <c r="H3148" s="11">
        <v>1.9156238E7</v>
      </c>
      <c r="I3148" s="473">
        <v>1.9157356E7</v>
      </c>
      <c r="J3148" s="471" t="s">
        <v>302</v>
      </c>
      <c r="K3148" s="11">
        <v>3.2914561E7</v>
      </c>
      <c r="L3148" s="473">
        <v>3.2914655E7</v>
      </c>
      <c r="M3148" s="471" t="s">
        <v>302</v>
      </c>
      <c r="N3148" s="11">
        <v>5.8942585E7</v>
      </c>
      <c r="O3148" s="472">
        <v>5.8942676E7</v>
      </c>
      <c r="S3148" s="471" t="s">
        <v>300</v>
      </c>
      <c r="T3148" s="11">
        <v>1.1765854E7</v>
      </c>
      <c r="U3148" s="472">
        <v>1.1765992E7</v>
      </c>
    </row>
    <row r="3149">
      <c r="D3149" s="471" t="s">
        <v>302</v>
      </c>
      <c r="E3149" s="11">
        <v>6505551.0</v>
      </c>
      <c r="F3149" s="472">
        <v>6505839.0</v>
      </c>
      <c r="G3149" s="471" t="s">
        <v>302</v>
      </c>
      <c r="H3149" s="11">
        <v>1.915748E7</v>
      </c>
      <c r="I3149" s="473">
        <v>1.915761E7</v>
      </c>
      <c r="J3149" s="471" t="s">
        <v>302</v>
      </c>
      <c r="K3149" s="11">
        <v>3.2916368E7</v>
      </c>
      <c r="L3149" s="473">
        <v>3.2916518E7</v>
      </c>
      <c r="M3149" s="471" t="s">
        <v>302</v>
      </c>
      <c r="N3149" s="11">
        <v>5.894275E7</v>
      </c>
      <c r="O3149" s="472">
        <v>5.8943516E7</v>
      </c>
      <c r="S3149" s="471" t="s">
        <v>300</v>
      </c>
      <c r="T3149" s="11">
        <v>1.1774386E7</v>
      </c>
      <c r="U3149" s="472">
        <v>1.1774996E7</v>
      </c>
    </row>
    <row r="3150">
      <c r="D3150" s="471" t="s">
        <v>302</v>
      </c>
      <c r="E3150" s="11">
        <v>6506314.0</v>
      </c>
      <c r="F3150" s="472">
        <v>6506410.0</v>
      </c>
      <c r="G3150" s="471" t="s">
        <v>302</v>
      </c>
      <c r="H3150" s="11">
        <v>1.9157691E7</v>
      </c>
      <c r="I3150" s="473">
        <v>1.9157766E7</v>
      </c>
      <c r="J3150" s="471" t="s">
        <v>302</v>
      </c>
      <c r="K3150" s="11">
        <v>3.291834E7</v>
      </c>
      <c r="L3150" s="473">
        <v>3.2919552E7</v>
      </c>
      <c r="M3150" s="471" t="s">
        <v>302</v>
      </c>
      <c r="N3150" s="11">
        <v>5.8944169E7</v>
      </c>
      <c r="O3150" s="472">
        <v>5.8944286E7</v>
      </c>
      <c r="S3150" s="471" t="s">
        <v>300</v>
      </c>
      <c r="T3150" s="11">
        <v>1.1777936E7</v>
      </c>
      <c r="U3150" s="472">
        <v>1.1779147E7</v>
      </c>
    </row>
    <row r="3151">
      <c r="D3151" s="471" t="s">
        <v>302</v>
      </c>
      <c r="E3151" s="11">
        <v>6507933.0</v>
      </c>
      <c r="F3151" s="472">
        <v>6508093.0</v>
      </c>
      <c r="G3151" s="471" t="s">
        <v>302</v>
      </c>
      <c r="H3151" s="11">
        <v>1.9157875E7</v>
      </c>
      <c r="I3151" s="473">
        <v>1.915798E7</v>
      </c>
      <c r="J3151" s="471" t="s">
        <v>302</v>
      </c>
      <c r="K3151" s="11">
        <v>3.2920283E7</v>
      </c>
      <c r="L3151" s="473">
        <v>3.2920505E7</v>
      </c>
      <c r="M3151" s="471" t="s">
        <v>302</v>
      </c>
      <c r="N3151" s="11">
        <v>5.8944678E7</v>
      </c>
      <c r="O3151" s="472">
        <v>5.8944909E7</v>
      </c>
      <c r="S3151" s="471" t="s">
        <v>300</v>
      </c>
      <c r="T3151" s="11">
        <v>1.1780595E7</v>
      </c>
      <c r="U3151" s="472">
        <v>1.1780838E7</v>
      </c>
    </row>
    <row r="3152">
      <c r="D3152" s="471" t="s">
        <v>302</v>
      </c>
      <c r="E3152" s="11">
        <v>6508225.0</v>
      </c>
      <c r="F3152" s="472">
        <v>6509409.0</v>
      </c>
      <c r="G3152" s="471" t="s">
        <v>302</v>
      </c>
      <c r="H3152" s="11">
        <v>1.9158211E7</v>
      </c>
      <c r="I3152" s="473">
        <v>1.9158642E7</v>
      </c>
      <c r="J3152" s="471" t="s">
        <v>302</v>
      </c>
      <c r="K3152" s="11">
        <v>3.2923427E7</v>
      </c>
      <c r="L3152" s="473">
        <v>3.2925736E7</v>
      </c>
      <c r="M3152" s="471" t="s">
        <v>302</v>
      </c>
      <c r="N3152" s="11">
        <v>5.8945544E7</v>
      </c>
      <c r="O3152" s="472">
        <v>5.8945755E7</v>
      </c>
      <c r="S3152" s="471" t="s">
        <v>300</v>
      </c>
      <c r="T3152" s="11">
        <v>1.1781175E7</v>
      </c>
      <c r="U3152" s="472">
        <v>1.1781346E7</v>
      </c>
    </row>
    <row r="3153">
      <c r="D3153" s="471" t="s">
        <v>302</v>
      </c>
      <c r="E3153" s="11">
        <v>6509738.0</v>
      </c>
      <c r="F3153" s="472">
        <v>6509897.0</v>
      </c>
      <c r="G3153" s="471" t="s">
        <v>302</v>
      </c>
      <c r="H3153" s="11">
        <v>1.9158979E7</v>
      </c>
      <c r="I3153" s="473">
        <v>1.915967E7</v>
      </c>
      <c r="J3153" s="471" t="s">
        <v>302</v>
      </c>
      <c r="K3153" s="11">
        <v>3.2926644E7</v>
      </c>
      <c r="L3153" s="473">
        <v>3.2926719E7</v>
      </c>
      <c r="M3153" s="471" t="s">
        <v>302</v>
      </c>
      <c r="N3153" s="11">
        <v>5.8945977E7</v>
      </c>
      <c r="O3153" s="472">
        <v>5.894878E7</v>
      </c>
      <c r="S3153" s="471" t="s">
        <v>300</v>
      </c>
      <c r="T3153" s="11">
        <v>1.1781516E7</v>
      </c>
      <c r="U3153" s="472">
        <v>1.1781619E7</v>
      </c>
    </row>
    <row r="3154">
      <c r="D3154" s="471" t="s">
        <v>302</v>
      </c>
      <c r="E3154" s="11">
        <v>6510249.0</v>
      </c>
      <c r="F3154" s="472">
        <v>6510345.0</v>
      </c>
      <c r="G3154" s="471" t="s">
        <v>302</v>
      </c>
      <c r="H3154" s="11">
        <v>1.9159929E7</v>
      </c>
      <c r="I3154" s="473">
        <v>1.9160393E7</v>
      </c>
      <c r="J3154" s="471" t="s">
        <v>302</v>
      </c>
      <c r="K3154" s="11">
        <v>3.2928461E7</v>
      </c>
      <c r="L3154" s="473">
        <v>3.2930382E7</v>
      </c>
      <c r="M3154" s="471" t="s">
        <v>302</v>
      </c>
      <c r="N3154" s="11">
        <v>5.8952474E7</v>
      </c>
      <c r="O3154" s="472">
        <v>5.8952564E7</v>
      </c>
      <c r="S3154" s="471" t="s">
        <v>300</v>
      </c>
      <c r="T3154" s="11">
        <v>1.1783344E7</v>
      </c>
      <c r="U3154" s="472">
        <v>1.1784368E7</v>
      </c>
    </row>
    <row r="3155">
      <c r="D3155" s="471" t="s">
        <v>302</v>
      </c>
      <c r="E3155" s="11">
        <v>6511007.0</v>
      </c>
      <c r="F3155" s="472">
        <v>6511134.0</v>
      </c>
      <c r="G3155" s="471" t="s">
        <v>302</v>
      </c>
      <c r="H3155" s="11">
        <v>1.9160593E7</v>
      </c>
      <c r="I3155" s="473">
        <v>1.9161039E7</v>
      </c>
      <c r="J3155" s="471" t="s">
        <v>302</v>
      </c>
      <c r="K3155" s="11">
        <v>3.2930739E7</v>
      </c>
      <c r="L3155" s="473">
        <v>3.2931966E7</v>
      </c>
      <c r="M3155" s="471" t="s">
        <v>302</v>
      </c>
      <c r="N3155" s="11">
        <v>5.9139196E7</v>
      </c>
      <c r="O3155" s="472">
        <v>5.9144687E7</v>
      </c>
      <c r="S3155" s="471" t="s">
        <v>300</v>
      </c>
      <c r="T3155" s="11">
        <v>1.1785603E7</v>
      </c>
      <c r="U3155" s="472">
        <v>1.1789175E7</v>
      </c>
    </row>
    <row r="3156">
      <c r="D3156" s="471" t="s">
        <v>302</v>
      </c>
      <c r="E3156" s="11">
        <v>6511414.0</v>
      </c>
      <c r="F3156" s="472">
        <v>6511670.0</v>
      </c>
      <c r="G3156" s="471" t="s">
        <v>302</v>
      </c>
      <c r="H3156" s="11">
        <v>1.9161084E7</v>
      </c>
      <c r="I3156" s="473">
        <v>1.9161563E7</v>
      </c>
      <c r="J3156" s="471" t="s">
        <v>302</v>
      </c>
      <c r="K3156" s="11">
        <v>3.293228E7</v>
      </c>
      <c r="L3156" s="473">
        <v>3.293249E7</v>
      </c>
      <c r="M3156" s="471" t="s">
        <v>302</v>
      </c>
      <c r="N3156" s="11">
        <v>5.9148343E7</v>
      </c>
      <c r="O3156" s="472">
        <v>5.9152724E7</v>
      </c>
      <c r="S3156" s="471" t="s">
        <v>300</v>
      </c>
      <c r="T3156" s="11">
        <v>1.1790071E7</v>
      </c>
      <c r="U3156" s="472">
        <v>1.1790184E7</v>
      </c>
    </row>
    <row r="3157">
      <c r="D3157" s="471" t="s">
        <v>302</v>
      </c>
      <c r="E3157" s="11">
        <v>6512858.0</v>
      </c>
      <c r="F3157" s="472">
        <v>6513050.0</v>
      </c>
      <c r="G3157" s="471" t="s">
        <v>302</v>
      </c>
      <c r="H3157" s="11">
        <v>1.9161764E7</v>
      </c>
      <c r="I3157" s="473">
        <v>1.9162014E7</v>
      </c>
      <c r="J3157" s="471" t="s">
        <v>302</v>
      </c>
      <c r="K3157" s="11">
        <v>3.2932523E7</v>
      </c>
      <c r="L3157" s="473">
        <v>3.2932852E7</v>
      </c>
      <c r="M3157" s="471" t="s">
        <v>302</v>
      </c>
      <c r="N3157" s="11">
        <v>5.9152788E7</v>
      </c>
      <c r="O3157" s="472">
        <v>5.9154458E7</v>
      </c>
      <c r="S3157" s="471" t="s">
        <v>300</v>
      </c>
      <c r="T3157" s="11">
        <v>1.1790694E7</v>
      </c>
      <c r="U3157" s="472">
        <v>1.1791095E7</v>
      </c>
    </row>
    <row r="3158">
      <c r="D3158" s="471" t="s">
        <v>302</v>
      </c>
      <c r="E3158" s="11">
        <v>6514341.0</v>
      </c>
      <c r="F3158" s="472">
        <v>6514437.0</v>
      </c>
      <c r="G3158" s="471" t="s">
        <v>302</v>
      </c>
      <c r="H3158" s="11">
        <v>1.9162378E7</v>
      </c>
      <c r="I3158" s="473">
        <v>1.9162884E7</v>
      </c>
      <c r="J3158" s="471" t="s">
        <v>302</v>
      </c>
      <c r="K3158" s="11">
        <v>3.2933655E7</v>
      </c>
      <c r="L3158" s="473">
        <v>3.2933854E7</v>
      </c>
      <c r="M3158" s="471" t="s">
        <v>302</v>
      </c>
      <c r="N3158" s="11">
        <v>5.9244416E7</v>
      </c>
      <c r="O3158" s="472">
        <v>5.9244757E7</v>
      </c>
      <c r="S3158" s="471" t="s">
        <v>300</v>
      </c>
      <c r="T3158" s="11">
        <v>1.1791282E7</v>
      </c>
      <c r="U3158" s="472">
        <v>1.1791965E7</v>
      </c>
    </row>
    <row r="3159">
      <c r="D3159" s="471" t="s">
        <v>302</v>
      </c>
      <c r="E3159" s="11">
        <v>6514525.0</v>
      </c>
      <c r="F3159" s="472">
        <v>6514653.0</v>
      </c>
      <c r="G3159" s="471" t="s">
        <v>302</v>
      </c>
      <c r="H3159" s="11">
        <v>1.9163387E7</v>
      </c>
      <c r="I3159" s="473">
        <v>1.9163493E7</v>
      </c>
      <c r="J3159" s="471" t="s">
        <v>302</v>
      </c>
      <c r="K3159" s="11">
        <v>3.2934624E7</v>
      </c>
      <c r="L3159" s="473">
        <v>3.2934754E7</v>
      </c>
      <c r="M3159" s="471" t="s">
        <v>302</v>
      </c>
      <c r="N3159" s="11">
        <v>5.9251453E7</v>
      </c>
      <c r="O3159" s="472">
        <v>5.9251609E7</v>
      </c>
      <c r="S3159" s="471" t="s">
        <v>300</v>
      </c>
      <c r="T3159" s="11">
        <v>1.1793062E7</v>
      </c>
      <c r="U3159" s="472">
        <v>1.1793233E7</v>
      </c>
    </row>
    <row r="3160">
      <c r="D3160" s="471" t="s">
        <v>302</v>
      </c>
      <c r="E3160" s="11">
        <v>6514806.0</v>
      </c>
      <c r="F3160" s="472">
        <v>6515996.0</v>
      </c>
      <c r="G3160" s="471" t="s">
        <v>302</v>
      </c>
      <c r="H3160" s="11">
        <v>1.9164282E7</v>
      </c>
      <c r="I3160" s="473">
        <v>1.916444E7</v>
      </c>
      <c r="J3160" s="471" t="s">
        <v>302</v>
      </c>
      <c r="K3160" s="11">
        <v>3.2934865E7</v>
      </c>
      <c r="L3160" s="473">
        <v>3.2934935E7</v>
      </c>
      <c r="M3160" s="471" t="s">
        <v>302</v>
      </c>
      <c r="N3160" s="11">
        <v>5.9252211E7</v>
      </c>
      <c r="O3160" s="472">
        <v>5.9252293E7</v>
      </c>
      <c r="S3160" s="471" t="s">
        <v>300</v>
      </c>
      <c r="T3160" s="11">
        <v>1.179359E7</v>
      </c>
      <c r="U3160" s="472">
        <v>1.1794197E7</v>
      </c>
    </row>
    <row r="3161">
      <c r="D3161" s="471" t="s">
        <v>302</v>
      </c>
      <c r="E3161" s="11">
        <v>6518147.0</v>
      </c>
      <c r="F3161" s="472">
        <v>6518915.0</v>
      </c>
      <c r="G3161" s="471" t="s">
        <v>302</v>
      </c>
      <c r="H3161" s="11">
        <v>1.9166303E7</v>
      </c>
      <c r="I3161" s="473">
        <v>1.9166375E7</v>
      </c>
      <c r="J3161" s="471" t="s">
        <v>302</v>
      </c>
      <c r="K3161" s="11">
        <v>3.2935096E7</v>
      </c>
      <c r="L3161" s="473">
        <v>3.293517E7</v>
      </c>
      <c r="M3161" s="471" t="s">
        <v>302</v>
      </c>
      <c r="N3161" s="11">
        <v>5.9252958E7</v>
      </c>
      <c r="O3161" s="472">
        <v>5.9253063E7</v>
      </c>
      <c r="S3161" s="471" t="s">
        <v>300</v>
      </c>
      <c r="T3161" s="11">
        <v>1.1794546E7</v>
      </c>
      <c r="U3161" s="472">
        <v>1.179557E7</v>
      </c>
    </row>
    <row r="3162">
      <c r="D3162" s="471" t="s">
        <v>302</v>
      </c>
      <c r="E3162" s="11">
        <v>6519894.0</v>
      </c>
      <c r="F3162" s="472">
        <v>6520086.0</v>
      </c>
      <c r="G3162" s="471" t="s">
        <v>302</v>
      </c>
      <c r="H3162" s="11">
        <v>1.9177035E7</v>
      </c>
      <c r="I3162" s="473">
        <v>1.917713E7</v>
      </c>
      <c r="J3162" s="471" t="s">
        <v>302</v>
      </c>
      <c r="K3162" s="11">
        <v>3.2935453E7</v>
      </c>
      <c r="L3162" s="473">
        <v>3.2935746E7</v>
      </c>
      <c r="M3162" s="471" t="s">
        <v>302</v>
      </c>
      <c r="N3162" s="11">
        <v>5.9321818E7</v>
      </c>
      <c r="O3162" s="472">
        <v>5.9321898E7</v>
      </c>
      <c r="S3162" s="471" t="s">
        <v>300</v>
      </c>
      <c r="T3162" s="11">
        <v>1.1797762E7</v>
      </c>
      <c r="U3162" s="472">
        <v>1.179981E7</v>
      </c>
    </row>
    <row r="3163">
      <c r="D3163" s="471" t="s">
        <v>302</v>
      </c>
      <c r="E3163" s="11">
        <v>6521760.0</v>
      </c>
      <c r="F3163" s="472">
        <v>6522048.0</v>
      </c>
      <c r="G3163" s="471" t="s">
        <v>302</v>
      </c>
      <c r="H3163" s="11">
        <v>1.9182122E7</v>
      </c>
      <c r="I3163" s="473">
        <v>1.9182297E7</v>
      </c>
      <c r="J3163" s="471" t="s">
        <v>302</v>
      </c>
      <c r="K3163" s="11">
        <v>3.2935789E7</v>
      </c>
      <c r="L3163" s="473">
        <v>3.2935973E7</v>
      </c>
      <c r="M3163" s="471" t="s">
        <v>302</v>
      </c>
      <c r="N3163" s="11">
        <v>5.9324379E7</v>
      </c>
      <c r="O3163" s="472">
        <v>5.9324778E7</v>
      </c>
      <c r="S3163" s="471" t="s">
        <v>300</v>
      </c>
      <c r="T3163" s="11">
        <v>1.180033E7</v>
      </c>
      <c r="U3163" s="472">
        <v>1.1800533E7</v>
      </c>
    </row>
    <row r="3164">
      <c r="D3164" s="471" t="s">
        <v>302</v>
      </c>
      <c r="E3164" s="11">
        <v>6522483.0</v>
      </c>
      <c r="F3164" s="472">
        <v>6522835.0</v>
      </c>
      <c r="G3164" s="471" t="s">
        <v>302</v>
      </c>
      <c r="H3164" s="11">
        <v>1.9182348E7</v>
      </c>
      <c r="I3164" s="473">
        <v>1.9182708E7</v>
      </c>
      <c r="J3164" s="471" t="s">
        <v>302</v>
      </c>
      <c r="K3164" s="11">
        <v>3.2937118E7</v>
      </c>
      <c r="L3164" s="473">
        <v>3.2937258E7</v>
      </c>
      <c r="M3164" s="471" t="s">
        <v>302</v>
      </c>
      <c r="N3164" s="11">
        <v>5.9324897E7</v>
      </c>
      <c r="O3164" s="472">
        <v>5.9325068E7</v>
      </c>
      <c r="S3164" s="471" t="s">
        <v>300</v>
      </c>
      <c r="T3164" s="11">
        <v>1.1801339E7</v>
      </c>
      <c r="U3164" s="472">
        <v>1.1801442E7</v>
      </c>
    </row>
    <row r="3165">
      <c r="D3165" s="471" t="s">
        <v>302</v>
      </c>
      <c r="E3165" s="11">
        <v>6525315.0</v>
      </c>
      <c r="F3165" s="472">
        <v>6526339.0</v>
      </c>
      <c r="G3165" s="471" t="s">
        <v>302</v>
      </c>
      <c r="H3165" s="11">
        <v>1.9182797E7</v>
      </c>
      <c r="I3165" s="473">
        <v>1.9182883E7</v>
      </c>
      <c r="J3165" s="471" t="s">
        <v>302</v>
      </c>
      <c r="K3165" s="11">
        <v>3.2939726E7</v>
      </c>
      <c r="L3165" s="473">
        <v>3.2939965E7</v>
      </c>
      <c r="M3165" s="471" t="s">
        <v>302</v>
      </c>
      <c r="N3165" s="11">
        <v>5.9325138E7</v>
      </c>
      <c r="O3165" s="472">
        <v>5.9325299E7</v>
      </c>
      <c r="S3165" s="471" t="s">
        <v>300</v>
      </c>
      <c r="T3165" s="11">
        <v>1.1802546E7</v>
      </c>
      <c r="U3165" s="472">
        <v>1.180274E7</v>
      </c>
    </row>
    <row r="3166">
      <c r="D3166" s="471" t="s">
        <v>302</v>
      </c>
      <c r="E3166" s="11">
        <v>6526370.0</v>
      </c>
      <c r="F3166" s="472">
        <v>6526498.0</v>
      </c>
      <c r="G3166" s="471" t="s">
        <v>302</v>
      </c>
      <c r="H3166" s="11">
        <v>1.9183785E7</v>
      </c>
      <c r="I3166" s="473">
        <v>1.9184215E7</v>
      </c>
      <c r="J3166" s="471" t="s">
        <v>302</v>
      </c>
      <c r="K3166" s="11">
        <v>3.2940171E7</v>
      </c>
      <c r="L3166" s="473">
        <v>3.2940246E7</v>
      </c>
      <c r="M3166" s="471" t="s">
        <v>302</v>
      </c>
      <c r="N3166" s="11">
        <v>5.9325375E7</v>
      </c>
      <c r="O3166" s="472">
        <v>5.9325545E7</v>
      </c>
      <c r="S3166" s="471" t="s">
        <v>300</v>
      </c>
      <c r="T3166" s="11">
        <v>1.1812619E7</v>
      </c>
      <c r="U3166" s="472">
        <v>1.1814837E7</v>
      </c>
    </row>
    <row r="3167">
      <c r="D3167" s="471" t="s">
        <v>302</v>
      </c>
      <c r="E3167" s="11">
        <v>6526987.0</v>
      </c>
      <c r="F3167" s="472">
        <v>6528267.0</v>
      </c>
      <c r="G3167" s="471" t="s">
        <v>302</v>
      </c>
      <c r="H3167" s="11">
        <v>1.9184407E7</v>
      </c>
      <c r="I3167" s="473">
        <v>1.9184901E7</v>
      </c>
      <c r="J3167" s="471" t="s">
        <v>302</v>
      </c>
      <c r="K3167" s="11">
        <v>3.2942288E7</v>
      </c>
      <c r="L3167" s="473">
        <v>3.2943275E7</v>
      </c>
      <c r="M3167" s="471" t="s">
        <v>302</v>
      </c>
      <c r="N3167" s="11">
        <v>5.9325945E7</v>
      </c>
      <c r="O3167" s="472">
        <v>5.9326062E7</v>
      </c>
      <c r="S3167" s="471" t="s">
        <v>300</v>
      </c>
      <c r="T3167" s="11">
        <v>1.1819615E7</v>
      </c>
      <c r="U3167" s="472">
        <v>1.1819978E7</v>
      </c>
    </row>
    <row r="3168">
      <c r="D3168" s="471" t="s">
        <v>302</v>
      </c>
      <c r="E3168" s="11">
        <v>6528791.0</v>
      </c>
      <c r="F3168" s="472">
        <v>6529143.0</v>
      </c>
      <c r="G3168" s="471" t="s">
        <v>302</v>
      </c>
      <c r="H3168" s="11">
        <v>1.9184964E7</v>
      </c>
      <c r="I3168" s="473">
        <v>1.9185099E7</v>
      </c>
      <c r="J3168" s="471" t="s">
        <v>302</v>
      </c>
      <c r="K3168" s="11">
        <v>3.2943597E7</v>
      </c>
      <c r="L3168" s="473">
        <v>3.2943832E7</v>
      </c>
      <c r="M3168" s="471" t="s">
        <v>302</v>
      </c>
      <c r="N3168" s="11">
        <v>5.9326366E7</v>
      </c>
      <c r="O3168" s="472">
        <v>5.9326588E7</v>
      </c>
      <c r="S3168" s="471" t="s">
        <v>300</v>
      </c>
      <c r="T3168" s="11">
        <v>1.182039E7</v>
      </c>
      <c r="U3168" s="472">
        <v>1.1820542E7</v>
      </c>
    </row>
    <row r="3169">
      <c r="D3169" s="471" t="s">
        <v>302</v>
      </c>
      <c r="E3169" s="11">
        <v>6529735.0</v>
      </c>
      <c r="F3169" s="472">
        <v>6529831.0</v>
      </c>
      <c r="G3169" s="471" t="s">
        <v>302</v>
      </c>
      <c r="H3169" s="11">
        <v>1.9185192E7</v>
      </c>
      <c r="I3169" s="473">
        <v>1.9187077E7</v>
      </c>
      <c r="J3169" s="471" t="s">
        <v>302</v>
      </c>
      <c r="K3169" s="11">
        <v>3.2944274E7</v>
      </c>
      <c r="L3169" s="473">
        <v>3.2944756E7</v>
      </c>
      <c r="M3169" s="471" t="s">
        <v>302</v>
      </c>
      <c r="N3169" s="11">
        <v>5.9326666E7</v>
      </c>
      <c r="O3169" s="472">
        <v>5.9326958E7</v>
      </c>
      <c r="S3169" s="471" t="s">
        <v>300</v>
      </c>
      <c r="T3169" s="11">
        <v>1.1821356E7</v>
      </c>
      <c r="U3169" s="472">
        <v>1.1821659E7</v>
      </c>
    </row>
    <row r="3170">
      <c r="D3170" s="471" t="s">
        <v>302</v>
      </c>
      <c r="E3170" s="11">
        <v>6530002.0</v>
      </c>
      <c r="F3170" s="472">
        <v>6530130.0</v>
      </c>
      <c r="G3170" s="471" t="s">
        <v>302</v>
      </c>
      <c r="H3170" s="11">
        <v>1.9187448E7</v>
      </c>
      <c r="I3170" s="473">
        <v>1.9187608E7</v>
      </c>
      <c r="J3170" s="471" t="s">
        <v>302</v>
      </c>
      <c r="K3170" s="11">
        <v>3.2944904E7</v>
      </c>
      <c r="L3170" s="473">
        <v>3.2944989E7</v>
      </c>
      <c r="M3170" s="471" t="s">
        <v>302</v>
      </c>
      <c r="N3170" s="11">
        <v>5.9327232E7</v>
      </c>
      <c r="O3170" s="472">
        <v>5.9327411E7</v>
      </c>
      <c r="S3170" s="471" t="s">
        <v>300</v>
      </c>
      <c r="T3170" s="11">
        <v>1.1824851E7</v>
      </c>
      <c r="U3170" s="472">
        <v>1.1825019E7</v>
      </c>
    </row>
    <row r="3171">
      <c r="D3171" s="471" t="s">
        <v>302</v>
      </c>
      <c r="E3171" s="11">
        <v>6530456.0</v>
      </c>
      <c r="F3171" s="472">
        <v>6530957.0</v>
      </c>
      <c r="G3171" s="471" t="s">
        <v>302</v>
      </c>
      <c r="H3171" s="11">
        <v>1.9192766E7</v>
      </c>
      <c r="I3171" s="473">
        <v>1.9192885E7</v>
      </c>
      <c r="J3171" s="471" t="s">
        <v>302</v>
      </c>
      <c r="K3171" s="11">
        <v>3.294705E7</v>
      </c>
      <c r="L3171" s="473">
        <v>3.294712E7</v>
      </c>
      <c r="M3171" s="471" t="s">
        <v>302</v>
      </c>
      <c r="N3171" s="11">
        <v>5.9327546E7</v>
      </c>
      <c r="O3171" s="472">
        <v>5.932805E7</v>
      </c>
      <c r="S3171" s="471" t="s">
        <v>300</v>
      </c>
      <c r="T3171" s="11">
        <v>1.1827928E7</v>
      </c>
      <c r="U3171" s="472">
        <v>1.1828269E7</v>
      </c>
    </row>
    <row r="3172">
      <c r="D3172" s="471" t="s">
        <v>302</v>
      </c>
      <c r="E3172" s="11">
        <v>6531007.0</v>
      </c>
      <c r="F3172" s="472">
        <v>6531359.0</v>
      </c>
      <c r="G3172" s="471" t="s">
        <v>302</v>
      </c>
      <c r="H3172" s="11">
        <v>1.9197217E7</v>
      </c>
      <c r="I3172" s="473">
        <v>1.9197294E7</v>
      </c>
      <c r="J3172" s="471" t="s">
        <v>302</v>
      </c>
      <c r="K3172" s="11">
        <v>3.2947243E7</v>
      </c>
      <c r="L3172" s="473">
        <v>3.2948168E7</v>
      </c>
      <c r="M3172" s="471" t="s">
        <v>302</v>
      </c>
      <c r="N3172" s="11">
        <v>5.9328226E7</v>
      </c>
      <c r="O3172" s="472">
        <v>5.9328845E7</v>
      </c>
      <c r="S3172" s="471" t="s">
        <v>300</v>
      </c>
      <c r="T3172" s="11">
        <v>1.1828604E7</v>
      </c>
      <c r="U3172" s="472">
        <v>1.1828775E7</v>
      </c>
    </row>
    <row r="3173">
      <c r="D3173" s="471" t="s">
        <v>302</v>
      </c>
      <c r="E3173" s="11">
        <v>6532305.0</v>
      </c>
      <c r="F3173" s="472">
        <v>6532465.0</v>
      </c>
      <c r="G3173" s="471" t="s">
        <v>302</v>
      </c>
      <c r="H3173" s="11">
        <v>1.9197421E7</v>
      </c>
      <c r="I3173" s="473">
        <v>1.9197531E7</v>
      </c>
      <c r="J3173" s="471" t="s">
        <v>302</v>
      </c>
      <c r="K3173" s="11">
        <v>3.2948248E7</v>
      </c>
      <c r="L3173" s="473">
        <v>3.2948508E7</v>
      </c>
      <c r="M3173" s="471" t="s">
        <v>302</v>
      </c>
      <c r="N3173" s="11">
        <v>5.933011E7</v>
      </c>
      <c r="O3173" s="472">
        <v>5.933028E7</v>
      </c>
      <c r="S3173" s="471" t="s">
        <v>300</v>
      </c>
      <c r="T3173" s="11">
        <v>1.1838738E7</v>
      </c>
      <c r="U3173" s="472">
        <v>1.1839156E7</v>
      </c>
    </row>
    <row r="3174">
      <c r="D3174" s="471" t="s">
        <v>302</v>
      </c>
      <c r="E3174" s="11">
        <v>6532886.0</v>
      </c>
      <c r="F3174" s="472">
        <v>6533046.0</v>
      </c>
      <c r="G3174" s="471" t="s">
        <v>302</v>
      </c>
      <c r="H3174" s="11">
        <v>1.9202283E7</v>
      </c>
      <c r="I3174" s="473">
        <v>1.9202365E7</v>
      </c>
      <c r="J3174" s="471" t="s">
        <v>302</v>
      </c>
      <c r="K3174" s="11">
        <v>3.2949292E7</v>
      </c>
      <c r="L3174" s="473">
        <v>3.2949767E7</v>
      </c>
      <c r="M3174" s="471" t="s">
        <v>302</v>
      </c>
      <c r="N3174" s="11">
        <v>5.9330454E7</v>
      </c>
      <c r="O3174" s="472">
        <v>5.9330683E7</v>
      </c>
      <c r="S3174" s="471" t="s">
        <v>300</v>
      </c>
      <c r="T3174" s="11">
        <v>1.1841931E7</v>
      </c>
      <c r="U3174" s="472">
        <v>1.1842563E7</v>
      </c>
    </row>
    <row r="3175">
      <c r="D3175" s="471" t="s">
        <v>302</v>
      </c>
      <c r="E3175" s="11">
        <v>6535392.0</v>
      </c>
      <c r="F3175" s="472">
        <v>6535552.0</v>
      </c>
      <c r="G3175" s="471" t="s">
        <v>302</v>
      </c>
      <c r="H3175" s="11">
        <v>1.9207469E7</v>
      </c>
      <c r="I3175" s="473">
        <v>1.9207546E7</v>
      </c>
      <c r="J3175" s="471" t="s">
        <v>302</v>
      </c>
      <c r="K3175" s="11">
        <v>3.2950667E7</v>
      </c>
      <c r="L3175" s="473">
        <v>3.2950745E7</v>
      </c>
      <c r="M3175" s="471" t="s">
        <v>302</v>
      </c>
      <c r="N3175" s="11">
        <v>5.9330814E7</v>
      </c>
      <c r="O3175" s="472">
        <v>5.9330984E7</v>
      </c>
      <c r="S3175" s="471" t="s">
        <v>300</v>
      </c>
      <c r="T3175" s="11">
        <v>1.1843184E7</v>
      </c>
      <c r="U3175" s="472">
        <v>1.1843867E7</v>
      </c>
    </row>
    <row r="3176">
      <c r="D3176" s="471" t="s">
        <v>302</v>
      </c>
      <c r="E3176" s="11">
        <v>6536191.0</v>
      </c>
      <c r="F3176" s="472">
        <v>6536607.0</v>
      </c>
      <c r="G3176" s="471" t="s">
        <v>302</v>
      </c>
      <c r="H3176" s="11">
        <v>1.9224971E7</v>
      </c>
      <c r="I3176" s="473">
        <v>1.9225053E7</v>
      </c>
      <c r="J3176" s="471" t="s">
        <v>302</v>
      </c>
      <c r="K3176" s="11">
        <v>3.2952423E7</v>
      </c>
      <c r="L3176" s="473">
        <v>3.2952695E7</v>
      </c>
      <c r="M3176" s="471" t="s">
        <v>302</v>
      </c>
      <c r="N3176" s="11">
        <v>5.9331238E7</v>
      </c>
      <c r="O3176" s="472">
        <v>5.9331341E7</v>
      </c>
      <c r="S3176" s="471" t="s">
        <v>300</v>
      </c>
      <c r="T3176" s="11">
        <v>1.1846158E7</v>
      </c>
      <c r="U3176" s="472">
        <v>1.1846499E7</v>
      </c>
    </row>
    <row r="3177">
      <c r="D3177" s="471" t="s">
        <v>302</v>
      </c>
      <c r="E3177" s="11">
        <v>6536950.0</v>
      </c>
      <c r="F3177" s="472">
        <v>6539536.0</v>
      </c>
      <c r="G3177" s="471" t="s">
        <v>302</v>
      </c>
      <c r="H3177" s="11">
        <v>1.9227163E7</v>
      </c>
      <c r="I3177" s="473">
        <v>1.922724E7</v>
      </c>
      <c r="J3177" s="471" t="s">
        <v>302</v>
      </c>
      <c r="K3177" s="11">
        <v>3.2952779E7</v>
      </c>
      <c r="L3177" s="473">
        <v>3.2952934E7</v>
      </c>
      <c r="M3177" s="471" t="s">
        <v>302</v>
      </c>
      <c r="N3177" s="11">
        <v>5.9333567E7</v>
      </c>
      <c r="O3177" s="472">
        <v>5.9333686E7</v>
      </c>
      <c r="S3177" s="471" t="s">
        <v>300</v>
      </c>
      <c r="T3177" s="11">
        <v>1.1850398E7</v>
      </c>
      <c r="U3177" s="472">
        <v>1.1850569E7</v>
      </c>
    </row>
    <row r="3178">
      <c r="D3178" s="471" t="s">
        <v>302</v>
      </c>
      <c r="E3178" s="11">
        <v>6540061.0</v>
      </c>
      <c r="F3178" s="472">
        <v>6541492.0</v>
      </c>
      <c r="G3178" s="471" t="s">
        <v>302</v>
      </c>
      <c r="H3178" s="11">
        <v>1.9236896E7</v>
      </c>
      <c r="I3178" s="473">
        <v>1.9236983E7</v>
      </c>
      <c r="J3178" s="471" t="s">
        <v>302</v>
      </c>
      <c r="K3178" s="11">
        <v>3.2955352E7</v>
      </c>
      <c r="L3178" s="473">
        <v>3.2955478E7</v>
      </c>
      <c r="M3178" s="471" t="s">
        <v>302</v>
      </c>
      <c r="N3178" s="11">
        <v>5.9333742E7</v>
      </c>
      <c r="O3178" s="472">
        <v>5.9333892E7</v>
      </c>
      <c r="S3178" s="471" t="s">
        <v>300</v>
      </c>
      <c r="T3178" s="11">
        <v>1.1850629E7</v>
      </c>
      <c r="U3178" s="472">
        <v>1.1850799E7</v>
      </c>
    </row>
    <row r="3179">
      <c r="D3179" s="471" t="s">
        <v>302</v>
      </c>
      <c r="E3179" s="11">
        <v>6543843.0</v>
      </c>
      <c r="F3179" s="472">
        <v>6543939.0</v>
      </c>
      <c r="G3179" s="471" t="s">
        <v>302</v>
      </c>
      <c r="H3179" s="11">
        <v>1.925239E7</v>
      </c>
      <c r="I3179" s="473">
        <v>1.9252518E7</v>
      </c>
      <c r="J3179" s="471" t="s">
        <v>302</v>
      </c>
      <c r="K3179" s="11">
        <v>3.2955581E7</v>
      </c>
      <c r="L3179" s="473">
        <v>3.2955671E7</v>
      </c>
      <c r="M3179" s="471" t="s">
        <v>302</v>
      </c>
      <c r="N3179" s="11">
        <v>5.93342E7</v>
      </c>
      <c r="O3179" s="472">
        <v>5.9334552E7</v>
      </c>
      <c r="S3179" s="471" t="s">
        <v>300</v>
      </c>
      <c r="T3179" s="11">
        <v>1.1853207E7</v>
      </c>
      <c r="U3179" s="472">
        <v>1.185423E7</v>
      </c>
    </row>
    <row r="3180">
      <c r="D3180" s="471" t="s">
        <v>302</v>
      </c>
      <c r="E3180" s="11">
        <v>6544240.0</v>
      </c>
      <c r="F3180" s="472">
        <v>6544876.0</v>
      </c>
      <c r="G3180" s="471" t="s">
        <v>302</v>
      </c>
      <c r="H3180" s="11">
        <v>1.9301633E7</v>
      </c>
      <c r="I3180" s="473">
        <v>1.9301731E7</v>
      </c>
      <c r="J3180" s="471" t="s">
        <v>302</v>
      </c>
      <c r="K3180" s="11">
        <v>3.2956106E7</v>
      </c>
      <c r="L3180" s="473">
        <v>3.2956311E7</v>
      </c>
      <c r="M3180" s="471" t="s">
        <v>302</v>
      </c>
      <c r="N3180" s="11">
        <v>5.9337423E7</v>
      </c>
      <c r="O3180" s="472">
        <v>5.9337903E7</v>
      </c>
      <c r="S3180" s="471" t="s">
        <v>300</v>
      </c>
      <c r="T3180" s="11">
        <v>1.1854694E7</v>
      </c>
      <c r="U3180" s="472">
        <v>1.1855978E7</v>
      </c>
    </row>
    <row r="3181">
      <c r="D3181" s="471" t="s">
        <v>302</v>
      </c>
      <c r="E3181" s="11">
        <v>6547557.0</v>
      </c>
      <c r="F3181" s="472">
        <v>6547685.0</v>
      </c>
      <c r="G3181" s="471" t="s">
        <v>302</v>
      </c>
      <c r="H3181" s="11">
        <v>1.9301835E7</v>
      </c>
      <c r="I3181" s="473">
        <v>1.9301977E7</v>
      </c>
      <c r="J3181" s="471" t="s">
        <v>302</v>
      </c>
      <c r="K3181" s="11">
        <v>3.2957803E7</v>
      </c>
      <c r="L3181" s="473">
        <v>3.2958053E7</v>
      </c>
      <c r="M3181" s="471" t="s">
        <v>302</v>
      </c>
      <c r="N3181" s="11">
        <v>5.9339282E7</v>
      </c>
      <c r="O3181" s="472">
        <v>5.9345334E7</v>
      </c>
      <c r="S3181" s="471" t="s">
        <v>300</v>
      </c>
      <c r="T3181" s="11">
        <v>1.1858336E7</v>
      </c>
      <c r="U3181" s="472">
        <v>1.1861288E7</v>
      </c>
    </row>
    <row r="3182">
      <c r="D3182" s="471" t="s">
        <v>302</v>
      </c>
      <c r="E3182" s="11">
        <v>6548276.0</v>
      </c>
      <c r="F3182" s="472">
        <v>6548372.0</v>
      </c>
      <c r="G3182" s="471" t="s">
        <v>302</v>
      </c>
      <c r="H3182" s="11">
        <v>1.9302359E7</v>
      </c>
      <c r="I3182" s="473">
        <v>1.9302511E7</v>
      </c>
      <c r="J3182" s="471" t="s">
        <v>302</v>
      </c>
      <c r="K3182" s="11">
        <v>3.2958999E7</v>
      </c>
      <c r="L3182" s="473">
        <v>3.2959348E7</v>
      </c>
      <c r="M3182" s="471" t="s">
        <v>302</v>
      </c>
      <c r="N3182" s="11">
        <v>5.9346385E7</v>
      </c>
      <c r="O3182" s="472">
        <v>5.9346992E7</v>
      </c>
      <c r="S3182" s="471" t="s">
        <v>300</v>
      </c>
      <c r="T3182" s="11">
        <v>1.1861438E7</v>
      </c>
      <c r="U3182" s="472">
        <v>1.1863115E7</v>
      </c>
    </row>
    <row r="3183">
      <c r="D3183" s="471" t="s">
        <v>302</v>
      </c>
      <c r="E3183" s="11">
        <v>6548935.0</v>
      </c>
      <c r="F3183" s="472">
        <v>6549095.0</v>
      </c>
      <c r="G3183" s="471" t="s">
        <v>302</v>
      </c>
      <c r="H3183" s="11">
        <v>1.9302838E7</v>
      </c>
      <c r="I3183" s="473">
        <v>1.9303022E7</v>
      </c>
      <c r="J3183" s="471" t="s">
        <v>302</v>
      </c>
      <c r="K3183" s="11">
        <v>3.2959459E7</v>
      </c>
      <c r="L3183" s="473">
        <v>3.2959624E7</v>
      </c>
      <c r="M3183" s="471" t="s">
        <v>302</v>
      </c>
      <c r="N3183" s="11">
        <v>5.9355283E7</v>
      </c>
      <c r="O3183" s="472">
        <v>5.9355915E7</v>
      </c>
      <c r="S3183" s="471" t="s">
        <v>300</v>
      </c>
      <c r="T3183" s="11">
        <v>1.1863311E7</v>
      </c>
      <c r="U3183" s="472">
        <v>1.1863485E7</v>
      </c>
    </row>
    <row r="3184">
      <c r="D3184" s="471" t="s">
        <v>302</v>
      </c>
      <c r="E3184" s="11">
        <v>6549256.0</v>
      </c>
      <c r="F3184" s="472">
        <v>6552356.0</v>
      </c>
      <c r="G3184" s="471" t="s">
        <v>302</v>
      </c>
      <c r="H3184" s="11">
        <v>1.9304125E7</v>
      </c>
      <c r="I3184" s="473">
        <v>1.9304246E7</v>
      </c>
      <c r="J3184" s="471" t="s">
        <v>302</v>
      </c>
      <c r="K3184" s="11">
        <v>3.2960353E7</v>
      </c>
      <c r="L3184" s="473">
        <v>3.2960457E7</v>
      </c>
      <c r="M3184" s="471" t="s">
        <v>302</v>
      </c>
      <c r="N3184" s="11">
        <v>5.9356882E7</v>
      </c>
      <c r="O3184" s="472">
        <v>5.9357062E7</v>
      </c>
      <c r="S3184" s="471" t="s">
        <v>300</v>
      </c>
      <c r="T3184" s="11">
        <v>1.1863934E7</v>
      </c>
      <c r="U3184" s="472">
        <v>1.1864124E7</v>
      </c>
    </row>
    <row r="3185">
      <c r="D3185" s="471" t="s">
        <v>302</v>
      </c>
      <c r="E3185" s="11">
        <v>6556514.0</v>
      </c>
      <c r="F3185" s="472">
        <v>6560521.0</v>
      </c>
      <c r="G3185" s="471" t="s">
        <v>302</v>
      </c>
      <c r="H3185" s="11">
        <v>1.9305049E7</v>
      </c>
      <c r="I3185" s="473">
        <v>1.9305146E7</v>
      </c>
      <c r="J3185" s="471" t="s">
        <v>302</v>
      </c>
      <c r="K3185" s="11">
        <v>3.2961532E7</v>
      </c>
      <c r="L3185" s="473">
        <v>3.2961642E7</v>
      </c>
      <c r="M3185" s="471" t="s">
        <v>302</v>
      </c>
      <c r="N3185" s="11">
        <v>5.9357137E7</v>
      </c>
      <c r="O3185" s="472">
        <v>5.9357259E7</v>
      </c>
      <c r="S3185" s="471" t="s">
        <v>300</v>
      </c>
      <c r="T3185" s="11">
        <v>1.1864144E7</v>
      </c>
      <c r="U3185" s="472">
        <v>1.1864315E7</v>
      </c>
    </row>
    <row r="3186">
      <c r="D3186" s="471" t="s">
        <v>302</v>
      </c>
      <c r="E3186" s="11">
        <v>6561410.0</v>
      </c>
      <c r="F3186" s="472">
        <v>6561602.0</v>
      </c>
      <c r="G3186" s="471" t="s">
        <v>302</v>
      </c>
      <c r="H3186" s="11">
        <v>1.9305781E7</v>
      </c>
      <c r="I3186" s="473">
        <v>1.9305913E7</v>
      </c>
      <c r="J3186" s="471" t="s">
        <v>302</v>
      </c>
      <c r="K3186" s="11">
        <v>3.2961943E7</v>
      </c>
      <c r="L3186" s="473">
        <v>3.2962038E7</v>
      </c>
      <c r="M3186" s="471" t="s">
        <v>302</v>
      </c>
      <c r="N3186" s="11">
        <v>5.9416556E7</v>
      </c>
      <c r="O3186" s="472">
        <v>5.9416672E7</v>
      </c>
      <c r="S3186" s="471" t="s">
        <v>300</v>
      </c>
      <c r="T3186" s="11">
        <v>1.186455E7</v>
      </c>
      <c r="U3186" s="472">
        <v>1.1864624E7</v>
      </c>
    </row>
    <row r="3187">
      <c r="D3187" s="471" t="s">
        <v>302</v>
      </c>
      <c r="E3187" s="11">
        <v>6561701.0</v>
      </c>
      <c r="F3187" s="472">
        <v>6562117.0</v>
      </c>
      <c r="G3187" s="471" t="s">
        <v>302</v>
      </c>
      <c r="H3187" s="11">
        <v>1.9307273E7</v>
      </c>
      <c r="I3187" s="473">
        <v>1.9307385E7</v>
      </c>
      <c r="J3187" s="471" t="s">
        <v>302</v>
      </c>
      <c r="K3187" s="11">
        <v>3.2965033E7</v>
      </c>
      <c r="L3187" s="473">
        <v>3.2965543E7</v>
      </c>
      <c r="M3187" s="471" t="s">
        <v>302</v>
      </c>
      <c r="N3187" s="11">
        <v>5.9427996E7</v>
      </c>
      <c r="O3187" s="472">
        <v>5.9428105E7</v>
      </c>
      <c r="S3187" s="471" t="s">
        <v>300</v>
      </c>
      <c r="T3187" s="11">
        <v>1.1866453E7</v>
      </c>
      <c r="U3187" s="472">
        <v>1.1866694E7</v>
      </c>
    </row>
    <row r="3188">
      <c r="D3188" s="471" t="s">
        <v>302</v>
      </c>
      <c r="E3188" s="11">
        <v>6563821.0</v>
      </c>
      <c r="F3188" s="472">
        <v>6564013.0</v>
      </c>
      <c r="G3188" s="471" t="s">
        <v>302</v>
      </c>
      <c r="H3188" s="11">
        <v>1.93078E7</v>
      </c>
      <c r="I3188" s="473">
        <v>1.9307947E7</v>
      </c>
      <c r="J3188" s="471" t="s">
        <v>302</v>
      </c>
      <c r="K3188" s="11">
        <v>3.2965845E7</v>
      </c>
      <c r="L3188" s="473">
        <v>3.2965965E7</v>
      </c>
      <c r="M3188" s="471" t="s">
        <v>302</v>
      </c>
      <c r="N3188" s="11">
        <v>5.9433309E7</v>
      </c>
      <c r="O3188" s="472">
        <v>5.943338E7</v>
      </c>
      <c r="S3188" s="471" t="s">
        <v>300</v>
      </c>
      <c r="T3188" s="11">
        <v>1.1866898E7</v>
      </c>
      <c r="U3188" s="472">
        <v>1.1867922E7</v>
      </c>
    </row>
    <row r="3189">
      <c r="D3189" s="471" t="s">
        <v>302</v>
      </c>
      <c r="E3189" s="11">
        <v>6564106.0</v>
      </c>
      <c r="F3189" s="472">
        <v>6564205.0</v>
      </c>
      <c r="G3189" s="471" t="s">
        <v>302</v>
      </c>
      <c r="H3189" s="11">
        <v>1.9309384E7</v>
      </c>
      <c r="I3189" s="473">
        <v>1.9309491E7</v>
      </c>
      <c r="J3189" s="471" t="s">
        <v>302</v>
      </c>
      <c r="K3189" s="11">
        <v>3.2966173E7</v>
      </c>
      <c r="L3189" s="473">
        <v>3.2966368E7</v>
      </c>
      <c r="M3189" s="471" t="s">
        <v>302</v>
      </c>
      <c r="N3189" s="11">
        <v>5.9461678E7</v>
      </c>
      <c r="O3189" s="472">
        <v>5.9461777E7</v>
      </c>
      <c r="S3189" s="471" t="s">
        <v>300</v>
      </c>
      <c r="T3189" s="11">
        <v>1.1868231E7</v>
      </c>
      <c r="U3189" s="472">
        <v>1.1872157E7</v>
      </c>
    </row>
    <row r="3190">
      <c r="D3190" s="471" t="s">
        <v>302</v>
      </c>
      <c r="E3190" s="11">
        <v>6564240.0</v>
      </c>
      <c r="F3190" s="472">
        <v>6565136.0</v>
      </c>
      <c r="G3190" s="471" t="s">
        <v>302</v>
      </c>
      <c r="H3190" s="11">
        <v>1.9310772E7</v>
      </c>
      <c r="I3190" s="473">
        <v>1.9310897E7</v>
      </c>
      <c r="J3190" s="471" t="s">
        <v>302</v>
      </c>
      <c r="K3190" s="11">
        <v>3.2966435E7</v>
      </c>
      <c r="L3190" s="473">
        <v>3.2968044E7</v>
      </c>
      <c r="M3190" s="471" t="s">
        <v>302</v>
      </c>
      <c r="N3190" s="11">
        <v>5.9462377E7</v>
      </c>
      <c r="O3190" s="472">
        <v>5.9462527E7</v>
      </c>
      <c r="S3190" s="471" t="s">
        <v>300</v>
      </c>
      <c r="T3190" s="11">
        <v>1.1872748E7</v>
      </c>
      <c r="U3190" s="472">
        <v>1.1873601E7</v>
      </c>
    </row>
    <row r="3191">
      <c r="D3191" s="471" t="s">
        <v>302</v>
      </c>
      <c r="E3191" s="11">
        <v>6566321.0</v>
      </c>
      <c r="F3191" s="472">
        <v>6566449.0</v>
      </c>
      <c r="G3191" s="471" t="s">
        <v>302</v>
      </c>
      <c r="H3191" s="11">
        <v>1.9312243E7</v>
      </c>
      <c r="I3191" s="473">
        <v>1.931232E7</v>
      </c>
      <c r="J3191" s="471" t="s">
        <v>302</v>
      </c>
      <c r="K3191" s="11">
        <v>3.2969935E7</v>
      </c>
      <c r="L3191" s="473">
        <v>3.2971621E7</v>
      </c>
      <c r="M3191" s="471" t="s">
        <v>302</v>
      </c>
      <c r="N3191" s="11">
        <v>5.9462788E7</v>
      </c>
      <c r="O3191" s="472">
        <v>5.9463042E7</v>
      </c>
      <c r="S3191" s="471" t="s">
        <v>300</v>
      </c>
      <c r="T3191" s="11">
        <v>1.1877925E7</v>
      </c>
      <c r="U3191" s="472">
        <v>1.1878096E7</v>
      </c>
    </row>
    <row r="3192">
      <c r="D3192" s="471" t="s">
        <v>302</v>
      </c>
      <c r="E3192" s="11">
        <v>6566501.0</v>
      </c>
      <c r="F3192" s="472">
        <v>6567013.0</v>
      </c>
      <c r="G3192" s="471" t="s">
        <v>302</v>
      </c>
      <c r="H3192" s="11">
        <v>1.9313522E7</v>
      </c>
      <c r="I3192" s="473">
        <v>1.9313615E7</v>
      </c>
      <c r="J3192" s="471" t="s">
        <v>302</v>
      </c>
      <c r="K3192" s="11">
        <v>3.2972087E7</v>
      </c>
      <c r="L3192" s="473">
        <v>3.297219E7</v>
      </c>
      <c r="M3192" s="471" t="s">
        <v>302</v>
      </c>
      <c r="N3192" s="11">
        <v>5.9463124E7</v>
      </c>
      <c r="O3192" s="472">
        <v>5.9463238E7</v>
      </c>
      <c r="S3192" s="471" t="s">
        <v>300</v>
      </c>
      <c r="T3192" s="11">
        <v>1.1878264E7</v>
      </c>
      <c r="U3192" s="472">
        <v>1.1878434E7</v>
      </c>
    </row>
    <row r="3193">
      <c r="D3193" s="471" t="s">
        <v>302</v>
      </c>
      <c r="E3193" s="11">
        <v>6567588.0</v>
      </c>
      <c r="F3193" s="472">
        <v>6567764.0</v>
      </c>
      <c r="G3193" s="471" t="s">
        <v>302</v>
      </c>
      <c r="H3193" s="11">
        <v>1.9315441E7</v>
      </c>
      <c r="I3193" s="473">
        <v>1.9315563E7</v>
      </c>
      <c r="J3193" s="471" t="s">
        <v>302</v>
      </c>
      <c r="K3193" s="11">
        <v>3.2972273E7</v>
      </c>
      <c r="L3193" s="473">
        <v>3.2972353E7</v>
      </c>
      <c r="M3193" s="471" t="s">
        <v>302</v>
      </c>
      <c r="N3193" s="11">
        <v>5.9464073E7</v>
      </c>
      <c r="O3193" s="472">
        <v>5.9464183E7</v>
      </c>
      <c r="S3193" s="471" t="s">
        <v>300</v>
      </c>
      <c r="T3193" s="11">
        <v>1.1879046E7</v>
      </c>
      <c r="U3193" s="472">
        <v>1.1879217E7</v>
      </c>
    </row>
    <row r="3194">
      <c r="D3194" s="471" t="s">
        <v>302</v>
      </c>
      <c r="E3194" s="11">
        <v>6568021.0</v>
      </c>
      <c r="F3194" s="472">
        <v>6568181.0</v>
      </c>
      <c r="G3194" s="471" t="s">
        <v>302</v>
      </c>
      <c r="H3194" s="11">
        <v>1.9326367E7</v>
      </c>
      <c r="I3194" s="473">
        <v>1.9326444E7</v>
      </c>
      <c r="J3194" s="471" t="s">
        <v>302</v>
      </c>
      <c r="K3194" s="11">
        <v>3.2972754E7</v>
      </c>
      <c r="L3194" s="473">
        <v>3.2973576E7</v>
      </c>
      <c r="M3194" s="471" t="s">
        <v>302</v>
      </c>
      <c r="N3194" s="11">
        <v>5.9477957E7</v>
      </c>
      <c r="O3194" s="472">
        <v>5.9481825E7</v>
      </c>
      <c r="S3194" s="471" t="s">
        <v>300</v>
      </c>
      <c r="T3194" s="11">
        <v>1.1879327E7</v>
      </c>
      <c r="U3194" s="472">
        <v>1.1880009E7</v>
      </c>
    </row>
    <row r="3195">
      <c r="D3195" s="471" t="s">
        <v>302</v>
      </c>
      <c r="E3195" s="11">
        <v>6568682.0</v>
      </c>
      <c r="F3195" s="472">
        <v>6568906.0</v>
      </c>
      <c r="G3195" s="471" t="s">
        <v>302</v>
      </c>
      <c r="H3195" s="11">
        <v>1.9328818E7</v>
      </c>
      <c r="I3195" s="473">
        <v>1.9328959E7</v>
      </c>
      <c r="J3195" s="471" t="s">
        <v>302</v>
      </c>
      <c r="K3195" s="11">
        <v>3.2977229E7</v>
      </c>
      <c r="L3195" s="473">
        <v>3.2977359E7</v>
      </c>
      <c r="M3195" s="471" t="s">
        <v>302</v>
      </c>
      <c r="N3195" s="11">
        <v>5.9482524E7</v>
      </c>
      <c r="O3195" s="472">
        <v>5.9484521E7</v>
      </c>
      <c r="S3195" s="471" t="s">
        <v>300</v>
      </c>
      <c r="T3195" s="11">
        <v>1.1881247E7</v>
      </c>
      <c r="U3195" s="472">
        <v>1.1883463E7</v>
      </c>
    </row>
    <row r="3196">
      <c r="D3196" s="471" t="s">
        <v>302</v>
      </c>
      <c r="E3196" s="11">
        <v>6570309.0</v>
      </c>
      <c r="F3196" s="472">
        <v>6570469.0</v>
      </c>
      <c r="G3196" s="471" t="s">
        <v>302</v>
      </c>
      <c r="H3196" s="11">
        <v>1.9329729E7</v>
      </c>
      <c r="I3196" s="473">
        <v>1.9329826E7</v>
      </c>
      <c r="J3196" s="471" t="s">
        <v>302</v>
      </c>
      <c r="K3196" s="11">
        <v>3.2979681E7</v>
      </c>
      <c r="L3196" s="473">
        <v>3.2979761E7</v>
      </c>
      <c r="M3196" s="471" t="s">
        <v>302</v>
      </c>
      <c r="N3196" s="11">
        <v>5.9487105E7</v>
      </c>
      <c r="O3196" s="472">
        <v>5.9487211E7</v>
      </c>
      <c r="S3196" s="471" t="s">
        <v>300</v>
      </c>
      <c r="T3196" s="11">
        <v>1.1884506E7</v>
      </c>
      <c r="U3196" s="472">
        <v>1.1886553E7</v>
      </c>
    </row>
    <row r="3197">
      <c r="D3197" s="471" t="s">
        <v>302</v>
      </c>
      <c r="E3197" s="11">
        <v>6571998.0</v>
      </c>
      <c r="F3197" s="472">
        <v>6573886.0</v>
      </c>
      <c r="G3197" s="471" t="s">
        <v>302</v>
      </c>
      <c r="H3197" s="11">
        <v>1.933077E7</v>
      </c>
      <c r="I3197" s="473">
        <v>1.9331088E7</v>
      </c>
      <c r="J3197" s="471" t="s">
        <v>302</v>
      </c>
      <c r="K3197" s="11">
        <v>3.29799E7</v>
      </c>
      <c r="L3197" s="473">
        <v>3.297998E7</v>
      </c>
      <c r="M3197" s="471" t="s">
        <v>302</v>
      </c>
      <c r="N3197" s="11">
        <v>5.9491891E7</v>
      </c>
      <c r="O3197" s="472">
        <v>5.9492185E7</v>
      </c>
      <c r="S3197" s="471" t="s">
        <v>300</v>
      </c>
      <c r="T3197" s="11">
        <v>1.1888546E7</v>
      </c>
      <c r="U3197" s="472">
        <v>1.1888985E7</v>
      </c>
    </row>
    <row r="3198">
      <c r="D3198" s="471" t="s">
        <v>302</v>
      </c>
      <c r="E3198" s="11">
        <v>6576788.0</v>
      </c>
      <c r="F3198" s="472">
        <v>6578320.0</v>
      </c>
      <c r="G3198" s="471" t="s">
        <v>302</v>
      </c>
      <c r="H3198" s="11">
        <v>1.9331247E7</v>
      </c>
      <c r="I3198" s="473">
        <v>1.9331367E7</v>
      </c>
      <c r="J3198" s="471" t="s">
        <v>302</v>
      </c>
      <c r="K3198" s="11">
        <v>3.2981192E7</v>
      </c>
      <c r="L3198" s="473">
        <v>3.2981536E7</v>
      </c>
      <c r="M3198" s="471" t="s">
        <v>302</v>
      </c>
      <c r="N3198" s="11">
        <v>5.9509778E7</v>
      </c>
      <c r="O3198" s="472">
        <v>5.9509891E7</v>
      </c>
      <c r="S3198" s="471" t="s">
        <v>300</v>
      </c>
      <c r="T3198" s="11">
        <v>1.1889103E7</v>
      </c>
      <c r="U3198" s="472">
        <v>1.1889725E7</v>
      </c>
    </row>
    <row r="3199">
      <c r="D3199" s="471" t="s">
        <v>302</v>
      </c>
      <c r="E3199" s="11">
        <v>6578656.0</v>
      </c>
      <c r="F3199" s="472">
        <v>6578752.0</v>
      </c>
      <c r="G3199" s="471" t="s">
        <v>302</v>
      </c>
      <c r="H3199" s="11">
        <v>1.9332599E7</v>
      </c>
      <c r="I3199" s="473">
        <v>1.9332671E7</v>
      </c>
      <c r="J3199" s="471" t="s">
        <v>302</v>
      </c>
      <c r="K3199" s="11">
        <v>3.298171E7</v>
      </c>
      <c r="L3199" s="473">
        <v>3.2981859E7</v>
      </c>
      <c r="M3199" s="471" t="s">
        <v>302</v>
      </c>
      <c r="N3199" s="11">
        <v>5.951284E7</v>
      </c>
      <c r="O3199" s="472">
        <v>5.9518143E7</v>
      </c>
      <c r="S3199" s="471" t="s">
        <v>300</v>
      </c>
      <c r="T3199" s="11">
        <v>1.1891973E7</v>
      </c>
      <c r="U3199" s="472">
        <v>1.1892656E7</v>
      </c>
    </row>
    <row r="3200">
      <c r="D3200" s="471" t="s">
        <v>302</v>
      </c>
      <c r="E3200" s="11">
        <v>6578939.0</v>
      </c>
      <c r="F3200" s="472">
        <v>6579899.0</v>
      </c>
      <c r="G3200" s="471" t="s">
        <v>302</v>
      </c>
      <c r="H3200" s="11">
        <v>1.9333187E7</v>
      </c>
      <c r="I3200" s="473">
        <v>1.9333347E7</v>
      </c>
      <c r="J3200" s="471" t="s">
        <v>302</v>
      </c>
      <c r="K3200" s="11">
        <v>3.2982222E7</v>
      </c>
      <c r="L3200" s="473">
        <v>3.2982311E7</v>
      </c>
      <c r="M3200" s="471" t="s">
        <v>302</v>
      </c>
      <c r="N3200" s="11">
        <v>5.953154E7</v>
      </c>
      <c r="O3200" s="472">
        <v>5.9536298E7</v>
      </c>
      <c r="S3200" s="471" t="s">
        <v>300</v>
      </c>
      <c r="T3200" s="11">
        <v>1.1895078E7</v>
      </c>
      <c r="U3200" s="472">
        <v>1.1895378E7</v>
      </c>
    </row>
    <row r="3201">
      <c r="D3201" s="471" t="s">
        <v>302</v>
      </c>
      <c r="E3201" s="11">
        <v>6581752.0</v>
      </c>
      <c r="F3201" s="472">
        <v>6581880.0</v>
      </c>
      <c r="G3201" s="471" t="s">
        <v>302</v>
      </c>
      <c r="H3201" s="11">
        <v>1.9382479E7</v>
      </c>
      <c r="I3201" s="473">
        <v>1.9382643E7</v>
      </c>
      <c r="J3201" s="471" t="s">
        <v>302</v>
      </c>
      <c r="K3201" s="11">
        <v>3.2982705E7</v>
      </c>
      <c r="L3201" s="473">
        <v>3.298281E7</v>
      </c>
      <c r="M3201" s="471" t="s">
        <v>302</v>
      </c>
      <c r="N3201" s="11">
        <v>5.9538824E7</v>
      </c>
      <c r="O3201" s="472">
        <v>5.9538996E7</v>
      </c>
      <c r="S3201" s="471" t="s">
        <v>300</v>
      </c>
      <c r="T3201" s="11">
        <v>1.1895494E7</v>
      </c>
      <c r="U3201" s="472">
        <v>1.189615E7</v>
      </c>
    </row>
    <row r="3202">
      <c r="D3202" s="471" t="s">
        <v>302</v>
      </c>
      <c r="E3202" s="11">
        <v>6582077.0</v>
      </c>
      <c r="F3202" s="472">
        <v>6583709.0</v>
      </c>
      <c r="G3202" s="471" t="s">
        <v>302</v>
      </c>
      <c r="H3202" s="11">
        <v>1.9517134E7</v>
      </c>
      <c r="I3202" s="473">
        <v>1.9517309E7</v>
      </c>
      <c r="J3202" s="471" t="s">
        <v>302</v>
      </c>
      <c r="K3202" s="11">
        <v>3.2983108E7</v>
      </c>
      <c r="L3202" s="473">
        <v>3.2983313E7</v>
      </c>
      <c r="M3202" s="471" t="s">
        <v>302</v>
      </c>
      <c r="N3202" s="11">
        <v>5.9543971E7</v>
      </c>
      <c r="O3202" s="472">
        <v>5.9544049E7</v>
      </c>
      <c r="S3202" s="471" t="s">
        <v>300</v>
      </c>
      <c r="T3202" s="11">
        <v>1.1896308E7</v>
      </c>
      <c r="U3202" s="472">
        <v>1.1896397E7</v>
      </c>
    </row>
    <row r="3203">
      <c r="D3203" s="471" t="s">
        <v>302</v>
      </c>
      <c r="E3203" s="11">
        <v>6584207.0</v>
      </c>
      <c r="F3203" s="472">
        <v>6584495.0</v>
      </c>
      <c r="G3203" s="471" t="s">
        <v>302</v>
      </c>
      <c r="H3203" s="11">
        <v>1.9533499E7</v>
      </c>
      <c r="I3203" s="473">
        <v>1.9533674E7</v>
      </c>
      <c r="J3203" s="471" t="s">
        <v>302</v>
      </c>
      <c r="K3203" s="11">
        <v>3.2983961E7</v>
      </c>
      <c r="L3203" s="473">
        <v>3.298412E7</v>
      </c>
      <c r="M3203" s="471" t="s">
        <v>302</v>
      </c>
      <c r="N3203" s="11">
        <v>5.9549219E7</v>
      </c>
      <c r="O3203" s="472">
        <v>5.9550129E7</v>
      </c>
      <c r="S3203" s="471" t="s">
        <v>300</v>
      </c>
      <c r="T3203" s="11">
        <v>1.1896744E7</v>
      </c>
      <c r="U3203" s="472">
        <v>1.1896934E7</v>
      </c>
    </row>
    <row r="3204">
      <c r="D3204" s="471" t="s">
        <v>302</v>
      </c>
      <c r="E3204" s="11">
        <v>6585033.0</v>
      </c>
      <c r="F3204" s="472">
        <v>6585769.0</v>
      </c>
      <c r="G3204" s="471" t="s">
        <v>302</v>
      </c>
      <c r="H3204" s="11">
        <v>1.9643703E7</v>
      </c>
      <c r="I3204" s="473">
        <v>1.9643878E7</v>
      </c>
      <c r="J3204" s="471" t="s">
        <v>302</v>
      </c>
      <c r="K3204" s="11">
        <v>3.2988228E7</v>
      </c>
      <c r="L3204" s="473">
        <v>3.2988353E7</v>
      </c>
      <c r="M3204" s="471" t="s">
        <v>302</v>
      </c>
      <c r="N3204" s="11">
        <v>5.9551332E7</v>
      </c>
      <c r="O3204" s="472">
        <v>5.9552738E7</v>
      </c>
      <c r="S3204" s="471" t="s">
        <v>300</v>
      </c>
      <c r="T3204" s="11">
        <v>1.1897895E7</v>
      </c>
      <c r="U3204" s="472">
        <v>1.1898577E7</v>
      </c>
    </row>
    <row r="3205">
      <c r="D3205" s="471" t="s">
        <v>302</v>
      </c>
      <c r="E3205" s="11">
        <v>6586040.0</v>
      </c>
      <c r="F3205" s="472">
        <v>6586296.0</v>
      </c>
      <c r="G3205" s="471" t="s">
        <v>302</v>
      </c>
      <c r="H3205" s="11">
        <v>1.9644786E7</v>
      </c>
      <c r="I3205" s="473">
        <v>1.9645493E7</v>
      </c>
      <c r="J3205" s="471" t="s">
        <v>302</v>
      </c>
      <c r="K3205" s="11">
        <v>3.2988409E7</v>
      </c>
      <c r="L3205" s="473">
        <v>3.2990851E7</v>
      </c>
      <c r="M3205" s="471" t="s">
        <v>302</v>
      </c>
      <c r="N3205" s="11">
        <v>5.9555287E7</v>
      </c>
      <c r="O3205" s="472">
        <v>5.9556196E7</v>
      </c>
      <c r="S3205" s="471" t="s">
        <v>300</v>
      </c>
      <c r="T3205" s="11">
        <v>1.1907108E7</v>
      </c>
      <c r="U3205" s="472">
        <v>1.190779E7</v>
      </c>
    </row>
    <row r="3206">
      <c r="D3206" s="471" t="s">
        <v>302</v>
      </c>
      <c r="E3206" s="11">
        <v>6586692.0</v>
      </c>
      <c r="F3206" s="472">
        <v>6587364.0</v>
      </c>
      <c r="G3206" s="471" t="s">
        <v>302</v>
      </c>
      <c r="H3206" s="11">
        <v>1.9645608E7</v>
      </c>
      <c r="I3206" s="473">
        <v>1.9648818E7</v>
      </c>
      <c r="J3206" s="471" t="s">
        <v>302</v>
      </c>
      <c r="K3206" s="11">
        <v>3.2992586E7</v>
      </c>
      <c r="L3206" s="473">
        <v>3.2992706E7</v>
      </c>
      <c r="M3206" s="471" t="s">
        <v>302</v>
      </c>
      <c r="N3206" s="11">
        <v>5.9557393E7</v>
      </c>
      <c r="O3206" s="472">
        <v>5.9558914E7</v>
      </c>
      <c r="S3206" s="471" t="s">
        <v>300</v>
      </c>
      <c r="T3206" s="11">
        <v>1.1909082E7</v>
      </c>
      <c r="U3206" s="472">
        <v>1.1909894E7</v>
      </c>
    </row>
    <row r="3207">
      <c r="D3207" s="471" t="s">
        <v>302</v>
      </c>
      <c r="E3207" s="11">
        <v>6587951.0</v>
      </c>
      <c r="F3207" s="472">
        <v>6588719.0</v>
      </c>
      <c r="G3207" s="471" t="s">
        <v>302</v>
      </c>
      <c r="H3207" s="11">
        <v>1.9648865E7</v>
      </c>
      <c r="I3207" s="473">
        <v>1.9652305E7</v>
      </c>
      <c r="J3207" s="471" t="s">
        <v>302</v>
      </c>
      <c r="K3207" s="11">
        <v>3.2994697E7</v>
      </c>
      <c r="L3207" s="473">
        <v>3.299995E7</v>
      </c>
      <c r="M3207" s="471" t="s">
        <v>302</v>
      </c>
      <c r="N3207" s="11">
        <v>5.9562138E7</v>
      </c>
      <c r="O3207" s="472">
        <v>5.9567281E7</v>
      </c>
      <c r="S3207" s="471" t="s">
        <v>300</v>
      </c>
      <c r="T3207" s="11">
        <v>1.1910596E7</v>
      </c>
      <c r="U3207" s="472">
        <v>1.1910811E7</v>
      </c>
    </row>
    <row r="3208">
      <c r="D3208" s="471" t="s">
        <v>302</v>
      </c>
      <c r="E3208" s="11">
        <v>6590139.0</v>
      </c>
      <c r="F3208" s="472">
        <v>6590299.0</v>
      </c>
      <c r="G3208" s="471" t="s">
        <v>302</v>
      </c>
      <c r="H3208" s="11">
        <v>1.9652368E7</v>
      </c>
      <c r="I3208" s="473">
        <v>1.9653184E7</v>
      </c>
      <c r="J3208" s="471" t="s">
        <v>302</v>
      </c>
      <c r="K3208" s="11">
        <v>3.3000062E7</v>
      </c>
      <c r="L3208" s="473">
        <v>3.3000476E7</v>
      </c>
      <c r="M3208" s="471" t="s">
        <v>302</v>
      </c>
      <c r="N3208" s="11">
        <v>5.9568783E7</v>
      </c>
      <c r="O3208" s="472">
        <v>5.9569612E7</v>
      </c>
      <c r="S3208" s="471" t="s">
        <v>300</v>
      </c>
      <c r="T3208" s="11">
        <v>1.1911155E7</v>
      </c>
      <c r="U3208" s="472">
        <v>1.1911334E7</v>
      </c>
    </row>
    <row r="3209">
      <c r="D3209" s="471" t="s">
        <v>302</v>
      </c>
      <c r="E3209" s="11">
        <v>6590330.0</v>
      </c>
      <c r="F3209" s="472">
        <v>6590426.0</v>
      </c>
      <c r="G3209" s="471" t="s">
        <v>302</v>
      </c>
      <c r="H3209" s="11">
        <v>1.9653403E7</v>
      </c>
      <c r="I3209" s="473">
        <v>1.9653892E7</v>
      </c>
      <c r="J3209" s="471" t="s">
        <v>302</v>
      </c>
      <c r="K3209" s="11">
        <v>3.3000504E7</v>
      </c>
      <c r="L3209" s="473">
        <v>3.3000589E7</v>
      </c>
      <c r="M3209" s="471" t="s">
        <v>302</v>
      </c>
      <c r="N3209" s="11">
        <v>5.9578764E7</v>
      </c>
      <c r="O3209" s="472">
        <v>5.9578859E7</v>
      </c>
      <c r="S3209" s="471" t="s">
        <v>300</v>
      </c>
      <c r="T3209" s="11">
        <v>1.1911354E7</v>
      </c>
      <c r="U3209" s="472">
        <v>1.191307E7</v>
      </c>
    </row>
    <row r="3210">
      <c r="D3210" s="471" t="s">
        <v>302</v>
      </c>
      <c r="E3210" s="11">
        <v>6591360.0</v>
      </c>
      <c r="F3210" s="472">
        <v>6591552.0</v>
      </c>
      <c r="G3210" s="471" t="s">
        <v>302</v>
      </c>
      <c r="H3210" s="11">
        <v>1.965393E7</v>
      </c>
      <c r="I3210" s="473">
        <v>1.9654007E7</v>
      </c>
      <c r="J3210" s="471" t="s">
        <v>302</v>
      </c>
      <c r="K3210" s="11">
        <v>3.3003515E7</v>
      </c>
      <c r="L3210" s="473">
        <v>3.3003589E7</v>
      </c>
      <c r="M3210" s="471" t="s">
        <v>302</v>
      </c>
      <c r="N3210" s="11">
        <v>5.9596632E7</v>
      </c>
      <c r="O3210" s="472">
        <v>5.9596836E7</v>
      </c>
      <c r="S3210" s="471" t="s">
        <v>300</v>
      </c>
      <c r="T3210" s="11">
        <v>1.1913346E7</v>
      </c>
      <c r="U3210" s="472">
        <v>1.1913516E7</v>
      </c>
    </row>
    <row r="3211">
      <c r="D3211" s="471" t="s">
        <v>302</v>
      </c>
      <c r="E3211" s="11">
        <v>6592548.0</v>
      </c>
      <c r="F3211" s="472">
        <v>6593666.0</v>
      </c>
      <c r="G3211" s="471" t="s">
        <v>302</v>
      </c>
      <c r="H3211" s="11">
        <v>1.96543E7</v>
      </c>
      <c r="I3211" s="473">
        <v>1.9654545E7</v>
      </c>
      <c r="J3211" s="471" t="s">
        <v>302</v>
      </c>
      <c r="K3211" s="11">
        <v>3.3005856E7</v>
      </c>
      <c r="L3211" s="473">
        <v>3.3006745E7</v>
      </c>
      <c r="M3211" s="471" t="s">
        <v>302</v>
      </c>
      <c r="N3211" s="11">
        <v>5.9597017E7</v>
      </c>
      <c r="O3211" s="472">
        <v>5.9597151E7</v>
      </c>
      <c r="S3211" s="471" t="s">
        <v>300</v>
      </c>
      <c r="T3211" s="11">
        <v>1.1914055E7</v>
      </c>
      <c r="U3211" s="472">
        <v>1.1914561E7</v>
      </c>
    </row>
    <row r="3212">
      <c r="D3212" s="471" t="s">
        <v>302</v>
      </c>
      <c r="E3212" s="11">
        <v>6594183.0</v>
      </c>
      <c r="F3212" s="472">
        <v>6595207.0</v>
      </c>
      <c r="G3212" s="471" t="s">
        <v>302</v>
      </c>
      <c r="H3212" s="11">
        <v>1.9654641E7</v>
      </c>
      <c r="I3212" s="473">
        <v>1.9654829E7</v>
      </c>
      <c r="J3212" s="471" t="s">
        <v>302</v>
      </c>
      <c r="K3212" s="11">
        <v>3.3007059E7</v>
      </c>
      <c r="L3212" s="473">
        <v>3.3007154E7</v>
      </c>
      <c r="M3212" s="471" t="s">
        <v>302</v>
      </c>
      <c r="N3212" s="11">
        <v>5.9599228E7</v>
      </c>
      <c r="O3212" s="472">
        <v>5.9599337E7</v>
      </c>
      <c r="S3212" s="471" t="s">
        <v>300</v>
      </c>
      <c r="T3212" s="11">
        <v>1.1915861E7</v>
      </c>
      <c r="U3212" s="472">
        <v>1.1916544E7</v>
      </c>
    </row>
    <row r="3213">
      <c r="D3213" s="471" t="s">
        <v>302</v>
      </c>
      <c r="E3213" s="11">
        <v>6596787.0</v>
      </c>
      <c r="F3213" s="472">
        <v>6597011.0</v>
      </c>
      <c r="G3213" s="471" t="s">
        <v>302</v>
      </c>
      <c r="H3213" s="11">
        <v>1.9665662E7</v>
      </c>
      <c r="I3213" s="473">
        <v>1.9665827E7</v>
      </c>
      <c r="J3213" s="471" t="s">
        <v>302</v>
      </c>
      <c r="K3213" s="11">
        <v>3.3009549E7</v>
      </c>
      <c r="L3213" s="473">
        <v>3.3009644E7</v>
      </c>
      <c r="M3213" s="471" t="s">
        <v>302</v>
      </c>
      <c r="N3213" s="11">
        <v>5.9599777E7</v>
      </c>
      <c r="O3213" s="472">
        <v>5.9599855E7</v>
      </c>
      <c r="S3213" s="471" t="s">
        <v>300</v>
      </c>
      <c r="T3213" s="11">
        <v>1.191725E7</v>
      </c>
      <c r="U3213" s="472">
        <v>1.1917932E7</v>
      </c>
    </row>
    <row r="3214">
      <c r="D3214" s="471" t="s">
        <v>302</v>
      </c>
      <c r="E3214" s="11">
        <v>6598239.0</v>
      </c>
      <c r="F3214" s="472">
        <v>6598367.0</v>
      </c>
      <c r="G3214" s="471" t="s">
        <v>302</v>
      </c>
      <c r="H3214" s="11">
        <v>2.042044E7</v>
      </c>
      <c r="I3214" s="473">
        <v>2.0420967E7</v>
      </c>
      <c r="J3214" s="471" t="s">
        <v>302</v>
      </c>
      <c r="K3214" s="11">
        <v>3.3011058E7</v>
      </c>
      <c r="L3214" s="473">
        <v>3.3011504E7</v>
      </c>
      <c r="M3214" s="471" t="s">
        <v>302</v>
      </c>
      <c r="N3214" s="11">
        <v>5.9600845E7</v>
      </c>
      <c r="O3214" s="472">
        <v>5.9601146E7</v>
      </c>
      <c r="S3214" s="471" t="s">
        <v>300</v>
      </c>
      <c r="T3214" s="11">
        <v>1.1920598E7</v>
      </c>
      <c r="U3214" s="472">
        <v>1.1922151E7</v>
      </c>
    </row>
    <row r="3215">
      <c r="D3215" s="471" t="s">
        <v>302</v>
      </c>
      <c r="E3215" s="11">
        <v>6598647.0</v>
      </c>
      <c r="F3215" s="472">
        <v>6599765.0</v>
      </c>
      <c r="G3215" s="471" t="s">
        <v>302</v>
      </c>
      <c r="H3215" s="11">
        <v>2.0769104E7</v>
      </c>
      <c r="I3215" s="473">
        <v>2.0769453E7</v>
      </c>
      <c r="J3215" s="471" t="s">
        <v>302</v>
      </c>
      <c r="K3215" s="11">
        <v>3.3012094E7</v>
      </c>
      <c r="L3215" s="473">
        <v>3.3012173E7</v>
      </c>
      <c r="M3215" s="471" t="s">
        <v>302</v>
      </c>
      <c r="N3215" s="11">
        <v>5.9601413E7</v>
      </c>
      <c r="O3215" s="472">
        <v>5.9601843E7</v>
      </c>
      <c r="S3215" s="471" t="s">
        <v>300</v>
      </c>
      <c r="T3215" s="11">
        <v>1.1922777E7</v>
      </c>
      <c r="U3215" s="472">
        <v>1.1922948E7</v>
      </c>
    </row>
    <row r="3216">
      <c r="D3216" s="471" t="s">
        <v>302</v>
      </c>
      <c r="E3216" s="11">
        <v>6601672.0</v>
      </c>
      <c r="F3216" s="472">
        <v>6601991.0</v>
      </c>
      <c r="G3216" s="471" t="s">
        <v>302</v>
      </c>
      <c r="H3216" s="11">
        <v>2.0809263E7</v>
      </c>
      <c r="I3216" s="473">
        <v>2.0809579E7</v>
      </c>
      <c r="J3216" s="471" t="s">
        <v>302</v>
      </c>
      <c r="K3216" s="11">
        <v>3.3012442E7</v>
      </c>
      <c r="L3216" s="473">
        <v>3.3012602E7</v>
      </c>
      <c r="M3216" s="471" t="s">
        <v>302</v>
      </c>
      <c r="N3216" s="11">
        <v>5.9601996E7</v>
      </c>
      <c r="O3216" s="472">
        <v>5.960227E7</v>
      </c>
      <c r="S3216" s="471" t="s">
        <v>300</v>
      </c>
      <c r="T3216" s="11">
        <v>1.1923854E7</v>
      </c>
      <c r="U3216" s="472">
        <v>1.1924536E7</v>
      </c>
    </row>
    <row r="3217">
      <c r="D3217" s="471" t="s">
        <v>302</v>
      </c>
      <c r="E3217" s="11">
        <v>6602619.0</v>
      </c>
      <c r="F3217" s="472">
        <v>6602715.0</v>
      </c>
      <c r="G3217" s="471" t="s">
        <v>302</v>
      </c>
      <c r="H3217" s="11">
        <v>2.1109359E7</v>
      </c>
      <c r="I3217" s="473">
        <v>2.1109675E7</v>
      </c>
      <c r="J3217" s="471" t="s">
        <v>302</v>
      </c>
      <c r="K3217" s="11">
        <v>3.3015881E7</v>
      </c>
      <c r="L3217" s="473">
        <v>3.301725E7</v>
      </c>
      <c r="M3217" s="471" t="s">
        <v>302</v>
      </c>
      <c r="N3217" s="11">
        <v>5.9602643E7</v>
      </c>
      <c r="O3217" s="472">
        <v>5.9602853E7</v>
      </c>
      <c r="S3217" s="471" t="s">
        <v>300</v>
      </c>
      <c r="T3217" s="11">
        <v>1.1924561E7</v>
      </c>
      <c r="U3217" s="472">
        <v>1.1924918E7</v>
      </c>
    </row>
    <row r="3218">
      <c r="D3218" s="471" t="s">
        <v>302</v>
      </c>
      <c r="E3218" s="11">
        <v>6603449.0</v>
      </c>
      <c r="F3218" s="472">
        <v>6603577.0</v>
      </c>
      <c r="G3218" s="471" t="s">
        <v>302</v>
      </c>
      <c r="H3218" s="11">
        <v>2.1149511E7</v>
      </c>
      <c r="I3218" s="473">
        <v>2.114986E7</v>
      </c>
      <c r="J3218" s="471" t="s">
        <v>302</v>
      </c>
      <c r="K3218" s="11">
        <v>3.301779E7</v>
      </c>
      <c r="L3218" s="473">
        <v>3.3018094E7</v>
      </c>
      <c r="M3218" s="471" t="s">
        <v>302</v>
      </c>
      <c r="N3218" s="11">
        <v>5.9603015E7</v>
      </c>
      <c r="O3218" s="472">
        <v>5.9604211E7</v>
      </c>
      <c r="S3218" s="471" t="s">
        <v>300</v>
      </c>
      <c r="T3218" s="11">
        <v>1.1926302E7</v>
      </c>
      <c r="U3218" s="472">
        <v>1.1926833E7</v>
      </c>
    </row>
    <row r="3219">
      <c r="D3219" s="471" t="s">
        <v>302</v>
      </c>
      <c r="E3219" s="11">
        <v>6603702.0</v>
      </c>
      <c r="F3219" s="472">
        <v>6604346.0</v>
      </c>
      <c r="G3219" s="471" t="s">
        <v>302</v>
      </c>
      <c r="H3219" s="11">
        <v>2.1606366E7</v>
      </c>
      <c r="I3219" s="473">
        <v>2.1606541E7</v>
      </c>
      <c r="J3219" s="471" t="s">
        <v>302</v>
      </c>
      <c r="K3219" s="11">
        <v>3.3018119E7</v>
      </c>
      <c r="L3219" s="473">
        <v>3.3018219E7</v>
      </c>
      <c r="M3219" s="471" t="s">
        <v>302</v>
      </c>
      <c r="N3219" s="11">
        <v>5.9605264E7</v>
      </c>
      <c r="O3219" s="472">
        <v>5.960597E7</v>
      </c>
      <c r="S3219" s="471" t="s">
        <v>300</v>
      </c>
      <c r="T3219" s="11">
        <v>1.1929347E7</v>
      </c>
      <c r="U3219" s="472">
        <v>1.1930597E7</v>
      </c>
    </row>
    <row r="3220">
      <c r="D3220" s="471" t="s">
        <v>302</v>
      </c>
      <c r="E3220" s="11">
        <v>6604895.0</v>
      </c>
      <c r="F3220" s="472">
        <v>6605407.0</v>
      </c>
      <c r="G3220" s="471" t="s">
        <v>302</v>
      </c>
      <c r="H3220" s="11">
        <v>2.1741024E7</v>
      </c>
      <c r="I3220" s="473">
        <v>2.1741198E7</v>
      </c>
      <c r="J3220" s="471" t="s">
        <v>302</v>
      </c>
      <c r="K3220" s="11">
        <v>3.302004E7</v>
      </c>
      <c r="L3220" s="473">
        <v>3.3020335E7</v>
      </c>
      <c r="M3220" s="471" t="s">
        <v>302</v>
      </c>
      <c r="N3220" s="11">
        <v>5.9606074E7</v>
      </c>
      <c r="O3220" s="472">
        <v>5.9606327E7</v>
      </c>
      <c r="S3220" s="471" t="s">
        <v>300</v>
      </c>
      <c r="T3220" s="11">
        <v>1.1934943E7</v>
      </c>
      <c r="U3220" s="472">
        <v>1.1935113E7</v>
      </c>
    </row>
    <row r="3221">
      <c r="D3221" s="471" t="s">
        <v>302</v>
      </c>
      <c r="E3221" s="11">
        <v>6609602.0</v>
      </c>
      <c r="F3221" s="472">
        <v>6609922.0</v>
      </c>
      <c r="G3221" s="471" t="s">
        <v>302</v>
      </c>
      <c r="H3221" s="11">
        <v>2.1773066E7</v>
      </c>
      <c r="I3221" s="473">
        <v>2.1773249E7</v>
      </c>
      <c r="J3221" s="471" t="s">
        <v>302</v>
      </c>
      <c r="K3221" s="11">
        <v>3.3023389E7</v>
      </c>
      <c r="L3221" s="473">
        <v>3.302361E7</v>
      </c>
      <c r="M3221" s="471" t="s">
        <v>302</v>
      </c>
      <c r="N3221" s="11">
        <v>5.9606465E7</v>
      </c>
      <c r="O3221" s="472">
        <v>5.9607684E7</v>
      </c>
      <c r="S3221" s="471" t="s">
        <v>300</v>
      </c>
      <c r="T3221" s="11">
        <v>1.1936349E7</v>
      </c>
      <c r="U3221" s="472">
        <v>1.1937303E7</v>
      </c>
    </row>
    <row r="3222">
      <c r="D3222" s="471" t="s">
        <v>302</v>
      </c>
      <c r="E3222" s="11">
        <v>6610531.0</v>
      </c>
      <c r="F3222" s="472">
        <v>6612131.0</v>
      </c>
      <c r="G3222" s="471" t="s">
        <v>302</v>
      </c>
      <c r="H3222" s="11">
        <v>2.179048E7</v>
      </c>
      <c r="I3222" s="473">
        <v>2.1794912E7</v>
      </c>
      <c r="J3222" s="471" t="s">
        <v>302</v>
      </c>
      <c r="K3222" s="11">
        <v>3.3023854E7</v>
      </c>
      <c r="L3222" s="473">
        <v>3.3025001E7</v>
      </c>
      <c r="M3222" s="471" t="s">
        <v>302</v>
      </c>
      <c r="N3222" s="11">
        <v>5.9607766E7</v>
      </c>
      <c r="O3222" s="472">
        <v>5.9608078E7</v>
      </c>
      <c r="S3222" s="471" t="s">
        <v>300</v>
      </c>
      <c r="T3222" s="11">
        <v>1.1937446E7</v>
      </c>
      <c r="U3222" s="472">
        <v>1.1937747E7</v>
      </c>
    </row>
    <row r="3223">
      <c r="D3223" s="471" t="s">
        <v>302</v>
      </c>
      <c r="E3223" s="11">
        <v>6613516.0</v>
      </c>
      <c r="F3223" s="472">
        <v>6613892.0</v>
      </c>
      <c r="G3223" s="471" t="s">
        <v>302</v>
      </c>
      <c r="H3223" s="11">
        <v>2.1804743E7</v>
      </c>
      <c r="I3223" s="473">
        <v>2.1804858E7</v>
      </c>
      <c r="J3223" s="471" t="s">
        <v>302</v>
      </c>
      <c r="K3223" s="11">
        <v>3.302524E7</v>
      </c>
      <c r="L3223" s="473">
        <v>3.302534E7</v>
      </c>
      <c r="M3223" s="471" t="s">
        <v>302</v>
      </c>
      <c r="N3223" s="11">
        <v>5.9608122E7</v>
      </c>
      <c r="O3223" s="472">
        <v>5.9608868E7</v>
      </c>
      <c r="S3223" s="471" t="s">
        <v>300</v>
      </c>
      <c r="T3223" s="11">
        <v>1.1937996E7</v>
      </c>
      <c r="U3223" s="472">
        <v>1.1938129E7</v>
      </c>
    </row>
    <row r="3224">
      <c r="D3224" s="471" t="s">
        <v>302</v>
      </c>
      <c r="E3224" s="11">
        <v>6614972.0</v>
      </c>
      <c r="F3224" s="472">
        <v>6616346.0</v>
      </c>
      <c r="G3224" s="471" t="s">
        <v>302</v>
      </c>
      <c r="H3224" s="11">
        <v>2.1806652E7</v>
      </c>
      <c r="I3224" s="473">
        <v>2.1806777E7</v>
      </c>
      <c r="J3224" s="471" t="s">
        <v>302</v>
      </c>
      <c r="K3224" s="11">
        <v>3.3025574E7</v>
      </c>
      <c r="L3224" s="473">
        <v>3.3025674E7</v>
      </c>
      <c r="M3224" s="471" t="s">
        <v>302</v>
      </c>
      <c r="N3224" s="11">
        <v>5.9608984E7</v>
      </c>
      <c r="O3224" s="472">
        <v>5.9609182E7</v>
      </c>
      <c r="S3224" s="471" t="s">
        <v>300</v>
      </c>
      <c r="T3224" s="11">
        <v>1.193823E7</v>
      </c>
      <c r="U3224" s="472">
        <v>1.1938359E7</v>
      </c>
    </row>
    <row r="3225">
      <c r="D3225" s="471" t="s">
        <v>302</v>
      </c>
      <c r="E3225" s="11">
        <v>6617483.0</v>
      </c>
      <c r="F3225" s="472">
        <v>6618539.0</v>
      </c>
      <c r="G3225" s="471" t="s">
        <v>302</v>
      </c>
      <c r="H3225" s="11">
        <v>2.1811277E7</v>
      </c>
      <c r="I3225" s="473">
        <v>2.1811349E7</v>
      </c>
      <c r="J3225" s="471" t="s">
        <v>302</v>
      </c>
      <c r="K3225" s="11">
        <v>3.3027283E7</v>
      </c>
      <c r="L3225" s="473">
        <v>3.3029564E7</v>
      </c>
      <c r="M3225" s="471" t="s">
        <v>302</v>
      </c>
      <c r="N3225" s="11">
        <v>5.9620858E7</v>
      </c>
      <c r="O3225" s="472">
        <v>5.9620958E7</v>
      </c>
      <c r="S3225" s="471" t="s">
        <v>300</v>
      </c>
      <c r="T3225" s="11">
        <v>1.1938663E7</v>
      </c>
      <c r="U3225" s="472">
        <v>1.1939531E7</v>
      </c>
    </row>
    <row r="3226">
      <c r="D3226" s="471" t="s">
        <v>302</v>
      </c>
      <c r="E3226" s="11">
        <v>6619313.0</v>
      </c>
      <c r="F3226" s="472">
        <v>6619504.0</v>
      </c>
      <c r="G3226" s="471" t="s">
        <v>302</v>
      </c>
      <c r="H3226" s="11">
        <v>2.1813692E7</v>
      </c>
      <c r="I3226" s="473">
        <v>2.1813798E7</v>
      </c>
      <c r="J3226" s="471" t="s">
        <v>302</v>
      </c>
      <c r="K3226" s="11">
        <v>3.3029785E7</v>
      </c>
      <c r="L3226" s="473">
        <v>3.3030049E7</v>
      </c>
      <c r="M3226" s="471" t="s">
        <v>302</v>
      </c>
      <c r="N3226" s="11">
        <v>5.9669956E7</v>
      </c>
      <c r="O3226" s="472">
        <v>5.967014E7</v>
      </c>
      <c r="S3226" s="471" t="s">
        <v>300</v>
      </c>
      <c r="T3226" s="11">
        <v>1.1945565E7</v>
      </c>
      <c r="U3226" s="472">
        <v>1.1947102E7</v>
      </c>
    </row>
    <row r="3227">
      <c r="D3227" s="471" t="s">
        <v>302</v>
      </c>
      <c r="E3227" s="11">
        <v>6619938.0</v>
      </c>
      <c r="F3227" s="472">
        <v>6620802.0</v>
      </c>
      <c r="G3227" s="471" t="s">
        <v>302</v>
      </c>
      <c r="H3227" s="11">
        <v>2.1813926E7</v>
      </c>
      <c r="I3227" s="473">
        <v>2.1814218E7</v>
      </c>
      <c r="J3227" s="471" t="s">
        <v>302</v>
      </c>
      <c r="K3227" s="11">
        <v>3.303219E7</v>
      </c>
      <c r="L3227" s="473">
        <v>3.303288E7</v>
      </c>
      <c r="M3227" s="471" t="s">
        <v>302</v>
      </c>
      <c r="N3227" s="11">
        <v>5.968334E7</v>
      </c>
      <c r="O3227" s="472">
        <v>5.9683416E7</v>
      </c>
      <c r="S3227" s="471" t="s">
        <v>300</v>
      </c>
      <c r="T3227" s="11">
        <v>1.1947892E7</v>
      </c>
      <c r="U3227" s="472">
        <v>1.1948274E7</v>
      </c>
    </row>
    <row r="3228">
      <c r="D3228" s="471" t="s">
        <v>302</v>
      </c>
      <c r="E3228" s="11">
        <v>6621430.0</v>
      </c>
      <c r="F3228" s="472">
        <v>6623412.0</v>
      </c>
      <c r="G3228" s="471" t="s">
        <v>302</v>
      </c>
      <c r="H3228" s="11">
        <v>2.1815708E7</v>
      </c>
      <c r="I3228" s="473">
        <v>2.1815784E7</v>
      </c>
      <c r="J3228" s="471" t="s">
        <v>302</v>
      </c>
      <c r="K3228" s="11">
        <v>3.3033343E7</v>
      </c>
      <c r="L3228" s="473">
        <v>3.3033448E7</v>
      </c>
      <c r="M3228" s="471" t="s">
        <v>302</v>
      </c>
      <c r="N3228" s="11">
        <v>5.9686147E7</v>
      </c>
      <c r="O3228" s="472">
        <v>5.9686276E7</v>
      </c>
      <c r="S3228" s="471" t="s">
        <v>300</v>
      </c>
      <c r="T3228" s="11">
        <v>1.1950008E7</v>
      </c>
      <c r="U3228" s="472">
        <v>1.1950182E7</v>
      </c>
    </row>
    <row r="3229">
      <c r="D3229" s="471" t="s">
        <v>302</v>
      </c>
      <c r="E3229" s="11">
        <v>6624113.0</v>
      </c>
      <c r="F3229" s="472">
        <v>6624365.0</v>
      </c>
      <c r="G3229" s="471" t="s">
        <v>302</v>
      </c>
      <c r="H3229" s="11">
        <v>2.1815892E7</v>
      </c>
      <c r="I3229" s="473">
        <v>2.1815989E7</v>
      </c>
      <c r="J3229" s="471" t="s">
        <v>302</v>
      </c>
      <c r="K3229" s="11">
        <v>3.303368E7</v>
      </c>
      <c r="L3229" s="473">
        <v>3.3033871E7</v>
      </c>
      <c r="M3229" s="471" t="s">
        <v>302</v>
      </c>
      <c r="N3229" s="11">
        <v>5.9686335E7</v>
      </c>
      <c r="O3229" s="472">
        <v>5.9686528E7</v>
      </c>
      <c r="S3229" s="471" t="s">
        <v>300</v>
      </c>
      <c r="T3229" s="11">
        <v>1.1952321E7</v>
      </c>
      <c r="U3229" s="472">
        <v>1.1954033E7</v>
      </c>
    </row>
    <row r="3230">
      <c r="D3230" s="471" t="s">
        <v>302</v>
      </c>
      <c r="E3230" s="11">
        <v>6624711.0</v>
      </c>
      <c r="F3230" s="472">
        <v>6625031.0</v>
      </c>
      <c r="G3230" s="471" t="s">
        <v>302</v>
      </c>
      <c r="H3230" s="11">
        <v>2.1816766E7</v>
      </c>
      <c r="I3230" s="473">
        <v>2.1816843E7</v>
      </c>
      <c r="J3230" s="471" t="s">
        <v>302</v>
      </c>
      <c r="K3230" s="11">
        <v>3.3037444E7</v>
      </c>
      <c r="L3230" s="473">
        <v>3.3037814E7</v>
      </c>
      <c r="M3230" s="471" t="s">
        <v>302</v>
      </c>
      <c r="N3230" s="11">
        <v>5.9686695E7</v>
      </c>
      <c r="O3230" s="472">
        <v>5.968696E7</v>
      </c>
      <c r="S3230" s="471" t="s">
        <v>300</v>
      </c>
      <c r="T3230" s="11">
        <v>1.1956966E7</v>
      </c>
      <c r="U3230" s="472">
        <v>1.195799E7</v>
      </c>
    </row>
    <row r="3231">
      <c r="D3231" s="471" t="s">
        <v>302</v>
      </c>
      <c r="E3231" s="11">
        <v>6627828.0</v>
      </c>
      <c r="F3231" s="472">
        <v>6628784.0</v>
      </c>
      <c r="G3231" s="471" t="s">
        <v>302</v>
      </c>
      <c r="H3231" s="11">
        <v>2.1817118E7</v>
      </c>
      <c r="I3231" s="473">
        <v>2.181719E7</v>
      </c>
      <c r="J3231" s="471" t="s">
        <v>302</v>
      </c>
      <c r="K3231" s="11">
        <v>3.3038211E7</v>
      </c>
      <c r="L3231" s="473">
        <v>3.3038291E7</v>
      </c>
      <c r="M3231" s="471" t="s">
        <v>302</v>
      </c>
      <c r="N3231" s="11">
        <v>5.9712416E7</v>
      </c>
      <c r="O3231" s="472">
        <v>5.971259E7</v>
      </c>
      <c r="S3231" s="471" t="s">
        <v>300</v>
      </c>
      <c r="T3231" s="11">
        <v>1.1958337E7</v>
      </c>
      <c r="U3231" s="472">
        <v>1.1958527E7</v>
      </c>
    </row>
    <row r="3232">
      <c r="D3232" s="471" t="s">
        <v>302</v>
      </c>
      <c r="E3232" s="11">
        <v>6629205.0</v>
      </c>
      <c r="F3232" s="472">
        <v>6629333.0</v>
      </c>
      <c r="G3232" s="471" t="s">
        <v>302</v>
      </c>
      <c r="H3232" s="11">
        <v>2.1818243E7</v>
      </c>
      <c r="I3232" s="473">
        <v>2.1818335E7</v>
      </c>
      <c r="J3232" s="471" t="s">
        <v>302</v>
      </c>
      <c r="K3232" s="11">
        <v>3.3038804E7</v>
      </c>
      <c r="L3232" s="473">
        <v>3.3038874E7</v>
      </c>
      <c r="M3232" s="471" t="s">
        <v>302</v>
      </c>
      <c r="N3232" s="11">
        <v>5.9724055E7</v>
      </c>
      <c r="O3232" s="472">
        <v>5.9724137E7</v>
      </c>
      <c r="S3232" s="471" t="s">
        <v>300</v>
      </c>
      <c r="T3232" s="11">
        <v>1.1961481E7</v>
      </c>
      <c r="U3232" s="472">
        <v>1.1962183E7</v>
      </c>
    </row>
    <row r="3233">
      <c r="D3233" s="471" t="s">
        <v>302</v>
      </c>
      <c r="E3233" s="11">
        <v>6629607.0</v>
      </c>
      <c r="F3233" s="472">
        <v>6631296.0</v>
      </c>
      <c r="G3233" s="471" t="s">
        <v>302</v>
      </c>
      <c r="H3233" s="11">
        <v>2.1819869E7</v>
      </c>
      <c r="I3233" s="473">
        <v>2.1826948E7</v>
      </c>
      <c r="J3233" s="471" t="s">
        <v>302</v>
      </c>
      <c r="K3233" s="11">
        <v>3.3040161E7</v>
      </c>
      <c r="L3233" s="473">
        <v>3.3040561E7</v>
      </c>
      <c r="M3233" s="471" t="s">
        <v>302</v>
      </c>
      <c r="N3233" s="11">
        <v>5.9732357E7</v>
      </c>
      <c r="O3233" s="472">
        <v>5.9737374E7</v>
      </c>
      <c r="S3233" s="471" t="s">
        <v>300</v>
      </c>
      <c r="T3233" s="11">
        <v>1.196265E7</v>
      </c>
      <c r="U3233" s="472">
        <v>1.1962821E7</v>
      </c>
    </row>
    <row r="3234">
      <c r="D3234" s="471" t="s">
        <v>302</v>
      </c>
      <c r="E3234" s="11">
        <v>6634271.0</v>
      </c>
      <c r="F3234" s="472">
        <v>6634619.0</v>
      </c>
      <c r="G3234" s="471" t="s">
        <v>302</v>
      </c>
      <c r="H3234" s="11">
        <v>2.1828919E7</v>
      </c>
      <c r="I3234" s="473">
        <v>2.1829035E7</v>
      </c>
      <c r="J3234" s="471" t="s">
        <v>302</v>
      </c>
      <c r="K3234" s="11">
        <v>3.3041281E7</v>
      </c>
      <c r="L3234" s="473">
        <v>3.3043355E7</v>
      </c>
      <c r="M3234" s="471" t="s">
        <v>302</v>
      </c>
      <c r="N3234" s="11">
        <v>5.9737421E7</v>
      </c>
      <c r="O3234" s="472">
        <v>5.974108E7</v>
      </c>
      <c r="S3234" s="471" t="s">
        <v>300</v>
      </c>
      <c r="T3234" s="11">
        <v>1.1962895E7</v>
      </c>
      <c r="U3234" s="472">
        <v>1.1963065E7</v>
      </c>
    </row>
    <row r="3235">
      <c r="D3235" s="471" t="s">
        <v>302</v>
      </c>
      <c r="E3235" s="11">
        <v>6636802.0</v>
      </c>
      <c r="F3235" s="472">
        <v>6639362.0</v>
      </c>
      <c r="G3235" s="471" t="s">
        <v>302</v>
      </c>
      <c r="H3235" s="11">
        <v>2.1829212E7</v>
      </c>
      <c r="I3235" s="473">
        <v>2.1829372E7</v>
      </c>
      <c r="J3235" s="471" t="s">
        <v>302</v>
      </c>
      <c r="K3235" s="11">
        <v>3.3043775E7</v>
      </c>
      <c r="L3235" s="473">
        <v>3.3044029E7</v>
      </c>
      <c r="M3235" s="471" t="s">
        <v>302</v>
      </c>
      <c r="N3235" s="11">
        <v>5.9741321E7</v>
      </c>
      <c r="O3235" s="472">
        <v>5.9743647E7</v>
      </c>
      <c r="S3235" s="471" t="s">
        <v>300</v>
      </c>
      <c r="T3235" s="11">
        <v>1.1963085E7</v>
      </c>
      <c r="U3235" s="472">
        <v>1.1964792E7</v>
      </c>
    </row>
    <row r="3236">
      <c r="D3236" s="471" t="s">
        <v>302</v>
      </c>
      <c r="E3236" s="11">
        <v>6640052.0</v>
      </c>
      <c r="F3236" s="472">
        <v>6640436.0</v>
      </c>
      <c r="G3236" s="471" t="s">
        <v>302</v>
      </c>
      <c r="H3236" s="11">
        <v>2.182982E7</v>
      </c>
      <c r="I3236" s="473">
        <v>2.183015E7</v>
      </c>
      <c r="J3236" s="471" t="s">
        <v>302</v>
      </c>
      <c r="K3236" s="11">
        <v>3.3044302E7</v>
      </c>
      <c r="L3236" s="473">
        <v>3.3044522E7</v>
      </c>
      <c r="M3236" s="471" t="s">
        <v>302</v>
      </c>
      <c r="N3236" s="11">
        <v>5.9743713E7</v>
      </c>
      <c r="O3236" s="472">
        <v>5.9749309E7</v>
      </c>
      <c r="S3236" s="471" t="s">
        <v>300</v>
      </c>
      <c r="T3236" s="11">
        <v>1.197262E7</v>
      </c>
      <c r="U3236" s="472">
        <v>1.197303E7</v>
      </c>
    </row>
    <row r="3237">
      <c r="D3237" s="471" t="s">
        <v>302</v>
      </c>
      <c r="E3237" s="11">
        <v>6640820.0</v>
      </c>
      <c r="F3237" s="472">
        <v>6641172.0</v>
      </c>
      <c r="G3237" s="471" t="s">
        <v>302</v>
      </c>
      <c r="H3237" s="11">
        <v>2.1830456E7</v>
      </c>
      <c r="I3237" s="473">
        <v>2.1830882E7</v>
      </c>
      <c r="J3237" s="471" t="s">
        <v>302</v>
      </c>
      <c r="K3237" s="11">
        <v>3.3044794E7</v>
      </c>
      <c r="L3237" s="473">
        <v>3.3045039E7</v>
      </c>
      <c r="M3237" s="471" t="s">
        <v>302</v>
      </c>
      <c r="N3237" s="11">
        <v>5.9749367E7</v>
      </c>
      <c r="O3237" s="472">
        <v>5.9749652E7</v>
      </c>
      <c r="S3237" s="471" t="s">
        <v>300</v>
      </c>
      <c r="T3237" s="11">
        <v>1.1974595E7</v>
      </c>
      <c r="U3237" s="472">
        <v>1.1974766E7</v>
      </c>
    </row>
    <row r="3238">
      <c r="D3238" s="471" t="s">
        <v>302</v>
      </c>
      <c r="E3238" s="11">
        <v>6641896.0</v>
      </c>
      <c r="F3238" s="472">
        <v>6642408.0</v>
      </c>
      <c r="G3238" s="471" t="s">
        <v>302</v>
      </c>
      <c r="H3238" s="11">
        <v>2.1831718E7</v>
      </c>
      <c r="I3238" s="473">
        <v>2.183195E7</v>
      </c>
      <c r="J3238" s="471" t="s">
        <v>302</v>
      </c>
      <c r="K3238" s="11">
        <v>3.3048022E7</v>
      </c>
      <c r="L3238" s="473">
        <v>3.3049814E7</v>
      </c>
      <c r="M3238" s="471" t="s">
        <v>302</v>
      </c>
      <c r="N3238" s="11">
        <v>5.974975E7</v>
      </c>
      <c r="O3238" s="472">
        <v>5.9750865E7</v>
      </c>
      <c r="S3238" s="471" t="s">
        <v>300</v>
      </c>
      <c r="T3238" s="11">
        <v>1.1974842E7</v>
      </c>
      <c r="U3238" s="472">
        <v>1.1975012E7</v>
      </c>
    </row>
    <row r="3239">
      <c r="D3239" s="471" t="s">
        <v>302</v>
      </c>
      <c r="E3239" s="11">
        <v>6643624.0</v>
      </c>
      <c r="F3239" s="472">
        <v>6645009.0</v>
      </c>
      <c r="G3239" s="471" t="s">
        <v>302</v>
      </c>
      <c r="H3239" s="11">
        <v>2.183206E7</v>
      </c>
      <c r="I3239" s="473">
        <v>2.1832362E7</v>
      </c>
      <c r="J3239" s="471" t="s">
        <v>302</v>
      </c>
      <c r="K3239" s="11">
        <v>3.3049895E7</v>
      </c>
      <c r="L3239" s="473">
        <v>3.304999E7</v>
      </c>
      <c r="M3239" s="471" t="s">
        <v>302</v>
      </c>
      <c r="N3239" s="11">
        <v>5.975091E7</v>
      </c>
      <c r="O3239" s="472">
        <v>5.9751338E7</v>
      </c>
      <c r="S3239" s="471" t="s">
        <v>300</v>
      </c>
      <c r="T3239" s="11">
        <v>1.1977428E7</v>
      </c>
      <c r="U3239" s="472">
        <v>1.1977503E7</v>
      </c>
    </row>
    <row r="3240">
      <c r="D3240" s="471" t="s">
        <v>302</v>
      </c>
      <c r="E3240" s="11">
        <v>6645918.0</v>
      </c>
      <c r="F3240" s="472">
        <v>6646206.0</v>
      </c>
      <c r="G3240" s="471" t="s">
        <v>302</v>
      </c>
      <c r="H3240" s="11">
        <v>2.1832643E7</v>
      </c>
      <c r="I3240" s="473">
        <v>2.1832738E7</v>
      </c>
      <c r="J3240" s="471" t="s">
        <v>302</v>
      </c>
      <c r="K3240" s="11">
        <v>3.3050054E7</v>
      </c>
      <c r="L3240" s="473">
        <v>3.3050147E7</v>
      </c>
      <c r="M3240" s="471" t="s">
        <v>302</v>
      </c>
      <c r="N3240" s="11">
        <v>5.9751419E7</v>
      </c>
      <c r="O3240" s="472">
        <v>5.9752541E7</v>
      </c>
      <c r="S3240" s="471" t="s">
        <v>300</v>
      </c>
      <c r="T3240" s="11">
        <v>1.1979071E7</v>
      </c>
      <c r="U3240" s="472">
        <v>1.1986432E7</v>
      </c>
    </row>
    <row r="3241">
      <c r="D3241" s="471" t="s">
        <v>302</v>
      </c>
      <c r="E3241" s="11">
        <v>6646920.0</v>
      </c>
      <c r="F3241" s="472">
        <v>6647048.0</v>
      </c>
      <c r="G3241" s="471" t="s">
        <v>302</v>
      </c>
      <c r="H3241" s="11">
        <v>2.1837911E7</v>
      </c>
      <c r="I3241" s="473">
        <v>2.1838139E7</v>
      </c>
      <c r="J3241" s="471" t="s">
        <v>302</v>
      </c>
      <c r="K3241" s="11">
        <v>3.4723035E7</v>
      </c>
      <c r="L3241" s="473">
        <v>3.472313E7</v>
      </c>
      <c r="M3241" s="471" t="s">
        <v>302</v>
      </c>
      <c r="N3241" s="11">
        <v>5.9752621E7</v>
      </c>
      <c r="O3241" s="472">
        <v>5.9753255E7</v>
      </c>
      <c r="S3241" s="471" t="s">
        <v>300</v>
      </c>
      <c r="T3241" s="11">
        <v>1.1989757E7</v>
      </c>
      <c r="U3241" s="472">
        <v>1.1989953E7</v>
      </c>
    </row>
    <row r="3242">
      <c r="D3242" s="471" t="s">
        <v>302</v>
      </c>
      <c r="E3242" s="11">
        <v>6647366.0</v>
      </c>
      <c r="F3242" s="472">
        <v>6648807.0</v>
      </c>
      <c r="G3242" s="471" t="s">
        <v>302</v>
      </c>
      <c r="H3242" s="11">
        <v>2.1838712E7</v>
      </c>
      <c r="I3242" s="473">
        <v>2.183887E7</v>
      </c>
      <c r="J3242" s="471" t="s">
        <v>302</v>
      </c>
      <c r="K3242" s="11">
        <v>3.4723587E7</v>
      </c>
      <c r="L3242" s="473">
        <v>3.4723773E7</v>
      </c>
      <c r="M3242" s="471" t="s">
        <v>302</v>
      </c>
      <c r="N3242" s="11">
        <v>5.9753295E7</v>
      </c>
      <c r="O3242" s="472">
        <v>5.9753601E7</v>
      </c>
      <c r="S3242" s="471" t="s">
        <v>300</v>
      </c>
      <c r="T3242" s="11">
        <v>1.1990772E7</v>
      </c>
      <c r="U3242" s="472">
        <v>1.1992477E7</v>
      </c>
    </row>
    <row r="3243">
      <c r="D3243" s="471" t="s">
        <v>302</v>
      </c>
      <c r="E3243" s="11">
        <v>6650588.0</v>
      </c>
      <c r="F3243" s="472">
        <v>6653171.0</v>
      </c>
      <c r="G3243" s="471" t="s">
        <v>302</v>
      </c>
      <c r="H3243" s="11">
        <v>2.1839399E7</v>
      </c>
      <c r="I3243" s="473">
        <v>2.1839471E7</v>
      </c>
      <c r="J3243" s="471" t="s">
        <v>302</v>
      </c>
      <c r="K3243" s="11">
        <v>3.472976E7</v>
      </c>
      <c r="L3243" s="473">
        <v>3.472983E7</v>
      </c>
      <c r="M3243" s="471" t="s">
        <v>302</v>
      </c>
      <c r="N3243" s="11">
        <v>5.9753694E7</v>
      </c>
      <c r="O3243" s="472">
        <v>5.9760841E7</v>
      </c>
      <c r="S3243" s="471" t="s">
        <v>300</v>
      </c>
      <c r="T3243" s="11">
        <v>1.1993024E7</v>
      </c>
      <c r="U3243" s="472">
        <v>1.1994014E7</v>
      </c>
    </row>
    <row r="3244">
      <c r="D3244" s="471" t="s">
        <v>302</v>
      </c>
      <c r="E3244" s="11">
        <v>6655307.0</v>
      </c>
      <c r="F3244" s="472">
        <v>6655563.0</v>
      </c>
      <c r="G3244" s="471" t="s">
        <v>302</v>
      </c>
      <c r="H3244" s="11">
        <v>2.183978E7</v>
      </c>
      <c r="I3244" s="473">
        <v>2.1839914E7</v>
      </c>
      <c r="J3244" s="471" t="s">
        <v>302</v>
      </c>
      <c r="K3244" s="11">
        <v>3.4732653E7</v>
      </c>
      <c r="L3244" s="473">
        <v>3.4732937E7</v>
      </c>
      <c r="M3244" s="471" t="s">
        <v>302</v>
      </c>
      <c r="N3244" s="11">
        <v>5.9788423E7</v>
      </c>
      <c r="O3244" s="472">
        <v>5.9788498E7</v>
      </c>
      <c r="S3244" s="471" t="s">
        <v>300</v>
      </c>
      <c r="T3244" s="11">
        <v>1.1999295E7</v>
      </c>
      <c r="U3244" s="472">
        <v>1.1999486E7</v>
      </c>
    </row>
    <row r="3245">
      <c r="D3245" s="471" t="s">
        <v>302</v>
      </c>
      <c r="E3245" s="11">
        <v>6657678.0</v>
      </c>
      <c r="F3245" s="472">
        <v>6657774.0</v>
      </c>
      <c r="G3245" s="471" t="s">
        <v>302</v>
      </c>
      <c r="H3245" s="11">
        <v>2.1839959E7</v>
      </c>
      <c r="I3245" s="473">
        <v>2.1840053E7</v>
      </c>
      <c r="J3245" s="471" t="s">
        <v>302</v>
      </c>
      <c r="K3245" s="11">
        <v>3.4736479E7</v>
      </c>
      <c r="L3245" s="473">
        <v>3.4737099E7</v>
      </c>
      <c r="M3245" s="471" t="s">
        <v>302</v>
      </c>
      <c r="N3245" s="11">
        <v>5.9802993E7</v>
      </c>
      <c r="O3245" s="472">
        <v>5.9807667E7</v>
      </c>
      <c r="S3245" s="471" t="s">
        <v>300</v>
      </c>
      <c r="T3245" s="11">
        <v>1.2004105E7</v>
      </c>
      <c r="U3245" s="472">
        <v>1.2004556E7</v>
      </c>
    </row>
    <row r="3246">
      <c r="D3246" s="471" t="s">
        <v>302</v>
      </c>
      <c r="E3246" s="11">
        <v>6658110.0</v>
      </c>
      <c r="F3246" s="472">
        <v>6662266.0</v>
      </c>
      <c r="G3246" s="471" t="s">
        <v>302</v>
      </c>
      <c r="H3246" s="11">
        <v>2.1840308E7</v>
      </c>
      <c r="I3246" s="473">
        <v>2.1840429E7</v>
      </c>
      <c r="J3246" s="471" t="s">
        <v>302</v>
      </c>
      <c r="K3246" s="11">
        <v>3.4737908E7</v>
      </c>
      <c r="L3246" s="473">
        <v>3.4741465E7</v>
      </c>
      <c r="M3246" s="471" t="s">
        <v>302</v>
      </c>
      <c r="N3246" s="11">
        <v>5.9807789E7</v>
      </c>
      <c r="O3246" s="472">
        <v>5.9807897E7</v>
      </c>
      <c r="S3246" s="471" t="s">
        <v>300</v>
      </c>
      <c r="T3246" s="11">
        <v>1.200613E7</v>
      </c>
      <c r="U3246" s="472">
        <v>1.2006249E7</v>
      </c>
    </row>
    <row r="3247">
      <c r="D3247" s="471" t="s">
        <v>302</v>
      </c>
      <c r="E3247" s="11">
        <v>6663530.0</v>
      </c>
      <c r="F3247" s="472">
        <v>6667169.0</v>
      </c>
      <c r="G3247" s="471" t="s">
        <v>302</v>
      </c>
      <c r="H3247" s="11">
        <v>2.1841248E7</v>
      </c>
      <c r="I3247" s="473">
        <v>2.1841372E7</v>
      </c>
      <c r="J3247" s="471" t="s">
        <v>302</v>
      </c>
      <c r="K3247" s="11">
        <v>3.4749598E7</v>
      </c>
      <c r="L3247" s="473">
        <v>3.4755253E7</v>
      </c>
      <c r="M3247" s="471" t="s">
        <v>302</v>
      </c>
      <c r="N3247" s="11">
        <v>5.9807947E7</v>
      </c>
      <c r="O3247" s="472">
        <v>5.9808017E7</v>
      </c>
      <c r="S3247" s="471" t="s">
        <v>300</v>
      </c>
      <c r="T3247" s="11">
        <v>1.2007725E7</v>
      </c>
      <c r="U3247" s="472">
        <v>1.2007984E7</v>
      </c>
    </row>
    <row r="3248">
      <c r="D3248" s="471" t="s">
        <v>302</v>
      </c>
      <c r="E3248" s="11">
        <v>6668531.0</v>
      </c>
      <c r="F3248" s="472">
        <v>6668626.0</v>
      </c>
      <c r="G3248" s="471" t="s">
        <v>302</v>
      </c>
      <c r="H3248" s="11">
        <v>2.1841507E7</v>
      </c>
      <c r="I3248" s="473">
        <v>2.1841657E7</v>
      </c>
      <c r="J3248" s="471" t="s">
        <v>302</v>
      </c>
      <c r="K3248" s="11">
        <v>3.4755416E7</v>
      </c>
      <c r="L3248" s="473">
        <v>3.4755656E7</v>
      </c>
      <c r="M3248" s="471" t="s">
        <v>302</v>
      </c>
      <c r="N3248" s="11">
        <v>5.9808067E7</v>
      </c>
      <c r="O3248" s="472">
        <v>5.9809008E7</v>
      </c>
      <c r="S3248" s="471" t="s">
        <v>300</v>
      </c>
      <c r="T3248" s="11">
        <v>1.2008451E7</v>
      </c>
      <c r="U3248" s="472">
        <v>1.2008745E7</v>
      </c>
    </row>
    <row r="3249">
      <c r="D3249" s="471" t="s">
        <v>302</v>
      </c>
      <c r="E3249" s="11">
        <v>6669190.0</v>
      </c>
      <c r="F3249" s="472">
        <v>6669414.0</v>
      </c>
      <c r="G3249" s="471" t="s">
        <v>302</v>
      </c>
      <c r="H3249" s="11">
        <v>2.186224E7</v>
      </c>
      <c r="I3249" s="473">
        <v>2.1862327E7</v>
      </c>
      <c r="J3249" s="471" t="s">
        <v>302</v>
      </c>
      <c r="K3249" s="11">
        <v>3.4755973E7</v>
      </c>
      <c r="L3249" s="473">
        <v>3.4756272E7</v>
      </c>
      <c r="M3249" s="471" t="s">
        <v>302</v>
      </c>
      <c r="N3249" s="11">
        <v>5.9823994E7</v>
      </c>
      <c r="O3249" s="472">
        <v>5.9824089E7</v>
      </c>
      <c r="S3249" s="471" t="s">
        <v>300</v>
      </c>
      <c r="T3249" s="11">
        <v>1.2009785E7</v>
      </c>
      <c r="U3249" s="472">
        <v>1.2010297E7</v>
      </c>
    </row>
    <row r="3250">
      <c r="D3250" s="471" t="s">
        <v>302</v>
      </c>
      <c r="E3250" s="11">
        <v>6669898.0</v>
      </c>
      <c r="F3250" s="472">
        <v>6670250.0</v>
      </c>
      <c r="G3250" s="471" t="s">
        <v>302</v>
      </c>
      <c r="H3250" s="11">
        <v>2.1862813E7</v>
      </c>
      <c r="I3250" s="473">
        <v>2.1862893E7</v>
      </c>
      <c r="J3250" s="471" t="s">
        <v>302</v>
      </c>
      <c r="K3250" s="11">
        <v>3.4763437E7</v>
      </c>
      <c r="L3250" s="473">
        <v>3.4764909E7</v>
      </c>
      <c r="M3250" s="471" t="s">
        <v>302</v>
      </c>
      <c r="N3250" s="11">
        <v>5.982471E7</v>
      </c>
      <c r="O3250" s="472">
        <v>5.9824797E7</v>
      </c>
      <c r="S3250" s="471" t="s">
        <v>300</v>
      </c>
      <c r="T3250" s="11">
        <v>1.2010747E7</v>
      </c>
      <c r="U3250" s="472">
        <v>1.2010839E7</v>
      </c>
    </row>
    <row r="3251">
      <c r="D3251" s="471" t="s">
        <v>302</v>
      </c>
      <c r="E3251" s="11">
        <v>6671189.0</v>
      </c>
      <c r="F3251" s="472">
        <v>6671445.0</v>
      </c>
      <c r="G3251" s="471" t="s">
        <v>302</v>
      </c>
      <c r="H3251" s="11">
        <v>2.1867119E7</v>
      </c>
      <c r="I3251" s="473">
        <v>2.1867205E7</v>
      </c>
      <c r="J3251" s="471" t="s">
        <v>302</v>
      </c>
      <c r="K3251" s="11">
        <v>3.4765166E7</v>
      </c>
      <c r="L3251" s="473">
        <v>3.4765705E7</v>
      </c>
      <c r="M3251" s="471" t="s">
        <v>302</v>
      </c>
      <c r="N3251" s="11">
        <v>5.983514E7</v>
      </c>
      <c r="O3251" s="472">
        <v>5.9835218E7</v>
      </c>
      <c r="S3251" s="471" t="s">
        <v>300</v>
      </c>
      <c r="T3251" s="11">
        <v>1.201361E7</v>
      </c>
      <c r="U3251" s="472">
        <v>1.2013757E7</v>
      </c>
    </row>
    <row r="3252">
      <c r="D3252" s="471" t="s">
        <v>302</v>
      </c>
      <c r="E3252" s="11">
        <v>6671755.0</v>
      </c>
      <c r="F3252" s="472">
        <v>6672235.0</v>
      </c>
      <c r="G3252" s="471" t="s">
        <v>302</v>
      </c>
      <c r="H3252" s="11">
        <v>2.1914374E7</v>
      </c>
      <c r="I3252" s="473">
        <v>2.1914486E7</v>
      </c>
      <c r="J3252" s="471" t="s">
        <v>302</v>
      </c>
      <c r="K3252" s="11">
        <v>3.4765755E7</v>
      </c>
      <c r="L3252" s="473">
        <v>3.476614E7</v>
      </c>
      <c r="M3252" s="471" t="s">
        <v>302</v>
      </c>
      <c r="N3252" s="11">
        <v>5.9835834E7</v>
      </c>
      <c r="O3252" s="472">
        <v>5.9835952E7</v>
      </c>
      <c r="S3252" s="471" t="s">
        <v>300</v>
      </c>
      <c r="T3252" s="11">
        <v>1.2016395E7</v>
      </c>
      <c r="U3252" s="472">
        <v>1.2016819E7</v>
      </c>
    </row>
    <row r="3253">
      <c r="D3253" s="471" t="s">
        <v>302</v>
      </c>
      <c r="E3253" s="11">
        <v>6675352.0</v>
      </c>
      <c r="F3253" s="472">
        <v>6675832.0</v>
      </c>
      <c r="G3253" s="471" t="s">
        <v>302</v>
      </c>
      <c r="H3253" s="11">
        <v>2.1917972E7</v>
      </c>
      <c r="I3253" s="473">
        <v>2.1918077E7</v>
      </c>
      <c r="J3253" s="471" t="s">
        <v>302</v>
      </c>
      <c r="K3253" s="11">
        <v>3.4766278E7</v>
      </c>
      <c r="L3253" s="473">
        <v>3.4766997E7</v>
      </c>
      <c r="M3253" s="471" t="s">
        <v>302</v>
      </c>
      <c r="N3253" s="11">
        <v>5.9846372E7</v>
      </c>
      <c r="O3253" s="472">
        <v>5.985855E7</v>
      </c>
      <c r="S3253" s="471" t="s">
        <v>300</v>
      </c>
      <c r="T3253" s="11">
        <v>1.20172E7</v>
      </c>
      <c r="U3253" s="472">
        <v>1.2017397E7</v>
      </c>
    </row>
    <row r="3254">
      <c r="D3254" s="471" t="s">
        <v>302</v>
      </c>
      <c r="E3254" s="11">
        <v>6677144.0</v>
      </c>
      <c r="F3254" s="472">
        <v>6677464.0</v>
      </c>
      <c r="G3254" s="471" t="s">
        <v>302</v>
      </c>
      <c r="H3254" s="11">
        <v>2.1921208E7</v>
      </c>
      <c r="I3254" s="473">
        <v>2.1921282E7</v>
      </c>
      <c r="J3254" s="471" t="s">
        <v>302</v>
      </c>
      <c r="K3254" s="11">
        <v>3.4768404E7</v>
      </c>
      <c r="L3254" s="473">
        <v>3.4768703E7</v>
      </c>
      <c r="M3254" s="471" t="s">
        <v>302</v>
      </c>
      <c r="N3254" s="11">
        <v>5.9859024E7</v>
      </c>
      <c r="O3254" s="472">
        <v>5.9859096E7</v>
      </c>
      <c r="S3254" s="471" t="s">
        <v>300</v>
      </c>
      <c r="T3254" s="11">
        <v>1.2017622E7</v>
      </c>
      <c r="U3254" s="472">
        <v>1.2018229E7</v>
      </c>
    </row>
    <row r="3255">
      <c r="D3255" s="471" t="s">
        <v>302</v>
      </c>
      <c r="E3255" s="11">
        <v>6677663.0</v>
      </c>
      <c r="F3255" s="472">
        <v>6678399.0</v>
      </c>
      <c r="G3255" s="471" t="s">
        <v>302</v>
      </c>
      <c r="H3255" s="11">
        <v>2.1921527E7</v>
      </c>
      <c r="I3255" s="473">
        <v>2.1921733E7</v>
      </c>
      <c r="J3255" s="471" t="s">
        <v>302</v>
      </c>
      <c r="K3255" s="11">
        <v>3.4769347E7</v>
      </c>
      <c r="L3255" s="473">
        <v>3.4769417E7</v>
      </c>
      <c r="M3255" s="471" t="s">
        <v>302</v>
      </c>
      <c r="N3255" s="11">
        <v>5.9871203E7</v>
      </c>
      <c r="O3255" s="472">
        <v>5.9871303E7</v>
      </c>
      <c r="S3255" s="471" t="s">
        <v>300</v>
      </c>
      <c r="T3255" s="11">
        <v>1.2018402E7</v>
      </c>
      <c r="U3255" s="472">
        <v>1.2018577E7</v>
      </c>
    </row>
    <row r="3256">
      <c r="D3256" s="471" t="s">
        <v>302</v>
      </c>
      <c r="E3256" s="11">
        <v>6681823.0</v>
      </c>
      <c r="F3256" s="472">
        <v>6681948.0</v>
      </c>
      <c r="G3256" s="471" t="s">
        <v>302</v>
      </c>
      <c r="H3256" s="11">
        <v>2.1924414E7</v>
      </c>
      <c r="I3256" s="473">
        <v>2.1924498E7</v>
      </c>
      <c r="J3256" s="471" t="s">
        <v>302</v>
      </c>
      <c r="K3256" s="11">
        <v>3.4769592E7</v>
      </c>
      <c r="L3256" s="473">
        <v>3.4769891E7</v>
      </c>
      <c r="M3256" s="471" t="s">
        <v>302</v>
      </c>
      <c r="N3256" s="11">
        <v>5.9879388E7</v>
      </c>
      <c r="O3256" s="472">
        <v>5.9884477E7</v>
      </c>
      <c r="S3256" s="471" t="s">
        <v>300</v>
      </c>
      <c r="T3256" s="11">
        <v>1.2018798E7</v>
      </c>
      <c r="U3256" s="472">
        <v>1.2019988E7</v>
      </c>
    </row>
    <row r="3257">
      <c r="D3257" s="471" t="s">
        <v>302</v>
      </c>
      <c r="E3257" s="11">
        <v>6682111.0</v>
      </c>
      <c r="F3257" s="472">
        <v>6685369.0</v>
      </c>
      <c r="G3257" s="471" t="s">
        <v>302</v>
      </c>
      <c r="H3257" s="11">
        <v>2.1926128E7</v>
      </c>
      <c r="I3257" s="473">
        <v>2.1926228E7</v>
      </c>
      <c r="J3257" s="471" t="s">
        <v>302</v>
      </c>
      <c r="K3257" s="11">
        <v>3.4769981E7</v>
      </c>
      <c r="L3257" s="473">
        <v>3.4770211E7</v>
      </c>
      <c r="M3257" s="471" t="s">
        <v>302</v>
      </c>
      <c r="N3257" s="11">
        <v>5.9940333E7</v>
      </c>
      <c r="O3257" s="472">
        <v>5.9940484E7</v>
      </c>
      <c r="S3257" s="471" t="s">
        <v>300</v>
      </c>
      <c r="T3257" s="11">
        <v>1.2022421E7</v>
      </c>
      <c r="U3257" s="472">
        <v>1.2023786E7</v>
      </c>
    </row>
    <row r="3258">
      <c r="D3258" s="471" t="s">
        <v>302</v>
      </c>
      <c r="E3258" s="11">
        <v>6686651.0</v>
      </c>
      <c r="F3258" s="472">
        <v>6686907.0</v>
      </c>
      <c r="G3258" s="471" t="s">
        <v>302</v>
      </c>
      <c r="H3258" s="11">
        <v>2.1931472E7</v>
      </c>
      <c r="I3258" s="473">
        <v>2.1931555E7</v>
      </c>
      <c r="J3258" s="471" t="s">
        <v>302</v>
      </c>
      <c r="K3258" s="11">
        <v>3.477065E7</v>
      </c>
      <c r="L3258" s="473">
        <v>3.4775671E7</v>
      </c>
      <c r="M3258" s="471" t="s">
        <v>302</v>
      </c>
      <c r="N3258" s="11">
        <v>5.9946371E7</v>
      </c>
      <c r="O3258" s="472">
        <v>5.9947761E7</v>
      </c>
      <c r="S3258" s="471" t="s">
        <v>300</v>
      </c>
      <c r="T3258" s="11">
        <v>1.2023992E7</v>
      </c>
      <c r="U3258" s="472">
        <v>1.2024333E7</v>
      </c>
    </row>
    <row r="3259">
      <c r="D3259" s="471" t="s">
        <v>302</v>
      </c>
      <c r="E3259" s="11">
        <v>6687525.0</v>
      </c>
      <c r="F3259" s="472">
        <v>6687651.0</v>
      </c>
      <c r="G3259" s="471" t="s">
        <v>302</v>
      </c>
      <c r="H3259" s="11">
        <v>2.1951196E7</v>
      </c>
      <c r="I3259" s="473">
        <v>2.1951286E7</v>
      </c>
      <c r="J3259" s="471" t="s">
        <v>302</v>
      </c>
      <c r="K3259" s="11">
        <v>3.4775691E7</v>
      </c>
      <c r="L3259" s="473">
        <v>3.4775986E7</v>
      </c>
      <c r="M3259" s="471" t="s">
        <v>302</v>
      </c>
      <c r="N3259" s="11">
        <v>5.9950332E7</v>
      </c>
      <c r="O3259" s="472">
        <v>5.9952062E7</v>
      </c>
      <c r="S3259" s="471" t="s">
        <v>300</v>
      </c>
      <c r="T3259" s="11">
        <v>1.2028469E7</v>
      </c>
      <c r="U3259" s="472">
        <v>1.2030687E7</v>
      </c>
    </row>
    <row r="3260">
      <c r="D3260" s="471" t="s">
        <v>302</v>
      </c>
      <c r="E3260" s="11">
        <v>6689220.0</v>
      </c>
      <c r="F3260" s="472">
        <v>6689316.0</v>
      </c>
      <c r="G3260" s="471" t="s">
        <v>302</v>
      </c>
      <c r="H3260" s="11">
        <v>2.1953584E7</v>
      </c>
      <c r="I3260" s="473">
        <v>2.1953659E7</v>
      </c>
      <c r="J3260" s="471" t="s">
        <v>302</v>
      </c>
      <c r="K3260" s="11">
        <v>3.4776082E7</v>
      </c>
      <c r="L3260" s="473">
        <v>3.4776521E7</v>
      </c>
      <c r="M3260" s="471" t="s">
        <v>302</v>
      </c>
      <c r="N3260" s="11">
        <v>5.9957624E7</v>
      </c>
      <c r="O3260" s="472">
        <v>5.9958268E7</v>
      </c>
      <c r="S3260" s="471" t="s">
        <v>300</v>
      </c>
      <c r="T3260" s="11">
        <v>1.2032553E7</v>
      </c>
      <c r="U3260" s="472">
        <v>1.2033577E7</v>
      </c>
    </row>
    <row r="3261">
      <c r="D3261" s="471" t="s">
        <v>302</v>
      </c>
      <c r="E3261" s="11">
        <v>6690148.0</v>
      </c>
      <c r="F3261" s="472">
        <v>6690560.0</v>
      </c>
      <c r="G3261" s="471" t="s">
        <v>302</v>
      </c>
      <c r="H3261" s="11">
        <v>2.197611E7</v>
      </c>
      <c r="I3261" s="473">
        <v>2.1976182E7</v>
      </c>
      <c r="J3261" s="471" t="s">
        <v>302</v>
      </c>
      <c r="K3261" s="11">
        <v>3.4776649E7</v>
      </c>
      <c r="L3261" s="473">
        <v>3.4776832E7</v>
      </c>
      <c r="M3261" s="471" t="s">
        <v>302</v>
      </c>
      <c r="N3261" s="11">
        <v>5.9960499E7</v>
      </c>
      <c r="O3261" s="472">
        <v>5.9960652E7</v>
      </c>
      <c r="S3261" s="471" t="s">
        <v>300</v>
      </c>
      <c r="T3261" s="11">
        <v>1.2037528E7</v>
      </c>
      <c r="U3261" s="472">
        <v>1.2037719E7</v>
      </c>
    </row>
    <row r="3262">
      <c r="D3262" s="471" t="s">
        <v>302</v>
      </c>
      <c r="E3262" s="11">
        <v>6691106.0</v>
      </c>
      <c r="F3262" s="472">
        <v>6693024.0</v>
      </c>
      <c r="G3262" s="471" t="s">
        <v>302</v>
      </c>
      <c r="H3262" s="11">
        <v>2.1977447E7</v>
      </c>
      <c r="I3262" s="473">
        <v>2.1977519E7</v>
      </c>
      <c r="J3262" s="471" t="s">
        <v>302</v>
      </c>
      <c r="K3262" s="11">
        <v>3.477719E7</v>
      </c>
      <c r="L3262" s="473">
        <v>3.4777325E7</v>
      </c>
      <c r="M3262" s="471" t="s">
        <v>302</v>
      </c>
      <c r="N3262" s="11">
        <v>5.9965677E7</v>
      </c>
      <c r="O3262" s="472">
        <v>5.9966085E7</v>
      </c>
      <c r="S3262" s="471" t="s">
        <v>300</v>
      </c>
      <c r="T3262" s="11">
        <v>1.2038772E7</v>
      </c>
      <c r="U3262" s="472">
        <v>1.2039964E7</v>
      </c>
    </row>
    <row r="3263">
      <c r="D3263" s="471" t="s">
        <v>302</v>
      </c>
      <c r="E3263" s="11">
        <v>6693126.0</v>
      </c>
      <c r="F3263" s="472">
        <v>6693286.0</v>
      </c>
      <c r="G3263" s="471" t="s">
        <v>302</v>
      </c>
      <c r="H3263" s="11">
        <v>2.1978622E7</v>
      </c>
      <c r="I3263" s="473">
        <v>2.19787E7</v>
      </c>
      <c r="J3263" s="471" t="s">
        <v>302</v>
      </c>
      <c r="K3263" s="11">
        <v>3.4777674E7</v>
      </c>
      <c r="L3263" s="473">
        <v>3.4777829E7</v>
      </c>
      <c r="M3263" s="471" t="s">
        <v>302</v>
      </c>
      <c r="N3263" s="11">
        <v>5.9974898E7</v>
      </c>
      <c r="O3263" s="472">
        <v>5.9975163E7</v>
      </c>
      <c r="S3263" s="471" t="s">
        <v>300</v>
      </c>
      <c r="T3263" s="11">
        <v>1.2042492E7</v>
      </c>
      <c r="U3263" s="472">
        <v>1.2042662E7</v>
      </c>
    </row>
    <row r="3264">
      <c r="D3264" s="471" t="s">
        <v>302</v>
      </c>
      <c r="E3264" s="11">
        <v>6693705.0</v>
      </c>
      <c r="F3264" s="472">
        <v>6694504.0</v>
      </c>
      <c r="G3264" s="471" t="s">
        <v>302</v>
      </c>
      <c r="H3264" s="11">
        <v>2.1982983E7</v>
      </c>
      <c r="I3264" s="473">
        <v>2.1983068E7</v>
      </c>
      <c r="J3264" s="471" t="s">
        <v>302</v>
      </c>
      <c r="K3264" s="11">
        <v>3.4777977E7</v>
      </c>
      <c r="L3264" s="473">
        <v>3.477858E7</v>
      </c>
      <c r="M3264" s="471" t="s">
        <v>302</v>
      </c>
      <c r="N3264" s="11">
        <v>5.9979439E7</v>
      </c>
      <c r="O3264" s="472">
        <v>5.9988266E7</v>
      </c>
      <c r="S3264" s="471" t="s">
        <v>300</v>
      </c>
      <c r="T3264" s="11">
        <v>1.2043005E7</v>
      </c>
      <c r="U3264" s="472">
        <v>1.2043188E7</v>
      </c>
    </row>
    <row r="3265">
      <c r="D3265" s="471" t="s">
        <v>302</v>
      </c>
      <c r="E3265" s="11">
        <v>6696701.0</v>
      </c>
      <c r="F3265" s="472">
        <v>6696989.0</v>
      </c>
      <c r="G3265" s="471" t="s">
        <v>302</v>
      </c>
      <c r="H3265" s="11">
        <v>2.1985423E7</v>
      </c>
      <c r="I3265" s="473">
        <v>2.1985505E7</v>
      </c>
      <c r="J3265" s="471" t="s">
        <v>302</v>
      </c>
      <c r="K3265" s="11">
        <v>3.4779202E7</v>
      </c>
      <c r="L3265" s="473">
        <v>3.4780614E7</v>
      </c>
      <c r="M3265" s="471" t="s">
        <v>302</v>
      </c>
      <c r="N3265" s="11">
        <v>6.005607E7</v>
      </c>
      <c r="O3265" s="472">
        <v>6.0056225E7</v>
      </c>
      <c r="S3265" s="471" t="s">
        <v>300</v>
      </c>
      <c r="T3265" s="11">
        <v>1.204542E7</v>
      </c>
      <c r="U3265" s="472">
        <v>1.2046447E7</v>
      </c>
    </row>
    <row r="3266">
      <c r="D3266" s="471" t="s">
        <v>302</v>
      </c>
      <c r="E3266" s="11">
        <v>6697372.0</v>
      </c>
      <c r="F3266" s="472">
        <v>6697784.0</v>
      </c>
      <c r="G3266" s="471" t="s">
        <v>302</v>
      </c>
      <c r="H3266" s="11">
        <v>2.1991036E7</v>
      </c>
      <c r="I3266" s="473">
        <v>2.1991136E7</v>
      </c>
      <c r="J3266" s="471" t="s">
        <v>302</v>
      </c>
      <c r="K3266" s="11">
        <v>3.4786351E7</v>
      </c>
      <c r="L3266" s="473">
        <v>3.4786431E7</v>
      </c>
      <c r="M3266" s="471" t="s">
        <v>302</v>
      </c>
      <c r="N3266" s="11">
        <v>6.0073286E7</v>
      </c>
      <c r="O3266" s="472">
        <v>6.007348E7</v>
      </c>
      <c r="S3266" s="471" t="s">
        <v>300</v>
      </c>
      <c r="T3266" s="11">
        <v>1.2046471E7</v>
      </c>
      <c r="U3266" s="472">
        <v>1.2048366E7</v>
      </c>
    </row>
    <row r="3267">
      <c r="D3267" s="471" t="s">
        <v>302</v>
      </c>
      <c r="E3267" s="11">
        <v>6697880.0</v>
      </c>
      <c r="F3267" s="472">
        <v>6698008.0</v>
      </c>
      <c r="G3267" s="471" t="s">
        <v>302</v>
      </c>
      <c r="H3267" s="11">
        <v>2.1993345E7</v>
      </c>
      <c r="I3267" s="473">
        <v>2.1993427E7</v>
      </c>
      <c r="J3267" s="471" t="s">
        <v>302</v>
      </c>
      <c r="K3267" s="11">
        <v>3.4791694E7</v>
      </c>
      <c r="L3267" s="473">
        <v>3.4791929E7</v>
      </c>
      <c r="M3267" s="471" t="s">
        <v>302</v>
      </c>
      <c r="N3267" s="11">
        <v>6.0079629E7</v>
      </c>
      <c r="O3267" s="472">
        <v>6.0079869E7</v>
      </c>
      <c r="S3267" s="471" t="s">
        <v>300</v>
      </c>
      <c r="T3267" s="11">
        <v>1.2049058E7</v>
      </c>
      <c r="U3267" s="472">
        <v>1.204974E7</v>
      </c>
    </row>
    <row r="3268">
      <c r="D3268" s="471" t="s">
        <v>302</v>
      </c>
      <c r="E3268" s="11">
        <v>6698497.0</v>
      </c>
      <c r="F3268" s="472">
        <v>6700865.0</v>
      </c>
      <c r="G3268" s="471" t="s">
        <v>302</v>
      </c>
      <c r="H3268" s="11">
        <v>2.1994812E7</v>
      </c>
      <c r="I3268" s="473">
        <v>2.1994916E7</v>
      </c>
      <c r="J3268" s="471" t="s">
        <v>302</v>
      </c>
      <c r="K3268" s="11">
        <v>3.4796401E7</v>
      </c>
      <c r="L3268" s="473">
        <v>3.4796516E7</v>
      </c>
      <c r="M3268" s="471" t="s">
        <v>302</v>
      </c>
      <c r="N3268" s="11">
        <v>6.0094954E7</v>
      </c>
      <c r="O3268" s="472">
        <v>6.0095569E7</v>
      </c>
      <c r="S3268" s="471" t="s">
        <v>300</v>
      </c>
      <c r="T3268" s="11">
        <v>1.2050705E7</v>
      </c>
      <c r="U3268" s="472">
        <v>1.2051287E7</v>
      </c>
    </row>
    <row r="3269">
      <c r="D3269" s="471" t="s">
        <v>302</v>
      </c>
      <c r="E3269" s="11">
        <v>6701231.0</v>
      </c>
      <c r="F3269" s="472">
        <v>6701484.0</v>
      </c>
      <c r="G3269" s="471" t="s">
        <v>302</v>
      </c>
      <c r="H3269" s="11">
        <v>2.2006566E7</v>
      </c>
      <c r="I3269" s="473">
        <v>2.2006636E7</v>
      </c>
      <c r="J3269" s="471" t="s">
        <v>302</v>
      </c>
      <c r="K3269" s="11">
        <v>3.4802054E7</v>
      </c>
      <c r="L3269" s="473">
        <v>3.4802157E7</v>
      </c>
      <c r="M3269" s="471" t="s">
        <v>302</v>
      </c>
      <c r="N3269" s="11">
        <v>6.0095644E7</v>
      </c>
      <c r="O3269" s="472">
        <v>6.0096233E7</v>
      </c>
      <c r="S3269" s="471" t="s">
        <v>300</v>
      </c>
      <c r="T3269" s="11">
        <v>1.2059587E7</v>
      </c>
      <c r="U3269" s="472">
        <v>1.2060271E7</v>
      </c>
    </row>
    <row r="3270">
      <c r="D3270" s="471" t="s">
        <v>302</v>
      </c>
      <c r="E3270" s="11">
        <v>6701666.0</v>
      </c>
      <c r="F3270" s="472">
        <v>6701762.0</v>
      </c>
      <c r="G3270" s="471" t="s">
        <v>302</v>
      </c>
      <c r="H3270" s="11">
        <v>2.2043338E7</v>
      </c>
      <c r="I3270" s="473">
        <v>2.2043566E7</v>
      </c>
      <c r="J3270" s="471" t="s">
        <v>302</v>
      </c>
      <c r="K3270" s="11">
        <v>3.4817845E7</v>
      </c>
      <c r="L3270" s="473">
        <v>3.4818145E7</v>
      </c>
      <c r="M3270" s="471" t="s">
        <v>302</v>
      </c>
      <c r="N3270" s="11">
        <v>6.0096442E7</v>
      </c>
      <c r="O3270" s="472">
        <v>6.0096542E7</v>
      </c>
      <c r="S3270" s="471" t="s">
        <v>300</v>
      </c>
      <c r="T3270" s="11">
        <v>1.2060556E7</v>
      </c>
      <c r="U3270" s="472">
        <v>1.2060897E7</v>
      </c>
    </row>
    <row r="3271">
      <c r="D3271" s="471" t="s">
        <v>302</v>
      </c>
      <c r="E3271" s="11">
        <v>6701982.0</v>
      </c>
      <c r="F3271" s="472">
        <v>6702078.0</v>
      </c>
      <c r="G3271" s="471" t="s">
        <v>302</v>
      </c>
      <c r="H3271" s="11">
        <v>2.2043869E7</v>
      </c>
      <c r="I3271" s="473">
        <v>2.2044312E7</v>
      </c>
      <c r="J3271" s="471" t="s">
        <v>302</v>
      </c>
      <c r="K3271" s="11">
        <v>3.4824429E7</v>
      </c>
      <c r="L3271" s="473">
        <v>3.4824679E7</v>
      </c>
      <c r="M3271" s="471" t="s">
        <v>302</v>
      </c>
      <c r="N3271" s="11">
        <v>6.0096619E7</v>
      </c>
      <c r="O3271" s="472">
        <v>6.00967E7</v>
      </c>
      <c r="S3271" s="471" t="s">
        <v>300</v>
      </c>
      <c r="T3271" s="11">
        <v>1.206412E7</v>
      </c>
      <c r="U3271" s="472">
        <v>1.206451E7</v>
      </c>
    </row>
    <row r="3272">
      <c r="D3272" s="471" t="s">
        <v>302</v>
      </c>
      <c r="E3272" s="11">
        <v>6702535.0</v>
      </c>
      <c r="F3272" s="472">
        <v>6702698.0</v>
      </c>
      <c r="G3272" s="471" t="s">
        <v>302</v>
      </c>
      <c r="H3272" s="11">
        <v>2.205328E7</v>
      </c>
      <c r="I3272" s="473">
        <v>2.2054431E7</v>
      </c>
      <c r="J3272" s="471" t="s">
        <v>302</v>
      </c>
      <c r="K3272" s="11">
        <v>3.4839064E7</v>
      </c>
      <c r="L3272" s="473">
        <v>3.4839199E7</v>
      </c>
      <c r="M3272" s="471" t="s">
        <v>302</v>
      </c>
      <c r="N3272" s="11">
        <v>6.009712E7</v>
      </c>
      <c r="O3272" s="472">
        <v>6.0097592E7</v>
      </c>
      <c r="S3272" s="471" t="s">
        <v>300</v>
      </c>
      <c r="T3272" s="11">
        <v>1.2067703E7</v>
      </c>
      <c r="U3272" s="472">
        <v>1.2068688E7</v>
      </c>
    </row>
    <row r="3273">
      <c r="D3273" s="471" t="s">
        <v>302</v>
      </c>
      <c r="E3273" s="11">
        <v>6702900.0</v>
      </c>
      <c r="F3273" s="472">
        <v>6703058.0</v>
      </c>
      <c r="G3273" s="471" t="s">
        <v>302</v>
      </c>
      <c r="H3273" s="11">
        <v>2.2054535E7</v>
      </c>
      <c r="I3273" s="473">
        <v>2.2057276E7</v>
      </c>
      <c r="J3273" s="471" t="s">
        <v>302</v>
      </c>
      <c r="K3273" s="11">
        <v>3.4839989E7</v>
      </c>
      <c r="L3273" s="473">
        <v>3.4840059E7</v>
      </c>
      <c r="M3273" s="471" t="s">
        <v>302</v>
      </c>
      <c r="N3273" s="11">
        <v>6.0097842E7</v>
      </c>
      <c r="O3273" s="472">
        <v>6.0098097E7</v>
      </c>
      <c r="S3273" s="471" t="s">
        <v>300</v>
      </c>
      <c r="T3273" s="11">
        <v>1.2081493E7</v>
      </c>
      <c r="U3273" s="472">
        <v>1.2081672E7</v>
      </c>
    </row>
    <row r="3274">
      <c r="D3274" s="471" t="s">
        <v>302</v>
      </c>
      <c r="E3274" s="11">
        <v>6703319.0</v>
      </c>
      <c r="F3274" s="472">
        <v>6704214.0</v>
      </c>
      <c r="G3274" s="471" t="s">
        <v>302</v>
      </c>
      <c r="H3274" s="11">
        <v>2.2057801E7</v>
      </c>
      <c r="I3274" s="473">
        <v>2.2064397E7</v>
      </c>
      <c r="J3274" s="471" t="s">
        <v>302</v>
      </c>
      <c r="K3274" s="11">
        <v>3.4857689E7</v>
      </c>
      <c r="L3274" s="473">
        <v>3.4857964E7</v>
      </c>
      <c r="M3274" s="471" t="s">
        <v>302</v>
      </c>
      <c r="N3274" s="11">
        <v>6.0098323E7</v>
      </c>
      <c r="O3274" s="472">
        <v>6.0099038E7</v>
      </c>
      <c r="S3274" s="471" t="s">
        <v>300</v>
      </c>
      <c r="T3274" s="11">
        <v>1.209195E7</v>
      </c>
      <c r="U3274" s="472">
        <v>1.2092537E7</v>
      </c>
    </row>
    <row r="3275">
      <c r="D3275" s="471" t="s">
        <v>302</v>
      </c>
      <c r="E3275" s="11">
        <v>6706949.0</v>
      </c>
      <c r="F3275" s="472">
        <v>6707237.0</v>
      </c>
      <c r="G3275" s="471" t="s">
        <v>302</v>
      </c>
      <c r="H3275" s="11">
        <v>2.206445E7</v>
      </c>
      <c r="I3275" s="473">
        <v>2.206926E7</v>
      </c>
      <c r="J3275" s="471" t="s">
        <v>302</v>
      </c>
      <c r="K3275" s="11">
        <v>3.4858023E7</v>
      </c>
      <c r="L3275" s="473">
        <v>3.4858189E7</v>
      </c>
      <c r="M3275" s="471" t="s">
        <v>302</v>
      </c>
      <c r="N3275" s="11">
        <v>6.0099076E7</v>
      </c>
      <c r="O3275" s="472">
        <v>6.0099167E7</v>
      </c>
      <c r="S3275" s="471" t="s">
        <v>300</v>
      </c>
      <c r="T3275" s="11">
        <v>1.2094696E7</v>
      </c>
      <c r="U3275" s="472">
        <v>1.2096916E7</v>
      </c>
    </row>
    <row r="3276">
      <c r="D3276" s="471" t="s">
        <v>302</v>
      </c>
      <c r="E3276" s="11">
        <v>6707727.0</v>
      </c>
      <c r="F3276" s="472">
        <v>6708655.0</v>
      </c>
      <c r="G3276" s="471" t="s">
        <v>302</v>
      </c>
      <c r="H3276" s="11">
        <v>2.2069448E7</v>
      </c>
      <c r="I3276" s="473">
        <v>2.2074239E7</v>
      </c>
      <c r="J3276" s="471" t="s">
        <v>302</v>
      </c>
      <c r="K3276" s="11">
        <v>3.4866333E7</v>
      </c>
      <c r="L3276" s="473">
        <v>3.4866427E7</v>
      </c>
      <c r="M3276" s="471" t="s">
        <v>302</v>
      </c>
      <c r="N3276" s="11">
        <v>6.0099226E7</v>
      </c>
      <c r="O3276" s="472">
        <v>6.0099394E7</v>
      </c>
      <c r="S3276" s="471" t="s">
        <v>300</v>
      </c>
      <c r="T3276" s="11">
        <v>1.2097608E7</v>
      </c>
      <c r="U3276" s="472">
        <v>1.209812E7</v>
      </c>
    </row>
    <row r="3277">
      <c r="D3277" s="471" t="s">
        <v>302</v>
      </c>
      <c r="E3277" s="11">
        <v>6708832.0</v>
      </c>
      <c r="F3277" s="472">
        <v>6709152.0</v>
      </c>
      <c r="G3277" s="471" t="s">
        <v>302</v>
      </c>
      <c r="H3277" s="11">
        <v>2.2074264E7</v>
      </c>
      <c r="I3277" s="473">
        <v>2.2075267E7</v>
      </c>
      <c r="J3277" s="471" t="s">
        <v>302</v>
      </c>
      <c r="K3277" s="11">
        <v>3.486667E7</v>
      </c>
      <c r="L3277" s="473">
        <v>3.4867039E7</v>
      </c>
      <c r="M3277" s="471" t="s">
        <v>302</v>
      </c>
      <c r="N3277" s="11">
        <v>6.0099553E7</v>
      </c>
      <c r="O3277" s="472">
        <v>6.0099672E7</v>
      </c>
      <c r="S3277" s="471" t="s">
        <v>300</v>
      </c>
      <c r="T3277" s="11">
        <v>1.2099516E7</v>
      </c>
      <c r="U3277" s="472">
        <v>1.2099745E7</v>
      </c>
    </row>
    <row r="3278">
      <c r="D3278" s="471" t="s">
        <v>302</v>
      </c>
      <c r="E3278" s="11">
        <v>6709822.0</v>
      </c>
      <c r="F3278" s="472">
        <v>6710078.0</v>
      </c>
      <c r="G3278" s="471" t="s">
        <v>302</v>
      </c>
      <c r="H3278" s="11">
        <v>2.2075397E7</v>
      </c>
      <c r="I3278" s="473">
        <v>2.2078188E7</v>
      </c>
      <c r="J3278" s="471" t="s">
        <v>302</v>
      </c>
      <c r="K3278" s="11">
        <v>3.4868778E7</v>
      </c>
      <c r="L3278" s="473">
        <v>3.4868969E7</v>
      </c>
      <c r="M3278" s="471" t="s">
        <v>302</v>
      </c>
      <c r="N3278" s="11">
        <v>6.009979E7</v>
      </c>
      <c r="O3278" s="472">
        <v>6.0099976E7</v>
      </c>
      <c r="S3278" s="471" t="s">
        <v>300</v>
      </c>
      <c r="T3278" s="11">
        <v>1.2105287E7</v>
      </c>
      <c r="U3278" s="472">
        <v>1.210561E7</v>
      </c>
    </row>
    <row r="3279">
      <c r="D3279" s="471" t="s">
        <v>302</v>
      </c>
      <c r="E3279" s="11">
        <v>6711270.0</v>
      </c>
      <c r="F3279" s="472">
        <v>6711750.0</v>
      </c>
      <c r="G3279" s="471" t="s">
        <v>302</v>
      </c>
      <c r="H3279" s="11">
        <v>2.2078246E7</v>
      </c>
      <c r="I3279" s="473">
        <v>2.2078823E7</v>
      </c>
      <c r="J3279" s="471" t="s">
        <v>302</v>
      </c>
      <c r="K3279" s="11">
        <v>3.4869302E7</v>
      </c>
      <c r="L3279" s="473">
        <v>3.4869417E7</v>
      </c>
      <c r="M3279" s="471" t="s">
        <v>302</v>
      </c>
      <c r="N3279" s="11">
        <v>6.0100005E7</v>
      </c>
      <c r="O3279" s="472">
        <v>6.0101477E7</v>
      </c>
      <c r="S3279" s="471" t="s">
        <v>300</v>
      </c>
      <c r="T3279" s="11">
        <v>1.2108886E7</v>
      </c>
      <c r="U3279" s="472">
        <v>1.2109423E7</v>
      </c>
    </row>
    <row r="3280">
      <c r="D3280" s="471" t="s">
        <v>302</v>
      </c>
      <c r="E3280" s="11">
        <v>6712910.0</v>
      </c>
      <c r="F3280" s="472">
        <v>6713162.0</v>
      </c>
      <c r="G3280" s="471" t="s">
        <v>302</v>
      </c>
      <c r="H3280" s="11">
        <v>2.2078983E7</v>
      </c>
      <c r="I3280" s="473">
        <v>2.20843E7</v>
      </c>
      <c r="J3280" s="471" t="s">
        <v>302</v>
      </c>
      <c r="K3280" s="11">
        <v>3.48696E7</v>
      </c>
      <c r="L3280" s="473">
        <v>3.4869678E7</v>
      </c>
      <c r="M3280" s="471" t="s">
        <v>302</v>
      </c>
      <c r="N3280" s="11">
        <v>6.0101641E7</v>
      </c>
      <c r="O3280" s="472">
        <v>6.0103107E7</v>
      </c>
      <c r="S3280" s="471" t="s">
        <v>300</v>
      </c>
      <c r="T3280" s="11">
        <v>1.2110655E7</v>
      </c>
      <c r="U3280" s="472">
        <v>1.2111021E7</v>
      </c>
    </row>
    <row r="3281">
      <c r="D3281" s="471" t="s">
        <v>302</v>
      </c>
      <c r="E3281" s="11">
        <v>6713339.0</v>
      </c>
      <c r="F3281" s="472">
        <v>6713595.0</v>
      </c>
      <c r="G3281" s="471" t="s">
        <v>302</v>
      </c>
      <c r="H3281" s="11">
        <v>2.2084784E7</v>
      </c>
      <c r="I3281" s="473">
        <v>2.208773E7</v>
      </c>
      <c r="J3281" s="471" t="s">
        <v>302</v>
      </c>
      <c r="K3281" s="11">
        <v>3.4869785E7</v>
      </c>
      <c r="L3281" s="473">
        <v>3.4869869E7</v>
      </c>
      <c r="M3281" s="471" t="s">
        <v>302</v>
      </c>
      <c r="N3281" s="11">
        <v>6.0118099E7</v>
      </c>
      <c r="O3281" s="472">
        <v>6.0118322E7</v>
      </c>
      <c r="S3281" s="471" t="s">
        <v>300</v>
      </c>
      <c r="T3281" s="11">
        <v>1.21229E7</v>
      </c>
      <c r="U3281" s="472">
        <v>1.2124041E7</v>
      </c>
    </row>
    <row r="3282">
      <c r="D3282" s="471" t="s">
        <v>302</v>
      </c>
      <c r="E3282" s="11">
        <v>6715418.0</v>
      </c>
      <c r="F3282" s="472">
        <v>6716602.0</v>
      </c>
      <c r="G3282" s="471" t="s">
        <v>302</v>
      </c>
      <c r="H3282" s="11">
        <v>2.2087774E7</v>
      </c>
      <c r="I3282" s="473">
        <v>2.2093936E7</v>
      </c>
      <c r="J3282" s="471" t="s">
        <v>302</v>
      </c>
      <c r="K3282" s="11">
        <v>3.4870311E7</v>
      </c>
      <c r="L3282" s="473">
        <v>3.4870509E7</v>
      </c>
      <c r="M3282" s="471" t="s">
        <v>302</v>
      </c>
      <c r="N3282" s="11">
        <v>6.0123996E7</v>
      </c>
      <c r="O3282" s="472">
        <v>6.0124158E7</v>
      </c>
      <c r="S3282" s="471" t="s">
        <v>300</v>
      </c>
      <c r="T3282" s="11">
        <v>1.2126225E7</v>
      </c>
      <c r="U3282" s="472">
        <v>1.2128273E7</v>
      </c>
    </row>
    <row r="3283">
      <c r="D3283" s="471" t="s">
        <v>302</v>
      </c>
      <c r="E3283" s="11">
        <v>6717260.0</v>
      </c>
      <c r="F3283" s="472">
        <v>6718088.0</v>
      </c>
      <c r="G3283" s="471" t="s">
        <v>302</v>
      </c>
      <c r="H3283" s="11">
        <v>2.2097204E7</v>
      </c>
      <c r="I3283" s="473">
        <v>2.2097329E7</v>
      </c>
      <c r="J3283" s="471" t="s">
        <v>302</v>
      </c>
      <c r="K3283" s="11">
        <v>3.4871021E7</v>
      </c>
      <c r="L3283" s="473">
        <v>3.4872531E7</v>
      </c>
      <c r="M3283" s="471" t="s">
        <v>302</v>
      </c>
      <c r="N3283" s="11">
        <v>6.0132344E7</v>
      </c>
      <c r="O3283" s="472">
        <v>6.0132424E7</v>
      </c>
      <c r="S3283" s="471" t="s">
        <v>300</v>
      </c>
      <c r="T3283" s="11">
        <v>1.2129159E7</v>
      </c>
      <c r="U3283" s="472">
        <v>1.212948E7</v>
      </c>
    </row>
    <row r="3284">
      <c r="D3284" s="471" t="s">
        <v>302</v>
      </c>
      <c r="E3284" s="11">
        <v>6719782.0</v>
      </c>
      <c r="F3284" s="472">
        <v>6719942.0</v>
      </c>
      <c r="G3284" s="471" t="s">
        <v>302</v>
      </c>
      <c r="H3284" s="11">
        <v>2.2098198E7</v>
      </c>
      <c r="I3284" s="473">
        <v>2.2098275E7</v>
      </c>
      <c r="J3284" s="471" t="s">
        <v>302</v>
      </c>
      <c r="K3284" s="11">
        <v>3.4876641E7</v>
      </c>
      <c r="L3284" s="473">
        <v>3.4877193E7</v>
      </c>
      <c r="M3284" s="471" t="s">
        <v>302</v>
      </c>
      <c r="N3284" s="11">
        <v>6.0160949E7</v>
      </c>
      <c r="O3284" s="472">
        <v>6.0161246E7</v>
      </c>
      <c r="S3284" s="471" t="s">
        <v>300</v>
      </c>
      <c r="T3284" s="11">
        <v>1.2137195E7</v>
      </c>
      <c r="U3284" s="472">
        <v>1.2137535E7</v>
      </c>
    </row>
    <row r="3285">
      <c r="D3285" s="471" t="s">
        <v>302</v>
      </c>
      <c r="E3285" s="11">
        <v>6721733.0</v>
      </c>
      <c r="F3285" s="472">
        <v>6721829.0</v>
      </c>
      <c r="G3285" s="471" t="s">
        <v>302</v>
      </c>
      <c r="H3285" s="11">
        <v>2.2099317E7</v>
      </c>
      <c r="I3285" s="473">
        <v>2.2099407E7</v>
      </c>
      <c r="J3285" s="471" t="s">
        <v>302</v>
      </c>
      <c r="K3285" s="11">
        <v>3.4892555E7</v>
      </c>
      <c r="L3285" s="473">
        <v>3.4892905E7</v>
      </c>
      <c r="M3285" s="471" t="s">
        <v>302</v>
      </c>
      <c r="N3285" s="11">
        <v>6.0163513E7</v>
      </c>
      <c r="O3285" s="472">
        <v>6.0164068E7</v>
      </c>
      <c r="S3285" s="471" t="s">
        <v>300</v>
      </c>
      <c r="T3285" s="11">
        <v>1.2139794E7</v>
      </c>
      <c r="U3285" s="472">
        <v>1.2139865E7</v>
      </c>
    </row>
    <row r="3286">
      <c r="D3286" s="471" t="s">
        <v>302</v>
      </c>
      <c r="E3286" s="11">
        <v>6721945.0</v>
      </c>
      <c r="F3286" s="472">
        <v>6722201.0</v>
      </c>
      <c r="G3286" s="471" t="s">
        <v>302</v>
      </c>
      <c r="H3286" s="11">
        <v>2.2102076E7</v>
      </c>
      <c r="I3286" s="473">
        <v>2.2102181E7</v>
      </c>
      <c r="J3286" s="471" t="s">
        <v>302</v>
      </c>
      <c r="K3286" s="11">
        <v>3.4893374E7</v>
      </c>
      <c r="L3286" s="473">
        <v>3.4893534E7</v>
      </c>
      <c r="M3286" s="471" t="s">
        <v>302</v>
      </c>
      <c r="N3286" s="11">
        <v>6.0171737E7</v>
      </c>
      <c r="O3286" s="472">
        <v>6.0171928E7</v>
      </c>
      <c r="S3286" s="471" t="s">
        <v>300</v>
      </c>
      <c r="T3286" s="11">
        <v>1.2140785E7</v>
      </c>
      <c r="U3286" s="472">
        <v>1.2141126E7</v>
      </c>
    </row>
    <row r="3287">
      <c r="D3287" s="471" t="s">
        <v>302</v>
      </c>
      <c r="E3287" s="11">
        <v>6722333.0</v>
      </c>
      <c r="F3287" s="472">
        <v>6723129.0</v>
      </c>
      <c r="G3287" s="471" t="s">
        <v>302</v>
      </c>
      <c r="H3287" s="11">
        <v>2.2113955E7</v>
      </c>
      <c r="I3287" s="473">
        <v>2.2114039E7</v>
      </c>
      <c r="J3287" s="471" t="s">
        <v>302</v>
      </c>
      <c r="K3287" s="11">
        <v>3.4893632E7</v>
      </c>
      <c r="L3287" s="473">
        <v>3.4893841E7</v>
      </c>
      <c r="M3287" s="471" t="s">
        <v>302</v>
      </c>
      <c r="N3287" s="11">
        <v>6.0215869E7</v>
      </c>
      <c r="O3287" s="472">
        <v>6.0216685E7</v>
      </c>
      <c r="S3287" s="471" t="s">
        <v>300</v>
      </c>
      <c r="T3287" s="11">
        <v>1.2143609E7</v>
      </c>
      <c r="U3287" s="472">
        <v>1.2143737E7</v>
      </c>
    </row>
    <row r="3288">
      <c r="D3288" s="471" t="s">
        <v>302</v>
      </c>
      <c r="E3288" s="11">
        <v>6723254.0</v>
      </c>
      <c r="F3288" s="472">
        <v>6723446.0</v>
      </c>
      <c r="G3288" s="471" t="s">
        <v>302</v>
      </c>
      <c r="H3288" s="11">
        <v>2.2114925E7</v>
      </c>
      <c r="I3288" s="473">
        <v>2.2115022E7</v>
      </c>
      <c r="J3288" s="471" t="s">
        <v>302</v>
      </c>
      <c r="K3288" s="11">
        <v>3.4894487E7</v>
      </c>
      <c r="L3288" s="473">
        <v>3.4894835E7</v>
      </c>
      <c r="M3288" s="471" t="s">
        <v>302</v>
      </c>
      <c r="N3288" s="11">
        <v>6.0216774E7</v>
      </c>
      <c r="O3288" s="472">
        <v>6.0217413E7</v>
      </c>
      <c r="S3288" s="471" t="s">
        <v>300</v>
      </c>
      <c r="T3288" s="11">
        <v>1.2143933E7</v>
      </c>
      <c r="U3288" s="472">
        <v>1.2144232E7</v>
      </c>
    </row>
    <row r="3289">
      <c r="D3289" s="471" t="s">
        <v>302</v>
      </c>
      <c r="E3289" s="11">
        <v>6723607.0</v>
      </c>
      <c r="F3289" s="472">
        <v>6723705.0</v>
      </c>
      <c r="G3289" s="471" t="s">
        <v>302</v>
      </c>
      <c r="H3289" s="11">
        <v>2.2115164E7</v>
      </c>
      <c r="I3289" s="473">
        <v>2.2115279E7</v>
      </c>
      <c r="J3289" s="471" t="s">
        <v>302</v>
      </c>
      <c r="K3289" s="11">
        <v>3.4895264E7</v>
      </c>
      <c r="L3289" s="473">
        <v>3.4895704E7</v>
      </c>
      <c r="M3289" s="471" t="s">
        <v>302</v>
      </c>
      <c r="N3289" s="11">
        <v>6.0217446E7</v>
      </c>
      <c r="O3289" s="472">
        <v>6.0217911E7</v>
      </c>
      <c r="S3289" s="471" t="s">
        <v>300</v>
      </c>
      <c r="T3289" s="11">
        <v>1.2147118E7</v>
      </c>
      <c r="U3289" s="472">
        <v>1.2147573E7</v>
      </c>
    </row>
    <row r="3290">
      <c r="D3290" s="471" t="s">
        <v>302</v>
      </c>
      <c r="E3290" s="11">
        <v>6723957.0</v>
      </c>
      <c r="F3290" s="472">
        <v>6724530.0</v>
      </c>
      <c r="G3290" s="471" t="s">
        <v>302</v>
      </c>
      <c r="H3290" s="11">
        <v>2.2117055E7</v>
      </c>
      <c r="I3290" s="473">
        <v>2.2117165E7</v>
      </c>
      <c r="J3290" s="471" t="s">
        <v>302</v>
      </c>
      <c r="K3290" s="11">
        <v>3.4896244E7</v>
      </c>
      <c r="L3290" s="473">
        <v>3.4896896E7</v>
      </c>
      <c r="M3290" s="471" t="s">
        <v>302</v>
      </c>
      <c r="N3290" s="11">
        <v>6.0217997E7</v>
      </c>
      <c r="O3290" s="472">
        <v>6.0219316E7</v>
      </c>
      <c r="S3290" s="471" t="s">
        <v>300</v>
      </c>
      <c r="T3290" s="11">
        <v>1.2167278E7</v>
      </c>
      <c r="U3290" s="472">
        <v>1.2167938E7</v>
      </c>
    </row>
    <row r="3291">
      <c r="D3291" s="471" t="s">
        <v>302</v>
      </c>
      <c r="E3291" s="11">
        <v>6725350.0</v>
      </c>
      <c r="F3291" s="472">
        <v>6725926.0</v>
      </c>
      <c r="G3291" s="471" t="s">
        <v>302</v>
      </c>
      <c r="H3291" s="11">
        <v>2.2123562E7</v>
      </c>
      <c r="I3291" s="473">
        <v>2.2123652E7</v>
      </c>
      <c r="J3291" s="471" t="s">
        <v>302</v>
      </c>
      <c r="K3291" s="11">
        <v>3.4897356E7</v>
      </c>
      <c r="L3291" s="473">
        <v>3.4897545E7</v>
      </c>
      <c r="M3291" s="471" t="s">
        <v>302</v>
      </c>
      <c r="N3291" s="11">
        <v>6.0219345E7</v>
      </c>
      <c r="O3291" s="472">
        <v>6.0223807E7</v>
      </c>
      <c r="S3291" s="471" t="s">
        <v>300</v>
      </c>
      <c r="T3291" s="11">
        <v>1.2168139E7</v>
      </c>
      <c r="U3291" s="472">
        <v>1.2169093E7</v>
      </c>
    </row>
    <row r="3292">
      <c r="D3292" s="471" t="s">
        <v>302</v>
      </c>
      <c r="E3292" s="11">
        <v>6728022.0</v>
      </c>
      <c r="F3292" s="472">
        <v>6728755.0</v>
      </c>
      <c r="G3292" s="471" t="s">
        <v>302</v>
      </c>
      <c r="H3292" s="11">
        <v>2.2124981E7</v>
      </c>
      <c r="I3292" s="473">
        <v>2.2125173E7</v>
      </c>
      <c r="J3292" s="471" t="s">
        <v>302</v>
      </c>
      <c r="K3292" s="11">
        <v>3.4897863E7</v>
      </c>
      <c r="L3292" s="473">
        <v>3.4898288E7</v>
      </c>
      <c r="M3292" s="471" t="s">
        <v>302</v>
      </c>
      <c r="N3292" s="11">
        <v>6.0223842E7</v>
      </c>
      <c r="O3292" s="472">
        <v>6.0224834E7</v>
      </c>
      <c r="S3292" s="471" t="s">
        <v>300</v>
      </c>
      <c r="T3292" s="11">
        <v>1.2176512E7</v>
      </c>
      <c r="U3292" s="472">
        <v>1.2177195E7</v>
      </c>
    </row>
    <row r="3293">
      <c r="D3293" s="471" t="s">
        <v>302</v>
      </c>
      <c r="E3293" s="11">
        <v>6728998.0</v>
      </c>
      <c r="F3293" s="472">
        <v>6729094.0</v>
      </c>
      <c r="G3293" s="471" t="s">
        <v>302</v>
      </c>
      <c r="H3293" s="11">
        <v>2.2126076E7</v>
      </c>
      <c r="I3293" s="473">
        <v>2.2126192E7</v>
      </c>
      <c r="J3293" s="471" t="s">
        <v>302</v>
      </c>
      <c r="K3293" s="11">
        <v>3.4898764E7</v>
      </c>
      <c r="L3293" s="473">
        <v>3.4899234E7</v>
      </c>
      <c r="M3293" s="471" t="s">
        <v>302</v>
      </c>
      <c r="N3293" s="11">
        <v>6.0224892E7</v>
      </c>
      <c r="O3293" s="472">
        <v>6.0226008E7</v>
      </c>
      <c r="S3293" s="471" t="s">
        <v>300</v>
      </c>
      <c r="T3293" s="11">
        <v>1.2177292E7</v>
      </c>
      <c r="U3293" s="472">
        <v>1.2178247E7</v>
      </c>
    </row>
    <row r="3294">
      <c r="D3294" s="471" t="s">
        <v>302</v>
      </c>
      <c r="E3294" s="11">
        <v>6729254.0</v>
      </c>
      <c r="F3294" s="472">
        <v>6729350.0</v>
      </c>
      <c r="G3294" s="471" t="s">
        <v>302</v>
      </c>
      <c r="H3294" s="11">
        <v>2.2194899E7</v>
      </c>
      <c r="I3294" s="473">
        <v>2.2194995E7</v>
      </c>
      <c r="J3294" s="471" t="s">
        <v>302</v>
      </c>
      <c r="K3294" s="11">
        <v>3.4899434E7</v>
      </c>
      <c r="L3294" s="473">
        <v>3.4899599E7</v>
      </c>
      <c r="M3294" s="471" t="s">
        <v>302</v>
      </c>
      <c r="N3294" s="11">
        <v>6.0226071E7</v>
      </c>
      <c r="O3294" s="472">
        <v>6.022618E7</v>
      </c>
      <c r="S3294" s="471" t="s">
        <v>300</v>
      </c>
      <c r="T3294" s="11">
        <v>1.2179252E7</v>
      </c>
      <c r="U3294" s="472">
        <v>1.2179566E7</v>
      </c>
    </row>
    <row r="3295">
      <c r="D3295" s="471" t="s">
        <v>302</v>
      </c>
      <c r="E3295" s="11">
        <v>6729510.0</v>
      </c>
      <c r="F3295" s="472">
        <v>6729635.0</v>
      </c>
      <c r="G3295" s="471" t="s">
        <v>302</v>
      </c>
      <c r="H3295" s="11">
        <v>2.2208631E7</v>
      </c>
      <c r="I3295" s="473">
        <v>2.220895E7</v>
      </c>
      <c r="J3295" s="471" t="s">
        <v>302</v>
      </c>
      <c r="K3295" s="11">
        <v>3.4899785E7</v>
      </c>
      <c r="L3295" s="473">
        <v>3.4900103E7</v>
      </c>
      <c r="M3295" s="471" t="s">
        <v>302</v>
      </c>
      <c r="N3295" s="11">
        <v>6.0226241E7</v>
      </c>
      <c r="O3295" s="472">
        <v>6.0227378E7</v>
      </c>
      <c r="S3295" s="471" t="s">
        <v>300</v>
      </c>
      <c r="T3295" s="11">
        <v>1.2187133E7</v>
      </c>
      <c r="U3295" s="472">
        <v>1.2188157E7</v>
      </c>
    </row>
    <row r="3296">
      <c r="D3296" s="471" t="s">
        <v>302</v>
      </c>
      <c r="E3296" s="11">
        <v>6729733.0</v>
      </c>
      <c r="F3296" s="472">
        <v>6730019.0</v>
      </c>
      <c r="G3296" s="471" t="s">
        <v>302</v>
      </c>
      <c r="H3296" s="11">
        <v>2.2399681E7</v>
      </c>
      <c r="I3296" s="473">
        <v>2.239986E7</v>
      </c>
      <c r="J3296" s="471" t="s">
        <v>302</v>
      </c>
      <c r="K3296" s="11">
        <v>3.4900215E7</v>
      </c>
      <c r="L3296" s="473">
        <v>3.4900908E7</v>
      </c>
      <c r="M3296" s="471" t="s">
        <v>302</v>
      </c>
      <c r="N3296" s="11">
        <v>6.022743E7</v>
      </c>
      <c r="O3296" s="472">
        <v>6.0230632E7</v>
      </c>
      <c r="S3296" s="471" t="s">
        <v>300</v>
      </c>
      <c r="T3296" s="11">
        <v>1.2188977E7</v>
      </c>
      <c r="U3296" s="472">
        <v>1.2189145E7</v>
      </c>
    </row>
    <row r="3297">
      <c r="D3297" s="471" t="s">
        <v>302</v>
      </c>
      <c r="E3297" s="11">
        <v>6730117.0</v>
      </c>
      <c r="F3297" s="472">
        <v>6730213.0</v>
      </c>
      <c r="G3297" s="471" t="s">
        <v>302</v>
      </c>
      <c r="H3297" s="11">
        <v>2.27525E7</v>
      </c>
      <c r="I3297" s="473">
        <v>2.2752678E7</v>
      </c>
      <c r="J3297" s="471" t="s">
        <v>302</v>
      </c>
      <c r="K3297" s="11">
        <v>3.4900987E7</v>
      </c>
      <c r="L3297" s="473">
        <v>3.4901556E7</v>
      </c>
      <c r="M3297" s="471" t="s">
        <v>302</v>
      </c>
      <c r="N3297" s="11">
        <v>6.0230717E7</v>
      </c>
      <c r="O3297" s="472">
        <v>6.0231316E7</v>
      </c>
      <c r="S3297" s="471" t="s">
        <v>300</v>
      </c>
      <c r="T3297" s="11">
        <v>1.2194093E7</v>
      </c>
      <c r="U3297" s="472">
        <v>1.2195348E7</v>
      </c>
    </row>
    <row r="3298">
      <c r="D3298" s="471" t="s">
        <v>302</v>
      </c>
      <c r="E3298" s="11">
        <v>6730537.0</v>
      </c>
      <c r="F3298" s="472">
        <v>6731369.0</v>
      </c>
      <c r="G3298" s="471" t="s">
        <v>302</v>
      </c>
      <c r="H3298" s="11">
        <v>2.2754063E7</v>
      </c>
      <c r="I3298" s="473">
        <v>2.2754246E7</v>
      </c>
      <c r="J3298" s="471" t="s">
        <v>302</v>
      </c>
      <c r="K3298" s="11">
        <v>3.4901679E7</v>
      </c>
      <c r="L3298" s="473">
        <v>3.4902345E7</v>
      </c>
      <c r="M3298" s="471" t="s">
        <v>302</v>
      </c>
      <c r="N3298" s="11">
        <v>6.0231405E7</v>
      </c>
      <c r="O3298" s="472">
        <v>6.0231763E7</v>
      </c>
      <c r="S3298" s="471" t="s">
        <v>300</v>
      </c>
      <c r="T3298" s="11">
        <v>1.2196828E7</v>
      </c>
      <c r="U3298" s="472">
        <v>1.2199657E7</v>
      </c>
    </row>
    <row r="3299">
      <c r="D3299" s="471" t="s">
        <v>302</v>
      </c>
      <c r="E3299" s="11">
        <v>6731455.0</v>
      </c>
      <c r="F3299" s="472">
        <v>6731615.0</v>
      </c>
      <c r="G3299" s="471" t="s">
        <v>302</v>
      </c>
      <c r="H3299" s="11">
        <v>2.2765616E7</v>
      </c>
      <c r="I3299" s="473">
        <v>2.2765695E7</v>
      </c>
      <c r="J3299" s="471" t="s">
        <v>302</v>
      </c>
      <c r="K3299" s="11">
        <v>3.4902561E7</v>
      </c>
      <c r="L3299" s="473">
        <v>3.4902995E7</v>
      </c>
      <c r="M3299" s="471" t="s">
        <v>302</v>
      </c>
      <c r="N3299" s="11">
        <v>6.0231863E7</v>
      </c>
      <c r="O3299" s="472">
        <v>6.0232512E7</v>
      </c>
      <c r="S3299" s="471" t="s">
        <v>300</v>
      </c>
      <c r="T3299" s="11">
        <v>1.2200696E7</v>
      </c>
      <c r="U3299" s="472">
        <v>1.2201208E7</v>
      </c>
    </row>
    <row r="3300">
      <c r="D3300" s="471" t="s">
        <v>302</v>
      </c>
      <c r="E3300" s="11">
        <v>6732067.0</v>
      </c>
      <c r="F3300" s="472">
        <v>6732227.0</v>
      </c>
      <c r="G3300" s="471" t="s">
        <v>302</v>
      </c>
      <c r="H3300" s="11">
        <v>2.2768126E7</v>
      </c>
      <c r="I3300" s="473">
        <v>2.2768301E7</v>
      </c>
      <c r="J3300" s="471" t="s">
        <v>302</v>
      </c>
      <c r="K3300" s="11">
        <v>3.4908812E7</v>
      </c>
      <c r="L3300" s="473">
        <v>3.4910977E7</v>
      </c>
      <c r="M3300" s="471" t="s">
        <v>302</v>
      </c>
      <c r="N3300" s="11">
        <v>6.023255E7</v>
      </c>
      <c r="O3300" s="472">
        <v>6.023354E7</v>
      </c>
      <c r="S3300" s="471" t="s">
        <v>300</v>
      </c>
      <c r="T3300" s="11">
        <v>1.2201556E7</v>
      </c>
      <c r="U3300" s="472">
        <v>1.2201771E7</v>
      </c>
    </row>
    <row r="3301">
      <c r="D3301" s="471" t="s">
        <v>302</v>
      </c>
      <c r="E3301" s="11">
        <v>6732964.0</v>
      </c>
      <c r="F3301" s="472">
        <v>6733156.0</v>
      </c>
      <c r="G3301" s="471" t="s">
        <v>302</v>
      </c>
      <c r="H3301" s="11">
        <v>2.2770764E7</v>
      </c>
      <c r="I3301" s="473">
        <v>2.2770955E7</v>
      </c>
      <c r="J3301" s="471" t="s">
        <v>302</v>
      </c>
      <c r="K3301" s="11">
        <v>3.4911106E7</v>
      </c>
      <c r="L3301" s="473">
        <v>3.4914946E7</v>
      </c>
      <c r="M3301" s="471" t="s">
        <v>302</v>
      </c>
      <c r="N3301" s="11">
        <v>6.0233593E7</v>
      </c>
      <c r="O3301" s="472">
        <v>6.023488E7</v>
      </c>
      <c r="S3301" s="471" t="s">
        <v>300</v>
      </c>
      <c r="T3301" s="11">
        <v>1.2204031E7</v>
      </c>
      <c r="U3301" s="472">
        <v>1.2204206E7</v>
      </c>
    </row>
    <row r="3302">
      <c r="D3302" s="471" t="s">
        <v>302</v>
      </c>
      <c r="E3302" s="11">
        <v>6733329.0</v>
      </c>
      <c r="F3302" s="472">
        <v>6734638.0</v>
      </c>
      <c r="G3302" s="471" t="s">
        <v>302</v>
      </c>
      <c r="H3302" s="11">
        <v>2.2776164E7</v>
      </c>
      <c r="I3302" s="473">
        <v>2.2776336E7</v>
      </c>
      <c r="J3302" s="471" t="s">
        <v>302</v>
      </c>
      <c r="K3302" s="11">
        <v>3.4915555E7</v>
      </c>
      <c r="L3302" s="473">
        <v>3.4915685E7</v>
      </c>
      <c r="M3302" s="471" t="s">
        <v>302</v>
      </c>
      <c r="N3302" s="11">
        <v>6.0234962E7</v>
      </c>
      <c r="O3302" s="472">
        <v>6.0239818E7</v>
      </c>
      <c r="S3302" s="471" t="s">
        <v>300</v>
      </c>
      <c r="T3302" s="11">
        <v>1.2208077E7</v>
      </c>
      <c r="U3302" s="472">
        <v>1.2208325E7</v>
      </c>
    </row>
    <row r="3303">
      <c r="D3303" s="471" t="s">
        <v>302</v>
      </c>
      <c r="E3303" s="11">
        <v>6736002.0</v>
      </c>
      <c r="F3303" s="472">
        <v>6736162.0</v>
      </c>
      <c r="G3303" s="471" t="s">
        <v>302</v>
      </c>
      <c r="H3303" s="11">
        <v>2.2778766E7</v>
      </c>
      <c r="I3303" s="473">
        <v>2.2778945E7</v>
      </c>
      <c r="J3303" s="471" t="s">
        <v>302</v>
      </c>
      <c r="K3303" s="11">
        <v>3.4915924E7</v>
      </c>
      <c r="L3303" s="473">
        <v>3.4916164E7</v>
      </c>
      <c r="M3303" s="471" t="s">
        <v>302</v>
      </c>
      <c r="N3303" s="11">
        <v>6.0240812E7</v>
      </c>
      <c r="O3303" s="472">
        <v>6.0240898E7</v>
      </c>
      <c r="S3303" s="471" t="s">
        <v>300</v>
      </c>
      <c r="T3303" s="11">
        <v>1.2211714E7</v>
      </c>
      <c r="U3303" s="472">
        <v>1.2211885E7</v>
      </c>
    </row>
    <row r="3304">
      <c r="D3304" s="471" t="s">
        <v>302</v>
      </c>
      <c r="E3304" s="11">
        <v>6736288.0</v>
      </c>
      <c r="F3304" s="472">
        <v>6736412.0</v>
      </c>
      <c r="G3304" s="471" t="s">
        <v>302</v>
      </c>
      <c r="H3304" s="11">
        <v>2.2786818E7</v>
      </c>
      <c r="I3304" s="473">
        <v>2.2786992E7</v>
      </c>
      <c r="J3304" s="471" t="s">
        <v>302</v>
      </c>
      <c r="K3304" s="11">
        <v>3.4916295E7</v>
      </c>
      <c r="L3304" s="473">
        <v>3.4916457E7</v>
      </c>
      <c r="M3304" s="471" t="s">
        <v>302</v>
      </c>
      <c r="N3304" s="11">
        <v>6.0258112E7</v>
      </c>
      <c r="O3304" s="472">
        <v>6.0259126E7</v>
      </c>
      <c r="S3304" s="471" t="s">
        <v>300</v>
      </c>
      <c r="T3304" s="11">
        <v>1.2213574E7</v>
      </c>
      <c r="U3304" s="472">
        <v>1.2215275E7</v>
      </c>
    </row>
    <row r="3305">
      <c r="D3305" s="471" t="s">
        <v>302</v>
      </c>
      <c r="E3305" s="11">
        <v>6737221.0</v>
      </c>
      <c r="F3305" s="472">
        <v>6737317.0</v>
      </c>
      <c r="G3305" s="471" t="s">
        <v>302</v>
      </c>
      <c r="H3305" s="11">
        <v>2.2787882E7</v>
      </c>
      <c r="I3305" s="473">
        <v>2.2788013E7</v>
      </c>
      <c r="J3305" s="471" t="s">
        <v>302</v>
      </c>
      <c r="K3305" s="11">
        <v>3.4916846E7</v>
      </c>
      <c r="L3305" s="473">
        <v>3.4920011E7</v>
      </c>
      <c r="M3305" s="471" t="s">
        <v>302</v>
      </c>
      <c r="N3305" s="11">
        <v>6.0261654E7</v>
      </c>
      <c r="O3305" s="472">
        <v>6.0261759E7</v>
      </c>
      <c r="S3305" s="471" t="s">
        <v>300</v>
      </c>
      <c r="T3305" s="11">
        <v>1.2217441E7</v>
      </c>
      <c r="U3305" s="472">
        <v>1.221762E7</v>
      </c>
    </row>
    <row r="3306">
      <c r="D3306" s="471" t="s">
        <v>302</v>
      </c>
      <c r="E3306" s="11">
        <v>6737606.0</v>
      </c>
      <c r="F3306" s="472">
        <v>6740103.0</v>
      </c>
      <c r="G3306" s="471" t="s">
        <v>302</v>
      </c>
      <c r="H3306" s="11">
        <v>2.2793203E7</v>
      </c>
      <c r="I3306" s="473">
        <v>2.279334E7</v>
      </c>
      <c r="J3306" s="471" t="s">
        <v>302</v>
      </c>
      <c r="K3306" s="11">
        <v>3.4926789E7</v>
      </c>
      <c r="L3306" s="473">
        <v>3.4926859E7</v>
      </c>
      <c r="M3306" s="471" t="s">
        <v>302</v>
      </c>
      <c r="N3306" s="11">
        <v>6.0263287E7</v>
      </c>
      <c r="O3306" s="472">
        <v>6.0263391E7</v>
      </c>
      <c r="S3306" s="471" t="s">
        <v>300</v>
      </c>
      <c r="T3306" s="11">
        <v>1.22247E7</v>
      </c>
      <c r="U3306" s="472">
        <v>1.2225197E7</v>
      </c>
    </row>
    <row r="3307">
      <c r="D3307" s="471" t="s">
        <v>302</v>
      </c>
      <c r="E3307" s="11">
        <v>6740319.0</v>
      </c>
      <c r="F3307" s="472">
        <v>6740414.0</v>
      </c>
      <c r="G3307" s="471" t="s">
        <v>302</v>
      </c>
      <c r="H3307" s="11">
        <v>2.2796334E7</v>
      </c>
      <c r="I3307" s="473">
        <v>2.279652E7</v>
      </c>
      <c r="J3307" s="471" t="s">
        <v>302</v>
      </c>
      <c r="K3307" s="11">
        <v>3.4927921E7</v>
      </c>
      <c r="L3307" s="473">
        <v>3.4928031E7</v>
      </c>
      <c r="M3307" s="471" t="s">
        <v>302</v>
      </c>
      <c r="N3307" s="11">
        <v>6.0263636E7</v>
      </c>
      <c r="O3307" s="472">
        <v>6.0263713E7</v>
      </c>
      <c r="S3307" s="471" t="s">
        <v>300</v>
      </c>
      <c r="T3307" s="11">
        <v>1.2228359E7</v>
      </c>
      <c r="U3307" s="472">
        <v>1.2229182E7</v>
      </c>
    </row>
    <row r="3308">
      <c r="D3308" s="471" t="s">
        <v>302</v>
      </c>
      <c r="E3308" s="11">
        <v>6740727.0</v>
      </c>
      <c r="F3308" s="472">
        <v>6741015.0</v>
      </c>
      <c r="G3308" s="471" t="s">
        <v>302</v>
      </c>
      <c r="H3308" s="11">
        <v>2.2801573E7</v>
      </c>
      <c r="I3308" s="473">
        <v>2.2801755E7</v>
      </c>
      <c r="J3308" s="471" t="s">
        <v>302</v>
      </c>
      <c r="K3308" s="11">
        <v>3.4941021E7</v>
      </c>
      <c r="L3308" s="473">
        <v>3.4944676E7</v>
      </c>
      <c r="M3308" s="471" t="s">
        <v>302</v>
      </c>
      <c r="N3308" s="11">
        <v>6.0434814E7</v>
      </c>
      <c r="O3308" s="472">
        <v>6.044477E7</v>
      </c>
      <c r="S3308" s="471" t="s">
        <v>300</v>
      </c>
      <c r="T3308" s="11">
        <v>1.2238569E7</v>
      </c>
      <c r="U3308" s="472">
        <v>1.2239882E7</v>
      </c>
    </row>
    <row r="3309">
      <c r="D3309" s="471" t="s">
        <v>302</v>
      </c>
      <c r="E3309" s="11">
        <v>6742580.0</v>
      </c>
      <c r="F3309" s="472">
        <v>6745708.0</v>
      </c>
      <c r="G3309" s="471" t="s">
        <v>302</v>
      </c>
      <c r="H3309" s="11">
        <v>2.294655E7</v>
      </c>
      <c r="I3309" s="473">
        <v>2.2947207E7</v>
      </c>
      <c r="J3309" s="471" t="s">
        <v>302</v>
      </c>
      <c r="K3309" s="11">
        <v>3.4948046E7</v>
      </c>
      <c r="L3309" s="473">
        <v>3.4950487E7</v>
      </c>
      <c r="M3309" s="471" t="s">
        <v>302</v>
      </c>
      <c r="N3309" s="11">
        <v>6.0472329E7</v>
      </c>
      <c r="O3309" s="472">
        <v>6.0473161E7</v>
      </c>
      <c r="S3309" s="471" t="s">
        <v>300</v>
      </c>
      <c r="T3309" s="11">
        <v>1.2243637E7</v>
      </c>
      <c r="U3309" s="472">
        <v>1.2244159E7</v>
      </c>
    </row>
    <row r="3310">
      <c r="D3310" s="471" t="s">
        <v>302</v>
      </c>
      <c r="E3310" s="11">
        <v>6747078.0</v>
      </c>
      <c r="F3310" s="472">
        <v>6747149.0</v>
      </c>
      <c r="G3310" s="471" t="s">
        <v>302</v>
      </c>
      <c r="H3310" s="11">
        <v>2.3062995E7</v>
      </c>
      <c r="I3310" s="473">
        <v>2.3063202E7</v>
      </c>
      <c r="J3310" s="471" t="s">
        <v>302</v>
      </c>
      <c r="K3310" s="11">
        <v>3.4952254E7</v>
      </c>
      <c r="L3310" s="473">
        <v>3.4952333E7</v>
      </c>
      <c r="M3310" s="471" t="s">
        <v>302</v>
      </c>
      <c r="N3310" s="11">
        <v>6.0478758E7</v>
      </c>
      <c r="O3310" s="472">
        <v>6.0489496E7</v>
      </c>
      <c r="S3310" s="471" t="s">
        <v>300</v>
      </c>
      <c r="T3310" s="11">
        <v>1.2245476E7</v>
      </c>
      <c r="U3310" s="472">
        <v>1.2245555E7</v>
      </c>
    </row>
    <row r="3311">
      <c r="D3311" s="471" t="s">
        <v>302</v>
      </c>
      <c r="E3311" s="11">
        <v>6749241.0</v>
      </c>
      <c r="F3311" s="472">
        <v>6750649.0</v>
      </c>
      <c r="G3311" s="471" t="s">
        <v>302</v>
      </c>
      <c r="H3311" s="11">
        <v>2.3207087E7</v>
      </c>
      <c r="I3311" s="473">
        <v>2.3207192E7</v>
      </c>
      <c r="J3311" s="471" t="s">
        <v>302</v>
      </c>
      <c r="K3311" s="11">
        <v>3.4952759E7</v>
      </c>
      <c r="L3311" s="473">
        <v>3.4952948E7</v>
      </c>
      <c r="M3311" s="471" t="s">
        <v>302</v>
      </c>
      <c r="N3311" s="11">
        <v>6.049062E7</v>
      </c>
      <c r="O3311" s="472">
        <v>6.0490822E7</v>
      </c>
      <c r="S3311" s="471" t="s">
        <v>300</v>
      </c>
      <c r="T3311" s="11">
        <v>1.2250069E7</v>
      </c>
      <c r="U3311" s="472">
        <v>1.2250178E7</v>
      </c>
    </row>
    <row r="3312">
      <c r="D3312" s="471" t="s">
        <v>302</v>
      </c>
      <c r="E3312" s="11">
        <v>6751234.0</v>
      </c>
      <c r="F3312" s="472">
        <v>6752034.0</v>
      </c>
      <c r="G3312" s="471" t="s">
        <v>302</v>
      </c>
      <c r="H3312" s="11">
        <v>2.3213366E7</v>
      </c>
      <c r="I3312" s="473">
        <v>2.3213466E7</v>
      </c>
      <c r="J3312" s="471" t="s">
        <v>302</v>
      </c>
      <c r="K3312" s="11">
        <v>3.4953685E7</v>
      </c>
      <c r="L3312" s="473">
        <v>3.495381E7</v>
      </c>
      <c r="M3312" s="471" t="s">
        <v>302</v>
      </c>
      <c r="N3312" s="11">
        <v>6.0498554E7</v>
      </c>
      <c r="O3312" s="472">
        <v>6.0499008E7</v>
      </c>
      <c r="S3312" s="471" t="s">
        <v>300</v>
      </c>
      <c r="T3312" s="11">
        <v>1.2251763E7</v>
      </c>
      <c r="U3312" s="472">
        <v>1.2252327E7</v>
      </c>
    </row>
    <row r="3313">
      <c r="D3313" s="471" t="s">
        <v>302</v>
      </c>
      <c r="E3313" s="11">
        <v>6752693.0</v>
      </c>
      <c r="F3313" s="472">
        <v>6753476.0</v>
      </c>
      <c r="G3313" s="471" t="s">
        <v>302</v>
      </c>
      <c r="H3313" s="11">
        <v>2.3217257E7</v>
      </c>
      <c r="I3313" s="473">
        <v>2.3217334E7</v>
      </c>
      <c r="J3313" s="471" t="s">
        <v>302</v>
      </c>
      <c r="K3313" s="11">
        <v>3.4955811E7</v>
      </c>
      <c r="L3313" s="473">
        <v>3.4956255E7</v>
      </c>
      <c r="M3313" s="471" t="s">
        <v>302</v>
      </c>
      <c r="N3313" s="11">
        <v>6.0499512E7</v>
      </c>
      <c r="O3313" s="472">
        <v>6.0504434E7</v>
      </c>
      <c r="S3313" s="471" t="s">
        <v>300</v>
      </c>
      <c r="T3313" s="11">
        <v>1.2252934E7</v>
      </c>
      <c r="U3313" s="472">
        <v>1.2255347E7</v>
      </c>
    </row>
    <row r="3314">
      <c r="D3314" s="471" t="s">
        <v>302</v>
      </c>
      <c r="E3314" s="11">
        <v>6753825.0</v>
      </c>
      <c r="F3314" s="472">
        <v>6754014.0</v>
      </c>
      <c r="G3314" s="471" t="s">
        <v>302</v>
      </c>
      <c r="H3314" s="11">
        <v>2.3219323E7</v>
      </c>
      <c r="I3314" s="473">
        <v>2.3219393E7</v>
      </c>
      <c r="J3314" s="471" t="s">
        <v>302</v>
      </c>
      <c r="K3314" s="11">
        <v>3.4961049E7</v>
      </c>
      <c r="L3314" s="473">
        <v>3.4961264E7</v>
      </c>
      <c r="M3314" s="471" t="s">
        <v>302</v>
      </c>
      <c r="N3314" s="11">
        <v>6.0511385E7</v>
      </c>
      <c r="O3314" s="472">
        <v>6.0512004E7</v>
      </c>
      <c r="S3314" s="471" t="s">
        <v>300</v>
      </c>
      <c r="T3314" s="11">
        <v>1.2255716E7</v>
      </c>
      <c r="U3314" s="472">
        <v>1.2255914E7</v>
      </c>
    </row>
    <row r="3315">
      <c r="D3315" s="471" t="s">
        <v>302</v>
      </c>
      <c r="E3315" s="11">
        <v>6754469.0</v>
      </c>
      <c r="F3315" s="472">
        <v>6754853.0</v>
      </c>
      <c r="G3315" s="471" t="s">
        <v>302</v>
      </c>
      <c r="H3315" s="11">
        <v>2.3225331E7</v>
      </c>
      <c r="I3315" s="473">
        <v>2.3225446E7</v>
      </c>
      <c r="J3315" s="471" t="s">
        <v>302</v>
      </c>
      <c r="K3315" s="11">
        <v>3.4967845E7</v>
      </c>
      <c r="L3315" s="473">
        <v>3.4967929E7</v>
      </c>
      <c r="M3315" s="471" t="s">
        <v>302</v>
      </c>
      <c r="N3315" s="11">
        <v>6.0517021E7</v>
      </c>
      <c r="O3315" s="472">
        <v>6.0517161E7</v>
      </c>
      <c r="S3315" s="471" t="s">
        <v>300</v>
      </c>
      <c r="T3315" s="11">
        <v>1.2258076E7</v>
      </c>
      <c r="U3315" s="472">
        <v>1.2258235E7</v>
      </c>
    </row>
    <row r="3316">
      <c r="D3316" s="471" t="s">
        <v>302</v>
      </c>
      <c r="E3316" s="11">
        <v>6758045.0</v>
      </c>
      <c r="F3316" s="472">
        <v>6758205.0</v>
      </c>
      <c r="G3316" s="471" t="s">
        <v>302</v>
      </c>
      <c r="H3316" s="11">
        <v>2.3226579E7</v>
      </c>
      <c r="I3316" s="473">
        <v>2.3226649E7</v>
      </c>
      <c r="J3316" s="471" t="s">
        <v>302</v>
      </c>
      <c r="K3316" s="11">
        <v>3.4977509E7</v>
      </c>
      <c r="L3316" s="473">
        <v>3.497765E7</v>
      </c>
      <c r="M3316" s="471" t="s">
        <v>302</v>
      </c>
      <c r="N3316" s="11">
        <v>6.0523393E7</v>
      </c>
      <c r="O3316" s="472">
        <v>6.0523475E7</v>
      </c>
      <c r="S3316" s="471" t="s">
        <v>300</v>
      </c>
      <c r="T3316" s="11">
        <v>1.2259581E7</v>
      </c>
      <c r="U3316" s="472">
        <v>1.2260605E7</v>
      </c>
    </row>
    <row r="3317">
      <c r="D3317" s="471" t="s">
        <v>302</v>
      </c>
      <c r="E3317" s="11">
        <v>6759355.0</v>
      </c>
      <c r="F3317" s="472">
        <v>6759675.0</v>
      </c>
      <c r="G3317" s="471" t="s">
        <v>302</v>
      </c>
      <c r="H3317" s="11">
        <v>2.323308E7</v>
      </c>
      <c r="I3317" s="473">
        <v>2.3233176E7</v>
      </c>
      <c r="J3317" s="471" t="s">
        <v>302</v>
      </c>
      <c r="K3317" s="11">
        <v>3.5004362E7</v>
      </c>
      <c r="L3317" s="473">
        <v>3.5004736E7</v>
      </c>
      <c r="M3317" s="471" t="s">
        <v>302</v>
      </c>
      <c r="N3317" s="11">
        <v>6.054048E7</v>
      </c>
      <c r="O3317" s="472">
        <v>6.054111E7</v>
      </c>
      <c r="S3317" s="471" t="s">
        <v>300</v>
      </c>
      <c r="T3317" s="11">
        <v>1.2261928E7</v>
      </c>
      <c r="U3317" s="472">
        <v>1.2262099E7</v>
      </c>
    </row>
    <row r="3318">
      <c r="D3318" s="471" t="s">
        <v>302</v>
      </c>
      <c r="E3318" s="11">
        <v>6760156.0</v>
      </c>
      <c r="F3318" s="472">
        <v>6763271.0</v>
      </c>
      <c r="G3318" s="471" t="s">
        <v>302</v>
      </c>
      <c r="H3318" s="11">
        <v>2.3243583E7</v>
      </c>
      <c r="I3318" s="473">
        <v>2.3244108E7</v>
      </c>
      <c r="J3318" s="471" t="s">
        <v>302</v>
      </c>
      <c r="K3318" s="11">
        <v>3.5008709E7</v>
      </c>
      <c r="L3318" s="473">
        <v>3.5008913E7</v>
      </c>
      <c r="M3318" s="471" t="s">
        <v>302</v>
      </c>
      <c r="N3318" s="11">
        <v>6.0557975E7</v>
      </c>
      <c r="O3318" s="472">
        <v>6.0560319E7</v>
      </c>
      <c r="S3318" s="471" t="s">
        <v>300</v>
      </c>
      <c r="T3318" s="11">
        <v>1.2264772E7</v>
      </c>
      <c r="U3318" s="472">
        <v>1.2265382E7</v>
      </c>
    </row>
    <row r="3319">
      <c r="D3319" s="471" t="s">
        <v>302</v>
      </c>
      <c r="E3319" s="11">
        <v>6764631.0</v>
      </c>
      <c r="F3319" s="472">
        <v>6764759.0</v>
      </c>
      <c r="G3319" s="471" t="s">
        <v>302</v>
      </c>
      <c r="H3319" s="11">
        <v>2.3244241E7</v>
      </c>
      <c r="I3319" s="473">
        <v>2.3244791E7</v>
      </c>
      <c r="J3319" s="471" t="s">
        <v>302</v>
      </c>
      <c r="K3319" s="11">
        <v>3.5040678E7</v>
      </c>
      <c r="L3319" s="473">
        <v>3.5040788E7</v>
      </c>
      <c r="M3319" s="471" t="s">
        <v>302</v>
      </c>
      <c r="N3319" s="11">
        <v>6.0560365E7</v>
      </c>
      <c r="O3319" s="472">
        <v>6.0560581E7</v>
      </c>
      <c r="S3319" s="471" t="s">
        <v>300</v>
      </c>
      <c r="T3319" s="11">
        <v>1.2265935E7</v>
      </c>
      <c r="U3319" s="472">
        <v>1.2266106E7</v>
      </c>
    </row>
    <row r="3320">
      <c r="D3320" s="471" t="s">
        <v>302</v>
      </c>
      <c r="E3320" s="11">
        <v>6765649.0</v>
      </c>
      <c r="F3320" s="472">
        <v>6766257.0</v>
      </c>
      <c r="G3320" s="471" t="s">
        <v>302</v>
      </c>
      <c r="H3320" s="11">
        <v>2.3244948E7</v>
      </c>
      <c r="I3320" s="473">
        <v>2.3245235E7</v>
      </c>
      <c r="J3320" s="471" t="s">
        <v>302</v>
      </c>
      <c r="K3320" s="11">
        <v>3.5041368E7</v>
      </c>
      <c r="L3320" s="473">
        <v>3.5041448E7</v>
      </c>
      <c r="M3320" s="471" t="s">
        <v>302</v>
      </c>
      <c r="N3320" s="11">
        <v>6.0560635E7</v>
      </c>
      <c r="O3320" s="472">
        <v>6.056072E7</v>
      </c>
      <c r="S3320" s="471" t="s">
        <v>300</v>
      </c>
      <c r="T3320" s="11">
        <v>1.2266179E7</v>
      </c>
      <c r="U3320" s="472">
        <v>1.2266349E7</v>
      </c>
    </row>
    <row r="3321">
      <c r="D3321" s="471" t="s">
        <v>302</v>
      </c>
      <c r="E3321" s="11">
        <v>6772869.0</v>
      </c>
      <c r="F3321" s="472">
        <v>6773370.0</v>
      </c>
      <c r="G3321" s="471" t="s">
        <v>302</v>
      </c>
      <c r="H3321" s="11">
        <v>2.3245534E7</v>
      </c>
      <c r="I3321" s="473">
        <v>2.3245673E7</v>
      </c>
      <c r="J3321" s="471" t="s">
        <v>302</v>
      </c>
      <c r="K3321" s="11">
        <v>3.5042535E7</v>
      </c>
      <c r="L3321" s="473">
        <v>3.504265E7</v>
      </c>
      <c r="M3321" s="471" t="s">
        <v>302</v>
      </c>
      <c r="N3321" s="11">
        <v>6.0560801E7</v>
      </c>
      <c r="O3321" s="472">
        <v>6.0563865E7</v>
      </c>
      <c r="S3321" s="471" t="s">
        <v>300</v>
      </c>
      <c r="T3321" s="11">
        <v>1.2266942E7</v>
      </c>
      <c r="U3321" s="472">
        <v>1.2267102E7</v>
      </c>
    </row>
    <row r="3322">
      <c r="D3322" s="471" t="s">
        <v>302</v>
      </c>
      <c r="E3322" s="11">
        <v>6776210.0</v>
      </c>
      <c r="F3322" s="472">
        <v>6776430.0</v>
      </c>
      <c r="G3322" s="471" t="s">
        <v>302</v>
      </c>
      <c r="H3322" s="11">
        <v>2.324573E7</v>
      </c>
      <c r="I3322" s="473">
        <v>2.3246234E7</v>
      </c>
      <c r="J3322" s="471" t="s">
        <v>302</v>
      </c>
      <c r="K3322" s="11">
        <v>3.5044859E7</v>
      </c>
      <c r="L3322" s="473">
        <v>3.5044987E7</v>
      </c>
      <c r="M3322" s="471" t="s">
        <v>302</v>
      </c>
      <c r="N3322" s="11">
        <v>6.056403E7</v>
      </c>
      <c r="O3322" s="472">
        <v>6.0566566E7</v>
      </c>
      <c r="S3322" s="471" t="s">
        <v>300</v>
      </c>
      <c r="T3322" s="11">
        <v>1.2267122E7</v>
      </c>
      <c r="U3322" s="472">
        <v>1.2267625E7</v>
      </c>
    </row>
    <row r="3323">
      <c r="D3323" s="471" t="s">
        <v>302</v>
      </c>
      <c r="E3323" s="11">
        <v>6776702.0</v>
      </c>
      <c r="F3323" s="472">
        <v>6776862.0</v>
      </c>
      <c r="G3323" s="471" t="s">
        <v>302</v>
      </c>
      <c r="H3323" s="11">
        <v>2.3246367E7</v>
      </c>
      <c r="I3323" s="473">
        <v>2.3246907E7</v>
      </c>
      <c r="J3323" s="471" t="s">
        <v>302</v>
      </c>
      <c r="K3323" s="11">
        <v>3.5045336E7</v>
      </c>
      <c r="L3323" s="473">
        <v>3.504576E7</v>
      </c>
      <c r="M3323" s="471" t="s">
        <v>302</v>
      </c>
      <c r="N3323" s="11">
        <v>6.0566974E7</v>
      </c>
      <c r="O3323" s="472">
        <v>6.0568167E7</v>
      </c>
      <c r="S3323" s="471" t="s">
        <v>300</v>
      </c>
      <c r="T3323" s="11">
        <v>1.2267796E7</v>
      </c>
      <c r="U3323" s="472">
        <v>1.2268146E7</v>
      </c>
    </row>
    <row r="3324">
      <c r="D3324" s="471" t="s">
        <v>302</v>
      </c>
      <c r="E3324" s="11">
        <v>6776973.0</v>
      </c>
      <c r="F3324" s="472">
        <v>6778406.0</v>
      </c>
      <c r="G3324" s="471" t="s">
        <v>302</v>
      </c>
      <c r="H3324" s="11">
        <v>2.3247126E7</v>
      </c>
      <c r="I3324" s="473">
        <v>2.3247704E7</v>
      </c>
      <c r="J3324" s="471" t="s">
        <v>302</v>
      </c>
      <c r="K3324" s="11">
        <v>3.5045916E7</v>
      </c>
      <c r="L3324" s="473">
        <v>3.5046414E7</v>
      </c>
      <c r="M3324" s="471" t="s">
        <v>302</v>
      </c>
      <c r="N3324" s="11">
        <v>6.0568334E7</v>
      </c>
      <c r="O3324" s="472">
        <v>6.0568458E7</v>
      </c>
      <c r="S3324" s="471" t="s">
        <v>300</v>
      </c>
      <c r="T3324" s="11">
        <v>1.2272162E7</v>
      </c>
      <c r="U3324" s="472">
        <v>1.2277168E7</v>
      </c>
    </row>
    <row r="3325">
      <c r="D3325" s="471" t="s">
        <v>302</v>
      </c>
      <c r="E3325" s="11">
        <v>6778496.0</v>
      </c>
      <c r="F3325" s="472">
        <v>6778592.0</v>
      </c>
      <c r="G3325" s="471" t="s">
        <v>302</v>
      </c>
      <c r="H3325" s="11">
        <v>2.324798E7</v>
      </c>
      <c r="I3325" s="473">
        <v>2.324805E7</v>
      </c>
      <c r="J3325" s="471" t="s">
        <v>302</v>
      </c>
      <c r="K3325" s="11">
        <v>3.5049096E7</v>
      </c>
      <c r="L3325" s="473">
        <v>3.5049281E7</v>
      </c>
      <c r="M3325" s="471" t="s">
        <v>302</v>
      </c>
      <c r="N3325" s="11">
        <v>6.0568667E7</v>
      </c>
      <c r="O3325" s="472">
        <v>6.0568781E7</v>
      </c>
      <c r="S3325" s="471" t="s">
        <v>300</v>
      </c>
      <c r="T3325" s="11">
        <v>1.2278711E7</v>
      </c>
      <c r="U3325" s="472">
        <v>1.2278806E7</v>
      </c>
    </row>
    <row r="3326">
      <c r="D3326" s="471" t="s">
        <v>302</v>
      </c>
      <c r="E3326" s="11">
        <v>6778765.0</v>
      </c>
      <c r="F3326" s="472">
        <v>6779118.0</v>
      </c>
      <c r="G3326" s="471" t="s">
        <v>302</v>
      </c>
      <c r="H3326" s="11">
        <v>2.3248564E7</v>
      </c>
      <c r="I3326" s="473">
        <v>2.3248659E7</v>
      </c>
      <c r="J3326" s="471" t="s">
        <v>302</v>
      </c>
      <c r="K3326" s="11">
        <v>3.5050134E7</v>
      </c>
      <c r="L3326" s="473">
        <v>3.5051476E7</v>
      </c>
      <c r="M3326" s="471" t="s">
        <v>302</v>
      </c>
      <c r="N3326" s="11">
        <v>6.0569856E7</v>
      </c>
      <c r="O3326" s="472">
        <v>6.0570007E7</v>
      </c>
      <c r="S3326" s="471" t="s">
        <v>300</v>
      </c>
      <c r="T3326" s="11">
        <v>1.2280453E7</v>
      </c>
      <c r="U3326" s="472">
        <v>1.2281194E7</v>
      </c>
    </row>
    <row r="3327">
      <c r="D3327" s="471" t="s">
        <v>302</v>
      </c>
      <c r="E3327" s="11">
        <v>6779265.0</v>
      </c>
      <c r="F3327" s="472">
        <v>6779521.0</v>
      </c>
      <c r="G3327" s="471" t="s">
        <v>302</v>
      </c>
      <c r="H3327" s="11">
        <v>2.3248769E7</v>
      </c>
      <c r="I3327" s="473">
        <v>2.3248869E7</v>
      </c>
      <c r="J3327" s="471" t="s">
        <v>302</v>
      </c>
      <c r="K3327" s="11">
        <v>3.5051986E7</v>
      </c>
      <c r="L3327" s="473">
        <v>3.5052151E7</v>
      </c>
      <c r="M3327" s="471" t="s">
        <v>302</v>
      </c>
      <c r="N3327" s="11">
        <v>6.057027E7</v>
      </c>
      <c r="O3327" s="472">
        <v>6.0570438E7</v>
      </c>
      <c r="S3327" s="471" t="s">
        <v>300</v>
      </c>
      <c r="T3327" s="11">
        <v>1.2282312E7</v>
      </c>
      <c r="U3327" s="472">
        <v>1.2282458E7</v>
      </c>
    </row>
    <row r="3328">
      <c r="D3328" s="471" t="s">
        <v>302</v>
      </c>
      <c r="E3328" s="11">
        <v>6780358.0</v>
      </c>
      <c r="F3328" s="472">
        <v>6780490.0</v>
      </c>
      <c r="G3328" s="471" t="s">
        <v>302</v>
      </c>
      <c r="H3328" s="11">
        <v>2.3249092E7</v>
      </c>
      <c r="I3328" s="473">
        <v>2.3249174E7</v>
      </c>
      <c r="J3328" s="471" t="s">
        <v>302</v>
      </c>
      <c r="K3328" s="11">
        <v>3.5052475E7</v>
      </c>
      <c r="L3328" s="473">
        <v>3.5052555E7</v>
      </c>
      <c r="M3328" s="471" t="s">
        <v>302</v>
      </c>
      <c r="N3328" s="11">
        <v>6.0572295E7</v>
      </c>
      <c r="O3328" s="472">
        <v>6.0572379E7</v>
      </c>
      <c r="S3328" s="471" t="s">
        <v>300</v>
      </c>
      <c r="T3328" s="11">
        <v>1.2283519E7</v>
      </c>
      <c r="U3328" s="472">
        <v>1.2284699E7</v>
      </c>
    </row>
    <row r="3329">
      <c r="D3329" s="471" t="s">
        <v>302</v>
      </c>
      <c r="E3329" s="11">
        <v>6781245.0</v>
      </c>
      <c r="F3329" s="472">
        <v>6781437.0</v>
      </c>
      <c r="G3329" s="471" t="s">
        <v>302</v>
      </c>
      <c r="H3329" s="11">
        <v>2.3249366E7</v>
      </c>
      <c r="I3329" s="473">
        <v>2.3249562E7</v>
      </c>
      <c r="J3329" s="471" t="s">
        <v>302</v>
      </c>
      <c r="K3329" s="11">
        <v>3.505345E7</v>
      </c>
      <c r="L3329" s="473">
        <v>3.5053834E7</v>
      </c>
      <c r="M3329" s="471" t="s">
        <v>302</v>
      </c>
      <c r="N3329" s="11">
        <v>6.0572687E7</v>
      </c>
      <c r="O3329" s="472">
        <v>6.0572791E7</v>
      </c>
      <c r="S3329" s="471" t="s">
        <v>300</v>
      </c>
      <c r="T3329" s="11">
        <v>1.2285839E7</v>
      </c>
      <c r="U3329" s="472">
        <v>1.2286381E7</v>
      </c>
    </row>
    <row r="3330">
      <c r="D3330" s="471" t="s">
        <v>302</v>
      </c>
      <c r="E3330" s="11">
        <v>6782055.0</v>
      </c>
      <c r="F3330" s="472">
        <v>6782215.0</v>
      </c>
      <c r="G3330" s="471" t="s">
        <v>302</v>
      </c>
      <c r="H3330" s="11">
        <v>2.3252349E7</v>
      </c>
      <c r="I3330" s="473">
        <v>2.3252436E7</v>
      </c>
      <c r="J3330" s="471" t="s">
        <v>302</v>
      </c>
      <c r="K3330" s="11">
        <v>3.5054325E7</v>
      </c>
      <c r="L3330" s="473">
        <v>3.5054592E7</v>
      </c>
      <c r="M3330" s="471" t="s">
        <v>302</v>
      </c>
      <c r="N3330" s="11">
        <v>6.0573238E7</v>
      </c>
      <c r="O3330" s="472">
        <v>6.0573334E7</v>
      </c>
      <c r="S3330" s="471" t="s">
        <v>300</v>
      </c>
      <c r="T3330" s="11">
        <v>1.2286401E7</v>
      </c>
      <c r="U3330" s="472">
        <v>1.2286863E7</v>
      </c>
    </row>
    <row r="3331">
      <c r="D3331" s="471" t="s">
        <v>302</v>
      </c>
      <c r="E3331" s="11">
        <v>6783146.0</v>
      </c>
      <c r="F3331" s="472">
        <v>6785947.0</v>
      </c>
      <c r="G3331" s="471" t="s">
        <v>302</v>
      </c>
      <c r="H3331" s="11">
        <v>2.32623E7</v>
      </c>
      <c r="I3331" s="473">
        <v>2.3262377E7</v>
      </c>
      <c r="J3331" s="471" t="s">
        <v>302</v>
      </c>
      <c r="K3331" s="11">
        <v>3.5054972E7</v>
      </c>
      <c r="L3331" s="473">
        <v>3.5057459E7</v>
      </c>
      <c r="M3331" s="471" t="s">
        <v>302</v>
      </c>
      <c r="N3331" s="11">
        <v>6.0574576E7</v>
      </c>
      <c r="O3331" s="472">
        <v>6.0574692E7</v>
      </c>
      <c r="S3331" s="471" t="s">
        <v>300</v>
      </c>
      <c r="T3331" s="11">
        <v>1.2290652E7</v>
      </c>
      <c r="U3331" s="472">
        <v>1.2291302E7</v>
      </c>
    </row>
    <row r="3332">
      <c r="D3332" s="471" t="s">
        <v>302</v>
      </c>
      <c r="E3332" s="11">
        <v>6787098.0</v>
      </c>
      <c r="F3332" s="472">
        <v>6787226.0</v>
      </c>
      <c r="G3332" s="471" t="s">
        <v>302</v>
      </c>
      <c r="H3332" s="11">
        <v>2.3262636E7</v>
      </c>
      <c r="I3332" s="473">
        <v>2.3262738E7</v>
      </c>
      <c r="J3332" s="471" t="s">
        <v>302</v>
      </c>
      <c r="K3332" s="11">
        <v>3.5065026E7</v>
      </c>
      <c r="L3332" s="473">
        <v>3.5066901E7</v>
      </c>
      <c r="M3332" s="471" t="s">
        <v>302</v>
      </c>
      <c r="N3332" s="11">
        <v>6.0575254E7</v>
      </c>
      <c r="O3332" s="472">
        <v>6.0575332E7</v>
      </c>
      <c r="S3332" s="471" t="s">
        <v>300</v>
      </c>
      <c r="T3332" s="11">
        <v>1.2294437E7</v>
      </c>
      <c r="U3332" s="472">
        <v>1.2294715E7</v>
      </c>
    </row>
    <row r="3333">
      <c r="D3333" s="471" t="s">
        <v>302</v>
      </c>
      <c r="E3333" s="11">
        <v>6788604.0</v>
      </c>
      <c r="F3333" s="472">
        <v>6788700.0</v>
      </c>
      <c r="G3333" s="471" t="s">
        <v>302</v>
      </c>
      <c r="H3333" s="11">
        <v>2.3263275E7</v>
      </c>
      <c r="I3333" s="473">
        <v>2.326335E7</v>
      </c>
      <c r="J3333" s="471" t="s">
        <v>302</v>
      </c>
      <c r="K3333" s="11">
        <v>3.5070252E7</v>
      </c>
      <c r="L3333" s="473">
        <v>3.5070577E7</v>
      </c>
      <c r="M3333" s="471" t="s">
        <v>302</v>
      </c>
      <c r="N3333" s="11">
        <v>6.0575713E7</v>
      </c>
      <c r="O3333" s="472">
        <v>6.0575815E7</v>
      </c>
      <c r="S3333" s="471" t="s">
        <v>300</v>
      </c>
      <c r="T3333" s="11">
        <v>1.2297312E7</v>
      </c>
      <c r="U3333" s="472">
        <v>1.2297862E7</v>
      </c>
    </row>
    <row r="3334">
      <c r="D3334" s="471" t="s">
        <v>302</v>
      </c>
      <c r="E3334" s="11">
        <v>6788907.0</v>
      </c>
      <c r="F3334" s="472">
        <v>6789835.0</v>
      </c>
      <c r="G3334" s="471" t="s">
        <v>302</v>
      </c>
      <c r="H3334" s="11">
        <v>2.3264076E7</v>
      </c>
      <c r="I3334" s="473">
        <v>2.3264162E7</v>
      </c>
      <c r="J3334" s="471" t="s">
        <v>302</v>
      </c>
      <c r="K3334" s="11">
        <v>3.5081495E7</v>
      </c>
      <c r="L3334" s="473">
        <v>3.5081739E7</v>
      </c>
      <c r="M3334" s="471" t="s">
        <v>302</v>
      </c>
      <c r="N3334" s="11">
        <v>6.0576463E7</v>
      </c>
      <c r="O3334" s="472">
        <v>6.0576533E7</v>
      </c>
      <c r="S3334" s="471" t="s">
        <v>300</v>
      </c>
      <c r="T3334" s="11">
        <v>1.2304078E7</v>
      </c>
      <c r="U3334" s="472">
        <v>1.2304241E7</v>
      </c>
    </row>
    <row r="3335">
      <c r="D3335" s="471" t="s">
        <v>302</v>
      </c>
      <c r="E3335" s="11">
        <v>6789933.0</v>
      </c>
      <c r="F3335" s="472">
        <v>6790317.0</v>
      </c>
      <c r="G3335" s="471" t="s">
        <v>302</v>
      </c>
      <c r="H3335" s="11">
        <v>2.3265063E7</v>
      </c>
      <c r="I3335" s="473">
        <v>2.3265155E7</v>
      </c>
      <c r="J3335" s="471" t="s">
        <v>302</v>
      </c>
      <c r="K3335" s="11">
        <v>3.5082345E7</v>
      </c>
      <c r="L3335" s="473">
        <v>3.5082779E7</v>
      </c>
      <c r="M3335" s="471" t="s">
        <v>302</v>
      </c>
      <c r="N3335" s="11">
        <v>6.0577068E7</v>
      </c>
      <c r="O3335" s="472">
        <v>6.0587338E7</v>
      </c>
      <c r="S3335" s="471" t="s">
        <v>300</v>
      </c>
      <c r="T3335" s="11">
        <v>1.2311028E7</v>
      </c>
      <c r="U3335" s="472">
        <v>1.2311189E7</v>
      </c>
    </row>
    <row r="3336">
      <c r="D3336" s="471" t="s">
        <v>302</v>
      </c>
      <c r="E3336" s="11">
        <v>6790895.0</v>
      </c>
      <c r="F3336" s="472">
        <v>6792143.0</v>
      </c>
      <c r="G3336" s="471" t="s">
        <v>302</v>
      </c>
      <c r="H3336" s="11">
        <v>2.326645E7</v>
      </c>
      <c r="I3336" s="473">
        <v>2.3266555E7</v>
      </c>
      <c r="J3336" s="471" t="s">
        <v>302</v>
      </c>
      <c r="K3336" s="11">
        <v>3.5083747E7</v>
      </c>
      <c r="L3336" s="473">
        <v>3.5083967E7</v>
      </c>
      <c r="M3336" s="471" t="s">
        <v>302</v>
      </c>
      <c r="N3336" s="11">
        <v>6.0597921E7</v>
      </c>
      <c r="O3336" s="472">
        <v>6.0598827E7</v>
      </c>
      <c r="S3336" s="471" t="s">
        <v>300</v>
      </c>
      <c r="T3336" s="11">
        <v>1.2312429E7</v>
      </c>
      <c r="U3336" s="472">
        <v>1.2313112E7</v>
      </c>
    </row>
    <row r="3337">
      <c r="D3337" s="471" t="s">
        <v>302</v>
      </c>
      <c r="E3337" s="11">
        <v>6792542.0</v>
      </c>
      <c r="F3337" s="472">
        <v>6792702.0</v>
      </c>
      <c r="G3337" s="471" t="s">
        <v>302</v>
      </c>
      <c r="H3337" s="11">
        <v>2.3270335E7</v>
      </c>
      <c r="I3337" s="473">
        <v>2.3270422E7</v>
      </c>
      <c r="J3337" s="471" t="s">
        <v>302</v>
      </c>
      <c r="K3337" s="11">
        <v>3.5084356E7</v>
      </c>
      <c r="L3337" s="473">
        <v>3.5084969E7</v>
      </c>
      <c r="M3337" s="471" t="s">
        <v>302</v>
      </c>
      <c r="N3337" s="11">
        <v>6.0599879E7</v>
      </c>
      <c r="O3337" s="472">
        <v>6.0604179E7</v>
      </c>
      <c r="S3337" s="471" t="s">
        <v>300</v>
      </c>
      <c r="T3337" s="11">
        <v>1.2313515E7</v>
      </c>
      <c r="U3337" s="472">
        <v>1.2313585E7</v>
      </c>
    </row>
    <row r="3338">
      <c r="D3338" s="471" t="s">
        <v>302</v>
      </c>
      <c r="E3338" s="11">
        <v>6792942.0</v>
      </c>
      <c r="F3338" s="472">
        <v>6793038.0</v>
      </c>
      <c r="G3338" s="471" t="s">
        <v>302</v>
      </c>
      <c r="H3338" s="11">
        <v>2.3272013E7</v>
      </c>
      <c r="I3338" s="473">
        <v>2.3272085E7</v>
      </c>
      <c r="J3338" s="471" t="s">
        <v>302</v>
      </c>
      <c r="K3338" s="11">
        <v>3.5085265E7</v>
      </c>
      <c r="L3338" s="473">
        <v>3.508535E7</v>
      </c>
      <c r="M3338" s="471" t="s">
        <v>302</v>
      </c>
      <c r="N3338" s="11">
        <v>6.0613417E7</v>
      </c>
      <c r="O3338" s="472">
        <v>6.0614134E7</v>
      </c>
      <c r="S3338" s="471" t="s">
        <v>300</v>
      </c>
      <c r="T3338" s="11">
        <v>1.2314104E7</v>
      </c>
      <c r="U3338" s="472">
        <v>1.2314891E7</v>
      </c>
    </row>
    <row r="3339">
      <c r="D3339" s="471" t="s">
        <v>302</v>
      </c>
      <c r="E3339" s="11">
        <v>6793382.0</v>
      </c>
      <c r="F3339" s="472">
        <v>6794116.0</v>
      </c>
      <c r="G3339" s="471" t="s">
        <v>302</v>
      </c>
      <c r="H3339" s="11">
        <v>2.3273737E7</v>
      </c>
      <c r="I3339" s="473">
        <v>2.3273816E7</v>
      </c>
      <c r="J3339" s="471" t="s">
        <v>302</v>
      </c>
      <c r="K3339" s="11">
        <v>3.5085957E7</v>
      </c>
      <c r="L3339" s="473">
        <v>3.5086596E7</v>
      </c>
      <c r="M3339" s="471" t="s">
        <v>302</v>
      </c>
      <c r="N3339" s="11">
        <v>6.063897E7</v>
      </c>
      <c r="O3339" s="472">
        <v>6.0639803E7</v>
      </c>
      <c r="S3339" s="471" t="s">
        <v>300</v>
      </c>
      <c r="T3339" s="11">
        <v>1.2315309E7</v>
      </c>
      <c r="U3339" s="472">
        <v>1.2315641E7</v>
      </c>
    </row>
    <row r="3340">
      <c r="D3340" s="471" t="s">
        <v>302</v>
      </c>
      <c r="E3340" s="11">
        <v>6795677.0</v>
      </c>
      <c r="F3340" s="472">
        <v>6795997.0</v>
      </c>
      <c r="G3340" s="471" t="s">
        <v>302</v>
      </c>
      <c r="H3340" s="11">
        <v>2.3274156E7</v>
      </c>
      <c r="I3340" s="473">
        <v>2.3274226E7</v>
      </c>
      <c r="J3340" s="471" t="s">
        <v>302</v>
      </c>
      <c r="K3340" s="11">
        <v>3.5170961E7</v>
      </c>
      <c r="L3340" s="473">
        <v>3.5171854E7</v>
      </c>
      <c r="M3340" s="471" t="s">
        <v>302</v>
      </c>
      <c r="N3340" s="11">
        <v>6.0648597E7</v>
      </c>
      <c r="O3340" s="472">
        <v>6.0649784E7</v>
      </c>
      <c r="S3340" s="471" t="s">
        <v>300</v>
      </c>
      <c r="T3340" s="11">
        <v>1.2320222E7</v>
      </c>
      <c r="U3340" s="472">
        <v>1.2320325E7</v>
      </c>
    </row>
    <row r="3341">
      <c r="D3341" s="471" t="s">
        <v>302</v>
      </c>
      <c r="E3341" s="11">
        <v>6796162.0</v>
      </c>
      <c r="F3341" s="472">
        <v>6796450.0</v>
      </c>
      <c r="G3341" s="471" t="s">
        <v>302</v>
      </c>
      <c r="H3341" s="11">
        <v>2.3274465E7</v>
      </c>
      <c r="I3341" s="473">
        <v>2.3274537E7</v>
      </c>
      <c r="J3341" s="471" t="s">
        <v>302</v>
      </c>
      <c r="K3341" s="11">
        <v>3.51719E7</v>
      </c>
      <c r="L3341" s="473">
        <v>3.5172729E7</v>
      </c>
      <c r="M3341" s="471" t="s">
        <v>302</v>
      </c>
      <c r="N3341" s="11">
        <v>6.0650122E7</v>
      </c>
      <c r="O3341" s="472">
        <v>6.0652317E7</v>
      </c>
      <c r="S3341" s="471" t="s">
        <v>300</v>
      </c>
      <c r="T3341" s="11">
        <v>1.2391112E7</v>
      </c>
      <c r="U3341" s="472">
        <v>1.2391381E7</v>
      </c>
    </row>
    <row r="3342">
      <c r="D3342" s="471" t="s">
        <v>302</v>
      </c>
      <c r="E3342" s="11">
        <v>6801801.0</v>
      </c>
      <c r="F3342" s="472">
        <v>6802176.0</v>
      </c>
      <c r="G3342" s="471" t="s">
        <v>302</v>
      </c>
      <c r="H3342" s="11">
        <v>2.3277176E7</v>
      </c>
      <c r="I3342" s="473">
        <v>2.3277291E7</v>
      </c>
      <c r="J3342" s="471" t="s">
        <v>302</v>
      </c>
      <c r="K3342" s="11">
        <v>3.5172902E7</v>
      </c>
      <c r="L3342" s="473">
        <v>3.5173327E7</v>
      </c>
      <c r="M3342" s="471" t="s">
        <v>302</v>
      </c>
      <c r="N3342" s="11">
        <v>6.0660599E7</v>
      </c>
      <c r="O3342" s="472">
        <v>6.0660716E7</v>
      </c>
      <c r="S3342" s="471" t="s">
        <v>300</v>
      </c>
      <c r="T3342" s="11">
        <v>1.2392305E7</v>
      </c>
      <c r="U3342" s="472">
        <v>1.239332E7</v>
      </c>
    </row>
    <row r="3343">
      <c r="D3343" s="471" t="s">
        <v>302</v>
      </c>
      <c r="E3343" s="11">
        <v>6802204.0</v>
      </c>
      <c r="F3343" s="472">
        <v>6802300.0</v>
      </c>
      <c r="G3343" s="471" t="s">
        <v>302</v>
      </c>
      <c r="H3343" s="11">
        <v>2.32775E7</v>
      </c>
      <c r="I3343" s="473">
        <v>2.327758E7</v>
      </c>
      <c r="J3343" s="471" t="s">
        <v>302</v>
      </c>
      <c r="K3343" s="11">
        <v>3.5173564E7</v>
      </c>
      <c r="L3343" s="473">
        <v>3.5174869E7</v>
      </c>
      <c r="M3343" s="471" t="s">
        <v>302</v>
      </c>
      <c r="N3343" s="11">
        <v>6.0667367E7</v>
      </c>
      <c r="O3343" s="472">
        <v>6.0668656E7</v>
      </c>
      <c r="S3343" s="471" t="s">
        <v>300</v>
      </c>
      <c r="T3343" s="11">
        <v>1.2398369E7</v>
      </c>
      <c r="U3343" s="472">
        <v>1.2399051E7</v>
      </c>
    </row>
    <row r="3344">
      <c r="D3344" s="471" t="s">
        <v>302</v>
      </c>
      <c r="E3344" s="11">
        <v>6802675.0</v>
      </c>
      <c r="F3344" s="472">
        <v>6802835.0</v>
      </c>
      <c r="G3344" s="471" t="s">
        <v>302</v>
      </c>
      <c r="H3344" s="11">
        <v>2.3278214E7</v>
      </c>
      <c r="I3344" s="473">
        <v>2.3278291E7</v>
      </c>
      <c r="J3344" s="471" t="s">
        <v>302</v>
      </c>
      <c r="K3344" s="11">
        <v>3.5175334E7</v>
      </c>
      <c r="L3344" s="473">
        <v>3.5175709E7</v>
      </c>
      <c r="M3344" s="471" t="s">
        <v>302</v>
      </c>
      <c r="N3344" s="11">
        <v>6.0669074E7</v>
      </c>
      <c r="O3344" s="472">
        <v>6.0669434E7</v>
      </c>
      <c r="S3344" s="471" t="s">
        <v>300</v>
      </c>
      <c r="T3344" s="11">
        <v>1.2399199E7</v>
      </c>
      <c r="U3344" s="472">
        <v>1.2399741E7</v>
      </c>
    </row>
    <row r="3345">
      <c r="D3345" s="471" t="s">
        <v>302</v>
      </c>
      <c r="E3345" s="11">
        <v>6803263.0</v>
      </c>
      <c r="F3345" s="472">
        <v>6803519.0</v>
      </c>
      <c r="G3345" s="471" t="s">
        <v>302</v>
      </c>
      <c r="H3345" s="11">
        <v>2.327873E7</v>
      </c>
      <c r="I3345" s="473">
        <v>2.327883E7</v>
      </c>
      <c r="J3345" s="471" t="s">
        <v>302</v>
      </c>
      <c r="K3345" s="11">
        <v>3.5175747E7</v>
      </c>
      <c r="L3345" s="473">
        <v>3.5176436E7</v>
      </c>
      <c r="M3345" s="471" t="s">
        <v>302</v>
      </c>
      <c r="N3345" s="11">
        <v>6.0669504E7</v>
      </c>
      <c r="O3345" s="472">
        <v>6.0670568E7</v>
      </c>
      <c r="S3345" s="471" t="s">
        <v>300</v>
      </c>
      <c r="T3345" s="11">
        <v>1.2400742E7</v>
      </c>
      <c r="U3345" s="472">
        <v>1.2401313E7</v>
      </c>
    </row>
    <row r="3346">
      <c r="D3346" s="471" t="s">
        <v>302</v>
      </c>
      <c r="E3346" s="11">
        <v>6803735.0</v>
      </c>
      <c r="F3346" s="472">
        <v>6803863.0</v>
      </c>
      <c r="G3346" s="471" t="s">
        <v>302</v>
      </c>
      <c r="H3346" s="11">
        <v>2.3280133E7</v>
      </c>
      <c r="I3346" s="473">
        <v>2.3280215E7</v>
      </c>
      <c r="J3346" s="471" t="s">
        <v>302</v>
      </c>
      <c r="K3346" s="11">
        <v>3.5176676E7</v>
      </c>
      <c r="L3346" s="473">
        <v>3.5176811E7</v>
      </c>
      <c r="M3346" s="471" t="s">
        <v>302</v>
      </c>
      <c r="N3346" s="11">
        <v>6.0672655E7</v>
      </c>
      <c r="O3346" s="472">
        <v>6.0675764E7</v>
      </c>
      <c r="S3346" s="471" t="s">
        <v>300</v>
      </c>
      <c r="T3346" s="11">
        <v>1.2416241E7</v>
      </c>
      <c r="U3346" s="472">
        <v>1.2416913E7</v>
      </c>
    </row>
    <row r="3347">
      <c r="D3347" s="471" t="s">
        <v>302</v>
      </c>
      <c r="E3347" s="11">
        <v>6804315.0</v>
      </c>
      <c r="F3347" s="472">
        <v>6804443.0</v>
      </c>
      <c r="G3347" s="471" t="s">
        <v>302</v>
      </c>
      <c r="H3347" s="11">
        <v>2.3287378E7</v>
      </c>
      <c r="I3347" s="473">
        <v>2.328747E7</v>
      </c>
      <c r="J3347" s="471" t="s">
        <v>302</v>
      </c>
      <c r="K3347" s="11">
        <v>3.5177115E7</v>
      </c>
      <c r="L3347" s="473">
        <v>3.5177279E7</v>
      </c>
      <c r="M3347" s="471" t="s">
        <v>302</v>
      </c>
      <c r="N3347" s="11">
        <v>6.0675847E7</v>
      </c>
      <c r="O3347" s="472">
        <v>6.0675917E7</v>
      </c>
      <c r="S3347" s="471" t="s">
        <v>300</v>
      </c>
      <c r="T3347" s="11">
        <v>1.2418047E7</v>
      </c>
      <c r="U3347" s="472">
        <v>1.2418226E7</v>
      </c>
    </row>
    <row r="3348">
      <c r="D3348" s="471" t="s">
        <v>302</v>
      </c>
      <c r="E3348" s="11">
        <v>6804500.0</v>
      </c>
      <c r="F3348" s="472">
        <v>6806189.0</v>
      </c>
      <c r="G3348" s="471" t="s">
        <v>302</v>
      </c>
      <c r="H3348" s="11">
        <v>2.3289537E7</v>
      </c>
      <c r="I3348" s="473">
        <v>2.3289633E7</v>
      </c>
      <c r="J3348" s="471" t="s">
        <v>302</v>
      </c>
      <c r="K3348" s="11">
        <v>3.5177497E7</v>
      </c>
      <c r="L3348" s="473">
        <v>3.5177777E7</v>
      </c>
      <c r="M3348" s="471" t="s">
        <v>302</v>
      </c>
      <c r="N3348" s="11">
        <v>6.0678394E7</v>
      </c>
      <c r="O3348" s="472">
        <v>6.0678476E7</v>
      </c>
      <c r="S3348" s="471" t="s">
        <v>300</v>
      </c>
      <c r="T3348" s="11">
        <v>1.241857E7</v>
      </c>
      <c r="U3348" s="472">
        <v>1.2418712E7</v>
      </c>
    </row>
    <row r="3349">
      <c r="D3349" s="471" t="s">
        <v>302</v>
      </c>
      <c r="E3349" s="11">
        <v>6807113.0</v>
      </c>
      <c r="F3349" s="472">
        <v>6807369.0</v>
      </c>
      <c r="G3349" s="471" t="s">
        <v>302</v>
      </c>
      <c r="H3349" s="11">
        <v>2.3293454E7</v>
      </c>
      <c r="I3349" s="473">
        <v>2.329354E7</v>
      </c>
      <c r="J3349" s="471" t="s">
        <v>302</v>
      </c>
      <c r="K3349" s="11">
        <v>3.517783E7</v>
      </c>
      <c r="L3349" s="473">
        <v>3.517861E7</v>
      </c>
      <c r="M3349" s="471" t="s">
        <v>302</v>
      </c>
      <c r="N3349" s="11">
        <v>6.0685428E7</v>
      </c>
      <c r="O3349" s="472">
        <v>6.0685772E7</v>
      </c>
      <c r="S3349" s="471" t="s">
        <v>300</v>
      </c>
      <c r="T3349" s="11">
        <v>1.2419063E7</v>
      </c>
      <c r="U3349" s="472">
        <v>1.2419333E7</v>
      </c>
    </row>
    <row r="3350">
      <c r="D3350" s="471" t="s">
        <v>302</v>
      </c>
      <c r="E3350" s="11">
        <v>6807830.0</v>
      </c>
      <c r="F3350" s="472">
        <v>6808182.0</v>
      </c>
      <c r="G3350" s="471" t="s">
        <v>302</v>
      </c>
      <c r="H3350" s="11">
        <v>2.3293895E7</v>
      </c>
      <c r="I3350" s="473">
        <v>2.3293977E7</v>
      </c>
      <c r="J3350" s="471" t="s">
        <v>302</v>
      </c>
      <c r="K3350" s="11">
        <v>3.5179021E7</v>
      </c>
      <c r="L3350" s="473">
        <v>3.5180488E7</v>
      </c>
      <c r="M3350" s="471" t="s">
        <v>302</v>
      </c>
      <c r="N3350" s="11">
        <v>6.068591E7</v>
      </c>
      <c r="O3350" s="472">
        <v>6.0686042E7</v>
      </c>
      <c r="S3350" s="471" t="s">
        <v>300</v>
      </c>
      <c r="T3350" s="11">
        <v>1.2420988E7</v>
      </c>
      <c r="U3350" s="472">
        <v>1.2421131E7</v>
      </c>
    </row>
    <row r="3351">
      <c r="D3351" s="471" t="s">
        <v>302</v>
      </c>
      <c r="E3351" s="11">
        <v>6808625.0</v>
      </c>
      <c r="F3351" s="472">
        <v>6809430.0</v>
      </c>
      <c r="G3351" s="471" t="s">
        <v>302</v>
      </c>
      <c r="H3351" s="11">
        <v>2.3295576E7</v>
      </c>
      <c r="I3351" s="473">
        <v>2.3295662E7</v>
      </c>
      <c r="J3351" s="471" t="s">
        <v>302</v>
      </c>
      <c r="K3351" s="11">
        <v>3.518133E7</v>
      </c>
      <c r="L3351" s="473">
        <v>3.5181579E7</v>
      </c>
      <c r="M3351" s="471" t="s">
        <v>302</v>
      </c>
      <c r="N3351" s="11">
        <v>6.0690569E7</v>
      </c>
      <c r="O3351" s="472">
        <v>6.0698678E7</v>
      </c>
      <c r="S3351" s="471" t="s">
        <v>300</v>
      </c>
      <c r="T3351" s="11">
        <v>1.2430269E7</v>
      </c>
      <c r="U3351" s="472">
        <v>1.2430807E7</v>
      </c>
    </row>
    <row r="3352">
      <c r="D3352" s="471" t="s">
        <v>302</v>
      </c>
      <c r="E3352" s="11">
        <v>6810742.0</v>
      </c>
      <c r="F3352" s="472">
        <v>6811606.0</v>
      </c>
      <c r="G3352" s="471" t="s">
        <v>302</v>
      </c>
      <c r="H3352" s="11">
        <v>2.3300061E7</v>
      </c>
      <c r="I3352" s="473">
        <v>2.3300166E7</v>
      </c>
      <c r="J3352" s="471" t="s">
        <v>302</v>
      </c>
      <c r="K3352" s="11">
        <v>3.518183E7</v>
      </c>
      <c r="L3352" s="473">
        <v>3.5181915E7</v>
      </c>
      <c r="M3352" s="471" t="s">
        <v>302</v>
      </c>
      <c r="N3352" s="11">
        <v>6.0708642E7</v>
      </c>
      <c r="O3352" s="472">
        <v>6.0710968E7</v>
      </c>
      <c r="S3352" s="471" t="s">
        <v>300</v>
      </c>
      <c r="T3352" s="11">
        <v>1.243083E7</v>
      </c>
      <c r="U3352" s="472">
        <v>1.2431001E7</v>
      </c>
    </row>
    <row r="3353">
      <c r="D3353" s="471" t="s">
        <v>302</v>
      </c>
      <c r="E3353" s="11">
        <v>6812259.0</v>
      </c>
      <c r="F3353" s="472">
        <v>6812419.0</v>
      </c>
      <c r="G3353" s="471" t="s">
        <v>302</v>
      </c>
      <c r="H3353" s="11">
        <v>2.3303529E7</v>
      </c>
      <c r="I3353" s="473">
        <v>2.3303635E7</v>
      </c>
      <c r="J3353" s="471" t="s">
        <v>302</v>
      </c>
      <c r="K3353" s="11">
        <v>3.5182052E7</v>
      </c>
      <c r="L3353" s="473">
        <v>3.51826E7</v>
      </c>
      <c r="M3353" s="471" t="s">
        <v>302</v>
      </c>
      <c r="N3353" s="11">
        <v>6.0716124E7</v>
      </c>
      <c r="O3353" s="472">
        <v>6.0716478E7</v>
      </c>
      <c r="S3353" s="471" t="s">
        <v>300</v>
      </c>
      <c r="T3353" s="11">
        <v>1.2431081E7</v>
      </c>
      <c r="U3353" s="472">
        <v>1.2431251E7</v>
      </c>
    </row>
    <row r="3354">
      <c r="D3354" s="471" t="s">
        <v>302</v>
      </c>
      <c r="E3354" s="11">
        <v>6812744.0</v>
      </c>
      <c r="F3354" s="472">
        <v>6812968.0</v>
      </c>
      <c r="G3354" s="471" t="s">
        <v>302</v>
      </c>
      <c r="H3354" s="11">
        <v>2.3313156E7</v>
      </c>
      <c r="I3354" s="473">
        <v>2.3313235E7</v>
      </c>
      <c r="J3354" s="471" t="s">
        <v>302</v>
      </c>
      <c r="K3354" s="11">
        <v>3.5182751E7</v>
      </c>
      <c r="L3354" s="473">
        <v>3.5183148E7</v>
      </c>
      <c r="M3354" s="471" t="s">
        <v>302</v>
      </c>
      <c r="N3354" s="11">
        <v>6.0716657E7</v>
      </c>
      <c r="O3354" s="472">
        <v>6.0720968E7</v>
      </c>
      <c r="S3354" s="471" t="s">
        <v>300</v>
      </c>
      <c r="T3354" s="11">
        <v>1.2435715E7</v>
      </c>
      <c r="U3354" s="472">
        <v>1.2436288E7</v>
      </c>
    </row>
    <row r="3355">
      <c r="D3355" s="471" t="s">
        <v>302</v>
      </c>
      <c r="E3355" s="11">
        <v>6813075.0</v>
      </c>
      <c r="F3355" s="472">
        <v>6813939.0</v>
      </c>
      <c r="G3355" s="471" t="s">
        <v>302</v>
      </c>
      <c r="H3355" s="11">
        <v>2.3315671E7</v>
      </c>
      <c r="I3355" s="473">
        <v>2.3315779E7</v>
      </c>
      <c r="J3355" s="471" t="s">
        <v>302</v>
      </c>
      <c r="K3355" s="11">
        <v>3.5183432E7</v>
      </c>
      <c r="L3355" s="473">
        <v>3.5184482E7</v>
      </c>
      <c r="M3355" s="471" t="s">
        <v>302</v>
      </c>
      <c r="N3355" s="11">
        <v>6.0721309E7</v>
      </c>
      <c r="O3355" s="472">
        <v>6.0728654E7</v>
      </c>
      <c r="S3355" s="471" t="s">
        <v>300</v>
      </c>
      <c r="T3355" s="11">
        <v>1.2436598E7</v>
      </c>
      <c r="U3355" s="472">
        <v>1.2437132E7</v>
      </c>
    </row>
    <row r="3356">
      <c r="D3356" s="471" t="s">
        <v>302</v>
      </c>
      <c r="E3356" s="11">
        <v>6814664.0</v>
      </c>
      <c r="F3356" s="472">
        <v>6814920.0</v>
      </c>
      <c r="G3356" s="471" t="s">
        <v>302</v>
      </c>
      <c r="H3356" s="11">
        <v>2.3317798E7</v>
      </c>
      <c r="I3356" s="473">
        <v>2.3317875E7</v>
      </c>
      <c r="J3356" s="471" t="s">
        <v>302</v>
      </c>
      <c r="K3356" s="11">
        <v>3.51848E7</v>
      </c>
      <c r="L3356" s="473">
        <v>3.5186274E7</v>
      </c>
      <c r="M3356" s="471" t="s">
        <v>302</v>
      </c>
      <c r="N3356" s="11">
        <v>6.0729156E7</v>
      </c>
      <c r="O3356" s="472">
        <v>6.072957E7</v>
      </c>
      <c r="S3356" s="471" t="s">
        <v>300</v>
      </c>
      <c r="T3356" s="11">
        <v>1.2437217E7</v>
      </c>
      <c r="U3356" s="472">
        <v>1.2437481E7</v>
      </c>
    </row>
    <row r="3357">
      <c r="D3357" s="471" t="s">
        <v>302</v>
      </c>
      <c r="E3357" s="11">
        <v>6815355.0</v>
      </c>
      <c r="F3357" s="472">
        <v>6815675.0</v>
      </c>
      <c r="G3357" s="471" t="s">
        <v>302</v>
      </c>
      <c r="H3357" s="11">
        <v>2.3320473E7</v>
      </c>
      <c r="I3357" s="473">
        <v>2.3324187E7</v>
      </c>
      <c r="J3357" s="471" t="s">
        <v>302</v>
      </c>
      <c r="K3357" s="11">
        <v>3.5186723E7</v>
      </c>
      <c r="L3357" s="473">
        <v>3.5186803E7</v>
      </c>
      <c r="M3357" s="471" t="s">
        <v>302</v>
      </c>
      <c r="N3357" s="11">
        <v>6.0730262E7</v>
      </c>
      <c r="O3357" s="472">
        <v>6.0730961E7</v>
      </c>
      <c r="S3357" s="471" t="s">
        <v>300</v>
      </c>
      <c r="T3357" s="11">
        <v>1.2439747E7</v>
      </c>
      <c r="U3357" s="472">
        <v>1.2440262E7</v>
      </c>
    </row>
    <row r="3358">
      <c r="D3358" s="471" t="s">
        <v>302</v>
      </c>
      <c r="E3358" s="11">
        <v>6816288.0</v>
      </c>
      <c r="F3358" s="472">
        <v>6819137.0</v>
      </c>
      <c r="G3358" s="471" t="s">
        <v>302</v>
      </c>
      <c r="H3358" s="11">
        <v>2.3328411E7</v>
      </c>
      <c r="I3358" s="473">
        <v>2.3328513E7</v>
      </c>
      <c r="J3358" s="471" t="s">
        <v>302</v>
      </c>
      <c r="K3358" s="11">
        <v>3.5186946E7</v>
      </c>
      <c r="L3358" s="473">
        <v>3.518721E7</v>
      </c>
      <c r="M3358" s="471" t="s">
        <v>302</v>
      </c>
      <c r="N3358" s="11">
        <v>6.0894727E7</v>
      </c>
      <c r="O3358" s="472">
        <v>6.089968E7</v>
      </c>
      <c r="S3358" s="471" t="s">
        <v>300</v>
      </c>
      <c r="T3358" s="11">
        <v>1.2442173E7</v>
      </c>
      <c r="U3358" s="472">
        <v>1.2442343E7</v>
      </c>
    </row>
    <row r="3359">
      <c r="D3359" s="471" t="s">
        <v>302</v>
      </c>
      <c r="E3359" s="11">
        <v>6819601.0</v>
      </c>
      <c r="F3359" s="472">
        <v>6819729.0</v>
      </c>
      <c r="G3359" s="471" t="s">
        <v>302</v>
      </c>
      <c r="H3359" s="11">
        <v>2.332992E7</v>
      </c>
      <c r="I3359" s="473">
        <v>2.3329997E7</v>
      </c>
      <c r="J3359" s="471" t="s">
        <v>302</v>
      </c>
      <c r="K3359" s="11">
        <v>3.5187361E7</v>
      </c>
      <c r="L3359" s="473">
        <v>3.5187457E7</v>
      </c>
      <c r="M3359" s="471" t="s">
        <v>302</v>
      </c>
      <c r="N3359" s="11">
        <v>6.091993E7</v>
      </c>
      <c r="O3359" s="472">
        <v>6.0920441E7</v>
      </c>
      <c r="S3359" s="471" t="s">
        <v>300</v>
      </c>
      <c r="T3359" s="11">
        <v>1.2452129E7</v>
      </c>
      <c r="U3359" s="472">
        <v>1.245225E7</v>
      </c>
    </row>
    <row r="3360">
      <c r="D3360" s="471" t="s">
        <v>302</v>
      </c>
      <c r="E3360" s="11">
        <v>6822546.0</v>
      </c>
      <c r="F3360" s="472">
        <v>6823250.0</v>
      </c>
      <c r="G3360" s="471" t="s">
        <v>302</v>
      </c>
      <c r="H3360" s="11">
        <v>2.3336402E7</v>
      </c>
      <c r="I3360" s="473">
        <v>2.3336552E7</v>
      </c>
      <c r="J3360" s="471" t="s">
        <v>302</v>
      </c>
      <c r="K3360" s="11">
        <v>3.5187568E7</v>
      </c>
      <c r="L3360" s="473">
        <v>3.5188147E7</v>
      </c>
      <c r="M3360" s="471" t="s">
        <v>302</v>
      </c>
      <c r="N3360" s="11">
        <v>6.092189E7</v>
      </c>
      <c r="O3360" s="472">
        <v>6.0922061E7</v>
      </c>
      <c r="S3360" s="471" t="s">
        <v>300</v>
      </c>
      <c r="T3360" s="11">
        <v>1.2458716E7</v>
      </c>
      <c r="U3360" s="472">
        <v>1.2460097E7</v>
      </c>
    </row>
    <row r="3361">
      <c r="D3361" s="471" t="s">
        <v>302</v>
      </c>
      <c r="E3361" s="11">
        <v>6824081.0</v>
      </c>
      <c r="F3361" s="472">
        <v>6825202.0</v>
      </c>
      <c r="G3361" s="471" t="s">
        <v>302</v>
      </c>
      <c r="H3361" s="11">
        <v>2.334022E7</v>
      </c>
      <c r="I3361" s="473">
        <v>2.3340297E7</v>
      </c>
      <c r="J3361" s="471" t="s">
        <v>302</v>
      </c>
      <c r="K3361" s="11">
        <v>3.5188371E7</v>
      </c>
      <c r="L3361" s="473">
        <v>3.5188501E7</v>
      </c>
      <c r="M3361" s="471" t="s">
        <v>302</v>
      </c>
      <c r="N3361" s="11">
        <v>6.092453E7</v>
      </c>
      <c r="O3361" s="472">
        <v>6.0924662E7</v>
      </c>
      <c r="S3361" s="471" t="s">
        <v>300</v>
      </c>
      <c r="T3361" s="11">
        <v>1.2467768E7</v>
      </c>
      <c r="U3361" s="472">
        <v>1.2469545E7</v>
      </c>
    </row>
    <row r="3362">
      <c r="D3362" s="471" t="s">
        <v>302</v>
      </c>
      <c r="E3362" s="11">
        <v>6825583.0</v>
      </c>
      <c r="F3362" s="472">
        <v>6825804.0</v>
      </c>
      <c r="G3362" s="471" t="s">
        <v>302</v>
      </c>
      <c r="H3362" s="11">
        <v>2.3340645E7</v>
      </c>
      <c r="I3362" s="473">
        <v>2.3340726E7</v>
      </c>
      <c r="J3362" s="471" t="s">
        <v>302</v>
      </c>
      <c r="K3362" s="11">
        <v>3.5188664E7</v>
      </c>
      <c r="L3362" s="473">
        <v>3.5188883E7</v>
      </c>
      <c r="M3362" s="471" t="s">
        <v>302</v>
      </c>
      <c r="N3362" s="11">
        <v>6.092682E7</v>
      </c>
      <c r="O3362" s="472">
        <v>6.0926992E7</v>
      </c>
      <c r="S3362" s="471" t="s">
        <v>300</v>
      </c>
      <c r="T3362" s="11">
        <v>1.2470064E7</v>
      </c>
      <c r="U3362" s="472">
        <v>1.2470497E7</v>
      </c>
    </row>
    <row r="3363">
      <c r="D3363" s="471" t="s">
        <v>302</v>
      </c>
      <c r="E3363" s="11">
        <v>6825975.0</v>
      </c>
      <c r="F3363" s="472">
        <v>6826995.0</v>
      </c>
      <c r="G3363" s="471" t="s">
        <v>302</v>
      </c>
      <c r="H3363" s="11">
        <v>2.3343977E7</v>
      </c>
      <c r="I3363" s="473">
        <v>2.3344053E7</v>
      </c>
      <c r="J3363" s="471" t="s">
        <v>302</v>
      </c>
      <c r="K3363" s="11">
        <v>3.5189701E7</v>
      </c>
      <c r="L3363" s="473">
        <v>3.5190246E7</v>
      </c>
      <c r="M3363" s="471" t="s">
        <v>302</v>
      </c>
      <c r="N3363" s="11">
        <v>6.0996017E7</v>
      </c>
      <c r="O3363" s="472">
        <v>6.0996189E7</v>
      </c>
      <c r="S3363" s="471" t="s">
        <v>300</v>
      </c>
      <c r="T3363" s="11">
        <v>1.2476474E7</v>
      </c>
      <c r="U3363" s="472">
        <v>1.2477752E7</v>
      </c>
    </row>
    <row r="3364">
      <c r="D3364" s="471" t="s">
        <v>302</v>
      </c>
      <c r="E3364" s="11">
        <v>6828244.0</v>
      </c>
      <c r="F3364" s="472">
        <v>6828500.0</v>
      </c>
      <c r="G3364" s="471" t="s">
        <v>302</v>
      </c>
      <c r="H3364" s="11">
        <v>2.3348749E7</v>
      </c>
      <c r="I3364" s="473">
        <v>2.3348866E7</v>
      </c>
      <c r="J3364" s="471" t="s">
        <v>302</v>
      </c>
      <c r="K3364" s="11">
        <v>3.5190334E7</v>
      </c>
      <c r="L3364" s="473">
        <v>3.5190771E7</v>
      </c>
      <c r="M3364" s="471" t="s">
        <v>302</v>
      </c>
      <c r="N3364" s="11">
        <v>6.106674E7</v>
      </c>
      <c r="O3364" s="472">
        <v>6.1066912E7</v>
      </c>
      <c r="S3364" s="471" t="s">
        <v>300</v>
      </c>
      <c r="T3364" s="11">
        <v>1.248516E7</v>
      </c>
      <c r="U3364" s="472">
        <v>1.248533E7</v>
      </c>
    </row>
    <row r="3365">
      <c r="D3365" s="471" t="s">
        <v>302</v>
      </c>
      <c r="E3365" s="11">
        <v>6829877.0</v>
      </c>
      <c r="F3365" s="472">
        <v>6830613.0</v>
      </c>
      <c r="G3365" s="471" t="s">
        <v>302</v>
      </c>
      <c r="H3365" s="11">
        <v>2.3354904E7</v>
      </c>
      <c r="I3365" s="473">
        <v>2.3355154E7</v>
      </c>
      <c r="J3365" s="471" t="s">
        <v>302</v>
      </c>
      <c r="K3365" s="11">
        <v>3.5191451E7</v>
      </c>
      <c r="L3365" s="473">
        <v>3.5192099E7</v>
      </c>
      <c r="M3365" s="471" t="s">
        <v>302</v>
      </c>
      <c r="N3365" s="11">
        <v>6.1073591E7</v>
      </c>
      <c r="O3365" s="472">
        <v>6.1073762E7</v>
      </c>
      <c r="S3365" s="471" t="s">
        <v>300</v>
      </c>
      <c r="T3365" s="11">
        <v>1.248624E7</v>
      </c>
      <c r="U3365" s="472">
        <v>1.2486624E7</v>
      </c>
    </row>
    <row r="3366">
      <c r="D3366" s="471" t="s">
        <v>302</v>
      </c>
      <c r="E3366" s="11">
        <v>6832136.0</v>
      </c>
      <c r="F3366" s="472">
        <v>6832515.0</v>
      </c>
      <c r="G3366" s="471" t="s">
        <v>302</v>
      </c>
      <c r="H3366" s="11">
        <v>2.3355631E7</v>
      </c>
      <c r="I3366" s="473">
        <v>2.3355751E7</v>
      </c>
      <c r="J3366" s="471" t="s">
        <v>302</v>
      </c>
      <c r="K3366" s="11">
        <v>3.5192165E7</v>
      </c>
      <c r="L3366" s="473">
        <v>3.519227E7</v>
      </c>
      <c r="M3366" s="471" t="s">
        <v>302</v>
      </c>
      <c r="N3366" s="11">
        <v>6.1107132E7</v>
      </c>
      <c r="O3366" s="472">
        <v>6.1107303E7</v>
      </c>
      <c r="S3366" s="471" t="s">
        <v>300</v>
      </c>
      <c r="T3366" s="11">
        <v>1.2487339E7</v>
      </c>
      <c r="U3366" s="472">
        <v>1.2488361E7</v>
      </c>
    </row>
    <row r="3367">
      <c r="D3367" s="471" t="s">
        <v>302</v>
      </c>
      <c r="E3367" s="11">
        <v>6832864.0</v>
      </c>
      <c r="F3367" s="472">
        <v>6833184.0</v>
      </c>
      <c r="G3367" s="471" t="s">
        <v>302</v>
      </c>
      <c r="H3367" s="11">
        <v>2.3358816E7</v>
      </c>
      <c r="I3367" s="473">
        <v>2.3358893E7</v>
      </c>
      <c r="J3367" s="471" t="s">
        <v>302</v>
      </c>
      <c r="K3367" s="11">
        <v>3.5192475E7</v>
      </c>
      <c r="L3367" s="473">
        <v>3.5192969E7</v>
      </c>
      <c r="M3367" s="471" t="s">
        <v>302</v>
      </c>
      <c r="N3367" s="11">
        <v>6.1123762E7</v>
      </c>
      <c r="O3367" s="472">
        <v>6.1123933E7</v>
      </c>
      <c r="S3367" s="471" t="s">
        <v>300</v>
      </c>
      <c r="T3367" s="11">
        <v>1.2488809E7</v>
      </c>
      <c r="U3367" s="472">
        <v>1.2489004E7</v>
      </c>
    </row>
    <row r="3368">
      <c r="D3368" s="471" t="s">
        <v>302</v>
      </c>
      <c r="E3368" s="11">
        <v>6833432.0</v>
      </c>
      <c r="F3368" s="472">
        <v>6833656.0</v>
      </c>
      <c r="G3368" s="471" t="s">
        <v>302</v>
      </c>
      <c r="H3368" s="11">
        <v>2.3367444E7</v>
      </c>
      <c r="I3368" s="473">
        <v>2.3367569E7</v>
      </c>
      <c r="J3368" s="471" t="s">
        <v>302</v>
      </c>
      <c r="K3368" s="11">
        <v>3.5193243E7</v>
      </c>
      <c r="L3368" s="473">
        <v>3.5193847E7</v>
      </c>
      <c r="M3368" s="471" t="s">
        <v>302</v>
      </c>
      <c r="N3368" s="11">
        <v>6.1131431E7</v>
      </c>
      <c r="O3368" s="472">
        <v>6.1131603E7</v>
      </c>
      <c r="S3368" s="471" t="s">
        <v>300</v>
      </c>
      <c r="T3368" s="11">
        <v>1.2494752E7</v>
      </c>
      <c r="U3368" s="472">
        <v>1.2494827E7</v>
      </c>
    </row>
    <row r="3369">
      <c r="D3369" s="471" t="s">
        <v>302</v>
      </c>
      <c r="E3369" s="11">
        <v>6835014.0</v>
      </c>
      <c r="F3369" s="472">
        <v>6835910.0</v>
      </c>
      <c r="G3369" s="471" t="s">
        <v>302</v>
      </c>
      <c r="H3369" s="11">
        <v>2.337192E7</v>
      </c>
      <c r="I3369" s="473">
        <v>2.3372015E7</v>
      </c>
      <c r="J3369" s="471" t="s">
        <v>302</v>
      </c>
      <c r="K3369" s="11">
        <v>3.5194075E7</v>
      </c>
      <c r="L3369" s="473">
        <v>3.519427E7</v>
      </c>
      <c r="M3369" s="471" t="s">
        <v>302</v>
      </c>
      <c r="N3369" s="11">
        <v>6.1177466E7</v>
      </c>
      <c r="O3369" s="472">
        <v>6.1177598E7</v>
      </c>
      <c r="S3369" s="471" t="s">
        <v>300</v>
      </c>
      <c r="T3369" s="11">
        <v>1.2495283E7</v>
      </c>
      <c r="U3369" s="472">
        <v>1.2497332E7</v>
      </c>
    </row>
    <row r="3370">
      <c r="D3370" s="471" t="s">
        <v>302</v>
      </c>
      <c r="E3370" s="11">
        <v>6837944.0</v>
      </c>
      <c r="F3370" s="472">
        <v>6838104.0</v>
      </c>
      <c r="G3370" s="471" t="s">
        <v>302</v>
      </c>
      <c r="H3370" s="11">
        <v>2.3372995E7</v>
      </c>
      <c r="I3370" s="473">
        <v>2.337322E7</v>
      </c>
      <c r="J3370" s="471" t="s">
        <v>302</v>
      </c>
      <c r="K3370" s="11">
        <v>3.5197272E7</v>
      </c>
      <c r="L3370" s="473">
        <v>3.5197388E7</v>
      </c>
      <c r="M3370" s="471" t="s">
        <v>302</v>
      </c>
      <c r="N3370" s="11">
        <v>6.1185159E7</v>
      </c>
      <c r="O3370" s="472">
        <v>6.1185332E7</v>
      </c>
      <c r="S3370" s="471" t="s">
        <v>300</v>
      </c>
      <c r="T3370" s="11">
        <v>1.2503161E7</v>
      </c>
      <c r="U3370" s="472">
        <v>1.2503401E7</v>
      </c>
    </row>
    <row r="3371">
      <c r="D3371" s="471" t="s">
        <v>302</v>
      </c>
      <c r="E3371" s="11">
        <v>6838881.0</v>
      </c>
      <c r="F3371" s="472">
        <v>6839070.0</v>
      </c>
      <c r="G3371" s="471" t="s">
        <v>302</v>
      </c>
      <c r="H3371" s="11">
        <v>2.3376852E7</v>
      </c>
      <c r="I3371" s="473">
        <v>2.3377545E7</v>
      </c>
      <c r="J3371" s="471" t="s">
        <v>302</v>
      </c>
      <c r="K3371" s="11">
        <v>3.5198292E7</v>
      </c>
      <c r="L3371" s="473">
        <v>3.5198667E7</v>
      </c>
      <c r="M3371" s="471" t="s">
        <v>302</v>
      </c>
      <c r="N3371" s="11">
        <v>6.1185665E7</v>
      </c>
      <c r="O3371" s="472">
        <v>6.1185837E7</v>
      </c>
      <c r="S3371" s="471" t="s">
        <v>300</v>
      </c>
      <c r="T3371" s="11">
        <v>1.2505084E7</v>
      </c>
      <c r="U3371" s="472">
        <v>1.2511223E7</v>
      </c>
    </row>
    <row r="3372">
      <c r="D3372" s="471" t="s">
        <v>302</v>
      </c>
      <c r="E3372" s="11">
        <v>6839165.0</v>
      </c>
      <c r="F3372" s="472">
        <v>6839357.0</v>
      </c>
      <c r="G3372" s="471" t="s">
        <v>302</v>
      </c>
      <c r="H3372" s="11">
        <v>2.3377902E7</v>
      </c>
      <c r="I3372" s="473">
        <v>2.3377987E7</v>
      </c>
      <c r="J3372" s="471" t="s">
        <v>302</v>
      </c>
      <c r="K3372" s="11">
        <v>3.5198863E7</v>
      </c>
      <c r="L3372" s="473">
        <v>3.5199382E7</v>
      </c>
      <c r="M3372" s="471" t="s">
        <v>302</v>
      </c>
      <c r="N3372" s="11">
        <v>6.1201351E7</v>
      </c>
      <c r="O3372" s="472">
        <v>6.1201504E7</v>
      </c>
      <c r="S3372" s="471" t="s">
        <v>300</v>
      </c>
      <c r="T3372" s="11">
        <v>1.2511599E7</v>
      </c>
      <c r="U3372" s="472">
        <v>1.2513013E7</v>
      </c>
    </row>
    <row r="3373">
      <c r="D3373" s="471" t="s">
        <v>302</v>
      </c>
      <c r="E3373" s="11">
        <v>6840107.0</v>
      </c>
      <c r="F3373" s="472">
        <v>6840299.0</v>
      </c>
      <c r="G3373" s="471" t="s">
        <v>302</v>
      </c>
      <c r="H3373" s="11">
        <v>2.3378622E7</v>
      </c>
      <c r="I3373" s="473">
        <v>2.3386385E7</v>
      </c>
      <c r="J3373" s="471" t="s">
        <v>302</v>
      </c>
      <c r="K3373" s="11">
        <v>3.5199945E7</v>
      </c>
      <c r="L3373" s="473">
        <v>3.5200215E7</v>
      </c>
      <c r="M3373" s="471" t="s">
        <v>302</v>
      </c>
      <c r="N3373" s="11">
        <v>6.1212394E7</v>
      </c>
      <c r="O3373" s="472">
        <v>6.1212904E7</v>
      </c>
      <c r="S3373" s="471" t="s">
        <v>300</v>
      </c>
      <c r="T3373" s="11">
        <v>1.2514612E7</v>
      </c>
      <c r="U3373" s="472">
        <v>1.2515532E7</v>
      </c>
    </row>
    <row r="3374">
      <c r="D3374" s="471" t="s">
        <v>302</v>
      </c>
      <c r="E3374" s="11">
        <v>6840593.0</v>
      </c>
      <c r="F3374" s="472">
        <v>6840753.0</v>
      </c>
      <c r="G3374" s="471" t="s">
        <v>302</v>
      </c>
      <c r="H3374" s="11">
        <v>2.3388701E7</v>
      </c>
      <c r="I3374" s="473">
        <v>2.3388781E7</v>
      </c>
      <c r="J3374" s="471" t="s">
        <v>302</v>
      </c>
      <c r="K3374" s="11">
        <v>3.5200654E7</v>
      </c>
      <c r="L3374" s="473">
        <v>3.5200988E7</v>
      </c>
      <c r="M3374" s="471" t="s">
        <v>302</v>
      </c>
      <c r="N3374" s="11">
        <v>6.1220139E7</v>
      </c>
      <c r="O3374" s="472">
        <v>6.1220478E7</v>
      </c>
      <c r="S3374" s="471" t="s">
        <v>300</v>
      </c>
      <c r="T3374" s="11">
        <v>1.2521061E7</v>
      </c>
      <c r="U3374" s="472">
        <v>1.2521177E7</v>
      </c>
    </row>
    <row r="3375">
      <c r="D3375" s="471" t="s">
        <v>302</v>
      </c>
      <c r="E3375" s="11">
        <v>6841629.0</v>
      </c>
      <c r="F3375" s="472">
        <v>6841821.0</v>
      </c>
      <c r="G3375" s="471" t="s">
        <v>302</v>
      </c>
      <c r="H3375" s="11">
        <v>2.3390004E7</v>
      </c>
      <c r="I3375" s="473">
        <v>2.3390104E7</v>
      </c>
      <c r="J3375" s="471" t="s">
        <v>302</v>
      </c>
      <c r="K3375" s="11">
        <v>3.5211001E7</v>
      </c>
      <c r="L3375" s="473">
        <v>3.5211328E7</v>
      </c>
      <c r="M3375" s="471" t="s">
        <v>302</v>
      </c>
      <c r="N3375" s="11">
        <v>6.1220557E7</v>
      </c>
      <c r="O3375" s="472">
        <v>6.1221713E7</v>
      </c>
      <c r="S3375" s="471" t="s">
        <v>300</v>
      </c>
      <c r="T3375" s="11">
        <v>1.2521734E7</v>
      </c>
      <c r="U3375" s="472">
        <v>1.2521904E7</v>
      </c>
    </row>
    <row r="3376">
      <c r="D3376" s="471" t="s">
        <v>302</v>
      </c>
      <c r="E3376" s="11">
        <v>6842636.0</v>
      </c>
      <c r="F3376" s="472">
        <v>6843113.0</v>
      </c>
      <c r="G3376" s="471" t="s">
        <v>302</v>
      </c>
      <c r="H3376" s="11">
        <v>2.3390129E7</v>
      </c>
      <c r="I3376" s="473">
        <v>2.3390256E7</v>
      </c>
      <c r="J3376" s="471" t="s">
        <v>302</v>
      </c>
      <c r="K3376" s="11">
        <v>3.5212135E7</v>
      </c>
      <c r="L3376" s="473">
        <v>3.5213103E7</v>
      </c>
      <c r="M3376" s="471" t="s">
        <v>302</v>
      </c>
      <c r="N3376" s="11">
        <v>6.122198E7</v>
      </c>
      <c r="O3376" s="472">
        <v>6.1222177E7</v>
      </c>
      <c r="S3376" s="471" t="s">
        <v>300</v>
      </c>
      <c r="T3376" s="11">
        <v>1.2523483E7</v>
      </c>
      <c r="U3376" s="472">
        <v>1.2523751E7</v>
      </c>
    </row>
    <row r="3377">
      <c r="D3377" s="471" t="s">
        <v>302</v>
      </c>
      <c r="E3377" s="11">
        <v>6844333.0</v>
      </c>
      <c r="F3377" s="472">
        <v>6844429.0</v>
      </c>
      <c r="G3377" s="471" t="s">
        <v>302</v>
      </c>
      <c r="H3377" s="11">
        <v>2.3391054E7</v>
      </c>
      <c r="I3377" s="473">
        <v>2.3391396E7</v>
      </c>
      <c r="J3377" s="471" t="s">
        <v>302</v>
      </c>
      <c r="K3377" s="11">
        <v>3.5214519E7</v>
      </c>
      <c r="L3377" s="473">
        <v>3.5214853E7</v>
      </c>
      <c r="M3377" s="471" t="s">
        <v>302</v>
      </c>
      <c r="N3377" s="11">
        <v>6.1222439E7</v>
      </c>
      <c r="O3377" s="472">
        <v>6.1222585E7</v>
      </c>
      <c r="S3377" s="471" t="s">
        <v>300</v>
      </c>
      <c r="T3377" s="11">
        <v>1.2525191E7</v>
      </c>
      <c r="U3377" s="472">
        <v>1.2525359E7</v>
      </c>
    </row>
    <row r="3378">
      <c r="D3378" s="471" t="s">
        <v>302</v>
      </c>
      <c r="E3378" s="11">
        <v>6844703.0</v>
      </c>
      <c r="F3378" s="472">
        <v>6844991.0</v>
      </c>
      <c r="G3378" s="471" t="s">
        <v>302</v>
      </c>
      <c r="H3378" s="11">
        <v>2.3395171E7</v>
      </c>
      <c r="I3378" s="473">
        <v>2.3395376E7</v>
      </c>
      <c r="J3378" s="471" t="s">
        <v>302</v>
      </c>
      <c r="K3378" s="11">
        <v>3.521517E7</v>
      </c>
      <c r="L3378" s="473">
        <v>3.5215285E7</v>
      </c>
      <c r="M3378" s="471" t="s">
        <v>302</v>
      </c>
      <c r="N3378" s="11">
        <v>6.1222903E7</v>
      </c>
      <c r="O3378" s="472">
        <v>6.1223312E7</v>
      </c>
      <c r="S3378" s="471" t="s">
        <v>300</v>
      </c>
      <c r="T3378" s="11">
        <v>1.2525843E7</v>
      </c>
      <c r="U3378" s="472">
        <v>1.2526149E7</v>
      </c>
    </row>
    <row r="3379">
      <c r="D3379" s="471" t="s">
        <v>302</v>
      </c>
      <c r="E3379" s="11">
        <v>6848119.0</v>
      </c>
      <c r="F3379" s="472">
        <v>6848663.0</v>
      </c>
      <c r="G3379" s="471" t="s">
        <v>302</v>
      </c>
      <c r="H3379" s="11">
        <v>2.3397538E7</v>
      </c>
      <c r="I3379" s="473">
        <v>2.3397643E7</v>
      </c>
      <c r="J3379" s="471" t="s">
        <v>302</v>
      </c>
      <c r="K3379" s="11">
        <v>3.5215888E7</v>
      </c>
      <c r="L3379" s="473">
        <v>3.521722E7</v>
      </c>
      <c r="M3379" s="471" t="s">
        <v>302</v>
      </c>
      <c r="N3379" s="11">
        <v>6.1223418E7</v>
      </c>
      <c r="O3379" s="472">
        <v>6.1223632E7</v>
      </c>
      <c r="S3379" s="471" t="s">
        <v>300</v>
      </c>
      <c r="T3379" s="11">
        <v>1.253106E7</v>
      </c>
      <c r="U3379" s="472">
        <v>1.2531462E7</v>
      </c>
    </row>
    <row r="3380">
      <c r="D3380" s="471" t="s">
        <v>302</v>
      </c>
      <c r="E3380" s="11">
        <v>6849198.0</v>
      </c>
      <c r="F3380" s="472">
        <v>6849326.0</v>
      </c>
      <c r="G3380" s="471" t="s">
        <v>302</v>
      </c>
      <c r="H3380" s="11">
        <v>2.344373E7</v>
      </c>
      <c r="I3380" s="473">
        <v>2.3443904E7</v>
      </c>
      <c r="J3380" s="471" t="s">
        <v>302</v>
      </c>
      <c r="K3380" s="11">
        <v>3.5217536E7</v>
      </c>
      <c r="L3380" s="473">
        <v>3.521794E7</v>
      </c>
      <c r="M3380" s="471" t="s">
        <v>302</v>
      </c>
      <c r="N3380" s="11">
        <v>6.1224464E7</v>
      </c>
      <c r="O3380" s="472">
        <v>6.1224714E7</v>
      </c>
      <c r="S3380" s="471" t="s">
        <v>300</v>
      </c>
      <c r="T3380" s="11">
        <v>1.2531643E7</v>
      </c>
      <c r="U3380" s="472">
        <v>1.2531835E7</v>
      </c>
    </row>
    <row r="3381">
      <c r="D3381" s="471" t="s">
        <v>302</v>
      </c>
      <c r="E3381" s="11">
        <v>6849652.0</v>
      </c>
      <c r="F3381" s="472">
        <v>6851444.0</v>
      </c>
      <c r="G3381" s="471" t="s">
        <v>302</v>
      </c>
      <c r="H3381" s="11">
        <v>2.3595018E7</v>
      </c>
      <c r="I3381" s="473">
        <v>2.3595193E7</v>
      </c>
      <c r="J3381" s="471" t="s">
        <v>302</v>
      </c>
      <c r="K3381" s="11">
        <v>3.5219696E7</v>
      </c>
      <c r="L3381" s="473">
        <v>3.5219891E7</v>
      </c>
      <c r="M3381" s="471" t="s">
        <v>302</v>
      </c>
      <c r="N3381" s="11">
        <v>6.1225358E7</v>
      </c>
      <c r="O3381" s="472">
        <v>6.1225868E7</v>
      </c>
      <c r="S3381" s="471" t="s">
        <v>300</v>
      </c>
      <c r="T3381" s="11">
        <v>1.2534558E7</v>
      </c>
      <c r="U3381" s="472">
        <v>1.2536606E7</v>
      </c>
    </row>
    <row r="3382">
      <c r="D3382" s="471" t="s">
        <v>302</v>
      </c>
      <c r="E3382" s="11">
        <v>6857370.0</v>
      </c>
      <c r="F3382" s="472">
        <v>6858426.0</v>
      </c>
      <c r="G3382" s="471" t="s">
        <v>302</v>
      </c>
      <c r="H3382" s="11">
        <v>2.4391722E7</v>
      </c>
      <c r="I3382" s="473">
        <v>2.4391802E7</v>
      </c>
      <c r="J3382" s="471" t="s">
        <v>302</v>
      </c>
      <c r="K3382" s="11">
        <v>3.5220034E7</v>
      </c>
      <c r="L3382" s="473">
        <v>3.5220199E7</v>
      </c>
      <c r="M3382" s="471" t="s">
        <v>302</v>
      </c>
      <c r="N3382" s="11">
        <v>6.1225986E7</v>
      </c>
      <c r="O3382" s="472">
        <v>6.1226182E7</v>
      </c>
      <c r="S3382" s="471" t="s">
        <v>300</v>
      </c>
      <c r="T3382" s="11">
        <v>1.2540663E7</v>
      </c>
      <c r="U3382" s="472">
        <v>1.2540847E7</v>
      </c>
    </row>
    <row r="3383">
      <c r="D3383" s="471" t="s">
        <v>302</v>
      </c>
      <c r="E3383" s="11">
        <v>6860218.0</v>
      </c>
      <c r="F3383" s="472">
        <v>6860506.0</v>
      </c>
      <c r="G3383" s="471" t="s">
        <v>302</v>
      </c>
      <c r="H3383" s="11">
        <v>2.439276E7</v>
      </c>
      <c r="I3383" s="473">
        <v>2.4392835E7</v>
      </c>
      <c r="J3383" s="471" t="s">
        <v>302</v>
      </c>
      <c r="K3383" s="11">
        <v>3.5220576E7</v>
      </c>
      <c r="L3383" s="473">
        <v>3.5220845E7</v>
      </c>
      <c r="M3383" s="471" t="s">
        <v>302</v>
      </c>
      <c r="N3383" s="11">
        <v>6.1233388E7</v>
      </c>
      <c r="O3383" s="472">
        <v>6.1233559E7</v>
      </c>
      <c r="S3383" s="471" t="s">
        <v>300</v>
      </c>
      <c r="T3383" s="11">
        <v>1.2544759E7</v>
      </c>
      <c r="U3383" s="472">
        <v>1.2545045E7</v>
      </c>
    </row>
    <row r="3384">
      <c r="D3384" s="471" t="s">
        <v>302</v>
      </c>
      <c r="E3384" s="11">
        <v>6860736.0</v>
      </c>
      <c r="F3384" s="472">
        <v>6861505.0</v>
      </c>
      <c r="G3384" s="471" t="s">
        <v>302</v>
      </c>
      <c r="H3384" s="11">
        <v>2.4395689E7</v>
      </c>
      <c r="I3384" s="473">
        <v>2.4395897E7</v>
      </c>
      <c r="J3384" s="471" t="s">
        <v>302</v>
      </c>
      <c r="K3384" s="11">
        <v>3.5221076E7</v>
      </c>
      <c r="L3384" s="473">
        <v>3.5221659E7</v>
      </c>
      <c r="M3384" s="471" t="s">
        <v>302</v>
      </c>
      <c r="N3384" s="11">
        <v>6.1247373E7</v>
      </c>
      <c r="O3384" s="472">
        <v>6.1247841E7</v>
      </c>
      <c r="S3384" s="471" t="s">
        <v>300</v>
      </c>
      <c r="T3384" s="11">
        <v>1.2550101E7</v>
      </c>
      <c r="U3384" s="472">
        <v>1.2550371E7</v>
      </c>
    </row>
    <row r="3385">
      <c r="D3385" s="471" t="s">
        <v>302</v>
      </c>
      <c r="E3385" s="11">
        <v>6861707.0</v>
      </c>
      <c r="F3385" s="472">
        <v>6865937.0</v>
      </c>
      <c r="G3385" s="471" t="s">
        <v>302</v>
      </c>
      <c r="H3385" s="11">
        <v>2.4396785E7</v>
      </c>
      <c r="I3385" s="473">
        <v>2.4396862E7</v>
      </c>
      <c r="J3385" s="471" t="s">
        <v>302</v>
      </c>
      <c r="K3385" s="11">
        <v>3.522184E7</v>
      </c>
      <c r="L3385" s="473">
        <v>3.5222554E7</v>
      </c>
      <c r="M3385" s="471" t="s">
        <v>302</v>
      </c>
      <c r="N3385" s="11">
        <v>6.124854E7</v>
      </c>
      <c r="O3385" s="472">
        <v>6.1249224E7</v>
      </c>
      <c r="S3385" s="471" t="s">
        <v>300</v>
      </c>
      <c r="T3385" s="11">
        <v>1.255124E7</v>
      </c>
      <c r="U3385" s="472">
        <v>1.2551454E7</v>
      </c>
    </row>
    <row r="3386">
      <c r="D3386" s="471" t="s">
        <v>302</v>
      </c>
      <c r="E3386" s="11">
        <v>6867356.0</v>
      </c>
      <c r="F3386" s="472">
        <v>6868749.0</v>
      </c>
      <c r="G3386" s="471" t="s">
        <v>302</v>
      </c>
      <c r="H3386" s="11">
        <v>2.4397745E7</v>
      </c>
      <c r="I3386" s="473">
        <v>2.4397844E7</v>
      </c>
      <c r="J3386" s="471" t="s">
        <v>302</v>
      </c>
      <c r="K3386" s="11">
        <v>3.5229258E7</v>
      </c>
      <c r="L3386" s="473">
        <v>3.5229673E7</v>
      </c>
      <c r="M3386" s="471" t="s">
        <v>302</v>
      </c>
      <c r="N3386" s="11">
        <v>6.1262111E7</v>
      </c>
      <c r="O3386" s="472">
        <v>6.1262961E7</v>
      </c>
      <c r="S3386" s="471" t="s">
        <v>300</v>
      </c>
      <c r="T3386" s="11">
        <v>1.2552459E7</v>
      </c>
      <c r="U3386" s="472">
        <v>1.255263E7</v>
      </c>
    </row>
    <row r="3387">
      <c r="D3387" s="471" t="s">
        <v>302</v>
      </c>
      <c r="E3387" s="11">
        <v>6869723.0</v>
      </c>
      <c r="F3387" s="472">
        <v>6870042.0</v>
      </c>
      <c r="G3387" s="471" t="s">
        <v>302</v>
      </c>
      <c r="H3387" s="11">
        <v>2.4398278E7</v>
      </c>
      <c r="I3387" s="473">
        <v>2.4398352E7</v>
      </c>
      <c r="J3387" s="471" t="s">
        <v>302</v>
      </c>
      <c r="K3387" s="11">
        <v>3.5233166E7</v>
      </c>
      <c r="L3387" s="473">
        <v>3.5233275E7</v>
      </c>
      <c r="M3387" s="471" t="s">
        <v>302</v>
      </c>
      <c r="N3387" s="11">
        <v>6.1263111E7</v>
      </c>
      <c r="O3387" s="472">
        <v>6.1263651E7</v>
      </c>
      <c r="S3387" s="471" t="s">
        <v>300</v>
      </c>
      <c r="T3387" s="11">
        <v>1.2552724E7</v>
      </c>
      <c r="U3387" s="472">
        <v>1.2552894E7</v>
      </c>
    </row>
    <row r="3388">
      <c r="D3388" s="471" t="s">
        <v>302</v>
      </c>
      <c r="E3388" s="11">
        <v>6872073.0</v>
      </c>
      <c r="F3388" s="472">
        <v>6872457.0</v>
      </c>
      <c r="G3388" s="471" t="s">
        <v>302</v>
      </c>
      <c r="H3388" s="11">
        <v>2.4399372E7</v>
      </c>
      <c r="I3388" s="473">
        <v>2.4399459E7</v>
      </c>
      <c r="J3388" s="471" t="s">
        <v>302</v>
      </c>
      <c r="K3388" s="11">
        <v>3.524188E7</v>
      </c>
      <c r="L3388" s="473">
        <v>3.5242627E7</v>
      </c>
      <c r="M3388" s="471" t="s">
        <v>302</v>
      </c>
      <c r="N3388" s="11">
        <v>6.12719E7</v>
      </c>
      <c r="O3388" s="472">
        <v>6.1276939E7</v>
      </c>
      <c r="S3388" s="471" t="s">
        <v>300</v>
      </c>
      <c r="T3388" s="11">
        <v>1.2556663E7</v>
      </c>
      <c r="U3388" s="472">
        <v>1.2557687E7</v>
      </c>
    </row>
    <row r="3389">
      <c r="D3389" s="471" t="s">
        <v>302</v>
      </c>
      <c r="E3389" s="11">
        <v>6875232.0</v>
      </c>
      <c r="F3389" s="472">
        <v>6875933.0</v>
      </c>
      <c r="G3389" s="471" t="s">
        <v>302</v>
      </c>
      <c r="H3389" s="11">
        <v>2.4403144E7</v>
      </c>
      <c r="I3389" s="473">
        <v>2.4403236E7</v>
      </c>
      <c r="J3389" s="471" t="s">
        <v>302</v>
      </c>
      <c r="K3389" s="11">
        <v>3.5244179E7</v>
      </c>
      <c r="L3389" s="473">
        <v>3.5244254E7</v>
      </c>
      <c r="M3389" s="471" t="s">
        <v>302</v>
      </c>
      <c r="N3389" s="11">
        <v>6.1277048E7</v>
      </c>
      <c r="O3389" s="472">
        <v>6.1279219E7</v>
      </c>
      <c r="S3389" s="471" t="s">
        <v>300</v>
      </c>
      <c r="T3389" s="11">
        <v>1.2559366E7</v>
      </c>
      <c r="U3389" s="472">
        <v>1.2560049E7</v>
      </c>
    </row>
    <row r="3390">
      <c r="D3390" s="471" t="s">
        <v>302</v>
      </c>
      <c r="E3390" s="11">
        <v>6960190.0</v>
      </c>
      <c r="F3390" s="472">
        <v>6960365.0</v>
      </c>
      <c r="G3390" s="471" t="s">
        <v>302</v>
      </c>
      <c r="H3390" s="11">
        <v>2.4403734E7</v>
      </c>
      <c r="I3390" s="473">
        <v>2.4403887E7</v>
      </c>
      <c r="J3390" s="471" t="s">
        <v>302</v>
      </c>
      <c r="K3390" s="11">
        <v>3.5245686E7</v>
      </c>
      <c r="L3390" s="473">
        <v>3.5245804E7</v>
      </c>
      <c r="M3390" s="471" t="s">
        <v>302</v>
      </c>
      <c r="N3390" s="11">
        <v>6.1279273E7</v>
      </c>
      <c r="O3390" s="472">
        <v>6.1280421E7</v>
      </c>
      <c r="S3390" s="471" t="s">
        <v>300</v>
      </c>
      <c r="T3390" s="11">
        <v>1.256122E7</v>
      </c>
      <c r="U3390" s="472">
        <v>1.25619E7</v>
      </c>
    </row>
    <row r="3391">
      <c r="D3391" s="471" t="s">
        <v>302</v>
      </c>
      <c r="E3391" s="11">
        <v>6960714.0</v>
      </c>
      <c r="F3391" s="472">
        <v>6960869.0</v>
      </c>
      <c r="G3391" s="471" t="s">
        <v>302</v>
      </c>
      <c r="H3391" s="11">
        <v>2.4404634E7</v>
      </c>
      <c r="I3391" s="473">
        <v>2.4404711E7</v>
      </c>
      <c r="J3391" s="471" t="s">
        <v>302</v>
      </c>
      <c r="K3391" s="11">
        <v>3.5247594E7</v>
      </c>
      <c r="L3391" s="473">
        <v>3.5249417E7</v>
      </c>
      <c r="M3391" s="471" t="s">
        <v>302</v>
      </c>
      <c r="N3391" s="11">
        <v>6.128047E7</v>
      </c>
      <c r="O3391" s="472">
        <v>6.1283734E7</v>
      </c>
      <c r="S3391" s="471" t="s">
        <v>300</v>
      </c>
      <c r="T3391" s="11">
        <v>1.2562279E7</v>
      </c>
      <c r="U3391" s="472">
        <v>1.2562791E7</v>
      </c>
    </row>
    <row r="3392">
      <c r="D3392" s="471" t="s">
        <v>302</v>
      </c>
      <c r="E3392" s="11">
        <v>6970593.0</v>
      </c>
      <c r="F3392" s="472">
        <v>6971143.0</v>
      </c>
      <c r="G3392" s="471" t="s">
        <v>302</v>
      </c>
      <c r="H3392" s="11">
        <v>2.4406917E7</v>
      </c>
      <c r="I3392" s="473">
        <v>2.4407004E7</v>
      </c>
      <c r="J3392" s="471" t="s">
        <v>302</v>
      </c>
      <c r="K3392" s="11">
        <v>3.5255004E7</v>
      </c>
      <c r="L3392" s="473">
        <v>3.5257598E7</v>
      </c>
      <c r="M3392" s="471" t="s">
        <v>302</v>
      </c>
      <c r="N3392" s="11">
        <v>6.1404848E7</v>
      </c>
      <c r="O3392" s="472">
        <v>6.140493E7</v>
      </c>
      <c r="S3392" s="471" t="s">
        <v>300</v>
      </c>
      <c r="T3392" s="11">
        <v>1.2563553E7</v>
      </c>
      <c r="U3392" s="472">
        <v>1.2564235E7</v>
      </c>
    </row>
    <row r="3393">
      <c r="D3393" s="471" t="s">
        <v>302</v>
      </c>
      <c r="E3393" s="11">
        <v>6971987.0</v>
      </c>
      <c r="F3393" s="472">
        <v>6972269.0</v>
      </c>
      <c r="G3393" s="471" t="s">
        <v>302</v>
      </c>
      <c r="H3393" s="11">
        <v>2.4409521E7</v>
      </c>
      <c r="I3393" s="473">
        <v>2.4409612E7</v>
      </c>
      <c r="J3393" s="471" t="s">
        <v>302</v>
      </c>
      <c r="K3393" s="11">
        <v>3.5257861E7</v>
      </c>
      <c r="L3393" s="473">
        <v>3.5258001E7</v>
      </c>
      <c r="M3393" s="471" t="s">
        <v>302</v>
      </c>
      <c r="N3393" s="11">
        <v>6.1406674E7</v>
      </c>
      <c r="O3393" s="472">
        <v>6.1406759E7</v>
      </c>
      <c r="S3393" s="471" t="s">
        <v>300</v>
      </c>
      <c r="T3393" s="11">
        <v>1.2565953E7</v>
      </c>
      <c r="U3393" s="472">
        <v>1.256639E7</v>
      </c>
    </row>
    <row r="3394">
      <c r="D3394" s="471" t="s">
        <v>302</v>
      </c>
      <c r="E3394" s="11">
        <v>6972871.0</v>
      </c>
      <c r="F3394" s="472">
        <v>6973046.0</v>
      </c>
      <c r="G3394" s="471" t="s">
        <v>302</v>
      </c>
      <c r="H3394" s="11">
        <v>2.4409703E7</v>
      </c>
      <c r="I3394" s="473">
        <v>2.440981E7</v>
      </c>
      <c r="J3394" s="471" t="s">
        <v>302</v>
      </c>
      <c r="K3394" s="11">
        <v>3.525877E7</v>
      </c>
      <c r="L3394" s="473">
        <v>3.5258849E7</v>
      </c>
      <c r="M3394" s="471" t="s">
        <v>302</v>
      </c>
      <c r="N3394" s="11">
        <v>6.1406937E7</v>
      </c>
      <c r="O3394" s="472">
        <v>6.1407032E7</v>
      </c>
      <c r="S3394" s="471" t="s">
        <v>300</v>
      </c>
      <c r="T3394" s="11">
        <v>1.2566511E7</v>
      </c>
      <c r="U3394" s="472">
        <v>1.2566636E7</v>
      </c>
    </row>
    <row r="3395">
      <c r="D3395" s="471" t="s">
        <v>302</v>
      </c>
      <c r="E3395" s="11">
        <v>6974440.0</v>
      </c>
      <c r="F3395" s="472">
        <v>6974612.0</v>
      </c>
      <c r="G3395" s="471" t="s">
        <v>302</v>
      </c>
      <c r="H3395" s="11">
        <v>2.4411876E7</v>
      </c>
      <c r="I3395" s="473">
        <v>2.4413089E7</v>
      </c>
      <c r="J3395" s="471" t="s">
        <v>302</v>
      </c>
      <c r="K3395" s="11">
        <v>3.5259267E7</v>
      </c>
      <c r="L3395" s="473">
        <v>3.5259572E7</v>
      </c>
      <c r="M3395" s="471" t="s">
        <v>302</v>
      </c>
      <c r="N3395" s="11">
        <v>6.1413342E7</v>
      </c>
      <c r="O3395" s="472">
        <v>6.1413498E7</v>
      </c>
      <c r="S3395" s="471" t="s">
        <v>300</v>
      </c>
      <c r="T3395" s="11">
        <v>1.2568196E7</v>
      </c>
      <c r="U3395" s="472">
        <v>1.2568319E7</v>
      </c>
    </row>
    <row r="3396">
      <c r="D3396" s="471" t="s">
        <v>302</v>
      </c>
      <c r="E3396" s="11">
        <v>6977088.0</v>
      </c>
      <c r="F3396" s="472">
        <v>6977263.0</v>
      </c>
      <c r="G3396" s="471" t="s">
        <v>302</v>
      </c>
      <c r="H3396" s="11">
        <v>2.4413183E7</v>
      </c>
      <c r="I3396" s="473">
        <v>2.4413417E7</v>
      </c>
      <c r="J3396" s="471" t="s">
        <v>302</v>
      </c>
      <c r="K3396" s="11">
        <v>3.5260082E7</v>
      </c>
      <c r="L3396" s="473">
        <v>3.5260152E7</v>
      </c>
      <c r="M3396" s="471" t="s">
        <v>302</v>
      </c>
      <c r="N3396" s="11">
        <v>6.1423631E7</v>
      </c>
      <c r="O3396" s="472">
        <v>6.1424121E7</v>
      </c>
      <c r="S3396" s="471" t="s">
        <v>300</v>
      </c>
      <c r="T3396" s="11">
        <v>1.2569842E7</v>
      </c>
      <c r="U3396" s="472">
        <v>1.2571559E7</v>
      </c>
    </row>
    <row r="3397">
      <c r="D3397" s="471" t="s">
        <v>302</v>
      </c>
      <c r="E3397" s="11">
        <v>6992797.0</v>
      </c>
      <c r="F3397" s="472">
        <v>6993196.0</v>
      </c>
      <c r="G3397" s="471" t="s">
        <v>302</v>
      </c>
      <c r="H3397" s="11">
        <v>2.4413734E7</v>
      </c>
      <c r="I3397" s="473">
        <v>2.4414008E7</v>
      </c>
      <c r="J3397" s="471" t="s">
        <v>302</v>
      </c>
      <c r="K3397" s="11">
        <v>3.526042E7</v>
      </c>
      <c r="L3397" s="473">
        <v>3.526049E7</v>
      </c>
      <c r="M3397" s="471" t="s">
        <v>302</v>
      </c>
      <c r="N3397" s="11">
        <v>6.143159E7</v>
      </c>
      <c r="O3397" s="472">
        <v>6.1444804E7</v>
      </c>
      <c r="S3397" s="471" t="s">
        <v>300</v>
      </c>
      <c r="T3397" s="11">
        <v>1.2572987E7</v>
      </c>
      <c r="U3397" s="472">
        <v>1.2573669E7</v>
      </c>
    </row>
    <row r="3398">
      <c r="D3398" s="471" t="s">
        <v>302</v>
      </c>
      <c r="E3398" s="11">
        <v>6997623.0</v>
      </c>
      <c r="F3398" s="472">
        <v>6997757.0</v>
      </c>
      <c r="G3398" s="471" t="s">
        <v>302</v>
      </c>
      <c r="H3398" s="11">
        <v>2.4414331E7</v>
      </c>
      <c r="I3398" s="473">
        <v>2.4414539E7</v>
      </c>
      <c r="J3398" s="471" t="s">
        <v>302</v>
      </c>
      <c r="K3398" s="11">
        <v>3.5262271E7</v>
      </c>
      <c r="L3398" s="473">
        <v>3.5262375E7</v>
      </c>
      <c r="M3398" s="471" t="s">
        <v>302</v>
      </c>
      <c r="N3398" s="11">
        <v>6.1653935E7</v>
      </c>
      <c r="O3398" s="472">
        <v>6.1654035E7</v>
      </c>
      <c r="S3398" s="471" t="s">
        <v>300</v>
      </c>
      <c r="T3398" s="11">
        <v>1.257432E7</v>
      </c>
      <c r="U3398" s="472">
        <v>1.257449E7</v>
      </c>
    </row>
    <row r="3399">
      <c r="D3399" s="471" t="s">
        <v>302</v>
      </c>
      <c r="E3399" s="11">
        <v>7000011.0</v>
      </c>
      <c r="F3399" s="472">
        <v>7000190.0</v>
      </c>
      <c r="G3399" s="471" t="s">
        <v>302</v>
      </c>
      <c r="H3399" s="11">
        <v>2.4414766E7</v>
      </c>
      <c r="I3399" s="473">
        <v>2.4414918E7</v>
      </c>
      <c r="J3399" s="471" t="s">
        <v>302</v>
      </c>
      <c r="K3399" s="11">
        <v>3.5262585E7</v>
      </c>
      <c r="L3399" s="473">
        <v>3.5262784E7</v>
      </c>
      <c r="M3399" s="471" t="s">
        <v>302</v>
      </c>
      <c r="N3399" s="11">
        <v>6.1655335E7</v>
      </c>
      <c r="O3399" s="472">
        <v>6.1655483E7</v>
      </c>
      <c r="S3399" s="471" t="s">
        <v>300</v>
      </c>
      <c r="T3399" s="11">
        <v>1.2576097E7</v>
      </c>
      <c r="U3399" s="472">
        <v>1.2576341E7</v>
      </c>
    </row>
    <row r="3400">
      <c r="D3400" s="471" t="s">
        <v>302</v>
      </c>
      <c r="E3400" s="11">
        <v>7009554.0</v>
      </c>
      <c r="F3400" s="472">
        <v>7009769.0</v>
      </c>
      <c r="G3400" s="471" t="s">
        <v>302</v>
      </c>
      <c r="H3400" s="11">
        <v>2.4415275E7</v>
      </c>
      <c r="I3400" s="473">
        <v>2.4420714E7</v>
      </c>
      <c r="J3400" s="471" t="s">
        <v>302</v>
      </c>
      <c r="K3400" s="11">
        <v>3.5262868E7</v>
      </c>
      <c r="L3400" s="473">
        <v>3.5263228E7</v>
      </c>
      <c r="M3400" s="471" t="s">
        <v>302</v>
      </c>
      <c r="N3400" s="11">
        <v>6.1656055E7</v>
      </c>
      <c r="O3400" s="472">
        <v>6.1656158E7</v>
      </c>
      <c r="S3400" s="471" t="s">
        <v>300</v>
      </c>
      <c r="T3400" s="11">
        <v>1.2578122E7</v>
      </c>
      <c r="U3400" s="472">
        <v>1.2578668E7</v>
      </c>
    </row>
    <row r="3401">
      <c r="D3401" s="471" t="s">
        <v>302</v>
      </c>
      <c r="E3401" s="11">
        <v>7013791.0</v>
      </c>
      <c r="F3401" s="472">
        <v>7013966.0</v>
      </c>
      <c r="G3401" s="471" t="s">
        <v>302</v>
      </c>
      <c r="H3401" s="11">
        <v>2.44234E7</v>
      </c>
      <c r="I3401" s="473">
        <v>2.4426412E7</v>
      </c>
      <c r="J3401" s="471" t="s">
        <v>302</v>
      </c>
      <c r="K3401" s="11">
        <v>3.5263848E7</v>
      </c>
      <c r="L3401" s="473">
        <v>3.5263955E7</v>
      </c>
      <c r="M3401" s="471" t="s">
        <v>302</v>
      </c>
      <c r="N3401" s="11">
        <v>6.1656445E7</v>
      </c>
      <c r="O3401" s="472">
        <v>6.1656518E7</v>
      </c>
      <c r="S3401" s="471" t="s">
        <v>300</v>
      </c>
      <c r="T3401" s="11">
        <v>1.2580098E7</v>
      </c>
      <c r="U3401" s="472">
        <v>1.2580189E7</v>
      </c>
    </row>
    <row r="3402">
      <c r="D3402" s="471" t="s">
        <v>302</v>
      </c>
      <c r="E3402" s="11">
        <v>7014837.0</v>
      </c>
      <c r="F3402" s="472">
        <v>7015568.0</v>
      </c>
      <c r="G3402" s="471" t="s">
        <v>302</v>
      </c>
      <c r="H3402" s="11">
        <v>2.4449524E7</v>
      </c>
      <c r="I3402" s="473">
        <v>2.4449599E7</v>
      </c>
      <c r="J3402" s="471" t="s">
        <v>302</v>
      </c>
      <c r="K3402" s="11">
        <v>3.5263992E7</v>
      </c>
      <c r="L3402" s="473">
        <v>3.5267051E7</v>
      </c>
      <c r="M3402" s="471" t="s">
        <v>302</v>
      </c>
      <c r="N3402" s="11">
        <v>6.1660905E7</v>
      </c>
      <c r="O3402" s="472">
        <v>6.1661127E7</v>
      </c>
      <c r="S3402" s="471" t="s">
        <v>300</v>
      </c>
      <c r="T3402" s="11">
        <v>1.2583005E7</v>
      </c>
      <c r="U3402" s="472">
        <v>1.2583176E7</v>
      </c>
    </row>
    <row r="3403">
      <c r="D3403" s="471" t="s">
        <v>302</v>
      </c>
      <c r="E3403" s="11">
        <v>7015701.0</v>
      </c>
      <c r="F3403" s="472">
        <v>7015797.0</v>
      </c>
      <c r="G3403" s="471" t="s">
        <v>302</v>
      </c>
      <c r="H3403" s="11">
        <v>2.4456561E7</v>
      </c>
      <c r="I3403" s="473">
        <v>2.4457304E7</v>
      </c>
      <c r="J3403" s="471" t="s">
        <v>302</v>
      </c>
      <c r="K3403" s="11">
        <v>3.5267073E7</v>
      </c>
      <c r="L3403" s="473">
        <v>3.5267184E7</v>
      </c>
      <c r="M3403" s="471" t="s">
        <v>302</v>
      </c>
      <c r="N3403" s="11">
        <v>6.166384E7</v>
      </c>
      <c r="O3403" s="472">
        <v>6.1664036E7</v>
      </c>
      <c r="S3403" s="471" t="s">
        <v>300</v>
      </c>
      <c r="T3403" s="11">
        <v>1.2583375E7</v>
      </c>
      <c r="U3403" s="472">
        <v>1.258356E7</v>
      </c>
    </row>
    <row r="3404">
      <c r="D3404" s="471" t="s">
        <v>302</v>
      </c>
      <c r="E3404" s="11">
        <v>7016198.0</v>
      </c>
      <c r="F3404" s="472">
        <v>7016373.0</v>
      </c>
      <c r="G3404" s="471" t="s">
        <v>302</v>
      </c>
      <c r="H3404" s="11">
        <v>2.4467275E7</v>
      </c>
      <c r="I3404" s="473">
        <v>2.4467377E7</v>
      </c>
      <c r="J3404" s="471" t="s">
        <v>302</v>
      </c>
      <c r="K3404" s="11">
        <v>3.5267265E7</v>
      </c>
      <c r="L3404" s="473">
        <v>3.526761E7</v>
      </c>
      <c r="M3404" s="471" t="s">
        <v>302</v>
      </c>
      <c r="N3404" s="11">
        <v>6.166427E7</v>
      </c>
      <c r="O3404" s="472">
        <v>6.166464E7</v>
      </c>
      <c r="S3404" s="471" t="s">
        <v>300</v>
      </c>
      <c r="T3404" s="11">
        <v>1.2587392E7</v>
      </c>
      <c r="U3404" s="472">
        <v>1.2588073E7</v>
      </c>
    </row>
    <row r="3405">
      <c r="D3405" s="471" t="s">
        <v>302</v>
      </c>
      <c r="E3405" s="11">
        <v>7019699.0</v>
      </c>
      <c r="F3405" s="472">
        <v>7019814.0</v>
      </c>
      <c r="G3405" s="471" t="s">
        <v>302</v>
      </c>
      <c r="H3405" s="11">
        <v>2.4475847E7</v>
      </c>
      <c r="I3405" s="473">
        <v>2.4476052E7</v>
      </c>
      <c r="J3405" s="471" t="s">
        <v>302</v>
      </c>
      <c r="K3405" s="11">
        <v>3.5267672E7</v>
      </c>
      <c r="L3405" s="473">
        <v>3.5267851E7</v>
      </c>
      <c r="M3405" s="471" t="s">
        <v>302</v>
      </c>
      <c r="N3405" s="11">
        <v>6.1664765E7</v>
      </c>
      <c r="O3405" s="472">
        <v>6.1665008E7</v>
      </c>
      <c r="S3405" s="471" t="s">
        <v>300</v>
      </c>
      <c r="T3405" s="11">
        <v>1.2588395E7</v>
      </c>
      <c r="U3405" s="472">
        <v>1.258873E7</v>
      </c>
    </row>
    <row r="3406">
      <c r="D3406" s="471" t="s">
        <v>302</v>
      </c>
      <c r="E3406" s="11">
        <v>7025581.0</v>
      </c>
      <c r="F3406" s="472">
        <v>7025995.0</v>
      </c>
      <c r="G3406" s="471" t="s">
        <v>302</v>
      </c>
      <c r="H3406" s="11">
        <v>2.4482034E7</v>
      </c>
      <c r="I3406" s="473">
        <v>2.4482173E7</v>
      </c>
      <c r="J3406" s="471" t="s">
        <v>302</v>
      </c>
      <c r="K3406" s="11">
        <v>3.526804E7</v>
      </c>
      <c r="L3406" s="473">
        <v>3.5269539E7</v>
      </c>
      <c r="M3406" s="471" t="s">
        <v>302</v>
      </c>
      <c r="N3406" s="11">
        <v>6.1665703E7</v>
      </c>
      <c r="O3406" s="472">
        <v>6.1669198E7</v>
      </c>
      <c r="S3406" s="471" t="s">
        <v>300</v>
      </c>
      <c r="T3406" s="11">
        <v>1.2589303E7</v>
      </c>
      <c r="U3406" s="472">
        <v>1.2590614E7</v>
      </c>
    </row>
    <row r="3407">
      <c r="D3407" s="471" t="s">
        <v>302</v>
      </c>
      <c r="E3407" s="11">
        <v>7030138.0</v>
      </c>
      <c r="F3407" s="472">
        <v>7030222.0</v>
      </c>
      <c r="G3407" s="471" t="s">
        <v>302</v>
      </c>
      <c r="H3407" s="11">
        <v>2.4555801E7</v>
      </c>
      <c r="I3407" s="473">
        <v>2.4555961E7</v>
      </c>
      <c r="J3407" s="471" t="s">
        <v>302</v>
      </c>
      <c r="K3407" s="11">
        <v>3.5269927E7</v>
      </c>
      <c r="L3407" s="473">
        <v>3.5270342E7</v>
      </c>
      <c r="M3407" s="471" t="s">
        <v>302</v>
      </c>
      <c r="N3407" s="11">
        <v>6.1674171E7</v>
      </c>
      <c r="O3407" s="472">
        <v>6.1674441E7</v>
      </c>
      <c r="S3407" s="471" t="s">
        <v>300</v>
      </c>
      <c r="T3407" s="11">
        <v>1.2591369E7</v>
      </c>
      <c r="U3407" s="472">
        <v>1.2592393E7</v>
      </c>
    </row>
    <row r="3408">
      <c r="D3408" s="471" t="s">
        <v>302</v>
      </c>
      <c r="E3408" s="11">
        <v>7040275.0</v>
      </c>
      <c r="F3408" s="472">
        <v>7040360.0</v>
      </c>
      <c r="G3408" s="471" t="s">
        <v>302</v>
      </c>
      <c r="H3408" s="11">
        <v>2.4561988E7</v>
      </c>
      <c r="I3408" s="473">
        <v>2.4562202E7</v>
      </c>
      <c r="J3408" s="471" t="s">
        <v>302</v>
      </c>
      <c r="K3408" s="11">
        <v>3.5270413E7</v>
      </c>
      <c r="L3408" s="473">
        <v>3.5270488E7</v>
      </c>
      <c r="M3408" s="471" t="s">
        <v>302</v>
      </c>
      <c r="N3408" s="11">
        <v>6.1676831E7</v>
      </c>
      <c r="O3408" s="472">
        <v>6.1684442E7</v>
      </c>
      <c r="S3408" s="471" t="s">
        <v>300</v>
      </c>
      <c r="T3408" s="11">
        <v>1.2596837E7</v>
      </c>
      <c r="U3408" s="472">
        <v>1.2597008E7</v>
      </c>
    </row>
    <row r="3409">
      <c r="D3409" s="471" t="s">
        <v>302</v>
      </c>
      <c r="E3409" s="11">
        <v>7042939.0</v>
      </c>
      <c r="F3409" s="472">
        <v>7043118.0</v>
      </c>
      <c r="G3409" s="471" t="s">
        <v>302</v>
      </c>
      <c r="H3409" s="11">
        <v>2.4562518E7</v>
      </c>
      <c r="I3409" s="473">
        <v>2.4562588E7</v>
      </c>
      <c r="J3409" s="471" t="s">
        <v>302</v>
      </c>
      <c r="K3409" s="11">
        <v>3.5270722E7</v>
      </c>
      <c r="L3409" s="473">
        <v>3.5271519E7</v>
      </c>
      <c r="M3409" s="471" t="s">
        <v>302</v>
      </c>
      <c r="N3409" s="11">
        <v>6.1684697E7</v>
      </c>
      <c r="O3409" s="472">
        <v>6.1684783E7</v>
      </c>
      <c r="S3409" s="471" t="s">
        <v>300</v>
      </c>
      <c r="T3409" s="11">
        <v>1.2597361E7</v>
      </c>
      <c r="U3409" s="472">
        <v>1.2597451E7</v>
      </c>
    </row>
    <row r="3410">
      <c r="D3410" s="471" t="s">
        <v>302</v>
      </c>
      <c r="E3410" s="11">
        <v>7043983.0</v>
      </c>
      <c r="F3410" s="472">
        <v>7044157.0</v>
      </c>
      <c r="G3410" s="471" t="s">
        <v>302</v>
      </c>
      <c r="H3410" s="11">
        <v>2.4568623E7</v>
      </c>
      <c r="I3410" s="473">
        <v>2.4568848E7</v>
      </c>
      <c r="J3410" s="471" t="s">
        <v>302</v>
      </c>
      <c r="K3410" s="11">
        <v>3.5271619E7</v>
      </c>
      <c r="L3410" s="473">
        <v>3.5272009E7</v>
      </c>
      <c r="M3410" s="471" t="s">
        <v>302</v>
      </c>
      <c r="N3410" s="11">
        <v>6.1685041E7</v>
      </c>
      <c r="O3410" s="472">
        <v>6.1685113E7</v>
      </c>
      <c r="S3410" s="471" t="s">
        <v>300</v>
      </c>
      <c r="T3410" s="11">
        <v>1.2598665E7</v>
      </c>
      <c r="U3410" s="472">
        <v>1.2599688E7</v>
      </c>
    </row>
    <row r="3411">
      <c r="D3411" s="471" t="s">
        <v>302</v>
      </c>
      <c r="E3411" s="11">
        <v>7062881.0</v>
      </c>
      <c r="F3411" s="472">
        <v>7062984.0</v>
      </c>
      <c r="G3411" s="471" t="s">
        <v>302</v>
      </c>
      <c r="H3411" s="11">
        <v>2.4574271E7</v>
      </c>
      <c r="I3411" s="473">
        <v>2.4574516E7</v>
      </c>
      <c r="J3411" s="471" t="s">
        <v>302</v>
      </c>
      <c r="K3411" s="11">
        <v>3.5272404E7</v>
      </c>
      <c r="L3411" s="473">
        <v>3.5273004E7</v>
      </c>
      <c r="M3411" s="471" t="s">
        <v>302</v>
      </c>
      <c r="N3411" s="11">
        <v>6.1686596E7</v>
      </c>
      <c r="O3411" s="472">
        <v>6.1686667E7</v>
      </c>
      <c r="S3411" s="471" t="s">
        <v>300</v>
      </c>
      <c r="T3411" s="11">
        <v>1.2605208E7</v>
      </c>
      <c r="U3411" s="472">
        <v>1.2605295E7</v>
      </c>
    </row>
    <row r="3412">
      <c r="D3412" s="471" t="s">
        <v>302</v>
      </c>
      <c r="E3412" s="11">
        <v>7079030.0</v>
      </c>
      <c r="F3412" s="472">
        <v>7079314.0</v>
      </c>
      <c r="G3412" s="471" t="s">
        <v>302</v>
      </c>
      <c r="H3412" s="11">
        <v>2.46136E7</v>
      </c>
      <c r="I3412" s="473">
        <v>2.4613737E7</v>
      </c>
      <c r="J3412" s="471" t="s">
        <v>302</v>
      </c>
      <c r="K3412" s="11">
        <v>3.5273082E7</v>
      </c>
      <c r="L3412" s="473">
        <v>3.5273294E7</v>
      </c>
      <c r="M3412" s="471" t="s">
        <v>302</v>
      </c>
      <c r="N3412" s="11">
        <v>6.1686835E7</v>
      </c>
      <c r="O3412" s="472">
        <v>6.1686922E7</v>
      </c>
      <c r="S3412" s="471" t="s">
        <v>300</v>
      </c>
      <c r="T3412" s="11">
        <v>1.2610536E7</v>
      </c>
      <c r="U3412" s="472">
        <v>1.2611739E7</v>
      </c>
    </row>
    <row r="3413">
      <c r="D3413" s="471" t="s">
        <v>302</v>
      </c>
      <c r="E3413" s="11">
        <v>7085662.0</v>
      </c>
      <c r="F3413" s="472">
        <v>7086137.0</v>
      </c>
      <c r="G3413" s="471" t="s">
        <v>302</v>
      </c>
      <c r="H3413" s="11">
        <v>2.4621435E7</v>
      </c>
      <c r="I3413" s="473">
        <v>2.462246E7</v>
      </c>
      <c r="J3413" s="471" t="s">
        <v>302</v>
      </c>
      <c r="K3413" s="11">
        <v>3.5273553E7</v>
      </c>
      <c r="L3413" s="473">
        <v>3.5273952E7</v>
      </c>
      <c r="M3413" s="471" t="s">
        <v>302</v>
      </c>
      <c r="N3413" s="11">
        <v>6.169986E7</v>
      </c>
      <c r="O3413" s="472">
        <v>6.1700607E7</v>
      </c>
      <c r="S3413" s="471" t="s">
        <v>300</v>
      </c>
      <c r="T3413" s="11">
        <v>1.2612616E7</v>
      </c>
      <c r="U3413" s="472">
        <v>1.2612783E7</v>
      </c>
    </row>
    <row r="3414">
      <c r="D3414" s="471" t="s">
        <v>302</v>
      </c>
      <c r="E3414" s="11">
        <v>7101352.0</v>
      </c>
      <c r="F3414" s="472">
        <v>7101516.0</v>
      </c>
      <c r="G3414" s="471" t="s">
        <v>302</v>
      </c>
      <c r="H3414" s="11">
        <v>2.4680146E7</v>
      </c>
      <c r="I3414" s="473">
        <v>2.468125E7</v>
      </c>
      <c r="J3414" s="471" t="s">
        <v>302</v>
      </c>
      <c r="K3414" s="11">
        <v>3.5277095E7</v>
      </c>
      <c r="L3414" s="473">
        <v>3.5279389E7</v>
      </c>
      <c r="M3414" s="471" t="s">
        <v>302</v>
      </c>
      <c r="N3414" s="11">
        <v>6.1701612E7</v>
      </c>
      <c r="O3414" s="472">
        <v>6.1701695E7</v>
      </c>
      <c r="S3414" s="471" t="s">
        <v>300</v>
      </c>
      <c r="T3414" s="11">
        <v>1.2614399E7</v>
      </c>
      <c r="U3414" s="472">
        <v>1.2615445E7</v>
      </c>
    </row>
    <row r="3415">
      <c r="D3415" s="471" t="s">
        <v>302</v>
      </c>
      <c r="E3415" s="11">
        <v>7101763.0</v>
      </c>
      <c r="F3415" s="472">
        <v>7102037.0</v>
      </c>
      <c r="G3415" s="471" t="s">
        <v>302</v>
      </c>
      <c r="H3415" s="11">
        <v>2.4821704E7</v>
      </c>
      <c r="I3415" s="473">
        <v>2.4821883E7</v>
      </c>
      <c r="J3415" s="471" t="s">
        <v>302</v>
      </c>
      <c r="K3415" s="11">
        <v>3.5279659E7</v>
      </c>
      <c r="L3415" s="473">
        <v>3.5280699E7</v>
      </c>
      <c r="M3415" s="471" t="s">
        <v>302</v>
      </c>
      <c r="N3415" s="11">
        <v>6.1703362E7</v>
      </c>
      <c r="O3415" s="472">
        <v>6.1703502E7</v>
      </c>
      <c r="S3415" s="471" t="s">
        <v>300</v>
      </c>
      <c r="T3415" s="11">
        <v>1.2617344E7</v>
      </c>
      <c r="U3415" s="472">
        <v>1.2618509E7</v>
      </c>
    </row>
    <row r="3416">
      <c r="D3416" s="471" t="s">
        <v>302</v>
      </c>
      <c r="E3416" s="11">
        <v>7103077.0</v>
      </c>
      <c r="F3416" s="472">
        <v>7103310.0</v>
      </c>
      <c r="G3416" s="471" t="s">
        <v>302</v>
      </c>
      <c r="H3416" s="11">
        <v>2.5427876E7</v>
      </c>
      <c r="I3416" s="473">
        <v>2.5428394E7</v>
      </c>
      <c r="J3416" s="471" t="s">
        <v>302</v>
      </c>
      <c r="K3416" s="11">
        <v>3.5284E7</v>
      </c>
      <c r="L3416" s="473">
        <v>3.5285947E7</v>
      </c>
      <c r="M3416" s="471" t="s">
        <v>302</v>
      </c>
      <c r="N3416" s="11">
        <v>6.1708825E7</v>
      </c>
      <c r="O3416" s="472">
        <v>6.17089E7</v>
      </c>
      <c r="S3416" s="471" t="s">
        <v>300</v>
      </c>
      <c r="T3416" s="11">
        <v>1.2622616E7</v>
      </c>
      <c r="U3416" s="472">
        <v>1.2624966E7</v>
      </c>
    </row>
    <row r="3417">
      <c r="D3417" s="471" t="s">
        <v>302</v>
      </c>
      <c r="E3417" s="11">
        <v>7103526.0</v>
      </c>
      <c r="F3417" s="472">
        <v>7104959.0</v>
      </c>
      <c r="G3417" s="471" t="s">
        <v>302</v>
      </c>
      <c r="H3417" s="11">
        <v>2.5431658E7</v>
      </c>
      <c r="I3417" s="473">
        <v>2.5431796E7</v>
      </c>
      <c r="J3417" s="471" t="s">
        <v>302</v>
      </c>
      <c r="K3417" s="11">
        <v>3.5287722E7</v>
      </c>
      <c r="L3417" s="473">
        <v>3.5287826E7</v>
      </c>
      <c r="M3417" s="471" t="s">
        <v>302</v>
      </c>
      <c r="N3417" s="11">
        <v>6.1715575E7</v>
      </c>
      <c r="O3417" s="472">
        <v>6.1716494E7</v>
      </c>
      <c r="S3417" s="471" t="s">
        <v>300</v>
      </c>
      <c r="T3417" s="11">
        <v>1.262656E7</v>
      </c>
      <c r="U3417" s="472">
        <v>1.2627175E7</v>
      </c>
    </row>
    <row r="3418">
      <c r="D3418" s="471" t="s">
        <v>302</v>
      </c>
      <c r="E3418" s="11">
        <v>7106459.0</v>
      </c>
      <c r="F3418" s="472">
        <v>7107584.0</v>
      </c>
      <c r="G3418" s="471" t="s">
        <v>302</v>
      </c>
      <c r="H3418" s="11">
        <v>2.5434457E7</v>
      </c>
      <c r="I3418" s="473">
        <v>2.543466E7</v>
      </c>
      <c r="J3418" s="471" t="s">
        <v>302</v>
      </c>
      <c r="K3418" s="11">
        <v>3.5296017E7</v>
      </c>
      <c r="L3418" s="473">
        <v>3.529609E7</v>
      </c>
      <c r="M3418" s="471" t="s">
        <v>302</v>
      </c>
      <c r="N3418" s="11">
        <v>6.1720576E7</v>
      </c>
      <c r="O3418" s="472">
        <v>6.1726494E7</v>
      </c>
      <c r="S3418" s="471" t="s">
        <v>300</v>
      </c>
      <c r="T3418" s="11">
        <v>1.2638029E7</v>
      </c>
      <c r="U3418" s="472">
        <v>1.2638322E7</v>
      </c>
    </row>
    <row r="3419">
      <c r="D3419" s="471" t="s">
        <v>302</v>
      </c>
      <c r="E3419" s="11">
        <v>7117660.0</v>
      </c>
      <c r="F3419" s="472">
        <v>7118328.0</v>
      </c>
      <c r="G3419" s="471" t="s">
        <v>302</v>
      </c>
      <c r="H3419" s="11">
        <v>2.543523E7</v>
      </c>
      <c r="I3419" s="473">
        <v>2.5440014E7</v>
      </c>
      <c r="J3419" s="471" t="s">
        <v>302</v>
      </c>
      <c r="K3419" s="11">
        <v>3.5296441E7</v>
      </c>
      <c r="L3419" s="473">
        <v>3.5296905E7</v>
      </c>
      <c r="M3419" s="471" t="s">
        <v>302</v>
      </c>
      <c r="N3419" s="11">
        <v>6.177418E7</v>
      </c>
      <c r="O3419" s="472">
        <v>6.1775305E7</v>
      </c>
      <c r="S3419" s="471" t="s">
        <v>300</v>
      </c>
      <c r="T3419" s="11">
        <v>1.2638571E7</v>
      </c>
      <c r="U3419" s="472">
        <v>1.2638741E7</v>
      </c>
    </row>
    <row r="3420">
      <c r="D3420" s="471" t="s">
        <v>302</v>
      </c>
      <c r="E3420" s="11">
        <v>7118610.0</v>
      </c>
      <c r="F3420" s="472">
        <v>7121067.0</v>
      </c>
      <c r="G3420" s="471" t="s">
        <v>302</v>
      </c>
      <c r="H3420" s="11">
        <v>2.544138E7</v>
      </c>
      <c r="I3420" s="473">
        <v>2.5441724E7</v>
      </c>
      <c r="J3420" s="471" t="s">
        <v>302</v>
      </c>
      <c r="K3420" s="11">
        <v>3.5297248E7</v>
      </c>
      <c r="L3420" s="473">
        <v>3.5297338E7</v>
      </c>
      <c r="M3420" s="471" t="s">
        <v>302</v>
      </c>
      <c r="N3420" s="11">
        <v>6.1781561E7</v>
      </c>
      <c r="O3420" s="472">
        <v>6.1781643E7</v>
      </c>
      <c r="S3420" s="471" t="s">
        <v>300</v>
      </c>
      <c r="T3420" s="11">
        <v>1.2638894E7</v>
      </c>
      <c r="U3420" s="472">
        <v>1.2639065E7</v>
      </c>
    </row>
    <row r="3421">
      <c r="D3421" s="471" t="s">
        <v>302</v>
      </c>
      <c r="E3421" s="11">
        <v>7121130.0</v>
      </c>
      <c r="F3421" s="472">
        <v>7121272.0</v>
      </c>
      <c r="G3421" s="471" t="s">
        <v>302</v>
      </c>
      <c r="H3421" s="11">
        <v>2.5442324E7</v>
      </c>
      <c r="I3421" s="473">
        <v>2.5442411E7</v>
      </c>
      <c r="J3421" s="471" t="s">
        <v>302</v>
      </c>
      <c r="K3421" s="11">
        <v>3.5298628E7</v>
      </c>
      <c r="L3421" s="473">
        <v>3.5298747E7</v>
      </c>
      <c r="M3421" s="471" t="s">
        <v>302</v>
      </c>
      <c r="N3421" s="11">
        <v>6.1782487E7</v>
      </c>
      <c r="O3421" s="472">
        <v>6.1783633E7</v>
      </c>
      <c r="S3421" s="471" t="s">
        <v>300</v>
      </c>
      <c r="T3421" s="11">
        <v>1.2639235E7</v>
      </c>
      <c r="U3421" s="472">
        <v>1.2639406E7</v>
      </c>
    </row>
    <row r="3422">
      <c r="D3422" s="471" t="s">
        <v>302</v>
      </c>
      <c r="E3422" s="11">
        <v>7121646.0</v>
      </c>
      <c r="F3422" s="472">
        <v>7126544.0</v>
      </c>
      <c r="G3422" s="471" t="s">
        <v>302</v>
      </c>
      <c r="H3422" s="11">
        <v>2.5442707E7</v>
      </c>
      <c r="I3422" s="473">
        <v>2.5443521E7</v>
      </c>
      <c r="J3422" s="471" t="s">
        <v>302</v>
      </c>
      <c r="K3422" s="11">
        <v>3.5299223E7</v>
      </c>
      <c r="L3422" s="473">
        <v>3.5299583E7</v>
      </c>
      <c r="M3422" s="471" t="s">
        <v>302</v>
      </c>
      <c r="N3422" s="11">
        <v>6.1783795E7</v>
      </c>
      <c r="O3422" s="472">
        <v>6.1783961E7</v>
      </c>
      <c r="S3422" s="471" t="s">
        <v>300</v>
      </c>
      <c r="T3422" s="11">
        <v>1.2639998E7</v>
      </c>
      <c r="U3422" s="472">
        <v>1.2640166E7</v>
      </c>
    </row>
    <row r="3423">
      <c r="D3423" s="471" t="s">
        <v>302</v>
      </c>
      <c r="E3423" s="11">
        <v>7126983.0</v>
      </c>
      <c r="F3423" s="472">
        <v>7127314.0</v>
      </c>
      <c r="G3423" s="471" t="s">
        <v>302</v>
      </c>
      <c r="H3423" s="11">
        <v>2.5443719E7</v>
      </c>
      <c r="I3423" s="473">
        <v>2.5444118E7</v>
      </c>
      <c r="J3423" s="471" t="s">
        <v>302</v>
      </c>
      <c r="K3423" s="11">
        <v>3.5299829E7</v>
      </c>
      <c r="L3423" s="473">
        <v>3.5306191E7</v>
      </c>
      <c r="M3423" s="471" t="s">
        <v>302</v>
      </c>
      <c r="N3423" s="11">
        <v>6.1791808E7</v>
      </c>
      <c r="O3423" s="472">
        <v>6.1792109E7</v>
      </c>
      <c r="S3423" s="471" t="s">
        <v>300</v>
      </c>
      <c r="T3423" s="11">
        <v>1.264104E7</v>
      </c>
      <c r="U3423" s="472">
        <v>1.2641211E7</v>
      </c>
    </row>
    <row r="3424">
      <c r="D3424" s="471" t="s">
        <v>302</v>
      </c>
      <c r="E3424" s="11">
        <v>7128966.0</v>
      </c>
      <c r="F3424" s="472">
        <v>7129246.0</v>
      </c>
      <c r="G3424" s="471" t="s">
        <v>302</v>
      </c>
      <c r="H3424" s="11">
        <v>2.5444675E7</v>
      </c>
      <c r="I3424" s="473">
        <v>2.5444796E7</v>
      </c>
      <c r="J3424" s="471" t="s">
        <v>302</v>
      </c>
      <c r="K3424" s="11">
        <v>3.5307843E7</v>
      </c>
      <c r="L3424" s="473">
        <v>3.5307917E7</v>
      </c>
      <c r="M3424" s="471" t="s">
        <v>302</v>
      </c>
      <c r="N3424" s="11">
        <v>6.1792441E7</v>
      </c>
      <c r="O3424" s="472">
        <v>6.179261E7</v>
      </c>
      <c r="S3424" s="471" t="s">
        <v>300</v>
      </c>
      <c r="T3424" s="11">
        <v>1.2643261E7</v>
      </c>
      <c r="U3424" s="472">
        <v>1.2643436E7</v>
      </c>
    </row>
    <row r="3425">
      <c r="D3425" s="471" t="s">
        <v>302</v>
      </c>
      <c r="E3425" s="11">
        <v>7129532.0</v>
      </c>
      <c r="F3425" s="472">
        <v>7138597.0</v>
      </c>
      <c r="G3425" s="471" t="s">
        <v>302</v>
      </c>
      <c r="H3425" s="11">
        <v>2.544498E7</v>
      </c>
      <c r="I3425" s="473">
        <v>2.5445231E7</v>
      </c>
      <c r="J3425" s="471" t="s">
        <v>302</v>
      </c>
      <c r="K3425" s="11">
        <v>3.5308633E7</v>
      </c>
      <c r="L3425" s="473">
        <v>3.5308762E7</v>
      </c>
      <c r="M3425" s="471" t="s">
        <v>302</v>
      </c>
      <c r="N3425" s="11">
        <v>6.181788E7</v>
      </c>
      <c r="O3425" s="472">
        <v>6.1822633E7</v>
      </c>
      <c r="S3425" s="471" t="s">
        <v>300</v>
      </c>
      <c r="T3425" s="11">
        <v>1.2644766E7</v>
      </c>
      <c r="U3425" s="472">
        <v>1.2645396E7</v>
      </c>
    </row>
    <row r="3426">
      <c r="D3426" s="471" t="s">
        <v>302</v>
      </c>
      <c r="E3426" s="11">
        <v>7140575.0</v>
      </c>
      <c r="F3426" s="472">
        <v>7140696.0</v>
      </c>
      <c r="G3426" s="471" t="s">
        <v>302</v>
      </c>
      <c r="H3426" s="11">
        <v>2.5445322E7</v>
      </c>
      <c r="I3426" s="473">
        <v>2.5445782E7</v>
      </c>
      <c r="J3426" s="471" t="s">
        <v>302</v>
      </c>
      <c r="K3426" s="11">
        <v>3.5312432E7</v>
      </c>
      <c r="L3426" s="473">
        <v>3.5314018E7</v>
      </c>
      <c r="M3426" s="471" t="s">
        <v>302</v>
      </c>
      <c r="N3426" s="11">
        <v>6.1827279E7</v>
      </c>
      <c r="O3426" s="472">
        <v>6.182735E7</v>
      </c>
      <c r="S3426" s="471" t="s">
        <v>300</v>
      </c>
      <c r="T3426" s="11">
        <v>1.2645745E7</v>
      </c>
      <c r="U3426" s="472">
        <v>1.2647228E7</v>
      </c>
    </row>
    <row r="3427">
      <c r="D3427" s="471" t="s">
        <v>302</v>
      </c>
      <c r="E3427" s="11">
        <v>7140755.0</v>
      </c>
      <c r="F3427" s="472">
        <v>7140886.0</v>
      </c>
      <c r="G3427" s="471" t="s">
        <v>302</v>
      </c>
      <c r="H3427" s="11">
        <v>2.5446085E7</v>
      </c>
      <c r="I3427" s="473">
        <v>2.5446206E7</v>
      </c>
      <c r="J3427" s="471" t="s">
        <v>302</v>
      </c>
      <c r="K3427" s="11">
        <v>3.5314799E7</v>
      </c>
      <c r="L3427" s="473">
        <v>3.5314869E7</v>
      </c>
      <c r="M3427" s="471" t="s">
        <v>302</v>
      </c>
      <c r="N3427" s="11">
        <v>6.1828514E7</v>
      </c>
      <c r="O3427" s="472">
        <v>6.1828777E7</v>
      </c>
      <c r="S3427" s="471" t="s">
        <v>300</v>
      </c>
      <c r="T3427" s="11">
        <v>1.2648059E7</v>
      </c>
      <c r="U3427" s="472">
        <v>1.2648215E7</v>
      </c>
    </row>
    <row r="3428">
      <c r="D3428" s="471" t="s">
        <v>302</v>
      </c>
      <c r="E3428" s="11">
        <v>7141077.0</v>
      </c>
      <c r="F3428" s="472">
        <v>7142062.0</v>
      </c>
      <c r="G3428" s="471" t="s">
        <v>302</v>
      </c>
      <c r="H3428" s="11">
        <v>2.544646E7</v>
      </c>
      <c r="I3428" s="473">
        <v>2.5446719E7</v>
      </c>
      <c r="J3428" s="471" t="s">
        <v>302</v>
      </c>
      <c r="K3428" s="11">
        <v>3.5317512E7</v>
      </c>
      <c r="L3428" s="473">
        <v>3.5318216E7</v>
      </c>
      <c r="M3428" s="471" t="s">
        <v>302</v>
      </c>
      <c r="N3428" s="11">
        <v>6.1829181E7</v>
      </c>
      <c r="O3428" s="472">
        <v>6.1829279E7</v>
      </c>
      <c r="S3428" s="471" t="s">
        <v>300</v>
      </c>
      <c r="T3428" s="11">
        <v>1.2650434E7</v>
      </c>
      <c r="U3428" s="472">
        <v>1.2653696E7</v>
      </c>
    </row>
    <row r="3429">
      <c r="D3429" s="471" t="s">
        <v>302</v>
      </c>
      <c r="E3429" s="11">
        <v>7142473.0</v>
      </c>
      <c r="F3429" s="472">
        <v>7143011.0</v>
      </c>
      <c r="G3429" s="471" t="s">
        <v>302</v>
      </c>
      <c r="H3429" s="11">
        <v>2.5447106E7</v>
      </c>
      <c r="I3429" s="473">
        <v>2.5447968E7</v>
      </c>
      <c r="J3429" s="471" t="s">
        <v>302</v>
      </c>
      <c r="K3429" s="11">
        <v>3.5348521E7</v>
      </c>
      <c r="L3429" s="473">
        <v>3.5348611E7</v>
      </c>
      <c r="M3429" s="471" t="s">
        <v>302</v>
      </c>
      <c r="N3429" s="11">
        <v>6.1841213E7</v>
      </c>
      <c r="O3429" s="472">
        <v>6.1841462E7</v>
      </c>
      <c r="S3429" s="471" t="s">
        <v>300</v>
      </c>
      <c r="T3429" s="11">
        <v>1.2655233E7</v>
      </c>
      <c r="U3429" s="472">
        <v>1.2655416E7</v>
      </c>
    </row>
    <row r="3430">
      <c r="D3430" s="471" t="s">
        <v>302</v>
      </c>
      <c r="E3430" s="11">
        <v>7143483.0</v>
      </c>
      <c r="F3430" s="472">
        <v>7144212.0</v>
      </c>
      <c r="G3430" s="471" t="s">
        <v>302</v>
      </c>
      <c r="H3430" s="11">
        <v>2.544865E7</v>
      </c>
      <c r="I3430" s="473">
        <v>2.544968E7</v>
      </c>
      <c r="J3430" s="471" t="s">
        <v>302</v>
      </c>
      <c r="K3430" s="11">
        <v>3.5349032E7</v>
      </c>
      <c r="L3430" s="473">
        <v>3.5349275E7</v>
      </c>
      <c r="M3430" s="471" t="s">
        <v>302</v>
      </c>
      <c r="N3430" s="11">
        <v>6.1841607E7</v>
      </c>
      <c r="O3430" s="472">
        <v>6.1841708E7</v>
      </c>
      <c r="S3430" s="471" t="s">
        <v>300</v>
      </c>
      <c r="T3430" s="11">
        <v>1.2655462E7</v>
      </c>
      <c r="U3430" s="472">
        <v>1.2656833E7</v>
      </c>
    </row>
    <row r="3431">
      <c r="D3431" s="471" t="s">
        <v>302</v>
      </c>
      <c r="E3431" s="11">
        <v>7144285.0</v>
      </c>
      <c r="F3431" s="472">
        <v>7144439.0</v>
      </c>
      <c r="G3431" s="471" t="s">
        <v>302</v>
      </c>
      <c r="H3431" s="11">
        <v>2.5450177E7</v>
      </c>
      <c r="I3431" s="473">
        <v>2.5453222E7</v>
      </c>
      <c r="J3431" s="471" t="s">
        <v>302</v>
      </c>
      <c r="K3431" s="11">
        <v>3.5369637E7</v>
      </c>
      <c r="L3431" s="473">
        <v>3.5369911E7</v>
      </c>
      <c r="M3431" s="471" t="s">
        <v>302</v>
      </c>
      <c r="N3431" s="11">
        <v>6.1842588E7</v>
      </c>
      <c r="O3431" s="472">
        <v>6.1842685E7</v>
      </c>
      <c r="S3431" s="471" t="s">
        <v>300</v>
      </c>
      <c r="T3431" s="11">
        <v>1.2657102E7</v>
      </c>
      <c r="U3431" s="472">
        <v>1.2658467E7</v>
      </c>
    </row>
    <row r="3432">
      <c r="D3432" s="471" t="s">
        <v>302</v>
      </c>
      <c r="E3432" s="11">
        <v>7146850.0</v>
      </c>
      <c r="F3432" s="472">
        <v>7147912.0</v>
      </c>
      <c r="G3432" s="471" t="s">
        <v>302</v>
      </c>
      <c r="H3432" s="11">
        <v>2.5453642E7</v>
      </c>
      <c r="I3432" s="473">
        <v>2.5453775E7</v>
      </c>
      <c r="J3432" s="471" t="s">
        <v>302</v>
      </c>
      <c r="K3432" s="11">
        <v>3.5374187E7</v>
      </c>
      <c r="L3432" s="473">
        <v>3.5374717E7</v>
      </c>
      <c r="M3432" s="471" t="s">
        <v>302</v>
      </c>
      <c r="N3432" s="11">
        <v>6.1847109E7</v>
      </c>
      <c r="O3432" s="472">
        <v>6.1847572E7</v>
      </c>
      <c r="S3432" s="471" t="s">
        <v>300</v>
      </c>
      <c r="T3432" s="11">
        <v>1.265899E7</v>
      </c>
      <c r="U3432" s="472">
        <v>1.2662603E7</v>
      </c>
    </row>
    <row r="3433">
      <c r="D3433" s="471" t="s">
        <v>302</v>
      </c>
      <c r="E3433" s="11">
        <v>7153975.0</v>
      </c>
      <c r="F3433" s="472">
        <v>7154168.0</v>
      </c>
      <c r="G3433" s="471" t="s">
        <v>302</v>
      </c>
      <c r="H3433" s="11">
        <v>2.5453822E7</v>
      </c>
      <c r="I3433" s="473">
        <v>2.5454214E7</v>
      </c>
      <c r="J3433" s="471" t="s">
        <v>302</v>
      </c>
      <c r="K3433" s="11">
        <v>3.5383582E7</v>
      </c>
      <c r="L3433" s="473">
        <v>3.5384705E7</v>
      </c>
      <c r="M3433" s="471" t="s">
        <v>302</v>
      </c>
      <c r="N3433" s="11">
        <v>6.1847936E7</v>
      </c>
      <c r="O3433" s="472">
        <v>6.1849147E7</v>
      </c>
      <c r="S3433" s="471" t="s">
        <v>300</v>
      </c>
      <c r="T3433" s="11">
        <v>1.2666318E7</v>
      </c>
      <c r="U3433" s="472">
        <v>1.2672268E7</v>
      </c>
    </row>
    <row r="3434">
      <c r="D3434" s="471" t="s">
        <v>302</v>
      </c>
      <c r="E3434" s="11">
        <v>7154380.0</v>
      </c>
      <c r="F3434" s="472">
        <v>7154529.0</v>
      </c>
      <c r="G3434" s="471" t="s">
        <v>302</v>
      </c>
      <c r="H3434" s="11">
        <v>2.5454335E7</v>
      </c>
      <c r="I3434" s="473">
        <v>2.5454994E7</v>
      </c>
      <c r="J3434" s="471" t="s">
        <v>302</v>
      </c>
      <c r="K3434" s="11">
        <v>3.5384816E7</v>
      </c>
      <c r="L3434" s="473">
        <v>3.53864E7</v>
      </c>
      <c r="M3434" s="471" t="s">
        <v>302</v>
      </c>
      <c r="N3434" s="11">
        <v>6.1853464E7</v>
      </c>
      <c r="O3434" s="472">
        <v>6.1853662E7</v>
      </c>
      <c r="S3434" s="471" t="s">
        <v>300</v>
      </c>
      <c r="T3434" s="11">
        <v>1.2673295E7</v>
      </c>
      <c r="U3434" s="472">
        <v>1.2675758E7</v>
      </c>
    </row>
    <row r="3435">
      <c r="D3435" s="471" t="s">
        <v>302</v>
      </c>
      <c r="E3435" s="11">
        <v>7154600.0</v>
      </c>
      <c r="F3435" s="472">
        <v>7155084.0</v>
      </c>
      <c r="G3435" s="471" t="s">
        <v>302</v>
      </c>
      <c r="H3435" s="11">
        <v>2.545515E7</v>
      </c>
      <c r="I3435" s="473">
        <v>2.5455247E7</v>
      </c>
      <c r="J3435" s="471" t="s">
        <v>302</v>
      </c>
      <c r="K3435" s="11">
        <v>3.538666E7</v>
      </c>
      <c r="L3435" s="473">
        <v>3.5387234E7</v>
      </c>
      <c r="M3435" s="471" t="s">
        <v>302</v>
      </c>
      <c r="N3435" s="11">
        <v>6.1858631E7</v>
      </c>
      <c r="O3435" s="472">
        <v>6.1859147E7</v>
      </c>
      <c r="S3435" s="471" t="s">
        <v>300</v>
      </c>
      <c r="T3435" s="11">
        <v>1.2676278E7</v>
      </c>
      <c r="U3435" s="472">
        <v>1.2678327E7</v>
      </c>
    </row>
    <row r="3436">
      <c r="D3436" s="471" t="s">
        <v>302</v>
      </c>
      <c r="E3436" s="11">
        <v>7157302.0</v>
      </c>
      <c r="F3436" s="472">
        <v>7157640.0</v>
      </c>
      <c r="G3436" s="471" t="s">
        <v>302</v>
      </c>
      <c r="H3436" s="11">
        <v>2.545554E7</v>
      </c>
      <c r="I3436" s="473">
        <v>2.5455857E7</v>
      </c>
      <c r="J3436" s="471" t="s">
        <v>302</v>
      </c>
      <c r="K3436" s="11">
        <v>3.5387346E7</v>
      </c>
      <c r="L3436" s="473">
        <v>3.5387596E7</v>
      </c>
      <c r="M3436" s="471" t="s">
        <v>302</v>
      </c>
      <c r="N3436" s="11">
        <v>6.1861834E7</v>
      </c>
      <c r="O3436" s="472">
        <v>6.1862191E7</v>
      </c>
      <c r="S3436" s="471" t="s">
        <v>300</v>
      </c>
      <c r="T3436" s="11">
        <v>1.2680415E7</v>
      </c>
      <c r="U3436" s="472">
        <v>1.268641E7</v>
      </c>
    </row>
    <row r="3437">
      <c r="D3437" s="471" t="s">
        <v>302</v>
      </c>
      <c r="E3437" s="11">
        <v>7159305.0</v>
      </c>
      <c r="F3437" s="472">
        <v>7159400.0</v>
      </c>
      <c r="G3437" s="471" t="s">
        <v>302</v>
      </c>
      <c r="H3437" s="11">
        <v>2.5456085E7</v>
      </c>
      <c r="I3437" s="473">
        <v>2.5456531E7</v>
      </c>
      <c r="J3437" s="471" t="s">
        <v>302</v>
      </c>
      <c r="K3437" s="11">
        <v>3.5387663E7</v>
      </c>
      <c r="L3437" s="473">
        <v>3.5389571E7</v>
      </c>
      <c r="M3437" s="471" t="s">
        <v>302</v>
      </c>
      <c r="N3437" s="11">
        <v>6.1862246E7</v>
      </c>
      <c r="O3437" s="472">
        <v>6.1862959E7</v>
      </c>
      <c r="S3437" s="471" t="s">
        <v>300</v>
      </c>
      <c r="T3437" s="11">
        <v>1.268952E7</v>
      </c>
      <c r="U3437" s="472">
        <v>1.2690374E7</v>
      </c>
    </row>
    <row r="3438">
      <c r="D3438" s="471" t="s">
        <v>302</v>
      </c>
      <c r="E3438" s="11">
        <v>7184137.0</v>
      </c>
      <c r="F3438" s="472">
        <v>7186133.0</v>
      </c>
      <c r="G3438" s="471" t="s">
        <v>302</v>
      </c>
      <c r="H3438" s="11">
        <v>2.5456993E7</v>
      </c>
      <c r="I3438" s="473">
        <v>2.5457756E7</v>
      </c>
      <c r="J3438" s="471" t="s">
        <v>302</v>
      </c>
      <c r="K3438" s="11">
        <v>3.5419609E7</v>
      </c>
      <c r="L3438" s="473">
        <v>3.542959E7</v>
      </c>
      <c r="M3438" s="471" t="s">
        <v>302</v>
      </c>
      <c r="N3438" s="11">
        <v>6.1863606E7</v>
      </c>
      <c r="O3438" s="472">
        <v>6.1864014E7</v>
      </c>
      <c r="S3438" s="471" t="s">
        <v>300</v>
      </c>
      <c r="T3438" s="11">
        <v>1.2690997E7</v>
      </c>
      <c r="U3438" s="472">
        <v>1.2691172E7</v>
      </c>
    </row>
    <row r="3439">
      <c r="D3439" s="471" t="s">
        <v>302</v>
      </c>
      <c r="E3439" s="11">
        <v>7214818.0</v>
      </c>
      <c r="F3439" s="472">
        <v>7214920.0</v>
      </c>
      <c r="G3439" s="471" t="s">
        <v>302</v>
      </c>
      <c r="H3439" s="11">
        <v>2.5458995E7</v>
      </c>
      <c r="I3439" s="473">
        <v>2.5459066E7</v>
      </c>
      <c r="J3439" s="471" t="s">
        <v>302</v>
      </c>
      <c r="K3439" s="11">
        <v>3.542961E7</v>
      </c>
      <c r="L3439" s="473">
        <v>3.5439581E7</v>
      </c>
      <c r="M3439" s="471" t="s">
        <v>302</v>
      </c>
      <c r="N3439" s="11">
        <v>6.1864197E7</v>
      </c>
      <c r="O3439" s="472">
        <v>6.1864282E7</v>
      </c>
      <c r="S3439" s="471" t="s">
        <v>300</v>
      </c>
      <c r="T3439" s="11">
        <v>1.2691897E7</v>
      </c>
      <c r="U3439" s="472">
        <v>1.2692752E7</v>
      </c>
    </row>
    <row r="3440">
      <c r="D3440" s="471" t="s">
        <v>302</v>
      </c>
      <c r="E3440" s="11">
        <v>7225582.0</v>
      </c>
      <c r="F3440" s="472">
        <v>7225814.0</v>
      </c>
      <c r="G3440" s="471" t="s">
        <v>302</v>
      </c>
      <c r="H3440" s="11">
        <v>2.5460932E7</v>
      </c>
      <c r="I3440" s="473">
        <v>2.5461008E7</v>
      </c>
      <c r="J3440" s="471" t="s">
        <v>302</v>
      </c>
      <c r="K3440" s="11">
        <v>3.5439606E7</v>
      </c>
      <c r="L3440" s="473">
        <v>3.544959E7</v>
      </c>
      <c r="M3440" s="471" t="s">
        <v>302</v>
      </c>
      <c r="N3440" s="11">
        <v>6.1876133E7</v>
      </c>
      <c r="O3440" s="472">
        <v>6.1876225E7</v>
      </c>
      <c r="S3440" s="471" t="s">
        <v>300</v>
      </c>
      <c r="T3440" s="11">
        <v>1.2693638E7</v>
      </c>
      <c r="U3440" s="472">
        <v>1.2696711E7</v>
      </c>
    </row>
    <row r="3441">
      <c r="D3441" s="471" t="s">
        <v>302</v>
      </c>
      <c r="E3441" s="11">
        <v>7227095.0</v>
      </c>
      <c r="F3441" s="472">
        <v>7227205.0</v>
      </c>
      <c r="G3441" s="471" t="s">
        <v>302</v>
      </c>
      <c r="H3441" s="11">
        <v>2.5461525E7</v>
      </c>
      <c r="I3441" s="473">
        <v>2.5462087E7</v>
      </c>
      <c r="J3441" s="471" t="s">
        <v>302</v>
      </c>
      <c r="K3441" s="11">
        <v>3.5579562E7</v>
      </c>
      <c r="L3441" s="473">
        <v>3.5589538E7</v>
      </c>
      <c r="M3441" s="471" t="s">
        <v>302</v>
      </c>
      <c r="N3441" s="11">
        <v>6.1876468E7</v>
      </c>
      <c r="O3441" s="472">
        <v>6.1876569E7</v>
      </c>
      <c r="S3441" s="471" t="s">
        <v>300</v>
      </c>
      <c r="T3441" s="11">
        <v>1.2697546E7</v>
      </c>
      <c r="U3441" s="472">
        <v>1.2697828E7</v>
      </c>
    </row>
    <row r="3442">
      <c r="D3442" s="471" t="s">
        <v>302</v>
      </c>
      <c r="E3442" s="11">
        <v>7230427.0</v>
      </c>
      <c r="F3442" s="472">
        <v>7230858.0</v>
      </c>
      <c r="G3442" s="471" t="s">
        <v>302</v>
      </c>
      <c r="H3442" s="11">
        <v>2.5462499E7</v>
      </c>
      <c r="I3442" s="473">
        <v>2.5463002E7</v>
      </c>
      <c r="J3442" s="471" t="s">
        <v>302</v>
      </c>
      <c r="K3442" s="11">
        <v>3.5589561E7</v>
      </c>
      <c r="L3442" s="473">
        <v>3.5599541E7</v>
      </c>
      <c r="M3442" s="471" t="s">
        <v>302</v>
      </c>
      <c r="N3442" s="11">
        <v>6.1877148E7</v>
      </c>
      <c r="O3442" s="472">
        <v>6.1877366E7</v>
      </c>
      <c r="S3442" s="471" t="s">
        <v>300</v>
      </c>
      <c r="T3442" s="11">
        <v>1.2698033E7</v>
      </c>
      <c r="U3442" s="472">
        <v>1.2698407E7</v>
      </c>
    </row>
    <row r="3443">
      <c r="D3443" s="471" t="s">
        <v>302</v>
      </c>
      <c r="E3443" s="11">
        <v>7231825.0</v>
      </c>
      <c r="F3443" s="472">
        <v>7232075.0</v>
      </c>
      <c r="G3443" s="471" t="s">
        <v>302</v>
      </c>
      <c r="H3443" s="11">
        <v>2.5463069E7</v>
      </c>
      <c r="I3443" s="473">
        <v>2.5463852E7</v>
      </c>
      <c r="J3443" s="471" t="s">
        <v>302</v>
      </c>
      <c r="K3443" s="11">
        <v>3.5649579E7</v>
      </c>
      <c r="L3443" s="473">
        <v>3.5659484E7</v>
      </c>
      <c r="M3443" s="471" t="s">
        <v>302</v>
      </c>
      <c r="N3443" s="11">
        <v>6.1877561E7</v>
      </c>
      <c r="O3443" s="472">
        <v>6.1877687E7</v>
      </c>
      <c r="S3443" s="471" t="s">
        <v>300</v>
      </c>
      <c r="T3443" s="11">
        <v>1.2698673E7</v>
      </c>
      <c r="U3443" s="472">
        <v>1.27033E7</v>
      </c>
    </row>
    <row r="3444">
      <c r="D3444" s="471" t="s">
        <v>302</v>
      </c>
      <c r="E3444" s="11">
        <v>7232203.0</v>
      </c>
      <c r="F3444" s="472">
        <v>7232349.0</v>
      </c>
      <c r="G3444" s="471" t="s">
        <v>302</v>
      </c>
      <c r="H3444" s="11">
        <v>2.5466245E7</v>
      </c>
      <c r="I3444" s="473">
        <v>2.5466471E7</v>
      </c>
      <c r="J3444" s="471" t="s">
        <v>302</v>
      </c>
      <c r="K3444" s="11">
        <v>3.5659575E7</v>
      </c>
      <c r="L3444" s="473">
        <v>3.5669427E7</v>
      </c>
      <c r="M3444" s="471" t="s">
        <v>302</v>
      </c>
      <c r="N3444" s="11">
        <v>6.1886514E7</v>
      </c>
      <c r="O3444" s="472">
        <v>6.1886673E7</v>
      </c>
      <c r="S3444" s="471" t="s">
        <v>300</v>
      </c>
      <c r="T3444" s="11">
        <v>1.2704302E7</v>
      </c>
      <c r="U3444" s="472">
        <v>1.2704814E7</v>
      </c>
    </row>
    <row r="3445">
      <c r="D3445" s="471" t="s">
        <v>302</v>
      </c>
      <c r="E3445" s="11">
        <v>7233185.0</v>
      </c>
      <c r="F3445" s="472">
        <v>7234498.0</v>
      </c>
      <c r="G3445" s="471" t="s">
        <v>302</v>
      </c>
      <c r="H3445" s="11">
        <v>2.5467472E7</v>
      </c>
      <c r="I3445" s="473">
        <v>2.5468391E7</v>
      </c>
      <c r="J3445" s="471" t="s">
        <v>302</v>
      </c>
      <c r="K3445" s="11">
        <v>3.5669485E7</v>
      </c>
      <c r="L3445" s="473">
        <v>3.5679427E7</v>
      </c>
      <c r="M3445" s="471" t="s">
        <v>302</v>
      </c>
      <c r="N3445" s="11">
        <v>6.1895106E7</v>
      </c>
      <c r="O3445" s="472">
        <v>6.1895229E7</v>
      </c>
      <c r="S3445" s="471" t="s">
        <v>300</v>
      </c>
      <c r="T3445" s="11">
        <v>1.2704871E7</v>
      </c>
      <c r="U3445" s="472">
        <v>1.2705213E7</v>
      </c>
    </row>
    <row r="3446">
      <c r="D3446" s="471" t="s">
        <v>302</v>
      </c>
      <c r="E3446" s="11">
        <v>7235085.0</v>
      </c>
      <c r="F3446" s="472">
        <v>7235243.0</v>
      </c>
      <c r="G3446" s="471" t="s">
        <v>302</v>
      </c>
      <c r="H3446" s="11">
        <v>2.5468943E7</v>
      </c>
      <c r="I3446" s="473">
        <v>2.5470003E7</v>
      </c>
      <c r="J3446" s="471" t="s">
        <v>302</v>
      </c>
      <c r="K3446" s="11">
        <v>3.5679469E7</v>
      </c>
      <c r="L3446" s="473">
        <v>3.5681506E7</v>
      </c>
      <c r="M3446" s="471" t="s">
        <v>302</v>
      </c>
      <c r="N3446" s="11">
        <v>6.1895657E7</v>
      </c>
      <c r="O3446" s="472">
        <v>6.1896853E7</v>
      </c>
      <c r="S3446" s="471" t="s">
        <v>300</v>
      </c>
      <c r="T3446" s="11">
        <v>1.2708734E7</v>
      </c>
      <c r="U3446" s="472">
        <v>1.2710559E7</v>
      </c>
    </row>
    <row r="3447">
      <c r="D3447" s="471" t="s">
        <v>302</v>
      </c>
      <c r="E3447" s="11">
        <v>7235417.0</v>
      </c>
      <c r="F3447" s="472">
        <v>7238192.0</v>
      </c>
      <c r="G3447" s="471" t="s">
        <v>302</v>
      </c>
      <c r="H3447" s="11">
        <v>2.5471544E7</v>
      </c>
      <c r="I3447" s="473">
        <v>2.547345E7</v>
      </c>
      <c r="J3447" s="471" t="s">
        <v>302</v>
      </c>
      <c r="K3447" s="11">
        <v>3.5682118E7</v>
      </c>
      <c r="L3447" s="473">
        <v>3.5683577E7</v>
      </c>
      <c r="M3447" s="471" t="s">
        <v>302</v>
      </c>
      <c r="N3447" s="11">
        <v>6.1897226E7</v>
      </c>
      <c r="O3447" s="472">
        <v>6.189774E7</v>
      </c>
      <c r="S3447" s="471" t="s">
        <v>300</v>
      </c>
      <c r="T3447" s="11">
        <v>1.2711132E7</v>
      </c>
      <c r="U3447" s="472">
        <v>1.2713831E7</v>
      </c>
    </row>
    <row r="3448">
      <c r="D3448" s="471" t="s">
        <v>302</v>
      </c>
      <c r="E3448" s="11">
        <v>7239029.0</v>
      </c>
      <c r="F3448" s="472">
        <v>7239125.0</v>
      </c>
      <c r="G3448" s="471" t="s">
        <v>302</v>
      </c>
      <c r="H3448" s="11">
        <v>2.5477115E7</v>
      </c>
      <c r="I3448" s="473">
        <v>2.5478747E7</v>
      </c>
      <c r="J3448" s="471" t="s">
        <v>302</v>
      </c>
      <c r="K3448" s="11">
        <v>3.568367E7</v>
      </c>
      <c r="L3448" s="473">
        <v>3.5684468E7</v>
      </c>
      <c r="M3448" s="471" t="s">
        <v>302</v>
      </c>
      <c r="N3448" s="11">
        <v>6.189812E7</v>
      </c>
      <c r="O3448" s="472">
        <v>6.1899036E7</v>
      </c>
      <c r="S3448" s="471" t="s">
        <v>300</v>
      </c>
      <c r="T3448" s="11">
        <v>1.2713933E7</v>
      </c>
      <c r="U3448" s="472">
        <v>1.2716663E7</v>
      </c>
    </row>
    <row r="3449">
      <c r="D3449" s="471" t="s">
        <v>302</v>
      </c>
      <c r="E3449" s="11">
        <v>7243300.0</v>
      </c>
      <c r="F3449" s="472">
        <v>7243542.0</v>
      </c>
      <c r="G3449" s="471" t="s">
        <v>302</v>
      </c>
      <c r="H3449" s="11">
        <v>2.5479856E7</v>
      </c>
      <c r="I3449" s="473">
        <v>2.5481221E7</v>
      </c>
      <c r="J3449" s="471" t="s">
        <v>302</v>
      </c>
      <c r="K3449" s="11">
        <v>3.5684583E7</v>
      </c>
      <c r="L3449" s="473">
        <v>3.5689427E7</v>
      </c>
      <c r="M3449" s="471" t="s">
        <v>302</v>
      </c>
      <c r="N3449" s="11">
        <v>6.1940778E7</v>
      </c>
      <c r="O3449" s="472">
        <v>6.1946178E7</v>
      </c>
      <c r="S3449" s="471" t="s">
        <v>300</v>
      </c>
      <c r="T3449" s="11">
        <v>1.2720636E7</v>
      </c>
      <c r="U3449" s="472">
        <v>1.2723652E7</v>
      </c>
    </row>
    <row r="3450">
      <c r="D3450" s="471" t="s">
        <v>302</v>
      </c>
      <c r="E3450" s="11">
        <v>7246056.0</v>
      </c>
      <c r="F3450" s="472">
        <v>7246231.0</v>
      </c>
      <c r="G3450" s="471" t="s">
        <v>302</v>
      </c>
      <c r="H3450" s="11">
        <v>2.5482126E7</v>
      </c>
      <c r="I3450" s="473">
        <v>2.5482766E7</v>
      </c>
      <c r="J3450" s="471" t="s">
        <v>302</v>
      </c>
      <c r="K3450" s="11">
        <v>3.5689525E7</v>
      </c>
      <c r="L3450" s="473">
        <v>3.5689632E7</v>
      </c>
      <c r="M3450" s="471" t="s">
        <v>302</v>
      </c>
      <c r="N3450" s="11">
        <v>6.1946651E7</v>
      </c>
      <c r="O3450" s="472">
        <v>6.1946993E7</v>
      </c>
      <c r="S3450" s="471" t="s">
        <v>300</v>
      </c>
      <c r="T3450" s="11">
        <v>1.2725063E7</v>
      </c>
      <c r="U3450" s="472">
        <v>1.272692E7</v>
      </c>
    </row>
    <row r="3451">
      <c r="D3451" s="471" t="s">
        <v>302</v>
      </c>
      <c r="E3451" s="11">
        <v>7248219.0</v>
      </c>
      <c r="F3451" s="472">
        <v>7248375.0</v>
      </c>
      <c r="G3451" s="471" t="s">
        <v>302</v>
      </c>
      <c r="H3451" s="11">
        <v>2.5486141E7</v>
      </c>
      <c r="I3451" s="473">
        <v>2.5486224E7</v>
      </c>
      <c r="J3451" s="471" t="s">
        <v>302</v>
      </c>
      <c r="K3451" s="11">
        <v>3.5689838E7</v>
      </c>
      <c r="L3451" s="473">
        <v>3.5692772E7</v>
      </c>
      <c r="M3451" s="471" t="s">
        <v>302</v>
      </c>
      <c r="N3451" s="11">
        <v>6.1957623E7</v>
      </c>
      <c r="O3451" s="472">
        <v>6.1960693E7</v>
      </c>
      <c r="S3451" s="471" t="s">
        <v>300</v>
      </c>
      <c r="T3451" s="11">
        <v>1.2727006E7</v>
      </c>
      <c r="U3451" s="472">
        <v>1.27282E7</v>
      </c>
    </row>
    <row r="3452">
      <c r="D3452" s="471" t="s">
        <v>302</v>
      </c>
      <c r="E3452" s="11">
        <v>7253667.0</v>
      </c>
      <c r="F3452" s="472">
        <v>7253841.0</v>
      </c>
      <c r="G3452" s="471" t="s">
        <v>302</v>
      </c>
      <c r="H3452" s="11">
        <v>2.549047E7</v>
      </c>
      <c r="I3452" s="473">
        <v>2.5491581E7</v>
      </c>
      <c r="J3452" s="471" t="s">
        <v>302</v>
      </c>
      <c r="K3452" s="11">
        <v>3.5731163E7</v>
      </c>
      <c r="L3452" s="473">
        <v>3.5731331E7</v>
      </c>
      <c r="M3452" s="471" t="s">
        <v>302</v>
      </c>
      <c r="N3452" s="11">
        <v>6.1960714E7</v>
      </c>
      <c r="O3452" s="472">
        <v>6.1960841E7</v>
      </c>
      <c r="S3452" s="471" t="s">
        <v>300</v>
      </c>
      <c r="T3452" s="11">
        <v>1.2729453E7</v>
      </c>
      <c r="U3452" s="472">
        <v>1.2729786E7</v>
      </c>
    </row>
    <row r="3453">
      <c r="D3453" s="471" t="s">
        <v>302</v>
      </c>
      <c r="E3453" s="11">
        <v>7263785.0</v>
      </c>
      <c r="F3453" s="472">
        <v>7263922.0</v>
      </c>
      <c r="G3453" s="471" t="s">
        <v>302</v>
      </c>
      <c r="H3453" s="11">
        <v>2.5491626E7</v>
      </c>
      <c r="I3453" s="473">
        <v>2.5493671E7</v>
      </c>
      <c r="J3453" s="471" t="s">
        <v>302</v>
      </c>
      <c r="K3453" s="11">
        <v>3.5737218E7</v>
      </c>
      <c r="L3453" s="473">
        <v>3.5737288E7</v>
      </c>
      <c r="M3453" s="471" t="s">
        <v>302</v>
      </c>
      <c r="N3453" s="11">
        <v>6.1961889E7</v>
      </c>
      <c r="O3453" s="472">
        <v>6.1962723E7</v>
      </c>
      <c r="S3453" s="471" t="s">
        <v>300</v>
      </c>
      <c r="T3453" s="11">
        <v>1.2731397E7</v>
      </c>
      <c r="U3453" s="472">
        <v>1.2737147E7</v>
      </c>
    </row>
    <row r="3454">
      <c r="D3454" s="471" t="s">
        <v>302</v>
      </c>
      <c r="E3454" s="11">
        <v>7276298.0</v>
      </c>
      <c r="F3454" s="472">
        <v>7276567.0</v>
      </c>
      <c r="G3454" s="471" t="s">
        <v>302</v>
      </c>
      <c r="H3454" s="11">
        <v>2.5497541E7</v>
      </c>
      <c r="I3454" s="473">
        <v>2.5499204E7</v>
      </c>
      <c r="J3454" s="471" t="s">
        <v>302</v>
      </c>
      <c r="K3454" s="11">
        <v>3.5739292E7</v>
      </c>
      <c r="L3454" s="473">
        <v>3.5739466E7</v>
      </c>
      <c r="M3454" s="471" t="s">
        <v>302</v>
      </c>
      <c r="N3454" s="11">
        <v>6.1962799E7</v>
      </c>
      <c r="O3454" s="472">
        <v>6.1962882E7</v>
      </c>
      <c r="S3454" s="471" t="s">
        <v>300</v>
      </c>
      <c r="T3454" s="11">
        <v>1.2738868E7</v>
      </c>
      <c r="U3454" s="472">
        <v>1.2739684E7</v>
      </c>
    </row>
    <row r="3455">
      <c r="D3455" s="471" t="s">
        <v>302</v>
      </c>
      <c r="E3455" s="11">
        <v>7277980.0</v>
      </c>
      <c r="F3455" s="472">
        <v>7278083.0</v>
      </c>
      <c r="G3455" s="471" t="s">
        <v>302</v>
      </c>
      <c r="H3455" s="11">
        <v>2.5499457E7</v>
      </c>
      <c r="I3455" s="473">
        <v>2.550033E7</v>
      </c>
      <c r="J3455" s="471" t="s">
        <v>302</v>
      </c>
      <c r="K3455" s="11">
        <v>3.5740332E7</v>
      </c>
      <c r="L3455" s="473">
        <v>3.5745648E7</v>
      </c>
      <c r="M3455" s="471" t="s">
        <v>302</v>
      </c>
      <c r="N3455" s="11">
        <v>6.1964775E7</v>
      </c>
      <c r="O3455" s="472">
        <v>6.1964945E7</v>
      </c>
      <c r="S3455" s="471" t="s">
        <v>300</v>
      </c>
      <c r="T3455" s="11">
        <v>1.2741158E7</v>
      </c>
      <c r="U3455" s="472">
        <v>1.2741346E7</v>
      </c>
    </row>
    <row r="3456">
      <c r="D3456" s="471" t="s">
        <v>302</v>
      </c>
      <c r="E3456" s="11">
        <v>7278321.0</v>
      </c>
      <c r="F3456" s="472">
        <v>7278600.0</v>
      </c>
      <c r="G3456" s="471" t="s">
        <v>302</v>
      </c>
      <c r="H3456" s="11">
        <v>2.5505263E7</v>
      </c>
      <c r="I3456" s="473">
        <v>2.5507858E7</v>
      </c>
      <c r="J3456" s="471" t="s">
        <v>302</v>
      </c>
      <c r="K3456" s="11">
        <v>3.5820461E7</v>
      </c>
      <c r="L3456" s="473">
        <v>3.5820937E7</v>
      </c>
      <c r="M3456" s="471" t="s">
        <v>302</v>
      </c>
      <c r="N3456" s="11">
        <v>6.1965684E7</v>
      </c>
      <c r="O3456" s="472">
        <v>6.1965854E7</v>
      </c>
      <c r="S3456" s="471" t="s">
        <v>300</v>
      </c>
      <c r="T3456" s="11">
        <v>1.2744883E7</v>
      </c>
      <c r="U3456" s="472">
        <v>1.2746931E7</v>
      </c>
    </row>
    <row r="3457">
      <c r="D3457" s="471" t="s">
        <v>302</v>
      </c>
      <c r="E3457" s="11">
        <v>7278884.0</v>
      </c>
      <c r="F3457" s="472">
        <v>7279023.0</v>
      </c>
      <c r="G3457" s="471" t="s">
        <v>302</v>
      </c>
      <c r="H3457" s="11">
        <v>2.5511131E7</v>
      </c>
      <c r="I3457" s="473">
        <v>2.5511219E7</v>
      </c>
      <c r="J3457" s="471" t="s">
        <v>302</v>
      </c>
      <c r="K3457" s="11">
        <v>3.5828208E7</v>
      </c>
      <c r="L3457" s="473">
        <v>3.5828908E7</v>
      </c>
      <c r="M3457" s="471" t="s">
        <v>302</v>
      </c>
      <c r="N3457" s="11">
        <v>6.1967487E7</v>
      </c>
      <c r="O3457" s="472">
        <v>6.1967657E7</v>
      </c>
      <c r="S3457" s="471" t="s">
        <v>300</v>
      </c>
      <c r="T3457" s="11">
        <v>1.2747927E7</v>
      </c>
      <c r="U3457" s="472">
        <v>1.2748572E7</v>
      </c>
    </row>
    <row r="3458">
      <c r="D3458" s="471" t="s">
        <v>302</v>
      </c>
      <c r="E3458" s="11">
        <v>7280639.0</v>
      </c>
      <c r="F3458" s="472">
        <v>7281213.0</v>
      </c>
      <c r="G3458" s="471" t="s">
        <v>302</v>
      </c>
      <c r="H3458" s="11">
        <v>2.5511597E7</v>
      </c>
      <c r="I3458" s="473">
        <v>2.5511698E7</v>
      </c>
      <c r="J3458" s="471" t="s">
        <v>302</v>
      </c>
      <c r="K3458" s="11">
        <v>3.583555E7</v>
      </c>
      <c r="L3458" s="473">
        <v>3.583583E7</v>
      </c>
      <c r="M3458" s="471" t="s">
        <v>302</v>
      </c>
      <c r="N3458" s="11">
        <v>6.1968864E7</v>
      </c>
      <c r="O3458" s="472">
        <v>6.1969035E7</v>
      </c>
      <c r="S3458" s="471" t="s">
        <v>300</v>
      </c>
      <c r="T3458" s="11">
        <v>1.2748606E7</v>
      </c>
      <c r="U3458" s="472">
        <v>1.274946E7</v>
      </c>
    </row>
    <row r="3459">
      <c r="D3459" s="471" t="s">
        <v>302</v>
      </c>
      <c r="E3459" s="11">
        <v>7282213.0</v>
      </c>
      <c r="F3459" s="472">
        <v>7282339.0</v>
      </c>
      <c r="G3459" s="471" t="s">
        <v>302</v>
      </c>
      <c r="H3459" s="11">
        <v>2.551228E7</v>
      </c>
      <c r="I3459" s="473">
        <v>2.5512455E7</v>
      </c>
      <c r="J3459" s="471" t="s">
        <v>302</v>
      </c>
      <c r="K3459" s="11">
        <v>3.5836157E7</v>
      </c>
      <c r="L3459" s="473">
        <v>3.5836227E7</v>
      </c>
      <c r="M3459" s="471" t="s">
        <v>302</v>
      </c>
      <c r="N3459" s="11">
        <v>6.1970887E7</v>
      </c>
      <c r="O3459" s="472">
        <v>6.1971056E7</v>
      </c>
      <c r="S3459" s="471" t="s">
        <v>300</v>
      </c>
      <c r="T3459" s="11">
        <v>1.2749501E7</v>
      </c>
      <c r="U3459" s="472">
        <v>1.2749671E7</v>
      </c>
    </row>
    <row r="3460">
      <c r="D3460" s="471" t="s">
        <v>302</v>
      </c>
      <c r="E3460" s="11">
        <v>7282618.0</v>
      </c>
      <c r="F3460" s="472">
        <v>7282725.0</v>
      </c>
      <c r="G3460" s="471" t="s">
        <v>302</v>
      </c>
      <c r="H3460" s="11">
        <v>2.5512547E7</v>
      </c>
      <c r="I3460" s="473">
        <v>2.5512656E7</v>
      </c>
      <c r="J3460" s="471" t="s">
        <v>302</v>
      </c>
      <c r="K3460" s="11">
        <v>3.5840134E7</v>
      </c>
      <c r="L3460" s="473">
        <v>3.5840308E7</v>
      </c>
      <c r="M3460" s="471" t="s">
        <v>302</v>
      </c>
      <c r="N3460" s="11">
        <v>6.1973323E7</v>
      </c>
      <c r="O3460" s="472">
        <v>6.1973494E7</v>
      </c>
      <c r="S3460" s="471" t="s">
        <v>300</v>
      </c>
      <c r="T3460" s="11">
        <v>1.2750615E7</v>
      </c>
      <c r="U3460" s="472">
        <v>1.2750786E7</v>
      </c>
    </row>
    <row r="3461">
      <c r="D3461" s="471" t="s">
        <v>302</v>
      </c>
      <c r="E3461" s="11">
        <v>7283936.0</v>
      </c>
      <c r="F3461" s="472">
        <v>7284161.0</v>
      </c>
      <c r="G3461" s="471" t="s">
        <v>302</v>
      </c>
      <c r="H3461" s="11">
        <v>2.5513486E7</v>
      </c>
      <c r="I3461" s="473">
        <v>2.551359E7</v>
      </c>
      <c r="J3461" s="471" t="s">
        <v>302</v>
      </c>
      <c r="K3461" s="11">
        <v>3.5853929E7</v>
      </c>
      <c r="L3461" s="473">
        <v>3.5854975E7</v>
      </c>
      <c r="M3461" s="471" t="s">
        <v>302</v>
      </c>
      <c r="N3461" s="11">
        <v>6.1975307E7</v>
      </c>
      <c r="O3461" s="472">
        <v>6.1975475E7</v>
      </c>
      <c r="S3461" s="471" t="s">
        <v>300</v>
      </c>
      <c r="T3461" s="11">
        <v>1.2750866E7</v>
      </c>
      <c r="U3461" s="472">
        <v>1.2751007E7</v>
      </c>
    </row>
    <row r="3462">
      <c r="D3462" s="471" t="s">
        <v>302</v>
      </c>
      <c r="E3462" s="11">
        <v>7284402.0</v>
      </c>
      <c r="F3462" s="472">
        <v>7285505.0</v>
      </c>
      <c r="G3462" s="471" t="s">
        <v>302</v>
      </c>
      <c r="H3462" s="11">
        <v>2.5514343E7</v>
      </c>
      <c r="I3462" s="473">
        <v>2.5514505E7</v>
      </c>
      <c r="J3462" s="471" t="s">
        <v>302</v>
      </c>
      <c r="K3462" s="11">
        <v>3.5860244E7</v>
      </c>
      <c r="L3462" s="473">
        <v>3.5860417E7</v>
      </c>
      <c r="M3462" s="471" t="s">
        <v>302</v>
      </c>
      <c r="N3462" s="11">
        <v>6.197776E7</v>
      </c>
      <c r="O3462" s="472">
        <v>6.1977968E7</v>
      </c>
      <c r="S3462" s="471" t="s">
        <v>300</v>
      </c>
      <c r="T3462" s="11">
        <v>1.275277E7</v>
      </c>
      <c r="U3462" s="472">
        <v>1.2753609E7</v>
      </c>
    </row>
    <row r="3463">
      <c r="D3463" s="471" t="s">
        <v>302</v>
      </c>
      <c r="E3463" s="11">
        <v>7286141.0</v>
      </c>
      <c r="F3463" s="472">
        <v>7288628.0</v>
      </c>
      <c r="G3463" s="471" t="s">
        <v>302</v>
      </c>
      <c r="H3463" s="11">
        <v>2.5515063E7</v>
      </c>
      <c r="I3463" s="473">
        <v>2.5515178E7</v>
      </c>
      <c r="J3463" s="471" t="s">
        <v>302</v>
      </c>
      <c r="K3463" s="11">
        <v>3.5862904E7</v>
      </c>
      <c r="L3463" s="473">
        <v>3.5862974E7</v>
      </c>
      <c r="M3463" s="471" t="s">
        <v>302</v>
      </c>
      <c r="N3463" s="11">
        <v>6.1978184E7</v>
      </c>
      <c r="O3463" s="472">
        <v>6.1978354E7</v>
      </c>
      <c r="S3463" s="471" t="s">
        <v>300</v>
      </c>
      <c r="T3463" s="11">
        <v>1.2754547E7</v>
      </c>
      <c r="U3463" s="472">
        <v>1.2755059E7</v>
      </c>
    </row>
    <row r="3464">
      <c r="D3464" s="471" t="s">
        <v>302</v>
      </c>
      <c r="E3464" s="11">
        <v>7295269.0</v>
      </c>
      <c r="F3464" s="472">
        <v>7295428.0</v>
      </c>
      <c r="G3464" s="471" t="s">
        <v>302</v>
      </c>
      <c r="H3464" s="11">
        <v>2.5515235E7</v>
      </c>
      <c r="I3464" s="473">
        <v>2.5515305E7</v>
      </c>
      <c r="J3464" s="471" t="s">
        <v>302</v>
      </c>
      <c r="K3464" s="11">
        <v>3.5863515E7</v>
      </c>
      <c r="L3464" s="473">
        <v>3.5863607E7</v>
      </c>
      <c r="M3464" s="471" t="s">
        <v>302</v>
      </c>
      <c r="N3464" s="11">
        <v>6.2026453E7</v>
      </c>
      <c r="O3464" s="472">
        <v>6.2026651E7</v>
      </c>
      <c r="S3464" s="471" t="s">
        <v>300</v>
      </c>
      <c r="T3464" s="11">
        <v>1.2755818E7</v>
      </c>
      <c r="U3464" s="472">
        <v>1.2755989E7</v>
      </c>
    </row>
    <row r="3465">
      <c r="D3465" s="471" t="s">
        <v>302</v>
      </c>
      <c r="E3465" s="11">
        <v>7309440.0</v>
      </c>
      <c r="F3465" s="472">
        <v>7309513.0</v>
      </c>
      <c r="G3465" s="471" t="s">
        <v>302</v>
      </c>
      <c r="H3465" s="11">
        <v>2.5516401E7</v>
      </c>
      <c r="I3465" s="473">
        <v>2.551668E7</v>
      </c>
      <c r="J3465" s="471" t="s">
        <v>302</v>
      </c>
      <c r="K3465" s="11">
        <v>3.5874514E7</v>
      </c>
      <c r="L3465" s="473">
        <v>3.5879328E7</v>
      </c>
      <c r="M3465" s="471" t="s">
        <v>302</v>
      </c>
      <c r="N3465" s="11">
        <v>6.202781E7</v>
      </c>
      <c r="O3465" s="472">
        <v>6.2027981E7</v>
      </c>
      <c r="S3465" s="471" t="s">
        <v>300</v>
      </c>
      <c r="T3465" s="11">
        <v>1.2758645E7</v>
      </c>
      <c r="U3465" s="472">
        <v>1.2763705E7</v>
      </c>
    </row>
    <row r="3466">
      <c r="D3466" s="471" t="s">
        <v>302</v>
      </c>
      <c r="E3466" s="11">
        <v>7336031.0</v>
      </c>
      <c r="F3466" s="472">
        <v>7336105.0</v>
      </c>
      <c r="G3466" s="471" t="s">
        <v>302</v>
      </c>
      <c r="H3466" s="11">
        <v>2.5517514E7</v>
      </c>
      <c r="I3466" s="473">
        <v>2.5517642E7</v>
      </c>
      <c r="J3466" s="471" t="s">
        <v>302</v>
      </c>
      <c r="K3466" s="11">
        <v>3.5879679E7</v>
      </c>
      <c r="L3466" s="473">
        <v>3.5879819E7</v>
      </c>
      <c r="M3466" s="471" t="s">
        <v>302</v>
      </c>
      <c r="N3466" s="11">
        <v>6.2037058E7</v>
      </c>
      <c r="O3466" s="472">
        <v>6.2039129E7</v>
      </c>
      <c r="S3466" s="471" t="s">
        <v>300</v>
      </c>
      <c r="T3466" s="11">
        <v>1.2763925E7</v>
      </c>
      <c r="U3466" s="472">
        <v>1.2764096E7</v>
      </c>
    </row>
    <row r="3467">
      <c r="D3467" s="471" t="s">
        <v>302</v>
      </c>
      <c r="E3467" s="11">
        <v>7336243.0</v>
      </c>
      <c r="F3467" s="472">
        <v>7336464.0</v>
      </c>
      <c r="G3467" s="471" t="s">
        <v>302</v>
      </c>
      <c r="H3467" s="11">
        <v>2.551947E7</v>
      </c>
      <c r="I3467" s="473">
        <v>2.5519793E7</v>
      </c>
      <c r="J3467" s="471" t="s">
        <v>302</v>
      </c>
      <c r="K3467" s="11">
        <v>3.5884911E7</v>
      </c>
      <c r="L3467" s="473">
        <v>3.5889008E7</v>
      </c>
      <c r="M3467" s="471" t="s">
        <v>302</v>
      </c>
      <c r="N3467" s="11">
        <v>6.2042415E7</v>
      </c>
      <c r="O3467" s="472">
        <v>6.2046918E7</v>
      </c>
      <c r="S3467" s="471" t="s">
        <v>300</v>
      </c>
      <c r="T3467" s="11">
        <v>1.2764332E7</v>
      </c>
      <c r="U3467" s="472">
        <v>1.2764503E7</v>
      </c>
    </row>
    <row r="3468">
      <c r="D3468" s="471" t="s">
        <v>302</v>
      </c>
      <c r="E3468" s="11">
        <v>7343626.0</v>
      </c>
      <c r="F3468" s="472">
        <v>7343805.0</v>
      </c>
      <c r="G3468" s="471" t="s">
        <v>302</v>
      </c>
      <c r="H3468" s="11">
        <v>2.5520366E7</v>
      </c>
      <c r="I3468" s="473">
        <v>2.5520541E7</v>
      </c>
      <c r="J3468" s="471" t="s">
        <v>302</v>
      </c>
      <c r="K3468" s="11">
        <v>3.5889568E7</v>
      </c>
      <c r="L3468" s="473">
        <v>3.5890055E7</v>
      </c>
      <c r="M3468" s="471" t="s">
        <v>302</v>
      </c>
      <c r="N3468" s="11">
        <v>6.2047181E7</v>
      </c>
      <c r="O3468" s="472">
        <v>6.2047356E7</v>
      </c>
      <c r="S3468" s="471" t="s">
        <v>300</v>
      </c>
      <c r="T3468" s="11">
        <v>1.2764598E7</v>
      </c>
      <c r="U3468" s="472">
        <v>1.276494E7</v>
      </c>
    </row>
    <row r="3469">
      <c r="D3469" s="471" t="s">
        <v>302</v>
      </c>
      <c r="E3469" s="11">
        <v>7345717.0</v>
      </c>
      <c r="F3469" s="472">
        <v>7345900.0</v>
      </c>
      <c r="G3469" s="471" t="s">
        <v>302</v>
      </c>
      <c r="H3469" s="11">
        <v>2.5521164E7</v>
      </c>
      <c r="I3469" s="473">
        <v>2.5521368E7</v>
      </c>
      <c r="J3469" s="471" t="s">
        <v>302</v>
      </c>
      <c r="K3469" s="11">
        <v>3.5891724E7</v>
      </c>
      <c r="L3469" s="473">
        <v>3.5892056E7</v>
      </c>
      <c r="M3469" s="471" t="s">
        <v>302</v>
      </c>
      <c r="N3469" s="11">
        <v>6.2051787E7</v>
      </c>
      <c r="O3469" s="472">
        <v>6.205197E7</v>
      </c>
      <c r="S3469" s="471" t="s">
        <v>300</v>
      </c>
      <c r="T3469" s="11">
        <v>1.2769131E7</v>
      </c>
      <c r="U3469" s="472">
        <v>1.2769306E7</v>
      </c>
    </row>
    <row r="3470">
      <c r="D3470" s="471" t="s">
        <v>302</v>
      </c>
      <c r="E3470" s="11">
        <v>7350135.0</v>
      </c>
      <c r="F3470" s="472">
        <v>7350314.0</v>
      </c>
      <c r="G3470" s="471" t="s">
        <v>302</v>
      </c>
      <c r="H3470" s="11">
        <v>2.5521544E7</v>
      </c>
      <c r="I3470" s="473">
        <v>2.5521977E7</v>
      </c>
      <c r="J3470" s="471" t="s">
        <v>302</v>
      </c>
      <c r="K3470" s="11">
        <v>3.5898509E7</v>
      </c>
      <c r="L3470" s="473">
        <v>3.5899792E7</v>
      </c>
      <c r="M3470" s="471" t="s">
        <v>302</v>
      </c>
      <c r="N3470" s="11">
        <v>6.2055974E7</v>
      </c>
      <c r="O3470" s="472">
        <v>6.2056102E7</v>
      </c>
      <c r="S3470" s="471" t="s">
        <v>300</v>
      </c>
      <c r="T3470" s="11">
        <v>1.2770077E7</v>
      </c>
      <c r="U3470" s="472">
        <v>1.2770261E7</v>
      </c>
    </row>
    <row r="3471">
      <c r="D3471" s="471" t="s">
        <v>302</v>
      </c>
      <c r="E3471" s="11">
        <v>7351438.0</v>
      </c>
      <c r="F3471" s="472">
        <v>7351692.0</v>
      </c>
      <c r="G3471" s="471" t="s">
        <v>302</v>
      </c>
      <c r="H3471" s="11">
        <v>2.5560921E7</v>
      </c>
      <c r="I3471" s="473">
        <v>2.5561628E7</v>
      </c>
      <c r="J3471" s="471" t="s">
        <v>302</v>
      </c>
      <c r="K3471" s="11">
        <v>3.5905194E7</v>
      </c>
      <c r="L3471" s="473">
        <v>3.590554E7</v>
      </c>
      <c r="M3471" s="471" t="s">
        <v>302</v>
      </c>
      <c r="N3471" s="11">
        <v>6.2134412E7</v>
      </c>
      <c r="O3471" s="472">
        <v>6.2137454E7</v>
      </c>
      <c r="S3471" s="471" t="s">
        <v>300</v>
      </c>
      <c r="T3471" s="11">
        <v>1.2770314E7</v>
      </c>
      <c r="U3471" s="472">
        <v>1.2771253E7</v>
      </c>
    </row>
    <row r="3472">
      <c r="D3472" s="471" t="s">
        <v>302</v>
      </c>
      <c r="E3472" s="11">
        <v>7371266.0</v>
      </c>
      <c r="F3472" s="472">
        <v>7371401.0</v>
      </c>
      <c r="G3472" s="471" t="s">
        <v>302</v>
      </c>
      <c r="H3472" s="11">
        <v>2.5611797E7</v>
      </c>
      <c r="I3472" s="473">
        <v>2.5611933E7</v>
      </c>
      <c r="J3472" s="471" t="s">
        <v>302</v>
      </c>
      <c r="K3472" s="11">
        <v>3.5905623E7</v>
      </c>
      <c r="L3472" s="473">
        <v>3.5905703E7</v>
      </c>
      <c r="M3472" s="471" t="s">
        <v>302</v>
      </c>
      <c r="N3472" s="11">
        <v>6.2137484E7</v>
      </c>
      <c r="O3472" s="472">
        <v>6.2146209E7</v>
      </c>
      <c r="S3472" s="471" t="s">
        <v>300</v>
      </c>
      <c r="T3472" s="11">
        <v>1.277297E7</v>
      </c>
      <c r="U3472" s="472">
        <v>1.2775019E7</v>
      </c>
    </row>
    <row r="3473">
      <c r="D3473" s="471" t="s">
        <v>302</v>
      </c>
      <c r="E3473" s="11">
        <v>7375064.0</v>
      </c>
      <c r="F3473" s="472">
        <v>7375242.0</v>
      </c>
      <c r="G3473" s="471" t="s">
        <v>302</v>
      </c>
      <c r="H3473" s="11">
        <v>2.5618866E7</v>
      </c>
      <c r="I3473" s="473">
        <v>2.5618938E7</v>
      </c>
      <c r="J3473" s="471" t="s">
        <v>302</v>
      </c>
      <c r="K3473" s="11">
        <v>3.5906093E7</v>
      </c>
      <c r="L3473" s="473">
        <v>3.5906171E7</v>
      </c>
      <c r="M3473" s="471" t="s">
        <v>302</v>
      </c>
      <c r="N3473" s="11">
        <v>6.2146258E7</v>
      </c>
      <c r="O3473" s="472">
        <v>6.2148127E7</v>
      </c>
      <c r="S3473" s="471" t="s">
        <v>300</v>
      </c>
      <c r="T3473" s="11">
        <v>1.2775886E7</v>
      </c>
      <c r="U3473" s="472">
        <v>1.2776046E7</v>
      </c>
    </row>
    <row r="3474">
      <c r="D3474" s="471" t="s">
        <v>302</v>
      </c>
      <c r="E3474" s="11">
        <v>7375850.0</v>
      </c>
      <c r="F3474" s="472">
        <v>7375932.0</v>
      </c>
      <c r="G3474" s="471" t="s">
        <v>302</v>
      </c>
      <c r="H3474" s="11">
        <v>2.5628452E7</v>
      </c>
      <c r="I3474" s="473">
        <v>2.5628537E7</v>
      </c>
      <c r="J3474" s="471" t="s">
        <v>302</v>
      </c>
      <c r="K3474" s="11">
        <v>3.590944E7</v>
      </c>
      <c r="L3474" s="473">
        <v>3.5909707E7</v>
      </c>
      <c r="M3474" s="471" t="s">
        <v>302</v>
      </c>
      <c r="N3474" s="11">
        <v>6.2155693E7</v>
      </c>
      <c r="O3474" s="472">
        <v>6.2155923E7</v>
      </c>
      <c r="S3474" s="471" t="s">
        <v>300</v>
      </c>
      <c r="T3474" s="11">
        <v>1.2776082E7</v>
      </c>
      <c r="U3474" s="472">
        <v>1.2776205E7</v>
      </c>
    </row>
    <row r="3475">
      <c r="D3475" s="471" t="s">
        <v>302</v>
      </c>
      <c r="E3475" s="11">
        <v>7381591.0</v>
      </c>
      <c r="F3475" s="472">
        <v>7381690.0</v>
      </c>
      <c r="G3475" s="471" t="s">
        <v>302</v>
      </c>
      <c r="H3475" s="11">
        <v>2.5682122E7</v>
      </c>
      <c r="I3475" s="473">
        <v>2.5682337E7</v>
      </c>
      <c r="J3475" s="471" t="s">
        <v>302</v>
      </c>
      <c r="K3475" s="11">
        <v>3.5909794E7</v>
      </c>
      <c r="L3475" s="473">
        <v>3.5912732E7</v>
      </c>
      <c r="M3475" s="471" t="s">
        <v>302</v>
      </c>
      <c r="N3475" s="11">
        <v>6.2156136E7</v>
      </c>
      <c r="O3475" s="472">
        <v>6.2156689E7</v>
      </c>
      <c r="S3475" s="471" t="s">
        <v>300</v>
      </c>
      <c r="T3475" s="11">
        <v>1.2777526E7</v>
      </c>
      <c r="U3475" s="472">
        <v>1.2777696E7</v>
      </c>
    </row>
    <row r="3476">
      <c r="D3476" s="471" t="s">
        <v>302</v>
      </c>
      <c r="E3476" s="11">
        <v>7383677.0</v>
      </c>
      <c r="F3476" s="472">
        <v>7383852.0</v>
      </c>
      <c r="G3476" s="471" t="s">
        <v>302</v>
      </c>
      <c r="H3476" s="11">
        <v>2.5730324E7</v>
      </c>
      <c r="I3476" s="473">
        <v>2.5730495E7</v>
      </c>
      <c r="J3476" s="471" t="s">
        <v>302</v>
      </c>
      <c r="K3476" s="11">
        <v>3.5912899E7</v>
      </c>
      <c r="L3476" s="473">
        <v>3.5913738E7</v>
      </c>
      <c r="M3476" s="471" t="s">
        <v>302</v>
      </c>
      <c r="N3476" s="11">
        <v>6.2168752E7</v>
      </c>
      <c r="O3476" s="472">
        <v>6.21695E7</v>
      </c>
      <c r="S3476" s="471" t="s">
        <v>300</v>
      </c>
      <c r="T3476" s="11">
        <v>1.2779621E7</v>
      </c>
      <c r="U3476" s="472">
        <v>1.2780475E7</v>
      </c>
    </row>
    <row r="3477">
      <c r="D3477" s="471" t="s">
        <v>302</v>
      </c>
      <c r="E3477" s="11">
        <v>7385253.0</v>
      </c>
      <c r="F3477" s="472">
        <v>7385431.0</v>
      </c>
      <c r="G3477" s="471" t="s">
        <v>302</v>
      </c>
      <c r="H3477" s="11">
        <v>2.5762365E7</v>
      </c>
      <c r="I3477" s="473">
        <v>2.5762539E7</v>
      </c>
      <c r="J3477" s="471" t="s">
        <v>302</v>
      </c>
      <c r="K3477" s="11">
        <v>3.5913881E7</v>
      </c>
      <c r="L3477" s="473">
        <v>3.5914161E7</v>
      </c>
      <c r="M3477" s="471" t="s">
        <v>302</v>
      </c>
      <c r="N3477" s="11">
        <v>6.2184324E7</v>
      </c>
      <c r="O3477" s="472">
        <v>6.2184398E7</v>
      </c>
      <c r="S3477" s="471" t="s">
        <v>300</v>
      </c>
      <c r="T3477" s="11">
        <v>1.2780998E7</v>
      </c>
      <c r="U3477" s="472">
        <v>1.2782706E7</v>
      </c>
    </row>
    <row r="3478">
      <c r="D3478" s="471" t="s">
        <v>302</v>
      </c>
      <c r="E3478" s="11">
        <v>7387373.0</v>
      </c>
      <c r="F3478" s="472">
        <v>7388264.0</v>
      </c>
      <c r="G3478" s="471" t="s">
        <v>302</v>
      </c>
      <c r="H3478" s="11">
        <v>2.5979932E7</v>
      </c>
      <c r="I3478" s="473">
        <v>2.598011E7</v>
      </c>
      <c r="J3478" s="471" t="s">
        <v>302</v>
      </c>
      <c r="K3478" s="11">
        <v>3.593152E7</v>
      </c>
      <c r="L3478" s="473">
        <v>3.5934596E7</v>
      </c>
      <c r="M3478" s="471" t="s">
        <v>302</v>
      </c>
      <c r="N3478" s="11">
        <v>6.219379E7</v>
      </c>
      <c r="O3478" s="472">
        <v>6.2193867E7</v>
      </c>
      <c r="S3478" s="471" t="s">
        <v>300</v>
      </c>
      <c r="T3478" s="11">
        <v>1.2784629E7</v>
      </c>
      <c r="U3478" s="472">
        <v>1.278497E7</v>
      </c>
    </row>
    <row r="3479">
      <c r="D3479" s="471" t="s">
        <v>302</v>
      </c>
      <c r="E3479" s="11">
        <v>7395863.0</v>
      </c>
      <c r="F3479" s="472">
        <v>7395956.0</v>
      </c>
      <c r="G3479" s="471" t="s">
        <v>302</v>
      </c>
      <c r="H3479" s="11">
        <v>2.6705467E7</v>
      </c>
      <c r="I3479" s="473">
        <v>2.6705642E7</v>
      </c>
      <c r="J3479" s="471" t="s">
        <v>302</v>
      </c>
      <c r="K3479" s="11">
        <v>3.5934704E7</v>
      </c>
      <c r="L3479" s="473">
        <v>3.5935685E7</v>
      </c>
      <c r="M3479" s="471" t="s">
        <v>302</v>
      </c>
      <c r="N3479" s="11">
        <v>6.2195162E7</v>
      </c>
      <c r="O3479" s="472">
        <v>6.2195291E7</v>
      </c>
      <c r="S3479" s="471" t="s">
        <v>300</v>
      </c>
      <c r="T3479" s="11">
        <v>1.2785877E7</v>
      </c>
      <c r="U3479" s="472">
        <v>1.2786047E7</v>
      </c>
    </row>
    <row r="3480">
      <c r="D3480" s="471" t="s">
        <v>302</v>
      </c>
      <c r="E3480" s="11">
        <v>7402048.0</v>
      </c>
      <c r="F3480" s="472">
        <v>7402355.0</v>
      </c>
      <c r="G3480" s="471" t="s">
        <v>302</v>
      </c>
      <c r="H3480" s="11">
        <v>2.674491E7</v>
      </c>
      <c r="I3480" s="473">
        <v>2.6744988E7</v>
      </c>
      <c r="J3480" s="471" t="s">
        <v>302</v>
      </c>
      <c r="K3480" s="11">
        <v>3.5936391E7</v>
      </c>
      <c r="L3480" s="473">
        <v>3.5937331E7</v>
      </c>
      <c r="M3480" s="471" t="s">
        <v>302</v>
      </c>
      <c r="N3480" s="11">
        <v>6.2199975E7</v>
      </c>
      <c r="O3480" s="472">
        <v>6.2200434E7</v>
      </c>
      <c r="S3480" s="471" t="s">
        <v>300</v>
      </c>
      <c r="T3480" s="11">
        <v>1.2786721E7</v>
      </c>
      <c r="U3480" s="472">
        <v>1.2787056E7</v>
      </c>
    </row>
    <row r="3481">
      <c r="D3481" s="471" t="s">
        <v>302</v>
      </c>
      <c r="E3481" s="11">
        <v>7410010.0</v>
      </c>
      <c r="F3481" s="472">
        <v>7410241.0</v>
      </c>
      <c r="G3481" s="471" t="s">
        <v>302</v>
      </c>
      <c r="H3481" s="11">
        <v>2.6762277E7</v>
      </c>
      <c r="I3481" s="473">
        <v>2.6762347E7</v>
      </c>
      <c r="J3481" s="471" t="s">
        <v>302</v>
      </c>
      <c r="K3481" s="11">
        <v>3.5937501E7</v>
      </c>
      <c r="L3481" s="473">
        <v>3.593963E7</v>
      </c>
      <c r="M3481" s="471" t="s">
        <v>302</v>
      </c>
      <c r="N3481" s="11">
        <v>6.2200531E7</v>
      </c>
      <c r="O3481" s="472">
        <v>6.2201193E7</v>
      </c>
      <c r="S3481" s="471" t="s">
        <v>300</v>
      </c>
      <c r="T3481" s="11">
        <v>1.278743E7</v>
      </c>
      <c r="U3481" s="472">
        <v>1.2788624E7</v>
      </c>
    </row>
    <row r="3482">
      <c r="D3482" s="471" t="s">
        <v>302</v>
      </c>
      <c r="E3482" s="11">
        <v>7414087.0</v>
      </c>
      <c r="F3482" s="472">
        <v>7414392.0</v>
      </c>
      <c r="G3482" s="471" t="s">
        <v>302</v>
      </c>
      <c r="H3482" s="11">
        <v>2.6763642E7</v>
      </c>
      <c r="I3482" s="473">
        <v>2.6763784E7</v>
      </c>
      <c r="J3482" s="471" t="s">
        <v>302</v>
      </c>
      <c r="K3482" s="11">
        <v>3.5939876E7</v>
      </c>
      <c r="L3482" s="473">
        <v>3.5940457E7</v>
      </c>
      <c r="M3482" s="471" t="s">
        <v>302</v>
      </c>
      <c r="N3482" s="11">
        <v>6.220889E7</v>
      </c>
      <c r="O3482" s="472">
        <v>6.2208987E7</v>
      </c>
      <c r="S3482" s="471" t="s">
        <v>300</v>
      </c>
      <c r="T3482" s="11">
        <v>1.2792606E7</v>
      </c>
      <c r="U3482" s="472">
        <v>1.2792781E7</v>
      </c>
    </row>
    <row r="3483">
      <c r="D3483" s="471" t="s">
        <v>302</v>
      </c>
      <c r="E3483" s="11">
        <v>7442628.0</v>
      </c>
      <c r="F3483" s="472">
        <v>7442743.0</v>
      </c>
      <c r="G3483" s="471" t="s">
        <v>302</v>
      </c>
      <c r="H3483" s="11">
        <v>2.6768496E7</v>
      </c>
      <c r="I3483" s="473">
        <v>2.6768573E7</v>
      </c>
      <c r="J3483" s="471" t="s">
        <v>302</v>
      </c>
      <c r="K3483" s="11">
        <v>3.5940575E7</v>
      </c>
      <c r="L3483" s="473">
        <v>3.5941275E7</v>
      </c>
      <c r="M3483" s="471" t="s">
        <v>302</v>
      </c>
      <c r="N3483" s="11">
        <v>6.220915E7</v>
      </c>
      <c r="O3483" s="472">
        <v>6.2209226E7</v>
      </c>
      <c r="S3483" s="471" t="s">
        <v>300</v>
      </c>
      <c r="T3483" s="11">
        <v>1.2793625E7</v>
      </c>
      <c r="U3483" s="472">
        <v>1.2793968E7</v>
      </c>
    </row>
    <row r="3484">
      <c r="D3484" s="471" t="s">
        <v>302</v>
      </c>
      <c r="E3484" s="11">
        <v>7442837.0</v>
      </c>
      <c r="F3484" s="472">
        <v>7442971.0</v>
      </c>
      <c r="G3484" s="471" t="s">
        <v>302</v>
      </c>
      <c r="H3484" s="11">
        <v>2.6779728E7</v>
      </c>
      <c r="I3484" s="473">
        <v>2.6779804E7</v>
      </c>
      <c r="J3484" s="471" t="s">
        <v>302</v>
      </c>
      <c r="K3484" s="11">
        <v>3.5941784E7</v>
      </c>
      <c r="L3484" s="473">
        <v>3.594375E7</v>
      </c>
      <c r="M3484" s="471" t="s">
        <v>302</v>
      </c>
      <c r="N3484" s="11">
        <v>6.2215356E7</v>
      </c>
      <c r="O3484" s="472">
        <v>6.2215471E7</v>
      </c>
      <c r="S3484" s="471" t="s">
        <v>300</v>
      </c>
      <c r="T3484" s="11">
        <v>1.2796984E7</v>
      </c>
      <c r="U3484" s="472">
        <v>1.2797155E7</v>
      </c>
    </row>
    <row r="3485">
      <c r="D3485" s="471" t="s">
        <v>302</v>
      </c>
      <c r="E3485" s="11">
        <v>7443140.0</v>
      </c>
      <c r="F3485" s="472">
        <v>7443315.0</v>
      </c>
      <c r="G3485" s="471" t="s">
        <v>302</v>
      </c>
      <c r="H3485" s="11">
        <v>2.6800848E7</v>
      </c>
      <c r="I3485" s="473">
        <v>2.6801149E7</v>
      </c>
      <c r="J3485" s="471" t="s">
        <v>302</v>
      </c>
      <c r="K3485" s="11">
        <v>3.594451E7</v>
      </c>
      <c r="L3485" s="473">
        <v>3.5945074E7</v>
      </c>
      <c r="M3485" s="471" t="s">
        <v>302</v>
      </c>
      <c r="N3485" s="11">
        <v>6.2219282E7</v>
      </c>
      <c r="O3485" s="472">
        <v>6.2219627E7</v>
      </c>
      <c r="S3485" s="471" t="s">
        <v>300</v>
      </c>
      <c r="T3485" s="11">
        <v>1.2797478E7</v>
      </c>
      <c r="U3485" s="472">
        <v>1.2797819E7</v>
      </c>
    </row>
    <row r="3486">
      <c r="D3486" s="471" t="s">
        <v>302</v>
      </c>
      <c r="E3486" s="11">
        <v>7443675.0</v>
      </c>
      <c r="F3486" s="472">
        <v>7444136.0</v>
      </c>
      <c r="G3486" s="471" t="s">
        <v>302</v>
      </c>
      <c r="H3486" s="11">
        <v>2.680474E7</v>
      </c>
      <c r="I3486" s="473">
        <v>2.6804816E7</v>
      </c>
      <c r="J3486" s="471" t="s">
        <v>302</v>
      </c>
      <c r="K3486" s="11">
        <v>3.5945185E7</v>
      </c>
      <c r="L3486" s="473">
        <v>3.5946787E7</v>
      </c>
      <c r="M3486" s="471" t="s">
        <v>302</v>
      </c>
      <c r="N3486" s="11">
        <v>6.2219794E7</v>
      </c>
      <c r="O3486" s="472">
        <v>6.2220379E7</v>
      </c>
      <c r="S3486" s="471" t="s">
        <v>300</v>
      </c>
      <c r="T3486" s="11">
        <v>1.2798245E7</v>
      </c>
      <c r="U3486" s="472">
        <v>1.2799099E7</v>
      </c>
    </row>
    <row r="3487">
      <c r="D3487" s="471" t="s">
        <v>302</v>
      </c>
      <c r="E3487" s="11">
        <v>7444573.0</v>
      </c>
      <c r="F3487" s="472">
        <v>7444744.0</v>
      </c>
      <c r="G3487" s="471" t="s">
        <v>302</v>
      </c>
      <c r="H3487" s="11">
        <v>2.6808708E7</v>
      </c>
      <c r="I3487" s="473">
        <v>2.6808784E7</v>
      </c>
      <c r="J3487" s="471" t="s">
        <v>302</v>
      </c>
      <c r="K3487" s="11">
        <v>3.5947028E7</v>
      </c>
      <c r="L3487" s="473">
        <v>3.5947798E7</v>
      </c>
      <c r="M3487" s="471" t="s">
        <v>302</v>
      </c>
      <c r="N3487" s="11">
        <v>6.222052E7</v>
      </c>
      <c r="O3487" s="472">
        <v>6.2221355E7</v>
      </c>
      <c r="S3487" s="471" t="s">
        <v>300</v>
      </c>
      <c r="T3487" s="11">
        <v>1.2799975E7</v>
      </c>
      <c r="U3487" s="472">
        <v>1.2800149E7</v>
      </c>
    </row>
    <row r="3488">
      <c r="D3488" s="471" t="s">
        <v>302</v>
      </c>
      <c r="E3488" s="11">
        <v>7445087.0</v>
      </c>
      <c r="F3488" s="472">
        <v>7445328.0</v>
      </c>
      <c r="G3488" s="471" t="s">
        <v>302</v>
      </c>
      <c r="H3488" s="11">
        <v>2.6810893E7</v>
      </c>
      <c r="I3488" s="473">
        <v>2.6810975E7</v>
      </c>
      <c r="J3488" s="471" t="s">
        <v>302</v>
      </c>
      <c r="K3488" s="11">
        <v>3.5948317E7</v>
      </c>
      <c r="L3488" s="473">
        <v>3.5948903E7</v>
      </c>
      <c r="M3488" s="471" t="s">
        <v>302</v>
      </c>
      <c r="N3488" s="11">
        <v>6.2221626E7</v>
      </c>
      <c r="O3488" s="472">
        <v>6.2222334E7</v>
      </c>
      <c r="S3488" s="471" t="s">
        <v>300</v>
      </c>
      <c r="T3488" s="11">
        <v>1.2800303E7</v>
      </c>
      <c r="U3488" s="472">
        <v>1.2800474E7</v>
      </c>
    </row>
    <row r="3489">
      <c r="D3489" s="471" t="s">
        <v>302</v>
      </c>
      <c r="E3489" s="11">
        <v>7446136.0</v>
      </c>
      <c r="F3489" s="472">
        <v>7446315.0</v>
      </c>
      <c r="G3489" s="471" t="s">
        <v>302</v>
      </c>
      <c r="H3489" s="11">
        <v>2.6816902E7</v>
      </c>
      <c r="I3489" s="473">
        <v>2.6817036E7</v>
      </c>
      <c r="J3489" s="471" t="s">
        <v>302</v>
      </c>
      <c r="K3489" s="11">
        <v>3.5949152E7</v>
      </c>
      <c r="L3489" s="473">
        <v>3.5952378E7</v>
      </c>
      <c r="M3489" s="471" t="s">
        <v>302</v>
      </c>
      <c r="N3489" s="11">
        <v>6.2222857E7</v>
      </c>
      <c r="O3489" s="472">
        <v>6.2223445E7</v>
      </c>
      <c r="S3489" s="471" t="s">
        <v>300</v>
      </c>
      <c r="T3489" s="11">
        <v>1.2800972E7</v>
      </c>
      <c r="U3489" s="472">
        <v>1.2801142E7</v>
      </c>
    </row>
    <row r="3490">
      <c r="D3490" s="471" t="s">
        <v>302</v>
      </c>
      <c r="E3490" s="11">
        <v>7459926.0</v>
      </c>
      <c r="F3490" s="472">
        <v>7460053.0</v>
      </c>
      <c r="G3490" s="471" t="s">
        <v>302</v>
      </c>
      <c r="H3490" s="11">
        <v>2.6821595E7</v>
      </c>
      <c r="I3490" s="473">
        <v>2.6821677E7</v>
      </c>
      <c r="J3490" s="471" t="s">
        <v>302</v>
      </c>
      <c r="K3490" s="11">
        <v>3.5952837E7</v>
      </c>
      <c r="L3490" s="473">
        <v>3.5953906E7</v>
      </c>
      <c r="M3490" s="471" t="s">
        <v>302</v>
      </c>
      <c r="N3490" s="11">
        <v>6.2224559E7</v>
      </c>
      <c r="O3490" s="472">
        <v>6.2224629E7</v>
      </c>
      <c r="S3490" s="471" t="s">
        <v>300</v>
      </c>
      <c r="T3490" s="11">
        <v>1.2801495E7</v>
      </c>
      <c r="U3490" s="472">
        <v>1.2802689E7</v>
      </c>
    </row>
    <row r="3491">
      <c r="D3491" s="471" t="s">
        <v>302</v>
      </c>
      <c r="E3491" s="11">
        <v>7475368.0</v>
      </c>
      <c r="F3491" s="472">
        <v>7475518.0</v>
      </c>
      <c r="G3491" s="471" t="s">
        <v>302</v>
      </c>
      <c r="H3491" s="11">
        <v>2.6829108E7</v>
      </c>
      <c r="I3491" s="473">
        <v>2.6829235E7</v>
      </c>
      <c r="J3491" s="471" t="s">
        <v>302</v>
      </c>
      <c r="K3491" s="11">
        <v>3.5955337E7</v>
      </c>
      <c r="L3491" s="473">
        <v>3.5958829E7</v>
      </c>
      <c r="M3491" s="471" t="s">
        <v>302</v>
      </c>
      <c r="N3491" s="11">
        <v>6.2226328E7</v>
      </c>
      <c r="O3491" s="472">
        <v>6.2227005E7</v>
      </c>
      <c r="S3491" s="471" t="s">
        <v>300</v>
      </c>
      <c r="T3491" s="11">
        <v>1.2802919E7</v>
      </c>
      <c r="U3491" s="472">
        <v>1.2803488E7</v>
      </c>
    </row>
    <row r="3492">
      <c r="D3492" s="471" t="s">
        <v>302</v>
      </c>
      <c r="E3492" s="11">
        <v>7518158.0</v>
      </c>
      <c r="F3492" s="472">
        <v>7518254.0</v>
      </c>
      <c r="G3492" s="471" t="s">
        <v>302</v>
      </c>
      <c r="H3492" s="11">
        <v>2.6834159E7</v>
      </c>
      <c r="I3492" s="473">
        <v>2.6834397E7</v>
      </c>
      <c r="J3492" s="471" t="s">
        <v>302</v>
      </c>
      <c r="K3492" s="11">
        <v>3.5959397E7</v>
      </c>
      <c r="L3492" s="473">
        <v>3.5959843E7</v>
      </c>
      <c r="M3492" s="471" t="s">
        <v>302</v>
      </c>
      <c r="N3492" s="11">
        <v>6.2229124E7</v>
      </c>
      <c r="O3492" s="472">
        <v>6.2229237E7</v>
      </c>
      <c r="S3492" s="471" t="s">
        <v>300</v>
      </c>
      <c r="T3492" s="11">
        <v>1.2804983E7</v>
      </c>
      <c r="U3492" s="472">
        <v>1.2805158E7</v>
      </c>
    </row>
    <row r="3493">
      <c r="D3493" s="471" t="s">
        <v>302</v>
      </c>
      <c r="E3493" s="11">
        <v>7523214.0</v>
      </c>
      <c r="F3493" s="472">
        <v>7523533.0</v>
      </c>
      <c r="G3493" s="471" t="s">
        <v>302</v>
      </c>
      <c r="H3493" s="11">
        <v>2.6834934E7</v>
      </c>
      <c r="I3493" s="473">
        <v>2.6835048E7</v>
      </c>
      <c r="J3493" s="471" t="s">
        <v>302</v>
      </c>
      <c r="K3493" s="11">
        <v>3.5960091E7</v>
      </c>
      <c r="L3493" s="473">
        <v>3.5960954E7</v>
      </c>
      <c r="M3493" s="471" t="s">
        <v>302</v>
      </c>
      <c r="N3493" s="11">
        <v>6.223222E7</v>
      </c>
      <c r="O3493" s="472">
        <v>6.2232371E7</v>
      </c>
      <c r="S3493" s="471" t="s">
        <v>300</v>
      </c>
      <c r="T3493" s="11">
        <v>1.2806337E7</v>
      </c>
      <c r="U3493" s="472">
        <v>1.2807019E7</v>
      </c>
    </row>
    <row r="3494">
      <c r="D3494" s="471" t="s">
        <v>302</v>
      </c>
      <c r="E3494" s="11">
        <v>7524046.0</v>
      </c>
      <c r="F3494" s="472">
        <v>7524145.0</v>
      </c>
      <c r="G3494" s="471" t="s">
        <v>302</v>
      </c>
      <c r="H3494" s="11">
        <v>2.6836231E7</v>
      </c>
      <c r="I3494" s="473">
        <v>2.683947E7</v>
      </c>
      <c r="J3494" s="471" t="s">
        <v>302</v>
      </c>
      <c r="K3494" s="11">
        <v>3.5961065E7</v>
      </c>
      <c r="L3494" s="473">
        <v>3.596392E7</v>
      </c>
      <c r="M3494" s="471" t="s">
        <v>302</v>
      </c>
      <c r="N3494" s="11">
        <v>6.2233639E7</v>
      </c>
      <c r="O3494" s="472">
        <v>6.2233711E7</v>
      </c>
      <c r="S3494" s="471" t="s">
        <v>300</v>
      </c>
      <c r="T3494" s="11">
        <v>1.2807952E7</v>
      </c>
      <c r="U3494" s="472">
        <v>1.2808293E7</v>
      </c>
    </row>
    <row r="3495">
      <c r="D3495" s="471" t="s">
        <v>302</v>
      </c>
      <c r="E3495" s="11">
        <v>7533712.0</v>
      </c>
      <c r="F3495" s="472">
        <v>7533796.0</v>
      </c>
      <c r="G3495" s="471" t="s">
        <v>302</v>
      </c>
      <c r="H3495" s="11">
        <v>2.6844614E7</v>
      </c>
      <c r="I3495" s="473">
        <v>2.6844869E7</v>
      </c>
      <c r="J3495" s="471" t="s">
        <v>302</v>
      </c>
      <c r="K3495" s="11">
        <v>3.5964071E7</v>
      </c>
      <c r="L3495" s="473">
        <v>3.5964642E7</v>
      </c>
      <c r="M3495" s="471" t="s">
        <v>302</v>
      </c>
      <c r="N3495" s="11">
        <v>6.2240741E7</v>
      </c>
      <c r="O3495" s="472">
        <v>6.2240857E7</v>
      </c>
      <c r="S3495" s="471" t="s">
        <v>300</v>
      </c>
      <c r="T3495" s="11">
        <v>1.2808541E7</v>
      </c>
      <c r="U3495" s="472">
        <v>1.2813524E7</v>
      </c>
    </row>
    <row r="3496">
      <c r="D3496" s="471" t="s">
        <v>302</v>
      </c>
      <c r="E3496" s="11">
        <v>7542125.0</v>
      </c>
      <c r="F3496" s="472">
        <v>7542241.0</v>
      </c>
      <c r="G3496" s="471" t="s">
        <v>302</v>
      </c>
      <c r="H3496" s="11">
        <v>2.6873208E7</v>
      </c>
      <c r="I3496" s="473">
        <v>2.6873446E7</v>
      </c>
      <c r="J3496" s="471" t="s">
        <v>302</v>
      </c>
      <c r="K3496" s="11">
        <v>3.5964814E7</v>
      </c>
      <c r="L3496" s="473">
        <v>3.5965943E7</v>
      </c>
      <c r="M3496" s="471" t="s">
        <v>302</v>
      </c>
      <c r="N3496" s="11">
        <v>6.2242515E7</v>
      </c>
      <c r="O3496" s="472">
        <v>6.224264E7</v>
      </c>
      <c r="S3496" s="471" t="s">
        <v>300</v>
      </c>
      <c r="T3496" s="11">
        <v>1.2813717E7</v>
      </c>
      <c r="U3496" s="472">
        <v>1.281437E7</v>
      </c>
    </row>
    <row r="3497">
      <c r="D3497" s="471" t="s">
        <v>302</v>
      </c>
      <c r="E3497" s="11">
        <v>7543117.0</v>
      </c>
      <c r="F3497" s="472">
        <v>7543399.0</v>
      </c>
      <c r="G3497" s="471" t="s">
        <v>302</v>
      </c>
      <c r="H3497" s="11">
        <v>2.687349E7</v>
      </c>
      <c r="I3497" s="473">
        <v>2.6874614E7</v>
      </c>
      <c r="J3497" s="471" t="s">
        <v>302</v>
      </c>
      <c r="K3497" s="11">
        <v>3.5966021E7</v>
      </c>
      <c r="L3497" s="473">
        <v>3.5966855E7</v>
      </c>
      <c r="M3497" s="471" t="s">
        <v>302</v>
      </c>
      <c r="N3497" s="11">
        <v>6.2252895E7</v>
      </c>
      <c r="O3497" s="472">
        <v>6.2252991E7</v>
      </c>
      <c r="S3497" s="471" t="s">
        <v>300</v>
      </c>
      <c r="T3497" s="11">
        <v>1.2814619E7</v>
      </c>
      <c r="U3497" s="472">
        <v>1.2815845E7</v>
      </c>
    </row>
    <row r="3498">
      <c r="D3498" s="471" t="s">
        <v>302</v>
      </c>
      <c r="E3498" s="11">
        <v>7559901.0</v>
      </c>
      <c r="F3498" s="472">
        <v>7560331.0</v>
      </c>
      <c r="G3498" s="471" t="s">
        <v>302</v>
      </c>
      <c r="H3498" s="11">
        <v>2.6874963E7</v>
      </c>
      <c r="I3498" s="473">
        <v>2.6875038E7</v>
      </c>
      <c r="J3498" s="471" t="s">
        <v>302</v>
      </c>
      <c r="K3498" s="11">
        <v>3.596712E7</v>
      </c>
      <c r="L3498" s="473">
        <v>3.5967689E7</v>
      </c>
      <c r="M3498" s="471" t="s">
        <v>302</v>
      </c>
      <c r="N3498" s="11">
        <v>6.2253311E7</v>
      </c>
      <c r="O3498" s="472">
        <v>6.2253395E7</v>
      </c>
      <c r="S3498" s="471" t="s">
        <v>300</v>
      </c>
      <c r="T3498" s="11">
        <v>1.281589E7</v>
      </c>
      <c r="U3498" s="472">
        <v>1.2816306E7</v>
      </c>
    </row>
    <row r="3499">
      <c r="D3499" s="471" t="s">
        <v>302</v>
      </c>
      <c r="E3499" s="11">
        <v>7565967.0</v>
      </c>
      <c r="F3499" s="472">
        <v>7566160.0</v>
      </c>
      <c r="G3499" s="471" t="s">
        <v>302</v>
      </c>
      <c r="H3499" s="11">
        <v>2.6877102E7</v>
      </c>
      <c r="I3499" s="473">
        <v>2.6877322E7</v>
      </c>
      <c r="J3499" s="471" t="s">
        <v>302</v>
      </c>
      <c r="K3499" s="11">
        <v>3.596787E7</v>
      </c>
      <c r="L3499" s="473">
        <v>3.5968814E7</v>
      </c>
      <c r="M3499" s="471" t="s">
        <v>302</v>
      </c>
      <c r="N3499" s="11">
        <v>6.225357E7</v>
      </c>
      <c r="O3499" s="472">
        <v>6.2253642E7</v>
      </c>
      <c r="S3499" s="471" t="s">
        <v>300</v>
      </c>
      <c r="T3499" s="11">
        <v>1.2816473E7</v>
      </c>
      <c r="U3499" s="472">
        <v>1.2817918E7</v>
      </c>
    </row>
    <row r="3500">
      <c r="D3500" s="471" t="s">
        <v>302</v>
      </c>
      <c r="E3500" s="11">
        <v>7579387.0</v>
      </c>
      <c r="F3500" s="472">
        <v>7579482.0</v>
      </c>
      <c r="G3500" s="471" t="s">
        <v>302</v>
      </c>
      <c r="H3500" s="11">
        <v>2.6877797E7</v>
      </c>
      <c r="I3500" s="473">
        <v>2.6880216E7</v>
      </c>
      <c r="J3500" s="471" t="s">
        <v>302</v>
      </c>
      <c r="K3500" s="11">
        <v>3.5968968E7</v>
      </c>
      <c r="L3500" s="473">
        <v>3.5971364E7</v>
      </c>
      <c r="M3500" s="471" t="s">
        <v>302</v>
      </c>
      <c r="N3500" s="11">
        <v>6.2254284E7</v>
      </c>
      <c r="O3500" s="472">
        <v>6.2254395E7</v>
      </c>
      <c r="S3500" s="471" t="s">
        <v>300</v>
      </c>
      <c r="T3500" s="11">
        <v>1.2817967E7</v>
      </c>
      <c r="U3500" s="472">
        <v>1.2818327E7</v>
      </c>
    </row>
    <row r="3501">
      <c r="D3501" s="471" t="s">
        <v>302</v>
      </c>
      <c r="E3501" s="11">
        <v>7612670.0</v>
      </c>
      <c r="F3501" s="472">
        <v>7612991.0</v>
      </c>
      <c r="G3501" s="471" t="s">
        <v>302</v>
      </c>
      <c r="H3501" s="11">
        <v>2.6882316E7</v>
      </c>
      <c r="I3501" s="473">
        <v>2.6882393E7</v>
      </c>
      <c r="J3501" s="471" t="s">
        <v>302</v>
      </c>
      <c r="K3501" s="11">
        <v>3.5971582E7</v>
      </c>
      <c r="L3501" s="473">
        <v>3.5973879E7</v>
      </c>
      <c r="M3501" s="471" t="s">
        <v>302</v>
      </c>
      <c r="N3501" s="11">
        <v>6.2254751E7</v>
      </c>
      <c r="O3501" s="472">
        <v>6.2254839E7</v>
      </c>
      <c r="S3501" s="471" t="s">
        <v>300</v>
      </c>
      <c r="T3501" s="11">
        <v>1.2818533E7</v>
      </c>
      <c r="U3501" s="472">
        <v>1.2820706E7</v>
      </c>
    </row>
    <row r="3502">
      <c r="D3502" s="471" t="s">
        <v>302</v>
      </c>
      <c r="E3502" s="11">
        <v>7633377.0</v>
      </c>
      <c r="F3502" s="472">
        <v>7633674.0</v>
      </c>
      <c r="G3502" s="471" t="s">
        <v>302</v>
      </c>
      <c r="H3502" s="11">
        <v>2.6922813E7</v>
      </c>
      <c r="I3502" s="473">
        <v>2.6923838E7</v>
      </c>
      <c r="J3502" s="471" t="s">
        <v>302</v>
      </c>
      <c r="K3502" s="11">
        <v>3.5973961E7</v>
      </c>
      <c r="L3502" s="473">
        <v>3.5974473E7</v>
      </c>
      <c r="M3502" s="471" t="s">
        <v>302</v>
      </c>
      <c r="N3502" s="11">
        <v>6.2255059E7</v>
      </c>
      <c r="O3502" s="472">
        <v>6.2255181E7</v>
      </c>
      <c r="S3502" s="471" t="s">
        <v>300</v>
      </c>
      <c r="T3502" s="11">
        <v>1.2820827E7</v>
      </c>
      <c r="U3502" s="472">
        <v>1.2822126E7</v>
      </c>
    </row>
    <row r="3503">
      <c r="D3503" s="471" t="s">
        <v>302</v>
      </c>
      <c r="E3503" s="11">
        <v>7644659.0</v>
      </c>
      <c r="F3503" s="472">
        <v>7644948.0</v>
      </c>
      <c r="G3503" s="471" t="s">
        <v>302</v>
      </c>
      <c r="H3503" s="11">
        <v>2.7623256E7</v>
      </c>
      <c r="I3503" s="473">
        <v>2.7623605E7</v>
      </c>
      <c r="J3503" s="471" t="s">
        <v>302</v>
      </c>
      <c r="K3503" s="11">
        <v>3.5974551E7</v>
      </c>
      <c r="L3503" s="473">
        <v>3.5975236E7</v>
      </c>
      <c r="M3503" s="471" t="s">
        <v>302</v>
      </c>
      <c r="N3503" s="11">
        <v>6.2255329E7</v>
      </c>
      <c r="O3503" s="472">
        <v>6.2255739E7</v>
      </c>
      <c r="S3503" s="471" t="s">
        <v>300</v>
      </c>
      <c r="T3503" s="11">
        <v>1.2822236E7</v>
      </c>
      <c r="U3503" s="472">
        <v>1.2823218E7</v>
      </c>
    </row>
    <row r="3504">
      <c r="D3504" s="471" t="s">
        <v>302</v>
      </c>
      <c r="E3504" s="11">
        <v>7645021.0</v>
      </c>
      <c r="F3504" s="472">
        <v>7645099.0</v>
      </c>
      <c r="G3504" s="471" t="s">
        <v>302</v>
      </c>
      <c r="H3504" s="11">
        <v>2.7623835E7</v>
      </c>
      <c r="I3504" s="473">
        <v>2.7624002E7</v>
      </c>
      <c r="J3504" s="471" t="s">
        <v>302</v>
      </c>
      <c r="K3504" s="11">
        <v>3.5975908E7</v>
      </c>
      <c r="L3504" s="473">
        <v>3.597792E7</v>
      </c>
      <c r="M3504" s="471" t="s">
        <v>302</v>
      </c>
      <c r="N3504" s="11">
        <v>6.2255849E7</v>
      </c>
      <c r="O3504" s="472">
        <v>6.2260064E7</v>
      </c>
      <c r="S3504" s="471" t="s">
        <v>300</v>
      </c>
      <c r="T3504" s="11">
        <v>1.2823238E7</v>
      </c>
      <c r="U3504" s="472">
        <v>1.2823738E7</v>
      </c>
    </row>
    <row r="3505">
      <c r="D3505" s="471" t="s">
        <v>302</v>
      </c>
      <c r="E3505" s="11">
        <v>7654812.0</v>
      </c>
      <c r="F3505" s="472">
        <v>7654959.0</v>
      </c>
      <c r="G3505" s="471" t="s">
        <v>302</v>
      </c>
      <c r="H3505" s="11">
        <v>2.7624205E7</v>
      </c>
      <c r="I3505" s="473">
        <v>2.7624282E7</v>
      </c>
      <c r="J3505" s="471" t="s">
        <v>302</v>
      </c>
      <c r="K3505" s="11">
        <v>3.5978139E7</v>
      </c>
      <c r="L3505" s="473">
        <v>3.5979151E7</v>
      </c>
      <c r="M3505" s="471" t="s">
        <v>302</v>
      </c>
      <c r="N3505" s="11">
        <v>6.2308843E7</v>
      </c>
      <c r="O3505" s="472">
        <v>6.2308915E7</v>
      </c>
      <c r="S3505" s="471" t="s">
        <v>300</v>
      </c>
      <c r="T3505" s="11">
        <v>1.2823827E7</v>
      </c>
      <c r="U3505" s="472">
        <v>1.2823912E7</v>
      </c>
    </row>
    <row r="3506">
      <c r="D3506" s="471" t="s">
        <v>302</v>
      </c>
      <c r="E3506" s="11">
        <v>7737216.0</v>
      </c>
      <c r="F3506" s="472">
        <v>7737357.0</v>
      </c>
      <c r="G3506" s="471" t="s">
        <v>302</v>
      </c>
      <c r="H3506" s="11">
        <v>2.7730303E7</v>
      </c>
      <c r="I3506" s="473">
        <v>2.7730821E7</v>
      </c>
      <c r="J3506" s="471" t="s">
        <v>302</v>
      </c>
      <c r="K3506" s="11">
        <v>3.5979297E7</v>
      </c>
      <c r="L3506" s="473">
        <v>3.5979751E7</v>
      </c>
      <c r="M3506" s="471" t="s">
        <v>302</v>
      </c>
      <c r="N3506" s="11">
        <v>6.2688176E7</v>
      </c>
      <c r="O3506" s="472">
        <v>6.2688263E7</v>
      </c>
      <c r="S3506" s="471" t="s">
        <v>300</v>
      </c>
      <c r="T3506" s="11">
        <v>1.2824052E7</v>
      </c>
      <c r="U3506" s="472">
        <v>1.2826081E7</v>
      </c>
    </row>
    <row r="3507">
      <c r="D3507" s="471" t="s">
        <v>302</v>
      </c>
      <c r="E3507" s="11">
        <v>7737421.0</v>
      </c>
      <c r="F3507" s="472">
        <v>7737538.0</v>
      </c>
      <c r="G3507" s="471" t="s">
        <v>302</v>
      </c>
      <c r="H3507" s="11">
        <v>2.7735194E7</v>
      </c>
      <c r="I3507" s="473">
        <v>2.7735333E7</v>
      </c>
      <c r="J3507" s="471" t="s">
        <v>302</v>
      </c>
      <c r="K3507" s="11">
        <v>3.5979996E7</v>
      </c>
      <c r="L3507" s="473">
        <v>3.5980297E7</v>
      </c>
      <c r="M3507" s="471" t="s">
        <v>302</v>
      </c>
      <c r="N3507" s="11">
        <v>6.2691575E7</v>
      </c>
      <c r="O3507" s="472">
        <v>6.2691801E7</v>
      </c>
      <c r="S3507" s="471" t="s">
        <v>300</v>
      </c>
      <c r="T3507" s="11">
        <v>1.2826274E7</v>
      </c>
      <c r="U3507" s="472">
        <v>1.2827336E7</v>
      </c>
    </row>
    <row r="3508">
      <c r="D3508" s="471" t="s">
        <v>302</v>
      </c>
      <c r="E3508" s="11">
        <v>7743395.0</v>
      </c>
      <c r="F3508" s="472">
        <v>7744573.0</v>
      </c>
      <c r="G3508" s="471" t="s">
        <v>302</v>
      </c>
      <c r="H3508" s="11">
        <v>2.7739103E7</v>
      </c>
      <c r="I3508" s="473">
        <v>2.7739278E7</v>
      </c>
      <c r="J3508" s="471" t="s">
        <v>302</v>
      </c>
      <c r="K3508" s="11">
        <v>3.5980476E7</v>
      </c>
      <c r="L3508" s="473">
        <v>3.5981455E7</v>
      </c>
      <c r="M3508" s="471" t="s">
        <v>302</v>
      </c>
      <c r="N3508" s="11">
        <v>6.270352E7</v>
      </c>
      <c r="O3508" s="472">
        <v>6.2703675E7</v>
      </c>
      <c r="S3508" s="471" t="s">
        <v>300</v>
      </c>
      <c r="T3508" s="11">
        <v>1.2827408E7</v>
      </c>
      <c r="U3508" s="472">
        <v>1.2827674E7</v>
      </c>
    </row>
    <row r="3509">
      <c r="D3509" s="471" t="s">
        <v>302</v>
      </c>
      <c r="E3509" s="11">
        <v>7748558.0</v>
      </c>
      <c r="F3509" s="472">
        <v>7748755.0</v>
      </c>
      <c r="G3509" s="471" t="s">
        <v>302</v>
      </c>
      <c r="H3509" s="11">
        <v>2.7739407E7</v>
      </c>
      <c r="I3509" s="473">
        <v>2.774285E7</v>
      </c>
      <c r="J3509" s="471" t="s">
        <v>302</v>
      </c>
      <c r="K3509" s="11">
        <v>3.5981717E7</v>
      </c>
      <c r="L3509" s="473">
        <v>3.5981873E7</v>
      </c>
      <c r="M3509" s="471" t="s">
        <v>302</v>
      </c>
      <c r="N3509" s="11">
        <v>6.2710322E7</v>
      </c>
      <c r="O3509" s="472">
        <v>6.2710612E7</v>
      </c>
      <c r="S3509" s="471" t="s">
        <v>300</v>
      </c>
      <c r="T3509" s="11">
        <v>1.2827727E7</v>
      </c>
      <c r="U3509" s="472">
        <v>1.282843E7</v>
      </c>
    </row>
    <row r="3510">
      <c r="D3510" s="471" t="s">
        <v>302</v>
      </c>
      <c r="E3510" s="11">
        <v>7749157.0</v>
      </c>
      <c r="F3510" s="472">
        <v>7749383.0</v>
      </c>
      <c r="G3510" s="471" t="s">
        <v>302</v>
      </c>
      <c r="H3510" s="11">
        <v>2.7742967E7</v>
      </c>
      <c r="I3510" s="473">
        <v>2.7743569E7</v>
      </c>
      <c r="J3510" s="471" t="s">
        <v>302</v>
      </c>
      <c r="K3510" s="11">
        <v>3.5982251E7</v>
      </c>
      <c r="L3510" s="473">
        <v>3.5985712E7</v>
      </c>
      <c r="M3510" s="471" t="s">
        <v>302</v>
      </c>
      <c r="N3510" s="11">
        <v>6.2716346E7</v>
      </c>
      <c r="O3510" s="472">
        <v>6.2717076E7</v>
      </c>
      <c r="S3510" s="471" t="s">
        <v>300</v>
      </c>
      <c r="T3510" s="11">
        <v>1.2828461E7</v>
      </c>
      <c r="U3510" s="472">
        <v>1.2829888E7</v>
      </c>
    </row>
    <row r="3511">
      <c r="D3511" s="471" t="s">
        <v>302</v>
      </c>
      <c r="E3511" s="11">
        <v>7752413.0</v>
      </c>
      <c r="F3511" s="472">
        <v>7752548.0</v>
      </c>
      <c r="G3511" s="471" t="s">
        <v>302</v>
      </c>
      <c r="H3511" s="11">
        <v>2.7743702E7</v>
      </c>
      <c r="I3511" s="473">
        <v>2.7743785E7</v>
      </c>
      <c r="J3511" s="471" t="s">
        <v>302</v>
      </c>
      <c r="K3511" s="11">
        <v>3.5985822E7</v>
      </c>
      <c r="L3511" s="473">
        <v>3.5986935E7</v>
      </c>
      <c r="M3511" s="471" t="s">
        <v>302</v>
      </c>
      <c r="N3511" s="11">
        <v>6.2723446E7</v>
      </c>
      <c r="O3511" s="472">
        <v>6.2723765E7</v>
      </c>
      <c r="S3511" s="471" t="s">
        <v>300</v>
      </c>
      <c r="T3511" s="11">
        <v>1.2829908E7</v>
      </c>
      <c r="U3511" s="472">
        <v>1.2831596E7</v>
      </c>
    </row>
    <row r="3512">
      <c r="D3512" s="471" t="s">
        <v>302</v>
      </c>
      <c r="E3512" s="11">
        <v>7753500.0</v>
      </c>
      <c r="F3512" s="472">
        <v>7753599.0</v>
      </c>
      <c r="G3512" s="471" t="s">
        <v>302</v>
      </c>
      <c r="H3512" s="11">
        <v>2.7743867E7</v>
      </c>
      <c r="I3512" s="473">
        <v>2.7744224E7</v>
      </c>
      <c r="J3512" s="471" t="s">
        <v>302</v>
      </c>
      <c r="K3512" s="11">
        <v>3.5987159E7</v>
      </c>
      <c r="L3512" s="473">
        <v>3.598792E7</v>
      </c>
      <c r="M3512" s="471" t="s">
        <v>302</v>
      </c>
      <c r="N3512" s="11">
        <v>6.2728832E7</v>
      </c>
      <c r="O3512" s="472">
        <v>6.2728954E7</v>
      </c>
      <c r="S3512" s="471" t="s">
        <v>300</v>
      </c>
      <c r="T3512" s="11">
        <v>1.2832005E7</v>
      </c>
      <c r="U3512" s="472">
        <v>1.2832302E7</v>
      </c>
    </row>
    <row r="3513">
      <c r="D3513" s="471" t="s">
        <v>302</v>
      </c>
      <c r="E3513" s="11">
        <v>7754035.0</v>
      </c>
      <c r="F3513" s="472">
        <v>7754610.0</v>
      </c>
      <c r="G3513" s="471" t="s">
        <v>302</v>
      </c>
      <c r="H3513" s="11">
        <v>2.774464E7</v>
      </c>
      <c r="I3513" s="473">
        <v>2.7745282E7</v>
      </c>
      <c r="J3513" s="471" t="s">
        <v>302</v>
      </c>
      <c r="K3513" s="11">
        <v>3.598802E7</v>
      </c>
      <c r="L3513" s="473">
        <v>3.599005E7</v>
      </c>
      <c r="M3513" s="471" t="s">
        <v>302</v>
      </c>
      <c r="N3513" s="11">
        <v>6.2796975E7</v>
      </c>
      <c r="O3513" s="472">
        <v>6.2797341E7</v>
      </c>
      <c r="S3513" s="471" t="s">
        <v>300</v>
      </c>
      <c r="T3513" s="11">
        <v>1.2832376E7</v>
      </c>
      <c r="U3513" s="472">
        <v>1.2838644E7</v>
      </c>
    </row>
    <row r="3514">
      <c r="D3514" s="471" t="s">
        <v>302</v>
      </c>
      <c r="E3514" s="11">
        <v>7756490.0</v>
      </c>
      <c r="F3514" s="472">
        <v>7757302.0</v>
      </c>
      <c r="G3514" s="471" t="s">
        <v>302</v>
      </c>
      <c r="H3514" s="11">
        <v>2.7745922E7</v>
      </c>
      <c r="I3514" s="473">
        <v>2.7746056E7</v>
      </c>
      <c r="J3514" s="471" t="s">
        <v>302</v>
      </c>
      <c r="K3514" s="11">
        <v>3.5990128E7</v>
      </c>
      <c r="L3514" s="473">
        <v>3.5990813E7</v>
      </c>
      <c r="M3514" s="471" t="s">
        <v>302</v>
      </c>
      <c r="N3514" s="11">
        <v>6.2805589E7</v>
      </c>
      <c r="O3514" s="472">
        <v>6.2805693E7</v>
      </c>
      <c r="S3514" s="471" t="s">
        <v>300</v>
      </c>
      <c r="T3514" s="11">
        <v>1.2838964E7</v>
      </c>
      <c r="U3514" s="472">
        <v>1.2839212E7</v>
      </c>
    </row>
    <row r="3515">
      <c r="D3515" s="471" t="s">
        <v>302</v>
      </c>
      <c r="E3515" s="11">
        <v>7757867.0</v>
      </c>
      <c r="F3515" s="472">
        <v>7758164.0</v>
      </c>
      <c r="G3515" s="471" t="s">
        <v>302</v>
      </c>
      <c r="H3515" s="11">
        <v>2.7746172E7</v>
      </c>
      <c r="I3515" s="473">
        <v>2.7746247E7</v>
      </c>
      <c r="J3515" s="471" t="s">
        <v>302</v>
      </c>
      <c r="K3515" s="11">
        <v>3.5991478E7</v>
      </c>
      <c r="L3515" s="473">
        <v>3.5993922E7</v>
      </c>
      <c r="M3515" s="471" t="s">
        <v>302</v>
      </c>
      <c r="N3515" s="11">
        <v>6.2834612E7</v>
      </c>
      <c r="O3515" s="472">
        <v>6.2835326E7</v>
      </c>
      <c r="S3515" s="471" t="s">
        <v>300</v>
      </c>
      <c r="T3515" s="11">
        <v>1.2839276E7</v>
      </c>
      <c r="U3515" s="472">
        <v>1.2839828E7</v>
      </c>
    </row>
    <row r="3516">
      <c r="D3516" s="471" t="s">
        <v>302</v>
      </c>
      <c r="E3516" s="11">
        <v>7760174.0</v>
      </c>
      <c r="F3516" s="472">
        <v>7760726.0</v>
      </c>
      <c r="G3516" s="471" t="s">
        <v>302</v>
      </c>
      <c r="H3516" s="11">
        <v>2.7746507E7</v>
      </c>
      <c r="I3516" s="473">
        <v>2.7747192E7</v>
      </c>
      <c r="J3516" s="471" t="s">
        <v>302</v>
      </c>
      <c r="K3516" s="11">
        <v>3.5993986E7</v>
      </c>
      <c r="L3516" s="473">
        <v>3.5995328E7</v>
      </c>
      <c r="M3516" s="471" t="s">
        <v>302</v>
      </c>
      <c r="N3516" s="11">
        <v>6.2835749E7</v>
      </c>
      <c r="O3516" s="472">
        <v>6.2836983E7</v>
      </c>
      <c r="S3516" s="471" t="s">
        <v>300</v>
      </c>
      <c r="T3516" s="11">
        <v>1.2839861E7</v>
      </c>
      <c r="U3516" s="472">
        <v>1.2840166E7</v>
      </c>
    </row>
    <row r="3517">
      <c r="D3517" s="471" t="s">
        <v>302</v>
      </c>
      <c r="E3517" s="11">
        <v>7760809.0</v>
      </c>
      <c r="F3517" s="472">
        <v>7760932.0</v>
      </c>
      <c r="G3517" s="471" t="s">
        <v>302</v>
      </c>
      <c r="H3517" s="11">
        <v>2.7747387E7</v>
      </c>
      <c r="I3517" s="473">
        <v>2.7748241E7</v>
      </c>
      <c r="J3517" s="471" t="s">
        <v>302</v>
      </c>
      <c r="K3517" s="11">
        <v>3.5995671E7</v>
      </c>
      <c r="L3517" s="473">
        <v>3.5995985E7</v>
      </c>
      <c r="M3517" s="471" t="s">
        <v>302</v>
      </c>
      <c r="N3517" s="11">
        <v>6.2851849E7</v>
      </c>
      <c r="O3517" s="472">
        <v>6.285222E7</v>
      </c>
      <c r="S3517" s="471" t="s">
        <v>300</v>
      </c>
      <c r="T3517" s="11">
        <v>1.2840396E7</v>
      </c>
      <c r="U3517" s="472">
        <v>1.2841026E7</v>
      </c>
    </row>
    <row r="3518">
      <c r="D3518" s="471" t="s">
        <v>302</v>
      </c>
      <c r="E3518" s="11">
        <v>7761351.0</v>
      </c>
      <c r="F3518" s="472">
        <v>7761665.0</v>
      </c>
      <c r="G3518" s="471" t="s">
        <v>302</v>
      </c>
      <c r="H3518" s="11">
        <v>2.7748408E7</v>
      </c>
      <c r="I3518" s="473">
        <v>2.7748538E7</v>
      </c>
      <c r="J3518" s="471" t="s">
        <v>302</v>
      </c>
      <c r="K3518" s="11">
        <v>3.5996123E7</v>
      </c>
      <c r="L3518" s="473">
        <v>3.5997443E7</v>
      </c>
      <c r="M3518" s="471" t="s">
        <v>302</v>
      </c>
      <c r="N3518" s="11">
        <v>6.28626E7</v>
      </c>
      <c r="O3518" s="472">
        <v>6.2862849E7</v>
      </c>
      <c r="S3518" s="471" t="s">
        <v>300</v>
      </c>
      <c r="T3518" s="11">
        <v>1.2841229E7</v>
      </c>
      <c r="U3518" s="472">
        <v>1.284218E7</v>
      </c>
    </row>
    <row r="3519">
      <c r="D3519" s="471" t="s">
        <v>302</v>
      </c>
      <c r="E3519" s="11">
        <v>7763549.0</v>
      </c>
      <c r="F3519" s="472">
        <v>7763811.0</v>
      </c>
      <c r="G3519" s="471" t="s">
        <v>302</v>
      </c>
      <c r="H3519" s="11">
        <v>2.7748724E7</v>
      </c>
      <c r="I3519" s="473">
        <v>2.7749879E7</v>
      </c>
      <c r="J3519" s="471" t="s">
        <v>302</v>
      </c>
      <c r="K3519" s="11">
        <v>3.5997874E7</v>
      </c>
      <c r="L3519" s="473">
        <v>3.5998849E7</v>
      </c>
      <c r="M3519" s="471" t="s">
        <v>302</v>
      </c>
      <c r="N3519" s="11">
        <v>6.2865665E7</v>
      </c>
      <c r="O3519" s="472">
        <v>6.2865771E7</v>
      </c>
      <c r="S3519" s="471" t="s">
        <v>300</v>
      </c>
      <c r="T3519" s="11">
        <v>1.2842273E7</v>
      </c>
      <c r="U3519" s="472">
        <v>1.2842679E7</v>
      </c>
    </row>
    <row r="3520">
      <c r="D3520" s="471" t="s">
        <v>302</v>
      </c>
      <c r="E3520" s="11">
        <v>7768178.0</v>
      </c>
      <c r="F3520" s="472">
        <v>7768268.0</v>
      </c>
      <c r="G3520" s="471" t="s">
        <v>302</v>
      </c>
      <c r="H3520" s="11">
        <v>2.7750637E7</v>
      </c>
      <c r="I3520" s="473">
        <v>2.775168E7</v>
      </c>
      <c r="J3520" s="471" t="s">
        <v>302</v>
      </c>
      <c r="K3520" s="11">
        <v>3.5999024E7</v>
      </c>
      <c r="L3520" s="473">
        <v>3.5999968E7</v>
      </c>
      <c r="M3520" s="471" t="s">
        <v>302</v>
      </c>
      <c r="N3520" s="11">
        <v>6.2866386E7</v>
      </c>
      <c r="O3520" s="472">
        <v>6.2866513E7</v>
      </c>
      <c r="S3520" s="471" t="s">
        <v>300</v>
      </c>
      <c r="T3520" s="11">
        <v>1.2842815E7</v>
      </c>
      <c r="U3520" s="472">
        <v>1.2844008E7</v>
      </c>
    </row>
    <row r="3521">
      <c r="D3521" s="471" t="s">
        <v>302</v>
      </c>
      <c r="E3521" s="11">
        <v>7770569.0</v>
      </c>
      <c r="F3521" s="472">
        <v>7770852.0</v>
      </c>
      <c r="G3521" s="471" t="s">
        <v>302</v>
      </c>
      <c r="H3521" s="11">
        <v>2.775171E7</v>
      </c>
      <c r="I3521" s="473">
        <v>2.7751908E7</v>
      </c>
      <c r="J3521" s="471" t="s">
        <v>302</v>
      </c>
      <c r="K3521" s="11">
        <v>3.6000115E7</v>
      </c>
      <c r="L3521" s="473">
        <v>3.6002646E7</v>
      </c>
      <c r="M3521" s="471" t="s">
        <v>302</v>
      </c>
      <c r="N3521" s="11">
        <v>6.3197995E7</v>
      </c>
      <c r="O3521" s="472">
        <v>6.3198162E7</v>
      </c>
      <c r="S3521" s="471" t="s">
        <v>300</v>
      </c>
      <c r="T3521" s="11">
        <v>1.2844297E7</v>
      </c>
      <c r="U3521" s="472">
        <v>1.2845711E7</v>
      </c>
    </row>
    <row r="3522">
      <c r="D3522" s="471" t="s">
        <v>302</v>
      </c>
      <c r="E3522" s="11">
        <v>7776727.0</v>
      </c>
      <c r="F3522" s="472">
        <v>7776864.0</v>
      </c>
      <c r="G3522" s="471" t="s">
        <v>302</v>
      </c>
      <c r="H3522" s="11">
        <v>2.7752046E7</v>
      </c>
      <c r="I3522" s="473">
        <v>2.7753713E7</v>
      </c>
      <c r="J3522" s="471" t="s">
        <v>302</v>
      </c>
      <c r="K3522" s="11">
        <v>3.6002736E7</v>
      </c>
      <c r="L3522" s="473">
        <v>3.6003497E7</v>
      </c>
      <c r="M3522" s="471" t="s">
        <v>302</v>
      </c>
      <c r="N3522" s="11">
        <v>6.3204011E7</v>
      </c>
      <c r="O3522" s="472">
        <v>6.3204682E7</v>
      </c>
      <c r="S3522" s="471" t="s">
        <v>300</v>
      </c>
      <c r="T3522" s="11">
        <v>1.2845731E7</v>
      </c>
      <c r="U3522" s="472">
        <v>1.2846743E7</v>
      </c>
    </row>
    <row r="3523">
      <c r="D3523" s="471" t="s">
        <v>302</v>
      </c>
      <c r="E3523" s="11">
        <v>7779248.0</v>
      </c>
      <c r="F3523" s="472">
        <v>7779382.0</v>
      </c>
      <c r="G3523" s="471" t="s">
        <v>302</v>
      </c>
      <c r="H3523" s="11">
        <v>2.775375E7</v>
      </c>
      <c r="I3523" s="473">
        <v>2.7753824E7</v>
      </c>
      <c r="J3523" s="471" t="s">
        <v>302</v>
      </c>
      <c r="K3523" s="11">
        <v>3.6003597E7</v>
      </c>
      <c r="L3523" s="473">
        <v>3.6005627E7</v>
      </c>
      <c r="M3523" s="471" t="s">
        <v>302</v>
      </c>
      <c r="N3523" s="11">
        <v>6.3207003E7</v>
      </c>
      <c r="O3523" s="472">
        <v>6.3207117E7</v>
      </c>
      <c r="S3523" s="471" t="s">
        <v>300</v>
      </c>
      <c r="T3523" s="11">
        <v>1.2846838E7</v>
      </c>
      <c r="U3523" s="472">
        <v>1.2847596E7</v>
      </c>
    </row>
    <row r="3524">
      <c r="D3524" s="471" t="s">
        <v>302</v>
      </c>
      <c r="E3524" s="11">
        <v>7780630.0</v>
      </c>
      <c r="F3524" s="472">
        <v>7780809.0</v>
      </c>
      <c r="G3524" s="471" t="s">
        <v>302</v>
      </c>
      <c r="H3524" s="11">
        <v>2.7753956E7</v>
      </c>
      <c r="I3524" s="473">
        <v>2.7754568E7</v>
      </c>
      <c r="J3524" s="471" t="s">
        <v>302</v>
      </c>
      <c r="K3524" s="11">
        <v>3.6005697E7</v>
      </c>
      <c r="L3524" s="473">
        <v>3.6007348E7</v>
      </c>
      <c r="M3524" s="471" t="s">
        <v>302</v>
      </c>
      <c r="N3524" s="11">
        <v>6.3209259E7</v>
      </c>
      <c r="O3524" s="472">
        <v>6.3209361E7</v>
      </c>
      <c r="S3524" s="471" t="s">
        <v>300</v>
      </c>
      <c r="T3524" s="11">
        <v>1.284779E7</v>
      </c>
      <c r="U3524" s="472">
        <v>1.2852404E7</v>
      </c>
    </row>
    <row r="3525">
      <c r="D3525" s="471" t="s">
        <v>302</v>
      </c>
      <c r="E3525" s="11">
        <v>7785478.0</v>
      </c>
      <c r="F3525" s="472">
        <v>7785589.0</v>
      </c>
      <c r="G3525" s="471" t="s">
        <v>302</v>
      </c>
      <c r="H3525" s="11">
        <v>2.7755711E7</v>
      </c>
      <c r="I3525" s="473">
        <v>2.7756271E7</v>
      </c>
      <c r="J3525" s="471" t="s">
        <v>302</v>
      </c>
      <c r="K3525" s="11">
        <v>3.6007732E7</v>
      </c>
      <c r="L3525" s="473">
        <v>3.6008798E7</v>
      </c>
      <c r="M3525" s="471" t="s">
        <v>302</v>
      </c>
      <c r="N3525" s="11">
        <v>6.3209788E7</v>
      </c>
      <c r="O3525" s="472">
        <v>6.3210296E7</v>
      </c>
      <c r="S3525" s="471" t="s">
        <v>300</v>
      </c>
      <c r="T3525" s="11">
        <v>1.2852452E7</v>
      </c>
      <c r="U3525" s="472">
        <v>1.2853487E7</v>
      </c>
    </row>
    <row r="3526">
      <c r="D3526" s="471" t="s">
        <v>302</v>
      </c>
      <c r="E3526" s="11">
        <v>7793464.0</v>
      </c>
      <c r="F3526" s="472">
        <v>7793590.0</v>
      </c>
      <c r="G3526" s="471" t="s">
        <v>302</v>
      </c>
      <c r="H3526" s="11">
        <v>2.7756523E7</v>
      </c>
      <c r="I3526" s="473">
        <v>2.7756655E7</v>
      </c>
      <c r="J3526" s="471" t="s">
        <v>302</v>
      </c>
      <c r="K3526" s="11">
        <v>3.600885E7</v>
      </c>
      <c r="L3526" s="473">
        <v>3.6009048E7</v>
      </c>
      <c r="M3526" s="471" t="s">
        <v>302</v>
      </c>
      <c r="N3526" s="11">
        <v>6.3215951E7</v>
      </c>
      <c r="O3526" s="472">
        <v>6.321617E7</v>
      </c>
      <c r="S3526" s="471" t="s">
        <v>300</v>
      </c>
      <c r="T3526" s="11">
        <v>1.2853631E7</v>
      </c>
      <c r="U3526" s="472">
        <v>1.2854979E7</v>
      </c>
    </row>
    <row r="3527">
      <c r="D3527" s="471" t="s">
        <v>302</v>
      </c>
      <c r="E3527" s="11">
        <v>7807005.0</v>
      </c>
      <c r="F3527" s="472">
        <v>7807660.0</v>
      </c>
      <c r="G3527" s="471" t="s">
        <v>302</v>
      </c>
      <c r="H3527" s="11">
        <v>2.7759464E7</v>
      </c>
      <c r="I3527" s="473">
        <v>2.7759727E7</v>
      </c>
      <c r="J3527" s="471" t="s">
        <v>302</v>
      </c>
      <c r="K3527" s="11">
        <v>3.6009295E7</v>
      </c>
      <c r="L3527" s="473">
        <v>3.6010338E7</v>
      </c>
      <c r="M3527" s="471" t="s">
        <v>302</v>
      </c>
      <c r="N3527" s="11">
        <v>6.3227435E7</v>
      </c>
      <c r="O3527" s="472">
        <v>6.3227544E7</v>
      </c>
      <c r="S3527" s="471" t="s">
        <v>300</v>
      </c>
      <c r="T3527" s="11">
        <v>1.2855014E7</v>
      </c>
      <c r="U3527" s="472">
        <v>1.2855761E7</v>
      </c>
    </row>
    <row r="3528">
      <c r="D3528" s="471" t="s">
        <v>302</v>
      </c>
      <c r="E3528" s="11">
        <v>7808650.0</v>
      </c>
      <c r="F3528" s="472">
        <v>7809007.0</v>
      </c>
      <c r="G3528" s="471" t="s">
        <v>302</v>
      </c>
      <c r="H3528" s="11">
        <v>2.7761343E7</v>
      </c>
      <c r="I3528" s="473">
        <v>2.7764931E7</v>
      </c>
      <c r="J3528" s="471" t="s">
        <v>302</v>
      </c>
      <c r="K3528" s="11">
        <v>3.6010451E7</v>
      </c>
      <c r="L3528" s="473">
        <v>3.6010905E7</v>
      </c>
      <c r="M3528" s="471" t="s">
        <v>302</v>
      </c>
      <c r="N3528" s="11">
        <v>6.3232894E7</v>
      </c>
      <c r="O3528" s="472">
        <v>6.3233021E7</v>
      </c>
      <c r="S3528" s="471" t="s">
        <v>300</v>
      </c>
      <c r="T3528" s="11">
        <v>1.2855883E7</v>
      </c>
      <c r="U3528" s="472">
        <v>1.2856161E7</v>
      </c>
    </row>
    <row r="3529">
      <c r="D3529" s="471" t="s">
        <v>302</v>
      </c>
      <c r="E3529" s="11">
        <v>7810880.0</v>
      </c>
      <c r="F3529" s="472">
        <v>7810996.0</v>
      </c>
      <c r="G3529" s="471" t="s">
        <v>302</v>
      </c>
      <c r="H3529" s="11">
        <v>2.7765252E7</v>
      </c>
      <c r="I3529" s="473">
        <v>2.7765381E7</v>
      </c>
      <c r="J3529" s="471" t="s">
        <v>302</v>
      </c>
      <c r="K3529" s="11">
        <v>3.6011147E7</v>
      </c>
      <c r="L3529" s="473">
        <v>3.6011492E7</v>
      </c>
      <c r="M3529" s="471" t="s">
        <v>302</v>
      </c>
      <c r="N3529" s="11">
        <v>6.3239703E7</v>
      </c>
      <c r="O3529" s="472">
        <v>6.3239973E7</v>
      </c>
      <c r="S3529" s="471" t="s">
        <v>300</v>
      </c>
      <c r="T3529" s="11">
        <v>1.2856266E7</v>
      </c>
      <c r="U3529" s="472">
        <v>1.2856665E7</v>
      </c>
    </row>
    <row r="3530">
      <c r="D3530" s="471" t="s">
        <v>302</v>
      </c>
      <c r="E3530" s="11">
        <v>7817996.0</v>
      </c>
      <c r="F3530" s="472">
        <v>7818086.0</v>
      </c>
      <c r="G3530" s="471" t="s">
        <v>302</v>
      </c>
      <c r="H3530" s="11">
        <v>2.7766541E7</v>
      </c>
      <c r="I3530" s="473">
        <v>2.7766815E7</v>
      </c>
      <c r="J3530" s="471" t="s">
        <v>302</v>
      </c>
      <c r="K3530" s="11">
        <v>3.6011698E7</v>
      </c>
      <c r="L3530" s="473">
        <v>3.6013027E7</v>
      </c>
      <c r="M3530" s="471" t="s">
        <v>302</v>
      </c>
      <c r="N3530" s="11">
        <v>6.3245043E7</v>
      </c>
      <c r="O3530" s="472">
        <v>6.3245119E7</v>
      </c>
      <c r="S3530" s="471" t="s">
        <v>300</v>
      </c>
      <c r="T3530" s="11">
        <v>1.285682E7</v>
      </c>
      <c r="U3530" s="472">
        <v>1.2863767E7</v>
      </c>
    </row>
    <row r="3531">
      <c r="D3531" s="471" t="s">
        <v>302</v>
      </c>
      <c r="E3531" s="11">
        <v>7827601.0</v>
      </c>
      <c r="F3531" s="472">
        <v>7827840.0</v>
      </c>
      <c r="G3531" s="471" t="s">
        <v>302</v>
      </c>
      <c r="H3531" s="11">
        <v>2.7766869E7</v>
      </c>
      <c r="I3531" s="473">
        <v>2.7768165E7</v>
      </c>
      <c r="J3531" s="471" t="s">
        <v>302</v>
      </c>
      <c r="K3531" s="11">
        <v>3.6013405E7</v>
      </c>
      <c r="L3531" s="473">
        <v>3.601442E7</v>
      </c>
      <c r="M3531" s="471" t="s">
        <v>302</v>
      </c>
      <c r="N3531" s="11">
        <v>6.3255687E7</v>
      </c>
      <c r="O3531" s="472">
        <v>6.3255805E7</v>
      </c>
      <c r="S3531" s="471" t="s">
        <v>300</v>
      </c>
      <c r="T3531" s="11">
        <v>1.286522E7</v>
      </c>
      <c r="U3531" s="472">
        <v>1.286545E7</v>
      </c>
    </row>
    <row r="3532">
      <c r="D3532" s="471" t="s">
        <v>302</v>
      </c>
      <c r="E3532" s="11">
        <v>7842540.0</v>
      </c>
      <c r="F3532" s="472">
        <v>7842906.0</v>
      </c>
      <c r="G3532" s="471" t="s">
        <v>302</v>
      </c>
      <c r="H3532" s="11">
        <v>2.7768472E7</v>
      </c>
      <c r="I3532" s="473">
        <v>2.7768542E7</v>
      </c>
      <c r="J3532" s="471" t="s">
        <v>302</v>
      </c>
      <c r="K3532" s="11">
        <v>3.6015105E7</v>
      </c>
      <c r="L3532" s="473">
        <v>3.6015812E7</v>
      </c>
      <c r="M3532" s="471" t="s">
        <v>302</v>
      </c>
      <c r="N3532" s="11">
        <v>6.3255958E7</v>
      </c>
      <c r="O3532" s="472">
        <v>6.3256073E7</v>
      </c>
      <c r="S3532" s="471" t="s">
        <v>300</v>
      </c>
      <c r="T3532" s="11">
        <v>1.2874725E7</v>
      </c>
      <c r="U3532" s="472">
        <v>1.2875143E7</v>
      </c>
    </row>
    <row r="3533">
      <c r="D3533" s="471" t="s">
        <v>302</v>
      </c>
      <c r="E3533" s="11">
        <v>7848855.0</v>
      </c>
      <c r="F3533" s="472">
        <v>7849030.0</v>
      </c>
      <c r="G3533" s="471" t="s">
        <v>302</v>
      </c>
      <c r="H3533" s="11">
        <v>2.7771298E7</v>
      </c>
      <c r="I3533" s="473">
        <v>2.7772044E7</v>
      </c>
      <c r="J3533" s="471" t="s">
        <v>302</v>
      </c>
      <c r="K3533" s="11">
        <v>3.6016034E7</v>
      </c>
      <c r="L3533" s="473">
        <v>3.6017494E7</v>
      </c>
      <c r="M3533" s="471" t="s">
        <v>302</v>
      </c>
      <c r="N3533" s="11">
        <v>6.3286213E7</v>
      </c>
      <c r="O3533" s="472">
        <v>6.3286538E7</v>
      </c>
      <c r="S3533" s="471" t="s">
        <v>300</v>
      </c>
      <c r="T3533" s="11">
        <v>1.2875538E7</v>
      </c>
      <c r="U3533" s="472">
        <v>1.2878771E7</v>
      </c>
    </row>
    <row r="3534">
      <c r="D3534" s="471" t="s">
        <v>302</v>
      </c>
      <c r="E3534" s="11">
        <v>7849986.0</v>
      </c>
      <c r="F3534" s="472">
        <v>7850092.0</v>
      </c>
      <c r="G3534" s="471" t="s">
        <v>302</v>
      </c>
      <c r="H3534" s="11">
        <v>2.7772534E7</v>
      </c>
      <c r="I3534" s="473">
        <v>2.777336E7</v>
      </c>
      <c r="J3534" s="471" t="s">
        <v>302</v>
      </c>
      <c r="K3534" s="11">
        <v>3.6017659E7</v>
      </c>
      <c r="L3534" s="473">
        <v>3.601896E7</v>
      </c>
      <c r="M3534" s="471" t="s">
        <v>302</v>
      </c>
      <c r="N3534" s="11">
        <v>6.3295156E7</v>
      </c>
      <c r="O3534" s="472">
        <v>6.3295274E7</v>
      </c>
      <c r="S3534" s="471" t="s">
        <v>300</v>
      </c>
      <c r="T3534" s="11">
        <v>1.2881685E7</v>
      </c>
      <c r="U3534" s="472">
        <v>1.2884075E7</v>
      </c>
    </row>
    <row r="3535">
      <c r="D3535" s="471" t="s">
        <v>302</v>
      </c>
      <c r="E3535" s="11">
        <v>7851575.0</v>
      </c>
      <c r="F3535" s="472">
        <v>7851758.0</v>
      </c>
      <c r="G3535" s="471" t="s">
        <v>302</v>
      </c>
      <c r="H3535" s="11">
        <v>2.7774173E7</v>
      </c>
      <c r="I3535" s="473">
        <v>2.7774303E7</v>
      </c>
      <c r="J3535" s="471" t="s">
        <v>302</v>
      </c>
      <c r="K3535" s="11">
        <v>3.6019375E7</v>
      </c>
      <c r="L3535" s="473">
        <v>3.6020008E7</v>
      </c>
      <c r="M3535" s="471" t="s">
        <v>302</v>
      </c>
      <c r="N3535" s="11">
        <v>6.3300456E7</v>
      </c>
      <c r="O3535" s="472">
        <v>6.3300655E7</v>
      </c>
      <c r="S3535" s="471" t="s">
        <v>300</v>
      </c>
      <c r="T3535" s="11">
        <v>1.2885685E7</v>
      </c>
      <c r="U3535" s="472">
        <v>1.2886555E7</v>
      </c>
    </row>
    <row r="3536">
      <c r="D3536" s="471" t="s">
        <v>302</v>
      </c>
      <c r="E3536" s="11">
        <v>7862788.0</v>
      </c>
      <c r="F3536" s="472">
        <v>7862882.0</v>
      </c>
      <c r="G3536" s="471" t="s">
        <v>302</v>
      </c>
      <c r="H3536" s="11">
        <v>2.7774358E7</v>
      </c>
      <c r="I3536" s="473">
        <v>2.7775091E7</v>
      </c>
      <c r="J3536" s="471" t="s">
        <v>302</v>
      </c>
      <c r="K3536" s="11">
        <v>3.6020477E7</v>
      </c>
      <c r="L3536" s="473">
        <v>3.6020767E7</v>
      </c>
      <c r="M3536" s="471" t="s">
        <v>302</v>
      </c>
      <c r="N3536" s="11">
        <v>6.3307669E7</v>
      </c>
      <c r="O3536" s="472">
        <v>6.3310072E7</v>
      </c>
      <c r="S3536" s="471" t="s">
        <v>300</v>
      </c>
      <c r="T3536" s="11">
        <v>1.288742E7</v>
      </c>
      <c r="U3536" s="472">
        <v>1.2887574E7</v>
      </c>
    </row>
    <row r="3537">
      <c r="D3537" s="471" t="s">
        <v>302</v>
      </c>
      <c r="E3537" s="11">
        <v>7863148.0</v>
      </c>
      <c r="F3537" s="472">
        <v>7863252.0</v>
      </c>
      <c r="G3537" s="471" t="s">
        <v>302</v>
      </c>
      <c r="H3537" s="11">
        <v>2.7777199E7</v>
      </c>
      <c r="I3537" s="473">
        <v>2.7779878E7</v>
      </c>
      <c r="J3537" s="471" t="s">
        <v>302</v>
      </c>
      <c r="K3537" s="11">
        <v>3.6021133E7</v>
      </c>
      <c r="L3537" s="473">
        <v>3.6021715E7</v>
      </c>
      <c r="M3537" s="471" t="s">
        <v>302</v>
      </c>
      <c r="N3537" s="11">
        <v>6.331294E7</v>
      </c>
      <c r="O3537" s="472">
        <v>6.3313026E7</v>
      </c>
      <c r="S3537" s="471" t="s">
        <v>300</v>
      </c>
      <c r="T3537" s="11">
        <v>1.2888201E7</v>
      </c>
      <c r="U3537" s="472">
        <v>1.2888344E7</v>
      </c>
    </row>
    <row r="3538">
      <c r="D3538" s="471" t="s">
        <v>302</v>
      </c>
      <c r="E3538" s="11">
        <v>7863472.0</v>
      </c>
      <c r="F3538" s="472">
        <v>7864358.0</v>
      </c>
      <c r="G3538" s="471" t="s">
        <v>302</v>
      </c>
      <c r="H3538" s="11">
        <v>2.7781841E7</v>
      </c>
      <c r="I3538" s="473">
        <v>2.7782031E7</v>
      </c>
      <c r="J3538" s="471" t="s">
        <v>302</v>
      </c>
      <c r="K3538" s="11">
        <v>3.6021771E7</v>
      </c>
      <c r="L3538" s="473">
        <v>3.6022864E7</v>
      </c>
      <c r="M3538" s="471" t="s">
        <v>302</v>
      </c>
      <c r="N3538" s="11">
        <v>6.331321E7</v>
      </c>
      <c r="O3538" s="472">
        <v>6.3313697E7</v>
      </c>
      <c r="S3538" s="471" t="s">
        <v>300</v>
      </c>
      <c r="T3538" s="11">
        <v>1.2889646E7</v>
      </c>
      <c r="U3538" s="472">
        <v>1.2891353E7</v>
      </c>
    </row>
    <row r="3539">
      <c r="D3539" s="471" t="s">
        <v>302</v>
      </c>
      <c r="E3539" s="11">
        <v>7870354.0</v>
      </c>
      <c r="F3539" s="472">
        <v>7870564.0</v>
      </c>
      <c r="G3539" s="471" t="s">
        <v>302</v>
      </c>
      <c r="H3539" s="11">
        <v>2.778229E7</v>
      </c>
      <c r="I3539" s="473">
        <v>2.7782639E7</v>
      </c>
      <c r="J3539" s="471" t="s">
        <v>302</v>
      </c>
      <c r="K3539" s="11">
        <v>3.6023074E7</v>
      </c>
      <c r="L3539" s="473">
        <v>3.6023843E7</v>
      </c>
      <c r="M3539" s="471" t="s">
        <v>302</v>
      </c>
      <c r="N3539" s="11">
        <v>6.3336684E7</v>
      </c>
      <c r="O3539" s="472">
        <v>6.3337161E7</v>
      </c>
      <c r="S3539" s="471" t="s">
        <v>300</v>
      </c>
      <c r="T3539" s="11">
        <v>1.2892301E7</v>
      </c>
      <c r="U3539" s="472">
        <v>1.2892643E7</v>
      </c>
    </row>
    <row r="3540">
      <c r="D3540" s="471" t="s">
        <v>302</v>
      </c>
      <c r="E3540" s="11">
        <v>7871500.0</v>
      </c>
      <c r="F3540" s="472">
        <v>7872018.0</v>
      </c>
      <c r="G3540" s="471" t="s">
        <v>302</v>
      </c>
      <c r="H3540" s="11">
        <v>2.7784341E7</v>
      </c>
      <c r="I3540" s="473">
        <v>2.7784431E7</v>
      </c>
      <c r="J3540" s="471" t="s">
        <v>302</v>
      </c>
      <c r="K3540" s="11">
        <v>3.6024387E7</v>
      </c>
      <c r="L3540" s="473">
        <v>3.6025585E7</v>
      </c>
      <c r="M3540" s="471" t="s">
        <v>302</v>
      </c>
      <c r="N3540" s="11">
        <v>6.3344206E7</v>
      </c>
      <c r="O3540" s="472">
        <v>6.3344304E7</v>
      </c>
      <c r="S3540" s="471" t="s">
        <v>300</v>
      </c>
      <c r="T3540" s="11">
        <v>1.2892731E7</v>
      </c>
      <c r="U3540" s="472">
        <v>1.2893414E7</v>
      </c>
    </row>
    <row r="3541">
      <c r="D3541" s="471" t="s">
        <v>302</v>
      </c>
      <c r="E3541" s="11">
        <v>7873745.0</v>
      </c>
      <c r="F3541" s="472">
        <v>7874458.0</v>
      </c>
      <c r="G3541" s="471" t="s">
        <v>302</v>
      </c>
      <c r="H3541" s="11">
        <v>2.7784584E7</v>
      </c>
      <c r="I3541" s="473">
        <v>2.778813E7</v>
      </c>
      <c r="J3541" s="471" t="s">
        <v>302</v>
      </c>
      <c r="K3541" s="11">
        <v>3.6025954E7</v>
      </c>
      <c r="L3541" s="473">
        <v>3.6032297E7</v>
      </c>
      <c r="M3541" s="471" t="s">
        <v>302</v>
      </c>
      <c r="N3541" s="11">
        <v>6.3354866E7</v>
      </c>
      <c r="O3541" s="472">
        <v>6.3356613E7</v>
      </c>
      <c r="S3541" s="471" t="s">
        <v>300</v>
      </c>
      <c r="T3541" s="11">
        <v>1.2893514E7</v>
      </c>
      <c r="U3541" s="472">
        <v>1.289538E7</v>
      </c>
    </row>
    <row r="3542">
      <c r="D3542" s="471" t="s">
        <v>302</v>
      </c>
      <c r="E3542" s="11">
        <v>7874766.0</v>
      </c>
      <c r="F3542" s="472">
        <v>7874977.0</v>
      </c>
      <c r="G3542" s="471" t="s">
        <v>302</v>
      </c>
      <c r="H3542" s="11">
        <v>2.7789753E7</v>
      </c>
      <c r="I3542" s="473">
        <v>2.7790693E7</v>
      </c>
      <c r="J3542" s="471" t="s">
        <v>302</v>
      </c>
      <c r="K3542" s="11">
        <v>3.6032639E7</v>
      </c>
      <c r="L3542" s="473">
        <v>3.6034223E7</v>
      </c>
      <c r="M3542" s="471" t="s">
        <v>302</v>
      </c>
      <c r="N3542" s="11">
        <v>6.3357474E7</v>
      </c>
      <c r="O3542" s="472">
        <v>6.3361324E7</v>
      </c>
      <c r="S3542" s="471" t="s">
        <v>300</v>
      </c>
      <c r="T3542" s="11">
        <v>1.2895477E7</v>
      </c>
      <c r="U3542" s="472">
        <v>1.2896932E7</v>
      </c>
    </row>
    <row r="3543">
      <c r="D3543" s="471" t="s">
        <v>302</v>
      </c>
      <c r="E3543" s="11">
        <v>7875284.0</v>
      </c>
      <c r="F3543" s="472">
        <v>7875640.0</v>
      </c>
      <c r="G3543" s="471" t="s">
        <v>302</v>
      </c>
      <c r="H3543" s="11">
        <v>2.7791372E7</v>
      </c>
      <c r="I3543" s="473">
        <v>2.7791542E7</v>
      </c>
      <c r="J3543" s="471" t="s">
        <v>302</v>
      </c>
      <c r="K3543" s="11">
        <v>3.6034866E7</v>
      </c>
      <c r="L3543" s="473">
        <v>3.6036783E7</v>
      </c>
      <c r="M3543" s="471" t="s">
        <v>302</v>
      </c>
      <c r="N3543" s="11">
        <v>6.3361404E7</v>
      </c>
      <c r="O3543" s="472">
        <v>6.336161E7</v>
      </c>
      <c r="S3543" s="471" t="s">
        <v>300</v>
      </c>
      <c r="T3543" s="11">
        <v>1.289818E7</v>
      </c>
      <c r="U3543" s="472">
        <v>1.2899319E7</v>
      </c>
    </row>
    <row r="3544">
      <c r="D3544" s="471" t="s">
        <v>302</v>
      </c>
      <c r="E3544" s="11">
        <v>7876203.0</v>
      </c>
      <c r="F3544" s="472">
        <v>7878622.0</v>
      </c>
      <c r="G3544" s="471" t="s">
        <v>302</v>
      </c>
      <c r="H3544" s="11">
        <v>2.7792496E7</v>
      </c>
      <c r="I3544" s="473">
        <v>2.7792741E7</v>
      </c>
      <c r="J3544" s="471" t="s">
        <v>302</v>
      </c>
      <c r="K3544" s="11">
        <v>3.6037398E7</v>
      </c>
      <c r="L3544" s="473">
        <v>3.6038101E7</v>
      </c>
      <c r="M3544" s="471" t="s">
        <v>302</v>
      </c>
      <c r="N3544" s="11">
        <v>6.3361783E7</v>
      </c>
      <c r="O3544" s="472">
        <v>6.3361859E7</v>
      </c>
      <c r="S3544" s="471" t="s">
        <v>300</v>
      </c>
      <c r="T3544" s="11">
        <v>1.2900408E7</v>
      </c>
      <c r="U3544" s="472">
        <v>1.2901433E7</v>
      </c>
    </row>
    <row r="3545">
      <c r="D3545" s="471" t="s">
        <v>302</v>
      </c>
      <c r="E3545" s="11">
        <v>7883012.0</v>
      </c>
      <c r="F3545" s="472">
        <v>7883191.0</v>
      </c>
      <c r="G3545" s="471" t="s">
        <v>302</v>
      </c>
      <c r="H3545" s="11">
        <v>2.7792894E7</v>
      </c>
      <c r="I3545" s="473">
        <v>2.7794986E7</v>
      </c>
      <c r="J3545" s="471" t="s">
        <v>302</v>
      </c>
      <c r="K3545" s="11">
        <v>3.6038622E7</v>
      </c>
      <c r="L3545" s="473">
        <v>3.6040154E7</v>
      </c>
      <c r="M3545" s="471" t="s">
        <v>302</v>
      </c>
      <c r="N3545" s="11">
        <v>6.3361891E7</v>
      </c>
      <c r="O3545" s="472">
        <v>6.3362223E7</v>
      </c>
      <c r="S3545" s="471" t="s">
        <v>300</v>
      </c>
      <c r="T3545" s="11">
        <v>1.2902218E7</v>
      </c>
      <c r="U3545" s="472">
        <v>1.2903875E7</v>
      </c>
    </row>
    <row r="3546">
      <c r="D3546" s="471" t="s">
        <v>302</v>
      </c>
      <c r="E3546" s="11">
        <v>7883983.0</v>
      </c>
      <c r="F3546" s="472">
        <v>7884277.0</v>
      </c>
      <c r="G3546" s="471" t="s">
        <v>302</v>
      </c>
      <c r="H3546" s="11">
        <v>2.7796308E7</v>
      </c>
      <c r="I3546" s="473">
        <v>2.7796388E7</v>
      </c>
      <c r="J3546" s="471" t="s">
        <v>302</v>
      </c>
      <c r="K3546" s="11">
        <v>3.6040264E7</v>
      </c>
      <c r="L3546" s="473">
        <v>3.604086E7</v>
      </c>
      <c r="M3546" s="471" t="s">
        <v>302</v>
      </c>
      <c r="N3546" s="11">
        <v>6.3363205E7</v>
      </c>
      <c r="O3546" s="472">
        <v>6.3363348E7</v>
      </c>
      <c r="S3546" s="471" t="s">
        <v>300</v>
      </c>
      <c r="T3546" s="11">
        <v>1.290482E7</v>
      </c>
      <c r="U3546" s="472">
        <v>1.2904991E7</v>
      </c>
    </row>
    <row r="3547">
      <c r="D3547" s="471" t="s">
        <v>302</v>
      </c>
      <c r="E3547" s="11">
        <v>7884347.0</v>
      </c>
      <c r="F3547" s="472">
        <v>7884623.0</v>
      </c>
      <c r="G3547" s="471" t="s">
        <v>302</v>
      </c>
      <c r="H3547" s="11">
        <v>2.7796677E7</v>
      </c>
      <c r="I3547" s="473">
        <v>2.7798355E7</v>
      </c>
      <c r="J3547" s="471" t="s">
        <v>302</v>
      </c>
      <c r="K3547" s="11">
        <v>3.6040927E7</v>
      </c>
      <c r="L3547" s="473">
        <v>3.6042107E7</v>
      </c>
      <c r="M3547" s="471" t="s">
        <v>302</v>
      </c>
      <c r="N3547" s="11">
        <v>6.3372377E7</v>
      </c>
      <c r="O3547" s="472">
        <v>6.3372515E7</v>
      </c>
      <c r="S3547" s="471" t="s">
        <v>300</v>
      </c>
      <c r="T3547" s="11">
        <v>1.29051E7</v>
      </c>
      <c r="U3547" s="472">
        <v>1.2905933E7</v>
      </c>
    </row>
    <row r="3548">
      <c r="D3548" s="471" t="s">
        <v>302</v>
      </c>
      <c r="E3548" s="11">
        <v>7887808.0</v>
      </c>
      <c r="F3548" s="472">
        <v>7887942.0</v>
      </c>
      <c r="G3548" s="471" t="s">
        <v>302</v>
      </c>
      <c r="H3548" s="11">
        <v>2.7801104E7</v>
      </c>
      <c r="I3548" s="473">
        <v>2.7802887E7</v>
      </c>
      <c r="J3548" s="471" t="s">
        <v>302</v>
      </c>
      <c r="K3548" s="11">
        <v>3.6042177E7</v>
      </c>
      <c r="L3548" s="473">
        <v>3.604246E7</v>
      </c>
      <c r="M3548" s="471" t="s">
        <v>302</v>
      </c>
      <c r="N3548" s="11">
        <v>6.3391824E7</v>
      </c>
      <c r="O3548" s="472">
        <v>6.3391942E7</v>
      </c>
      <c r="S3548" s="471" t="s">
        <v>300</v>
      </c>
      <c r="T3548" s="11">
        <v>1.2910624E7</v>
      </c>
      <c r="U3548" s="472">
        <v>1.2912345E7</v>
      </c>
    </row>
    <row r="3549">
      <c r="D3549" s="471" t="s">
        <v>302</v>
      </c>
      <c r="E3549" s="11">
        <v>7889334.0</v>
      </c>
      <c r="F3549" s="472">
        <v>7889509.0</v>
      </c>
      <c r="G3549" s="471" t="s">
        <v>302</v>
      </c>
      <c r="H3549" s="11">
        <v>2.7803443E7</v>
      </c>
      <c r="I3549" s="473">
        <v>2.7804384E7</v>
      </c>
      <c r="J3549" s="471" t="s">
        <v>302</v>
      </c>
      <c r="K3549" s="11">
        <v>3.6042922E7</v>
      </c>
      <c r="L3549" s="473">
        <v>3.6045832E7</v>
      </c>
      <c r="M3549" s="471" t="s">
        <v>302</v>
      </c>
      <c r="N3549" s="11">
        <v>6.3406258E7</v>
      </c>
      <c r="O3549" s="472">
        <v>6.3406409E7</v>
      </c>
      <c r="S3549" s="471" t="s">
        <v>300</v>
      </c>
      <c r="T3549" s="11">
        <v>1.2912528E7</v>
      </c>
      <c r="U3549" s="472">
        <v>1.2912769E7</v>
      </c>
    </row>
    <row r="3550">
      <c r="D3550" s="471" t="s">
        <v>302</v>
      </c>
      <c r="E3550" s="11">
        <v>7889862.0</v>
      </c>
      <c r="F3550" s="472">
        <v>7890183.0</v>
      </c>
      <c r="G3550" s="471" t="s">
        <v>302</v>
      </c>
      <c r="H3550" s="11">
        <v>2.7804922E7</v>
      </c>
      <c r="I3550" s="473">
        <v>2.7806088E7</v>
      </c>
      <c r="J3550" s="471" t="s">
        <v>302</v>
      </c>
      <c r="K3550" s="11">
        <v>3.6046198E7</v>
      </c>
      <c r="L3550" s="473">
        <v>3.6049208E7</v>
      </c>
      <c r="M3550" s="471" t="s">
        <v>302</v>
      </c>
      <c r="N3550" s="11">
        <v>6.3437161E7</v>
      </c>
      <c r="O3550" s="472">
        <v>6.3437291E7</v>
      </c>
      <c r="S3550" s="471" t="s">
        <v>300</v>
      </c>
      <c r="T3550" s="11">
        <v>1.2913944E7</v>
      </c>
      <c r="U3550" s="472">
        <v>1.2914115E7</v>
      </c>
    </row>
    <row r="3551">
      <c r="D3551" s="471" t="s">
        <v>302</v>
      </c>
      <c r="E3551" s="11">
        <v>7893282.0</v>
      </c>
      <c r="F3551" s="472">
        <v>7893470.0</v>
      </c>
      <c r="G3551" s="471" t="s">
        <v>302</v>
      </c>
      <c r="H3551" s="11">
        <v>2.7808507E7</v>
      </c>
      <c r="I3551" s="473">
        <v>2.7809259E7</v>
      </c>
      <c r="J3551" s="471" t="s">
        <v>302</v>
      </c>
      <c r="K3551" s="11">
        <v>3.6049365E7</v>
      </c>
      <c r="L3551" s="473">
        <v>3.6050218E7</v>
      </c>
      <c r="M3551" s="471" t="s">
        <v>302</v>
      </c>
      <c r="N3551" s="11">
        <v>6.3438524E7</v>
      </c>
      <c r="O3551" s="472">
        <v>6.3438619E7</v>
      </c>
      <c r="S3551" s="471" t="s">
        <v>300</v>
      </c>
      <c r="T3551" s="11">
        <v>1.2916596E7</v>
      </c>
      <c r="U3551" s="472">
        <v>1.2920703E7</v>
      </c>
    </row>
    <row r="3552">
      <c r="D3552" s="471" t="s">
        <v>302</v>
      </c>
      <c r="E3552" s="11">
        <v>7893611.0</v>
      </c>
      <c r="F3552" s="472">
        <v>7893764.0</v>
      </c>
      <c r="G3552" s="471" t="s">
        <v>302</v>
      </c>
      <c r="H3552" s="11">
        <v>2.7811113E7</v>
      </c>
      <c r="I3552" s="473">
        <v>2.7812324E7</v>
      </c>
      <c r="J3552" s="471" t="s">
        <v>302</v>
      </c>
      <c r="K3552" s="11">
        <v>3.6050356E7</v>
      </c>
      <c r="L3552" s="473">
        <v>3.6051537E7</v>
      </c>
      <c r="M3552" s="471" t="s">
        <v>302</v>
      </c>
      <c r="N3552" s="11">
        <v>6.3440572E7</v>
      </c>
      <c r="O3552" s="472">
        <v>6.3440673E7</v>
      </c>
      <c r="S3552" s="471" t="s">
        <v>300</v>
      </c>
      <c r="T3552" s="11">
        <v>1.2922053E7</v>
      </c>
      <c r="U3552" s="472">
        <v>1.2922394E7</v>
      </c>
    </row>
    <row r="3553">
      <c r="D3553" s="471" t="s">
        <v>302</v>
      </c>
      <c r="E3553" s="11">
        <v>7897822.0</v>
      </c>
      <c r="F3553" s="472">
        <v>7897996.0</v>
      </c>
      <c r="G3553" s="471" t="s">
        <v>302</v>
      </c>
      <c r="H3553" s="11">
        <v>2.7816162E7</v>
      </c>
      <c r="I3553" s="473">
        <v>2.781629E7</v>
      </c>
      <c r="J3553" s="471" t="s">
        <v>302</v>
      </c>
      <c r="K3553" s="11">
        <v>3.6052363E7</v>
      </c>
      <c r="L3553" s="473">
        <v>3.6053294E7</v>
      </c>
      <c r="M3553" s="471" t="s">
        <v>302</v>
      </c>
      <c r="N3553" s="11">
        <v>6.3446294E7</v>
      </c>
      <c r="O3553" s="472">
        <v>6.3446511E7</v>
      </c>
      <c r="S3553" s="471" t="s">
        <v>300</v>
      </c>
      <c r="T3553" s="11">
        <v>1.2922488E7</v>
      </c>
      <c r="U3553" s="472">
        <v>1.2923818E7</v>
      </c>
    </row>
    <row r="3554">
      <c r="D3554" s="471" t="s">
        <v>302</v>
      </c>
      <c r="E3554" s="11">
        <v>7898859.0</v>
      </c>
      <c r="F3554" s="472">
        <v>7898953.0</v>
      </c>
      <c r="G3554" s="471" t="s">
        <v>302</v>
      </c>
      <c r="H3554" s="11">
        <v>2.7816348E7</v>
      </c>
      <c r="I3554" s="473">
        <v>2.7819207E7</v>
      </c>
      <c r="J3554" s="471" t="s">
        <v>302</v>
      </c>
      <c r="K3554" s="11">
        <v>3.6053647E7</v>
      </c>
      <c r="L3554" s="473">
        <v>3.6053846E7</v>
      </c>
      <c r="M3554" s="471" t="s">
        <v>302</v>
      </c>
      <c r="N3554" s="11">
        <v>6.3449637E7</v>
      </c>
      <c r="O3554" s="472">
        <v>6.3449823E7</v>
      </c>
      <c r="S3554" s="471" t="s">
        <v>300</v>
      </c>
      <c r="T3554" s="11">
        <v>1.2925806E7</v>
      </c>
      <c r="U3554" s="472">
        <v>1.2926393E7</v>
      </c>
    </row>
    <row r="3555">
      <c r="D3555" s="471" t="s">
        <v>302</v>
      </c>
      <c r="E3555" s="11">
        <v>7911124.0</v>
      </c>
      <c r="F3555" s="472">
        <v>7912006.0</v>
      </c>
      <c r="G3555" s="471" t="s">
        <v>302</v>
      </c>
      <c r="H3555" s="11">
        <v>2.7820039E7</v>
      </c>
      <c r="I3555" s="473">
        <v>2.7821446E7</v>
      </c>
      <c r="J3555" s="471" t="s">
        <v>302</v>
      </c>
      <c r="K3555" s="11">
        <v>3.6054299E7</v>
      </c>
      <c r="L3555" s="473">
        <v>3.6056448E7</v>
      </c>
      <c r="M3555" s="471" t="s">
        <v>302</v>
      </c>
      <c r="N3555" s="11">
        <v>6.3453847E7</v>
      </c>
      <c r="O3555" s="472">
        <v>6.345392E7</v>
      </c>
      <c r="S3555" s="471" t="s">
        <v>300</v>
      </c>
      <c r="T3555" s="11">
        <v>1.2928197E7</v>
      </c>
      <c r="U3555" s="472">
        <v>1.2929221E7</v>
      </c>
    </row>
    <row r="3556">
      <c r="D3556" s="471" t="s">
        <v>302</v>
      </c>
      <c r="E3556" s="11">
        <v>7933140.0</v>
      </c>
      <c r="F3556" s="472">
        <v>7933357.0</v>
      </c>
      <c r="G3556" s="471" t="s">
        <v>302</v>
      </c>
      <c r="H3556" s="11">
        <v>2.7821782E7</v>
      </c>
      <c r="I3556" s="473">
        <v>2.782191E7</v>
      </c>
      <c r="J3556" s="471" t="s">
        <v>302</v>
      </c>
      <c r="K3556" s="11">
        <v>3.6056508E7</v>
      </c>
      <c r="L3556" s="473">
        <v>3.605724E7</v>
      </c>
      <c r="M3556" s="471" t="s">
        <v>302</v>
      </c>
      <c r="N3556" s="11">
        <v>6.3460824E7</v>
      </c>
      <c r="O3556" s="472">
        <v>6.3461163E7</v>
      </c>
      <c r="S3556" s="471" t="s">
        <v>300</v>
      </c>
      <c r="T3556" s="11">
        <v>1.2929241E7</v>
      </c>
      <c r="U3556" s="472">
        <v>1.2930528E7</v>
      </c>
    </row>
    <row r="3557">
      <c r="D3557" s="471" t="s">
        <v>302</v>
      </c>
      <c r="E3557" s="11">
        <v>7982267.0</v>
      </c>
      <c r="F3557" s="472">
        <v>7982399.0</v>
      </c>
      <c r="G3557" s="471" t="s">
        <v>302</v>
      </c>
      <c r="H3557" s="11">
        <v>2.7822045E7</v>
      </c>
      <c r="I3557" s="473">
        <v>2.7822122E7</v>
      </c>
      <c r="J3557" s="471" t="s">
        <v>302</v>
      </c>
      <c r="K3557" s="11">
        <v>3.6057758E7</v>
      </c>
      <c r="L3557" s="473">
        <v>3.6060454E7</v>
      </c>
      <c r="M3557" s="471" t="s">
        <v>302</v>
      </c>
      <c r="N3557" s="11">
        <v>6.3471143E7</v>
      </c>
      <c r="O3557" s="472">
        <v>6.3472387E7</v>
      </c>
      <c r="S3557" s="471" t="s">
        <v>300</v>
      </c>
      <c r="T3557" s="11">
        <v>1.2931901E7</v>
      </c>
      <c r="U3557" s="472">
        <v>1.2931999E7</v>
      </c>
    </row>
    <row r="3558">
      <c r="D3558" s="471" t="s">
        <v>302</v>
      </c>
      <c r="E3558" s="11">
        <v>7983509.0</v>
      </c>
      <c r="F3558" s="472">
        <v>7983771.0</v>
      </c>
      <c r="G3558" s="471" t="s">
        <v>302</v>
      </c>
      <c r="H3558" s="11">
        <v>2.782301E7</v>
      </c>
      <c r="I3558" s="473">
        <v>2.7823383E7</v>
      </c>
      <c r="J3558" s="471" t="s">
        <v>302</v>
      </c>
      <c r="K3558" s="11">
        <v>3.606077E7</v>
      </c>
      <c r="L3558" s="473">
        <v>3.6062084E7</v>
      </c>
      <c r="M3558" s="471" t="s">
        <v>302</v>
      </c>
      <c r="N3558" s="11">
        <v>6.34833E7</v>
      </c>
      <c r="O3558" s="472">
        <v>6.348339E7</v>
      </c>
      <c r="S3558" s="471" t="s">
        <v>300</v>
      </c>
      <c r="T3558" s="11">
        <v>1.2932117E7</v>
      </c>
      <c r="U3558" s="472">
        <v>1.2932611E7</v>
      </c>
    </row>
    <row r="3559">
      <c r="D3559" s="471" t="s">
        <v>302</v>
      </c>
      <c r="E3559" s="11">
        <v>8012904.0</v>
      </c>
      <c r="F3559" s="472">
        <v>8013079.0</v>
      </c>
      <c r="G3559" s="471" t="s">
        <v>302</v>
      </c>
      <c r="H3559" s="11">
        <v>2.7825682E7</v>
      </c>
      <c r="I3559" s="473">
        <v>2.7825814E7</v>
      </c>
      <c r="J3559" s="471" t="s">
        <v>302</v>
      </c>
      <c r="K3559" s="11">
        <v>3.6062322E7</v>
      </c>
      <c r="L3559" s="473">
        <v>3.6062883E7</v>
      </c>
      <c r="M3559" s="471" t="s">
        <v>302</v>
      </c>
      <c r="N3559" s="11">
        <v>6.3483678E7</v>
      </c>
      <c r="O3559" s="472">
        <v>6.3484165E7</v>
      </c>
      <c r="S3559" s="471" t="s">
        <v>300</v>
      </c>
      <c r="T3559" s="11">
        <v>1.2936034E7</v>
      </c>
      <c r="U3559" s="472">
        <v>1.2936717E7</v>
      </c>
    </row>
    <row r="3560">
      <c r="D3560" s="471" t="s">
        <v>302</v>
      </c>
      <c r="E3560" s="11">
        <v>8017481.0</v>
      </c>
      <c r="F3560" s="472">
        <v>8018048.0</v>
      </c>
      <c r="G3560" s="471" t="s">
        <v>302</v>
      </c>
      <c r="H3560" s="11">
        <v>2.782611E7</v>
      </c>
      <c r="I3560" s="473">
        <v>2.7826312E7</v>
      </c>
      <c r="J3560" s="471" t="s">
        <v>302</v>
      </c>
      <c r="K3560" s="11">
        <v>3.6063031E7</v>
      </c>
      <c r="L3560" s="473">
        <v>3.6064083E7</v>
      </c>
      <c r="M3560" s="471" t="s">
        <v>302</v>
      </c>
      <c r="N3560" s="11">
        <v>6.3484226E7</v>
      </c>
      <c r="O3560" s="472">
        <v>6.3484375E7</v>
      </c>
      <c r="S3560" s="471" t="s">
        <v>300</v>
      </c>
      <c r="T3560" s="11">
        <v>1.2936802E7</v>
      </c>
      <c r="U3560" s="472">
        <v>1.2937144E7</v>
      </c>
    </row>
    <row r="3561">
      <c r="D3561" s="471" t="s">
        <v>302</v>
      </c>
      <c r="E3561" s="11">
        <v>8021696.0</v>
      </c>
      <c r="F3561" s="472">
        <v>8025244.0</v>
      </c>
      <c r="G3561" s="471" t="s">
        <v>302</v>
      </c>
      <c r="H3561" s="11">
        <v>2.7831955E7</v>
      </c>
      <c r="I3561" s="473">
        <v>2.7832032E7</v>
      </c>
      <c r="J3561" s="471" t="s">
        <v>302</v>
      </c>
      <c r="K3561" s="11">
        <v>3.6064327E7</v>
      </c>
      <c r="L3561" s="473">
        <v>3.6065831E7</v>
      </c>
      <c r="M3561" s="471" t="s">
        <v>302</v>
      </c>
      <c r="N3561" s="11">
        <v>6.3486977E7</v>
      </c>
      <c r="O3561" s="472">
        <v>6.3487056E7</v>
      </c>
      <c r="S3561" s="471" t="s">
        <v>300</v>
      </c>
      <c r="T3561" s="11">
        <v>1.2940026E7</v>
      </c>
      <c r="U3561" s="472">
        <v>1.2940123E7</v>
      </c>
    </row>
    <row r="3562">
      <c r="D3562" s="471" t="s">
        <v>302</v>
      </c>
      <c r="E3562" s="11">
        <v>8032960.0</v>
      </c>
      <c r="F3562" s="472">
        <v>8034751.0</v>
      </c>
      <c r="G3562" s="471" t="s">
        <v>302</v>
      </c>
      <c r="H3562" s="11">
        <v>2.7832074E7</v>
      </c>
      <c r="I3562" s="473">
        <v>2.7832357E7</v>
      </c>
      <c r="J3562" s="471" t="s">
        <v>302</v>
      </c>
      <c r="K3562" s="11">
        <v>3.606627E7</v>
      </c>
      <c r="L3562" s="473">
        <v>3.6066347E7</v>
      </c>
      <c r="M3562" s="471" t="s">
        <v>302</v>
      </c>
      <c r="N3562" s="11">
        <v>6.348767E7</v>
      </c>
      <c r="O3562" s="472">
        <v>6.3487801E7</v>
      </c>
      <c r="S3562" s="471" t="s">
        <v>300</v>
      </c>
      <c r="T3562" s="11">
        <v>1.2941114E7</v>
      </c>
      <c r="U3562" s="472">
        <v>1.2941579E7</v>
      </c>
    </row>
    <row r="3563">
      <c r="D3563" s="471" t="s">
        <v>302</v>
      </c>
      <c r="E3563" s="11">
        <v>8038409.0</v>
      </c>
      <c r="F3563" s="472">
        <v>8038553.0</v>
      </c>
      <c r="G3563" s="471" t="s">
        <v>302</v>
      </c>
      <c r="H3563" s="11">
        <v>2.783805E7</v>
      </c>
      <c r="I3563" s="473">
        <v>2.783813E7</v>
      </c>
      <c r="J3563" s="471" t="s">
        <v>302</v>
      </c>
      <c r="K3563" s="11">
        <v>3.6067003E7</v>
      </c>
      <c r="L3563" s="473">
        <v>3.607056E7</v>
      </c>
      <c r="M3563" s="471" t="s">
        <v>302</v>
      </c>
      <c r="N3563" s="11">
        <v>6.3489475E7</v>
      </c>
      <c r="O3563" s="472">
        <v>6.3489617E7</v>
      </c>
      <c r="S3563" s="471" t="s">
        <v>300</v>
      </c>
      <c r="T3563" s="11">
        <v>1.2942611E7</v>
      </c>
      <c r="U3563" s="472">
        <v>1.2943169E7</v>
      </c>
    </row>
    <row r="3564">
      <c r="D3564" s="471" t="s">
        <v>302</v>
      </c>
      <c r="E3564" s="11">
        <v>8072524.0</v>
      </c>
      <c r="F3564" s="472">
        <v>8072600.0</v>
      </c>
      <c r="G3564" s="471" t="s">
        <v>302</v>
      </c>
      <c r="H3564" s="11">
        <v>2.7839224E7</v>
      </c>
      <c r="I3564" s="473">
        <v>2.7839564E7</v>
      </c>
      <c r="J3564" s="471" t="s">
        <v>302</v>
      </c>
      <c r="K3564" s="11">
        <v>3.6070659E7</v>
      </c>
      <c r="L3564" s="473">
        <v>3.607145E7</v>
      </c>
      <c r="M3564" s="471" t="s">
        <v>302</v>
      </c>
      <c r="N3564" s="11">
        <v>6.34903E7</v>
      </c>
      <c r="O3564" s="472">
        <v>6.3490434E7</v>
      </c>
      <c r="S3564" s="471" t="s">
        <v>300</v>
      </c>
      <c r="T3564" s="11">
        <v>1.2943515E7</v>
      </c>
      <c r="U3564" s="472">
        <v>1.2943705E7</v>
      </c>
    </row>
    <row r="3565">
      <c r="D3565" s="471" t="s">
        <v>302</v>
      </c>
      <c r="E3565" s="11">
        <v>8106754.0</v>
      </c>
      <c r="F3565" s="472">
        <v>8108669.0</v>
      </c>
      <c r="G3565" s="471" t="s">
        <v>302</v>
      </c>
      <c r="H3565" s="11">
        <v>2.7842585E7</v>
      </c>
      <c r="I3565" s="473">
        <v>2.7842911E7</v>
      </c>
      <c r="J3565" s="471" t="s">
        <v>302</v>
      </c>
      <c r="K3565" s="11">
        <v>3.607179E7</v>
      </c>
      <c r="L3565" s="473">
        <v>3.6072275E7</v>
      </c>
      <c r="M3565" s="471" t="s">
        <v>302</v>
      </c>
      <c r="N3565" s="11">
        <v>6.3490532E7</v>
      </c>
      <c r="O3565" s="472">
        <v>6.3490675E7</v>
      </c>
      <c r="S3565" s="471" t="s">
        <v>300</v>
      </c>
      <c r="T3565" s="11">
        <v>1.2944505E7</v>
      </c>
      <c r="U3565" s="472">
        <v>1.2944992E7</v>
      </c>
    </row>
    <row r="3566">
      <c r="D3566" s="471" t="s">
        <v>302</v>
      </c>
      <c r="E3566" s="11">
        <v>8113355.0</v>
      </c>
      <c r="F3566" s="472">
        <v>8113589.0</v>
      </c>
      <c r="G3566" s="471" t="s">
        <v>302</v>
      </c>
      <c r="H3566" s="11">
        <v>2.7847262E7</v>
      </c>
      <c r="I3566" s="473">
        <v>2.7847335E7</v>
      </c>
      <c r="J3566" s="471" t="s">
        <v>302</v>
      </c>
      <c r="K3566" s="11">
        <v>3.6072411E7</v>
      </c>
      <c r="L3566" s="473">
        <v>3.6072594E7</v>
      </c>
      <c r="M3566" s="471" t="s">
        <v>302</v>
      </c>
      <c r="N3566" s="11">
        <v>6.3507824E7</v>
      </c>
      <c r="O3566" s="472">
        <v>6.3508172E7</v>
      </c>
      <c r="S3566" s="471" t="s">
        <v>300</v>
      </c>
      <c r="T3566" s="11">
        <v>1.2945012E7</v>
      </c>
      <c r="U3566" s="472">
        <v>1.2947742E7</v>
      </c>
    </row>
    <row r="3567">
      <c r="D3567" s="471" t="s">
        <v>302</v>
      </c>
      <c r="E3567" s="11">
        <v>8147219.0</v>
      </c>
      <c r="F3567" s="472">
        <v>8147452.0</v>
      </c>
      <c r="G3567" s="471" t="s">
        <v>302</v>
      </c>
      <c r="H3567" s="11">
        <v>2.7849147E7</v>
      </c>
      <c r="I3567" s="473">
        <v>2.7849224E7</v>
      </c>
      <c r="J3567" s="471" t="s">
        <v>302</v>
      </c>
      <c r="K3567" s="11">
        <v>3.607275E7</v>
      </c>
      <c r="L3567" s="473">
        <v>3.6078712E7</v>
      </c>
      <c r="M3567" s="471" t="s">
        <v>302</v>
      </c>
      <c r="N3567" s="11">
        <v>6.3508332E7</v>
      </c>
      <c r="O3567" s="472">
        <v>6.3508521E7</v>
      </c>
      <c r="S3567" s="471" t="s">
        <v>300</v>
      </c>
      <c r="T3567" s="11">
        <v>1.2948646E7</v>
      </c>
      <c r="U3567" s="472">
        <v>1.2949329E7</v>
      </c>
    </row>
    <row r="3568">
      <c r="D3568" s="471" t="s">
        <v>302</v>
      </c>
      <c r="E3568" s="11">
        <v>8149323.0</v>
      </c>
      <c r="F3568" s="472">
        <v>8149441.0</v>
      </c>
      <c r="G3568" s="471" t="s">
        <v>302</v>
      </c>
      <c r="H3568" s="11">
        <v>2.7850216E7</v>
      </c>
      <c r="I3568" s="473">
        <v>2.7850289E7</v>
      </c>
      <c r="J3568" s="471" t="s">
        <v>302</v>
      </c>
      <c r="K3568" s="11">
        <v>3.60792E7</v>
      </c>
      <c r="L3568" s="473">
        <v>3.6079892E7</v>
      </c>
      <c r="M3568" s="471" t="s">
        <v>302</v>
      </c>
      <c r="N3568" s="11">
        <v>6.3511378E7</v>
      </c>
      <c r="O3568" s="472">
        <v>6.3511457E7</v>
      </c>
      <c r="S3568" s="471" t="s">
        <v>300</v>
      </c>
      <c r="T3568" s="11">
        <v>1.2949847E7</v>
      </c>
      <c r="U3568" s="472">
        <v>1.2951896E7</v>
      </c>
    </row>
    <row r="3569">
      <c r="D3569" s="471" t="s">
        <v>302</v>
      </c>
      <c r="E3569" s="11">
        <v>8152098.0</v>
      </c>
      <c r="F3569" s="472">
        <v>8152218.0</v>
      </c>
      <c r="G3569" s="471" t="s">
        <v>302</v>
      </c>
      <c r="H3569" s="11">
        <v>2.7855023E7</v>
      </c>
      <c r="I3569" s="473">
        <v>2.7855104E7</v>
      </c>
      <c r="J3569" s="471" t="s">
        <v>302</v>
      </c>
      <c r="K3569" s="11">
        <v>3.6080222E7</v>
      </c>
      <c r="L3569" s="473">
        <v>3.6081704E7</v>
      </c>
      <c r="M3569" s="471" t="s">
        <v>302</v>
      </c>
      <c r="N3569" s="11">
        <v>6.3511635E7</v>
      </c>
      <c r="O3569" s="472">
        <v>6.3511742E7</v>
      </c>
      <c r="S3569" s="471" t="s">
        <v>300</v>
      </c>
      <c r="T3569" s="11">
        <v>1.2953827E7</v>
      </c>
      <c r="U3569" s="472">
        <v>1.2957219E7</v>
      </c>
    </row>
    <row r="3570">
      <c r="D3570" s="471" t="s">
        <v>302</v>
      </c>
      <c r="E3570" s="11">
        <v>8154658.0</v>
      </c>
      <c r="F3570" s="472">
        <v>8167792.0</v>
      </c>
      <c r="G3570" s="471" t="s">
        <v>302</v>
      </c>
      <c r="H3570" s="11">
        <v>2.7855493E7</v>
      </c>
      <c r="I3570" s="473">
        <v>2.7855625E7</v>
      </c>
      <c r="J3570" s="471" t="s">
        <v>302</v>
      </c>
      <c r="K3570" s="11">
        <v>3.6082212E7</v>
      </c>
      <c r="L3570" s="473">
        <v>3.6082962E7</v>
      </c>
      <c r="M3570" s="471" t="s">
        <v>302</v>
      </c>
      <c r="N3570" s="11">
        <v>6.3512124E7</v>
      </c>
      <c r="O3570" s="472">
        <v>6.351227E7</v>
      </c>
      <c r="S3570" s="471" t="s">
        <v>300</v>
      </c>
      <c r="T3570" s="11">
        <v>1.2958082E7</v>
      </c>
      <c r="U3570" s="472">
        <v>1.2958765E7</v>
      </c>
    </row>
    <row r="3571">
      <c r="D3571" s="471" t="s">
        <v>302</v>
      </c>
      <c r="E3571" s="11">
        <v>8234626.0</v>
      </c>
      <c r="F3571" s="472">
        <v>8234706.0</v>
      </c>
      <c r="G3571" s="471" t="s">
        <v>302</v>
      </c>
      <c r="H3571" s="11">
        <v>2.7875892E7</v>
      </c>
      <c r="I3571" s="473">
        <v>2.787601E7</v>
      </c>
      <c r="J3571" s="471" t="s">
        <v>302</v>
      </c>
      <c r="K3571" s="11">
        <v>3.6083038E7</v>
      </c>
      <c r="L3571" s="473">
        <v>3.6087312E7</v>
      </c>
      <c r="M3571" s="471" t="s">
        <v>302</v>
      </c>
      <c r="N3571" s="11">
        <v>6.3539735E7</v>
      </c>
      <c r="O3571" s="472">
        <v>6.3539897E7</v>
      </c>
      <c r="S3571" s="471" t="s">
        <v>300</v>
      </c>
      <c r="T3571" s="11">
        <v>1.2960359E7</v>
      </c>
      <c r="U3571" s="472">
        <v>1.29605E7</v>
      </c>
    </row>
    <row r="3572">
      <c r="D3572" s="471" t="s">
        <v>302</v>
      </c>
      <c r="E3572" s="11">
        <v>8234825.0</v>
      </c>
      <c r="F3572" s="472">
        <v>8235491.0</v>
      </c>
      <c r="G3572" s="471" t="s">
        <v>302</v>
      </c>
      <c r="H3572" s="11">
        <v>2.7876507E7</v>
      </c>
      <c r="I3572" s="473">
        <v>2.7876732E7</v>
      </c>
      <c r="J3572" s="471" t="s">
        <v>302</v>
      </c>
      <c r="K3572" s="11">
        <v>3.6087507E7</v>
      </c>
      <c r="L3572" s="473">
        <v>3.6088565E7</v>
      </c>
      <c r="M3572" s="471" t="s">
        <v>302</v>
      </c>
      <c r="N3572" s="11">
        <v>6.3547189E7</v>
      </c>
      <c r="O3572" s="472">
        <v>6.3547361E7</v>
      </c>
      <c r="S3572" s="471" t="s">
        <v>300</v>
      </c>
      <c r="T3572" s="11">
        <v>1.2961966E7</v>
      </c>
      <c r="U3572" s="472">
        <v>1.296671E7</v>
      </c>
    </row>
    <row r="3573">
      <c r="D3573" s="471" t="s">
        <v>302</v>
      </c>
      <c r="E3573" s="11">
        <v>8235828.0</v>
      </c>
      <c r="F3573" s="472">
        <v>8238031.0</v>
      </c>
      <c r="G3573" s="471" t="s">
        <v>302</v>
      </c>
      <c r="H3573" s="11">
        <v>2.7877065E7</v>
      </c>
      <c r="I3573" s="473">
        <v>2.7877228E7</v>
      </c>
      <c r="J3573" s="471" t="s">
        <v>302</v>
      </c>
      <c r="K3573" s="11">
        <v>3.608865E7</v>
      </c>
      <c r="L3573" s="473">
        <v>3.6091122E7</v>
      </c>
      <c r="M3573" s="471" t="s">
        <v>302</v>
      </c>
      <c r="N3573" s="11">
        <v>6.3547694E7</v>
      </c>
      <c r="O3573" s="472">
        <v>6.3547865E7</v>
      </c>
      <c r="S3573" s="471" t="s">
        <v>300</v>
      </c>
      <c r="T3573" s="11">
        <v>1.297102E7</v>
      </c>
      <c r="U3573" s="472">
        <v>1.2971346E7</v>
      </c>
    </row>
    <row r="3574">
      <c r="D3574" s="471" t="s">
        <v>302</v>
      </c>
      <c r="E3574" s="11">
        <v>8244528.0</v>
      </c>
      <c r="F3574" s="472">
        <v>8245081.0</v>
      </c>
      <c r="G3574" s="471" t="s">
        <v>302</v>
      </c>
      <c r="H3574" s="11">
        <v>2.7877306E7</v>
      </c>
      <c r="I3574" s="473">
        <v>2.7877584E7</v>
      </c>
      <c r="J3574" s="471" t="s">
        <v>302</v>
      </c>
      <c r="K3574" s="11">
        <v>3.6091173E7</v>
      </c>
      <c r="L3574" s="473">
        <v>3.6092511E7</v>
      </c>
      <c r="M3574" s="471" t="s">
        <v>302</v>
      </c>
      <c r="N3574" s="11">
        <v>6.3551349E7</v>
      </c>
      <c r="O3574" s="472">
        <v>6.3551861E7</v>
      </c>
      <c r="S3574" s="471" t="s">
        <v>300</v>
      </c>
      <c r="T3574" s="11">
        <v>1.2972973E7</v>
      </c>
      <c r="U3574" s="472">
        <v>1.2973143E7</v>
      </c>
    </row>
    <row r="3575">
      <c r="D3575" s="471" t="s">
        <v>302</v>
      </c>
      <c r="E3575" s="11">
        <v>8257301.0</v>
      </c>
      <c r="F3575" s="472">
        <v>8257476.0</v>
      </c>
      <c r="G3575" s="471" t="s">
        <v>302</v>
      </c>
      <c r="H3575" s="11">
        <v>2.787782E7</v>
      </c>
      <c r="I3575" s="473">
        <v>2.7877905E7</v>
      </c>
      <c r="J3575" s="471" t="s">
        <v>302</v>
      </c>
      <c r="K3575" s="11">
        <v>3.6092721E7</v>
      </c>
      <c r="L3575" s="473">
        <v>3.6094268E7</v>
      </c>
      <c r="M3575" s="471" t="s">
        <v>302</v>
      </c>
      <c r="N3575" s="11">
        <v>6.3553363E7</v>
      </c>
      <c r="O3575" s="472">
        <v>6.3554218E7</v>
      </c>
      <c r="S3575" s="471" t="s">
        <v>300</v>
      </c>
      <c r="T3575" s="11">
        <v>1.2981241E7</v>
      </c>
      <c r="U3575" s="472">
        <v>1.2981597E7</v>
      </c>
    </row>
    <row r="3576">
      <c r="D3576" s="471" t="s">
        <v>302</v>
      </c>
      <c r="E3576" s="11">
        <v>8263644.0</v>
      </c>
      <c r="F3576" s="472">
        <v>8263794.0</v>
      </c>
      <c r="G3576" s="471" t="s">
        <v>302</v>
      </c>
      <c r="H3576" s="11">
        <v>2.7888241E7</v>
      </c>
      <c r="I3576" s="473">
        <v>2.7892013E7</v>
      </c>
      <c r="J3576" s="471" t="s">
        <v>302</v>
      </c>
      <c r="K3576" s="11">
        <v>3.6094704E7</v>
      </c>
      <c r="L3576" s="473">
        <v>3.6094783E7</v>
      </c>
      <c r="M3576" s="471" t="s">
        <v>302</v>
      </c>
      <c r="N3576" s="11">
        <v>6.3554526E7</v>
      </c>
      <c r="O3576" s="472">
        <v>6.3554697E7</v>
      </c>
      <c r="S3576" s="471" t="s">
        <v>300</v>
      </c>
      <c r="T3576" s="11">
        <v>1.2983645E7</v>
      </c>
      <c r="U3576" s="472">
        <v>1.2983816E7</v>
      </c>
    </row>
    <row r="3577">
      <c r="D3577" s="471" t="s">
        <v>302</v>
      </c>
      <c r="E3577" s="11">
        <v>8300784.0</v>
      </c>
      <c r="F3577" s="472">
        <v>8301389.0</v>
      </c>
      <c r="G3577" s="471" t="s">
        <v>302</v>
      </c>
      <c r="H3577" s="11">
        <v>2.7894605E7</v>
      </c>
      <c r="I3577" s="473">
        <v>2.7899068E7</v>
      </c>
      <c r="J3577" s="471" t="s">
        <v>302</v>
      </c>
      <c r="K3577" s="11">
        <v>3.6095096E7</v>
      </c>
      <c r="L3577" s="473">
        <v>3.6097694E7</v>
      </c>
      <c r="M3577" s="471" t="s">
        <v>302</v>
      </c>
      <c r="N3577" s="11">
        <v>6.3554895E7</v>
      </c>
      <c r="O3577" s="472">
        <v>6.3555244E7</v>
      </c>
      <c r="S3577" s="471" t="s">
        <v>300</v>
      </c>
      <c r="T3577" s="11">
        <v>1.2984161E7</v>
      </c>
      <c r="U3577" s="472">
        <v>1.2984336E7</v>
      </c>
    </row>
    <row r="3578">
      <c r="D3578" s="471" t="s">
        <v>302</v>
      </c>
      <c r="E3578" s="11">
        <v>8308026.0</v>
      </c>
      <c r="F3578" s="472">
        <v>8308226.0</v>
      </c>
      <c r="G3578" s="471" t="s">
        <v>302</v>
      </c>
      <c r="H3578" s="11">
        <v>2.7911496E7</v>
      </c>
      <c r="I3578" s="473">
        <v>2.7911568E7</v>
      </c>
      <c r="J3578" s="471" t="s">
        <v>302</v>
      </c>
      <c r="K3578" s="11">
        <v>3.609787E7</v>
      </c>
      <c r="L3578" s="473">
        <v>3.610523E7</v>
      </c>
      <c r="M3578" s="471" t="s">
        <v>302</v>
      </c>
      <c r="N3578" s="11">
        <v>6.3556021E7</v>
      </c>
      <c r="O3578" s="472">
        <v>6.3556363E7</v>
      </c>
      <c r="S3578" s="471" t="s">
        <v>300</v>
      </c>
      <c r="T3578" s="11">
        <v>1.2985358E7</v>
      </c>
      <c r="U3578" s="472">
        <v>1.2986227E7</v>
      </c>
    </row>
    <row r="3579">
      <c r="D3579" s="471" t="s">
        <v>302</v>
      </c>
      <c r="E3579" s="11">
        <v>8336684.0</v>
      </c>
      <c r="F3579" s="472">
        <v>8336791.0</v>
      </c>
      <c r="G3579" s="471" t="s">
        <v>302</v>
      </c>
      <c r="H3579" s="11">
        <v>2.7919347E7</v>
      </c>
      <c r="I3579" s="473">
        <v>2.7919419E7</v>
      </c>
      <c r="J3579" s="471" t="s">
        <v>302</v>
      </c>
      <c r="K3579" s="11">
        <v>3.6105765E7</v>
      </c>
      <c r="L3579" s="473">
        <v>3.6106486E7</v>
      </c>
      <c r="M3579" s="471" t="s">
        <v>302</v>
      </c>
      <c r="N3579" s="11">
        <v>6.3557115E7</v>
      </c>
      <c r="O3579" s="472">
        <v>6.3557281E7</v>
      </c>
      <c r="S3579" s="471" t="s">
        <v>300</v>
      </c>
      <c r="T3579" s="11">
        <v>1.2986365E7</v>
      </c>
      <c r="U3579" s="472">
        <v>1.2986706E7</v>
      </c>
    </row>
    <row r="3580">
      <c r="D3580" s="471" t="s">
        <v>302</v>
      </c>
      <c r="E3580" s="11">
        <v>8338229.0</v>
      </c>
      <c r="F3580" s="472">
        <v>8338316.0</v>
      </c>
      <c r="G3580" s="471" t="s">
        <v>302</v>
      </c>
      <c r="H3580" s="11">
        <v>2.7924987E7</v>
      </c>
      <c r="I3580" s="473">
        <v>2.7925084E7</v>
      </c>
      <c r="J3580" s="471" t="s">
        <v>302</v>
      </c>
      <c r="K3580" s="11">
        <v>3.6106732E7</v>
      </c>
      <c r="L3580" s="473">
        <v>3.610939E7</v>
      </c>
      <c r="M3580" s="471" t="s">
        <v>302</v>
      </c>
      <c r="N3580" s="11">
        <v>6.3613678E7</v>
      </c>
      <c r="O3580" s="472">
        <v>6.3616596E7</v>
      </c>
      <c r="S3580" s="471" t="s">
        <v>300</v>
      </c>
      <c r="T3580" s="11">
        <v>1.2987919E7</v>
      </c>
      <c r="U3580" s="472">
        <v>1.2988444E7</v>
      </c>
    </row>
    <row r="3581">
      <c r="D3581" s="471" t="s">
        <v>302</v>
      </c>
      <c r="E3581" s="11">
        <v>8338403.0</v>
      </c>
      <c r="F3581" s="472">
        <v>8340064.0</v>
      </c>
      <c r="G3581" s="471" t="s">
        <v>302</v>
      </c>
      <c r="H3581" s="11">
        <v>2.7933328E7</v>
      </c>
      <c r="I3581" s="473">
        <v>2.7933408E7</v>
      </c>
      <c r="J3581" s="471" t="s">
        <v>302</v>
      </c>
      <c r="K3581" s="11">
        <v>3.6109449E7</v>
      </c>
      <c r="L3581" s="473">
        <v>3.611196E7</v>
      </c>
      <c r="M3581" s="471" t="s">
        <v>302</v>
      </c>
      <c r="N3581" s="11">
        <v>6.3651753E7</v>
      </c>
      <c r="O3581" s="472">
        <v>6.3652627E7</v>
      </c>
      <c r="S3581" s="471" t="s">
        <v>300</v>
      </c>
      <c r="T3581" s="11">
        <v>1.2989726E7</v>
      </c>
      <c r="U3581" s="472">
        <v>1.2990105E7</v>
      </c>
    </row>
    <row r="3582">
      <c r="D3582" s="471" t="s">
        <v>302</v>
      </c>
      <c r="E3582" s="11">
        <v>8340124.0</v>
      </c>
      <c r="F3582" s="472">
        <v>8340331.0</v>
      </c>
      <c r="G3582" s="471" t="s">
        <v>302</v>
      </c>
      <c r="H3582" s="11">
        <v>2.793778E7</v>
      </c>
      <c r="I3582" s="473">
        <v>2.7937866E7</v>
      </c>
      <c r="J3582" s="471" t="s">
        <v>302</v>
      </c>
      <c r="K3582" s="11">
        <v>3.611263E7</v>
      </c>
      <c r="L3582" s="473">
        <v>3.6112765E7</v>
      </c>
      <c r="M3582" s="471" t="s">
        <v>302</v>
      </c>
      <c r="N3582" s="11">
        <v>6.3656668E7</v>
      </c>
      <c r="O3582" s="472">
        <v>6.3656769E7</v>
      </c>
      <c r="S3582" s="471" t="s">
        <v>300</v>
      </c>
      <c r="T3582" s="11">
        <v>1.2993662E7</v>
      </c>
      <c r="U3582" s="472">
        <v>1.299437E7</v>
      </c>
    </row>
    <row r="3583">
      <c r="D3583" s="471" t="s">
        <v>302</v>
      </c>
      <c r="E3583" s="11">
        <v>8340876.0</v>
      </c>
      <c r="F3583" s="472">
        <v>8340988.0</v>
      </c>
      <c r="G3583" s="471" t="s">
        <v>302</v>
      </c>
      <c r="H3583" s="11">
        <v>2.7978841E7</v>
      </c>
      <c r="I3583" s="473">
        <v>2.7978987E7</v>
      </c>
      <c r="J3583" s="471" t="s">
        <v>302</v>
      </c>
      <c r="K3583" s="11">
        <v>3.6113016E7</v>
      </c>
      <c r="L3583" s="473">
        <v>3.6116431E7</v>
      </c>
      <c r="M3583" s="471" t="s">
        <v>302</v>
      </c>
      <c r="N3583" s="11">
        <v>6.366505E7</v>
      </c>
      <c r="O3583" s="472">
        <v>6.3665173E7</v>
      </c>
      <c r="S3583" s="471" t="s">
        <v>300</v>
      </c>
      <c r="T3583" s="11">
        <v>1.2994923E7</v>
      </c>
      <c r="U3583" s="472">
        <v>1.2996629E7</v>
      </c>
    </row>
    <row r="3584">
      <c r="D3584" s="471" t="s">
        <v>302</v>
      </c>
      <c r="E3584" s="11">
        <v>8349815.0</v>
      </c>
      <c r="F3584" s="472">
        <v>8349892.0</v>
      </c>
      <c r="G3584" s="471" t="s">
        <v>302</v>
      </c>
      <c r="H3584" s="11">
        <v>2.7983051E7</v>
      </c>
      <c r="I3584" s="473">
        <v>2.7983132E7</v>
      </c>
      <c r="J3584" s="471" t="s">
        <v>302</v>
      </c>
      <c r="K3584" s="11">
        <v>3.6116553E7</v>
      </c>
      <c r="L3584" s="473">
        <v>3.611726E7</v>
      </c>
      <c r="M3584" s="471" t="s">
        <v>302</v>
      </c>
      <c r="N3584" s="11">
        <v>6.368352E7</v>
      </c>
      <c r="O3584" s="472">
        <v>6.3683592E7</v>
      </c>
      <c r="S3584" s="471" t="s">
        <v>300</v>
      </c>
      <c r="T3584" s="11">
        <v>1.2997038E7</v>
      </c>
      <c r="U3584" s="472">
        <v>1.299738E7</v>
      </c>
    </row>
    <row r="3585">
      <c r="D3585" s="471" t="s">
        <v>302</v>
      </c>
      <c r="E3585" s="11">
        <v>8349937.0</v>
      </c>
      <c r="F3585" s="472">
        <v>8350043.0</v>
      </c>
      <c r="G3585" s="471" t="s">
        <v>302</v>
      </c>
      <c r="H3585" s="11">
        <v>2.7983748E7</v>
      </c>
      <c r="I3585" s="473">
        <v>2.798382E7</v>
      </c>
      <c r="J3585" s="471" t="s">
        <v>302</v>
      </c>
      <c r="K3585" s="11">
        <v>3.6117363E7</v>
      </c>
      <c r="L3585" s="473">
        <v>3.6118749E7</v>
      </c>
      <c r="M3585" s="471" t="s">
        <v>302</v>
      </c>
      <c r="N3585" s="11">
        <v>6.3724308E7</v>
      </c>
      <c r="O3585" s="472">
        <v>6.3733713E7</v>
      </c>
      <c r="S3585" s="471" t="s">
        <v>300</v>
      </c>
      <c r="T3585" s="11">
        <v>1.2998752E7</v>
      </c>
      <c r="U3585" s="472">
        <v>1.3000115E7</v>
      </c>
    </row>
    <row r="3586">
      <c r="D3586" s="471" t="s">
        <v>302</v>
      </c>
      <c r="E3586" s="11">
        <v>8350194.0</v>
      </c>
      <c r="F3586" s="472">
        <v>8350494.0</v>
      </c>
      <c r="G3586" s="471" t="s">
        <v>302</v>
      </c>
      <c r="H3586" s="11">
        <v>2.802826E7</v>
      </c>
      <c r="I3586" s="473">
        <v>2.8028431E7</v>
      </c>
      <c r="J3586" s="471" t="s">
        <v>302</v>
      </c>
      <c r="K3586" s="11">
        <v>3.6119009E7</v>
      </c>
      <c r="L3586" s="473">
        <v>3.6120444E7</v>
      </c>
      <c r="M3586" s="471" t="s">
        <v>302</v>
      </c>
      <c r="N3586" s="11">
        <v>6.373378E7</v>
      </c>
      <c r="O3586" s="472">
        <v>6.3737724E7</v>
      </c>
      <c r="S3586" s="471" t="s">
        <v>300</v>
      </c>
      <c r="T3586" s="11">
        <v>1.3001153E7</v>
      </c>
      <c r="U3586" s="472">
        <v>1.3002859E7</v>
      </c>
    </row>
    <row r="3587">
      <c r="D3587" s="471" t="s">
        <v>302</v>
      </c>
      <c r="E3587" s="11">
        <v>8358709.0</v>
      </c>
      <c r="F3587" s="472">
        <v>8358812.0</v>
      </c>
      <c r="G3587" s="471" t="s">
        <v>302</v>
      </c>
      <c r="H3587" s="11">
        <v>2.8060293E7</v>
      </c>
      <c r="I3587" s="473">
        <v>2.8060467E7</v>
      </c>
      <c r="J3587" s="471" t="s">
        <v>302</v>
      </c>
      <c r="K3587" s="11">
        <v>3.6120711E7</v>
      </c>
      <c r="L3587" s="473">
        <v>3.6122604E7</v>
      </c>
      <c r="M3587" s="471" t="s">
        <v>302</v>
      </c>
      <c r="N3587" s="11">
        <v>6.3738368E7</v>
      </c>
      <c r="O3587" s="472">
        <v>6.3739215E7</v>
      </c>
      <c r="S3587" s="471" t="s">
        <v>300</v>
      </c>
      <c r="T3587" s="11">
        <v>1.3004139E7</v>
      </c>
      <c r="U3587" s="472">
        <v>1.3004904E7</v>
      </c>
    </row>
    <row r="3588">
      <c r="D3588" s="471" t="s">
        <v>302</v>
      </c>
      <c r="E3588" s="11">
        <v>8358859.0</v>
      </c>
      <c r="F3588" s="472">
        <v>8358955.0</v>
      </c>
      <c r="G3588" s="471" t="s">
        <v>302</v>
      </c>
      <c r="H3588" s="11">
        <v>2.8328616E7</v>
      </c>
      <c r="I3588" s="473">
        <v>2.832904E7</v>
      </c>
      <c r="J3588" s="471" t="s">
        <v>302</v>
      </c>
      <c r="K3588" s="11">
        <v>3.612327E7</v>
      </c>
      <c r="L3588" s="473">
        <v>3.612414E7</v>
      </c>
      <c r="M3588" s="471" t="s">
        <v>302</v>
      </c>
      <c r="N3588" s="11">
        <v>6.3739437E7</v>
      </c>
      <c r="O3588" s="472">
        <v>6.3740979E7</v>
      </c>
      <c r="S3588" s="471" t="s">
        <v>300</v>
      </c>
      <c r="T3588" s="11">
        <v>1.300495E7</v>
      </c>
      <c r="U3588" s="472">
        <v>1.3005129E7</v>
      </c>
    </row>
    <row r="3589">
      <c r="D3589" s="471" t="s">
        <v>302</v>
      </c>
      <c r="E3589" s="11">
        <v>8366366.0</v>
      </c>
      <c r="F3589" s="472">
        <v>8366888.0</v>
      </c>
      <c r="G3589" s="471" t="s">
        <v>302</v>
      </c>
      <c r="H3589" s="11">
        <v>2.8329244E7</v>
      </c>
      <c r="I3589" s="473">
        <v>2.8330119E7</v>
      </c>
      <c r="J3589" s="471" t="s">
        <v>302</v>
      </c>
      <c r="K3589" s="11">
        <v>3.6124276E7</v>
      </c>
      <c r="L3589" s="473">
        <v>3.6125607E7</v>
      </c>
      <c r="M3589" s="471" t="s">
        <v>302</v>
      </c>
      <c r="N3589" s="11">
        <v>6.3741143E7</v>
      </c>
      <c r="O3589" s="472">
        <v>6.3741657E7</v>
      </c>
      <c r="S3589" s="471" t="s">
        <v>300</v>
      </c>
      <c r="T3589" s="11">
        <v>1.3007397E7</v>
      </c>
      <c r="U3589" s="472">
        <v>1.3011485E7</v>
      </c>
    </row>
    <row r="3590">
      <c r="D3590" s="471" t="s">
        <v>302</v>
      </c>
      <c r="E3590" s="11">
        <v>8369855.0</v>
      </c>
      <c r="F3590" s="472">
        <v>8370031.0</v>
      </c>
      <c r="G3590" s="471" t="s">
        <v>302</v>
      </c>
      <c r="H3590" s="11">
        <v>2.8330506E7</v>
      </c>
      <c r="I3590" s="473">
        <v>2.8332369E7</v>
      </c>
      <c r="J3590" s="471" t="s">
        <v>302</v>
      </c>
      <c r="K3590" s="11">
        <v>3.6125801E7</v>
      </c>
      <c r="L3590" s="473">
        <v>3.6127027E7</v>
      </c>
      <c r="M3590" s="471" t="s">
        <v>302</v>
      </c>
      <c r="N3590" s="11">
        <v>6.3742581E7</v>
      </c>
      <c r="O3590" s="472">
        <v>6.3742923E7</v>
      </c>
      <c r="S3590" s="471" t="s">
        <v>300</v>
      </c>
      <c r="T3590" s="11">
        <v>1.3011681E7</v>
      </c>
      <c r="U3590" s="472">
        <v>1.3012022E7</v>
      </c>
    </row>
    <row r="3591">
      <c r="D3591" s="471" t="s">
        <v>302</v>
      </c>
      <c r="E3591" s="11">
        <v>8371971.0</v>
      </c>
      <c r="F3591" s="472">
        <v>8372283.0</v>
      </c>
      <c r="G3591" s="471" t="s">
        <v>302</v>
      </c>
      <c r="H3591" s="11">
        <v>2.8332506E7</v>
      </c>
      <c r="I3591" s="473">
        <v>2.8335695E7</v>
      </c>
      <c r="J3591" s="471" t="s">
        <v>302</v>
      </c>
      <c r="K3591" s="11">
        <v>3.6127558E7</v>
      </c>
      <c r="L3591" s="473">
        <v>3.6128331E7</v>
      </c>
      <c r="M3591" s="471" t="s">
        <v>302</v>
      </c>
      <c r="N3591" s="11">
        <v>6.3743394E7</v>
      </c>
      <c r="O3591" s="472">
        <v>6.3743478E7</v>
      </c>
      <c r="S3591" s="471" t="s">
        <v>300</v>
      </c>
      <c r="T3591" s="11">
        <v>1.3013673E7</v>
      </c>
      <c r="U3591" s="472">
        <v>1.3013844E7</v>
      </c>
    </row>
    <row r="3592">
      <c r="D3592" s="471" t="s">
        <v>302</v>
      </c>
      <c r="E3592" s="11">
        <v>8375814.0</v>
      </c>
      <c r="F3592" s="472">
        <v>8375993.0</v>
      </c>
      <c r="G3592" s="471" t="s">
        <v>302</v>
      </c>
      <c r="H3592" s="11">
        <v>2.8336056E7</v>
      </c>
      <c r="I3592" s="473">
        <v>2.8337846E7</v>
      </c>
      <c r="J3592" s="471" t="s">
        <v>302</v>
      </c>
      <c r="K3592" s="11">
        <v>3.6128467E7</v>
      </c>
      <c r="L3592" s="473">
        <v>3.61318E7</v>
      </c>
      <c r="M3592" s="471" t="s">
        <v>302</v>
      </c>
      <c r="N3592" s="11">
        <v>6.3743639E7</v>
      </c>
      <c r="O3592" s="472">
        <v>6.374382E7</v>
      </c>
      <c r="S3592" s="471" t="s">
        <v>300</v>
      </c>
      <c r="T3592" s="11">
        <v>1.3013918E7</v>
      </c>
      <c r="U3592" s="472">
        <v>1.3014088E7</v>
      </c>
    </row>
    <row r="3593">
      <c r="D3593" s="471" t="s">
        <v>302</v>
      </c>
      <c r="E3593" s="11">
        <v>8399920.0</v>
      </c>
      <c r="F3593" s="472">
        <v>8399999.0</v>
      </c>
      <c r="G3593" s="471" t="s">
        <v>302</v>
      </c>
      <c r="H3593" s="11">
        <v>2.8338005E7</v>
      </c>
      <c r="I3593" s="473">
        <v>2.8338554E7</v>
      </c>
      <c r="J3593" s="471" t="s">
        <v>302</v>
      </c>
      <c r="K3593" s="11">
        <v>3.6132167E7</v>
      </c>
      <c r="L3593" s="473">
        <v>3.6134193E7</v>
      </c>
      <c r="M3593" s="471" t="s">
        <v>302</v>
      </c>
      <c r="N3593" s="11">
        <v>6.3763715E7</v>
      </c>
      <c r="O3593" s="472">
        <v>6.3763849E7</v>
      </c>
      <c r="S3593" s="471" t="s">
        <v>300</v>
      </c>
      <c r="T3593" s="11">
        <v>1.3015473E7</v>
      </c>
      <c r="U3593" s="472">
        <v>1.3016399E7</v>
      </c>
    </row>
    <row r="3594">
      <c r="D3594" s="471" t="s">
        <v>302</v>
      </c>
      <c r="E3594" s="11">
        <v>8400080.0</v>
      </c>
      <c r="F3594" s="472">
        <v>8400240.0</v>
      </c>
      <c r="G3594" s="471" t="s">
        <v>302</v>
      </c>
      <c r="H3594" s="11">
        <v>2.8338627E7</v>
      </c>
      <c r="I3594" s="473">
        <v>2.8341429E7</v>
      </c>
      <c r="J3594" s="471" t="s">
        <v>302</v>
      </c>
      <c r="K3594" s="11">
        <v>3.6134628E7</v>
      </c>
      <c r="L3594" s="473">
        <v>3.613521E7</v>
      </c>
      <c r="M3594" s="471" t="s">
        <v>302</v>
      </c>
      <c r="N3594" s="11">
        <v>6.3772192E7</v>
      </c>
      <c r="O3594" s="472">
        <v>6.3772343E7</v>
      </c>
      <c r="S3594" s="471" t="s">
        <v>300</v>
      </c>
      <c r="T3594" s="11">
        <v>1.301709E7</v>
      </c>
      <c r="U3594" s="472">
        <v>1.3017262E7</v>
      </c>
    </row>
    <row r="3595">
      <c r="D3595" s="471" t="s">
        <v>302</v>
      </c>
      <c r="E3595" s="11">
        <v>8400492.0</v>
      </c>
      <c r="F3595" s="472">
        <v>8400569.0</v>
      </c>
      <c r="G3595" s="471" t="s">
        <v>302</v>
      </c>
      <c r="H3595" s="11">
        <v>2.8341464E7</v>
      </c>
      <c r="I3595" s="473">
        <v>2.8347217E7</v>
      </c>
      <c r="J3595" s="471" t="s">
        <v>302</v>
      </c>
      <c r="K3595" s="11">
        <v>3.6135441E7</v>
      </c>
      <c r="L3595" s="473">
        <v>3.613597E7</v>
      </c>
      <c r="M3595" s="471" t="s">
        <v>302</v>
      </c>
      <c r="N3595" s="11">
        <v>6.377267E7</v>
      </c>
      <c r="O3595" s="472">
        <v>6.3772919E7</v>
      </c>
      <c r="S3595" s="471" t="s">
        <v>300</v>
      </c>
      <c r="T3595" s="11">
        <v>1.3019696E7</v>
      </c>
      <c r="U3595" s="472">
        <v>1.3024982E7</v>
      </c>
    </row>
    <row r="3596">
      <c r="D3596" s="471" t="s">
        <v>302</v>
      </c>
      <c r="E3596" s="11">
        <v>8402203.0</v>
      </c>
      <c r="F3596" s="472">
        <v>8402391.0</v>
      </c>
      <c r="G3596" s="471" t="s">
        <v>302</v>
      </c>
      <c r="H3596" s="11">
        <v>2.8347495E7</v>
      </c>
      <c r="I3596" s="473">
        <v>2.8347906E7</v>
      </c>
      <c r="J3596" s="471" t="s">
        <v>302</v>
      </c>
      <c r="K3596" s="11">
        <v>3.6136182E7</v>
      </c>
      <c r="L3596" s="473">
        <v>3.6136678E7</v>
      </c>
      <c r="M3596" s="471" t="s">
        <v>302</v>
      </c>
      <c r="N3596" s="11">
        <v>6.3772945E7</v>
      </c>
      <c r="O3596" s="472">
        <v>6.3773324E7</v>
      </c>
      <c r="S3596" s="471" t="s">
        <v>300</v>
      </c>
      <c r="T3596" s="11">
        <v>1.3029496E7</v>
      </c>
      <c r="U3596" s="472">
        <v>1.3031119E7</v>
      </c>
    </row>
    <row r="3597">
      <c r="D3597" s="471" t="s">
        <v>302</v>
      </c>
      <c r="E3597" s="11">
        <v>8406702.0</v>
      </c>
      <c r="F3597" s="472">
        <v>8406880.0</v>
      </c>
      <c r="G3597" s="471" t="s">
        <v>302</v>
      </c>
      <c r="H3597" s="11">
        <v>2.836356E7</v>
      </c>
      <c r="I3597" s="473">
        <v>2.8365792E7</v>
      </c>
      <c r="J3597" s="471" t="s">
        <v>302</v>
      </c>
      <c r="K3597" s="11">
        <v>3.613682E7</v>
      </c>
      <c r="L3597" s="473">
        <v>3.6137099E7</v>
      </c>
      <c r="M3597" s="471" t="s">
        <v>302</v>
      </c>
      <c r="N3597" s="11">
        <v>6.3777349E7</v>
      </c>
      <c r="O3597" s="472">
        <v>6.378368E7</v>
      </c>
      <c r="S3597" s="471" t="s">
        <v>300</v>
      </c>
      <c r="T3597" s="11">
        <v>1.3031693E7</v>
      </c>
      <c r="U3597" s="472">
        <v>1.3031795E7</v>
      </c>
    </row>
    <row r="3598">
      <c r="D3598" s="471" t="s">
        <v>302</v>
      </c>
      <c r="E3598" s="11">
        <v>8409657.0</v>
      </c>
      <c r="F3598" s="472">
        <v>8409801.0</v>
      </c>
      <c r="G3598" s="471" t="s">
        <v>302</v>
      </c>
      <c r="H3598" s="11">
        <v>2.8366188E7</v>
      </c>
      <c r="I3598" s="473">
        <v>2.8366731E7</v>
      </c>
      <c r="J3598" s="471" t="s">
        <v>302</v>
      </c>
      <c r="K3598" s="11">
        <v>3.613753E7</v>
      </c>
      <c r="L3598" s="473">
        <v>3.613877E7</v>
      </c>
      <c r="M3598" s="471" t="s">
        <v>302</v>
      </c>
      <c r="N3598" s="11">
        <v>6.3788546E7</v>
      </c>
      <c r="O3598" s="472">
        <v>6.378864E7</v>
      </c>
      <c r="S3598" s="471" t="s">
        <v>300</v>
      </c>
      <c r="T3598" s="11">
        <v>1.3032564E7</v>
      </c>
      <c r="U3598" s="472">
        <v>1.3032686E7</v>
      </c>
    </row>
    <row r="3599">
      <c r="D3599" s="471" t="s">
        <v>302</v>
      </c>
      <c r="E3599" s="11">
        <v>8413466.0</v>
      </c>
      <c r="F3599" s="472">
        <v>8413641.0</v>
      </c>
      <c r="G3599" s="471" t="s">
        <v>302</v>
      </c>
      <c r="H3599" s="11">
        <v>2.9103592E7</v>
      </c>
      <c r="I3599" s="473">
        <v>2.9103665E7</v>
      </c>
      <c r="J3599" s="471" t="s">
        <v>302</v>
      </c>
      <c r="K3599" s="11">
        <v>3.613882E7</v>
      </c>
      <c r="L3599" s="473">
        <v>3.6141781E7</v>
      </c>
      <c r="M3599" s="471" t="s">
        <v>302</v>
      </c>
      <c r="N3599" s="11">
        <v>6.3791001E7</v>
      </c>
      <c r="O3599" s="472">
        <v>6.379109E7</v>
      </c>
      <c r="S3599" s="471" t="s">
        <v>300</v>
      </c>
      <c r="T3599" s="11">
        <v>1.3033781E7</v>
      </c>
      <c r="U3599" s="472">
        <v>1.3033952E7</v>
      </c>
    </row>
    <row r="3600">
      <c r="D3600" s="471" t="s">
        <v>302</v>
      </c>
      <c r="E3600" s="11">
        <v>8416073.0</v>
      </c>
      <c r="F3600" s="472">
        <v>8416247.0</v>
      </c>
      <c r="G3600" s="471" t="s">
        <v>302</v>
      </c>
      <c r="H3600" s="11">
        <v>2.94109E7</v>
      </c>
      <c r="I3600" s="473">
        <v>2.9411478E7</v>
      </c>
      <c r="J3600" s="471" t="s">
        <v>302</v>
      </c>
      <c r="K3600" s="11">
        <v>3.6142262E7</v>
      </c>
      <c r="L3600" s="473">
        <v>3.6143317E7</v>
      </c>
      <c r="M3600" s="471" t="s">
        <v>302</v>
      </c>
      <c r="N3600" s="11">
        <v>6.3849313E7</v>
      </c>
      <c r="O3600" s="472">
        <v>6.3849616E7</v>
      </c>
      <c r="S3600" s="471" t="s">
        <v>300</v>
      </c>
      <c r="T3600" s="11">
        <v>1.3034509E7</v>
      </c>
      <c r="U3600" s="472">
        <v>1.3034618E7</v>
      </c>
    </row>
    <row r="3601">
      <c r="D3601" s="471" t="s">
        <v>302</v>
      </c>
      <c r="E3601" s="11">
        <v>8417633.0</v>
      </c>
      <c r="F3601" s="472">
        <v>8417812.0</v>
      </c>
      <c r="G3601" s="471" t="s">
        <v>302</v>
      </c>
      <c r="H3601" s="11">
        <v>2.9411618E7</v>
      </c>
      <c r="I3601" s="473">
        <v>2.9416503E7</v>
      </c>
      <c r="J3601" s="471" t="s">
        <v>302</v>
      </c>
      <c r="K3601" s="11">
        <v>3.6143408E7</v>
      </c>
      <c r="L3601" s="473">
        <v>3.6145266E7</v>
      </c>
      <c r="M3601" s="471" t="s">
        <v>302</v>
      </c>
      <c r="N3601" s="11">
        <v>6.3851003E7</v>
      </c>
      <c r="O3601" s="472">
        <v>6.385125E7</v>
      </c>
      <c r="S3601" s="471" t="s">
        <v>300</v>
      </c>
      <c r="T3601" s="11">
        <v>1.3036324E7</v>
      </c>
      <c r="U3601" s="472">
        <v>1.3036499E7</v>
      </c>
    </row>
    <row r="3602">
      <c r="D3602" s="471" t="s">
        <v>302</v>
      </c>
      <c r="E3602" s="11">
        <v>8424294.0</v>
      </c>
      <c r="F3602" s="472">
        <v>8424468.0</v>
      </c>
      <c r="G3602" s="471" t="s">
        <v>302</v>
      </c>
      <c r="H3602" s="11">
        <v>2.9416547E7</v>
      </c>
      <c r="I3602" s="473">
        <v>2.9421446E7</v>
      </c>
      <c r="J3602" s="471" t="s">
        <v>302</v>
      </c>
      <c r="K3602" s="11">
        <v>3.6145542E7</v>
      </c>
      <c r="L3602" s="473">
        <v>3.6146863E7</v>
      </c>
      <c r="M3602" s="471" t="s">
        <v>302</v>
      </c>
      <c r="N3602" s="11">
        <v>6.3851286E7</v>
      </c>
      <c r="O3602" s="472">
        <v>6.385159E7</v>
      </c>
      <c r="S3602" s="471" t="s">
        <v>300</v>
      </c>
      <c r="T3602" s="11">
        <v>1.3038181E7</v>
      </c>
      <c r="U3602" s="472">
        <v>1.3038383E7</v>
      </c>
    </row>
    <row r="3603">
      <c r="D3603" s="471" t="s">
        <v>302</v>
      </c>
      <c r="E3603" s="11">
        <v>8445145.0</v>
      </c>
      <c r="F3603" s="472">
        <v>8449537.0</v>
      </c>
      <c r="G3603" s="471" t="s">
        <v>302</v>
      </c>
      <c r="H3603" s="11">
        <v>2.9421466E7</v>
      </c>
      <c r="I3603" s="473">
        <v>2.9431105E7</v>
      </c>
      <c r="J3603" s="471" t="s">
        <v>302</v>
      </c>
      <c r="K3603" s="11">
        <v>3.614704E7</v>
      </c>
      <c r="L3603" s="473">
        <v>3.6148999E7</v>
      </c>
      <c r="M3603" s="471" t="s">
        <v>302</v>
      </c>
      <c r="N3603" s="11">
        <v>6.3852091E7</v>
      </c>
      <c r="O3603" s="472">
        <v>6.3852176E7</v>
      </c>
      <c r="S3603" s="471" t="s">
        <v>300</v>
      </c>
      <c r="T3603" s="11">
        <v>1.303892E7</v>
      </c>
      <c r="U3603" s="472">
        <v>1.3039091E7</v>
      </c>
    </row>
    <row r="3604">
      <c r="D3604" s="471" t="s">
        <v>302</v>
      </c>
      <c r="E3604" s="11">
        <v>8463626.0</v>
      </c>
      <c r="F3604" s="472">
        <v>8475821.0</v>
      </c>
      <c r="G3604" s="471" t="s">
        <v>302</v>
      </c>
      <c r="H3604" s="11">
        <v>2.9431126E7</v>
      </c>
      <c r="I3604" s="473">
        <v>2.9431477E7</v>
      </c>
      <c r="J3604" s="471" t="s">
        <v>302</v>
      </c>
      <c r="K3604" s="11">
        <v>3.6149449E7</v>
      </c>
      <c r="L3604" s="473">
        <v>3.6151131E7</v>
      </c>
      <c r="M3604" s="471" t="s">
        <v>302</v>
      </c>
      <c r="N3604" s="11">
        <v>6.3856539E7</v>
      </c>
      <c r="O3604" s="472">
        <v>6.3856613E7</v>
      </c>
      <c r="S3604" s="471" t="s">
        <v>300</v>
      </c>
      <c r="T3604" s="11">
        <v>1.3039165E7</v>
      </c>
      <c r="U3604" s="472">
        <v>1.3039335E7</v>
      </c>
    </row>
    <row r="3605">
      <c r="D3605" s="471" t="s">
        <v>302</v>
      </c>
      <c r="E3605" s="11">
        <v>8481585.0</v>
      </c>
      <c r="F3605" s="472">
        <v>8481746.0</v>
      </c>
      <c r="G3605" s="471" t="s">
        <v>302</v>
      </c>
      <c r="H3605" s="11">
        <v>2.9431811E7</v>
      </c>
      <c r="I3605" s="473">
        <v>2.9433393E7</v>
      </c>
      <c r="J3605" s="471" t="s">
        <v>302</v>
      </c>
      <c r="K3605" s="11">
        <v>3.6151442E7</v>
      </c>
      <c r="L3605" s="473">
        <v>3.6152843E7</v>
      </c>
      <c r="M3605" s="471" t="s">
        <v>302</v>
      </c>
      <c r="N3605" s="11">
        <v>6.3893541E7</v>
      </c>
      <c r="O3605" s="472">
        <v>6.389368E7</v>
      </c>
      <c r="S3605" s="471" t="s">
        <v>300</v>
      </c>
      <c r="T3605" s="11">
        <v>1.3040004E7</v>
      </c>
      <c r="U3605" s="472">
        <v>1.3041198E7</v>
      </c>
    </row>
    <row r="3606">
      <c r="D3606" s="471" t="s">
        <v>302</v>
      </c>
      <c r="E3606" s="11">
        <v>8484170.0</v>
      </c>
      <c r="F3606" s="472">
        <v>8484350.0</v>
      </c>
      <c r="G3606" s="471" t="s">
        <v>302</v>
      </c>
      <c r="H3606" s="11">
        <v>2.9433635E7</v>
      </c>
      <c r="I3606" s="473">
        <v>2.9434821E7</v>
      </c>
      <c r="J3606" s="471" t="s">
        <v>302</v>
      </c>
      <c r="K3606" s="11">
        <v>3.6152876E7</v>
      </c>
      <c r="L3606" s="473">
        <v>3.6153292E7</v>
      </c>
      <c r="M3606" s="471" t="s">
        <v>302</v>
      </c>
      <c r="N3606" s="11">
        <v>6.3896939E7</v>
      </c>
      <c r="O3606" s="472">
        <v>6.3897829E7</v>
      </c>
      <c r="S3606" s="471" t="s">
        <v>300</v>
      </c>
      <c r="T3606" s="11">
        <v>1.3041723E7</v>
      </c>
      <c r="U3606" s="472">
        <v>1.3041954E7</v>
      </c>
    </row>
    <row r="3607">
      <c r="D3607" s="471" t="s">
        <v>302</v>
      </c>
      <c r="E3607" s="11">
        <v>8602432.0</v>
      </c>
      <c r="F3607" s="472">
        <v>8603422.0</v>
      </c>
      <c r="G3607" s="471" t="s">
        <v>302</v>
      </c>
      <c r="H3607" s="11">
        <v>2.9434937E7</v>
      </c>
      <c r="I3607" s="473">
        <v>2.9435092E7</v>
      </c>
      <c r="J3607" s="471" t="s">
        <v>302</v>
      </c>
      <c r="K3607" s="11">
        <v>3.6153353E7</v>
      </c>
      <c r="L3607" s="473">
        <v>3.6154652E7</v>
      </c>
      <c r="M3607" s="471" t="s">
        <v>302</v>
      </c>
      <c r="N3607" s="11">
        <v>6.3901612E7</v>
      </c>
      <c r="O3607" s="472">
        <v>6.3901687E7</v>
      </c>
      <c r="S3607" s="471" t="s">
        <v>300</v>
      </c>
      <c r="T3607" s="11">
        <v>1.3042646E7</v>
      </c>
      <c r="U3607" s="472">
        <v>1.3043853E7</v>
      </c>
    </row>
    <row r="3608">
      <c r="D3608" s="471" t="s">
        <v>302</v>
      </c>
      <c r="E3608" s="11">
        <v>8609457.0</v>
      </c>
      <c r="F3608" s="472">
        <v>8609978.0</v>
      </c>
      <c r="G3608" s="471" t="s">
        <v>302</v>
      </c>
      <c r="H3608" s="11">
        <v>2.9435364E7</v>
      </c>
      <c r="I3608" s="473">
        <v>2.9439375E7</v>
      </c>
      <c r="J3608" s="471" t="s">
        <v>302</v>
      </c>
      <c r="K3608" s="11">
        <v>3.6155037E7</v>
      </c>
      <c r="L3608" s="473">
        <v>3.6156985E7</v>
      </c>
      <c r="M3608" s="471" t="s">
        <v>302</v>
      </c>
      <c r="N3608" s="11">
        <v>6.3903822E7</v>
      </c>
      <c r="O3608" s="472">
        <v>6.3904321E7</v>
      </c>
      <c r="S3608" s="471" t="s">
        <v>300</v>
      </c>
      <c r="T3608" s="11">
        <v>1.3044093E7</v>
      </c>
      <c r="U3608" s="472">
        <v>1.3044178E7</v>
      </c>
    </row>
    <row r="3609">
      <c r="D3609" s="471" t="s">
        <v>302</v>
      </c>
      <c r="E3609" s="11">
        <v>8617370.0</v>
      </c>
      <c r="F3609" s="472">
        <v>8619706.0</v>
      </c>
      <c r="G3609" s="471" t="s">
        <v>302</v>
      </c>
      <c r="H3609" s="11">
        <v>2.9439521E7</v>
      </c>
      <c r="I3609" s="473">
        <v>2.9439805E7</v>
      </c>
      <c r="J3609" s="471" t="s">
        <v>302</v>
      </c>
      <c r="K3609" s="11">
        <v>3.615718E7</v>
      </c>
      <c r="L3609" s="473">
        <v>3.6159156E7</v>
      </c>
      <c r="M3609" s="471" t="s">
        <v>302</v>
      </c>
      <c r="N3609" s="11">
        <v>6.3918905E7</v>
      </c>
      <c r="O3609" s="472">
        <v>6.3921094E7</v>
      </c>
      <c r="S3609" s="471" t="s">
        <v>300</v>
      </c>
      <c r="T3609" s="11">
        <v>1.3045431E7</v>
      </c>
      <c r="U3609" s="472">
        <v>1.3045773E7</v>
      </c>
    </row>
    <row r="3610">
      <c r="D3610" s="471" t="s">
        <v>302</v>
      </c>
      <c r="E3610" s="11">
        <v>8621174.0</v>
      </c>
      <c r="F3610" s="472">
        <v>8621349.0</v>
      </c>
      <c r="G3610" s="471" t="s">
        <v>302</v>
      </c>
      <c r="H3610" s="11">
        <v>2.944001E7</v>
      </c>
      <c r="I3610" s="473">
        <v>2.9440317E7</v>
      </c>
      <c r="J3610" s="471" t="s">
        <v>302</v>
      </c>
      <c r="K3610" s="11">
        <v>3.6159289E7</v>
      </c>
      <c r="L3610" s="473">
        <v>3.6162127E7</v>
      </c>
      <c r="M3610" s="471" t="s">
        <v>302</v>
      </c>
      <c r="N3610" s="11">
        <v>6.3921118E7</v>
      </c>
      <c r="O3610" s="472">
        <v>6.3921268E7</v>
      </c>
      <c r="S3610" s="471" t="s">
        <v>300</v>
      </c>
      <c r="T3610" s="11">
        <v>1.304682E7</v>
      </c>
      <c r="U3610" s="472">
        <v>1.3046935E7</v>
      </c>
    </row>
    <row r="3611">
      <c r="D3611" s="471" t="s">
        <v>302</v>
      </c>
      <c r="E3611" s="11">
        <v>8621694.0</v>
      </c>
      <c r="F3611" s="472">
        <v>8621868.0</v>
      </c>
      <c r="G3611" s="471" t="s">
        <v>302</v>
      </c>
      <c r="H3611" s="11">
        <v>2.9440421E7</v>
      </c>
      <c r="I3611" s="473">
        <v>2.9440968E7</v>
      </c>
      <c r="J3611" s="471" t="s">
        <v>302</v>
      </c>
      <c r="K3611" s="11">
        <v>3.6162178E7</v>
      </c>
      <c r="L3611" s="473">
        <v>3.6166752E7</v>
      </c>
      <c r="M3611" s="471" t="s">
        <v>302</v>
      </c>
      <c r="N3611" s="11">
        <v>6.3921504E7</v>
      </c>
      <c r="O3611" s="472">
        <v>6.3921789E7</v>
      </c>
      <c r="S3611" s="471" t="s">
        <v>300</v>
      </c>
      <c r="T3611" s="11">
        <v>1.3047715E7</v>
      </c>
      <c r="U3611" s="472">
        <v>1.3048181E7</v>
      </c>
    </row>
    <row r="3612">
      <c r="D3612" s="471" t="s">
        <v>302</v>
      </c>
      <c r="E3612" s="11">
        <v>8672245.0</v>
      </c>
      <c r="F3612" s="472">
        <v>8672420.0</v>
      </c>
      <c r="G3612" s="471" t="s">
        <v>302</v>
      </c>
      <c r="H3612" s="11">
        <v>2.9441117E7</v>
      </c>
      <c r="I3612" s="473">
        <v>2.9442109E7</v>
      </c>
      <c r="J3612" s="471" t="s">
        <v>302</v>
      </c>
      <c r="K3612" s="11">
        <v>3.6167443E7</v>
      </c>
      <c r="L3612" s="473">
        <v>3.6172039E7</v>
      </c>
      <c r="M3612" s="471" t="s">
        <v>302</v>
      </c>
      <c r="N3612" s="11">
        <v>6.3921893E7</v>
      </c>
      <c r="O3612" s="472">
        <v>6.3922148E7</v>
      </c>
      <c r="S3612" s="471" t="s">
        <v>300</v>
      </c>
      <c r="T3612" s="11">
        <v>1.3050137E7</v>
      </c>
      <c r="U3612" s="472">
        <v>1.3052869E7</v>
      </c>
    </row>
    <row r="3613">
      <c r="D3613" s="471" t="s">
        <v>302</v>
      </c>
      <c r="E3613" s="11">
        <v>8673803.0</v>
      </c>
      <c r="F3613" s="472">
        <v>8673977.0</v>
      </c>
      <c r="G3613" s="471" t="s">
        <v>302</v>
      </c>
      <c r="H3613" s="11">
        <v>2.9442147E7</v>
      </c>
      <c r="I3613" s="473">
        <v>2.9446664E7</v>
      </c>
      <c r="J3613" s="471" t="s">
        <v>302</v>
      </c>
      <c r="K3613" s="11">
        <v>3.6172131E7</v>
      </c>
      <c r="L3613" s="473">
        <v>3.617369E7</v>
      </c>
      <c r="M3613" s="471" t="s">
        <v>302</v>
      </c>
      <c r="N3613" s="11">
        <v>6.3922549E7</v>
      </c>
      <c r="O3613" s="472">
        <v>6.3922619E7</v>
      </c>
      <c r="S3613" s="471" t="s">
        <v>300</v>
      </c>
      <c r="T3613" s="11">
        <v>1.3054096E7</v>
      </c>
      <c r="U3613" s="472">
        <v>1.3054777E7</v>
      </c>
    </row>
    <row r="3614">
      <c r="D3614" s="471" t="s">
        <v>302</v>
      </c>
      <c r="E3614" s="11">
        <v>8679839.0</v>
      </c>
      <c r="F3614" s="472">
        <v>8679913.0</v>
      </c>
      <c r="G3614" s="471" t="s">
        <v>302</v>
      </c>
      <c r="H3614" s="11">
        <v>2.9449312E7</v>
      </c>
      <c r="I3614" s="473">
        <v>2.9449402E7</v>
      </c>
      <c r="J3614" s="471" t="s">
        <v>302</v>
      </c>
      <c r="K3614" s="11">
        <v>3.617466E7</v>
      </c>
      <c r="L3614" s="473">
        <v>3.6175496E7</v>
      </c>
      <c r="M3614" s="471" t="s">
        <v>302</v>
      </c>
      <c r="N3614" s="11">
        <v>6.3922654E7</v>
      </c>
      <c r="O3614" s="472">
        <v>6.3922939E7</v>
      </c>
      <c r="S3614" s="471" t="s">
        <v>300</v>
      </c>
      <c r="T3614" s="11">
        <v>1.3055256E7</v>
      </c>
      <c r="U3614" s="472">
        <v>1.3055431E7</v>
      </c>
    </row>
    <row r="3615">
      <c r="D3615" s="471" t="s">
        <v>302</v>
      </c>
      <c r="E3615" s="11">
        <v>8707469.0</v>
      </c>
      <c r="F3615" s="472">
        <v>8707736.0</v>
      </c>
      <c r="G3615" s="471" t="s">
        <v>302</v>
      </c>
      <c r="H3615" s="11">
        <v>2.9449514E7</v>
      </c>
      <c r="I3615" s="473">
        <v>2.945088E7</v>
      </c>
      <c r="J3615" s="471" t="s">
        <v>302</v>
      </c>
      <c r="K3615" s="11">
        <v>3.6175927E7</v>
      </c>
      <c r="L3615" s="473">
        <v>3.6176137E7</v>
      </c>
      <c r="M3615" s="471" t="s">
        <v>302</v>
      </c>
      <c r="N3615" s="11">
        <v>6.3923346E7</v>
      </c>
      <c r="O3615" s="472">
        <v>6.3923796E7</v>
      </c>
      <c r="S3615" s="471" t="s">
        <v>300</v>
      </c>
      <c r="T3615" s="11">
        <v>1.305565E7</v>
      </c>
      <c r="U3615" s="472">
        <v>1.3055928E7</v>
      </c>
    </row>
    <row r="3616">
      <c r="D3616" s="471" t="s">
        <v>302</v>
      </c>
      <c r="E3616" s="11">
        <v>8713934.0</v>
      </c>
      <c r="F3616" s="472">
        <v>8714156.0</v>
      </c>
      <c r="G3616" s="471" t="s">
        <v>302</v>
      </c>
      <c r="H3616" s="11">
        <v>2.9532647E7</v>
      </c>
      <c r="I3616" s="473">
        <v>2.9532964E7</v>
      </c>
      <c r="J3616" s="471" t="s">
        <v>302</v>
      </c>
      <c r="K3616" s="11">
        <v>3.6178193E7</v>
      </c>
      <c r="L3616" s="473">
        <v>3.6178263E7</v>
      </c>
      <c r="M3616" s="471" t="s">
        <v>302</v>
      </c>
      <c r="N3616" s="11">
        <v>6.3923896E7</v>
      </c>
      <c r="O3616" s="472">
        <v>6.3924035E7</v>
      </c>
      <c r="S3616" s="471" t="s">
        <v>300</v>
      </c>
      <c r="T3616" s="11">
        <v>1.3065276E7</v>
      </c>
      <c r="U3616" s="472">
        <v>1.3065503E7</v>
      </c>
    </row>
    <row r="3617">
      <c r="D3617" s="471" t="s">
        <v>302</v>
      </c>
      <c r="E3617" s="11">
        <v>8714189.0</v>
      </c>
      <c r="F3617" s="472">
        <v>8714347.0</v>
      </c>
      <c r="G3617" s="471" t="s">
        <v>302</v>
      </c>
      <c r="H3617" s="11">
        <v>2.983281E7</v>
      </c>
      <c r="I3617" s="473">
        <v>2.9833128E7</v>
      </c>
      <c r="J3617" s="471" t="s">
        <v>302</v>
      </c>
      <c r="K3617" s="11">
        <v>3.6190055E7</v>
      </c>
      <c r="L3617" s="473">
        <v>3.6190125E7</v>
      </c>
      <c r="M3617" s="471" t="s">
        <v>302</v>
      </c>
      <c r="N3617" s="11">
        <v>6.3924115E7</v>
      </c>
      <c r="O3617" s="472">
        <v>6.3924309E7</v>
      </c>
      <c r="S3617" s="471" t="s">
        <v>300</v>
      </c>
      <c r="T3617" s="11">
        <v>1.3069881E7</v>
      </c>
      <c r="U3617" s="472">
        <v>1.3070015E7</v>
      </c>
    </row>
    <row r="3618">
      <c r="D3618" s="471" t="s">
        <v>302</v>
      </c>
      <c r="E3618" s="11">
        <v>8714539.0</v>
      </c>
      <c r="F3618" s="472">
        <v>8714625.0</v>
      </c>
      <c r="G3618" s="471" t="s">
        <v>302</v>
      </c>
      <c r="H3618" s="11">
        <v>2.9872958E7</v>
      </c>
      <c r="I3618" s="473">
        <v>2.9873307E7</v>
      </c>
      <c r="J3618" s="471" t="s">
        <v>302</v>
      </c>
      <c r="K3618" s="11">
        <v>3.6190676E7</v>
      </c>
      <c r="L3618" s="473">
        <v>3.6190883E7</v>
      </c>
      <c r="M3618" s="471" t="s">
        <v>302</v>
      </c>
      <c r="N3618" s="11">
        <v>6.3924712E7</v>
      </c>
      <c r="O3618" s="472">
        <v>6.3925021E7</v>
      </c>
      <c r="S3618" s="471" t="s">
        <v>300</v>
      </c>
      <c r="T3618" s="11">
        <v>1.3074025E7</v>
      </c>
      <c r="U3618" s="472">
        <v>1.3074203E7</v>
      </c>
    </row>
    <row r="3619">
      <c r="D3619" s="471" t="s">
        <v>302</v>
      </c>
      <c r="E3619" s="11">
        <v>8714819.0</v>
      </c>
      <c r="F3619" s="472">
        <v>8715329.0</v>
      </c>
      <c r="G3619" s="471" t="s">
        <v>302</v>
      </c>
      <c r="H3619" s="11">
        <v>2.9908164E7</v>
      </c>
      <c r="I3619" s="473">
        <v>2.9909255E7</v>
      </c>
      <c r="J3619" s="471" t="s">
        <v>302</v>
      </c>
      <c r="K3619" s="11">
        <v>3.6191064E7</v>
      </c>
      <c r="L3619" s="473">
        <v>3.6191134E7</v>
      </c>
      <c r="M3619" s="471" t="s">
        <v>302</v>
      </c>
      <c r="N3619" s="11">
        <v>6.3925261E7</v>
      </c>
      <c r="O3619" s="472">
        <v>6.3925792E7</v>
      </c>
      <c r="S3619" s="471" t="s">
        <v>300</v>
      </c>
      <c r="T3619" s="11">
        <v>1.3075792E7</v>
      </c>
      <c r="U3619" s="472">
        <v>1.3075938E7</v>
      </c>
    </row>
    <row r="3620">
      <c r="D3620" s="471" t="s">
        <v>302</v>
      </c>
      <c r="E3620" s="11">
        <v>8715404.0</v>
      </c>
      <c r="F3620" s="472">
        <v>8715515.0</v>
      </c>
      <c r="G3620" s="471" t="s">
        <v>302</v>
      </c>
      <c r="H3620" s="11">
        <v>2.9910031E7</v>
      </c>
      <c r="I3620" s="473">
        <v>2.9910119E7</v>
      </c>
      <c r="J3620" s="471" t="s">
        <v>302</v>
      </c>
      <c r="K3620" s="11">
        <v>3.6191518E7</v>
      </c>
      <c r="L3620" s="473">
        <v>3.6191589E7</v>
      </c>
      <c r="M3620" s="471" t="s">
        <v>302</v>
      </c>
      <c r="N3620" s="11">
        <v>6.4041083E7</v>
      </c>
      <c r="O3620" s="472">
        <v>6.404615E7</v>
      </c>
      <c r="S3620" s="471" t="s">
        <v>300</v>
      </c>
      <c r="T3620" s="11">
        <v>1.3079192E7</v>
      </c>
      <c r="U3620" s="472">
        <v>1.3079363E7</v>
      </c>
    </row>
    <row r="3621">
      <c r="D3621" s="471" t="s">
        <v>302</v>
      </c>
      <c r="E3621" s="11">
        <v>8759647.0</v>
      </c>
      <c r="F3621" s="472">
        <v>8760394.0</v>
      </c>
      <c r="G3621" s="471" t="s">
        <v>302</v>
      </c>
      <c r="H3621" s="11">
        <v>2.9913286E7</v>
      </c>
      <c r="I3621" s="473">
        <v>2.9913357E7</v>
      </c>
      <c r="J3621" s="471" t="s">
        <v>302</v>
      </c>
      <c r="K3621" s="11">
        <v>3.6191936E7</v>
      </c>
      <c r="L3621" s="473">
        <v>3.6192221E7</v>
      </c>
      <c r="M3621" s="471" t="s">
        <v>302</v>
      </c>
      <c r="N3621" s="11">
        <v>6.404617E7</v>
      </c>
      <c r="O3621" s="472">
        <v>6.4056127E7</v>
      </c>
      <c r="S3621" s="471" t="s">
        <v>300</v>
      </c>
      <c r="T3621" s="11">
        <v>1.3079437E7</v>
      </c>
      <c r="U3621" s="472">
        <v>1.3079607E7</v>
      </c>
    </row>
    <row r="3622">
      <c r="D3622" s="471" t="s">
        <v>302</v>
      </c>
      <c r="E3622" s="11">
        <v>8767804.0</v>
      </c>
      <c r="F3622" s="472">
        <v>8767985.0</v>
      </c>
      <c r="G3622" s="471" t="s">
        <v>302</v>
      </c>
      <c r="H3622" s="11">
        <v>2.991388E7</v>
      </c>
      <c r="I3622" s="473">
        <v>2.9915056E7</v>
      </c>
      <c r="J3622" s="471" t="s">
        <v>302</v>
      </c>
      <c r="K3622" s="11">
        <v>3.6194931E7</v>
      </c>
      <c r="L3622" s="473">
        <v>3.6196395E7</v>
      </c>
      <c r="M3622" s="471" t="s">
        <v>302</v>
      </c>
      <c r="N3622" s="11">
        <v>6.4071362E7</v>
      </c>
      <c r="O3622" s="472">
        <v>6.4071904E7</v>
      </c>
      <c r="S3622" s="471" t="s">
        <v>300</v>
      </c>
      <c r="T3622" s="11">
        <v>1.3079755E7</v>
      </c>
      <c r="U3622" s="472">
        <v>1.3080372E7</v>
      </c>
    </row>
    <row r="3623">
      <c r="D3623" s="471" t="s">
        <v>302</v>
      </c>
      <c r="E3623" s="11">
        <v>8777335.0</v>
      </c>
      <c r="F3623" s="472">
        <v>8777488.0</v>
      </c>
      <c r="G3623" s="471" t="s">
        <v>302</v>
      </c>
      <c r="H3623" s="11">
        <v>2.9915188E7</v>
      </c>
      <c r="I3623" s="473">
        <v>2.9920783E7</v>
      </c>
      <c r="J3623" s="471" t="s">
        <v>302</v>
      </c>
      <c r="K3623" s="11">
        <v>3.6196881E7</v>
      </c>
      <c r="L3623" s="473">
        <v>3.619714E7</v>
      </c>
      <c r="M3623" s="471" t="s">
        <v>302</v>
      </c>
      <c r="N3623" s="11">
        <v>6.4077899E7</v>
      </c>
      <c r="O3623" s="472">
        <v>6.4077989E7</v>
      </c>
      <c r="S3623" s="471" t="s">
        <v>300</v>
      </c>
      <c r="T3623" s="11">
        <v>1.3080895E7</v>
      </c>
      <c r="U3623" s="472">
        <v>1.3083748E7</v>
      </c>
    </row>
    <row r="3624">
      <c r="D3624" s="471" t="s">
        <v>302</v>
      </c>
      <c r="E3624" s="11">
        <v>8779239.0</v>
      </c>
      <c r="F3624" s="472">
        <v>8779379.0</v>
      </c>
      <c r="G3624" s="471" t="s">
        <v>302</v>
      </c>
      <c r="H3624" s="11">
        <v>2.9920927E7</v>
      </c>
      <c r="I3624" s="473">
        <v>2.9922129E7</v>
      </c>
      <c r="J3624" s="471" t="s">
        <v>302</v>
      </c>
      <c r="K3624" s="11">
        <v>3.6200024E7</v>
      </c>
      <c r="L3624" s="473">
        <v>3.6200235E7</v>
      </c>
      <c r="M3624" s="471" t="s">
        <v>302</v>
      </c>
      <c r="N3624" s="11">
        <v>6.4080527E7</v>
      </c>
      <c r="O3624" s="472">
        <v>6.4080599E7</v>
      </c>
      <c r="S3624" s="471" t="s">
        <v>300</v>
      </c>
      <c r="T3624" s="11">
        <v>1.308402E7</v>
      </c>
      <c r="U3624" s="472">
        <v>1.3085487E7</v>
      </c>
    </row>
    <row r="3625">
      <c r="D3625" s="471" t="s">
        <v>302</v>
      </c>
      <c r="E3625" s="11">
        <v>8779624.0</v>
      </c>
      <c r="F3625" s="472">
        <v>8779759.0</v>
      </c>
      <c r="G3625" s="471" t="s">
        <v>302</v>
      </c>
      <c r="H3625" s="11">
        <v>2.992218E7</v>
      </c>
      <c r="I3625" s="473">
        <v>2.9924285E7</v>
      </c>
      <c r="J3625" s="471" t="s">
        <v>302</v>
      </c>
      <c r="K3625" s="11">
        <v>3.6207876E7</v>
      </c>
      <c r="L3625" s="473">
        <v>3.6209968E7</v>
      </c>
      <c r="M3625" s="471" t="s">
        <v>302</v>
      </c>
      <c r="N3625" s="11">
        <v>6.4081012E7</v>
      </c>
      <c r="O3625" s="472">
        <v>6.4081089E7</v>
      </c>
      <c r="S3625" s="471" t="s">
        <v>300</v>
      </c>
      <c r="T3625" s="11">
        <v>1.3094094E7</v>
      </c>
      <c r="U3625" s="472">
        <v>1.3095039E7</v>
      </c>
    </row>
    <row r="3626">
      <c r="D3626" s="471" t="s">
        <v>302</v>
      </c>
      <c r="E3626" s="11">
        <v>8781385.0</v>
      </c>
      <c r="F3626" s="472">
        <v>8781728.0</v>
      </c>
      <c r="G3626" s="471" t="s">
        <v>302</v>
      </c>
      <c r="H3626" s="11">
        <v>2.9924628E7</v>
      </c>
      <c r="I3626" s="473">
        <v>2.9927436E7</v>
      </c>
      <c r="J3626" s="471" t="s">
        <v>302</v>
      </c>
      <c r="K3626" s="11">
        <v>3.6210708E7</v>
      </c>
      <c r="L3626" s="473">
        <v>3.6210849E7</v>
      </c>
      <c r="M3626" s="471" t="s">
        <v>302</v>
      </c>
      <c r="N3626" s="11">
        <v>6.4094676E7</v>
      </c>
      <c r="O3626" s="472">
        <v>6.4098596E7</v>
      </c>
      <c r="S3626" s="471" t="s">
        <v>300</v>
      </c>
      <c r="T3626" s="11">
        <v>1.3099355E7</v>
      </c>
      <c r="U3626" s="472">
        <v>1.3101062E7</v>
      </c>
    </row>
    <row r="3627">
      <c r="D3627" s="471" t="s">
        <v>302</v>
      </c>
      <c r="E3627" s="11">
        <v>8787883.0</v>
      </c>
      <c r="F3627" s="472">
        <v>8787969.0</v>
      </c>
      <c r="G3627" s="471" t="s">
        <v>302</v>
      </c>
      <c r="H3627" s="11">
        <v>2.9927486E7</v>
      </c>
      <c r="I3627" s="473">
        <v>2.9928344E7</v>
      </c>
      <c r="J3627" s="471" t="s">
        <v>302</v>
      </c>
      <c r="K3627" s="11">
        <v>3.6211108E7</v>
      </c>
      <c r="L3627" s="473">
        <v>3.6214264E7</v>
      </c>
      <c r="M3627" s="471" t="s">
        <v>302</v>
      </c>
      <c r="N3627" s="11">
        <v>6.4240785E7</v>
      </c>
      <c r="O3627" s="472">
        <v>6.4241727E7</v>
      </c>
      <c r="S3627" s="471" t="s">
        <v>300</v>
      </c>
      <c r="T3627" s="11">
        <v>1.3106649E7</v>
      </c>
      <c r="U3627" s="472">
        <v>1.3108104E7</v>
      </c>
    </row>
    <row r="3628">
      <c r="D3628" s="471" t="s">
        <v>302</v>
      </c>
      <c r="E3628" s="11">
        <v>8789874.0</v>
      </c>
      <c r="F3628" s="472">
        <v>8790071.0</v>
      </c>
      <c r="G3628" s="471" t="s">
        <v>302</v>
      </c>
      <c r="H3628" s="11">
        <v>2.9928502E7</v>
      </c>
      <c r="I3628" s="473">
        <v>2.9936473E7</v>
      </c>
      <c r="J3628" s="471" t="s">
        <v>302</v>
      </c>
      <c r="K3628" s="11">
        <v>3.6214546E7</v>
      </c>
      <c r="L3628" s="473">
        <v>3.6214617E7</v>
      </c>
      <c r="M3628" s="471" t="s">
        <v>302</v>
      </c>
      <c r="N3628" s="11">
        <v>6.424289E7</v>
      </c>
      <c r="O3628" s="472">
        <v>6.4242962E7</v>
      </c>
      <c r="S3628" s="471" t="s">
        <v>300</v>
      </c>
      <c r="T3628" s="11">
        <v>1.3108213E7</v>
      </c>
      <c r="U3628" s="472">
        <v>1.3108383E7</v>
      </c>
    </row>
    <row r="3629">
      <c r="D3629" s="471" t="s">
        <v>302</v>
      </c>
      <c r="E3629" s="11">
        <v>8791659.0</v>
      </c>
      <c r="F3629" s="472">
        <v>8791994.0</v>
      </c>
      <c r="G3629" s="471" t="s">
        <v>302</v>
      </c>
      <c r="H3629" s="11">
        <v>3.0087177E7</v>
      </c>
      <c r="I3629" s="473">
        <v>3.0091413E7</v>
      </c>
      <c r="J3629" s="471" t="s">
        <v>302</v>
      </c>
      <c r="K3629" s="11">
        <v>3.6215593E7</v>
      </c>
      <c r="L3629" s="473">
        <v>3.6215944E7</v>
      </c>
      <c r="M3629" s="471" t="s">
        <v>302</v>
      </c>
      <c r="N3629" s="11">
        <v>6.4242994E7</v>
      </c>
      <c r="O3629" s="472">
        <v>6.4243274E7</v>
      </c>
      <c r="S3629" s="471" t="s">
        <v>300</v>
      </c>
      <c r="T3629" s="11">
        <v>1.3108746E7</v>
      </c>
      <c r="U3629" s="472">
        <v>1.3109086E7</v>
      </c>
    </row>
    <row r="3630">
      <c r="D3630" s="471" t="s">
        <v>302</v>
      </c>
      <c r="E3630" s="11">
        <v>8803566.0</v>
      </c>
      <c r="F3630" s="472">
        <v>8803953.0</v>
      </c>
      <c r="G3630" s="471" t="s">
        <v>302</v>
      </c>
      <c r="H3630" s="11">
        <v>3.010234E7</v>
      </c>
      <c r="I3630" s="473">
        <v>3.0102528E7</v>
      </c>
      <c r="J3630" s="471" t="s">
        <v>302</v>
      </c>
      <c r="K3630" s="11">
        <v>3.6217223E7</v>
      </c>
      <c r="L3630" s="473">
        <v>3.6218131E7</v>
      </c>
      <c r="M3630" s="471" t="s">
        <v>302</v>
      </c>
      <c r="N3630" s="11">
        <v>6.42485E7</v>
      </c>
      <c r="O3630" s="472">
        <v>6.4250084E7</v>
      </c>
      <c r="S3630" s="471" t="s">
        <v>300</v>
      </c>
      <c r="T3630" s="11">
        <v>1.3109609E7</v>
      </c>
      <c r="U3630" s="472">
        <v>1.3109837E7</v>
      </c>
    </row>
    <row r="3631">
      <c r="D3631" s="471" t="s">
        <v>302</v>
      </c>
      <c r="E3631" s="11">
        <v>8804308.0</v>
      </c>
      <c r="F3631" s="472">
        <v>8804959.0</v>
      </c>
      <c r="G3631" s="471" t="s">
        <v>302</v>
      </c>
      <c r="H3631" s="11">
        <v>3.0919301E7</v>
      </c>
      <c r="I3631" s="473">
        <v>3.0920242E7</v>
      </c>
      <c r="J3631" s="471" t="s">
        <v>302</v>
      </c>
      <c r="K3631" s="11">
        <v>3.6218625E7</v>
      </c>
      <c r="L3631" s="473">
        <v>3.6218835E7</v>
      </c>
      <c r="M3631" s="471" t="s">
        <v>302</v>
      </c>
      <c r="N3631" s="11">
        <v>6.4251122E7</v>
      </c>
      <c r="O3631" s="472">
        <v>6.4251194E7</v>
      </c>
      <c r="S3631" s="471" t="s">
        <v>300</v>
      </c>
      <c r="T3631" s="11">
        <v>1.3113976E7</v>
      </c>
      <c r="U3631" s="472">
        <v>1.3115E7</v>
      </c>
    </row>
    <row r="3632">
      <c r="D3632" s="471" t="s">
        <v>302</v>
      </c>
      <c r="E3632" s="11">
        <v>8805178.0</v>
      </c>
      <c r="F3632" s="472">
        <v>8805286.0</v>
      </c>
      <c r="G3632" s="471" t="s">
        <v>302</v>
      </c>
      <c r="H3632" s="11">
        <v>3.0991707E7</v>
      </c>
      <c r="I3632" s="473">
        <v>3.0991793E7</v>
      </c>
      <c r="J3632" s="471" t="s">
        <v>302</v>
      </c>
      <c r="K3632" s="11">
        <v>3.6220086E7</v>
      </c>
      <c r="L3632" s="473">
        <v>3.6220504E7</v>
      </c>
      <c r="M3632" s="471" t="s">
        <v>302</v>
      </c>
      <c r="N3632" s="11">
        <v>6.425134E7</v>
      </c>
      <c r="O3632" s="472">
        <v>6.4251585E7</v>
      </c>
      <c r="S3632" s="471" t="s">
        <v>300</v>
      </c>
      <c r="T3632" s="11">
        <v>1.3119896E7</v>
      </c>
      <c r="U3632" s="472">
        <v>1.312314E7</v>
      </c>
    </row>
    <row r="3633">
      <c r="D3633" s="471" t="s">
        <v>302</v>
      </c>
      <c r="E3633" s="11">
        <v>8811073.0</v>
      </c>
      <c r="F3633" s="472">
        <v>8811149.0</v>
      </c>
      <c r="G3633" s="471" t="s">
        <v>302</v>
      </c>
      <c r="H3633" s="11">
        <v>3.1076639E7</v>
      </c>
      <c r="I3633" s="473">
        <v>3.1079555E7</v>
      </c>
      <c r="J3633" s="471" t="s">
        <v>302</v>
      </c>
      <c r="K3633" s="11">
        <v>3.6220888E7</v>
      </c>
      <c r="L3633" s="473">
        <v>3.622291E7</v>
      </c>
      <c r="M3633" s="471" t="s">
        <v>302</v>
      </c>
      <c r="N3633" s="11">
        <v>6.4256347E7</v>
      </c>
      <c r="O3633" s="472">
        <v>6.4257006E7</v>
      </c>
      <c r="S3633" s="471" t="s">
        <v>300</v>
      </c>
      <c r="T3633" s="11">
        <v>1.3126455E7</v>
      </c>
      <c r="U3633" s="472">
        <v>1.3126625E7</v>
      </c>
    </row>
    <row r="3634">
      <c r="D3634" s="471" t="s">
        <v>302</v>
      </c>
      <c r="E3634" s="11">
        <v>8811276.0</v>
      </c>
      <c r="F3634" s="472">
        <v>8811789.0</v>
      </c>
      <c r="G3634" s="471" t="s">
        <v>302</v>
      </c>
      <c r="H3634" s="11">
        <v>3.1079633E7</v>
      </c>
      <c r="I3634" s="473">
        <v>3.1082748E7</v>
      </c>
      <c r="J3634" s="471" t="s">
        <v>302</v>
      </c>
      <c r="K3634" s="11">
        <v>3.6223346E7</v>
      </c>
      <c r="L3634" s="473">
        <v>3.6223556E7</v>
      </c>
      <c r="M3634" s="471" t="s">
        <v>302</v>
      </c>
      <c r="N3634" s="11">
        <v>6.4257052E7</v>
      </c>
      <c r="O3634" s="472">
        <v>6.4257134E7</v>
      </c>
      <c r="S3634" s="471" t="s">
        <v>300</v>
      </c>
      <c r="T3634" s="11">
        <v>1.3131495E7</v>
      </c>
      <c r="U3634" s="472">
        <v>1.3131666E7</v>
      </c>
    </row>
    <row r="3635">
      <c r="D3635" s="471" t="s">
        <v>302</v>
      </c>
      <c r="E3635" s="11">
        <v>8816602.0</v>
      </c>
      <c r="F3635" s="472">
        <v>8817142.0</v>
      </c>
      <c r="G3635" s="471" t="s">
        <v>302</v>
      </c>
      <c r="H3635" s="11">
        <v>3.1082937E7</v>
      </c>
      <c r="I3635" s="473">
        <v>3.1087866E7</v>
      </c>
      <c r="J3635" s="471" t="s">
        <v>302</v>
      </c>
      <c r="K3635" s="11">
        <v>3.6225001E7</v>
      </c>
      <c r="L3635" s="473">
        <v>3.6225071E7</v>
      </c>
      <c r="M3635" s="471" t="s">
        <v>302</v>
      </c>
      <c r="N3635" s="11">
        <v>6.4258272E7</v>
      </c>
      <c r="O3635" s="472">
        <v>6.4258353E7</v>
      </c>
      <c r="S3635" s="471" t="s">
        <v>300</v>
      </c>
      <c r="T3635" s="11">
        <v>1.3132795E7</v>
      </c>
      <c r="U3635" s="472">
        <v>1.3133039E7</v>
      </c>
    </row>
    <row r="3636">
      <c r="D3636" s="471" t="s">
        <v>302</v>
      </c>
      <c r="E3636" s="11">
        <v>8824133.0</v>
      </c>
      <c r="F3636" s="472">
        <v>8824232.0</v>
      </c>
      <c r="G3636" s="471" t="s">
        <v>302</v>
      </c>
      <c r="H3636" s="11">
        <v>3.1087968E7</v>
      </c>
      <c r="I3636" s="473">
        <v>3.1088507E7</v>
      </c>
      <c r="J3636" s="471" t="s">
        <v>302</v>
      </c>
      <c r="K3636" s="11">
        <v>3.6228874E7</v>
      </c>
      <c r="L3636" s="473">
        <v>3.6228944E7</v>
      </c>
      <c r="M3636" s="471" t="s">
        <v>302</v>
      </c>
      <c r="N3636" s="11">
        <v>6.4258443E7</v>
      </c>
      <c r="O3636" s="472">
        <v>6.4258706E7</v>
      </c>
      <c r="S3636" s="471" t="s">
        <v>300</v>
      </c>
      <c r="T3636" s="11">
        <v>1.3135038E7</v>
      </c>
      <c r="U3636" s="472">
        <v>1.3135152E7</v>
      </c>
    </row>
    <row r="3637">
      <c r="D3637" s="471" t="s">
        <v>302</v>
      </c>
      <c r="E3637" s="11">
        <v>8824855.0</v>
      </c>
      <c r="F3637" s="472">
        <v>8825353.0</v>
      </c>
      <c r="G3637" s="471" t="s">
        <v>302</v>
      </c>
      <c r="H3637" s="11">
        <v>3.1088549E7</v>
      </c>
      <c r="I3637" s="473">
        <v>3.1088909E7</v>
      </c>
      <c r="J3637" s="471" t="s">
        <v>302</v>
      </c>
      <c r="K3637" s="11">
        <v>3.6229751E7</v>
      </c>
      <c r="L3637" s="473">
        <v>3.6229821E7</v>
      </c>
      <c r="M3637" s="471" t="s">
        <v>302</v>
      </c>
      <c r="N3637" s="11">
        <v>6.4264509E7</v>
      </c>
      <c r="O3637" s="472">
        <v>6.4265912E7</v>
      </c>
      <c r="S3637" s="471" t="s">
        <v>300</v>
      </c>
      <c r="T3637" s="11">
        <v>1.3136039E7</v>
      </c>
      <c r="U3637" s="472">
        <v>1.3136227E7</v>
      </c>
    </row>
    <row r="3638">
      <c r="D3638" s="471" t="s">
        <v>302</v>
      </c>
      <c r="E3638" s="11">
        <v>8832478.0</v>
      </c>
      <c r="F3638" s="472">
        <v>8833833.0</v>
      </c>
      <c r="G3638" s="471" t="s">
        <v>302</v>
      </c>
      <c r="H3638" s="11">
        <v>3.108893E7</v>
      </c>
      <c r="I3638" s="473">
        <v>3.1089191E7</v>
      </c>
      <c r="J3638" s="471" t="s">
        <v>302</v>
      </c>
      <c r="K3638" s="11">
        <v>3.623349E7</v>
      </c>
      <c r="L3638" s="473">
        <v>3.623363E7</v>
      </c>
      <c r="M3638" s="471" t="s">
        <v>302</v>
      </c>
      <c r="N3638" s="11">
        <v>6.4266629E7</v>
      </c>
      <c r="O3638" s="472">
        <v>6.4267196E7</v>
      </c>
      <c r="S3638" s="471" t="s">
        <v>300</v>
      </c>
      <c r="T3638" s="11">
        <v>1.3138663E7</v>
      </c>
      <c r="U3638" s="472">
        <v>1.3138897E7</v>
      </c>
    </row>
    <row r="3639">
      <c r="D3639" s="471" t="s">
        <v>302</v>
      </c>
      <c r="E3639" s="11">
        <v>8835858.0</v>
      </c>
      <c r="F3639" s="472">
        <v>8836096.0</v>
      </c>
      <c r="G3639" s="471" t="s">
        <v>302</v>
      </c>
      <c r="H3639" s="11">
        <v>3.1089438E7</v>
      </c>
      <c r="I3639" s="473">
        <v>3.1089779E7</v>
      </c>
      <c r="J3639" s="471" t="s">
        <v>302</v>
      </c>
      <c r="K3639" s="11">
        <v>3.6235677E7</v>
      </c>
      <c r="L3639" s="473">
        <v>3.6238955E7</v>
      </c>
      <c r="M3639" s="471" t="s">
        <v>302</v>
      </c>
      <c r="N3639" s="11">
        <v>6.4267301E7</v>
      </c>
      <c r="O3639" s="472">
        <v>6.4267391E7</v>
      </c>
      <c r="S3639" s="471" t="s">
        <v>300</v>
      </c>
      <c r="T3639" s="11">
        <v>1.3143715E7</v>
      </c>
      <c r="U3639" s="472">
        <v>1.3144062E7</v>
      </c>
    </row>
    <row r="3640">
      <c r="D3640" s="471" t="s">
        <v>302</v>
      </c>
      <c r="E3640" s="11">
        <v>8836932.0</v>
      </c>
      <c r="F3640" s="472">
        <v>8838296.0</v>
      </c>
      <c r="G3640" s="471" t="s">
        <v>302</v>
      </c>
      <c r="H3640" s="11">
        <v>3.1090968E7</v>
      </c>
      <c r="I3640" s="473">
        <v>3.1091824E7</v>
      </c>
      <c r="J3640" s="471" t="s">
        <v>302</v>
      </c>
      <c r="K3640" s="11">
        <v>3.6239542E7</v>
      </c>
      <c r="L3640" s="473">
        <v>3.6241979E7</v>
      </c>
      <c r="M3640" s="471" t="s">
        <v>302</v>
      </c>
      <c r="N3640" s="11">
        <v>6.4271354E7</v>
      </c>
      <c r="O3640" s="472">
        <v>6.4271426E7</v>
      </c>
      <c r="S3640" s="471" t="s">
        <v>300</v>
      </c>
      <c r="T3640" s="11">
        <v>1.3145323E7</v>
      </c>
      <c r="U3640" s="472">
        <v>1.3145665E7</v>
      </c>
    </row>
    <row r="3641">
      <c r="D3641" s="471" t="s">
        <v>302</v>
      </c>
      <c r="E3641" s="11">
        <v>8838692.0</v>
      </c>
      <c r="F3641" s="472">
        <v>8839032.0</v>
      </c>
      <c r="G3641" s="471" t="s">
        <v>302</v>
      </c>
      <c r="H3641" s="11">
        <v>3.1092017E7</v>
      </c>
      <c r="I3641" s="473">
        <v>3.1092694E7</v>
      </c>
      <c r="J3641" s="471" t="s">
        <v>302</v>
      </c>
      <c r="K3641" s="11">
        <v>3.6243349E7</v>
      </c>
      <c r="L3641" s="473">
        <v>3.6244258E7</v>
      </c>
      <c r="M3641" s="471" t="s">
        <v>302</v>
      </c>
      <c r="N3641" s="11">
        <v>6.4272797E7</v>
      </c>
      <c r="O3641" s="472">
        <v>6.4274435E7</v>
      </c>
      <c r="S3641" s="471" t="s">
        <v>300</v>
      </c>
      <c r="T3641" s="11">
        <v>1.3146355E7</v>
      </c>
      <c r="U3641" s="472">
        <v>1.3146697E7</v>
      </c>
    </row>
    <row r="3642">
      <c r="D3642" s="471" t="s">
        <v>302</v>
      </c>
      <c r="E3642" s="11">
        <v>8844730.0</v>
      </c>
      <c r="F3642" s="472">
        <v>8845186.0</v>
      </c>
      <c r="G3642" s="471" t="s">
        <v>302</v>
      </c>
      <c r="H3642" s="11">
        <v>3.109312E7</v>
      </c>
      <c r="I3642" s="473">
        <v>3.1093805E7</v>
      </c>
      <c r="J3642" s="471" t="s">
        <v>302</v>
      </c>
      <c r="K3642" s="11">
        <v>3.6245718E7</v>
      </c>
      <c r="L3642" s="473">
        <v>3.6245929E7</v>
      </c>
      <c r="M3642" s="471" t="s">
        <v>302</v>
      </c>
      <c r="N3642" s="11">
        <v>6.4275637E7</v>
      </c>
      <c r="O3642" s="472">
        <v>6.4275922E7</v>
      </c>
      <c r="S3642" s="471" t="s">
        <v>300</v>
      </c>
      <c r="T3642" s="11">
        <v>1.3148931E7</v>
      </c>
      <c r="U3642" s="472">
        <v>1.3149614E7</v>
      </c>
    </row>
    <row r="3643">
      <c r="D3643" s="471" t="s">
        <v>302</v>
      </c>
      <c r="E3643" s="11">
        <v>8855382.0</v>
      </c>
      <c r="F3643" s="472">
        <v>8855581.0</v>
      </c>
      <c r="G3643" s="471" t="s">
        <v>302</v>
      </c>
      <c r="H3643" s="11">
        <v>3.1291002E7</v>
      </c>
      <c r="I3643" s="473">
        <v>3.1293214E7</v>
      </c>
      <c r="J3643" s="471" t="s">
        <v>302</v>
      </c>
      <c r="K3643" s="11">
        <v>3.6246009E7</v>
      </c>
      <c r="L3643" s="473">
        <v>3.6246079E7</v>
      </c>
      <c r="M3643" s="471" t="s">
        <v>302</v>
      </c>
      <c r="N3643" s="11">
        <v>6.4280379E7</v>
      </c>
      <c r="O3643" s="472">
        <v>6.4281344E7</v>
      </c>
      <c r="S3643" s="471" t="s">
        <v>300</v>
      </c>
      <c r="T3643" s="11">
        <v>1.3151731E7</v>
      </c>
      <c r="U3643" s="472">
        <v>1.3151858E7</v>
      </c>
    </row>
    <row r="3644">
      <c r="D3644" s="471" t="s">
        <v>302</v>
      </c>
      <c r="E3644" s="11">
        <v>8856184.0</v>
      </c>
      <c r="F3644" s="472">
        <v>8856828.0</v>
      </c>
      <c r="G3644" s="471" t="s">
        <v>302</v>
      </c>
      <c r="H3644" s="11">
        <v>3.368365E7</v>
      </c>
      <c r="I3644" s="473">
        <v>3.3685528E7</v>
      </c>
      <c r="J3644" s="471" t="s">
        <v>302</v>
      </c>
      <c r="K3644" s="11">
        <v>3.6248404E7</v>
      </c>
      <c r="L3644" s="473">
        <v>3.6249663E7</v>
      </c>
      <c r="M3644" s="471" t="s">
        <v>302</v>
      </c>
      <c r="N3644" s="11">
        <v>6.4282704E7</v>
      </c>
      <c r="O3644" s="472">
        <v>6.4282924E7</v>
      </c>
      <c r="S3644" s="471" t="s">
        <v>300</v>
      </c>
      <c r="T3644" s="11">
        <v>1.3153815E7</v>
      </c>
      <c r="U3644" s="472">
        <v>1.3154274E7</v>
      </c>
    </row>
    <row r="3645">
      <c r="D3645" s="471" t="s">
        <v>302</v>
      </c>
      <c r="E3645" s="11">
        <v>8857001.0</v>
      </c>
      <c r="F3645" s="472">
        <v>8857086.0</v>
      </c>
      <c r="G3645" s="471" t="s">
        <v>302</v>
      </c>
      <c r="H3645" s="11">
        <v>3.3686539E7</v>
      </c>
      <c r="I3645" s="473">
        <v>3.3687061E7</v>
      </c>
      <c r="J3645" s="471" t="s">
        <v>302</v>
      </c>
      <c r="K3645" s="11">
        <v>3.6249708E7</v>
      </c>
      <c r="L3645" s="473">
        <v>3.6249988E7</v>
      </c>
      <c r="M3645" s="471" t="s">
        <v>302</v>
      </c>
      <c r="N3645" s="11">
        <v>6.4283151E7</v>
      </c>
      <c r="O3645" s="472">
        <v>6.4283366E7</v>
      </c>
      <c r="S3645" s="471" t="s">
        <v>300</v>
      </c>
      <c r="T3645" s="11">
        <v>1.3155881E7</v>
      </c>
      <c r="U3645" s="472">
        <v>1.3156423E7</v>
      </c>
    </row>
    <row r="3646">
      <c r="D3646" s="471" t="s">
        <v>302</v>
      </c>
      <c r="E3646" s="11">
        <v>8857233.0</v>
      </c>
      <c r="F3646" s="472">
        <v>8857305.0</v>
      </c>
      <c r="G3646" s="471" t="s">
        <v>302</v>
      </c>
      <c r="H3646" s="11">
        <v>3.3689312E7</v>
      </c>
      <c r="I3646" s="473">
        <v>3.3693068E7</v>
      </c>
      <c r="J3646" s="471" t="s">
        <v>302</v>
      </c>
      <c r="K3646" s="11">
        <v>3.6250337E7</v>
      </c>
      <c r="L3646" s="473">
        <v>3.6250407E7</v>
      </c>
      <c r="M3646" s="471" t="s">
        <v>302</v>
      </c>
      <c r="N3646" s="11">
        <v>6.4289097E7</v>
      </c>
      <c r="O3646" s="472">
        <v>6.4290912E7</v>
      </c>
      <c r="S3646" s="471" t="s">
        <v>300</v>
      </c>
      <c r="T3646" s="11">
        <v>1.3158669E7</v>
      </c>
      <c r="U3646" s="472">
        <v>1.315882E7</v>
      </c>
    </row>
    <row r="3647">
      <c r="D3647" s="471" t="s">
        <v>302</v>
      </c>
      <c r="E3647" s="11">
        <v>8868079.0</v>
      </c>
      <c r="F3647" s="472">
        <v>8868264.0</v>
      </c>
      <c r="G3647" s="471" t="s">
        <v>302</v>
      </c>
      <c r="H3647" s="11">
        <v>3.3716983E7</v>
      </c>
      <c r="I3647" s="473">
        <v>3.3717589E7</v>
      </c>
      <c r="J3647" s="471" t="s">
        <v>302</v>
      </c>
      <c r="K3647" s="11">
        <v>3.6251051E7</v>
      </c>
      <c r="L3647" s="473">
        <v>3.6252309E7</v>
      </c>
      <c r="M3647" s="471" t="s">
        <v>302</v>
      </c>
      <c r="N3647" s="11">
        <v>6.4291722E7</v>
      </c>
      <c r="O3647" s="472">
        <v>6.4291865E7</v>
      </c>
      <c r="S3647" s="471" t="s">
        <v>300</v>
      </c>
      <c r="T3647" s="11">
        <v>1.3159089E7</v>
      </c>
      <c r="U3647" s="472">
        <v>1.3159983E7</v>
      </c>
    </row>
    <row r="3648">
      <c r="D3648" s="471" t="s">
        <v>302</v>
      </c>
      <c r="E3648" s="11">
        <v>8871973.0</v>
      </c>
      <c r="F3648" s="472">
        <v>8872159.0</v>
      </c>
      <c r="G3648" s="471" t="s">
        <v>302</v>
      </c>
      <c r="H3648" s="11">
        <v>3.3717707E7</v>
      </c>
      <c r="I3648" s="473">
        <v>3.3722604E7</v>
      </c>
      <c r="J3648" s="471" t="s">
        <v>302</v>
      </c>
      <c r="K3648" s="11">
        <v>3.6252846E7</v>
      </c>
      <c r="L3648" s="473">
        <v>3.6253056E7</v>
      </c>
      <c r="M3648" s="471" t="s">
        <v>302</v>
      </c>
      <c r="N3648" s="11">
        <v>6.4292367E7</v>
      </c>
      <c r="O3648" s="472">
        <v>6.4292652E7</v>
      </c>
      <c r="S3648" s="471" t="s">
        <v>300</v>
      </c>
      <c r="T3648" s="11">
        <v>1.3160894E7</v>
      </c>
      <c r="U3648" s="472">
        <v>1.3162259E7</v>
      </c>
    </row>
    <row r="3649">
      <c r="D3649" s="471" t="s">
        <v>302</v>
      </c>
      <c r="E3649" s="11">
        <v>8879644.0</v>
      </c>
      <c r="F3649" s="472">
        <v>8879821.0</v>
      </c>
      <c r="G3649" s="471" t="s">
        <v>302</v>
      </c>
      <c r="H3649" s="11">
        <v>3.3725787E7</v>
      </c>
      <c r="I3649" s="473">
        <v>3.3725958E7</v>
      </c>
      <c r="J3649" s="471" t="s">
        <v>302</v>
      </c>
      <c r="K3649" s="11">
        <v>3.6253144E7</v>
      </c>
      <c r="L3649" s="473">
        <v>3.6253214E7</v>
      </c>
      <c r="M3649" s="471" t="s">
        <v>302</v>
      </c>
      <c r="N3649" s="11">
        <v>6.4297867E7</v>
      </c>
      <c r="O3649" s="472">
        <v>6.4299655E7</v>
      </c>
      <c r="S3649" s="471" t="s">
        <v>300</v>
      </c>
      <c r="T3649" s="11">
        <v>1.316365E7</v>
      </c>
      <c r="U3649" s="472">
        <v>1.3163779E7</v>
      </c>
    </row>
    <row r="3650">
      <c r="D3650" s="471" t="s">
        <v>302</v>
      </c>
      <c r="E3650" s="11">
        <v>8963670.0</v>
      </c>
      <c r="F3650" s="472">
        <v>8964223.0</v>
      </c>
      <c r="G3650" s="471" t="s">
        <v>302</v>
      </c>
      <c r="H3650" s="11">
        <v>3.3730687E7</v>
      </c>
      <c r="I3650" s="473">
        <v>3.3730858E7</v>
      </c>
      <c r="J3650" s="471" t="s">
        <v>302</v>
      </c>
      <c r="K3650" s="11">
        <v>3.6253379E7</v>
      </c>
      <c r="L3650" s="473">
        <v>3.6253518E7</v>
      </c>
      <c r="M3650" s="471" t="s">
        <v>302</v>
      </c>
      <c r="N3650" s="11">
        <v>6.4300507E7</v>
      </c>
      <c r="O3650" s="472">
        <v>6.4300592E7</v>
      </c>
      <c r="S3650" s="471" t="s">
        <v>300</v>
      </c>
      <c r="T3650" s="11">
        <v>1.3163878E7</v>
      </c>
      <c r="U3650" s="472">
        <v>1.3163991E7</v>
      </c>
    </row>
    <row r="3651">
      <c r="D3651" s="471" t="s">
        <v>302</v>
      </c>
      <c r="E3651" s="11">
        <v>8965184.0</v>
      </c>
      <c r="F3651" s="472">
        <v>8965967.0</v>
      </c>
      <c r="G3651" s="471" t="s">
        <v>302</v>
      </c>
      <c r="H3651" s="11">
        <v>3.3739278E7</v>
      </c>
      <c r="I3651" s="473">
        <v>3.3739449E7</v>
      </c>
      <c r="J3651" s="471" t="s">
        <v>302</v>
      </c>
      <c r="K3651" s="11">
        <v>3.6257245E7</v>
      </c>
      <c r="L3651" s="473">
        <v>3.6257944E7</v>
      </c>
      <c r="M3651" s="471" t="s">
        <v>302</v>
      </c>
      <c r="N3651" s="11">
        <v>6.4300712E7</v>
      </c>
      <c r="O3651" s="472">
        <v>6.4301029E7</v>
      </c>
      <c r="S3651" s="471" t="s">
        <v>300</v>
      </c>
      <c r="T3651" s="11">
        <v>1.3164593E7</v>
      </c>
      <c r="U3651" s="472">
        <v>1.316493E7</v>
      </c>
    </row>
    <row r="3652">
      <c r="D3652" s="471" t="s">
        <v>302</v>
      </c>
      <c r="E3652" s="11">
        <v>8966383.0</v>
      </c>
      <c r="F3652" s="472">
        <v>8966746.0</v>
      </c>
      <c r="G3652" s="471" t="s">
        <v>302</v>
      </c>
      <c r="H3652" s="11">
        <v>3.374775E7</v>
      </c>
      <c r="I3652" s="473">
        <v>3.3748302E7</v>
      </c>
      <c r="J3652" s="471" t="s">
        <v>302</v>
      </c>
      <c r="K3652" s="11">
        <v>3.6258368E7</v>
      </c>
      <c r="L3652" s="473">
        <v>3.6258506E7</v>
      </c>
      <c r="M3652" s="471" t="s">
        <v>302</v>
      </c>
      <c r="N3652" s="11">
        <v>6.4303664E7</v>
      </c>
      <c r="O3652" s="472">
        <v>6.4304793E7</v>
      </c>
      <c r="S3652" s="471" t="s">
        <v>300</v>
      </c>
      <c r="T3652" s="11">
        <v>1.3165675E7</v>
      </c>
      <c r="U3652" s="472">
        <v>1.3166015E7</v>
      </c>
    </row>
    <row r="3653">
      <c r="D3653" s="471" t="s">
        <v>302</v>
      </c>
      <c r="E3653" s="11">
        <v>8979536.0</v>
      </c>
      <c r="F3653" s="472">
        <v>8979884.0</v>
      </c>
      <c r="G3653" s="471" t="s">
        <v>302</v>
      </c>
      <c r="H3653" s="11">
        <v>3.3749432E7</v>
      </c>
      <c r="I3653" s="473">
        <v>3.3754326E7</v>
      </c>
      <c r="J3653" s="471" t="s">
        <v>302</v>
      </c>
      <c r="K3653" s="11">
        <v>3.6259005E7</v>
      </c>
      <c r="L3653" s="473">
        <v>3.6259075E7</v>
      </c>
      <c r="M3653" s="471" t="s">
        <v>302</v>
      </c>
      <c r="N3653" s="11">
        <v>6.4308011E7</v>
      </c>
      <c r="O3653" s="472">
        <v>6.4308085E7</v>
      </c>
      <c r="S3653" s="471" t="s">
        <v>300</v>
      </c>
      <c r="T3653" s="11">
        <v>1.3172901E7</v>
      </c>
      <c r="U3653" s="472">
        <v>1.3173072E7</v>
      </c>
    </row>
    <row r="3654">
      <c r="D3654" s="471" t="s">
        <v>302</v>
      </c>
      <c r="E3654" s="11">
        <v>9001066.0</v>
      </c>
      <c r="F3654" s="472">
        <v>9002031.0</v>
      </c>
      <c r="G3654" s="471" t="s">
        <v>302</v>
      </c>
      <c r="H3654" s="11">
        <v>3.3754871E7</v>
      </c>
      <c r="I3654" s="473">
        <v>3.375516E7</v>
      </c>
      <c r="J3654" s="471" t="s">
        <v>302</v>
      </c>
      <c r="K3654" s="11">
        <v>3.625966E7</v>
      </c>
      <c r="L3654" s="473">
        <v>3.625973E7</v>
      </c>
      <c r="M3654" s="471" t="s">
        <v>302</v>
      </c>
      <c r="N3654" s="11">
        <v>6.4308207E7</v>
      </c>
      <c r="O3654" s="472">
        <v>6.4308447E7</v>
      </c>
      <c r="S3654" s="471" t="s">
        <v>300</v>
      </c>
      <c r="T3654" s="11">
        <v>1.3173751E7</v>
      </c>
      <c r="U3654" s="472">
        <v>1.317471E7</v>
      </c>
    </row>
    <row r="3655">
      <c r="D3655" s="471" t="s">
        <v>302</v>
      </c>
      <c r="E3655" s="11">
        <v>9019317.0</v>
      </c>
      <c r="F3655" s="472">
        <v>9020156.0</v>
      </c>
      <c r="G3655" s="471" t="s">
        <v>302</v>
      </c>
      <c r="H3655" s="11">
        <v>3.3758323E7</v>
      </c>
      <c r="I3655" s="473">
        <v>3.3762478E7</v>
      </c>
      <c r="J3655" s="471" t="s">
        <v>302</v>
      </c>
      <c r="K3655" s="11">
        <v>3.6260454E7</v>
      </c>
      <c r="L3655" s="473">
        <v>3.6260665E7</v>
      </c>
      <c r="M3655" s="471" t="s">
        <v>302</v>
      </c>
      <c r="N3655" s="11">
        <v>6.4308684E7</v>
      </c>
      <c r="O3655" s="472">
        <v>6.4308957E7</v>
      </c>
      <c r="S3655" s="471" t="s">
        <v>300</v>
      </c>
      <c r="T3655" s="11">
        <v>1.317782E7</v>
      </c>
      <c r="U3655" s="472">
        <v>1.3179806E7</v>
      </c>
    </row>
    <row r="3656">
      <c r="D3656" s="471" t="s">
        <v>302</v>
      </c>
      <c r="E3656" s="11">
        <v>9020381.0</v>
      </c>
      <c r="F3656" s="472">
        <v>9020698.0</v>
      </c>
      <c r="G3656" s="471" t="s">
        <v>302</v>
      </c>
      <c r="H3656" s="11">
        <v>3.3765817E7</v>
      </c>
      <c r="I3656" s="473">
        <v>3.3765988E7</v>
      </c>
      <c r="J3656" s="471" t="s">
        <v>302</v>
      </c>
      <c r="K3656" s="11">
        <v>3.6262316E7</v>
      </c>
      <c r="L3656" s="473">
        <v>3.6263924E7</v>
      </c>
      <c r="M3656" s="471" t="s">
        <v>302</v>
      </c>
      <c r="N3656" s="11">
        <v>6.4310175E7</v>
      </c>
      <c r="O3656" s="472">
        <v>6.431036E7</v>
      </c>
      <c r="S3656" s="471" t="s">
        <v>300</v>
      </c>
      <c r="T3656" s="11">
        <v>1.3180729E7</v>
      </c>
      <c r="U3656" s="472">
        <v>1.3181011E7</v>
      </c>
    </row>
    <row r="3657">
      <c r="D3657" s="471" t="s">
        <v>302</v>
      </c>
      <c r="E3657" s="11">
        <v>9021386.0</v>
      </c>
      <c r="F3657" s="472">
        <v>9021484.0</v>
      </c>
      <c r="G3657" s="471" t="s">
        <v>302</v>
      </c>
      <c r="H3657" s="11">
        <v>3.3770039E7</v>
      </c>
      <c r="I3657" s="473">
        <v>3.3770552E7</v>
      </c>
      <c r="J3657" s="471" t="s">
        <v>302</v>
      </c>
      <c r="K3657" s="11">
        <v>3.6264493E7</v>
      </c>
      <c r="L3657" s="473">
        <v>3.6264634E7</v>
      </c>
      <c r="M3657" s="471" t="s">
        <v>302</v>
      </c>
      <c r="N3657" s="11">
        <v>6.4314165E7</v>
      </c>
      <c r="O3657" s="472">
        <v>6.4317951E7</v>
      </c>
      <c r="S3657" s="471" t="s">
        <v>300</v>
      </c>
      <c r="T3657" s="11">
        <v>1.3181188E7</v>
      </c>
      <c r="U3657" s="472">
        <v>1.3181261E7</v>
      </c>
    </row>
    <row r="3658">
      <c r="D3658" s="471" t="s">
        <v>302</v>
      </c>
      <c r="E3658" s="11">
        <v>9022336.0</v>
      </c>
      <c r="F3658" s="472">
        <v>9022548.0</v>
      </c>
      <c r="G3658" s="471" t="s">
        <v>302</v>
      </c>
      <c r="H3658" s="11">
        <v>3.3776988E7</v>
      </c>
      <c r="I3658" s="473">
        <v>3.3778785E7</v>
      </c>
      <c r="J3658" s="471" t="s">
        <v>302</v>
      </c>
      <c r="K3658" s="11">
        <v>3.6265391E7</v>
      </c>
      <c r="L3658" s="473">
        <v>3.6265669E7</v>
      </c>
      <c r="M3658" s="471" t="s">
        <v>302</v>
      </c>
      <c r="N3658" s="11">
        <v>6.4319116E7</v>
      </c>
      <c r="O3658" s="472">
        <v>6.4319606E7</v>
      </c>
      <c r="S3658" s="471" t="s">
        <v>300</v>
      </c>
      <c r="T3658" s="11">
        <v>1.3183107E7</v>
      </c>
      <c r="U3658" s="472">
        <v>1.3184807E7</v>
      </c>
    </row>
    <row r="3659">
      <c r="D3659" s="471" t="s">
        <v>302</v>
      </c>
      <c r="E3659" s="11">
        <v>9031794.0</v>
      </c>
      <c r="F3659" s="472">
        <v>9032112.0</v>
      </c>
      <c r="G3659" s="471" t="s">
        <v>302</v>
      </c>
      <c r="H3659" s="11">
        <v>3.3783247E7</v>
      </c>
      <c r="I3659" s="473">
        <v>3.3783691E7</v>
      </c>
      <c r="J3659" s="471" t="s">
        <v>302</v>
      </c>
      <c r="K3659" s="11">
        <v>3.6267507E7</v>
      </c>
      <c r="L3659" s="473">
        <v>3.6268262E7</v>
      </c>
      <c r="M3659" s="471" t="s">
        <v>302</v>
      </c>
      <c r="N3659" s="11">
        <v>6.4324169E7</v>
      </c>
      <c r="O3659" s="472">
        <v>6.4325886E7</v>
      </c>
      <c r="S3659" s="471" t="s">
        <v>300</v>
      </c>
      <c r="T3659" s="11">
        <v>1.3187693E7</v>
      </c>
      <c r="U3659" s="472">
        <v>1.318789E7</v>
      </c>
    </row>
    <row r="3660">
      <c r="D3660" s="471" t="s">
        <v>302</v>
      </c>
      <c r="E3660" s="11">
        <v>9033115.0</v>
      </c>
      <c r="F3660" s="472">
        <v>9033326.0</v>
      </c>
      <c r="G3660" s="471" t="s">
        <v>302</v>
      </c>
      <c r="H3660" s="11">
        <v>3.3785505E7</v>
      </c>
      <c r="I3660" s="473">
        <v>3.3789261E7</v>
      </c>
      <c r="J3660" s="471" t="s">
        <v>302</v>
      </c>
      <c r="K3660" s="11">
        <v>3.6274938E7</v>
      </c>
      <c r="L3660" s="473">
        <v>3.6276163E7</v>
      </c>
      <c r="M3660" s="471" t="s">
        <v>302</v>
      </c>
      <c r="N3660" s="11">
        <v>6.4326545E7</v>
      </c>
      <c r="O3660" s="472">
        <v>6.4326714E7</v>
      </c>
      <c r="S3660" s="471" t="s">
        <v>300</v>
      </c>
      <c r="T3660" s="11">
        <v>1.3190005E7</v>
      </c>
      <c r="U3660" s="472">
        <v>1.3190815E7</v>
      </c>
    </row>
    <row r="3661">
      <c r="D3661" s="471" t="s">
        <v>302</v>
      </c>
      <c r="E3661" s="11">
        <v>9050106.0</v>
      </c>
      <c r="F3661" s="472">
        <v>9050356.0</v>
      </c>
      <c r="G3661" s="471" t="s">
        <v>302</v>
      </c>
      <c r="H3661" s="11">
        <v>3.3798136E7</v>
      </c>
      <c r="I3661" s="473">
        <v>3.3800883E7</v>
      </c>
      <c r="J3661" s="471" t="s">
        <v>302</v>
      </c>
      <c r="K3661" s="11">
        <v>3.6285452E7</v>
      </c>
      <c r="L3661" s="473">
        <v>3.6286781E7</v>
      </c>
      <c r="M3661" s="471" t="s">
        <v>302</v>
      </c>
      <c r="N3661" s="11">
        <v>6.4327077E7</v>
      </c>
      <c r="O3661" s="472">
        <v>6.4327357E7</v>
      </c>
      <c r="S3661" s="471" t="s">
        <v>300</v>
      </c>
      <c r="T3661" s="11">
        <v>1.31932E7</v>
      </c>
      <c r="U3661" s="472">
        <v>1.3193615E7</v>
      </c>
    </row>
    <row r="3662">
      <c r="D3662" s="471" t="s">
        <v>302</v>
      </c>
      <c r="E3662" s="11">
        <v>9052357.0</v>
      </c>
      <c r="F3662" s="472">
        <v>9052931.0</v>
      </c>
      <c r="G3662" s="471" t="s">
        <v>302</v>
      </c>
      <c r="H3662" s="11">
        <v>3.3802476E7</v>
      </c>
      <c r="I3662" s="473">
        <v>3.380618E7</v>
      </c>
      <c r="J3662" s="471" t="s">
        <v>302</v>
      </c>
      <c r="K3662" s="11">
        <v>3.6288671E7</v>
      </c>
      <c r="L3662" s="473">
        <v>3.6288741E7</v>
      </c>
      <c r="M3662" s="471" t="s">
        <v>302</v>
      </c>
      <c r="N3662" s="11">
        <v>6.4330039E7</v>
      </c>
      <c r="O3662" s="472">
        <v>6.4333401E7</v>
      </c>
      <c r="S3662" s="471" t="s">
        <v>300</v>
      </c>
      <c r="T3662" s="11">
        <v>1.3194933E7</v>
      </c>
      <c r="U3662" s="472">
        <v>1.319664E7</v>
      </c>
    </row>
    <row r="3663">
      <c r="D3663" s="471" t="s">
        <v>302</v>
      </c>
      <c r="E3663" s="11">
        <v>9067262.0</v>
      </c>
      <c r="F3663" s="472">
        <v>9067436.0</v>
      </c>
      <c r="G3663" s="471" t="s">
        <v>302</v>
      </c>
      <c r="H3663" s="11">
        <v>3.3809238E7</v>
      </c>
      <c r="I3663" s="473">
        <v>3.380984E7</v>
      </c>
      <c r="J3663" s="471" t="s">
        <v>302</v>
      </c>
      <c r="K3663" s="11">
        <v>3.6289852E7</v>
      </c>
      <c r="L3663" s="473">
        <v>3.6289989E7</v>
      </c>
      <c r="M3663" s="471" t="s">
        <v>302</v>
      </c>
      <c r="N3663" s="11">
        <v>6.4337296E7</v>
      </c>
      <c r="O3663" s="472">
        <v>6.4337425E7</v>
      </c>
      <c r="S3663" s="471" t="s">
        <v>300</v>
      </c>
      <c r="T3663" s="11">
        <v>1.3198196E7</v>
      </c>
      <c r="U3663" s="472">
        <v>1.3200025E7</v>
      </c>
    </row>
    <row r="3664">
      <c r="D3664" s="471" t="s">
        <v>302</v>
      </c>
      <c r="E3664" s="11">
        <v>9071698.0</v>
      </c>
      <c r="F3664" s="472">
        <v>9072037.0</v>
      </c>
      <c r="G3664" s="471" t="s">
        <v>302</v>
      </c>
      <c r="H3664" s="11">
        <v>3.3810044E7</v>
      </c>
      <c r="I3664" s="473">
        <v>3.3814941E7</v>
      </c>
      <c r="J3664" s="471" t="s">
        <v>302</v>
      </c>
      <c r="K3664" s="11">
        <v>3.6290069E7</v>
      </c>
      <c r="L3664" s="473">
        <v>3.6292614E7</v>
      </c>
      <c r="M3664" s="471" t="s">
        <v>302</v>
      </c>
      <c r="N3664" s="11">
        <v>6.4339376E7</v>
      </c>
      <c r="O3664" s="472">
        <v>6.4340059E7</v>
      </c>
      <c r="S3664" s="471" t="s">
        <v>300</v>
      </c>
      <c r="T3664" s="11">
        <v>1.3200462E7</v>
      </c>
      <c r="U3664" s="472">
        <v>1.3200681E7</v>
      </c>
    </row>
    <row r="3665">
      <c r="D3665" s="471" t="s">
        <v>302</v>
      </c>
      <c r="E3665" s="11">
        <v>9073077.0</v>
      </c>
      <c r="F3665" s="472">
        <v>9076808.0</v>
      </c>
      <c r="G3665" s="471" t="s">
        <v>302</v>
      </c>
      <c r="H3665" s="11">
        <v>3.3818038E7</v>
      </c>
      <c r="I3665" s="473">
        <v>3.3818209E7</v>
      </c>
      <c r="J3665" s="471" t="s">
        <v>302</v>
      </c>
      <c r="K3665" s="11">
        <v>3.6297116E7</v>
      </c>
      <c r="L3665" s="473">
        <v>3.6297251E7</v>
      </c>
      <c r="M3665" s="471" t="s">
        <v>302</v>
      </c>
      <c r="N3665" s="11">
        <v>6.4340337E7</v>
      </c>
      <c r="O3665" s="472">
        <v>6.4340537E7</v>
      </c>
      <c r="S3665" s="471" t="s">
        <v>300</v>
      </c>
      <c r="T3665" s="11">
        <v>1.3203435E7</v>
      </c>
      <c r="U3665" s="472">
        <v>1.3206845E7</v>
      </c>
    </row>
    <row r="3666">
      <c r="D3666" s="471" t="s">
        <v>302</v>
      </c>
      <c r="E3666" s="11">
        <v>9077640.0</v>
      </c>
      <c r="F3666" s="472">
        <v>9077726.0</v>
      </c>
      <c r="G3666" s="471" t="s">
        <v>302</v>
      </c>
      <c r="H3666" s="11">
        <v>3.3824177E7</v>
      </c>
      <c r="I3666" s="473">
        <v>3.3824311E7</v>
      </c>
      <c r="J3666" s="471" t="s">
        <v>302</v>
      </c>
      <c r="K3666" s="11">
        <v>3.6385231E7</v>
      </c>
      <c r="L3666" s="473">
        <v>3.6386279E7</v>
      </c>
      <c r="M3666" s="471" t="s">
        <v>302</v>
      </c>
      <c r="N3666" s="11">
        <v>6.4340935E7</v>
      </c>
      <c r="O3666" s="472">
        <v>6.4342354E7</v>
      </c>
      <c r="S3666" s="471" t="s">
        <v>300</v>
      </c>
      <c r="T3666" s="11">
        <v>1.3215681E7</v>
      </c>
      <c r="U3666" s="472">
        <v>1.3215878E7</v>
      </c>
    </row>
    <row r="3667">
      <c r="D3667" s="471" t="s">
        <v>302</v>
      </c>
      <c r="E3667" s="11">
        <v>9077891.0</v>
      </c>
      <c r="F3667" s="472">
        <v>9078212.0</v>
      </c>
      <c r="G3667" s="471" t="s">
        <v>302</v>
      </c>
      <c r="H3667" s="11">
        <v>3.3825367E7</v>
      </c>
      <c r="I3667" s="473">
        <v>3.3830264E7</v>
      </c>
      <c r="J3667" s="471" t="s">
        <v>302</v>
      </c>
      <c r="K3667" s="11">
        <v>3.6386432E7</v>
      </c>
      <c r="L3667" s="473">
        <v>3.6386619E7</v>
      </c>
      <c r="M3667" s="471" t="s">
        <v>302</v>
      </c>
      <c r="N3667" s="11">
        <v>6.4396271E7</v>
      </c>
      <c r="O3667" s="472">
        <v>6.4411143E7</v>
      </c>
      <c r="S3667" s="471" t="s">
        <v>300</v>
      </c>
      <c r="T3667" s="11">
        <v>1.3216752E7</v>
      </c>
      <c r="U3667" s="472">
        <v>1.3217016E7</v>
      </c>
    </row>
    <row r="3668">
      <c r="D3668" s="471" t="s">
        <v>302</v>
      </c>
      <c r="E3668" s="11">
        <v>9083077.0</v>
      </c>
      <c r="F3668" s="472">
        <v>9084233.0</v>
      </c>
      <c r="G3668" s="471" t="s">
        <v>302</v>
      </c>
      <c r="H3668" s="11">
        <v>3.3838485E7</v>
      </c>
      <c r="I3668" s="473">
        <v>3.3840845E7</v>
      </c>
      <c r="J3668" s="471" t="s">
        <v>302</v>
      </c>
      <c r="K3668" s="11">
        <v>3.6424103E7</v>
      </c>
      <c r="L3668" s="473">
        <v>3.642604E7</v>
      </c>
      <c r="M3668" s="471" t="s">
        <v>302</v>
      </c>
      <c r="N3668" s="11">
        <v>6.4411218E7</v>
      </c>
      <c r="O3668" s="472">
        <v>6.4412998E7</v>
      </c>
      <c r="S3668" s="471" t="s">
        <v>300</v>
      </c>
      <c r="T3668" s="11">
        <v>1.3221263E7</v>
      </c>
      <c r="U3668" s="472">
        <v>1.3223652E7</v>
      </c>
    </row>
    <row r="3669">
      <c r="D3669" s="471" t="s">
        <v>302</v>
      </c>
      <c r="E3669" s="11">
        <v>9084418.0</v>
      </c>
      <c r="F3669" s="472">
        <v>9086771.0</v>
      </c>
      <c r="G3669" s="471" t="s">
        <v>302</v>
      </c>
      <c r="H3669" s="11">
        <v>3.384094E7</v>
      </c>
      <c r="I3669" s="473">
        <v>3.3841282E7</v>
      </c>
      <c r="J3669" s="471" t="s">
        <v>302</v>
      </c>
      <c r="K3669" s="11">
        <v>3.642614E7</v>
      </c>
      <c r="L3669" s="473">
        <v>3.6426972E7</v>
      </c>
      <c r="M3669" s="471" t="s">
        <v>302</v>
      </c>
      <c r="N3669" s="11">
        <v>6.441304E7</v>
      </c>
      <c r="O3669" s="472">
        <v>6.4416079E7</v>
      </c>
      <c r="S3669" s="471" t="s">
        <v>300</v>
      </c>
      <c r="T3669" s="11">
        <v>1.3225091E7</v>
      </c>
      <c r="U3669" s="472">
        <v>1.3225262E7</v>
      </c>
    </row>
    <row r="3670">
      <c r="D3670" s="471" t="s">
        <v>302</v>
      </c>
      <c r="E3670" s="11">
        <v>9088236.0</v>
      </c>
      <c r="F3670" s="472">
        <v>9088373.0</v>
      </c>
      <c r="G3670" s="471" t="s">
        <v>302</v>
      </c>
      <c r="H3670" s="11">
        <v>3.3841566E7</v>
      </c>
      <c r="I3670" s="473">
        <v>3.3841906E7</v>
      </c>
      <c r="J3670" s="474" t="s">
        <v>302</v>
      </c>
      <c r="K3670" s="475">
        <v>3.6427336E7</v>
      </c>
      <c r="L3670" s="477">
        <v>3.6429194E7</v>
      </c>
      <c r="M3670" s="471" t="s">
        <v>302</v>
      </c>
      <c r="N3670" s="11">
        <v>6.4416122E7</v>
      </c>
      <c r="O3670" s="472">
        <v>6.4424953E7</v>
      </c>
      <c r="S3670" s="471" t="s">
        <v>300</v>
      </c>
      <c r="T3670" s="11">
        <v>1.3225344E7</v>
      </c>
      <c r="U3670" s="472">
        <v>1.3225514E7</v>
      </c>
    </row>
    <row r="3671">
      <c r="D3671" s="471" t="s">
        <v>302</v>
      </c>
      <c r="E3671" s="11">
        <v>9089686.0</v>
      </c>
      <c r="F3671" s="472">
        <v>9089912.0</v>
      </c>
      <c r="G3671" s="471" t="s">
        <v>302</v>
      </c>
      <c r="H3671" s="11">
        <v>3.3864451E7</v>
      </c>
      <c r="I3671" s="472">
        <v>3.3864976E7</v>
      </c>
      <c r="M3671" s="471" t="s">
        <v>302</v>
      </c>
      <c r="N3671" s="11">
        <v>6.4430131E7</v>
      </c>
      <c r="O3671" s="472">
        <v>6.4430206E7</v>
      </c>
      <c r="S3671" s="471" t="s">
        <v>300</v>
      </c>
      <c r="T3671" s="11">
        <v>1.3225924E7</v>
      </c>
      <c r="U3671" s="472">
        <v>1.3226267E7</v>
      </c>
    </row>
    <row r="3672">
      <c r="D3672" s="471" t="s">
        <v>302</v>
      </c>
      <c r="E3672" s="11">
        <v>9096291.0</v>
      </c>
      <c r="F3672" s="472">
        <v>9096509.0</v>
      </c>
      <c r="G3672" s="471" t="s">
        <v>302</v>
      </c>
      <c r="H3672" s="11">
        <v>3.386714E7</v>
      </c>
      <c r="I3672" s="472">
        <v>3.3869018E7</v>
      </c>
      <c r="M3672" s="471" t="s">
        <v>302</v>
      </c>
      <c r="N3672" s="11">
        <v>6.4437929E7</v>
      </c>
      <c r="O3672" s="472">
        <v>6.4448817E7</v>
      </c>
      <c r="S3672" s="471" t="s">
        <v>300</v>
      </c>
      <c r="T3672" s="11">
        <v>1.3227217E7</v>
      </c>
      <c r="U3672" s="472">
        <v>1.3227869E7</v>
      </c>
    </row>
    <row r="3673">
      <c r="D3673" s="471" t="s">
        <v>302</v>
      </c>
      <c r="E3673" s="11">
        <v>9096722.0</v>
      </c>
      <c r="F3673" s="472">
        <v>9097875.0</v>
      </c>
      <c r="G3673" s="471" t="s">
        <v>302</v>
      </c>
      <c r="H3673" s="11">
        <v>3.3870994E7</v>
      </c>
      <c r="I3673" s="472">
        <v>3.3871509E7</v>
      </c>
      <c r="M3673" s="471" t="s">
        <v>302</v>
      </c>
      <c r="N3673" s="11">
        <v>6.4497383E7</v>
      </c>
      <c r="O3673" s="472">
        <v>6.4497523E7</v>
      </c>
      <c r="S3673" s="471" t="s">
        <v>300</v>
      </c>
      <c r="T3673" s="11">
        <v>1.3230554E7</v>
      </c>
      <c r="U3673" s="472">
        <v>1.3230725E7</v>
      </c>
    </row>
    <row r="3674">
      <c r="D3674" s="471" t="s">
        <v>302</v>
      </c>
      <c r="E3674" s="11">
        <v>9105764.0</v>
      </c>
      <c r="F3674" s="472">
        <v>9105839.0</v>
      </c>
      <c r="G3674" s="471" t="s">
        <v>302</v>
      </c>
      <c r="H3674" s="11">
        <v>3.3874003E7</v>
      </c>
      <c r="I3674" s="472">
        <v>3.3875881E7</v>
      </c>
      <c r="M3674" s="471" t="s">
        <v>302</v>
      </c>
      <c r="N3674" s="11">
        <v>6.4498698E7</v>
      </c>
      <c r="O3674" s="472">
        <v>6.4498802E7</v>
      </c>
      <c r="S3674" s="471" t="s">
        <v>300</v>
      </c>
      <c r="T3674" s="11">
        <v>1.3230806E7</v>
      </c>
      <c r="U3674" s="472">
        <v>1.3230976E7</v>
      </c>
    </row>
    <row r="3675">
      <c r="D3675" s="471" t="s">
        <v>302</v>
      </c>
      <c r="E3675" s="11">
        <v>9127720.0</v>
      </c>
      <c r="F3675" s="472">
        <v>9127803.0</v>
      </c>
      <c r="G3675" s="471" t="s">
        <v>302</v>
      </c>
      <c r="H3675" s="11">
        <v>3.3879069E7</v>
      </c>
      <c r="I3675" s="472">
        <v>3.3879445E7</v>
      </c>
      <c r="M3675" s="471" t="s">
        <v>302</v>
      </c>
      <c r="N3675" s="11">
        <v>6.4575462E7</v>
      </c>
      <c r="O3675" s="472">
        <v>6.457561E7</v>
      </c>
      <c r="S3675" s="471" t="s">
        <v>300</v>
      </c>
      <c r="T3675" s="11">
        <v>1.3231742E7</v>
      </c>
      <c r="U3675" s="472">
        <v>1.32327E7</v>
      </c>
    </row>
    <row r="3676">
      <c r="D3676" s="471" t="s">
        <v>302</v>
      </c>
      <c r="E3676" s="11">
        <v>9160944.0</v>
      </c>
      <c r="F3676" s="472">
        <v>9161020.0</v>
      </c>
      <c r="G3676" s="471" t="s">
        <v>302</v>
      </c>
      <c r="H3676" s="11">
        <v>3.3881037E7</v>
      </c>
      <c r="I3676" s="472">
        <v>3.3882915E7</v>
      </c>
      <c r="M3676" s="471" t="s">
        <v>302</v>
      </c>
      <c r="N3676" s="11">
        <v>6.4608017E7</v>
      </c>
      <c r="O3676" s="472">
        <v>6.4608091E7</v>
      </c>
      <c r="S3676" s="471" t="s">
        <v>300</v>
      </c>
      <c r="T3676" s="11">
        <v>1.3233603E7</v>
      </c>
      <c r="U3676" s="472">
        <v>1.3234445E7</v>
      </c>
    </row>
    <row r="3677">
      <c r="D3677" s="471" t="s">
        <v>302</v>
      </c>
      <c r="E3677" s="11">
        <v>9306728.0</v>
      </c>
      <c r="F3677" s="472">
        <v>9306947.0</v>
      </c>
      <c r="G3677" s="471" t="s">
        <v>302</v>
      </c>
      <c r="H3677" s="11">
        <v>3.3887527E7</v>
      </c>
      <c r="I3677" s="472">
        <v>3.3889405E7</v>
      </c>
      <c r="M3677" s="471" t="s">
        <v>302</v>
      </c>
      <c r="N3677" s="11">
        <v>6.4639796E7</v>
      </c>
      <c r="O3677" s="472">
        <v>6.4640245E7</v>
      </c>
      <c r="S3677" s="471" t="s">
        <v>300</v>
      </c>
      <c r="T3677" s="11">
        <v>1.3235917E7</v>
      </c>
      <c r="U3677" s="472">
        <v>1.3236351E7</v>
      </c>
    </row>
    <row r="3678">
      <c r="D3678" s="471" t="s">
        <v>302</v>
      </c>
      <c r="E3678" s="11">
        <v>9473116.0</v>
      </c>
      <c r="F3678" s="472">
        <v>9473433.0</v>
      </c>
      <c r="G3678" s="471" t="s">
        <v>302</v>
      </c>
      <c r="H3678" s="11">
        <v>3.3891195E7</v>
      </c>
      <c r="I3678" s="472">
        <v>3.3891365E7</v>
      </c>
      <c r="M3678" s="471" t="s">
        <v>302</v>
      </c>
      <c r="N3678" s="11">
        <v>6.4640313E7</v>
      </c>
      <c r="O3678" s="472">
        <v>6.4640424E7</v>
      </c>
      <c r="S3678" s="471" t="s">
        <v>300</v>
      </c>
      <c r="T3678" s="11">
        <v>1.3241457E7</v>
      </c>
      <c r="U3678" s="472">
        <v>1.3242481E7</v>
      </c>
    </row>
    <row r="3679">
      <c r="D3679" s="471" t="s">
        <v>302</v>
      </c>
      <c r="E3679" s="11">
        <v>9516776.0</v>
      </c>
      <c r="F3679" s="472">
        <v>9517093.0</v>
      </c>
      <c r="G3679" s="471" t="s">
        <v>302</v>
      </c>
      <c r="H3679" s="11">
        <v>3.3891409E7</v>
      </c>
      <c r="I3679" s="472">
        <v>3.3891574E7</v>
      </c>
      <c r="M3679" s="471" t="s">
        <v>302</v>
      </c>
      <c r="N3679" s="11">
        <v>6.4722538E7</v>
      </c>
      <c r="O3679" s="472">
        <v>6.4722663E7</v>
      </c>
      <c r="S3679" s="471" t="s">
        <v>300</v>
      </c>
      <c r="T3679" s="11">
        <v>1.3242877E7</v>
      </c>
      <c r="U3679" s="472">
        <v>1.3243301E7</v>
      </c>
    </row>
    <row r="3680">
      <c r="D3680" s="471" t="s">
        <v>302</v>
      </c>
      <c r="E3680" s="11">
        <v>9579906.0</v>
      </c>
      <c r="F3680" s="472">
        <v>9580070.0</v>
      </c>
      <c r="G3680" s="471" t="s">
        <v>302</v>
      </c>
      <c r="H3680" s="11">
        <v>3.3894565E7</v>
      </c>
      <c r="I3680" s="472">
        <v>3.3896443E7</v>
      </c>
      <c r="M3680" s="471" t="s">
        <v>302</v>
      </c>
      <c r="N3680" s="11">
        <v>6.4727697E7</v>
      </c>
      <c r="O3680" s="472">
        <v>6.4727905E7</v>
      </c>
      <c r="S3680" s="471" t="s">
        <v>300</v>
      </c>
      <c r="T3680" s="11">
        <v>1.3244434E7</v>
      </c>
      <c r="U3680" s="472">
        <v>1.3245392E7</v>
      </c>
    </row>
    <row r="3681">
      <c r="D3681" s="471" t="s">
        <v>302</v>
      </c>
      <c r="E3681" s="11">
        <v>9640173.0</v>
      </c>
      <c r="F3681" s="472">
        <v>9640276.0</v>
      </c>
      <c r="G3681" s="471" t="s">
        <v>302</v>
      </c>
      <c r="H3681" s="11">
        <v>3.3898024E7</v>
      </c>
      <c r="I3681" s="472">
        <v>3.3898359E7</v>
      </c>
      <c r="M3681" s="471" t="s">
        <v>302</v>
      </c>
      <c r="N3681" s="11">
        <v>6.4728078E7</v>
      </c>
      <c r="O3681" s="472">
        <v>6.4728326E7</v>
      </c>
      <c r="S3681" s="471" t="s">
        <v>300</v>
      </c>
      <c r="T3681" s="11">
        <v>1.3245413E7</v>
      </c>
      <c r="U3681" s="472">
        <v>1.3246096E7</v>
      </c>
    </row>
    <row r="3682">
      <c r="D3682" s="471" t="s">
        <v>302</v>
      </c>
      <c r="E3682" s="11">
        <v>9738787.0</v>
      </c>
      <c r="F3682" s="472">
        <v>9738868.0</v>
      </c>
      <c r="G3682" s="471" t="s">
        <v>302</v>
      </c>
      <c r="H3682" s="11">
        <v>3.3899385E7</v>
      </c>
      <c r="I3682" s="472">
        <v>3.3899754E7</v>
      </c>
      <c r="M3682" s="471" t="s">
        <v>302</v>
      </c>
      <c r="N3682" s="11">
        <v>6.4728815E7</v>
      </c>
      <c r="O3682" s="472">
        <v>6.4729707E7</v>
      </c>
      <c r="S3682" s="471" t="s">
        <v>300</v>
      </c>
      <c r="T3682" s="11">
        <v>1.3249033E7</v>
      </c>
      <c r="U3682" s="472">
        <v>1.3249466E7</v>
      </c>
    </row>
    <row r="3683">
      <c r="D3683" s="471" t="s">
        <v>302</v>
      </c>
      <c r="E3683" s="11">
        <v>9753619.0</v>
      </c>
      <c r="F3683" s="472">
        <v>9753930.0</v>
      </c>
      <c r="G3683" s="471" t="s">
        <v>302</v>
      </c>
      <c r="H3683" s="11">
        <v>3.3901039E7</v>
      </c>
      <c r="I3683" s="472">
        <v>3.3902915E7</v>
      </c>
      <c r="M3683" s="471" t="s">
        <v>302</v>
      </c>
      <c r="N3683" s="11">
        <v>6.4734454E7</v>
      </c>
      <c r="O3683" s="472">
        <v>6.4734524E7</v>
      </c>
      <c r="S3683" s="471" t="s">
        <v>300</v>
      </c>
      <c r="T3683" s="11">
        <v>1.325386E7</v>
      </c>
      <c r="U3683" s="472">
        <v>1.3255908E7</v>
      </c>
    </row>
    <row r="3684">
      <c r="D3684" s="471" t="s">
        <v>302</v>
      </c>
      <c r="E3684" s="11">
        <v>9766424.0</v>
      </c>
      <c r="F3684" s="472">
        <v>9766751.0</v>
      </c>
      <c r="G3684" s="471" t="s">
        <v>302</v>
      </c>
      <c r="H3684" s="11">
        <v>3.390615E7</v>
      </c>
      <c r="I3684" s="472">
        <v>3.3906465E7</v>
      </c>
      <c r="M3684" s="471" t="s">
        <v>302</v>
      </c>
      <c r="N3684" s="11">
        <v>6.4742317E7</v>
      </c>
      <c r="O3684" s="472">
        <v>6.474246E7</v>
      </c>
      <c r="S3684" s="471" t="s">
        <v>300</v>
      </c>
      <c r="T3684" s="11">
        <v>1.3256252E7</v>
      </c>
      <c r="U3684" s="472">
        <v>1.3256427E7</v>
      </c>
    </row>
    <row r="3685">
      <c r="D3685" s="471" t="s">
        <v>302</v>
      </c>
      <c r="E3685" s="11">
        <v>9784344.0</v>
      </c>
      <c r="F3685" s="472">
        <v>9784479.0</v>
      </c>
      <c r="G3685" s="471" t="s">
        <v>302</v>
      </c>
      <c r="H3685" s="11">
        <v>3.3907861E7</v>
      </c>
      <c r="I3685" s="472">
        <v>3.3909739E7</v>
      </c>
      <c r="M3685" s="471" t="s">
        <v>302</v>
      </c>
      <c r="N3685" s="11">
        <v>6.4743333E7</v>
      </c>
      <c r="O3685" s="472">
        <v>6.4747372E7</v>
      </c>
      <c r="S3685" s="471" t="s">
        <v>300</v>
      </c>
      <c r="T3685" s="11">
        <v>1.3256987E7</v>
      </c>
      <c r="U3685" s="472">
        <v>1.3257669E7</v>
      </c>
    </row>
    <row r="3686">
      <c r="D3686" s="471" t="s">
        <v>302</v>
      </c>
      <c r="E3686" s="11">
        <v>9836144.0</v>
      </c>
      <c r="F3686" s="472">
        <v>9836324.0</v>
      </c>
      <c r="G3686" s="471" t="s">
        <v>302</v>
      </c>
      <c r="H3686" s="11">
        <v>3.3919036E7</v>
      </c>
      <c r="I3686" s="472">
        <v>3.3919207E7</v>
      </c>
      <c r="M3686" s="471" t="s">
        <v>302</v>
      </c>
      <c r="N3686" s="11">
        <v>6.475301E7</v>
      </c>
      <c r="O3686" s="472">
        <v>6.4754593E7</v>
      </c>
      <c r="S3686" s="471" t="s">
        <v>300</v>
      </c>
      <c r="T3686" s="11">
        <v>1.3259061E7</v>
      </c>
      <c r="U3686" s="472">
        <v>1.3259243E7</v>
      </c>
    </row>
    <row r="3687">
      <c r="D3687" s="471" t="s">
        <v>302</v>
      </c>
      <c r="E3687" s="11">
        <v>9837435.0</v>
      </c>
      <c r="F3687" s="472">
        <v>9837677.0</v>
      </c>
      <c r="G3687" s="471" t="s">
        <v>302</v>
      </c>
      <c r="H3687" s="11">
        <v>3.3928973E7</v>
      </c>
      <c r="I3687" s="472">
        <v>3.3929521E7</v>
      </c>
      <c r="M3687" s="471" t="s">
        <v>302</v>
      </c>
      <c r="N3687" s="11">
        <v>6.4801392E7</v>
      </c>
      <c r="O3687" s="472">
        <v>6.4801555E7</v>
      </c>
      <c r="S3687" s="471" t="s">
        <v>300</v>
      </c>
      <c r="T3687" s="11">
        <v>1.3260111E7</v>
      </c>
      <c r="U3687" s="472">
        <v>1.326029E7</v>
      </c>
    </row>
    <row r="3688">
      <c r="D3688" s="471" t="s">
        <v>302</v>
      </c>
      <c r="E3688" s="11">
        <v>9840127.0</v>
      </c>
      <c r="F3688" s="472">
        <v>9840511.0</v>
      </c>
      <c r="G3688" s="471" t="s">
        <v>302</v>
      </c>
      <c r="H3688" s="11">
        <v>3.393254E7</v>
      </c>
      <c r="I3688" s="472">
        <v>3.3943997E7</v>
      </c>
      <c r="M3688" s="471" t="s">
        <v>302</v>
      </c>
      <c r="N3688" s="11">
        <v>6.4808463E7</v>
      </c>
      <c r="O3688" s="472">
        <v>6.480858E7</v>
      </c>
      <c r="S3688" s="471" t="s">
        <v>300</v>
      </c>
      <c r="T3688" s="11">
        <v>1.3265183E7</v>
      </c>
      <c r="U3688" s="472">
        <v>1.3267914E7</v>
      </c>
    </row>
    <row r="3689">
      <c r="D3689" s="471" t="s">
        <v>302</v>
      </c>
      <c r="E3689" s="11">
        <v>9841021.0</v>
      </c>
      <c r="F3689" s="472">
        <v>9841273.0</v>
      </c>
      <c r="G3689" s="471" t="s">
        <v>302</v>
      </c>
      <c r="H3689" s="11">
        <v>3.394972E7</v>
      </c>
      <c r="I3689" s="472">
        <v>3.3953424E7</v>
      </c>
      <c r="M3689" s="471" t="s">
        <v>302</v>
      </c>
      <c r="N3689" s="11">
        <v>6.4813431E7</v>
      </c>
      <c r="O3689" s="472">
        <v>6.4813526E7</v>
      </c>
      <c r="S3689" s="471" t="s">
        <v>300</v>
      </c>
      <c r="T3689" s="11">
        <v>1.3269126E7</v>
      </c>
      <c r="U3689" s="472">
        <v>1.3269297E7</v>
      </c>
    </row>
    <row r="3690">
      <c r="D3690" s="471" t="s">
        <v>302</v>
      </c>
      <c r="E3690" s="11">
        <v>9846942.0</v>
      </c>
      <c r="F3690" s="472">
        <v>9850259.0</v>
      </c>
      <c r="G3690" s="471" t="s">
        <v>302</v>
      </c>
      <c r="H3690" s="11">
        <v>3.3955773E7</v>
      </c>
      <c r="I3690" s="472">
        <v>3.3955944E7</v>
      </c>
      <c r="M3690" s="471" t="s">
        <v>302</v>
      </c>
      <c r="N3690" s="11">
        <v>6.4813763E7</v>
      </c>
      <c r="O3690" s="472">
        <v>6.4813848E7</v>
      </c>
      <c r="S3690" s="471" t="s">
        <v>300</v>
      </c>
      <c r="T3690" s="11">
        <v>1.3269371E7</v>
      </c>
      <c r="U3690" s="472">
        <v>1.3269541E7</v>
      </c>
    </row>
    <row r="3691">
      <c r="D3691" s="471" t="s">
        <v>302</v>
      </c>
      <c r="E3691" s="11">
        <v>9851718.0</v>
      </c>
      <c r="F3691" s="472">
        <v>9854564.0</v>
      </c>
      <c r="G3691" s="471" t="s">
        <v>302</v>
      </c>
      <c r="H3691" s="11">
        <v>3.3957734E7</v>
      </c>
      <c r="I3691" s="472">
        <v>3.3960834E7</v>
      </c>
      <c r="M3691" s="471" t="s">
        <v>302</v>
      </c>
      <c r="N3691" s="11">
        <v>6.4816054E7</v>
      </c>
      <c r="O3691" s="472">
        <v>6.481619E7</v>
      </c>
      <c r="S3691" s="471" t="s">
        <v>300</v>
      </c>
      <c r="T3691" s="11">
        <v>1.3270318E7</v>
      </c>
      <c r="U3691" s="472">
        <v>1.3271342E7</v>
      </c>
    </row>
    <row r="3692">
      <c r="D3692" s="471" t="s">
        <v>302</v>
      </c>
      <c r="E3692" s="11">
        <v>9854628.0</v>
      </c>
      <c r="F3692" s="472">
        <v>9855291.0</v>
      </c>
      <c r="G3692" s="471" t="s">
        <v>302</v>
      </c>
      <c r="H3692" s="11">
        <v>3.3963221E7</v>
      </c>
      <c r="I3692" s="472">
        <v>3.3966925E7</v>
      </c>
      <c r="M3692" s="471" t="s">
        <v>302</v>
      </c>
      <c r="N3692" s="11">
        <v>6.4819066E7</v>
      </c>
      <c r="O3692" s="472">
        <v>6.4819145E7</v>
      </c>
      <c r="S3692" s="471" t="s">
        <v>300</v>
      </c>
      <c r="T3692" s="11">
        <v>1.3276989E7</v>
      </c>
      <c r="U3692" s="472">
        <v>1.3278788E7</v>
      </c>
    </row>
    <row r="3693">
      <c r="D3693" s="471" t="s">
        <v>302</v>
      </c>
      <c r="E3693" s="11">
        <v>9905917.0</v>
      </c>
      <c r="F3693" s="472">
        <v>9912015.0</v>
      </c>
      <c r="G3693" s="471" t="s">
        <v>302</v>
      </c>
      <c r="H3693" s="11">
        <v>3.3967462E7</v>
      </c>
      <c r="I3693" s="472">
        <v>3.3969997E7</v>
      </c>
      <c r="M3693" s="471" t="s">
        <v>302</v>
      </c>
      <c r="N3693" s="11">
        <v>6.482314E7</v>
      </c>
      <c r="O3693" s="472">
        <v>6.4823554E7</v>
      </c>
      <c r="S3693" s="471" t="s">
        <v>300</v>
      </c>
      <c r="T3693" s="11">
        <v>1.3283635E7</v>
      </c>
      <c r="U3693" s="472">
        <v>1.3285342E7</v>
      </c>
    </row>
    <row r="3694">
      <c r="D3694" s="471" t="s">
        <v>302</v>
      </c>
      <c r="E3694" s="11">
        <v>9940050.0</v>
      </c>
      <c r="F3694" s="472">
        <v>9946089.0</v>
      </c>
      <c r="G3694" s="471" t="s">
        <v>302</v>
      </c>
      <c r="H3694" s="11">
        <v>3.3973325E7</v>
      </c>
      <c r="I3694" s="472">
        <v>3.3976253E7</v>
      </c>
      <c r="M3694" s="471" t="s">
        <v>302</v>
      </c>
      <c r="N3694" s="11">
        <v>6.4823681E7</v>
      </c>
      <c r="O3694" s="472">
        <v>6.4824808E7</v>
      </c>
      <c r="S3694" s="471" t="s">
        <v>300</v>
      </c>
      <c r="T3694" s="11">
        <v>1.3285689E7</v>
      </c>
      <c r="U3694" s="472">
        <v>1.3285867E7</v>
      </c>
    </row>
    <row r="3695">
      <c r="D3695" s="471" t="s">
        <v>302</v>
      </c>
      <c r="E3695" s="11">
        <v>1.0105096E7</v>
      </c>
      <c r="F3695" s="472">
        <v>1.0105233E7</v>
      </c>
      <c r="G3695" s="471" t="s">
        <v>302</v>
      </c>
      <c r="H3695" s="11">
        <v>3.3977937E7</v>
      </c>
      <c r="I3695" s="472">
        <v>3.3978108E7</v>
      </c>
      <c r="M3695" s="471" t="s">
        <v>302</v>
      </c>
      <c r="N3695" s="11">
        <v>6.4833037E7</v>
      </c>
      <c r="O3695" s="472">
        <v>6.4833445E7</v>
      </c>
      <c r="S3695" s="471" t="s">
        <v>300</v>
      </c>
      <c r="T3695" s="11">
        <v>1.3287922E7</v>
      </c>
      <c r="U3695" s="472">
        <v>1.3288065E7</v>
      </c>
    </row>
    <row r="3696">
      <c r="D3696" s="471" t="s">
        <v>302</v>
      </c>
      <c r="E3696" s="11">
        <v>1.0129787E7</v>
      </c>
      <c r="F3696" s="472">
        <v>1.0130282E7</v>
      </c>
      <c r="G3696" s="471" t="s">
        <v>302</v>
      </c>
      <c r="H3696" s="11">
        <v>3.398142E7</v>
      </c>
      <c r="I3696" s="472">
        <v>3.3981837E7</v>
      </c>
      <c r="M3696" s="471" t="s">
        <v>302</v>
      </c>
      <c r="N3696" s="11">
        <v>6.4840943E7</v>
      </c>
      <c r="O3696" s="472">
        <v>6.4841985E7</v>
      </c>
      <c r="S3696" s="471" t="s">
        <v>300</v>
      </c>
      <c r="T3696" s="11">
        <v>1.3289115E7</v>
      </c>
      <c r="U3696" s="472">
        <v>1.3289726E7</v>
      </c>
    </row>
    <row r="3697">
      <c r="D3697" s="471" t="s">
        <v>302</v>
      </c>
      <c r="E3697" s="11">
        <v>1.0210034E7</v>
      </c>
      <c r="F3697" s="472">
        <v>1.0210349E7</v>
      </c>
      <c r="G3697" s="471" t="s">
        <v>302</v>
      </c>
      <c r="H3697" s="11">
        <v>3.3982785E7</v>
      </c>
      <c r="I3697" s="472">
        <v>3.3983977E7</v>
      </c>
      <c r="M3697" s="471" t="s">
        <v>302</v>
      </c>
      <c r="N3697" s="11">
        <v>6.4866808E7</v>
      </c>
      <c r="O3697" s="472">
        <v>6.4867112E7</v>
      </c>
      <c r="S3697" s="471" t="s">
        <v>300</v>
      </c>
      <c r="T3697" s="11">
        <v>1.3290227E7</v>
      </c>
      <c r="U3697" s="472">
        <v>1.3291163E7</v>
      </c>
    </row>
    <row r="3698">
      <c r="D3698" s="471" t="s">
        <v>302</v>
      </c>
      <c r="E3698" s="11">
        <v>1.0234129E7</v>
      </c>
      <c r="F3698" s="472">
        <v>1.0234438E7</v>
      </c>
      <c r="G3698" s="471" t="s">
        <v>302</v>
      </c>
      <c r="H3698" s="11">
        <v>3.399711E7</v>
      </c>
      <c r="I3698" s="472">
        <v>3.3997364E7</v>
      </c>
      <c r="M3698" s="471" t="s">
        <v>302</v>
      </c>
      <c r="N3698" s="11">
        <v>6.486755E7</v>
      </c>
      <c r="O3698" s="472">
        <v>6.4869075E7</v>
      </c>
      <c r="S3698" s="471" t="s">
        <v>300</v>
      </c>
      <c r="T3698" s="11">
        <v>1.3292813E7</v>
      </c>
      <c r="U3698" s="472">
        <v>1.3292985E7</v>
      </c>
    </row>
    <row r="3699">
      <c r="D3699" s="471" t="s">
        <v>302</v>
      </c>
      <c r="E3699" s="11">
        <v>1.0266866E7</v>
      </c>
      <c r="F3699" s="472">
        <v>1.0267001E7</v>
      </c>
      <c r="G3699" s="471" t="s">
        <v>302</v>
      </c>
      <c r="H3699" s="11">
        <v>3.400338E7</v>
      </c>
      <c r="I3699" s="472">
        <v>3.4003904E7</v>
      </c>
      <c r="M3699" s="471" t="s">
        <v>302</v>
      </c>
      <c r="N3699" s="11">
        <v>6.4869401E7</v>
      </c>
      <c r="O3699" s="472">
        <v>6.486963E7</v>
      </c>
      <c r="S3699" s="471" t="s">
        <v>300</v>
      </c>
      <c r="T3699" s="11">
        <v>1.3301027E7</v>
      </c>
      <c r="U3699" s="472">
        <v>1.3301239E7</v>
      </c>
    </row>
    <row r="3700">
      <c r="D3700" s="471" t="s">
        <v>302</v>
      </c>
      <c r="E3700" s="11">
        <v>1.0329597E7</v>
      </c>
      <c r="F3700" s="472">
        <v>1.0329748E7</v>
      </c>
      <c r="G3700" s="471" t="s">
        <v>302</v>
      </c>
      <c r="H3700" s="11">
        <v>3.4004346E7</v>
      </c>
      <c r="I3700" s="472">
        <v>3.4006224E7</v>
      </c>
      <c r="M3700" s="471" t="s">
        <v>302</v>
      </c>
      <c r="N3700" s="11">
        <v>6.4869723E7</v>
      </c>
      <c r="O3700" s="472">
        <v>6.4869987E7</v>
      </c>
      <c r="S3700" s="471" t="s">
        <v>300</v>
      </c>
      <c r="T3700" s="11">
        <v>1.3302884E7</v>
      </c>
      <c r="U3700" s="472">
        <v>1.3303566E7</v>
      </c>
    </row>
    <row r="3701">
      <c r="D3701" s="471" t="s">
        <v>302</v>
      </c>
      <c r="E3701" s="11">
        <v>1.0388622E7</v>
      </c>
      <c r="F3701" s="472">
        <v>1.0388968E7</v>
      </c>
      <c r="G3701" s="471" t="s">
        <v>302</v>
      </c>
      <c r="H3701" s="11">
        <v>3.40117E7</v>
      </c>
      <c r="I3701" s="472">
        <v>3.4011871E7</v>
      </c>
      <c r="M3701" s="471" t="s">
        <v>302</v>
      </c>
      <c r="N3701" s="11">
        <v>6.4892496E7</v>
      </c>
      <c r="O3701" s="472">
        <v>6.4898781E7</v>
      </c>
      <c r="S3701" s="471" t="s">
        <v>300</v>
      </c>
      <c r="T3701" s="11">
        <v>1.3303605E7</v>
      </c>
      <c r="U3701" s="472">
        <v>1.3303721E7</v>
      </c>
    </row>
    <row r="3702">
      <c r="D3702" s="471" t="s">
        <v>302</v>
      </c>
      <c r="E3702" s="11">
        <v>1.0391023E7</v>
      </c>
      <c r="F3702" s="472">
        <v>1.0391333E7</v>
      </c>
      <c r="G3702" s="471" t="s">
        <v>302</v>
      </c>
      <c r="H3702" s="11">
        <v>3.4025778E7</v>
      </c>
      <c r="I3702" s="472">
        <v>3.4025981E7</v>
      </c>
      <c r="M3702" s="471" t="s">
        <v>302</v>
      </c>
      <c r="N3702" s="11">
        <v>6.4919591E7</v>
      </c>
      <c r="O3702" s="472">
        <v>6.4919666E7</v>
      </c>
      <c r="S3702" s="471" t="s">
        <v>300</v>
      </c>
      <c r="T3702" s="11">
        <v>1.3304772E7</v>
      </c>
      <c r="U3702" s="472">
        <v>1.3305454E7</v>
      </c>
    </row>
    <row r="3703">
      <c r="D3703" s="471" t="s">
        <v>302</v>
      </c>
      <c r="E3703" s="11">
        <v>1.0401915E7</v>
      </c>
      <c r="F3703" s="472">
        <v>1.0402574E7</v>
      </c>
      <c r="G3703" s="471" t="s">
        <v>302</v>
      </c>
      <c r="H3703" s="11">
        <v>3.4030177E7</v>
      </c>
      <c r="I3703" s="472">
        <v>3.4031719E7</v>
      </c>
      <c r="M3703" s="471" t="s">
        <v>302</v>
      </c>
      <c r="N3703" s="11">
        <v>6.4925548E7</v>
      </c>
      <c r="O3703" s="472">
        <v>6.4926385E7</v>
      </c>
      <c r="S3703" s="471" t="s">
        <v>300</v>
      </c>
      <c r="T3703" s="11">
        <v>1.3312458E7</v>
      </c>
      <c r="U3703" s="472">
        <v>1.3312844E7</v>
      </c>
    </row>
    <row r="3704">
      <c r="D3704" s="471" t="s">
        <v>302</v>
      </c>
      <c r="E3704" s="11">
        <v>1.0410205E7</v>
      </c>
      <c r="F3704" s="472">
        <v>1.0410517E7</v>
      </c>
      <c r="G3704" s="471" t="s">
        <v>302</v>
      </c>
      <c r="H3704" s="11">
        <v>3.4032846E7</v>
      </c>
      <c r="I3704" s="472">
        <v>3.4033017E7</v>
      </c>
      <c r="M3704" s="471" t="s">
        <v>302</v>
      </c>
      <c r="N3704" s="11">
        <v>6.4930709E7</v>
      </c>
      <c r="O3704" s="472">
        <v>6.4931265E7</v>
      </c>
      <c r="S3704" s="471" t="s">
        <v>300</v>
      </c>
      <c r="T3704" s="11">
        <v>1.3315991E7</v>
      </c>
      <c r="U3704" s="472">
        <v>1.3316162E7</v>
      </c>
    </row>
    <row r="3705">
      <c r="D3705" s="471" t="s">
        <v>302</v>
      </c>
      <c r="E3705" s="11">
        <v>1.0419534E7</v>
      </c>
      <c r="F3705" s="472">
        <v>1.0423901E7</v>
      </c>
      <c r="G3705" s="471" t="s">
        <v>302</v>
      </c>
      <c r="H3705" s="11">
        <v>3.4033413E7</v>
      </c>
      <c r="I3705" s="472">
        <v>3.4033638E7</v>
      </c>
      <c r="M3705" s="471" t="s">
        <v>302</v>
      </c>
      <c r="N3705" s="11">
        <v>6.4938226E7</v>
      </c>
      <c r="O3705" s="472">
        <v>6.4938376E7</v>
      </c>
      <c r="S3705" s="471" t="s">
        <v>300</v>
      </c>
      <c r="T3705" s="11">
        <v>1.3321368E7</v>
      </c>
      <c r="U3705" s="472">
        <v>1.332188E7</v>
      </c>
    </row>
    <row r="3706">
      <c r="D3706" s="471" t="s">
        <v>302</v>
      </c>
      <c r="E3706" s="11">
        <v>1.0468953E7</v>
      </c>
      <c r="F3706" s="472">
        <v>1.0469177E7</v>
      </c>
      <c r="G3706" s="471" t="s">
        <v>302</v>
      </c>
      <c r="H3706" s="11">
        <v>3.403574E7</v>
      </c>
      <c r="I3706" s="472">
        <v>3.4039444E7</v>
      </c>
      <c r="M3706" s="471" t="s">
        <v>302</v>
      </c>
      <c r="N3706" s="11">
        <v>6.4938461E7</v>
      </c>
      <c r="O3706" s="472">
        <v>6.4938631E7</v>
      </c>
      <c r="S3706" s="471" t="s">
        <v>300</v>
      </c>
      <c r="T3706" s="11">
        <v>1.3326043E7</v>
      </c>
      <c r="U3706" s="472">
        <v>1.3326146E7</v>
      </c>
    </row>
    <row r="3707">
      <c r="D3707" s="471" t="s">
        <v>302</v>
      </c>
      <c r="E3707" s="11">
        <v>1.0476346E7</v>
      </c>
      <c r="F3707" s="472">
        <v>1.047684E7</v>
      </c>
      <c r="G3707" s="471" t="s">
        <v>302</v>
      </c>
      <c r="H3707" s="11">
        <v>3.4065369E7</v>
      </c>
      <c r="I3707" s="472">
        <v>3.4068694E7</v>
      </c>
      <c r="M3707" s="471" t="s">
        <v>302</v>
      </c>
      <c r="N3707" s="11">
        <v>6.4938735E7</v>
      </c>
      <c r="O3707" s="472">
        <v>6.4940232E7</v>
      </c>
      <c r="S3707" s="471" t="s">
        <v>300</v>
      </c>
      <c r="T3707" s="11">
        <v>1.3328057E7</v>
      </c>
      <c r="U3707" s="472">
        <v>1.3328236E7</v>
      </c>
    </row>
    <row r="3708">
      <c r="D3708" s="471" t="s">
        <v>302</v>
      </c>
      <c r="E3708" s="11">
        <v>1.0481884E7</v>
      </c>
      <c r="F3708" s="472">
        <v>1.0491914E7</v>
      </c>
      <c r="G3708" s="471" t="s">
        <v>302</v>
      </c>
      <c r="H3708" s="11">
        <v>3.4074786E7</v>
      </c>
      <c r="I3708" s="472">
        <v>3.4074957E7</v>
      </c>
      <c r="M3708" s="471" t="s">
        <v>302</v>
      </c>
      <c r="N3708" s="11">
        <v>6.4942621E7</v>
      </c>
      <c r="O3708" s="472">
        <v>6.494282E7</v>
      </c>
      <c r="S3708" s="471" t="s">
        <v>300</v>
      </c>
      <c r="T3708" s="11">
        <v>1.3393022E7</v>
      </c>
      <c r="U3708" s="472">
        <v>1.3396172E7</v>
      </c>
    </row>
    <row r="3709">
      <c r="D3709" s="471" t="s">
        <v>302</v>
      </c>
      <c r="E3709" s="11">
        <v>1.0492123E7</v>
      </c>
      <c r="F3709" s="472">
        <v>1.0494595E7</v>
      </c>
      <c r="G3709" s="471" t="s">
        <v>302</v>
      </c>
      <c r="H3709" s="11">
        <v>3.4097068E7</v>
      </c>
      <c r="I3709" s="472">
        <v>3.4098323E7</v>
      </c>
      <c r="M3709" s="471" t="s">
        <v>302</v>
      </c>
      <c r="N3709" s="11">
        <v>6.4983031E7</v>
      </c>
      <c r="O3709" s="472">
        <v>6.4987442E7</v>
      </c>
      <c r="S3709" s="471" t="s">
        <v>300</v>
      </c>
      <c r="T3709" s="11">
        <v>1.339628E7</v>
      </c>
      <c r="U3709" s="472">
        <v>1.3396907E7</v>
      </c>
    </row>
    <row r="3710">
      <c r="D3710" s="471" t="s">
        <v>302</v>
      </c>
      <c r="E3710" s="11">
        <v>1.0525807E7</v>
      </c>
      <c r="F3710" s="472">
        <v>1.0536133E7</v>
      </c>
      <c r="G3710" s="471" t="s">
        <v>302</v>
      </c>
      <c r="H3710" s="11">
        <v>3.4100334E7</v>
      </c>
      <c r="I3710" s="472">
        <v>3.4104038E7</v>
      </c>
      <c r="M3710" s="471" t="s">
        <v>302</v>
      </c>
      <c r="N3710" s="11">
        <v>6.4987685E7</v>
      </c>
      <c r="O3710" s="472">
        <v>6.4989166E7</v>
      </c>
      <c r="S3710" s="471" t="s">
        <v>300</v>
      </c>
      <c r="T3710" s="11">
        <v>1.3396994E7</v>
      </c>
      <c r="U3710" s="472">
        <v>1.3397132E7</v>
      </c>
    </row>
    <row r="3711">
      <c r="D3711" s="471" t="s">
        <v>302</v>
      </c>
      <c r="E3711" s="11">
        <v>1.0536414E7</v>
      </c>
      <c r="F3711" s="472">
        <v>1.0536595E7</v>
      </c>
      <c r="G3711" s="471" t="s">
        <v>302</v>
      </c>
      <c r="H3711" s="11">
        <v>3.4106148E7</v>
      </c>
      <c r="I3711" s="472">
        <v>3.410804E7</v>
      </c>
      <c r="M3711" s="471" t="s">
        <v>302</v>
      </c>
      <c r="N3711" s="11">
        <v>6.4989831E7</v>
      </c>
      <c r="O3711" s="472">
        <v>6.4990814E7</v>
      </c>
      <c r="S3711" s="471" t="s">
        <v>300</v>
      </c>
      <c r="T3711" s="11">
        <v>1.3397196E7</v>
      </c>
      <c r="U3711" s="472">
        <v>1.3397476E7</v>
      </c>
    </row>
    <row r="3712">
      <c r="D3712" s="471" t="s">
        <v>302</v>
      </c>
      <c r="E3712" s="11">
        <v>1.0605678E7</v>
      </c>
      <c r="F3712" s="472">
        <v>1.0605861E7</v>
      </c>
      <c r="G3712" s="471" t="s">
        <v>302</v>
      </c>
      <c r="H3712" s="11">
        <v>3.4108279E7</v>
      </c>
      <c r="I3712" s="472">
        <v>3.4108964E7</v>
      </c>
      <c r="M3712" s="471" t="s">
        <v>302</v>
      </c>
      <c r="N3712" s="11">
        <v>6.4991091E7</v>
      </c>
      <c r="O3712" s="472">
        <v>6.4991986E7</v>
      </c>
      <c r="S3712" s="471" t="s">
        <v>300</v>
      </c>
      <c r="T3712" s="11">
        <v>1.3397526E7</v>
      </c>
      <c r="U3712" s="472">
        <v>1.3398608E7</v>
      </c>
    </row>
    <row r="3713">
      <c r="D3713" s="471" t="s">
        <v>302</v>
      </c>
      <c r="E3713" s="11">
        <v>1.0608287E7</v>
      </c>
      <c r="F3713" s="472">
        <v>1.0608499E7</v>
      </c>
      <c r="G3713" s="471" t="s">
        <v>302</v>
      </c>
      <c r="H3713" s="11">
        <v>3.4117472E7</v>
      </c>
      <c r="I3713" s="472">
        <v>3.4117983E7</v>
      </c>
      <c r="M3713" s="471" t="s">
        <v>302</v>
      </c>
      <c r="N3713" s="11">
        <v>6.4992173E7</v>
      </c>
      <c r="O3713" s="472">
        <v>6.4992994E7</v>
      </c>
      <c r="S3713" s="471" t="s">
        <v>300</v>
      </c>
      <c r="T3713" s="11">
        <v>1.3398698E7</v>
      </c>
      <c r="U3713" s="472">
        <v>1.3399685E7</v>
      </c>
    </row>
    <row r="3714">
      <c r="D3714" s="471" t="s">
        <v>302</v>
      </c>
      <c r="E3714" s="11">
        <v>1.0624049E7</v>
      </c>
      <c r="F3714" s="472">
        <v>1.0638011E7</v>
      </c>
      <c r="G3714" s="471" t="s">
        <v>302</v>
      </c>
      <c r="H3714" s="11">
        <v>3.4121148E7</v>
      </c>
      <c r="I3714" s="472">
        <v>3.4121263E7</v>
      </c>
      <c r="M3714" s="471" t="s">
        <v>302</v>
      </c>
      <c r="N3714" s="11">
        <v>6.4993336E7</v>
      </c>
      <c r="O3714" s="472">
        <v>6.4993699E7</v>
      </c>
      <c r="S3714" s="471" t="s">
        <v>300</v>
      </c>
      <c r="T3714" s="11">
        <v>1.3399739E7</v>
      </c>
      <c r="U3714" s="472">
        <v>1.3399999E7</v>
      </c>
    </row>
    <row r="3715">
      <c r="D3715" s="471" t="s">
        <v>302</v>
      </c>
      <c r="E3715" s="11">
        <v>1.0641999E7</v>
      </c>
      <c r="F3715" s="472">
        <v>1.0642382E7</v>
      </c>
      <c r="G3715" s="471" t="s">
        <v>302</v>
      </c>
      <c r="H3715" s="11">
        <v>3.4131994E7</v>
      </c>
      <c r="I3715" s="472">
        <v>3.4132165E7</v>
      </c>
      <c r="M3715" s="471" t="s">
        <v>302</v>
      </c>
      <c r="N3715" s="11">
        <v>6.4994322E7</v>
      </c>
      <c r="O3715" s="472">
        <v>6.4996545E7</v>
      </c>
      <c r="S3715" s="471" t="s">
        <v>300</v>
      </c>
      <c r="T3715" s="11">
        <v>1.3400066E7</v>
      </c>
      <c r="U3715" s="472">
        <v>1.3405151E7</v>
      </c>
    </row>
    <row r="3716">
      <c r="D3716" s="471" t="s">
        <v>302</v>
      </c>
      <c r="E3716" s="11">
        <v>1.0703538E7</v>
      </c>
      <c r="F3716" s="472">
        <v>1.0703872E7</v>
      </c>
      <c r="G3716" s="471" t="s">
        <v>302</v>
      </c>
      <c r="H3716" s="11">
        <v>3.4133456E7</v>
      </c>
      <c r="I3716" s="472">
        <v>3.413648E7</v>
      </c>
      <c r="M3716" s="471" t="s">
        <v>302</v>
      </c>
      <c r="N3716" s="11">
        <v>6.4996853E7</v>
      </c>
      <c r="O3716" s="472">
        <v>6.4997789E7</v>
      </c>
      <c r="S3716" s="471" t="s">
        <v>300</v>
      </c>
      <c r="T3716" s="11">
        <v>1.3405199E7</v>
      </c>
      <c r="U3716" s="472">
        <v>1.3405379E7</v>
      </c>
    </row>
    <row r="3717">
      <c r="D3717" s="471" t="s">
        <v>302</v>
      </c>
      <c r="E3717" s="11">
        <v>1.0707959E7</v>
      </c>
      <c r="F3717" s="472">
        <v>1.0708282E7</v>
      </c>
      <c r="G3717" s="471" t="s">
        <v>302</v>
      </c>
      <c r="H3717" s="11">
        <v>3.4165389E7</v>
      </c>
      <c r="I3717" s="472">
        <v>3.416556E7</v>
      </c>
      <c r="M3717" s="471" t="s">
        <v>302</v>
      </c>
      <c r="N3717" s="11">
        <v>6.4999229E7</v>
      </c>
      <c r="O3717" s="472">
        <v>6.500043E7</v>
      </c>
      <c r="S3717" s="471" t="s">
        <v>300</v>
      </c>
      <c r="T3717" s="11">
        <v>1.3405561E7</v>
      </c>
      <c r="U3717" s="472">
        <v>1.3411125E7</v>
      </c>
    </row>
    <row r="3718">
      <c r="D3718" s="471" t="s">
        <v>302</v>
      </c>
      <c r="E3718" s="11">
        <v>1.0709728E7</v>
      </c>
      <c r="F3718" s="472">
        <v>1.0709986E7</v>
      </c>
      <c r="G3718" s="471" t="s">
        <v>302</v>
      </c>
      <c r="H3718" s="11">
        <v>3.4176442E7</v>
      </c>
      <c r="I3718" s="472">
        <v>3.4176613E7</v>
      </c>
      <c r="M3718" s="471" t="s">
        <v>302</v>
      </c>
      <c r="N3718" s="11">
        <v>6.5000619E7</v>
      </c>
      <c r="O3718" s="472">
        <v>6.5000891E7</v>
      </c>
      <c r="S3718" s="471" t="s">
        <v>300</v>
      </c>
      <c r="T3718" s="11">
        <v>1.3415437E7</v>
      </c>
      <c r="U3718" s="472">
        <v>1.3416878E7</v>
      </c>
    </row>
    <row r="3719">
      <c r="D3719" s="471" t="s">
        <v>302</v>
      </c>
      <c r="E3719" s="11">
        <v>1.0713001E7</v>
      </c>
      <c r="F3719" s="472">
        <v>1.0714116E7</v>
      </c>
      <c r="G3719" s="471" t="s">
        <v>302</v>
      </c>
      <c r="H3719" s="11">
        <v>3.418385E7</v>
      </c>
      <c r="I3719" s="472">
        <v>3.4184021E7</v>
      </c>
      <c r="M3719" s="471" t="s">
        <v>302</v>
      </c>
      <c r="N3719" s="11">
        <v>6.5001091E7</v>
      </c>
      <c r="O3719" s="472">
        <v>6.500199E7</v>
      </c>
      <c r="S3719" s="471" t="s">
        <v>300</v>
      </c>
      <c r="T3719" s="11">
        <v>1.3425653E7</v>
      </c>
      <c r="U3719" s="472">
        <v>1.3425823E7</v>
      </c>
    </row>
    <row r="3720">
      <c r="D3720" s="471" t="s">
        <v>302</v>
      </c>
      <c r="E3720" s="11">
        <v>1.0717392E7</v>
      </c>
      <c r="F3720" s="472">
        <v>1.0717603E7</v>
      </c>
      <c r="G3720" s="471" t="s">
        <v>302</v>
      </c>
      <c r="H3720" s="11">
        <v>3.4187554E7</v>
      </c>
      <c r="I3720" s="472">
        <v>3.4187725E7</v>
      </c>
      <c r="M3720" s="471" t="s">
        <v>302</v>
      </c>
      <c r="N3720" s="11">
        <v>6.5002276E7</v>
      </c>
      <c r="O3720" s="472">
        <v>6.5003015E7</v>
      </c>
      <c r="S3720" s="471" t="s">
        <v>300</v>
      </c>
      <c r="T3720" s="11">
        <v>1.3427113E7</v>
      </c>
      <c r="U3720" s="472">
        <v>1.3427775E7</v>
      </c>
    </row>
    <row r="3721">
      <c r="D3721" s="471" t="s">
        <v>302</v>
      </c>
      <c r="E3721" s="11">
        <v>1.0718445E7</v>
      </c>
      <c r="F3721" s="472">
        <v>1.071859E7</v>
      </c>
      <c r="G3721" s="471" t="s">
        <v>302</v>
      </c>
      <c r="H3721" s="11">
        <v>3.4207485E7</v>
      </c>
      <c r="I3721" s="472">
        <v>3.4207587E7</v>
      </c>
      <c r="M3721" s="471" t="s">
        <v>302</v>
      </c>
      <c r="N3721" s="11">
        <v>6.5008504E7</v>
      </c>
      <c r="O3721" s="472">
        <v>6.5008624E7</v>
      </c>
      <c r="S3721" s="471" t="s">
        <v>300</v>
      </c>
      <c r="T3721" s="11">
        <v>1.3428627E7</v>
      </c>
      <c r="U3721" s="472">
        <v>1.3429479E7</v>
      </c>
    </row>
    <row r="3722">
      <c r="D3722" s="471" t="s">
        <v>302</v>
      </c>
      <c r="E3722" s="11">
        <v>1.0718648E7</v>
      </c>
      <c r="F3722" s="472">
        <v>1.0718859E7</v>
      </c>
      <c r="G3722" s="471" t="s">
        <v>302</v>
      </c>
      <c r="H3722" s="11">
        <v>3.4211328E7</v>
      </c>
      <c r="I3722" s="472">
        <v>3.4211785E7</v>
      </c>
      <c r="M3722" s="471" t="s">
        <v>302</v>
      </c>
      <c r="N3722" s="11">
        <v>6.5009772E7</v>
      </c>
      <c r="O3722" s="472">
        <v>6.5009879E7</v>
      </c>
      <c r="S3722" s="471" t="s">
        <v>300</v>
      </c>
      <c r="T3722" s="11">
        <v>1.3435201E7</v>
      </c>
      <c r="U3722" s="472">
        <v>1.3435576E7</v>
      </c>
    </row>
    <row r="3723">
      <c r="D3723" s="471" t="s">
        <v>302</v>
      </c>
      <c r="E3723" s="11">
        <v>1.0725604E7</v>
      </c>
      <c r="F3723" s="472">
        <v>1.0725865E7</v>
      </c>
      <c r="G3723" s="471" t="s">
        <v>302</v>
      </c>
      <c r="H3723" s="11">
        <v>3.4212634E7</v>
      </c>
      <c r="I3723" s="472">
        <v>3.4212808E7</v>
      </c>
      <c r="M3723" s="471" t="s">
        <v>302</v>
      </c>
      <c r="N3723" s="11">
        <v>6.5010314E7</v>
      </c>
      <c r="O3723" s="472">
        <v>6.5010412E7</v>
      </c>
      <c r="S3723" s="471" t="s">
        <v>300</v>
      </c>
      <c r="T3723" s="11">
        <v>1.3442648E7</v>
      </c>
      <c r="U3723" s="472">
        <v>1.3442796E7</v>
      </c>
    </row>
    <row r="3724">
      <c r="D3724" s="471" t="s">
        <v>302</v>
      </c>
      <c r="E3724" s="11">
        <v>1.073938E7</v>
      </c>
      <c r="F3724" s="472">
        <v>1.0739524E7</v>
      </c>
      <c r="G3724" s="471" t="s">
        <v>302</v>
      </c>
      <c r="H3724" s="11">
        <v>3.4248331E7</v>
      </c>
      <c r="I3724" s="472">
        <v>3.4248621E7</v>
      </c>
      <c r="M3724" s="471" t="s">
        <v>302</v>
      </c>
      <c r="N3724" s="11">
        <v>6.5010706E7</v>
      </c>
      <c r="O3724" s="472">
        <v>6.5010902E7</v>
      </c>
      <c r="S3724" s="471" t="s">
        <v>300</v>
      </c>
      <c r="T3724" s="11">
        <v>1.3442901E7</v>
      </c>
      <c r="U3724" s="472">
        <v>1.3443072E7</v>
      </c>
    </row>
    <row r="3725">
      <c r="D3725" s="471" t="s">
        <v>302</v>
      </c>
      <c r="E3725" s="11">
        <v>1.0779546E7</v>
      </c>
      <c r="F3725" s="472">
        <v>1.077986E7</v>
      </c>
      <c r="G3725" s="471" t="s">
        <v>302</v>
      </c>
      <c r="H3725" s="11">
        <v>3.4248892E7</v>
      </c>
      <c r="I3725" s="472">
        <v>3.4249232E7</v>
      </c>
      <c r="M3725" s="471" t="s">
        <v>302</v>
      </c>
      <c r="N3725" s="11">
        <v>6.502899E7</v>
      </c>
      <c r="O3725" s="472">
        <v>6.5030372E7</v>
      </c>
      <c r="S3725" s="471" t="s">
        <v>300</v>
      </c>
      <c r="T3725" s="11">
        <v>1.3443574E7</v>
      </c>
      <c r="U3725" s="472">
        <v>1.344557E7</v>
      </c>
    </row>
    <row r="3726">
      <c r="D3726" s="471" t="s">
        <v>302</v>
      </c>
      <c r="E3726" s="11">
        <v>1.0782222E7</v>
      </c>
      <c r="F3726" s="472">
        <v>1.0782531E7</v>
      </c>
      <c r="G3726" s="471" t="s">
        <v>302</v>
      </c>
      <c r="H3726" s="11">
        <v>3.4253691E7</v>
      </c>
      <c r="I3726" s="472">
        <v>3.4253981E7</v>
      </c>
      <c r="M3726" s="471" t="s">
        <v>302</v>
      </c>
      <c r="N3726" s="11">
        <v>6.5034081E7</v>
      </c>
      <c r="O3726" s="472">
        <v>6.5034151E7</v>
      </c>
      <c r="S3726" s="471" t="s">
        <v>300</v>
      </c>
      <c r="T3726" s="11">
        <v>1.3448776E7</v>
      </c>
      <c r="U3726" s="472">
        <v>1.3448968E7</v>
      </c>
    </row>
    <row r="3727">
      <c r="D3727" s="471" t="s">
        <v>302</v>
      </c>
      <c r="E3727" s="11">
        <v>1.0788743E7</v>
      </c>
      <c r="F3727" s="472">
        <v>1.0792228E7</v>
      </c>
      <c r="G3727" s="471" t="s">
        <v>302</v>
      </c>
      <c r="H3727" s="11">
        <v>3.4254626E7</v>
      </c>
      <c r="I3727" s="472">
        <v>3.425497E7</v>
      </c>
      <c r="M3727" s="471" t="s">
        <v>302</v>
      </c>
      <c r="N3727" s="11">
        <v>6.5042912E7</v>
      </c>
      <c r="O3727" s="472">
        <v>6.5047773E7</v>
      </c>
      <c r="S3727" s="471" t="s">
        <v>300</v>
      </c>
      <c r="T3727" s="11">
        <v>1.3449115E7</v>
      </c>
      <c r="U3727" s="472">
        <v>1.3450651E7</v>
      </c>
    </row>
    <row r="3728">
      <c r="D3728" s="471" t="s">
        <v>302</v>
      </c>
      <c r="E3728" s="11">
        <v>1.0816253E7</v>
      </c>
      <c r="F3728" s="472">
        <v>1.0820194E7</v>
      </c>
      <c r="G3728" s="471" t="s">
        <v>302</v>
      </c>
      <c r="H3728" s="11">
        <v>3.4271167E7</v>
      </c>
      <c r="I3728" s="472">
        <v>3.4273123E7</v>
      </c>
      <c r="M3728" s="471" t="s">
        <v>302</v>
      </c>
      <c r="N3728" s="11">
        <v>6.505195E7</v>
      </c>
      <c r="O3728" s="472">
        <v>6.5052137E7</v>
      </c>
      <c r="S3728" s="471" t="s">
        <v>300</v>
      </c>
      <c r="T3728" s="11">
        <v>1.3451517E7</v>
      </c>
      <c r="U3728" s="472">
        <v>1.3451687E7</v>
      </c>
    </row>
    <row r="3729">
      <c r="D3729" s="471" t="s">
        <v>302</v>
      </c>
      <c r="E3729" s="11">
        <v>1.0820473E7</v>
      </c>
      <c r="F3729" s="472">
        <v>1.0821233E7</v>
      </c>
      <c r="G3729" s="471" t="s">
        <v>302</v>
      </c>
      <c r="H3729" s="11">
        <v>3.4273222E7</v>
      </c>
      <c r="I3729" s="472">
        <v>3.4273393E7</v>
      </c>
      <c r="M3729" s="471" t="s">
        <v>302</v>
      </c>
      <c r="N3729" s="11">
        <v>6.5052494E7</v>
      </c>
      <c r="O3729" s="472">
        <v>6.5052591E7</v>
      </c>
      <c r="S3729" s="471" t="s">
        <v>300</v>
      </c>
      <c r="T3729" s="11">
        <v>1.3456103E7</v>
      </c>
      <c r="U3729" s="472">
        <v>1.3456444E7</v>
      </c>
    </row>
    <row r="3730">
      <c r="D3730" s="471" t="s">
        <v>302</v>
      </c>
      <c r="E3730" s="11">
        <v>1.0835389E7</v>
      </c>
      <c r="F3730" s="472">
        <v>1.0835674E7</v>
      </c>
      <c r="G3730" s="471" t="s">
        <v>302</v>
      </c>
      <c r="H3730" s="11">
        <v>3.4274877E7</v>
      </c>
      <c r="I3730" s="472">
        <v>3.4279736E7</v>
      </c>
      <c r="M3730" s="471" t="s">
        <v>302</v>
      </c>
      <c r="N3730" s="11">
        <v>6.5053633E7</v>
      </c>
      <c r="O3730" s="472">
        <v>6.5053712E7</v>
      </c>
      <c r="S3730" s="471" t="s">
        <v>300</v>
      </c>
      <c r="T3730" s="11">
        <v>1.3475388E7</v>
      </c>
      <c r="U3730" s="472">
        <v>1.3476754E7</v>
      </c>
    </row>
    <row r="3731">
      <c r="D3731" s="471" t="s">
        <v>302</v>
      </c>
      <c r="E3731" s="11">
        <v>1.0838486E7</v>
      </c>
      <c r="F3731" s="472">
        <v>1.0838813E7</v>
      </c>
      <c r="G3731" s="471" t="s">
        <v>302</v>
      </c>
      <c r="H3731" s="11">
        <v>3.4287436E7</v>
      </c>
      <c r="I3731" s="472">
        <v>3.4287726E7</v>
      </c>
      <c r="M3731" s="471" t="s">
        <v>302</v>
      </c>
      <c r="N3731" s="11">
        <v>6.5053808E7</v>
      </c>
      <c r="O3731" s="472">
        <v>6.5053936E7</v>
      </c>
      <c r="S3731" s="471" t="s">
        <v>300</v>
      </c>
      <c r="T3731" s="11">
        <v>1.3480422E7</v>
      </c>
      <c r="U3731" s="472">
        <v>1.3480592E7</v>
      </c>
    </row>
    <row r="3732">
      <c r="D3732" s="471" t="s">
        <v>302</v>
      </c>
      <c r="E3732" s="11">
        <v>1.0838855E7</v>
      </c>
      <c r="F3732" s="472">
        <v>1.0839077E7</v>
      </c>
      <c r="G3732" s="471" t="s">
        <v>302</v>
      </c>
      <c r="H3732" s="11">
        <v>3.4288371E7</v>
      </c>
      <c r="I3732" s="472">
        <v>3.4288715E7</v>
      </c>
      <c r="M3732" s="471" t="s">
        <v>302</v>
      </c>
      <c r="N3732" s="11">
        <v>6.5054684E7</v>
      </c>
      <c r="O3732" s="472">
        <v>6.5054801E7</v>
      </c>
      <c r="S3732" s="471" t="s">
        <v>300</v>
      </c>
      <c r="T3732" s="11">
        <v>1.3481201E7</v>
      </c>
      <c r="U3732" s="472">
        <v>1.3482227E7</v>
      </c>
    </row>
    <row r="3733">
      <c r="D3733" s="471" t="s">
        <v>302</v>
      </c>
      <c r="E3733" s="11">
        <v>1.0839252E7</v>
      </c>
      <c r="F3733" s="472">
        <v>1.0844196E7</v>
      </c>
      <c r="G3733" s="471" t="s">
        <v>302</v>
      </c>
      <c r="H3733" s="11">
        <v>3.428927E7</v>
      </c>
      <c r="I3733" s="472">
        <v>3.428981E7</v>
      </c>
      <c r="M3733" s="471" t="s">
        <v>302</v>
      </c>
      <c r="N3733" s="11">
        <v>6.5055168E7</v>
      </c>
      <c r="O3733" s="472">
        <v>6.5055492E7</v>
      </c>
      <c r="S3733" s="471" t="s">
        <v>300</v>
      </c>
      <c r="T3733" s="11">
        <v>1.3482479E7</v>
      </c>
      <c r="U3733" s="472">
        <v>1.348265E7</v>
      </c>
    </row>
    <row r="3734">
      <c r="D3734" s="471" t="s">
        <v>302</v>
      </c>
      <c r="E3734" s="11">
        <v>1.0844492E7</v>
      </c>
      <c r="F3734" s="472">
        <v>1.0845365E7</v>
      </c>
      <c r="G3734" s="471" t="s">
        <v>302</v>
      </c>
      <c r="H3734" s="11">
        <v>3.4292796E7</v>
      </c>
      <c r="I3734" s="472">
        <v>3.4293086E7</v>
      </c>
      <c r="M3734" s="471" t="s">
        <v>302</v>
      </c>
      <c r="N3734" s="11">
        <v>6.5055654E7</v>
      </c>
      <c r="O3734" s="472">
        <v>6.5055844E7</v>
      </c>
      <c r="S3734" s="471" t="s">
        <v>300</v>
      </c>
      <c r="T3734" s="11">
        <v>1.3490125E7</v>
      </c>
      <c r="U3734" s="472">
        <v>1.3490807E7</v>
      </c>
    </row>
    <row r="3735">
      <c r="D3735" s="471" t="s">
        <v>302</v>
      </c>
      <c r="E3735" s="11">
        <v>1.0845421E7</v>
      </c>
      <c r="F3735" s="472">
        <v>1.0849272E7</v>
      </c>
      <c r="G3735" s="471" t="s">
        <v>302</v>
      </c>
      <c r="H3735" s="11">
        <v>3.4293726E7</v>
      </c>
      <c r="I3735" s="472">
        <v>3.429407E7</v>
      </c>
      <c r="M3735" s="471" t="s">
        <v>302</v>
      </c>
      <c r="N3735" s="11">
        <v>6.5056486E7</v>
      </c>
      <c r="O3735" s="472">
        <v>6.5056592E7</v>
      </c>
      <c r="S3735" s="471" t="s">
        <v>300</v>
      </c>
      <c r="T3735" s="11">
        <v>1.349107E7</v>
      </c>
      <c r="U3735" s="472">
        <v>1.3491243E7</v>
      </c>
    </row>
    <row r="3736">
      <c r="D3736" s="471" t="s">
        <v>302</v>
      </c>
      <c r="E3736" s="11">
        <v>1.085551E7</v>
      </c>
      <c r="F3736" s="472">
        <v>1.0856458E7</v>
      </c>
      <c r="G3736" s="471" t="s">
        <v>302</v>
      </c>
      <c r="H3736" s="11">
        <v>3.4298151E7</v>
      </c>
      <c r="I3736" s="472">
        <v>3.4298441E7</v>
      </c>
      <c r="M3736" s="471" t="s">
        <v>302</v>
      </c>
      <c r="N3736" s="11">
        <v>6.5057164E7</v>
      </c>
      <c r="O3736" s="472">
        <v>6.5057425E7</v>
      </c>
      <c r="S3736" s="471" t="s">
        <v>300</v>
      </c>
      <c r="T3736" s="11">
        <v>1.3491271E7</v>
      </c>
      <c r="U3736" s="472">
        <v>1.3491441E7</v>
      </c>
    </row>
    <row r="3737">
      <c r="D3737" s="471" t="s">
        <v>302</v>
      </c>
      <c r="E3737" s="11">
        <v>1.0857208E7</v>
      </c>
      <c r="F3737" s="472">
        <v>1.0857289E7</v>
      </c>
      <c r="G3737" s="471" t="s">
        <v>302</v>
      </c>
      <c r="H3737" s="11">
        <v>3.4299086E7</v>
      </c>
      <c r="I3737" s="472">
        <v>3.429943E7</v>
      </c>
      <c r="M3737" s="471" t="s">
        <v>302</v>
      </c>
      <c r="N3737" s="11">
        <v>6.5057468E7</v>
      </c>
      <c r="O3737" s="472">
        <v>6.5057587E7</v>
      </c>
      <c r="S3737" s="471" t="s">
        <v>300</v>
      </c>
      <c r="T3737" s="11">
        <v>1.3491668E7</v>
      </c>
      <c r="U3737" s="472">
        <v>1.3491843E7</v>
      </c>
    </row>
    <row r="3738">
      <c r="D3738" s="471" t="s">
        <v>302</v>
      </c>
      <c r="E3738" s="11">
        <v>1.0857437E7</v>
      </c>
      <c r="F3738" s="472">
        <v>1.085764E7</v>
      </c>
      <c r="G3738" s="471" t="s">
        <v>302</v>
      </c>
      <c r="H3738" s="11">
        <v>3.4307216E7</v>
      </c>
      <c r="I3738" s="472">
        <v>3.4307506E7</v>
      </c>
      <c r="M3738" s="471" t="s">
        <v>302</v>
      </c>
      <c r="N3738" s="11">
        <v>6.5059725E7</v>
      </c>
      <c r="O3738" s="472">
        <v>6.5060429E7</v>
      </c>
      <c r="S3738" s="471" t="s">
        <v>300</v>
      </c>
      <c r="T3738" s="11">
        <v>1.3491951E7</v>
      </c>
      <c r="U3738" s="472">
        <v>1.3492121E7</v>
      </c>
    </row>
    <row r="3739">
      <c r="D3739" s="471" t="s">
        <v>302</v>
      </c>
      <c r="E3739" s="11">
        <v>1.0862388E7</v>
      </c>
      <c r="F3739" s="472">
        <v>1.0863095E7</v>
      </c>
      <c r="G3739" s="471" t="s">
        <v>302</v>
      </c>
      <c r="H3739" s="11">
        <v>3.4308151E7</v>
      </c>
      <c r="I3739" s="472">
        <v>3.4308495E7</v>
      </c>
      <c r="M3739" s="471" t="s">
        <v>302</v>
      </c>
      <c r="N3739" s="11">
        <v>6.5060554E7</v>
      </c>
      <c r="O3739" s="472">
        <v>6.5060887E7</v>
      </c>
      <c r="S3739" s="471" t="s">
        <v>300</v>
      </c>
      <c r="T3739" s="11">
        <v>1.3492515E7</v>
      </c>
      <c r="U3739" s="472">
        <v>1.3492708E7</v>
      </c>
    </row>
    <row r="3740">
      <c r="D3740" s="471" t="s">
        <v>302</v>
      </c>
      <c r="E3740" s="11">
        <v>1.0867398E7</v>
      </c>
      <c r="F3740" s="472">
        <v>1.0868844E7</v>
      </c>
      <c r="G3740" s="471" t="s">
        <v>302</v>
      </c>
      <c r="H3740" s="11">
        <v>3.4319763E7</v>
      </c>
      <c r="I3740" s="472">
        <v>3.4320053E7</v>
      </c>
      <c r="M3740" s="471" t="s">
        <v>302</v>
      </c>
      <c r="N3740" s="11">
        <v>6.5061043E7</v>
      </c>
      <c r="O3740" s="472">
        <v>6.5061407E7</v>
      </c>
      <c r="S3740" s="471" t="s">
        <v>300</v>
      </c>
      <c r="T3740" s="11">
        <v>1.3497745E7</v>
      </c>
      <c r="U3740" s="472">
        <v>1.3497923E7</v>
      </c>
    </row>
    <row r="3741">
      <c r="D3741" s="471" t="s">
        <v>302</v>
      </c>
      <c r="E3741" s="11">
        <v>1.0870432E7</v>
      </c>
      <c r="F3741" s="472">
        <v>1.0870572E7</v>
      </c>
      <c r="G3741" s="471" t="s">
        <v>302</v>
      </c>
      <c r="H3741" s="11">
        <v>3.4320788E7</v>
      </c>
      <c r="I3741" s="472">
        <v>3.4322104E7</v>
      </c>
      <c r="M3741" s="471" t="s">
        <v>302</v>
      </c>
      <c r="N3741" s="11">
        <v>6.5061462E7</v>
      </c>
      <c r="O3741" s="472">
        <v>6.5062312E7</v>
      </c>
      <c r="S3741" s="471" t="s">
        <v>300</v>
      </c>
      <c r="T3741" s="11">
        <v>1.3498512E7</v>
      </c>
      <c r="U3741" s="472">
        <v>1.3498849E7</v>
      </c>
    </row>
    <row r="3742">
      <c r="D3742" s="471" t="s">
        <v>302</v>
      </c>
      <c r="E3742" s="11">
        <v>1.0871243E7</v>
      </c>
      <c r="F3742" s="472">
        <v>1.0871656E7</v>
      </c>
      <c r="G3742" s="471" t="s">
        <v>302</v>
      </c>
      <c r="H3742" s="11">
        <v>3.432241E7</v>
      </c>
      <c r="I3742" s="472">
        <v>3.4323268E7</v>
      </c>
      <c r="M3742" s="471" t="s">
        <v>302</v>
      </c>
      <c r="N3742" s="11">
        <v>6.5062497E7</v>
      </c>
      <c r="O3742" s="472">
        <v>6.5063091E7</v>
      </c>
      <c r="S3742" s="471" t="s">
        <v>300</v>
      </c>
      <c r="T3742" s="11">
        <v>1.3499202E7</v>
      </c>
      <c r="U3742" s="472">
        <v>1.3501248E7</v>
      </c>
    </row>
    <row r="3743">
      <c r="D3743" s="471" t="s">
        <v>302</v>
      </c>
      <c r="E3743" s="11">
        <v>1.0881663E7</v>
      </c>
      <c r="F3743" s="472">
        <v>1.0881982E7</v>
      </c>
      <c r="G3743" s="471" t="s">
        <v>302</v>
      </c>
      <c r="H3743" s="11">
        <v>3.433705E7</v>
      </c>
      <c r="I3743" s="472">
        <v>3.4338208E7</v>
      </c>
      <c r="M3743" s="471" t="s">
        <v>302</v>
      </c>
      <c r="N3743" s="11">
        <v>6.5063135E7</v>
      </c>
      <c r="O3743" s="472">
        <v>6.5063998E7</v>
      </c>
      <c r="S3743" s="471" t="s">
        <v>300</v>
      </c>
      <c r="T3743" s="11">
        <v>1.3504467E7</v>
      </c>
      <c r="U3743" s="472">
        <v>1.3504719E7</v>
      </c>
    </row>
    <row r="3744">
      <c r="D3744" s="471" t="s">
        <v>302</v>
      </c>
      <c r="E3744" s="11">
        <v>1.0885129E7</v>
      </c>
      <c r="F3744" s="472">
        <v>1.0885204E7</v>
      </c>
      <c r="G3744" s="471" t="s">
        <v>302</v>
      </c>
      <c r="H3744" s="11">
        <v>3.4899223E7</v>
      </c>
      <c r="I3744" s="472">
        <v>3.4899298E7</v>
      </c>
      <c r="M3744" s="471" t="s">
        <v>302</v>
      </c>
      <c r="N3744" s="11">
        <v>6.5064221E7</v>
      </c>
      <c r="O3744" s="472">
        <v>6.5065379E7</v>
      </c>
      <c r="S3744" s="471" t="s">
        <v>300</v>
      </c>
      <c r="T3744" s="11">
        <v>1.3504827E7</v>
      </c>
      <c r="U3744" s="472">
        <v>1.3505529E7</v>
      </c>
    </row>
    <row r="3745">
      <c r="D3745" s="471" t="s">
        <v>302</v>
      </c>
      <c r="E3745" s="11">
        <v>1.0903966E7</v>
      </c>
      <c r="F3745" s="472">
        <v>1.0904052E7</v>
      </c>
      <c r="G3745" s="471" t="s">
        <v>302</v>
      </c>
      <c r="H3745" s="11">
        <v>3.4899349E7</v>
      </c>
      <c r="I3745" s="472">
        <v>3.4899445E7</v>
      </c>
      <c r="M3745" s="471" t="s">
        <v>302</v>
      </c>
      <c r="N3745" s="11">
        <v>6.5065633E7</v>
      </c>
      <c r="O3745" s="472">
        <v>6.5066596E7</v>
      </c>
      <c r="S3745" s="471" t="s">
        <v>300</v>
      </c>
      <c r="T3745" s="11">
        <v>1.35078E7</v>
      </c>
      <c r="U3745" s="472">
        <v>1.350844E7</v>
      </c>
    </row>
    <row r="3746">
      <c r="D3746" s="471" t="s">
        <v>302</v>
      </c>
      <c r="E3746" s="11">
        <v>1.0912254E7</v>
      </c>
      <c r="F3746" s="472">
        <v>1.0918307E7</v>
      </c>
      <c r="G3746" s="471" t="s">
        <v>302</v>
      </c>
      <c r="H3746" s="11">
        <v>3.506333E7</v>
      </c>
      <c r="I3746" s="472">
        <v>3.5064422E7</v>
      </c>
      <c r="M3746" s="471" t="s">
        <v>302</v>
      </c>
      <c r="N3746" s="11">
        <v>6.5066844E7</v>
      </c>
      <c r="O3746" s="472">
        <v>6.5068521E7</v>
      </c>
      <c r="S3746" s="471" t="s">
        <v>300</v>
      </c>
      <c r="T3746" s="11">
        <v>1.3514467E7</v>
      </c>
      <c r="U3746" s="472">
        <v>1.3514565E7</v>
      </c>
    </row>
    <row r="3747">
      <c r="D3747" s="471" t="s">
        <v>302</v>
      </c>
      <c r="E3747" s="11">
        <v>1.1013005E7</v>
      </c>
      <c r="F3747" s="472">
        <v>1.1020458E7</v>
      </c>
      <c r="G3747" s="471" t="s">
        <v>302</v>
      </c>
      <c r="H3747" s="11">
        <v>3.5209092E7</v>
      </c>
      <c r="I3747" s="472">
        <v>3.5209174E7</v>
      </c>
      <c r="M3747" s="471" t="s">
        <v>302</v>
      </c>
      <c r="N3747" s="11">
        <v>6.506859E7</v>
      </c>
      <c r="O3747" s="472">
        <v>6.5068943E7</v>
      </c>
      <c r="S3747" s="471" t="s">
        <v>300</v>
      </c>
      <c r="T3747" s="11">
        <v>1.3515128E7</v>
      </c>
      <c r="U3747" s="472">
        <v>1.35154E7</v>
      </c>
    </row>
    <row r="3748">
      <c r="D3748" s="471" t="s">
        <v>302</v>
      </c>
      <c r="E3748" s="11">
        <v>1.1020495E7</v>
      </c>
      <c r="F3748" s="472">
        <v>1.102109E7</v>
      </c>
      <c r="G3748" s="471" t="s">
        <v>302</v>
      </c>
      <c r="H3748" s="11">
        <v>3.6136017E7</v>
      </c>
      <c r="I3748" s="472">
        <v>3.6136168E7</v>
      </c>
      <c r="M3748" s="471" t="s">
        <v>302</v>
      </c>
      <c r="N3748" s="11">
        <v>6.506923E7</v>
      </c>
      <c r="O3748" s="472">
        <v>6.506939E7</v>
      </c>
      <c r="S3748" s="471" t="s">
        <v>300</v>
      </c>
      <c r="T3748" s="11">
        <v>1.3517389E7</v>
      </c>
      <c r="U3748" s="472">
        <v>1.3519483E7</v>
      </c>
    </row>
    <row r="3749">
      <c r="D3749" s="471" t="s">
        <v>302</v>
      </c>
      <c r="E3749" s="11">
        <v>1.1021218E7</v>
      </c>
      <c r="F3749" s="472">
        <v>1.1029939E7</v>
      </c>
      <c r="G3749" s="471" t="s">
        <v>302</v>
      </c>
      <c r="H3749" s="11">
        <v>3.6228497E7</v>
      </c>
      <c r="I3749" s="472">
        <v>3.6228644E7</v>
      </c>
      <c r="M3749" s="471" t="s">
        <v>302</v>
      </c>
      <c r="N3749" s="11">
        <v>6.5069459E7</v>
      </c>
      <c r="O3749" s="472">
        <v>6.5069627E7</v>
      </c>
      <c r="S3749" s="471" t="s">
        <v>300</v>
      </c>
      <c r="T3749" s="11">
        <v>1.3519734E7</v>
      </c>
      <c r="U3749" s="472">
        <v>1.3520725E7</v>
      </c>
    </row>
    <row r="3750">
      <c r="D3750" s="471" t="s">
        <v>302</v>
      </c>
      <c r="E3750" s="11">
        <v>1.1036841E7</v>
      </c>
      <c r="F3750" s="472">
        <v>1.1038201E7</v>
      </c>
      <c r="G3750" s="471" t="s">
        <v>302</v>
      </c>
      <c r="H3750" s="11">
        <v>3.6266178E7</v>
      </c>
      <c r="I3750" s="472">
        <v>3.6266353E7</v>
      </c>
      <c r="M3750" s="471" t="s">
        <v>302</v>
      </c>
      <c r="N3750" s="11">
        <v>6.5098778E7</v>
      </c>
      <c r="O3750" s="472">
        <v>6.5098889E7</v>
      </c>
      <c r="S3750" s="471" t="s">
        <v>300</v>
      </c>
      <c r="T3750" s="11">
        <v>1.3521205E7</v>
      </c>
      <c r="U3750" s="472">
        <v>1.3521479E7</v>
      </c>
    </row>
    <row r="3751">
      <c r="D3751" s="471" t="s">
        <v>302</v>
      </c>
      <c r="E3751" s="11">
        <v>1.1038311E7</v>
      </c>
      <c r="F3751" s="472">
        <v>1.103841E7</v>
      </c>
      <c r="G3751" s="471" t="s">
        <v>302</v>
      </c>
      <c r="H3751" s="11">
        <v>3.6266698E7</v>
      </c>
      <c r="I3751" s="472">
        <v>3.6266864E7</v>
      </c>
      <c r="M3751" s="471" t="s">
        <v>302</v>
      </c>
      <c r="N3751" s="11">
        <v>6.5108358E7</v>
      </c>
      <c r="O3751" s="472">
        <v>6.5108429E7</v>
      </c>
      <c r="S3751" s="471" t="s">
        <v>300</v>
      </c>
      <c r="T3751" s="11">
        <v>1.3524248E7</v>
      </c>
      <c r="U3751" s="472">
        <v>1.3524467E7</v>
      </c>
    </row>
    <row r="3752">
      <c r="D3752" s="471" t="s">
        <v>302</v>
      </c>
      <c r="E3752" s="11">
        <v>1.1038554E7</v>
      </c>
      <c r="F3752" s="472">
        <v>1.1043607E7</v>
      </c>
      <c r="G3752" s="471" t="s">
        <v>302</v>
      </c>
      <c r="H3752" s="11">
        <v>3.626886E7</v>
      </c>
      <c r="I3752" s="472">
        <v>3.6268963E7</v>
      </c>
      <c r="M3752" s="471" t="s">
        <v>302</v>
      </c>
      <c r="N3752" s="11">
        <v>6.5125877E7</v>
      </c>
      <c r="O3752" s="472">
        <v>6.5125953E7</v>
      </c>
      <c r="S3752" s="471" t="s">
        <v>300</v>
      </c>
      <c r="T3752" s="11">
        <v>1.3525024E7</v>
      </c>
      <c r="U3752" s="472">
        <v>1.3525203E7</v>
      </c>
    </row>
    <row r="3753">
      <c r="D3753" s="471" t="s">
        <v>302</v>
      </c>
      <c r="E3753" s="11">
        <v>1.1043734E7</v>
      </c>
      <c r="F3753" s="472">
        <v>1.1053613E7</v>
      </c>
      <c r="G3753" s="471" t="s">
        <v>302</v>
      </c>
      <c r="H3753" s="11">
        <v>3.6272951E7</v>
      </c>
      <c r="I3753" s="472">
        <v>3.627313E7</v>
      </c>
      <c r="M3753" s="471" t="s">
        <v>302</v>
      </c>
      <c r="N3753" s="11">
        <v>6.5142725E7</v>
      </c>
      <c r="O3753" s="472">
        <v>6.5142803E7</v>
      </c>
      <c r="S3753" s="471" t="s">
        <v>300</v>
      </c>
      <c r="T3753" s="11">
        <v>1.3527112E7</v>
      </c>
      <c r="U3753" s="472">
        <v>1.3529526E7</v>
      </c>
    </row>
    <row r="3754">
      <c r="D3754" s="471" t="s">
        <v>302</v>
      </c>
      <c r="E3754" s="11">
        <v>1.1053645E7</v>
      </c>
      <c r="F3754" s="472">
        <v>1.1061466E7</v>
      </c>
      <c r="G3754" s="471" t="s">
        <v>302</v>
      </c>
      <c r="H3754" s="11">
        <v>3.6278068E7</v>
      </c>
      <c r="I3754" s="472">
        <v>3.628421E7</v>
      </c>
      <c r="M3754" s="471" t="s">
        <v>302</v>
      </c>
      <c r="N3754" s="11">
        <v>6.5143867E7</v>
      </c>
      <c r="O3754" s="472">
        <v>6.5143961E7</v>
      </c>
      <c r="S3754" s="471" t="s">
        <v>300</v>
      </c>
      <c r="T3754" s="11">
        <v>1.3529991E7</v>
      </c>
      <c r="U3754" s="472">
        <v>1.3531014E7</v>
      </c>
    </row>
    <row r="3755">
      <c r="D3755" s="471" t="s">
        <v>302</v>
      </c>
      <c r="E3755" s="11">
        <v>1.1061487E7</v>
      </c>
      <c r="F3755" s="472">
        <v>1.106351E7</v>
      </c>
      <c r="G3755" s="471" t="s">
        <v>302</v>
      </c>
      <c r="H3755" s="11">
        <v>3.6414323E7</v>
      </c>
      <c r="I3755" s="472">
        <v>3.6414497E7</v>
      </c>
      <c r="M3755" s="471" t="s">
        <v>302</v>
      </c>
      <c r="N3755" s="11">
        <v>6.5146686E7</v>
      </c>
      <c r="O3755" s="472">
        <v>6.5146824E7</v>
      </c>
      <c r="S3755" s="471" t="s">
        <v>300</v>
      </c>
      <c r="T3755" s="11">
        <v>1.3531536E7</v>
      </c>
      <c r="U3755" s="472">
        <v>1.3531707E7</v>
      </c>
    </row>
    <row r="3756">
      <c r="D3756" s="471" t="s">
        <v>302</v>
      </c>
      <c r="E3756" s="11">
        <v>1.1093218E7</v>
      </c>
      <c r="F3756" s="472">
        <v>1.1093931E7</v>
      </c>
      <c r="G3756" s="471" t="s">
        <v>302</v>
      </c>
      <c r="H3756" s="11">
        <v>3.6649429E7</v>
      </c>
      <c r="I3756" s="472">
        <v>3.6649517E7</v>
      </c>
      <c r="M3756" s="471" t="s">
        <v>302</v>
      </c>
      <c r="N3756" s="11">
        <v>6.5166688E7</v>
      </c>
      <c r="O3756" s="472">
        <v>6.5166761E7</v>
      </c>
      <c r="S3756" s="471" t="s">
        <v>300</v>
      </c>
      <c r="T3756" s="11">
        <v>1.3531782E7</v>
      </c>
      <c r="U3756" s="472">
        <v>1.3531951E7</v>
      </c>
    </row>
    <row r="3757">
      <c r="D3757" s="471" t="s">
        <v>302</v>
      </c>
      <c r="E3757" s="11">
        <v>1.1100034E7</v>
      </c>
      <c r="F3757" s="472">
        <v>1.1100294E7</v>
      </c>
      <c r="G3757" s="471" t="s">
        <v>302</v>
      </c>
      <c r="H3757" s="11">
        <v>3.6656152E7</v>
      </c>
      <c r="I3757" s="472">
        <v>3.6656278E7</v>
      </c>
      <c r="M3757" s="471" t="s">
        <v>302</v>
      </c>
      <c r="N3757" s="11">
        <v>6.5181579E7</v>
      </c>
      <c r="O3757" s="472">
        <v>6.5182188E7</v>
      </c>
      <c r="S3757" s="471" t="s">
        <v>300</v>
      </c>
      <c r="T3757" s="11">
        <v>1.353259E7</v>
      </c>
      <c r="U3757" s="472">
        <v>1.3532765E7</v>
      </c>
    </row>
    <row r="3758">
      <c r="D3758" s="471" t="s">
        <v>302</v>
      </c>
      <c r="E3758" s="11">
        <v>1.1100314E7</v>
      </c>
      <c r="F3758" s="472">
        <v>1.1104427E7</v>
      </c>
      <c r="G3758" s="471" t="s">
        <v>302</v>
      </c>
      <c r="H3758" s="11">
        <v>3.6699843E7</v>
      </c>
      <c r="I3758" s="472">
        <v>3.6699917E7</v>
      </c>
      <c r="M3758" s="471" t="s">
        <v>302</v>
      </c>
      <c r="N3758" s="11">
        <v>6.5194276E7</v>
      </c>
      <c r="O3758" s="472">
        <v>6.5194533E7</v>
      </c>
      <c r="S3758" s="471" t="s">
        <v>300</v>
      </c>
      <c r="T3758" s="11">
        <v>1.3534185E7</v>
      </c>
      <c r="U3758" s="472">
        <v>1.353434E7</v>
      </c>
    </row>
    <row r="3759">
      <c r="D3759" s="471" t="s">
        <v>302</v>
      </c>
      <c r="E3759" s="11">
        <v>1.1133465E7</v>
      </c>
      <c r="F3759" s="472">
        <v>1.1134076E7</v>
      </c>
      <c r="G3759" s="471" t="s">
        <v>302</v>
      </c>
      <c r="H3759" s="11">
        <v>3.6705093E7</v>
      </c>
      <c r="I3759" s="472">
        <v>3.6705272E7</v>
      </c>
      <c r="M3759" s="471" t="s">
        <v>302</v>
      </c>
      <c r="N3759" s="11">
        <v>6.5198036E7</v>
      </c>
      <c r="O3759" s="472">
        <v>6.5198186E7</v>
      </c>
      <c r="S3759" s="471" t="s">
        <v>300</v>
      </c>
      <c r="T3759" s="11">
        <v>1.353525E7</v>
      </c>
      <c r="U3759" s="472">
        <v>1.3535421E7</v>
      </c>
    </row>
    <row r="3760">
      <c r="D3760" s="471" t="s">
        <v>302</v>
      </c>
      <c r="E3760" s="11">
        <v>1.1134708E7</v>
      </c>
      <c r="F3760" s="472">
        <v>1.1134851E7</v>
      </c>
      <c r="G3760" s="471" t="s">
        <v>302</v>
      </c>
      <c r="H3760" s="11">
        <v>3.6708294E7</v>
      </c>
      <c r="I3760" s="472">
        <v>3.6708455E7</v>
      </c>
      <c r="M3760" s="471" t="s">
        <v>302</v>
      </c>
      <c r="N3760" s="11">
        <v>6.5199056E7</v>
      </c>
      <c r="O3760" s="472">
        <v>6.519923E7</v>
      </c>
      <c r="S3760" s="471" t="s">
        <v>300</v>
      </c>
      <c r="T3760" s="11">
        <v>1.3535442E7</v>
      </c>
      <c r="U3760" s="472">
        <v>1.353561E7</v>
      </c>
    </row>
    <row r="3761">
      <c r="D3761" s="471" t="s">
        <v>302</v>
      </c>
      <c r="E3761" s="11">
        <v>1.1135276E7</v>
      </c>
      <c r="F3761" s="472">
        <v>1.1135756E7</v>
      </c>
      <c r="G3761" s="471" t="s">
        <v>302</v>
      </c>
      <c r="H3761" s="11">
        <v>3.6709872E7</v>
      </c>
      <c r="I3761" s="472">
        <v>3.6710018E7</v>
      </c>
      <c r="M3761" s="471" t="s">
        <v>302</v>
      </c>
      <c r="N3761" s="11">
        <v>6.5203194E7</v>
      </c>
      <c r="O3761" s="472">
        <v>6.5204579E7</v>
      </c>
      <c r="S3761" s="471" t="s">
        <v>300</v>
      </c>
      <c r="T3761" s="11">
        <v>1.3535767E7</v>
      </c>
      <c r="U3761" s="472">
        <v>1.3536309E7</v>
      </c>
    </row>
    <row r="3762">
      <c r="D3762" s="471" t="s">
        <v>302</v>
      </c>
      <c r="E3762" s="11">
        <v>1.1140497E7</v>
      </c>
      <c r="F3762" s="472">
        <v>1.1140641E7</v>
      </c>
      <c r="G3762" s="471" t="s">
        <v>302</v>
      </c>
      <c r="H3762" s="11">
        <v>3.6722354E7</v>
      </c>
      <c r="I3762" s="472">
        <v>3.6722528E7</v>
      </c>
      <c r="M3762" s="471" t="s">
        <v>302</v>
      </c>
      <c r="N3762" s="11">
        <v>6.520998E7</v>
      </c>
      <c r="O3762" s="472">
        <v>6.5210624E7</v>
      </c>
      <c r="S3762" s="471" t="s">
        <v>300</v>
      </c>
      <c r="T3762" s="11">
        <v>1.3537504E7</v>
      </c>
      <c r="U3762" s="472">
        <v>1.3539044E7</v>
      </c>
    </row>
    <row r="3763">
      <c r="D3763" s="471" t="s">
        <v>302</v>
      </c>
      <c r="E3763" s="11">
        <v>1.1181581E7</v>
      </c>
      <c r="F3763" s="472">
        <v>1.1186683E7</v>
      </c>
      <c r="G3763" s="471" t="s">
        <v>302</v>
      </c>
      <c r="H3763" s="11">
        <v>3.6737342E7</v>
      </c>
      <c r="I3763" s="472">
        <v>3.6737471E7</v>
      </c>
      <c r="M3763" s="471" t="s">
        <v>302</v>
      </c>
      <c r="N3763" s="11">
        <v>6.5216754E7</v>
      </c>
      <c r="O3763" s="472">
        <v>6.521736E7</v>
      </c>
      <c r="S3763" s="471" t="s">
        <v>300</v>
      </c>
      <c r="T3763" s="11">
        <v>1.3539387E7</v>
      </c>
      <c r="U3763" s="472">
        <v>1.3540572E7</v>
      </c>
    </row>
    <row r="3764">
      <c r="D3764" s="471" t="s">
        <v>302</v>
      </c>
      <c r="E3764" s="11">
        <v>1.1186784E7</v>
      </c>
      <c r="F3764" s="472">
        <v>1.1186948E7</v>
      </c>
      <c r="G3764" s="471" t="s">
        <v>302</v>
      </c>
      <c r="H3764" s="11">
        <v>3.6740257E7</v>
      </c>
      <c r="I3764" s="472">
        <v>3.6740435E7</v>
      </c>
      <c r="M3764" s="471" t="s">
        <v>302</v>
      </c>
      <c r="N3764" s="11">
        <v>6.5217707E7</v>
      </c>
      <c r="O3764" s="472">
        <v>6.521791E7</v>
      </c>
      <c r="S3764" s="471" t="s">
        <v>300</v>
      </c>
      <c r="T3764" s="11">
        <v>1.3544535E7</v>
      </c>
      <c r="U3764" s="472">
        <v>1.3544626E7</v>
      </c>
    </row>
    <row r="3765">
      <c r="D3765" s="471" t="s">
        <v>302</v>
      </c>
      <c r="E3765" s="11">
        <v>1.1187186E7</v>
      </c>
      <c r="F3765" s="472">
        <v>1.1187837E7</v>
      </c>
      <c r="G3765" s="471" t="s">
        <v>302</v>
      </c>
      <c r="H3765" s="11">
        <v>3.7020012E7</v>
      </c>
      <c r="I3765" s="472">
        <v>3.7020322E7</v>
      </c>
      <c r="M3765" s="471" t="s">
        <v>302</v>
      </c>
      <c r="N3765" s="11">
        <v>6.5218083E7</v>
      </c>
      <c r="O3765" s="472">
        <v>6.521838E7</v>
      </c>
      <c r="S3765" s="471" t="s">
        <v>300</v>
      </c>
      <c r="T3765" s="11">
        <v>1.3544741E7</v>
      </c>
      <c r="U3765" s="472">
        <v>1.3544845E7</v>
      </c>
    </row>
    <row r="3766">
      <c r="D3766" s="471" t="s">
        <v>302</v>
      </c>
      <c r="E3766" s="11">
        <v>1.1187915E7</v>
      </c>
      <c r="F3766" s="472">
        <v>1.1189085E7</v>
      </c>
      <c r="G3766" s="471" t="s">
        <v>302</v>
      </c>
      <c r="H3766" s="11">
        <v>3.7059516E7</v>
      </c>
      <c r="I3766" s="472">
        <v>3.7059833E7</v>
      </c>
      <c r="M3766" s="471" t="s">
        <v>302</v>
      </c>
      <c r="N3766" s="11">
        <v>6.52184E7</v>
      </c>
      <c r="O3766" s="472">
        <v>6.5218588E7</v>
      </c>
      <c r="S3766" s="471" t="s">
        <v>300</v>
      </c>
      <c r="T3766" s="11">
        <v>1.3547225E7</v>
      </c>
      <c r="U3766" s="472">
        <v>1.3547641E7</v>
      </c>
    </row>
    <row r="3767">
      <c r="D3767" s="471" t="s">
        <v>302</v>
      </c>
      <c r="E3767" s="11">
        <v>1.2822224E7</v>
      </c>
      <c r="F3767" s="472">
        <v>1.2825001E7</v>
      </c>
      <c r="G3767" s="471" t="s">
        <v>302</v>
      </c>
      <c r="H3767" s="11">
        <v>3.7070231E7</v>
      </c>
      <c r="I3767" s="472">
        <v>3.7070561E7</v>
      </c>
      <c r="M3767" s="471" t="s">
        <v>302</v>
      </c>
      <c r="N3767" s="11">
        <v>6.5223239E7</v>
      </c>
      <c r="O3767" s="472">
        <v>6.5223898E7</v>
      </c>
      <c r="S3767" s="471" t="s">
        <v>300</v>
      </c>
      <c r="T3767" s="11">
        <v>1.3548556E7</v>
      </c>
      <c r="U3767" s="472">
        <v>1.3550124E7</v>
      </c>
    </row>
    <row r="3768">
      <c r="D3768" s="471" t="s">
        <v>302</v>
      </c>
      <c r="E3768" s="11">
        <v>1.2825527E7</v>
      </c>
      <c r="F3768" s="472">
        <v>1.2825713E7</v>
      </c>
      <c r="G3768" s="471" t="s">
        <v>302</v>
      </c>
      <c r="H3768" s="11">
        <v>3.7089245E7</v>
      </c>
      <c r="I3768" s="472">
        <v>3.7089419E7</v>
      </c>
      <c r="M3768" s="471" t="s">
        <v>302</v>
      </c>
      <c r="N3768" s="11">
        <v>6.5223936E7</v>
      </c>
      <c r="O3768" s="472">
        <v>6.5224209E7</v>
      </c>
      <c r="S3768" s="471" t="s">
        <v>300</v>
      </c>
      <c r="T3768" s="11">
        <v>1.3554185E7</v>
      </c>
      <c r="U3768" s="472">
        <v>1.3554445E7</v>
      </c>
    </row>
    <row r="3769">
      <c r="D3769" s="471" t="s">
        <v>302</v>
      </c>
      <c r="E3769" s="11">
        <v>1.2825815E7</v>
      </c>
      <c r="F3769" s="472">
        <v>1.2826E7</v>
      </c>
      <c r="G3769" s="471" t="s">
        <v>302</v>
      </c>
      <c r="H3769" s="11">
        <v>3.7103731E7</v>
      </c>
      <c r="I3769" s="472">
        <v>3.710391E7</v>
      </c>
      <c r="M3769" s="471" t="s">
        <v>302</v>
      </c>
      <c r="N3769" s="11">
        <v>6.522424E7</v>
      </c>
      <c r="O3769" s="472">
        <v>6.5224751E7</v>
      </c>
      <c r="S3769" s="471" t="s">
        <v>300</v>
      </c>
      <c r="T3769" s="11">
        <v>1.3556608E7</v>
      </c>
      <c r="U3769" s="472">
        <v>1.3556832E7</v>
      </c>
    </row>
    <row r="3770">
      <c r="D3770" s="471" t="s">
        <v>302</v>
      </c>
      <c r="E3770" s="11">
        <v>1.2826132E7</v>
      </c>
      <c r="F3770" s="472">
        <v>1.282641E7</v>
      </c>
      <c r="G3770" s="471" t="s">
        <v>302</v>
      </c>
      <c r="H3770" s="11">
        <v>3.7780009E7</v>
      </c>
      <c r="I3770" s="472">
        <v>3.778053E7</v>
      </c>
      <c r="M3770" s="471" t="s">
        <v>302</v>
      </c>
      <c r="N3770" s="11">
        <v>6.5230445E7</v>
      </c>
      <c r="O3770" s="472">
        <v>6.5230543E7</v>
      </c>
      <c r="S3770" s="471" t="s">
        <v>300</v>
      </c>
      <c r="T3770" s="11">
        <v>1.3563704E7</v>
      </c>
      <c r="U3770" s="472">
        <v>1.3563963E7</v>
      </c>
    </row>
    <row r="3771">
      <c r="D3771" s="471" t="s">
        <v>302</v>
      </c>
      <c r="E3771" s="11">
        <v>1.2829112E7</v>
      </c>
      <c r="F3771" s="472">
        <v>1.2829206E7</v>
      </c>
      <c r="G3771" s="471" t="s">
        <v>302</v>
      </c>
      <c r="H3771" s="11">
        <v>3.7782307E7</v>
      </c>
      <c r="I3771" s="472">
        <v>3.7786045E7</v>
      </c>
      <c r="M3771" s="471" t="s">
        <v>302</v>
      </c>
      <c r="N3771" s="11">
        <v>6.5244483E7</v>
      </c>
      <c r="O3771" s="472">
        <v>6.524467E7</v>
      </c>
      <c r="S3771" s="471" t="s">
        <v>300</v>
      </c>
      <c r="T3771" s="11">
        <v>1.356439E7</v>
      </c>
      <c r="U3771" s="472">
        <v>1.3564732E7</v>
      </c>
    </row>
    <row r="3772">
      <c r="D3772" s="471" t="s">
        <v>302</v>
      </c>
      <c r="E3772" s="11">
        <v>1.2829739E7</v>
      </c>
      <c r="F3772" s="472">
        <v>1.2830106E7</v>
      </c>
      <c r="G3772" s="471" t="s">
        <v>302</v>
      </c>
      <c r="H3772" s="11">
        <v>3.7787321E7</v>
      </c>
      <c r="I3772" s="472">
        <v>3.7787427E7</v>
      </c>
      <c r="M3772" s="471" t="s">
        <v>302</v>
      </c>
      <c r="N3772" s="11">
        <v>6.5254277E7</v>
      </c>
      <c r="O3772" s="472">
        <v>6.5254397E7</v>
      </c>
      <c r="S3772" s="471" t="s">
        <v>300</v>
      </c>
      <c r="T3772" s="11">
        <v>1.3565723E7</v>
      </c>
      <c r="U3772" s="472">
        <v>1.3566218E7</v>
      </c>
    </row>
    <row r="3773">
      <c r="D3773" s="471" t="s">
        <v>302</v>
      </c>
      <c r="E3773" s="11">
        <v>1.28306E7</v>
      </c>
      <c r="F3773" s="472">
        <v>1.2830959E7</v>
      </c>
      <c r="G3773" s="471" t="s">
        <v>302</v>
      </c>
      <c r="H3773" s="11">
        <v>3.7791666E7</v>
      </c>
      <c r="I3773" s="472">
        <v>3.779407E7</v>
      </c>
      <c r="M3773" s="471" t="s">
        <v>302</v>
      </c>
      <c r="N3773" s="11">
        <v>6.5272957E7</v>
      </c>
      <c r="O3773" s="472">
        <v>6.5273076E7</v>
      </c>
      <c r="S3773" s="471" t="s">
        <v>300</v>
      </c>
      <c r="T3773" s="11">
        <v>1.3566578E7</v>
      </c>
      <c r="U3773" s="472">
        <v>1.3567261E7</v>
      </c>
    </row>
    <row r="3774">
      <c r="D3774" s="471" t="s">
        <v>302</v>
      </c>
      <c r="E3774" s="11">
        <v>1.2831066E7</v>
      </c>
      <c r="F3774" s="472">
        <v>1.2832778E7</v>
      </c>
      <c r="G3774" s="471" t="s">
        <v>302</v>
      </c>
      <c r="H3774" s="11">
        <v>3.7807064E7</v>
      </c>
      <c r="I3774" s="472">
        <v>3.780716E7</v>
      </c>
      <c r="M3774" s="471" t="s">
        <v>302</v>
      </c>
      <c r="N3774" s="11">
        <v>6.5273993E7</v>
      </c>
      <c r="O3774" s="472">
        <v>6.5274169E7</v>
      </c>
      <c r="S3774" s="471" t="s">
        <v>300</v>
      </c>
      <c r="T3774" s="11">
        <v>1.3569176E7</v>
      </c>
      <c r="U3774" s="472">
        <v>1.35702E7</v>
      </c>
    </row>
    <row r="3775">
      <c r="D3775" s="471" t="s">
        <v>302</v>
      </c>
      <c r="E3775" s="11">
        <v>1.2832821E7</v>
      </c>
      <c r="F3775" s="472">
        <v>1.2833157E7</v>
      </c>
      <c r="G3775" s="471" t="s">
        <v>302</v>
      </c>
      <c r="H3775" s="11">
        <v>3.7862856E7</v>
      </c>
      <c r="I3775" s="472">
        <v>3.7863031E7</v>
      </c>
      <c r="M3775" s="471" t="s">
        <v>302</v>
      </c>
      <c r="N3775" s="11">
        <v>6.5294334E7</v>
      </c>
      <c r="O3775" s="472">
        <v>6.5298661E7</v>
      </c>
      <c r="S3775" s="471" t="s">
        <v>300</v>
      </c>
      <c r="T3775" s="11">
        <v>1.3570496E7</v>
      </c>
      <c r="U3775" s="472">
        <v>1.3571943E7</v>
      </c>
    </row>
    <row r="3776">
      <c r="D3776" s="471" t="s">
        <v>302</v>
      </c>
      <c r="E3776" s="11">
        <v>1.283369E7</v>
      </c>
      <c r="F3776" s="472">
        <v>1.2835833E7</v>
      </c>
      <c r="G3776" s="471" t="s">
        <v>302</v>
      </c>
      <c r="H3776" s="11">
        <v>3.8171652E7</v>
      </c>
      <c r="I3776" s="472">
        <v>3.8171752E7</v>
      </c>
      <c r="M3776" s="471" t="s">
        <v>302</v>
      </c>
      <c r="N3776" s="11">
        <v>6.5302383E7</v>
      </c>
      <c r="O3776" s="472">
        <v>6.5302604E7</v>
      </c>
      <c r="S3776" s="471" t="s">
        <v>300</v>
      </c>
      <c r="T3776" s="11">
        <v>1.3573342E7</v>
      </c>
      <c r="U3776" s="472">
        <v>1.357367E7</v>
      </c>
    </row>
    <row r="3777">
      <c r="D3777" s="471" t="s">
        <v>302</v>
      </c>
      <c r="E3777" s="11">
        <v>1.2866874E7</v>
      </c>
      <c r="F3777" s="472">
        <v>1.2867307E7</v>
      </c>
      <c r="G3777" s="471" t="s">
        <v>302</v>
      </c>
      <c r="H3777" s="11">
        <v>3.8174789E7</v>
      </c>
      <c r="I3777" s="472">
        <v>3.8174887E7</v>
      </c>
      <c r="M3777" s="471" t="s">
        <v>302</v>
      </c>
      <c r="N3777" s="11">
        <v>6.530273E7</v>
      </c>
      <c r="O3777" s="472">
        <v>6.5303016E7</v>
      </c>
      <c r="S3777" s="471" t="s">
        <v>300</v>
      </c>
      <c r="T3777" s="11">
        <v>1.357401E7</v>
      </c>
      <c r="U3777" s="472">
        <v>1.3574207E7</v>
      </c>
    </row>
    <row r="3778">
      <c r="D3778" s="471" t="s">
        <v>302</v>
      </c>
      <c r="E3778" s="11">
        <v>1.2868469E7</v>
      </c>
      <c r="F3778" s="472">
        <v>1.2868841E7</v>
      </c>
      <c r="G3778" s="471" t="s">
        <v>302</v>
      </c>
      <c r="H3778" s="11">
        <v>3.8175832E7</v>
      </c>
      <c r="I3778" s="472">
        <v>3.8175996E7</v>
      </c>
      <c r="M3778" s="471" t="s">
        <v>302</v>
      </c>
      <c r="N3778" s="11">
        <v>6.5303974E7</v>
      </c>
      <c r="O3778" s="472">
        <v>6.5304061E7</v>
      </c>
      <c r="S3778" s="471" t="s">
        <v>300</v>
      </c>
      <c r="T3778" s="11">
        <v>1.3574702E7</v>
      </c>
      <c r="U3778" s="472">
        <v>1.3576154E7</v>
      </c>
    </row>
    <row r="3779">
      <c r="D3779" s="471" t="s">
        <v>302</v>
      </c>
      <c r="E3779" s="11">
        <v>1.2869153E7</v>
      </c>
      <c r="F3779" s="472">
        <v>1.2871298E7</v>
      </c>
      <c r="G3779" s="471" t="s">
        <v>302</v>
      </c>
      <c r="H3779" s="11">
        <v>3.8410617E7</v>
      </c>
      <c r="I3779" s="472">
        <v>3.8410795E7</v>
      </c>
      <c r="M3779" s="471" t="s">
        <v>302</v>
      </c>
      <c r="N3779" s="11">
        <v>6.5304533E7</v>
      </c>
      <c r="O3779" s="472">
        <v>6.5306708E7</v>
      </c>
      <c r="S3779" s="471" t="s">
        <v>300</v>
      </c>
      <c r="T3779" s="11">
        <v>1.3577092E7</v>
      </c>
      <c r="U3779" s="472">
        <v>1.357928E7</v>
      </c>
    </row>
    <row r="3780">
      <c r="D3780" s="471" t="s">
        <v>302</v>
      </c>
      <c r="E3780" s="11">
        <v>1.2871376E7</v>
      </c>
      <c r="F3780" s="472">
        <v>1.2873001E7</v>
      </c>
      <c r="G3780" s="471" t="s">
        <v>302</v>
      </c>
      <c r="H3780" s="11">
        <v>3.8415871E7</v>
      </c>
      <c r="I3780" s="472">
        <v>3.8416045E7</v>
      </c>
      <c r="M3780" s="471" t="s">
        <v>302</v>
      </c>
      <c r="N3780" s="11">
        <v>6.5308041E7</v>
      </c>
      <c r="O3780" s="472">
        <v>6.5308528E7</v>
      </c>
      <c r="S3780" s="471" t="s">
        <v>300</v>
      </c>
      <c r="T3780" s="11">
        <v>1.3589512E7</v>
      </c>
      <c r="U3780" s="472">
        <v>1.3589596E7</v>
      </c>
    </row>
    <row r="3781">
      <c r="D3781" s="471" t="s">
        <v>302</v>
      </c>
      <c r="E3781" s="11">
        <v>1.2884144E7</v>
      </c>
      <c r="F3781" s="472">
        <v>1.2884243E7</v>
      </c>
      <c r="G3781" s="471" t="s">
        <v>302</v>
      </c>
      <c r="H3781" s="11">
        <v>3.8603351E7</v>
      </c>
      <c r="I3781" s="472">
        <v>3.860344E7</v>
      </c>
      <c r="M3781" s="471" t="s">
        <v>302</v>
      </c>
      <c r="N3781" s="11">
        <v>6.5308955E7</v>
      </c>
      <c r="O3781" s="472">
        <v>6.530922E7</v>
      </c>
      <c r="S3781" s="471" t="s">
        <v>300</v>
      </c>
      <c r="T3781" s="11">
        <v>1.3590061E7</v>
      </c>
      <c r="U3781" s="472">
        <v>1.3590214E7</v>
      </c>
    </row>
    <row r="3782">
      <c r="D3782" s="471" t="s">
        <v>302</v>
      </c>
      <c r="E3782" s="11">
        <v>1.2885186E7</v>
      </c>
      <c r="F3782" s="472">
        <v>1.2885478E7</v>
      </c>
      <c r="G3782" s="471" t="s">
        <v>302</v>
      </c>
      <c r="H3782" s="11">
        <v>3.8620291E7</v>
      </c>
      <c r="I3782" s="472">
        <v>3.862047E7</v>
      </c>
      <c r="M3782" s="471" t="s">
        <v>302</v>
      </c>
      <c r="N3782" s="11">
        <v>6.5349261E7</v>
      </c>
      <c r="O3782" s="472">
        <v>6.5349774E7</v>
      </c>
      <c r="S3782" s="471" t="s">
        <v>300</v>
      </c>
      <c r="T3782" s="11">
        <v>1.3591586E7</v>
      </c>
      <c r="U3782" s="472">
        <v>1.3592462E7</v>
      </c>
    </row>
    <row r="3783">
      <c r="D3783" s="471" t="s">
        <v>302</v>
      </c>
      <c r="E3783" s="11">
        <v>1.2886275E7</v>
      </c>
      <c r="F3783" s="472">
        <v>1.2886576E7</v>
      </c>
      <c r="G3783" s="471" t="s">
        <v>302</v>
      </c>
      <c r="H3783" s="11">
        <v>3.8637689E7</v>
      </c>
      <c r="I3783" s="472">
        <v>3.8637999E7</v>
      </c>
      <c r="M3783" s="471" t="s">
        <v>302</v>
      </c>
      <c r="N3783" s="11">
        <v>6.5350373E7</v>
      </c>
      <c r="O3783" s="472">
        <v>6.5351397E7</v>
      </c>
      <c r="S3783" s="471" t="s">
        <v>300</v>
      </c>
      <c r="T3783" s="11">
        <v>1.3593421E7</v>
      </c>
      <c r="U3783" s="472">
        <v>1.359375E7</v>
      </c>
    </row>
    <row r="3784">
      <c r="D3784" s="471" t="s">
        <v>302</v>
      </c>
      <c r="E3784" s="11">
        <v>1.2887225E7</v>
      </c>
      <c r="F3784" s="472">
        <v>1.2889205E7</v>
      </c>
      <c r="G3784" s="471" t="s">
        <v>302</v>
      </c>
      <c r="H3784" s="11">
        <v>3.872843E7</v>
      </c>
      <c r="I3784" s="472">
        <v>3.8728549E7</v>
      </c>
      <c r="M3784" s="471" t="s">
        <v>302</v>
      </c>
      <c r="N3784" s="11">
        <v>6.5352142E7</v>
      </c>
      <c r="O3784" s="472">
        <v>6.5352323E7</v>
      </c>
      <c r="S3784" s="471" t="s">
        <v>300</v>
      </c>
      <c r="T3784" s="11">
        <v>1.3593816E7</v>
      </c>
      <c r="U3784" s="472">
        <v>1.359484E7</v>
      </c>
    </row>
    <row r="3785">
      <c r="D3785" s="471" t="s">
        <v>302</v>
      </c>
      <c r="E3785" s="11">
        <v>1.2893445E7</v>
      </c>
      <c r="F3785" s="472">
        <v>1.2893799E7</v>
      </c>
      <c r="G3785" s="471" t="s">
        <v>302</v>
      </c>
      <c r="H3785" s="11">
        <v>3.8921167E7</v>
      </c>
      <c r="I3785" s="472">
        <v>3.8921342E7</v>
      </c>
      <c r="M3785" s="471" t="s">
        <v>302</v>
      </c>
      <c r="N3785" s="11">
        <v>6.540079E7</v>
      </c>
      <c r="O3785" s="472">
        <v>6.5401131E7</v>
      </c>
      <c r="S3785" s="471" t="s">
        <v>300</v>
      </c>
      <c r="T3785" s="11">
        <v>1.3599711E7</v>
      </c>
      <c r="U3785" s="472">
        <v>1.359989E7</v>
      </c>
    </row>
    <row r="3786">
      <c r="D3786" s="471" t="s">
        <v>302</v>
      </c>
      <c r="E3786" s="11">
        <v>1.2893862E7</v>
      </c>
      <c r="F3786" s="472">
        <v>1.2894101E7</v>
      </c>
      <c r="G3786" s="471" t="s">
        <v>302</v>
      </c>
      <c r="H3786" s="11">
        <v>3.8948064E7</v>
      </c>
      <c r="I3786" s="472">
        <v>3.8948139E7</v>
      </c>
      <c r="M3786" s="471" t="s">
        <v>302</v>
      </c>
      <c r="N3786" s="11">
        <v>6.540402E7</v>
      </c>
      <c r="O3786" s="472">
        <v>6.5404184E7</v>
      </c>
      <c r="S3786" s="471" t="s">
        <v>300</v>
      </c>
      <c r="T3786" s="11">
        <v>1.3603454E7</v>
      </c>
      <c r="U3786" s="472">
        <v>1.3604396E7</v>
      </c>
    </row>
    <row r="3787">
      <c r="D3787" s="471" t="s">
        <v>302</v>
      </c>
      <c r="E3787" s="11">
        <v>1.2897246E7</v>
      </c>
      <c r="F3787" s="472">
        <v>1.2897537E7</v>
      </c>
      <c r="G3787" s="471" t="s">
        <v>302</v>
      </c>
      <c r="H3787" s="11">
        <v>3.8949629E7</v>
      </c>
      <c r="I3787" s="472">
        <v>3.8949703E7</v>
      </c>
      <c r="M3787" s="471" t="s">
        <v>302</v>
      </c>
      <c r="N3787" s="11">
        <v>6.540493E7</v>
      </c>
      <c r="O3787" s="472">
        <v>6.54051E7</v>
      </c>
      <c r="S3787" s="471" t="s">
        <v>300</v>
      </c>
      <c r="T3787" s="11">
        <v>1.3604896E7</v>
      </c>
      <c r="U3787" s="472">
        <v>1.3605598E7</v>
      </c>
    </row>
    <row r="3788">
      <c r="D3788" s="471" t="s">
        <v>302</v>
      </c>
      <c r="E3788" s="11">
        <v>1.2898706E7</v>
      </c>
      <c r="F3788" s="472">
        <v>1.2899109E7</v>
      </c>
      <c r="G3788" s="471" t="s">
        <v>302</v>
      </c>
      <c r="H3788" s="11">
        <v>3.8958138E7</v>
      </c>
      <c r="I3788" s="472">
        <v>3.8958284E7</v>
      </c>
      <c r="M3788" s="471" t="s">
        <v>302</v>
      </c>
      <c r="N3788" s="11">
        <v>6.5418643E7</v>
      </c>
      <c r="O3788" s="472">
        <v>6.541883E7</v>
      </c>
      <c r="S3788" s="471" t="s">
        <v>300</v>
      </c>
      <c r="T3788" s="11">
        <v>1.3606101E7</v>
      </c>
      <c r="U3788" s="472">
        <v>1.3607114E7</v>
      </c>
    </row>
    <row r="3789">
      <c r="D3789" s="471" t="s">
        <v>302</v>
      </c>
      <c r="E3789" s="11">
        <v>1.2899224E7</v>
      </c>
      <c r="F3789" s="472">
        <v>1.289932E7</v>
      </c>
      <c r="G3789" s="471" t="s">
        <v>302</v>
      </c>
      <c r="H3789" s="11">
        <v>3.9003514E7</v>
      </c>
      <c r="I3789" s="472">
        <v>3.9003682E7</v>
      </c>
      <c r="M3789" s="471" t="s">
        <v>302</v>
      </c>
      <c r="N3789" s="11">
        <v>6.5421315E7</v>
      </c>
      <c r="O3789" s="472">
        <v>6.5421493E7</v>
      </c>
      <c r="S3789" s="471" t="s">
        <v>300</v>
      </c>
      <c r="T3789" s="11">
        <v>1.3612251E7</v>
      </c>
      <c r="U3789" s="472">
        <v>1.3614645E7</v>
      </c>
    </row>
    <row r="3790">
      <c r="D3790" s="471" t="s">
        <v>302</v>
      </c>
      <c r="E3790" s="11">
        <v>1.2899615E7</v>
      </c>
      <c r="F3790" s="472">
        <v>1.2899689E7</v>
      </c>
      <c r="G3790" s="471" t="s">
        <v>302</v>
      </c>
      <c r="H3790" s="11">
        <v>3.9026196E7</v>
      </c>
      <c r="I3790" s="472">
        <v>3.9026382E7</v>
      </c>
      <c r="M3790" s="471" t="s">
        <v>302</v>
      </c>
      <c r="N3790" s="11">
        <v>6.5421842E7</v>
      </c>
      <c r="O3790" s="472">
        <v>6.5421946E7</v>
      </c>
      <c r="S3790" s="471" t="s">
        <v>300</v>
      </c>
      <c r="T3790" s="11">
        <v>1.3616276E7</v>
      </c>
      <c r="U3790" s="472">
        <v>1.361798E7</v>
      </c>
    </row>
    <row r="3791">
      <c r="D3791" s="471" t="s">
        <v>302</v>
      </c>
      <c r="E3791" s="11">
        <v>1.2900092E7</v>
      </c>
      <c r="F3791" s="472">
        <v>1.2900536E7</v>
      </c>
      <c r="G3791" s="471" t="s">
        <v>302</v>
      </c>
      <c r="H3791" s="11">
        <v>3.9378043E7</v>
      </c>
      <c r="I3791" s="472">
        <v>3.9378118E7</v>
      </c>
      <c r="M3791" s="471" t="s">
        <v>302</v>
      </c>
      <c r="N3791" s="11">
        <v>6.5422434E7</v>
      </c>
      <c r="O3791" s="472">
        <v>6.5422605E7</v>
      </c>
      <c r="S3791" s="471" t="s">
        <v>300</v>
      </c>
      <c r="T3791" s="11">
        <v>1.3619527E7</v>
      </c>
      <c r="U3791" s="472">
        <v>1.3619904E7</v>
      </c>
    </row>
    <row r="3792">
      <c r="D3792" s="471" t="s">
        <v>302</v>
      </c>
      <c r="E3792" s="11">
        <v>1.2902119E7</v>
      </c>
      <c r="F3792" s="472">
        <v>1.2902221E7</v>
      </c>
      <c r="G3792" s="471" t="s">
        <v>302</v>
      </c>
      <c r="H3792" s="11">
        <v>3.9378319E7</v>
      </c>
      <c r="I3792" s="472">
        <v>3.9378389E7</v>
      </c>
      <c r="M3792" s="471" t="s">
        <v>302</v>
      </c>
      <c r="N3792" s="11">
        <v>6.5426687E7</v>
      </c>
      <c r="O3792" s="472">
        <v>6.5426879E7</v>
      </c>
      <c r="S3792" s="471" t="s">
        <v>300</v>
      </c>
      <c r="T3792" s="11">
        <v>1.3620772E7</v>
      </c>
      <c r="U3792" s="472">
        <v>1.3621796E7</v>
      </c>
    </row>
    <row r="3793">
      <c r="D3793" s="471" t="s">
        <v>302</v>
      </c>
      <c r="E3793" s="11">
        <v>1.290537E7</v>
      </c>
      <c r="F3793" s="472">
        <v>1.2905443E7</v>
      </c>
      <c r="G3793" s="471" t="s">
        <v>302</v>
      </c>
      <c r="H3793" s="11">
        <v>3.9382288E7</v>
      </c>
      <c r="I3793" s="472">
        <v>3.9382388E7</v>
      </c>
      <c r="M3793" s="471" t="s">
        <v>302</v>
      </c>
      <c r="N3793" s="11">
        <v>6.5429922E7</v>
      </c>
      <c r="O3793" s="472">
        <v>6.5430108E7</v>
      </c>
      <c r="S3793" s="471" t="s">
        <v>300</v>
      </c>
      <c r="T3793" s="11">
        <v>1.3622282E7</v>
      </c>
      <c r="U3793" s="472">
        <v>1.3622597E7</v>
      </c>
    </row>
    <row r="3794">
      <c r="D3794" s="471" t="s">
        <v>302</v>
      </c>
      <c r="E3794" s="11">
        <v>1.2928882E7</v>
      </c>
      <c r="F3794" s="472">
        <v>1.2929027E7</v>
      </c>
      <c r="G3794" s="471" t="s">
        <v>302</v>
      </c>
      <c r="H3794" s="11">
        <v>3.9388553E7</v>
      </c>
      <c r="I3794" s="472">
        <v>3.9388633E7</v>
      </c>
      <c r="M3794" s="471" t="s">
        <v>302</v>
      </c>
      <c r="N3794" s="11">
        <v>6.5516517E7</v>
      </c>
      <c r="O3794" s="472">
        <v>6.5516624E7</v>
      </c>
      <c r="S3794" s="471" t="s">
        <v>300</v>
      </c>
      <c r="T3794" s="11">
        <v>1.3625048E7</v>
      </c>
      <c r="U3794" s="472">
        <v>1.3627921E7</v>
      </c>
    </row>
    <row r="3795">
      <c r="D3795" s="471" t="s">
        <v>302</v>
      </c>
      <c r="E3795" s="11">
        <v>1.2933732E7</v>
      </c>
      <c r="F3795" s="472">
        <v>1.2933802E7</v>
      </c>
      <c r="G3795" s="471" t="s">
        <v>302</v>
      </c>
      <c r="H3795" s="11">
        <v>3.9416668E7</v>
      </c>
      <c r="I3795" s="472">
        <v>3.9416743E7</v>
      </c>
      <c r="M3795" s="471" t="s">
        <v>302</v>
      </c>
      <c r="N3795" s="11">
        <v>6.5520115E7</v>
      </c>
      <c r="O3795" s="472">
        <v>6.552019E7</v>
      </c>
      <c r="S3795" s="471" t="s">
        <v>300</v>
      </c>
      <c r="T3795" s="11">
        <v>1.3629886E7</v>
      </c>
      <c r="U3795" s="472">
        <v>1.3630064E7</v>
      </c>
    </row>
    <row r="3796">
      <c r="D3796" s="471" t="s">
        <v>302</v>
      </c>
      <c r="E3796" s="11">
        <v>1.2952542E7</v>
      </c>
      <c r="F3796" s="472">
        <v>1.2952818E7</v>
      </c>
      <c r="G3796" s="471" t="s">
        <v>302</v>
      </c>
      <c r="H3796" s="11">
        <v>3.9444141E7</v>
      </c>
      <c r="I3796" s="472">
        <v>3.944424E7</v>
      </c>
      <c r="M3796" s="471" t="s">
        <v>302</v>
      </c>
      <c r="N3796" s="11">
        <v>6.5523598E7</v>
      </c>
      <c r="O3796" s="472">
        <v>6.5524156E7</v>
      </c>
      <c r="S3796" s="471" t="s">
        <v>300</v>
      </c>
      <c r="T3796" s="11">
        <v>1.3630118E7</v>
      </c>
      <c r="U3796" s="472">
        <v>1.3630305E7</v>
      </c>
    </row>
    <row r="3797">
      <c r="D3797" s="471" t="s">
        <v>302</v>
      </c>
      <c r="E3797" s="11">
        <v>1.2953236E7</v>
      </c>
      <c r="F3797" s="472">
        <v>1.295342E7</v>
      </c>
      <c r="G3797" s="471" t="s">
        <v>302</v>
      </c>
      <c r="H3797" s="11">
        <v>3.9603378E7</v>
      </c>
      <c r="I3797" s="472">
        <v>3.9607075E7</v>
      </c>
      <c r="M3797" s="471" t="s">
        <v>302</v>
      </c>
      <c r="N3797" s="11">
        <v>6.5532666E7</v>
      </c>
      <c r="O3797" s="472">
        <v>6.5532751E7</v>
      </c>
      <c r="S3797" s="471" t="s">
        <v>300</v>
      </c>
      <c r="T3797" s="11">
        <v>1.363117E7</v>
      </c>
      <c r="U3797" s="472">
        <v>1.3631348E7</v>
      </c>
    </row>
    <row r="3798">
      <c r="D3798" s="471" t="s">
        <v>302</v>
      </c>
      <c r="E3798" s="11">
        <v>1.2953968E7</v>
      </c>
      <c r="F3798" s="472">
        <v>1.2954585E7</v>
      </c>
      <c r="G3798" s="471" t="s">
        <v>302</v>
      </c>
      <c r="H3798" s="11">
        <v>3.9607316E7</v>
      </c>
      <c r="I3798" s="472">
        <v>3.9610577E7</v>
      </c>
      <c r="M3798" s="471" t="s">
        <v>302</v>
      </c>
      <c r="N3798" s="11">
        <v>6.5533619E7</v>
      </c>
      <c r="O3798" s="472">
        <v>6.5533723E7</v>
      </c>
      <c r="S3798" s="471" t="s">
        <v>300</v>
      </c>
      <c r="T3798" s="11">
        <v>1.3631479E7</v>
      </c>
      <c r="U3798" s="472">
        <v>1.3631693E7</v>
      </c>
    </row>
    <row r="3799">
      <c r="D3799" s="471" t="s">
        <v>302</v>
      </c>
      <c r="E3799" s="11">
        <v>1.2954746E7</v>
      </c>
      <c r="F3799" s="472">
        <v>1.2955647E7</v>
      </c>
      <c r="G3799" s="471" t="s">
        <v>302</v>
      </c>
      <c r="H3799" s="11">
        <v>3.9661859E7</v>
      </c>
      <c r="I3799" s="472">
        <v>3.9661954E7</v>
      </c>
      <c r="M3799" s="471" t="s">
        <v>302</v>
      </c>
      <c r="N3799" s="11">
        <v>6.5534E7</v>
      </c>
      <c r="O3799" s="472">
        <v>6.5534072E7</v>
      </c>
      <c r="S3799" s="471" t="s">
        <v>300</v>
      </c>
      <c r="T3799" s="11">
        <v>1.3633759E7</v>
      </c>
      <c r="U3799" s="472">
        <v>1.3634282E7</v>
      </c>
    </row>
    <row r="3800">
      <c r="D3800" s="471" t="s">
        <v>302</v>
      </c>
      <c r="E3800" s="11">
        <v>1.2956417E7</v>
      </c>
      <c r="F3800" s="472">
        <v>1.2956581E7</v>
      </c>
      <c r="G3800" s="471" t="s">
        <v>302</v>
      </c>
      <c r="H3800" s="11">
        <v>3.996312E7</v>
      </c>
      <c r="I3800" s="472">
        <v>3.9963549E7</v>
      </c>
      <c r="M3800" s="471" t="s">
        <v>302</v>
      </c>
      <c r="N3800" s="11">
        <v>6.5536876E7</v>
      </c>
      <c r="O3800" s="472">
        <v>6.553869E7</v>
      </c>
      <c r="S3800" s="471" t="s">
        <v>300</v>
      </c>
      <c r="T3800" s="11">
        <v>1.3635847E7</v>
      </c>
      <c r="U3800" s="472">
        <v>1.3636359E7</v>
      </c>
    </row>
    <row r="3801">
      <c r="D3801" s="471" t="s">
        <v>302</v>
      </c>
      <c r="E3801" s="11">
        <v>1.2957149E7</v>
      </c>
      <c r="F3801" s="472">
        <v>1.2957303E7</v>
      </c>
      <c r="G3801" s="471" t="s">
        <v>302</v>
      </c>
      <c r="H3801" s="11">
        <v>3.9963644E7</v>
      </c>
      <c r="I3801" s="472">
        <v>3.9964944E7</v>
      </c>
      <c r="M3801" s="471" t="s">
        <v>302</v>
      </c>
      <c r="N3801" s="11">
        <v>6.5539152E7</v>
      </c>
      <c r="O3801" s="472">
        <v>6.5539253E7</v>
      </c>
      <c r="S3801" s="471" t="s">
        <v>300</v>
      </c>
      <c r="T3801" s="11">
        <v>1.363664E7</v>
      </c>
      <c r="U3801" s="472">
        <v>1.3637194E7</v>
      </c>
    </row>
    <row r="3802">
      <c r="D3802" s="471" t="s">
        <v>302</v>
      </c>
      <c r="E3802" s="11">
        <v>1.2958276E7</v>
      </c>
      <c r="F3802" s="472">
        <v>1.2961371E7</v>
      </c>
      <c r="G3802" s="471" t="s">
        <v>302</v>
      </c>
      <c r="H3802" s="11">
        <v>3.9966127E7</v>
      </c>
      <c r="I3802" s="472">
        <v>3.9966242E7</v>
      </c>
      <c r="M3802" s="471" t="s">
        <v>302</v>
      </c>
      <c r="N3802" s="11">
        <v>6.5573076E7</v>
      </c>
      <c r="O3802" s="472">
        <v>6.5573201E7</v>
      </c>
      <c r="S3802" s="471" t="s">
        <v>300</v>
      </c>
      <c r="T3802" s="11">
        <v>1.363746E7</v>
      </c>
      <c r="U3802" s="472">
        <v>1.3638283E7</v>
      </c>
    </row>
    <row r="3803">
      <c r="D3803" s="471" t="s">
        <v>302</v>
      </c>
      <c r="E3803" s="11">
        <v>1.296576E7</v>
      </c>
      <c r="F3803" s="472">
        <v>1.2965846E7</v>
      </c>
      <c r="G3803" s="471" t="s">
        <v>302</v>
      </c>
      <c r="H3803" s="11">
        <v>3.9966458E7</v>
      </c>
      <c r="I3803" s="472">
        <v>3.9966533E7</v>
      </c>
      <c r="M3803" s="471" t="s">
        <v>302</v>
      </c>
      <c r="N3803" s="11">
        <v>6.5573676E7</v>
      </c>
      <c r="O3803" s="472">
        <v>6.5573981E7</v>
      </c>
      <c r="S3803" s="471" t="s">
        <v>300</v>
      </c>
      <c r="T3803" s="11">
        <v>1.363859E7</v>
      </c>
      <c r="U3803" s="472">
        <v>1.3638807E7</v>
      </c>
    </row>
    <row r="3804">
      <c r="D3804" s="471" t="s">
        <v>302</v>
      </c>
      <c r="E3804" s="11">
        <v>1.2968296E7</v>
      </c>
      <c r="F3804" s="472">
        <v>1.2968372E7</v>
      </c>
      <c r="G3804" s="471" t="s">
        <v>302</v>
      </c>
      <c r="H3804" s="11">
        <v>3.9968693E7</v>
      </c>
      <c r="I3804" s="472">
        <v>3.9969293E7</v>
      </c>
      <c r="M3804" s="471" t="s">
        <v>302</v>
      </c>
      <c r="N3804" s="11">
        <v>6.5574221E7</v>
      </c>
      <c r="O3804" s="472">
        <v>6.5574723E7</v>
      </c>
      <c r="S3804" s="471" t="s">
        <v>300</v>
      </c>
      <c r="T3804" s="11">
        <v>1.3641479E7</v>
      </c>
      <c r="U3804" s="472">
        <v>1.3641759E7</v>
      </c>
    </row>
    <row r="3805">
      <c r="D3805" s="471" t="s">
        <v>302</v>
      </c>
      <c r="E3805" s="11">
        <v>1.2970223E7</v>
      </c>
      <c r="F3805" s="472">
        <v>1.297177E7</v>
      </c>
      <c r="G3805" s="471" t="s">
        <v>302</v>
      </c>
      <c r="H3805" s="11">
        <v>3.997066E7</v>
      </c>
      <c r="I3805" s="472">
        <v>3.997109E7</v>
      </c>
      <c r="M3805" s="471" t="s">
        <v>302</v>
      </c>
      <c r="N3805" s="11">
        <v>6.5575636E7</v>
      </c>
      <c r="O3805" s="472">
        <v>6.5576017E7</v>
      </c>
      <c r="S3805" s="471" t="s">
        <v>300</v>
      </c>
      <c r="T3805" s="11">
        <v>1.3641941E7</v>
      </c>
      <c r="U3805" s="472">
        <v>1.3642533E7</v>
      </c>
    </row>
    <row r="3806">
      <c r="D3806" s="471" t="s">
        <v>302</v>
      </c>
      <c r="E3806" s="11">
        <v>1.2972905E7</v>
      </c>
      <c r="F3806" s="472">
        <v>1.29731E7</v>
      </c>
      <c r="G3806" s="471" t="s">
        <v>302</v>
      </c>
      <c r="H3806" s="11">
        <v>3.997154E7</v>
      </c>
      <c r="I3806" s="472">
        <v>3.9971635E7</v>
      </c>
      <c r="M3806" s="471" t="s">
        <v>302</v>
      </c>
      <c r="N3806" s="11">
        <v>6.5576118E7</v>
      </c>
      <c r="O3806" s="472">
        <v>6.5576603E7</v>
      </c>
      <c r="S3806" s="471" t="s">
        <v>300</v>
      </c>
      <c r="T3806" s="11">
        <v>1.3644888E7</v>
      </c>
      <c r="U3806" s="472">
        <v>1.3645865E7</v>
      </c>
    </row>
    <row r="3807">
      <c r="D3807" s="471" t="s">
        <v>302</v>
      </c>
      <c r="E3807" s="11">
        <v>1.2973729E7</v>
      </c>
      <c r="F3807" s="472">
        <v>1.2973929E7</v>
      </c>
      <c r="G3807" s="471" t="s">
        <v>302</v>
      </c>
      <c r="H3807" s="11">
        <v>3.9971971E7</v>
      </c>
      <c r="I3807" s="472">
        <v>3.9972061E7</v>
      </c>
      <c r="M3807" s="471" t="s">
        <v>302</v>
      </c>
      <c r="N3807" s="11">
        <v>6.5577043E7</v>
      </c>
      <c r="O3807" s="472">
        <v>6.5577162E7</v>
      </c>
      <c r="S3807" s="471" t="s">
        <v>300</v>
      </c>
      <c r="T3807" s="11">
        <v>1.3646971E7</v>
      </c>
      <c r="U3807" s="472">
        <v>1.3647312E7</v>
      </c>
    </row>
    <row r="3808">
      <c r="D3808" s="471" t="s">
        <v>302</v>
      </c>
      <c r="E3808" s="11">
        <v>1.2974282E7</v>
      </c>
      <c r="F3808" s="472">
        <v>1.2974675E7</v>
      </c>
      <c r="G3808" s="471" t="s">
        <v>302</v>
      </c>
      <c r="H3808" s="11">
        <v>3.9972563E7</v>
      </c>
      <c r="I3808" s="472">
        <v>3.9972678E7</v>
      </c>
      <c r="M3808" s="471" t="s">
        <v>302</v>
      </c>
      <c r="N3808" s="11">
        <v>6.557759E7</v>
      </c>
      <c r="O3808" s="472">
        <v>6.557767E7</v>
      </c>
      <c r="S3808" s="471" t="s">
        <v>300</v>
      </c>
      <c r="T3808" s="11">
        <v>1.36479E7</v>
      </c>
      <c r="U3808" s="472">
        <v>1.3648071E7</v>
      </c>
    </row>
    <row r="3809">
      <c r="D3809" s="471" t="s">
        <v>302</v>
      </c>
      <c r="E3809" s="11">
        <v>1.297702E7</v>
      </c>
      <c r="F3809" s="472">
        <v>1.2977375E7</v>
      </c>
      <c r="G3809" s="471" t="s">
        <v>302</v>
      </c>
      <c r="H3809" s="11">
        <v>3.9972876E7</v>
      </c>
      <c r="I3809" s="472">
        <v>3.9972951E7</v>
      </c>
      <c r="M3809" s="471" t="s">
        <v>302</v>
      </c>
      <c r="N3809" s="11">
        <v>6.5578053E7</v>
      </c>
      <c r="O3809" s="472">
        <v>6.5578471E7</v>
      </c>
      <c r="S3809" s="471" t="s">
        <v>300</v>
      </c>
      <c r="T3809" s="11">
        <v>1.3648144E7</v>
      </c>
      <c r="U3809" s="472">
        <v>1.36483E7</v>
      </c>
    </row>
    <row r="3810">
      <c r="D3810" s="471" t="s">
        <v>302</v>
      </c>
      <c r="E3810" s="11">
        <v>1.2977486E7</v>
      </c>
      <c r="F3810" s="472">
        <v>1.298107E7</v>
      </c>
      <c r="G3810" s="471" t="s">
        <v>302</v>
      </c>
      <c r="H3810" s="11">
        <v>3.9973605E7</v>
      </c>
      <c r="I3810" s="472">
        <v>3.997373E7</v>
      </c>
      <c r="M3810" s="471" t="s">
        <v>302</v>
      </c>
      <c r="N3810" s="11">
        <v>6.557868E7</v>
      </c>
      <c r="O3810" s="472">
        <v>6.5579046E7</v>
      </c>
      <c r="S3810" s="471" t="s">
        <v>300</v>
      </c>
      <c r="T3810" s="11">
        <v>1.3651303E7</v>
      </c>
      <c r="U3810" s="472">
        <v>1.3651403E7</v>
      </c>
    </row>
    <row r="3811">
      <c r="D3811" s="471" t="s">
        <v>302</v>
      </c>
      <c r="E3811" s="11">
        <v>1.2990588E7</v>
      </c>
      <c r="F3811" s="472">
        <v>1.2990733E7</v>
      </c>
      <c r="G3811" s="471" t="s">
        <v>302</v>
      </c>
      <c r="H3811" s="11">
        <v>3.997429E7</v>
      </c>
      <c r="I3811" s="472">
        <v>3.9974545E7</v>
      </c>
      <c r="M3811" s="471" t="s">
        <v>302</v>
      </c>
      <c r="N3811" s="11">
        <v>6.5579874E7</v>
      </c>
      <c r="O3811" s="472">
        <v>6.558004E7</v>
      </c>
      <c r="S3811" s="471" t="s">
        <v>300</v>
      </c>
      <c r="T3811" s="11">
        <v>1.3651611E7</v>
      </c>
      <c r="U3811" s="472">
        <v>1.3652293E7</v>
      </c>
    </row>
    <row r="3812">
      <c r="D3812" s="471" t="s">
        <v>302</v>
      </c>
      <c r="E3812" s="11">
        <v>1.2993148E7</v>
      </c>
      <c r="F3812" s="472">
        <v>1.2993296E7</v>
      </c>
      <c r="G3812" s="471" t="s">
        <v>302</v>
      </c>
      <c r="H3812" s="11">
        <v>3.9974893E7</v>
      </c>
      <c r="I3812" s="472">
        <v>3.9975083E7</v>
      </c>
      <c r="M3812" s="471" t="s">
        <v>302</v>
      </c>
      <c r="N3812" s="11">
        <v>6.5580168E7</v>
      </c>
      <c r="O3812" s="472">
        <v>6.558039E7</v>
      </c>
      <c r="S3812" s="471" t="s">
        <v>300</v>
      </c>
      <c r="T3812" s="11">
        <v>1.3655408E7</v>
      </c>
      <c r="U3812" s="472">
        <v>1.3655579E7</v>
      </c>
    </row>
    <row r="3813">
      <c r="D3813" s="471" t="s">
        <v>302</v>
      </c>
      <c r="E3813" s="11">
        <v>1.3020022E7</v>
      </c>
      <c r="F3813" s="472">
        <v>1.3020101E7</v>
      </c>
      <c r="G3813" s="471" t="s">
        <v>302</v>
      </c>
      <c r="H3813" s="11">
        <v>3.9975698E7</v>
      </c>
      <c r="I3813" s="472">
        <v>3.9975773E7</v>
      </c>
      <c r="M3813" s="471" t="s">
        <v>302</v>
      </c>
      <c r="N3813" s="11">
        <v>6.5580635E7</v>
      </c>
      <c r="O3813" s="472">
        <v>6.5581E7</v>
      </c>
      <c r="S3813" s="471" t="s">
        <v>300</v>
      </c>
      <c r="T3813" s="11">
        <v>1.3655659E7</v>
      </c>
      <c r="U3813" s="472">
        <v>1.3655829E7</v>
      </c>
    </row>
    <row r="3814">
      <c r="D3814" s="471" t="s">
        <v>302</v>
      </c>
      <c r="E3814" s="11">
        <v>1.3021241E7</v>
      </c>
      <c r="F3814" s="472">
        <v>1.3021357E7</v>
      </c>
      <c r="G3814" s="471" t="s">
        <v>302</v>
      </c>
      <c r="H3814" s="11">
        <v>3.9975928E7</v>
      </c>
      <c r="I3814" s="472">
        <v>3.9976028E7</v>
      </c>
      <c r="M3814" s="471" t="s">
        <v>302</v>
      </c>
      <c r="N3814" s="11">
        <v>6.5583456E7</v>
      </c>
      <c r="O3814" s="472">
        <v>6.5583544E7</v>
      </c>
      <c r="S3814" s="471" t="s">
        <v>300</v>
      </c>
      <c r="T3814" s="11">
        <v>1.3656184E7</v>
      </c>
      <c r="U3814" s="472">
        <v>1.3658621E7</v>
      </c>
    </row>
    <row r="3815">
      <c r="D3815" s="471" t="s">
        <v>302</v>
      </c>
      <c r="E3815" s="11">
        <v>1.3021606E7</v>
      </c>
      <c r="F3815" s="472">
        <v>1.3021691E7</v>
      </c>
      <c r="G3815" s="471" t="s">
        <v>302</v>
      </c>
      <c r="H3815" s="11">
        <v>3.9976702E7</v>
      </c>
      <c r="I3815" s="472">
        <v>3.9976837E7</v>
      </c>
      <c r="M3815" s="471" t="s">
        <v>302</v>
      </c>
      <c r="N3815" s="11">
        <v>6.5594847E7</v>
      </c>
      <c r="O3815" s="472">
        <v>6.5595037E7</v>
      </c>
      <c r="S3815" s="471" t="s">
        <v>300</v>
      </c>
      <c r="T3815" s="11">
        <v>1.3660768E7</v>
      </c>
      <c r="U3815" s="472">
        <v>1.3661148E7</v>
      </c>
    </row>
    <row r="3816">
      <c r="D3816" s="471" t="s">
        <v>302</v>
      </c>
      <c r="E3816" s="11">
        <v>1.3022141E7</v>
      </c>
      <c r="F3816" s="472">
        <v>1.3022421E7</v>
      </c>
      <c r="G3816" s="471" t="s">
        <v>302</v>
      </c>
      <c r="H3816" s="11">
        <v>3.9977026E7</v>
      </c>
      <c r="I3816" s="472">
        <v>3.9977216E7</v>
      </c>
      <c r="M3816" s="471" t="s">
        <v>302</v>
      </c>
      <c r="N3816" s="11">
        <v>6.5595197E7</v>
      </c>
      <c r="O3816" s="472">
        <v>6.5597429E7</v>
      </c>
      <c r="S3816" s="471" t="s">
        <v>300</v>
      </c>
      <c r="T3816" s="11">
        <v>1.3661316E7</v>
      </c>
      <c r="U3816" s="472">
        <v>1.3662786E7</v>
      </c>
    </row>
    <row r="3817">
      <c r="D3817" s="471" t="s">
        <v>302</v>
      </c>
      <c r="E3817" s="11">
        <v>1.3022607E7</v>
      </c>
      <c r="F3817" s="472">
        <v>1.3022808E7</v>
      </c>
      <c r="G3817" s="471" t="s">
        <v>302</v>
      </c>
      <c r="H3817" s="11">
        <v>3.9978695E7</v>
      </c>
      <c r="I3817" s="472">
        <v>3.9978966E7</v>
      </c>
      <c r="M3817" s="471" t="s">
        <v>302</v>
      </c>
      <c r="N3817" s="11">
        <v>6.5598035E7</v>
      </c>
      <c r="O3817" s="472">
        <v>6.5598125E7</v>
      </c>
      <c r="S3817" s="471" t="s">
        <v>300</v>
      </c>
      <c r="T3817" s="11">
        <v>1.3664277E7</v>
      </c>
      <c r="U3817" s="472">
        <v>1.3664452E7</v>
      </c>
    </row>
    <row r="3818">
      <c r="D3818" s="471" t="s">
        <v>302</v>
      </c>
      <c r="E3818" s="11">
        <v>1.3022931E7</v>
      </c>
      <c r="F3818" s="472">
        <v>1.3023427E7</v>
      </c>
      <c r="G3818" s="471" t="s">
        <v>302</v>
      </c>
      <c r="H3818" s="11">
        <v>3.997903E7</v>
      </c>
      <c r="I3818" s="472">
        <v>3.9979484E7</v>
      </c>
      <c r="M3818" s="471" t="s">
        <v>302</v>
      </c>
      <c r="N3818" s="11">
        <v>6.5640578E7</v>
      </c>
      <c r="O3818" s="472">
        <v>6.5640678E7</v>
      </c>
      <c r="S3818" s="471" t="s">
        <v>300</v>
      </c>
      <c r="T3818" s="11">
        <v>1.3669909E7</v>
      </c>
      <c r="U3818" s="472">
        <v>1.3670521E7</v>
      </c>
    </row>
    <row r="3819">
      <c r="D3819" s="471" t="s">
        <v>302</v>
      </c>
      <c r="E3819" s="11">
        <v>1.3023573E7</v>
      </c>
      <c r="F3819" s="472">
        <v>1.3024153E7</v>
      </c>
      <c r="G3819" s="471" t="s">
        <v>302</v>
      </c>
      <c r="H3819" s="11">
        <v>3.9982932E7</v>
      </c>
      <c r="I3819" s="472">
        <v>3.9983282E7</v>
      </c>
      <c r="M3819" s="471" t="s">
        <v>302</v>
      </c>
      <c r="N3819" s="11">
        <v>6.5644716E7</v>
      </c>
      <c r="O3819" s="472">
        <v>6.5644826E7</v>
      </c>
      <c r="S3819" s="471" t="s">
        <v>300</v>
      </c>
      <c r="T3819" s="11">
        <v>1.3671623E7</v>
      </c>
      <c r="U3819" s="472">
        <v>1.3672013E7</v>
      </c>
    </row>
    <row r="3820">
      <c r="D3820" s="471" t="s">
        <v>302</v>
      </c>
      <c r="E3820" s="11">
        <v>1.3024611E7</v>
      </c>
      <c r="F3820" s="472">
        <v>1.3024886E7</v>
      </c>
      <c r="G3820" s="471" t="s">
        <v>302</v>
      </c>
      <c r="H3820" s="11">
        <v>3.9983703E7</v>
      </c>
      <c r="I3820" s="472">
        <v>3.9984118E7</v>
      </c>
      <c r="M3820" s="471" t="s">
        <v>302</v>
      </c>
      <c r="N3820" s="11">
        <v>6.5646525E7</v>
      </c>
      <c r="O3820" s="472">
        <v>6.5646758E7</v>
      </c>
      <c r="S3820" s="471" t="s">
        <v>300</v>
      </c>
      <c r="T3820" s="11">
        <v>1.3672086E7</v>
      </c>
      <c r="U3820" s="472">
        <v>1.3672257E7</v>
      </c>
    </row>
    <row r="3821">
      <c r="D3821" s="471" t="s">
        <v>302</v>
      </c>
      <c r="E3821" s="11">
        <v>1.3025042E7</v>
      </c>
      <c r="F3821" s="472">
        <v>1.3025126E7</v>
      </c>
      <c r="G3821" s="471" t="s">
        <v>302</v>
      </c>
      <c r="H3821" s="11">
        <v>3.9984871E7</v>
      </c>
      <c r="I3821" s="472">
        <v>3.9985261E7</v>
      </c>
      <c r="M3821" s="471" t="s">
        <v>302</v>
      </c>
      <c r="N3821" s="11">
        <v>6.5646927E7</v>
      </c>
      <c r="O3821" s="472">
        <v>6.5650882E7</v>
      </c>
      <c r="S3821" s="471" t="s">
        <v>300</v>
      </c>
      <c r="T3821" s="11">
        <v>1.3672782E7</v>
      </c>
      <c r="U3821" s="472">
        <v>1.3674183E7</v>
      </c>
    </row>
    <row r="3822">
      <c r="D3822" s="471" t="s">
        <v>302</v>
      </c>
      <c r="E3822" s="11">
        <v>1.30252E7</v>
      </c>
      <c r="F3822" s="472">
        <v>1.3025281E7</v>
      </c>
      <c r="G3822" s="471" t="s">
        <v>302</v>
      </c>
      <c r="H3822" s="11">
        <v>3.9985585E7</v>
      </c>
      <c r="I3822" s="472">
        <v>3.9985705E7</v>
      </c>
      <c r="M3822" s="471" t="s">
        <v>302</v>
      </c>
      <c r="N3822" s="11">
        <v>6.5651092E7</v>
      </c>
      <c r="O3822" s="472">
        <v>6.5652142E7</v>
      </c>
      <c r="S3822" s="471" t="s">
        <v>300</v>
      </c>
      <c r="T3822" s="11">
        <v>1.3674258E7</v>
      </c>
      <c r="U3822" s="472">
        <v>1.3674428E7</v>
      </c>
    </row>
    <row r="3823">
      <c r="D3823" s="471" t="s">
        <v>302</v>
      </c>
      <c r="E3823" s="11">
        <v>1.3025415E7</v>
      </c>
      <c r="F3823" s="472">
        <v>1.3026022E7</v>
      </c>
      <c r="G3823" s="471" t="s">
        <v>302</v>
      </c>
      <c r="H3823" s="11">
        <v>3.9987067E7</v>
      </c>
      <c r="I3823" s="472">
        <v>3.9987297E7</v>
      </c>
      <c r="M3823" s="471" t="s">
        <v>302</v>
      </c>
      <c r="N3823" s="11">
        <v>6.5652169E7</v>
      </c>
      <c r="O3823" s="472">
        <v>6.5657865E7</v>
      </c>
      <c r="S3823" s="471" t="s">
        <v>300</v>
      </c>
      <c r="T3823" s="11">
        <v>1.3679132E7</v>
      </c>
      <c r="U3823" s="472">
        <v>1.3679207E7</v>
      </c>
    </row>
    <row r="3824">
      <c r="D3824" s="471" t="s">
        <v>302</v>
      </c>
      <c r="E3824" s="11">
        <v>1.3033103E7</v>
      </c>
      <c r="F3824" s="472">
        <v>1.3033207E7</v>
      </c>
      <c r="G3824" s="471" t="s">
        <v>302</v>
      </c>
      <c r="H3824" s="11">
        <v>3.9987393E7</v>
      </c>
      <c r="I3824" s="472">
        <v>3.9987618E7</v>
      </c>
      <c r="M3824" s="471" t="s">
        <v>302</v>
      </c>
      <c r="N3824" s="11">
        <v>6.5658401E7</v>
      </c>
      <c r="O3824" s="472">
        <v>6.5658704E7</v>
      </c>
      <c r="S3824" s="471" t="s">
        <v>300</v>
      </c>
      <c r="T3824" s="11">
        <v>1.368E7</v>
      </c>
      <c r="U3824" s="472">
        <v>1.3680165E7</v>
      </c>
    </row>
    <row r="3825">
      <c r="D3825" s="471" t="s">
        <v>302</v>
      </c>
      <c r="E3825" s="11">
        <v>1.30335E7</v>
      </c>
      <c r="F3825" s="472">
        <v>1.3033678E7</v>
      </c>
      <c r="G3825" s="471" t="s">
        <v>302</v>
      </c>
      <c r="H3825" s="11">
        <v>3.9987802E7</v>
      </c>
      <c r="I3825" s="472">
        <v>3.9988251E7</v>
      </c>
      <c r="M3825" s="471" t="s">
        <v>302</v>
      </c>
      <c r="N3825" s="11">
        <v>6.565925E7</v>
      </c>
      <c r="O3825" s="472">
        <v>6.5659387E7</v>
      </c>
      <c r="S3825" s="471" t="s">
        <v>300</v>
      </c>
      <c r="T3825" s="11">
        <v>1.368208E7</v>
      </c>
      <c r="U3825" s="472">
        <v>1.3683302E7</v>
      </c>
    </row>
    <row r="3826">
      <c r="D3826" s="471" t="s">
        <v>302</v>
      </c>
      <c r="E3826" s="11">
        <v>1.3036857E7</v>
      </c>
      <c r="F3826" s="472">
        <v>1.3037001E7</v>
      </c>
      <c r="G3826" s="471" t="s">
        <v>302</v>
      </c>
      <c r="H3826" s="11">
        <v>3.9988496E7</v>
      </c>
      <c r="I3826" s="472">
        <v>3.9988716E7</v>
      </c>
      <c r="M3826" s="471" t="s">
        <v>302</v>
      </c>
      <c r="N3826" s="11">
        <v>6.5660111E7</v>
      </c>
      <c r="O3826" s="472">
        <v>6.566023E7</v>
      </c>
      <c r="S3826" s="471" t="s">
        <v>300</v>
      </c>
      <c r="T3826" s="11">
        <v>1.3688422E7</v>
      </c>
      <c r="U3826" s="472">
        <v>1.3689053E7</v>
      </c>
    </row>
    <row r="3827">
      <c r="D3827" s="471" t="s">
        <v>302</v>
      </c>
      <c r="E3827" s="11">
        <v>1.3037594E7</v>
      </c>
      <c r="F3827" s="472">
        <v>1.3038384E7</v>
      </c>
      <c r="G3827" s="471" t="s">
        <v>302</v>
      </c>
      <c r="H3827" s="11">
        <v>3.9988784E7</v>
      </c>
      <c r="I3827" s="472">
        <v>3.9989354E7</v>
      </c>
      <c r="M3827" s="471" t="s">
        <v>302</v>
      </c>
      <c r="N3827" s="11">
        <v>6.5660315E7</v>
      </c>
      <c r="O3827" s="472">
        <v>6.5660784E7</v>
      </c>
      <c r="S3827" s="471" t="s">
        <v>300</v>
      </c>
      <c r="T3827" s="11">
        <v>1.3691421E7</v>
      </c>
      <c r="U3827" s="472">
        <v>1.3695582E7</v>
      </c>
    </row>
    <row r="3828">
      <c r="D3828" s="471" t="s">
        <v>302</v>
      </c>
      <c r="E3828" s="11">
        <v>1.3038465E7</v>
      </c>
      <c r="F3828" s="472">
        <v>1.3038694E7</v>
      </c>
      <c r="G3828" s="471" t="s">
        <v>302</v>
      </c>
      <c r="H3828" s="11">
        <v>3.9992678E7</v>
      </c>
      <c r="I3828" s="472">
        <v>3.9992763E7</v>
      </c>
      <c r="M3828" s="471" t="s">
        <v>302</v>
      </c>
      <c r="N3828" s="11">
        <v>6.5660925E7</v>
      </c>
      <c r="O3828" s="472">
        <v>6.566101E7</v>
      </c>
      <c r="S3828" s="471" t="s">
        <v>300</v>
      </c>
      <c r="T3828" s="11">
        <v>1.3696622E7</v>
      </c>
      <c r="U3828" s="472">
        <v>1.3696964E7</v>
      </c>
    </row>
    <row r="3829">
      <c r="D3829" s="471" t="s">
        <v>302</v>
      </c>
      <c r="E3829" s="11">
        <v>1.3039134E7</v>
      </c>
      <c r="F3829" s="472">
        <v>1.3041239E7</v>
      </c>
      <c r="G3829" s="471" t="s">
        <v>302</v>
      </c>
      <c r="H3829" s="11">
        <v>3.9992948E7</v>
      </c>
      <c r="I3829" s="472">
        <v>3.9993078E7</v>
      </c>
      <c r="M3829" s="471" t="s">
        <v>302</v>
      </c>
      <c r="N3829" s="11">
        <v>6.5661506E7</v>
      </c>
      <c r="O3829" s="472">
        <v>6.5661586E7</v>
      </c>
      <c r="S3829" s="471" t="s">
        <v>300</v>
      </c>
      <c r="T3829" s="11">
        <v>1.369757E7</v>
      </c>
      <c r="U3829" s="472">
        <v>1.3698248E7</v>
      </c>
    </row>
    <row r="3830">
      <c r="D3830" s="471" t="s">
        <v>302</v>
      </c>
      <c r="E3830" s="11">
        <v>1.3042645E7</v>
      </c>
      <c r="F3830" s="472">
        <v>1.3042911E7</v>
      </c>
      <c r="G3830" s="471" t="s">
        <v>302</v>
      </c>
      <c r="H3830" s="11">
        <v>3.9993248E7</v>
      </c>
      <c r="I3830" s="472">
        <v>3.9993433E7</v>
      </c>
      <c r="M3830" s="471" t="s">
        <v>302</v>
      </c>
      <c r="N3830" s="11">
        <v>6.5661901E7</v>
      </c>
      <c r="O3830" s="472">
        <v>6.5662171E7</v>
      </c>
      <c r="S3830" s="471" t="s">
        <v>300</v>
      </c>
      <c r="T3830" s="11">
        <v>1.3699462E7</v>
      </c>
      <c r="U3830" s="472">
        <v>1.3701279E7</v>
      </c>
    </row>
    <row r="3831">
      <c r="D3831" s="471" t="s">
        <v>302</v>
      </c>
      <c r="E3831" s="11">
        <v>1.3043039E7</v>
      </c>
      <c r="F3831" s="472">
        <v>1.3043148E7</v>
      </c>
      <c r="G3831" s="471" t="s">
        <v>302</v>
      </c>
      <c r="H3831" s="11">
        <v>3.9993631E7</v>
      </c>
      <c r="I3831" s="472">
        <v>3.9993746E7</v>
      </c>
      <c r="M3831" s="471" t="s">
        <v>302</v>
      </c>
      <c r="N3831" s="11">
        <v>6.5662398E7</v>
      </c>
      <c r="O3831" s="472">
        <v>6.5666282E7</v>
      </c>
      <c r="S3831" s="471" t="s">
        <v>300</v>
      </c>
      <c r="T3831" s="11">
        <v>1.3703273E7</v>
      </c>
      <c r="U3831" s="472">
        <v>1.3705492E7</v>
      </c>
    </row>
    <row r="3832">
      <c r="D3832" s="471" t="s">
        <v>302</v>
      </c>
      <c r="E3832" s="11">
        <v>1.3043234E7</v>
      </c>
      <c r="F3832" s="472">
        <v>1.3043378E7</v>
      </c>
      <c r="G3832" s="471" t="s">
        <v>302</v>
      </c>
      <c r="H3832" s="11">
        <v>3.9993792E7</v>
      </c>
      <c r="I3832" s="472">
        <v>3.9994052E7</v>
      </c>
      <c r="M3832" s="471" t="s">
        <v>302</v>
      </c>
      <c r="N3832" s="11">
        <v>6.5669017E7</v>
      </c>
      <c r="O3832" s="472">
        <v>6.5669099E7</v>
      </c>
      <c r="S3832" s="471" t="s">
        <v>300</v>
      </c>
      <c r="T3832" s="11">
        <v>1.3705748E7</v>
      </c>
      <c r="U3832" s="472">
        <v>1.3706641E7</v>
      </c>
    </row>
    <row r="3833">
      <c r="D3833" s="471" t="s">
        <v>302</v>
      </c>
      <c r="E3833" s="11">
        <v>1.3044282E7</v>
      </c>
      <c r="F3833" s="472">
        <v>1.3044357E7</v>
      </c>
      <c r="G3833" s="471" t="s">
        <v>302</v>
      </c>
      <c r="H3833" s="11">
        <v>3.9994798E7</v>
      </c>
      <c r="I3833" s="472">
        <v>3.9994873E7</v>
      </c>
      <c r="M3833" s="471" t="s">
        <v>302</v>
      </c>
      <c r="N3833" s="11">
        <v>6.5669824E7</v>
      </c>
      <c r="O3833" s="472">
        <v>6.5669909E7</v>
      </c>
      <c r="S3833" s="471" t="s">
        <v>300</v>
      </c>
      <c r="T3833" s="11">
        <v>1.3706739E7</v>
      </c>
      <c r="U3833" s="472">
        <v>1.3707572E7</v>
      </c>
    </row>
    <row r="3834">
      <c r="D3834" s="471" t="s">
        <v>302</v>
      </c>
      <c r="E3834" s="11">
        <v>1.304467E7</v>
      </c>
      <c r="F3834" s="472">
        <v>1.3044958E7</v>
      </c>
      <c r="G3834" s="471" t="s">
        <v>302</v>
      </c>
      <c r="H3834" s="11">
        <v>3.9995236E7</v>
      </c>
      <c r="I3834" s="472">
        <v>3.9995657E7</v>
      </c>
      <c r="M3834" s="471" t="s">
        <v>302</v>
      </c>
      <c r="N3834" s="11">
        <v>6.5670594E7</v>
      </c>
      <c r="O3834" s="472">
        <v>6.5670729E7</v>
      </c>
      <c r="S3834" s="471" t="s">
        <v>300</v>
      </c>
      <c r="T3834" s="11">
        <v>1.3710361E7</v>
      </c>
      <c r="U3834" s="472">
        <v>1.371044E7</v>
      </c>
    </row>
    <row r="3835">
      <c r="D3835" s="471" t="s">
        <v>302</v>
      </c>
      <c r="E3835" s="11">
        <v>1.3045476E7</v>
      </c>
      <c r="F3835" s="472">
        <v>1.3045809E7</v>
      </c>
      <c r="G3835" s="471" t="s">
        <v>302</v>
      </c>
      <c r="H3835" s="11">
        <v>3.9997382E7</v>
      </c>
      <c r="I3835" s="472">
        <v>3.9998083E7</v>
      </c>
      <c r="M3835" s="471" t="s">
        <v>302</v>
      </c>
      <c r="N3835" s="11">
        <v>6.5671478E7</v>
      </c>
      <c r="O3835" s="472">
        <v>6.5671618E7</v>
      </c>
      <c r="S3835" s="471" t="s">
        <v>300</v>
      </c>
      <c r="T3835" s="11">
        <v>1.3712489E7</v>
      </c>
      <c r="U3835" s="472">
        <v>1.3712659E7</v>
      </c>
    </row>
    <row r="3836">
      <c r="D3836" s="471" t="s">
        <v>302</v>
      </c>
      <c r="E3836" s="11">
        <v>1.3046086E7</v>
      </c>
      <c r="F3836" s="472">
        <v>1.3046168E7</v>
      </c>
      <c r="G3836" s="471" t="s">
        <v>302</v>
      </c>
      <c r="H3836" s="11">
        <v>3.999818E7</v>
      </c>
      <c r="I3836" s="472">
        <v>3.9999215E7</v>
      </c>
      <c r="M3836" s="471" t="s">
        <v>302</v>
      </c>
      <c r="N3836" s="11">
        <v>6.5671808E7</v>
      </c>
      <c r="O3836" s="472">
        <v>6.5672104E7</v>
      </c>
      <c r="S3836" s="471" t="s">
        <v>300</v>
      </c>
      <c r="T3836" s="11">
        <v>1.3715475E7</v>
      </c>
      <c r="U3836" s="472">
        <v>1.3716055E7</v>
      </c>
    </row>
    <row r="3837">
      <c r="D3837" s="471" t="s">
        <v>302</v>
      </c>
      <c r="E3837" s="11">
        <v>1.3051263E7</v>
      </c>
      <c r="F3837" s="472">
        <v>1.3051343E7</v>
      </c>
      <c r="G3837" s="471" t="s">
        <v>302</v>
      </c>
      <c r="H3837" s="11">
        <v>3.999946E7</v>
      </c>
      <c r="I3837" s="472">
        <v>3.9999765E7</v>
      </c>
      <c r="M3837" s="471" t="s">
        <v>302</v>
      </c>
      <c r="N3837" s="11">
        <v>6.5672429E7</v>
      </c>
      <c r="O3837" s="472">
        <v>6.5672562E7</v>
      </c>
      <c r="S3837" s="471" t="s">
        <v>300</v>
      </c>
      <c r="T3837" s="11">
        <v>1.3716464E7</v>
      </c>
      <c r="U3837" s="472">
        <v>1.3716806E7</v>
      </c>
    </row>
    <row r="3838">
      <c r="D3838" s="471" t="s">
        <v>302</v>
      </c>
      <c r="E3838" s="11">
        <v>1.3063264E7</v>
      </c>
      <c r="F3838" s="472">
        <v>1.3063404E7</v>
      </c>
      <c r="G3838" s="471" t="s">
        <v>302</v>
      </c>
      <c r="H3838" s="11">
        <v>4.0001731E7</v>
      </c>
      <c r="I3838" s="472">
        <v>4.0002515E7</v>
      </c>
      <c r="M3838" s="471" t="s">
        <v>302</v>
      </c>
      <c r="N3838" s="11">
        <v>6.5672694E7</v>
      </c>
      <c r="O3838" s="472">
        <v>6.5672832E7</v>
      </c>
      <c r="S3838" s="471" t="s">
        <v>300</v>
      </c>
      <c r="T3838" s="11">
        <v>1.3718814E7</v>
      </c>
      <c r="U3838" s="472">
        <v>1.3719999E7</v>
      </c>
    </row>
    <row r="3839">
      <c r="D3839" s="471" t="s">
        <v>302</v>
      </c>
      <c r="E3839" s="11">
        <v>1.3071115E7</v>
      </c>
      <c r="F3839" s="472">
        <v>1.3071416E7</v>
      </c>
      <c r="G3839" s="471" t="s">
        <v>302</v>
      </c>
      <c r="H3839" s="11">
        <v>4.0004441E7</v>
      </c>
      <c r="I3839" s="472">
        <v>4.0004625E7</v>
      </c>
      <c r="M3839" s="471" t="s">
        <v>302</v>
      </c>
      <c r="N3839" s="11">
        <v>6.5673097E7</v>
      </c>
      <c r="O3839" s="472">
        <v>6.5673374E7</v>
      </c>
      <c r="S3839" s="471" t="s">
        <v>300</v>
      </c>
      <c r="T3839" s="11">
        <v>1.3721747E7</v>
      </c>
      <c r="U3839" s="472">
        <v>1.3722088E7</v>
      </c>
    </row>
    <row r="3840">
      <c r="D3840" s="471" t="s">
        <v>302</v>
      </c>
      <c r="E3840" s="11">
        <v>1.3071874E7</v>
      </c>
      <c r="F3840" s="472">
        <v>1.3072279E7</v>
      </c>
      <c r="G3840" s="471" t="s">
        <v>302</v>
      </c>
      <c r="H3840" s="11">
        <v>4.0004887E7</v>
      </c>
      <c r="I3840" s="472">
        <v>4.0005251E7</v>
      </c>
      <c r="M3840" s="471" t="s">
        <v>302</v>
      </c>
      <c r="N3840" s="11">
        <v>6.5673597E7</v>
      </c>
      <c r="O3840" s="472">
        <v>6.5673754E7</v>
      </c>
      <c r="S3840" s="471" t="s">
        <v>300</v>
      </c>
      <c r="T3840" s="11">
        <v>1.372252E7</v>
      </c>
      <c r="U3840" s="472">
        <v>1.3722739E7</v>
      </c>
    </row>
    <row r="3841">
      <c r="D3841" s="471" t="s">
        <v>302</v>
      </c>
      <c r="E3841" s="11">
        <v>1.3072587E7</v>
      </c>
      <c r="F3841" s="472">
        <v>1.3072847E7</v>
      </c>
      <c r="G3841" s="471" t="s">
        <v>302</v>
      </c>
      <c r="H3841" s="11">
        <v>4.0008025E7</v>
      </c>
      <c r="I3841" s="472">
        <v>4.0008703E7</v>
      </c>
      <c r="M3841" s="471" t="s">
        <v>302</v>
      </c>
      <c r="N3841" s="11">
        <v>6.5673966E7</v>
      </c>
      <c r="O3841" s="472">
        <v>6.5674055E7</v>
      </c>
      <c r="S3841" s="471" t="s">
        <v>300</v>
      </c>
      <c r="T3841" s="11">
        <v>1.3730278E7</v>
      </c>
      <c r="U3841" s="472">
        <v>1.373131E7</v>
      </c>
    </row>
    <row r="3842">
      <c r="D3842" s="471" t="s">
        <v>302</v>
      </c>
      <c r="E3842" s="11">
        <v>1.3073307E7</v>
      </c>
      <c r="F3842" s="472">
        <v>1.3073577E7</v>
      </c>
      <c r="G3842" s="471" t="s">
        <v>302</v>
      </c>
      <c r="H3842" s="11">
        <v>4.000918E7</v>
      </c>
      <c r="I3842" s="472">
        <v>4.0009425E7</v>
      </c>
      <c r="M3842" s="471" t="s">
        <v>302</v>
      </c>
      <c r="N3842" s="11">
        <v>6.5674152E7</v>
      </c>
      <c r="O3842" s="472">
        <v>6.5674308E7</v>
      </c>
      <c r="S3842" s="471" t="s">
        <v>300</v>
      </c>
      <c r="T3842" s="11">
        <v>1.3731394E7</v>
      </c>
      <c r="U3842" s="472">
        <v>1.3731493E7</v>
      </c>
    </row>
    <row r="3843">
      <c r="D3843" s="471" t="s">
        <v>302</v>
      </c>
      <c r="E3843" s="11">
        <v>1.307385E7</v>
      </c>
      <c r="F3843" s="472">
        <v>1.307392E7</v>
      </c>
      <c r="G3843" s="471" t="s">
        <v>302</v>
      </c>
      <c r="H3843" s="11">
        <v>4.0010314E7</v>
      </c>
      <c r="I3843" s="472">
        <v>4.0010419E7</v>
      </c>
      <c r="M3843" s="471" t="s">
        <v>302</v>
      </c>
      <c r="N3843" s="11">
        <v>6.5674528E7</v>
      </c>
      <c r="O3843" s="472">
        <v>6.567484E7</v>
      </c>
      <c r="S3843" s="471" t="s">
        <v>300</v>
      </c>
      <c r="T3843" s="11">
        <v>1.3731862E7</v>
      </c>
      <c r="U3843" s="472">
        <v>1.3732057E7</v>
      </c>
    </row>
    <row r="3844">
      <c r="D3844" s="471" t="s">
        <v>302</v>
      </c>
      <c r="E3844" s="11">
        <v>1.3074098E7</v>
      </c>
      <c r="F3844" s="472">
        <v>1.3074341E7</v>
      </c>
      <c r="G3844" s="471" t="s">
        <v>302</v>
      </c>
      <c r="H3844" s="11">
        <v>4.0010935E7</v>
      </c>
      <c r="I3844" s="472">
        <v>4.0011355E7</v>
      </c>
      <c r="M3844" s="471" t="s">
        <v>302</v>
      </c>
      <c r="N3844" s="11">
        <v>6.567501E7</v>
      </c>
      <c r="O3844" s="472">
        <v>6.5675165E7</v>
      </c>
      <c r="S3844" s="471" t="s">
        <v>300</v>
      </c>
      <c r="T3844" s="11">
        <v>1.3732285E7</v>
      </c>
      <c r="U3844" s="472">
        <v>1.3733315E7</v>
      </c>
    </row>
    <row r="3845">
      <c r="D3845" s="471" t="s">
        <v>302</v>
      </c>
      <c r="E3845" s="11">
        <v>1.3074455E7</v>
      </c>
      <c r="F3845" s="472">
        <v>1.3074952E7</v>
      </c>
      <c r="G3845" s="471" t="s">
        <v>302</v>
      </c>
      <c r="H3845" s="11">
        <v>4.0011784E7</v>
      </c>
      <c r="I3845" s="472">
        <v>4.0012269E7</v>
      </c>
      <c r="M3845" s="471" t="s">
        <v>302</v>
      </c>
      <c r="N3845" s="11">
        <v>6.5675445E7</v>
      </c>
      <c r="O3845" s="472">
        <v>6.5675736E7</v>
      </c>
      <c r="S3845" s="471" t="s">
        <v>300</v>
      </c>
      <c r="T3845" s="11">
        <v>1.3733728E7</v>
      </c>
      <c r="U3845" s="472">
        <v>1.3735019E7</v>
      </c>
    </row>
    <row r="3846">
      <c r="D3846" s="471" t="s">
        <v>302</v>
      </c>
      <c r="E3846" s="11">
        <v>1.3075117E7</v>
      </c>
      <c r="F3846" s="472">
        <v>1.3075313E7</v>
      </c>
      <c r="G3846" s="471" t="s">
        <v>302</v>
      </c>
      <c r="H3846" s="11">
        <v>4.0012748E7</v>
      </c>
      <c r="I3846" s="472">
        <v>4.0012903E7</v>
      </c>
      <c r="M3846" s="471" t="s">
        <v>302</v>
      </c>
      <c r="N3846" s="11">
        <v>6.5693597E7</v>
      </c>
      <c r="O3846" s="472">
        <v>6.5693699E7</v>
      </c>
      <c r="S3846" s="471" t="s">
        <v>300</v>
      </c>
      <c r="T3846" s="11">
        <v>1.3740962E7</v>
      </c>
      <c r="U3846" s="472">
        <v>1.3742509E7</v>
      </c>
    </row>
    <row r="3847">
      <c r="D3847" s="471" t="s">
        <v>302</v>
      </c>
      <c r="E3847" s="11">
        <v>1.3075412E7</v>
      </c>
      <c r="F3847" s="472">
        <v>1.3075566E7</v>
      </c>
      <c r="G3847" s="471" t="s">
        <v>302</v>
      </c>
      <c r="H3847" s="11">
        <v>4.0013607E7</v>
      </c>
      <c r="I3847" s="472">
        <v>4.001422E7</v>
      </c>
      <c r="M3847" s="471" t="s">
        <v>302</v>
      </c>
      <c r="N3847" s="11">
        <v>6.5702458E7</v>
      </c>
      <c r="O3847" s="472">
        <v>6.5702656E7</v>
      </c>
      <c r="S3847" s="471" t="s">
        <v>300</v>
      </c>
      <c r="T3847" s="11">
        <v>1.3742927E7</v>
      </c>
      <c r="U3847" s="472">
        <v>1.3744493E7</v>
      </c>
    </row>
    <row r="3848">
      <c r="D3848" s="471" t="s">
        <v>302</v>
      </c>
      <c r="E3848" s="11">
        <v>1.3076082E7</v>
      </c>
      <c r="F3848" s="472">
        <v>1.3076269E7</v>
      </c>
      <c r="G3848" s="471" t="s">
        <v>302</v>
      </c>
      <c r="H3848" s="11">
        <v>4.0014439E7</v>
      </c>
      <c r="I3848" s="472">
        <v>4.0014519E7</v>
      </c>
      <c r="M3848" s="471" t="s">
        <v>302</v>
      </c>
      <c r="N3848" s="11">
        <v>6.5779712E7</v>
      </c>
      <c r="O3848" s="472">
        <v>6.5779957E7</v>
      </c>
      <c r="S3848" s="471" t="s">
        <v>300</v>
      </c>
      <c r="T3848" s="11">
        <v>1.3750548E7</v>
      </c>
      <c r="U3848" s="472">
        <v>1.3752674E7</v>
      </c>
    </row>
    <row r="3849">
      <c r="D3849" s="471" t="s">
        <v>302</v>
      </c>
      <c r="E3849" s="11">
        <v>1.307632E7</v>
      </c>
      <c r="F3849" s="472">
        <v>1.3077491E7</v>
      </c>
      <c r="G3849" s="471" t="s">
        <v>302</v>
      </c>
      <c r="H3849" s="11">
        <v>4.0014673E7</v>
      </c>
      <c r="I3849" s="472">
        <v>4.0015132E7</v>
      </c>
      <c r="M3849" s="471" t="s">
        <v>302</v>
      </c>
      <c r="N3849" s="11">
        <v>6.5780105E7</v>
      </c>
      <c r="O3849" s="472">
        <v>6.5780463E7</v>
      </c>
      <c r="S3849" s="471" t="s">
        <v>300</v>
      </c>
      <c r="T3849" s="11">
        <v>1.3752745E7</v>
      </c>
      <c r="U3849" s="472">
        <v>1.3753325E7</v>
      </c>
    </row>
    <row r="3850">
      <c r="D3850" s="471" t="s">
        <v>302</v>
      </c>
      <c r="E3850" s="11">
        <v>1.3078128E7</v>
      </c>
      <c r="F3850" s="472">
        <v>1.3078437E7</v>
      </c>
      <c r="G3850" s="471" t="s">
        <v>302</v>
      </c>
      <c r="H3850" s="11">
        <v>4.0015252E7</v>
      </c>
      <c r="I3850" s="472">
        <v>4.0015481E7</v>
      </c>
      <c r="M3850" s="471" t="s">
        <v>302</v>
      </c>
      <c r="N3850" s="11">
        <v>6.5781137E7</v>
      </c>
      <c r="O3850" s="472">
        <v>6.5781245E7</v>
      </c>
      <c r="S3850" s="471" t="s">
        <v>300</v>
      </c>
      <c r="T3850" s="11">
        <v>1.3758301E7</v>
      </c>
      <c r="U3850" s="472">
        <v>1.3758479E7</v>
      </c>
    </row>
    <row r="3851">
      <c r="D3851" s="471" t="s">
        <v>302</v>
      </c>
      <c r="E3851" s="11">
        <v>1.3078565E7</v>
      </c>
      <c r="F3851" s="472">
        <v>1.307953E7</v>
      </c>
      <c r="G3851" s="471" t="s">
        <v>302</v>
      </c>
      <c r="H3851" s="11">
        <v>4.0015963E7</v>
      </c>
      <c r="I3851" s="472">
        <v>4.0016098E7</v>
      </c>
      <c r="M3851" s="471" t="s">
        <v>302</v>
      </c>
      <c r="N3851" s="11">
        <v>6.5781336E7</v>
      </c>
      <c r="O3851" s="472">
        <v>6.5781528E7</v>
      </c>
      <c r="S3851" s="471" t="s">
        <v>300</v>
      </c>
      <c r="T3851" s="11">
        <v>1.3758824E7</v>
      </c>
      <c r="U3851" s="472">
        <v>1.3758945E7</v>
      </c>
    </row>
    <row r="3852">
      <c r="D3852" s="471" t="s">
        <v>302</v>
      </c>
      <c r="E3852" s="11">
        <v>1.3080395E7</v>
      </c>
      <c r="F3852" s="472">
        <v>1.3080525E7</v>
      </c>
      <c r="G3852" s="471" t="s">
        <v>302</v>
      </c>
      <c r="H3852" s="11">
        <v>4.0016271E7</v>
      </c>
      <c r="I3852" s="472">
        <v>4.0016357E7</v>
      </c>
      <c r="M3852" s="471" t="s">
        <v>302</v>
      </c>
      <c r="N3852" s="11">
        <v>6.5781976E7</v>
      </c>
      <c r="O3852" s="472">
        <v>6.5782289E7</v>
      </c>
      <c r="S3852" s="471" t="s">
        <v>300</v>
      </c>
      <c r="T3852" s="11">
        <v>1.3759185E7</v>
      </c>
      <c r="U3852" s="472">
        <v>1.3761916E7</v>
      </c>
    </row>
    <row r="3853">
      <c r="D3853" s="471" t="s">
        <v>302</v>
      </c>
      <c r="E3853" s="11">
        <v>1.3108857E7</v>
      </c>
      <c r="F3853" s="472">
        <v>1.3108942E7</v>
      </c>
      <c r="G3853" s="471" t="s">
        <v>302</v>
      </c>
      <c r="H3853" s="11">
        <v>4.0016504E7</v>
      </c>
      <c r="I3853" s="472">
        <v>4.0016714E7</v>
      </c>
      <c r="M3853" s="471" t="s">
        <v>302</v>
      </c>
      <c r="N3853" s="11">
        <v>6.5782452E7</v>
      </c>
      <c r="O3853" s="472">
        <v>6.5782739E7</v>
      </c>
      <c r="S3853" s="471" t="s">
        <v>300</v>
      </c>
      <c r="T3853" s="11">
        <v>1.3762488E7</v>
      </c>
      <c r="U3853" s="472">
        <v>1.3762921E7</v>
      </c>
    </row>
    <row r="3854">
      <c r="D3854" s="471" t="s">
        <v>302</v>
      </c>
      <c r="E3854" s="11">
        <v>1.3111011E7</v>
      </c>
      <c r="F3854" s="472">
        <v>1.3111241E7</v>
      </c>
      <c r="G3854" s="471" t="s">
        <v>302</v>
      </c>
      <c r="H3854" s="11">
        <v>4.0016958E7</v>
      </c>
      <c r="I3854" s="472">
        <v>4.0017113E7</v>
      </c>
      <c r="M3854" s="471" t="s">
        <v>302</v>
      </c>
      <c r="N3854" s="11">
        <v>6.5782878E7</v>
      </c>
      <c r="O3854" s="472">
        <v>6.5783073E7</v>
      </c>
      <c r="S3854" s="471" t="s">
        <v>300</v>
      </c>
      <c r="T3854" s="11">
        <v>1.3774349E7</v>
      </c>
      <c r="U3854" s="472">
        <v>1.3775997E7</v>
      </c>
    </row>
    <row r="3855">
      <c r="D3855" s="471" t="s">
        <v>302</v>
      </c>
      <c r="E3855" s="11">
        <v>1.3115085E7</v>
      </c>
      <c r="F3855" s="472">
        <v>1.311516E7</v>
      </c>
      <c r="G3855" s="471" t="s">
        <v>302</v>
      </c>
      <c r="H3855" s="11">
        <v>4.0017391E7</v>
      </c>
      <c r="I3855" s="472">
        <v>4.0018396E7</v>
      </c>
      <c r="M3855" s="471" t="s">
        <v>302</v>
      </c>
      <c r="N3855" s="11">
        <v>6.5783264E7</v>
      </c>
      <c r="O3855" s="472">
        <v>6.5783522E7</v>
      </c>
      <c r="S3855" s="471" t="s">
        <v>300</v>
      </c>
      <c r="T3855" s="11">
        <v>1.3776687E7</v>
      </c>
      <c r="U3855" s="472">
        <v>1.3777421E7</v>
      </c>
    </row>
    <row r="3856">
      <c r="D3856" s="471" t="s">
        <v>302</v>
      </c>
      <c r="E3856" s="11">
        <v>1.3115561E7</v>
      </c>
      <c r="F3856" s="472">
        <v>1.3115835E7</v>
      </c>
      <c r="G3856" s="471" t="s">
        <v>302</v>
      </c>
      <c r="H3856" s="11">
        <v>4.0018807E7</v>
      </c>
      <c r="I3856" s="472">
        <v>4.0021576E7</v>
      </c>
      <c r="M3856" s="471" t="s">
        <v>302</v>
      </c>
      <c r="N3856" s="11">
        <v>6.5783599E7</v>
      </c>
      <c r="O3856" s="472">
        <v>6.5783689E7</v>
      </c>
      <c r="S3856" s="471" t="s">
        <v>300</v>
      </c>
      <c r="T3856" s="11">
        <v>1.3781183E7</v>
      </c>
      <c r="U3856" s="472">
        <v>1.3781479E7</v>
      </c>
    </row>
    <row r="3857">
      <c r="D3857" s="471" t="s">
        <v>302</v>
      </c>
      <c r="E3857" s="11">
        <v>1.3115957E7</v>
      </c>
      <c r="F3857" s="472">
        <v>1.3116072E7</v>
      </c>
      <c r="G3857" s="471" t="s">
        <v>302</v>
      </c>
      <c r="H3857" s="11">
        <v>4.0021671E7</v>
      </c>
      <c r="I3857" s="472">
        <v>4.0022591E7</v>
      </c>
      <c r="M3857" s="471" t="s">
        <v>302</v>
      </c>
      <c r="N3857" s="11">
        <v>6.578378E7</v>
      </c>
      <c r="O3857" s="472">
        <v>6.5783966E7</v>
      </c>
      <c r="S3857" s="471" t="s">
        <v>300</v>
      </c>
      <c r="T3857" s="11">
        <v>1.37829E7</v>
      </c>
      <c r="U3857" s="472">
        <v>1.3783914E7</v>
      </c>
    </row>
    <row r="3858">
      <c r="D3858" s="471" t="s">
        <v>302</v>
      </c>
      <c r="E3858" s="11">
        <v>1.3116732E7</v>
      </c>
      <c r="F3858" s="472">
        <v>1.3116865E7</v>
      </c>
      <c r="G3858" s="471" t="s">
        <v>302</v>
      </c>
      <c r="H3858" s="11">
        <v>4.0022742E7</v>
      </c>
      <c r="I3858" s="472">
        <v>4.0023111E7</v>
      </c>
      <c r="M3858" s="471" t="s">
        <v>302</v>
      </c>
      <c r="N3858" s="11">
        <v>6.5784078E7</v>
      </c>
      <c r="O3858" s="472">
        <v>6.5784361E7</v>
      </c>
      <c r="S3858" s="471" t="s">
        <v>300</v>
      </c>
      <c r="T3858" s="11">
        <v>1.3784316E7</v>
      </c>
      <c r="U3858" s="472">
        <v>1.3784606E7</v>
      </c>
    </row>
    <row r="3859">
      <c r="D3859" s="471" t="s">
        <v>302</v>
      </c>
      <c r="E3859" s="11">
        <v>1.3117445E7</v>
      </c>
      <c r="F3859" s="472">
        <v>1.3117585E7</v>
      </c>
      <c r="G3859" s="471" t="s">
        <v>302</v>
      </c>
      <c r="H3859" s="11">
        <v>4.0023304E7</v>
      </c>
      <c r="I3859" s="472">
        <v>4.0024024E7</v>
      </c>
      <c r="M3859" s="471" t="s">
        <v>302</v>
      </c>
      <c r="N3859" s="11">
        <v>6.5784451E7</v>
      </c>
      <c r="O3859" s="472">
        <v>6.5784745E7</v>
      </c>
      <c r="S3859" s="471" t="s">
        <v>300</v>
      </c>
      <c r="T3859" s="11">
        <v>1.3787669E7</v>
      </c>
      <c r="U3859" s="472">
        <v>1.3789376E7</v>
      </c>
    </row>
    <row r="3860">
      <c r="D3860" s="471" t="s">
        <v>302</v>
      </c>
      <c r="E3860" s="11">
        <v>1.3118519E7</v>
      </c>
      <c r="F3860" s="472">
        <v>1.3118681E7</v>
      </c>
      <c r="G3860" s="471" t="s">
        <v>302</v>
      </c>
      <c r="H3860" s="11">
        <v>4.0028638E7</v>
      </c>
      <c r="I3860" s="472">
        <v>4.0028789E7</v>
      </c>
      <c r="M3860" s="471" t="s">
        <v>302</v>
      </c>
      <c r="N3860" s="11">
        <v>6.578508E7</v>
      </c>
      <c r="O3860" s="472">
        <v>6.5785917E7</v>
      </c>
      <c r="S3860" s="471" t="s">
        <v>300</v>
      </c>
      <c r="T3860" s="11">
        <v>1.3792107E7</v>
      </c>
      <c r="U3860" s="472">
        <v>1.3794413E7</v>
      </c>
    </row>
    <row r="3861">
      <c r="D3861" s="471" t="s">
        <v>302</v>
      </c>
      <c r="E3861" s="11">
        <v>1.3118848E7</v>
      </c>
      <c r="F3861" s="472">
        <v>1.3118988E7</v>
      </c>
      <c r="G3861" s="471" t="s">
        <v>302</v>
      </c>
      <c r="H3861" s="11">
        <v>4.002986E7</v>
      </c>
      <c r="I3861" s="472">
        <v>4.0030325E7</v>
      </c>
      <c r="M3861" s="471" t="s">
        <v>302</v>
      </c>
      <c r="N3861" s="11">
        <v>6.5786063E7</v>
      </c>
      <c r="O3861" s="472">
        <v>6.5787002E7</v>
      </c>
      <c r="S3861" s="471" t="s">
        <v>300</v>
      </c>
      <c r="T3861" s="11">
        <v>1.3795514E7</v>
      </c>
      <c r="U3861" s="472">
        <v>1.3795685E7</v>
      </c>
    </row>
    <row r="3862">
      <c r="D3862" s="471" t="s">
        <v>302</v>
      </c>
      <c r="E3862" s="11">
        <v>1.312096E7</v>
      </c>
      <c r="F3862" s="472">
        <v>1.3121232E7</v>
      </c>
      <c r="G3862" s="471" t="s">
        <v>302</v>
      </c>
      <c r="H3862" s="11">
        <v>4.0030376E7</v>
      </c>
      <c r="I3862" s="472">
        <v>4.0031754E7</v>
      </c>
      <c r="M3862" s="471" t="s">
        <v>302</v>
      </c>
      <c r="N3862" s="11">
        <v>6.5787072E7</v>
      </c>
      <c r="O3862" s="472">
        <v>6.5787236E7</v>
      </c>
      <c r="S3862" s="471" t="s">
        <v>300</v>
      </c>
      <c r="T3862" s="11">
        <v>1.3795765E7</v>
      </c>
      <c r="U3862" s="472">
        <v>1.3795935E7</v>
      </c>
    </row>
    <row r="3863">
      <c r="D3863" s="471" t="s">
        <v>302</v>
      </c>
      <c r="E3863" s="11">
        <v>1.3123041E7</v>
      </c>
      <c r="F3863" s="472">
        <v>1.3123361E7</v>
      </c>
      <c r="G3863" s="471" t="s">
        <v>302</v>
      </c>
      <c r="H3863" s="11">
        <v>4.0032051E7</v>
      </c>
      <c r="I3863" s="472">
        <v>4.0032581E7</v>
      </c>
      <c r="M3863" s="471" t="s">
        <v>302</v>
      </c>
      <c r="N3863" s="11">
        <v>6.5787389E7</v>
      </c>
      <c r="O3863" s="472">
        <v>6.57882E7</v>
      </c>
      <c r="S3863" s="471" t="s">
        <v>300</v>
      </c>
      <c r="T3863" s="11">
        <v>1.3796785E7</v>
      </c>
      <c r="U3863" s="472">
        <v>1.3797432E7</v>
      </c>
    </row>
    <row r="3864">
      <c r="D3864" s="471" t="s">
        <v>302</v>
      </c>
      <c r="E3864" s="11">
        <v>1.3124389E7</v>
      </c>
      <c r="F3864" s="472">
        <v>1.3124478E7</v>
      </c>
      <c r="G3864" s="471" t="s">
        <v>302</v>
      </c>
      <c r="H3864" s="11">
        <v>4.0035666E7</v>
      </c>
      <c r="I3864" s="472">
        <v>4.0037205E7</v>
      </c>
      <c r="M3864" s="471" t="s">
        <v>302</v>
      </c>
      <c r="N3864" s="11">
        <v>6.5788369E7</v>
      </c>
      <c r="O3864" s="472">
        <v>6.5788625E7</v>
      </c>
      <c r="S3864" s="471" t="s">
        <v>300</v>
      </c>
      <c r="T3864" s="11">
        <v>1.3800386E7</v>
      </c>
      <c r="U3864" s="472">
        <v>1.3801843E7</v>
      </c>
    </row>
    <row r="3865">
      <c r="D3865" s="471" t="s">
        <v>302</v>
      </c>
      <c r="E3865" s="11">
        <v>1.3126709E7</v>
      </c>
      <c r="F3865" s="472">
        <v>1.312705E7</v>
      </c>
      <c r="G3865" s="471" t="s">
        <v>302</v>
      </c>
      <c r="H3865" s="11">
        <v>4.0037473E7</v>
      </c>
      <c r="I3865" s="472">
        <v>4.0037853E7</v>
      </c>
      <c r="M3865" s="471" t="s">
        <v>302</v>
      </c>
      <c r="N3865" s="11">
        <v>6.5788715E7</v>
      </c>
      <c r="O3865" s="472">
        <v>6.5789086E7</v>
      </c>
      <c r="S3865" s="471" t="s">
        <v>300</v>
      </c>
      <c r="T3865" s="11">
        <v>1.3804682E7</v>
      </c>
      <c r="U3865" s="472">
        <v>1.3805706E7</v>
      </c>
    </row>
    <row r="3866">
      <c r="D3866" s="471" t="s">
        <v>302</v>
      </c>
      <c r="E3866" s="11">
        <v>1.3127398E7</v>
      </c>
      <c r="F3866" s="472">
        <v>1.3128454E7</v>
      </c>
      <c r="G3866" s="471" t="s">
        <v>302</v>
      </c>
      <c r="H3866" s="11">
        <v>4.0037965E7</v>
      </c>
      <c r="I3866" s="472">
        <v>4.003864E7</v>
      </c>
      <c r="M3866" s="471" t="s">
        <v>302</v>
      </c>
      <c r="N3866" s="11">
        <v>6.5789138E7</v>
      </c>
      <c r="O3866" s="472">
        <v>6.5789221E7</v>
      </c>
      <c r="S3866" s="471" t="s">
        <v>300</v>
      </c>
      <c r="T3866" s="11">
        <v>1.3806951E7</v>
      </c>
      <c r="U3866" s="472">
        <v>1.3808144E7</v>
      </c>
    </row>
    <row r="3867">
      <c r="D3867" s="471" t="s">
        <v>302</v>
      </c>
      <c r="E3867" s="11">
        <v>1.3131448E7</v>
      </c>
      <c r="F3867" s="472">
        <v>1.3132757E7</v>
      </c>
      <c r="G3867" s="471" t="s">
        <v>302</v>
      </c>
      <c r="H3867" s="11">
        <v>4.0041301E7</v>
      </c>
      <c r="I3867" s="472">
        <v>4.0041391E7</v>
      </c>
      <c r="M3867" s="471" t="s">
        <v>302</v>
      </c>
      <c r="N3867" s="11">
        <v>6.5789375E7</v>
      </c>
      <c r="O3867" s="472">
        <v>6.5789531E7</v>
      </c>
      <c r="S3867" s="471" t="s">
        <v>300</v>
      </c>
      <c r="T3867" s="11">
        <v>1.3808219E7</v>
      </c>
      <c r="U3867" s="472">
        <v>1.3808389E7</v>
      </c>
    </row>
    <row r="3868">
      <c r="D3868" s="471" t="s">
        <v>302</v>
      </c>
      <c r="E3868" s="11">
        <v>1.3135954E7</v>
      </c>
      <c r="F3868" s="472">
        <v>1.3136051E7</v>
      </c>
      <c r="G3868" s="471" t="s">
        <v>302</v>
      </c>
      <c r="H3868" s="11">
        <v>4.0041507E7</v>
      </c>
      <c r="I3868" s="472">
        <v>4.0041702E7</v>
      </c>
      <c r="M3868" s="471" t="s">
        <v>302</v>
      </c>
      <c r="N3868" s="11">
        <v>6.5791849E7</v>
      </c>
      <c r="O3868" s="472">
        <v>6.5791931E7</v>
      </c>
      <c r="S3868" s="471" t="s">
        <v>300</v>
      </c>
      <c r="T3868" s="11">
        <v>1.381123E7</v>
      </c>
      <c r="U3868" s="472">
        <v>1.3812407E7</v>
      </c>
    </row>
    <row r="3869">
      <c r="D3869" s="471" t="s">
        <v>302</v>
      </c>
      <c r="E3869" s="11">
        <v>1.3137572E7</v>
      </c>
      <c r="F3869" s="472">
        <v>1.3137854E7</v>
      </c>
      <c r="G3869" s="471" t="s">
        <v>302</v>
      </c>
      <c r="H3869" s="11">
        <v>4.004195E7</v>
      </c>
      <c r="I3869" s="472">
        <v>4.004204E7</v>
      </c>
      <c r="M3869" s="471" t="s">
        <v>302</v>
      </c>
      <c r="N3869" s="11">
        <v>6.5792455E7</v>
      </c>
      <c r="O3869" s="472">
        <v>6.5792549E7</v>
      </c>
      <c r="S3869" s="471" t="s">
        <v>300</v>
      </c>
      <c r="T3869" s="11">
        <v>1.381309E7</v>
      </c>
      <c r="U3869" s="472">
        <v>1.3815821E7</v>
      </c>
    </row>
    <row r="3870">
      <c r="D3870" s="471" t="s">
        <v>302</v>
      </c>
      <c r="E3870" s="11">
        <v>1.313791E7</v>
      </c>
      <c r="F3870" s="472">
        <v>1.3138173E7</v>
      </c>
      <c r="G3870" s="471" t="s">
        <v>302</v>
      </c>
      <c r="H3870" s="11">
        <v>4.0042395E7</v>
      </c>
      <c r="I3870" s="472">
        <v>4.0042495E7</v>
      </c>
      <c r="M3870" s="471" t="s">
        <v>302</v>
      </c>
      <c r="N3870" s="11">
        <v>6.5795138E7</v>
      </c>
      <c r="O3870" s="472">
        <v>6.5795387E7</v>
      </c>
      <c r="S3870" s="471" t="s">
        <v>300</v>
      </c>
      <c r="T3870" s="11">
        <v>1.3816805E7</v>
      </c>
      <c r="U3870" s="472">
        <v>1.3819706E7</v>
      </c>
    </row>
    <row r="3871">
      <c r="D3871" s="471" t="s">
        <v>302</v>
      </c>
      <c r="E3871" s="11">
        <v>1.3138424E7</v>
      </c>
      <c r="F3871" s="472">
        <v>1.3138563E7</v>
      </c>
      <c r="G3871" s="471" t="s">
        <v>302</v>
      </c>
      <c r="H3871" s="11">
        <v>4.0042621E7</v>
      </c>
      <c r="I3871" s="472">
        <v>4.0042711E7</v>
      </c>
      <c r="M3871" s="471" t="s">
        <v>302</v>
      </c>
      <c r="N3871" s="11">
        <v>6.5795648E7</v>
      </c>
      <c r="O3871" s="472">
        <v>6.5795886E7</v>
      </c>
      <c r="S3871" s="471" t="s">
        <v>300</v>
      </c>
      <c r="T3871" s="11">
        <v>1.3821041E7</v>
      </c>
      <c r="U3871" s="472">
        <v>1.3825193E7</v>
      </c>
    </row>
    <row r="3872">
      <c r="D3872" s="471" t="s">
        <v>302</v>
      </c>
      <c r="E3872" s="11">
        <v>1.3166214E7</v>
      </c>
      <c r="F3872" s="472">
        <v>1.3166318E7</v>
      </c>
      <c r="G3872" s="471" t="s">
        <v>302</v>
      </c>
      <c r="H3872" s="11">
        <v>4.0043631E7</v>
      </c>
      <c r="I3872" s="472">
        <v>4.0043766E7</v>
      </c>
      <c r="M3872" s="471" t="s">
        <v>302</v>
      </c>
      <c r="N3872" s="11">
        <v>6.580959E7</v>
      </c>
      <c r="O3872" s="472">
        <v>6.5809698E7</v>
      </c>
      <c r="S3872" s="471" t="s">
        <v>300</v>
      </c>
      <c r="T3872" s="11">
        <v>1.3825345E7</v>
      </c>
      <c r="U3872" s="472">
        <v>1.3825447E7</v>
      </c>
    </row>
    <row r="3873">
      <c r="D3873" s="471" t="s">
        <v>302</v>
      </c>
      <c r="E3873" s="11">
        <v>1.3166641E7</v>
      </c>
      <c r="F3873" s="472">
        <v>1.3166731E7</v>
      </c>
      <c r="G3873" s="471" t="s">
        <v>302</v>
      </c>
      <c r="H3873" s="11">
        <v>4.0046265E7</v>
      </c>
      <c r="I3873" s="472">
        <v>4.0046455E7</v>
      </c>
      <c r="M3873" s="471" t="s">
        <v>302</v>
      </c>
      <c r="N3873" s="11">
        <v>6.5817649E7</v>
      </c>
      <c r="O3873" s="472">
        <v>6.5820035E7</v>
      </c>
      <c r="S3873" s="471" t="s">
        <v>300</v>
      </c>
      <c r="T3873" s="11">
        <v>1.3826506E7</v>
      </c>
      <c r="U3873" s="472">
        <v>1.3827531E7</v>
      </c>
    </row>
    <row r="3874">
      <c r="D3874" s="471" t="s">
        <v>302</v>
      </c>
      <c r="E3874" s="11">
        <v>1.3193642E7</v>
      </c>
      <c r="F3874" s="472">
        <v>1.3193742E7</v>
      </c>
      <c r="G3874" s="471" t="s">
        <v>302</v>
      </c>
      <c r="H3874" s="11">
        <v>4.0046682E7</v>
      </c>
      <c r="I3874" s="472">
        <v>4.0046822E7</v>
      </c>
      <c r="M3874" s="471" t="s">
        <v>302</v>
      </c>
      <c r="N3874" s="11">
        <v>6.5824961E7</v>
      </c>
      <c r="O3874" s="472">
        <v>6.5825053E7</v>
      </c>
      <c r="S3874" s="471" t="s">
        <v>300</v>
      </c>
      <c r="T3874" s="11">
        <v>1.3833055E7</v>
      </c>
      <c r="U3874" s="472">
        <v>1.3834078E7</v>
      </c>
    </row>
    <row r="3875">
      <c r="D3875" s="471" t="s">
        <v>302</v>
      </c>
      <c r="E3875" s="11">
        <v>1.3201924E7</v>
      </c>
      <c r="F3875" s="472">
        <v>1.3202174E7</v>
      </c>
      <c r="G3875" s="471" t="s">
        <v>302</v>
      </c>
      <c r="H3875" s="11">
        <v>4.0047495E7</v>
      </c>
      <c r="I3875" s="472">
        <v>4.0047745E7</v>
      </c>
      <c r="M3875" s="471" t="s">
        <v>302</v>
      </c>
      <c r="N3875" s="11">
        <v>6.5826319E7</v>
      </c>
      <c r="O3875" s="472">
        <v>6.5826845E7</v>
      </c>
      <c r="S3875" s="471" t="s">
        <v>300</v>
      </c>
      <c r="T3875" s="11">
        <v>1.383563E7</v>
      </c>
      <c r="U3875" s="472">
        <v>1.3836484E7</v>
      </c>
    </row>
    <row r="3876">
      <c r="D3876" s="471" t="s">
        <v>302</v>
      </c>
      <c r="E3876" s="11">
        <v>1.3203463E7</v>
      </c>
      <c r="F3876" s="472">
        <v>1.3203743E7</v>
      </c>
      <c r="G3876" s="471" t="s">
        <v>302</v>
      </c>
      <c r="H3876" s="11">
        <v>4.0047809E7</v>
      </c>
      <c r="I3876" s="472">
        <v>4.0047879E7</v>
      </c>
      <c r="M3876" s="471" t="s">
        <v>302</v>
      </c>
      <c r="N3876" s="11">
        <v>6.5830196E7</v>
      </c>
      <c r="O3876" s="472">
        <v>6.5831752E7</v>
      </c>
      <c r="S3876" s="471" t="s">
        <v>300</v>
      </c>
      <c r="T3876" s="11">
        <v>1.3839655E7</v>
      </c>
      <c r="U3876" s="472">
        <v>1.3840338E7</v>
      </c>
    </row>
    <row r="3877">
      <c r="D3877" s="471" t="s">
        <v>302</v>
      </c>
      <c r="E3877" s="11">
        <v>1.3210723E7</v>
      </c>
      <c r="F3877" s="472">
        <v>1.3210862E7</v>
      </c>
      <c r="G3877" s="471" t="s">
        <v>302</v>
      </c>
      <c r="H3877" s="11">
        <v>4.0048629E7</v>
      </c>
      <c r="I3877" s="472">
        <v>4.0048709E7</v>
      </c>
      <c r="M3877" s="471" t="s">
        <v>302</v>
      </c>
      <c r="N3877" s="11">
        <v>6.584638E7</v>
      </c>
      <c r="O3877" s="472">
        <v>6.5846523E7</v>
      </c>
      <c r="S3877" s="471" t="s">
        <v>300</v>
      </c>
      <c r="T3877" s="11">
        <v>1.3842442E7</v>
      </c>
      <c r="U3877" s="472">
        <v>1.3842613E7</v>
      </c>
    </row>
    <row r="3878">
      <c r="D3878" s="471" t="s">
        <v>302</v>
      </c>
      <c r="E3878" s="11">
        <v>1.3211466E7</v>
      </c>
      <c r="F3878" s="472">
        <v>1.3212273E7</v>
      </c>
      <c r="G3878" s="471" t="s">
        <v>302</v>
      </c>
      <c r="H3878" s="11">
        <v>4.004967E7</v>
      </c>
      <c r="I3878" s="472">
        <v>4.004982E7</v>
      </c>
      <c r="M3878" s="471" t="s">
        <v>302</v>
      </c>
      <c r="N3878" s="11">
        <v>6.5846656E7</v>
      </c>
      <c r="O3878" s="472">
        <v>6.5846764E7</v>
      </c>
      <c r="S3878" s="471" t="s">
        <v>300</v>
      </c>
      <c r="T3878" s="11">
        <v>1.3842743E7</v>
      </c>
      <c r="U3878" s="472">
        <v>1.3843462E7</v>
      </c>
    </row>
    <row r="3879">
      <c r="D3879" s="471" t="s">
        <v>302</v>
      </c>
      <c r="E3879" s="11">
        <v>1.3212376E7</v>
      </c>
      <c r="F3879" s="472">
        <v>1.3212692E7</v>
      </c>
      <c r="G3879" s="471" t="s">
        <v>302</v>
      </c>
      <c r="H3879" s="11">
        <v>4.0050152E7</v>
      </c>
      <c r="I3879" s="472">
        <v>4.0050272E7</v>
      </c>
      <c r="M3879" s="471" t="s">
        <v>302</v>
      </c>
      <c r="N3879" s="11">
        <v>6.5902682E7</v>
      </c>
      <c r="O3879" s="472">
        <v>6.5902842E7</v>
      </c>
      <c r="S3879" s="471" t="s">
        <v>300</v>
      </c>
      <c r="T3879" s="11">
        <v>1.3845727E7</v>
      </c>
      <c r="U3879" s="472">
        <v>1.3846581E7</v>
      </c>
    </row>
    <row r="3880">
      <c r="D3880" s="471" t="s">
        <v>302</v>
      </c>
      <c r="E3880" s="11">
        <v>1.3213903E7</v>
      </c>
      <c r="F3880" s="472">
        <v>1.3214012E7</v>
      </c>
      <c r="G3880" s="471" t="s">
        <v>302</v>
      </c>
      <c r="H3880" s="11">
        <v>4.0050584E7</v>
      </c>
      <c r="I3880" s="472">
        <v>4.0051003E7</v>
      </c>
      <c r="M3880" s="471" t="s">
        <v>302</v>
      </c>
      <c r="N3880" s="11">
        <v>6.5903114E7</v>
      </c>
      <c r="O3880" s="472">
        <v>6.5903238E7</v>
      </c>
      <c r="S3880" s="471" t="s">
        <v>300</v>
      </c>
      <c r="T3880" s="11">
        <v>1.3848473E7</v>
      </c>
      <c r="U3880" s="472">
        <v>1.3848644E7</v>
      </c>
    </row>
    <row r="3881">
      <c r="D3881" s="471" t="s">
        <v>302</v>
      </c>
      <c r="E3881" s="11">
        <v>1.3214612E7</v>
      </c>
      <c r="F3881" s="472">
        <v>1.3214901E7</v>
      </c>
      <c r="G3881" s="471" t="s">
        <v>302</v>
      </c>
      <c r="H3881" s="11">
        <v>4.0051118E7</v>
      </c>
      <c r="I3881" s="472">
        <v>4.0051658E7</v>
      </c>
      <c r="M3881" s="471" t="s">
        <v>302</v>
      </c>
      <c r="N3881" s="11">
        <v>6.5903558E7</v>
      </c>
      <c r="O3881" s="472">
        <v>6.5904649E7</v>
      </c>
      <c r="S3881" s="471" t="s">
        <v>300</v>
      </c>
      <c r="T3881" s="11">
        <v>1.3849426E7</v>
      </c>
      <c r="U3881" s="472">
        <v>1.3850279E7</v>
      </c>
    </row>
    <row r="3882">
      <c r="D3882" s="471" t="s">
        <v>302</v>
      </c>
      <c r="E3882" s="11">
        <v>1.3215059E7</v>
      </c>
      <c r="F3882" s="472">
        <v>1.3215235E7</v>
      </c>
      <c r="G3882" s="471" t="s">
        <v>302</v>
      </c>
      <c r="H3882" s="11">
        <v>4.005406E7</v>
      </c>
      <c r="I3882" s="472">
        <v>4.0054582E7</v>
      </c>
      <c r="M3882" s="471" t="s">
        <v>302</v>
      </c>
      <c r="N3882" s="11">
        <v>6.5905804E7</v>
      </c>
      <c r="O3882" s="472">
        <v>6.5905907E7</v>
      </c>
      <c r="S3882" s="471" t="s">
        <v>300</v>
      </c>
      <c r="T3882" s="11">
        <v>1.3853645E7</v>
      </c>
      <c r="U3882" s="472">
        <v>1.3855181E7</v>
      </c>
    </row>
    <row r="3883">
      <c r="D3883" s="471" t="s">
        <v>302</v>
      </c>
      <c r="E3883" s="11">
        <v>1.321536E7</v>
      </c>
      <c r="F3883" s="472">
        <v>1.3215485E7</v>
      </c>
      <c r="G3883" s="471" t="s">
        <v>302</v>
      </c>
      <c r="H3883" s="11">
        <v>4.0059459E7</v>
      </c>
      <c r="I3883" s="472">
        <v>4.0059549E7</v>
      </c>
      <c r="M3883" s="471" t="s">
        <v>302</v>
      </c>
      <c r="N3883" s="11">
        <v>6.5916738E7</v>
      </c>
      <c r="O3883" s="472">
        <v>6.5921497E7</v>
      </c>
      <c r="S3883" s="471" t="s">
        <v>300</v>
      </c>
      <c r="T3883" s="11">
        <v>1.3855406E7</v>
      </c>
      <c r="U3883" s="472">
        <v>1.3855577E7</v>
      </c>
    </row>
    <row r="3884">
      <c r="D3884" s="471" t="s">
        <v>302</v>
      </c>
      <c r="E3884" s="11">
        <v>1.3215797E7</v>
      </c>
      <c r="F3884" s="472">
        <v>1.3216237E7</v>
      </c>
      <c r="G3884" s="471" t="s">
        <v>302</v>
      </c>
      <c r="H3884" s="11">
        <v>4.0059619E7</v>
      </c>
      <c r="I3884" s="472">
        <v>4.0059775E7</v>
      </c>
      <c r="M3884" s="471" t="s">
        <v>302</v>
      </c>
      <c r="N3884" s="11">
        <v>6.5921601E7</v>
      </c>
      <c r="O3884" s="472">
        <v>6.592172E7</v>
      </c>
      <c r="S3884" s="471" t="s">
        <v>300</v>
      </c>
      <c r="T3884" s="11">
        <v>1.3855657E7</v>
      </c>
      <c r="U3884" s="472">
        <v>1.3855827E7</v>
      </c>
    </row>
    <row r="3885">
      <c r="D3885" s="471" t="s">
        <v>302</v>
      </c>
      <c r="E3885" s="11">
        <v>1.3218057E7</v>
      </c>
      <c r="F3885" s="472">
        <v>1.3218157E7</v>
      </c>
      <c r="G3885" s="471" t="s">
        <v>302</v>
      </c>
      <c r="H3885" s="11">
        <v>4.0059938E7</v>
      </c>
      <c r="I3885" s="472">
        <v>4.0060123E7</v>
      </c>
      <c r="M3885" s="471" t="s">
        <v>302</v>
      </c>
      <c r="N3885" s="11">
        <v>6.5921907E7</v>
      </c>
      <c r="O3885" s="472">
        <v>6.5922142E7</v>
      </c>
      <c r="S3885" s="471" t="s">
        <v>300</v>
      </c>
      <c r="T3885" s="11">
        <v>1.3857268E7</v>
      </c>
      <c r="U3885" s="472">
        <v>1.3857438E7</v>
      </c>
    </row>
    <row r="3886">
      <c r="D3886" s="471" t="s">
        <v>302</v>
      </c>
      <c r="E3886" s="11">
        <v>1.3218736E7</v>
      </c>
      <c r="F3886" s="472">
        <v>1.321911E7</v>
      </c>
      <c r="G3886" s="471" t="s">
        <v>302</v>
      </c>
      <c r="H3886" s="11">
        <v>4.0060272E7</v>
      </c>
      <c r="I3886" s="472">
        <v>4.0060587E7</v>
      </c>
      <c r="M3886" s="471" t="s">
        <v>302</v>
      </c>
      <c r="N3886" s="11">
        <v>6.592301E7</v>
      </c>
      <c r="O3886" s="472">
        <v>6.592331E7</v>
      </c>
      <c r="S3886" s="471" t="s">
        <v>300</v>
      </c>
      <c r="T3886" s="11">
        <v>1.3858658E7</v>
      </c>
      <c r="U3886" s="472">
        <v>1.3862121E7</v>
      </c>
    </row>
    <row r="3887">
      <c r="D3887" s="471" t="s">
        <v>302</v>
      </c>
      <c r="E3887" s="11">
        <v>1.3221436E7</v>
      </c>
      <c r="F3887" s="472">
        <v>1.3221899E7</v>
      </c>
      <c r="G3887" s="471" t="s">
        <v>302</v>
      </c>
      <c r="H3887" s="11">
        <v>4.0060704E7</v>
      </c>
      <c r="I3887" s="472">
        <v>4.0061382E7</v>
      </c>
      <c r="M3887" s="471" t="s">
        <v>302</v>
      </c>
      <c r="N3887" s="11">
        <v>6.5923536E7</v>
      </c>
      <c r="O3887" s="472">
        <v>6.5923661E7</v>
      </c>
      <c r="S3887" s="471" t="s">
        <v>300</v>
      </c>
      <c r="T3887" s="11">
        <v>1.3874324E7</v>
      </c>
      <c r="U3887" s="472">
        <v>1.3875349E7</v>
      </c>
    </row>
    <row r="3888">
      <c r="D3888" s="471" t="s">
        <v>302</v>
      </c>
      <c r="E3888" s="11">
        <v>1.3224382E7</v>
      </c>
      <c r="F3888" s="472">
        <v>1.3224457E7</v>
      </c>
      <c r="G3888" s="471" t="s">
        <v>302</v>
      </c>
      <c r="H3888" s="11">
        <v>4.006145E7</v>
      </c>
      <c r="I3888" s="472">
        <v>4.0061725E7</v>
      </c>
      <c r="M3888" s="471" t="s">
        <v>302</v>
      </c>
      <c r="N3888" s="11">
        <v>6.5923721E7</v>
      </c>
      <c r="O3888" s="472">
        <v>6.5924048E7</v>
      </c>
      <c r="S3888" s="471" t="s">
        <v>300</v>
      </c>
      <c r="T3888" s="11">
        <v>1.387634E7</v>
      </c>
      <c r="U3888" s="472">
        <v>1.3876637E7</v>
      </c>
    </row>
    <row r="3889">
      <c r="D3889" s="471" t="s">
        <v>302</v>
      </c>
      <c r="E3889" s="11">
        <v>1.322458E7</v>
      </c>
      <c r="F3889" s="472">
        <v>1.322467E7</v>
      </c>
      <c r="G3889" s="471" t="s">
        <v>302</v>
      </c>
      <c r="H3889" s="11">
        <v>4.0061818E7</v>
      </c>
      <c r="I3889" s="472">
        <v>4.0062058E7</v>
      </c>
      <c r="M3889" s="471" t="s">
        <v>302</v>
      </c>
      <c r="N3889" s="11">
        <v>6.5924701E7</v>
      </c>
      <c r="O3889" s="472">
        <v>6.5925174E7</v>
      </c>
      <c r="S3889" s="471" t="s">
        <v>300</v>
      </c>
      <c r="T3889" s="11">
        <v>1.3882536E7</v>
      </c>
      <c r="U3889" s="472">
        <v>1.3884945E7</v>
      </c>
    </row>
    <row r="3890">
      <c r="D3890" s="471" t="s">
        <v>302</v>
      </c>
      <c r="E3890" s="11">
        <v>1.3226132E7</v>
      </c>
      <c r="F3890" s="472">
        <v>1.3226291E7</v>
      </c>
      <c r="G3890" s="471" t="s">
        <v>302</v>
      </c>
      <c r="H3890" s="11">
        <v>4.0062153E7</v>
      </c>
      <c r="I3890" s="472">
        <v>4.0062348E7</v>
      </c>
      <c r="M3890" s="471" t="s">
        <v>302</v>
      </c>
      <c r="N3890" s="11">
        <v>6.5925898E7</v>
      </c>
      <c r="O3890" s="472">
        <v>6.5926324E7</v>
      </c>
      <c r="S3890" s="471" t="s">
        <v>300</v>
      </c>
      <c r="T3890" s="11">
        <v>1.3890515E7</v>
      </c>
      <c r="U3890" s="472">
        <v>1.3890722E7</v>
      </c>
    </row>
    <row r="3891">
      <c r="D3891" s="471" t="s">
        <v>302</v>
      </c>
      <c r="E3891" s="11">
        <v>1.3226527E7</v>
      </c>
      <c r="F3891" s="472">
        <v>1.322829E7</v>
      </c>
      <c r="G3891" s="471" t="s">
        <v>302</v>
      </c>
      <c r="H3891" s="11">
        <v>4.0062594E7</v>
      </c>
      <c r="I3891" s="472">
        <v>4.0063034E7</v>
      </c>
      <c r="M3891" s="471" t="s">
        <v>302</v>
      </c>
      <c r="N3891" s="11">
        <v>6.5926374E7</v>
      </c>
      <c r="O3891" s="472">
        <v>6.592683E7</v>
      </c>
      <c r="S3891" s="471" t="s">
        <v>300</v>
      </c>
      <c r="T3891" s="11">
        <v>1.3892938E7</v>
      </c>
      <c r="U3891" s="472">
        <v>1.3893962E7</v>
      </c>
    </row>
    <row r="3892">
      <c r="D3892" s="471" t="s">
        <v>302</v>
      </c>
      <c r="E3892" s="11">
        <v>1.3228712E7</v>
      </c>
      <c r="F3892" s="472">
        <v>1.3228782E7</v>
      </c>
      <c r="G3892" s="471" t="s">
        <v>302</v>
      </c>
      <c r="H3892" s="11">
        <v>4.0063157E7</v>
      </c>
      <c r="I3892" s="472">
        <v>4.006359E7</v>
      </c>
      <c r="M3892" s="471" t="s">
        <v>302</v>
      </c>
      <c r="N3892" s="11">
        <v>6.5926968E7</v>
      </c>
      <c r="O3892" s="472">
        <v>6.5927084E7</v>
      </c>
      <c r="S3892" s="471" t="s">
        <v>300</v>
      </c>
      <c r="T3892" s="11">
        <v>1.38984E7</v>
      </c>
      <c r="U3892" s="472">
        <v>1.3898741E7</v>
      </c>
    </row>
    <row r="3893">
      <c r="D3893" s="471" t="s">
        <v>302</v>
      </c>
      <c r="E3893" s="11">
        <v>1.3230751E7</v>
      </c>
      <c r="F3893" s="472">
        <v>1.3231783E7</v>
      </c>
      <c r="G3893" s="471" t="s">
        <v>302</v>
      </c>
      <c r="H3893" s="11">
        <v>4.0063686E7</v>
      </c>
      <c r="I3893" s="472">
        <v>4.0064176E7</v>
      </c>
      <c r="M3893" s="471" t="s">
        <v>302</v>
      </c>
      <c r="N3893" s="11">
        <v>6.5927127E7</v>
      </c>
      <c r="O3893" s="472">
        <v>6.5927313E7</v>
      </c>
      <c r="S3893" s="471" t="s">
        <v>300</v>
      </c>
      <c r="T3893" s="11">
        <v>1.3898838E7</v>
      </c>
      <c r="U3893" s="472">
        <v>1.3899343E7</v>
      </c>
    </row>
    <row r="3894">
      <c r="D3894" s="471" t="s">
        <v>302</v>
      </c>
      <c r="E3894" s="11">
        <v>1.3232406E7</v>
      </c>
      <c r="F3894" s="472">
        <v>1.323255E7</v>
      </c>
      <c r="G3894" s="471" t="s">
        <v>302</v>
      </c>
      <c r="H3894" s="11">
        <v>4.0064869E7</v>
      </c>
      <c r="I3894" s="472">
        <v>4.0065233E7</v>
      </c>
      <c r="M3894" s="471" t="s">
        <v>302</v>
      </c>
      <c r="N3894" s="11">
        <v>6.5927454E7</v>
      </c>
      <c r="O3894" s="472">
        <v>6.5928029E7</v>
      </c>
      <c r="S3894" s="471" t="s">
        <v>300</v>
      </c>
      <c r="T3894" s="11">
        <v>1.3899823E7</v>
      </c>
      <c r="U3894" s="472">
        <v>1.3900045E7</v>
      </c>
    </row>
    <row r="3895">
      <c r="D3895" s="471" t="s">
        <v>302</v>
      </c>
      <c r="E3895" s="11">
        <v>1.323272E7</v>
      </c>
      <c r="F3895" s="472">
        <v>1.3232895E7</v>
      </c>
      <c r="G3895" s="471" t="s">
        <v>302</v>
      </c>
      <c r="H3895" s="11">
        <v>4.0065446E7</v>
      </c>
      <c r="I3895" s="472">
        <v>4.0065841E7</v>
      </c>
      <c r="M3895" s="471" t="s">
        <v>302</v>
      </c>
      <c r="N3895" s="11">
        <v>6.5928659E7</v>
      </c>
      <c r="O3895" s="472">
        <v>6.5929444E7</v>
      </c>
      <c r="S3895" s="471" t="s">
        <v>300</v>
      </c>
      <c r="T3895" s="11">
        <v>1.3903531E7</v>
      </c>
      <c r="U3895" s="472">
        <v>1.3904725E7</v>
      </c>
    </row>
    <row r="3896">
      <c r="D3896" s="471" t="s">
        <v>302</v>
      </c>
      <c r="E3896" s="11">
        <v>1.3233436E7</v>
      </c>
      <c r="F3896" s="472">
        <v>1.3233542E7</v>
      </c>
      <c r="G3896" s="471" t="s">
        <v>302</v>
      </c>
      <c r="H3896" s="11">
        <v>4.0065948E7</v>
      </c>
      <c r="I3896" s="472">
        <v>4.0066158E7</v>
      </c>
      <c r="M3896" s="471" t="s">
        <v>302</v>
      </c>
      <c r="N3896" s="11">
        <v>6.5929576E7</v>
      </c>
      <c r="O3896" s="472">
        <v>6.5929708E7</v>
      </c>
      <c r="S3896" s="471" t="s">
        <v>300</v>
      </c>
      <c r="T3896" s="11">
        <v>1.3904901E7</v>
      </c>
      <c r="U3896" s="472">
        <v>1.3905072E7</v>
      </c>
    </row>
    <row r="3897">
      <c r="D3897" s="471" t="s">
        <v>302</v>
      </c>
      <c r="E3897" s="11">
        <v>1.3235936E7</v>
      </c>
      <c r="F3897" s="472">
        <v>1.3236537E7</v>
      </c>
      <c r="G3897" s="471" t="s">
        <v>302</v>
      </c>
      <c r="H3897" s="11">
        <v>4.0066402E7</v>
      </c>
      <c r="I3897" s="472">
        <v>4.0066542E7</v>
      </c>
      <c r="M3897" s="471" t="s">
        <v>302</v>
      </c>
      <c r="N3897" s="11">
        <v>6.5929898E7</v>
      </c>
      <c r="O3897" s="472">
        <v>6.5930911E7</v>
      </c>
      <c r="S3897" s="471" t="s">
        <v>300</v>
      </c>
      <c r="T3897" s="11">
        <v>1.3907206E7</v>
      </c>
      <c r="U3897" s="472">
        <v>1.3908613E7</v>
      </c>
    </row>
    <row r="3898">
      <c r="D3898" s="471" t="s">
        <v>302</v>
      </c>
      <c r="E3898" s="11">
        <v>1.3236828E7</v>
      </c>
      <c r="F3898" s="472">
        <v>1.3236978E7</v>
      </c>
      <c r="G3898" s="471" t="s">
        <v>302</v>
      </c>
      <c r="H3898" s="11">
        <v>4.0066619E7</v>
      </c>
      <c r="I3898" s="472">
        <v>4.0066704E7</v>
      </c>
      <c r="M3898" s="471" t="s">
        <v>302</v>
      </c>
      <c r="N3898" s="11">
        <v>6.5934526E7</v>
      </c>
      <c r="O3898" s="472">
        <v>6.5934684E7</v>
      </c>
      <c r="S3898" s="471" t="s">
        <v>300</v>
      </c>
      <c r="T3898" s="11">
        <v>1.3910855E7</v>
      </c>
      <c r="U3898" s="472">
        <v>1.3911124E7</v>
      </c>
    </row>
    <row r="3899">
      <c r="D3899" s="471" t="s">
        <v>302</v>
      </c>
      <c r="E3899" s="11">
        <v>1.3237657E7</v>
      </c>
      <c r="F3899" s="472">
        <v>1.3237747E7</v>
      </c>
      <c r="G3899" s="471" t="s">
        <v>302</v>
      </c>
      <c r="H3899" s="11">
        <v>4.0066821E7</v>
      </c>
      <c r="I3899" s="472">
        <v>4.0067037E7</v>
      </c>
      <c r="M3899" s="471" t="s">
        <v>302</v>
      </c>
      <c r="N3899" s="11">
        <v>6.5935231E7</v>
      </c>
      <c r="O3899" s="472">
        <v>6.5935306E7</v>
      </c>
      <c r="S3899" s="471" t="s">
        <v>300</v>
      </c>
      <c r="T3899" s="11">
        <v>1.3912681E7</v>
      </c>
      <c r="U3899" s="472">
        <v>1.3913585E7</v>
      </c>
    </row>
    <row r="3900">
      <c r="D3900" s="471" t="s">
        <v>302</v>
      </c>
      <c r="E3900" s="11">
        <v>1.3238477E7</v>
      </c>
      <c r="F3900" s="472">
        <v>1.3238833E7</v>
      </c>
      <c r="G3900" s="471" t="s">
        <v>302</v>
      </c>
      <c r="H3900" s="11">
        <v>4.0067373E7</v>
      </c>
      <c r="I3900" s="472">
        <v>4.0067803E7</v>
      </c>
      <c r="M3900" s="471" t="s">
        <v>302</v>
      </c>
      <c r="N3900" s="11">
        <v>6.5935511E7</v>
      </c>
      <c r="O3900" s="472">
        <v>6.5935581E7</v>
      </c>
      <c r="S3900" s="471" t="s">
        <v>300</v>
      </c>
      <c r="T3900" s="11">
        <v>1.3913932E7</v>
      </c>
      <c r="U3900" s="472">
        <v>1.3914895E7</v>
      </c>
    </row>
    <row r="3901">
      <c r="D3901" s="471" t="s">
        <v>302</v>
      </c>
      <c r="E3901" s="11">
        <v>1.3239842E7</v>
      </c>
      <c r="F3901" s="472">
        <v>1.3240038E7</v>
      </c>
      <c r="G3901" s="471" t="s">
        <v>302</v>
      </c>
      <c r="H3901" s="11">
        <v>4.0068259E7</v>
      </c>
      <c r="I3901" s="472">
        <v>4.0068645E7</v>
      </c>
      <c r="M3901" s="471" t="s">
        <v>302</v>
      </c>
      <c r="N3901" s="11">
        <v>6.5989272E7</v>
      </c>
      <c r="O3901" s="472">
        <v>6.5989349E7</v>
      </c>
      <c r="S3901" s="471" t="s">
        <v>300</v>
      </c>
      <c r="T3901" s="11">
        <v>1.3915845E7</v>
      </c>
      <c r="U3901" s="472">
        <v>1.3916246E7</v>
      </c>
    </row>
    <row r="3902">
      <c r="D3902" s="471" t="s">
        <v>302</v>
      </c>
      <c r="E3902" s="11">
        <v>1.3240628E7</v>
      </c>
      <c r="F3902" s="472">
        <v>1.3242654E7</v>
      </c>
      <c r="G3902" s="471" t="s">
        <v>302</v>
      </c>
      <c r="H3902" s="11">
        <v>4.0069741E7</v>
      </c>
      <c r="I3902" s="472">
        <v>4.00709E7</v>
      </c>
      <c r="M3902" s="471" t="s">
        <v>302</v>
      </c>
      <c r="N3902" s="11">
        <v>6.5996559E7</v>
      </c>
      <c r="O3902" s="472">
        <v>6.5996674E7</v>
      </c>
      <c r="S3902" s="471" t="s">
        <v>300</v>
      </c>
      <c r="T3902" s="11">
        <v>1.3918896E7</v>
      </c>
      <c r="U3902" s="472">
        <v>1.3919239E7</v>
      </c>
    </row>
    <row r="3903">
      <c r="D3903" s="471" t="s">
        <v>302</v>
      </c>
      <c r="E3903" s="11">
        <v>1.3303649E7</v>
      </c>
      <c r="F3903" s="472">
        <v>1.3303726E7</v>
      </c>
      <c r="G3903" s="471" t="s">
        <v>302</v>
      </c>
      <c r="H3903" s="11">
        <v>4.0071172E7</v>
      </c>
      <c r="I3903" s="472">
        <v>4.0071277E7</v>
      </c>
      <c r="M3903" s="471" t="s">
        <v>302</v>
      </c>
      <c r="N3903" s="11">
        <v>6.600533E7</v>
      </c>
      <c r="O3903" s="472">
        <v>6.600749E7</v>
      </c>
      <c r="S3903" s="471" t="s">
        <v>300</v>
      </c>
      <c r="T3903" s="11">
        <v>1.3919921E7</v>
      </c>
      <c r="U3903" s="472">
        <v>1.3920945E7</v>
      </c>
    </row>
    <row r="3904">
      <c r="D3904" s="471" t="s">
        <v>302</v>
      </c>
      <c r="E3904" s="11">
        <v>1.3303788E7</v>
      </c>
      <c r="F3904" s="472">
        <v>1.3305312E7</v>
      </c>
      <c r="G3904" s="471" t="s">
        <v>302</v>
      </c>
      <c r="H3904" s="11">
        <v>4.0071461E7</v>
      </c>
      <c r="I3904" s="472">
        <v>4.0071816E7</v>
      </c>
      <c r="M3904" s="471" t="s">
        <v>302</v>
      </c>
      <c r="N3904" s="11">
        <v>6.6007539E7</v>
      </c>
      <c r="O3904" s="472">
        <v>6.6007655E7</v>
      </c>
      <c r="S3904" s="471" t="s">
        <v>300</v>
      </c>
      <c r="T3904" s="11">
        <v>1.392181E7</v>
      </c>
      <c r="U3904" s="472">
        <v>1.3921989E7</v>
      </c>
    </row>
    <row r="3905">
      <c r="D3905" s="471" t="s">
        <v>302</v>
      </c>
      <c r="E3905" s="11">
        <v>1.3426438E7</v>
      </c>
      <c r="F3905" s="472">
        <v>1.3426514E7</v>
      </c>
      <c r="G3905" s="471" t="s">
        <v>302</v>
      </c>
      <c r="H3905" s="11">
        <v>4.0074877E7</v>
      </c>
      <c r="I3905" s="472">
        <v>4.0075013E7</v>
      </c>
      <c r="M3905" s="471" t="s">
        <v>302</v>
      </c>
      <c r="N3905" s="11">
        <v>6.6007707E7</v>
      </c>
      <c r="O3905" s="472">
        <v>6.600784E7</v>
      </c>
      <c r="S3905" s="471" t="s">
        <v>300</v>
      </c>
      <c r="T3905" s="11">
        <v>1.3922826E7</v>
      </c>
      <c r="U3905" s="472">
        <v>1.39231E7</v>
      </c>
    </row>
    <row r="3906">
      <c r="D3906" s="471" t="s">
        <v>302</v>
      </c>
      <c r="E3906" s="11">
        <v>1.347407E7</v>
      </c>
      <c r="F3906" s="472">
        <v>1.3474814E7</v>
      </c>
      <c r="G3906" s="471" t="s">
        <v>302</v>
      </c>
      <c r="H3906" s="11">
        <v>4.0075359E7</v>
      </c>
      <c r="I3906" s="472">
        <v>4.0075524E7</v>
      </c>
      <c r="M3906" s="471" t="s">
        <v>302</v>
      </c>
      <c r="N3906" s="11">
        <v>6.6008356E7</v>
      </c>
      <c r="O3906" s="472">
        <v>6.6008497E7</v>
      </c>
      <c r="S3906" s="471" t="s">
        <v>300</v>
      </c>
      <c r="T3906" s="11">
        <v>1.3924914E7</v>
      </c>
      <c r="U3906" s="472">
        <v>1.3925357E7</v>
      </c>
    </row>
    <row r="3907">
      <c r="D3907" s="471" t="s">
        <v>302</v>
      </c>
      <c r="E3907" s="11">
        <v>1.3474885E7</v>
      </c>
      <c r="F3907" s="472">
        <v>1.347573E7</v>
      </c>
      <c r="G3907" s="471" t="s">
        <v>302</v>
      </c>
      <c r="H3907" s="11">
        <v>4.0077643E7</v>
      </c>
      <c r="I3907" s="472">
        <v>4.0077743E7</v>
      </c>
      <c r="M3907" s="471" t="s">
        <v>302</v>
      </c>
      <c r="N3907" s="11">
        <v>6.6051129E7</v>
      </c>
      <c r="O3907" s="472">
        <v>6.6051439E7</v>
      </c>
      <c r="S3907" s="471" t="s">
        <v>300</v>
      </c>
      <c r="T3907" s="11">
        <v>1.392727E7</v>
      </c>
      <c r="U3907" s="472">
        <v>1.3927953E7</v>
      </c>
    </row>
    <row r="3908">
      <c r="D3908" s="471" t="s">
        <v>302</v>
      </c>
      <c r="E3908" s="11">
        <v>1.3475831E7</v>
      </c>
      <c r="F3908" s="472">
        <v>1.3476893E7</v>
      </c>
      <c r="G3908" s="471" t="s">
        <v>302</v>
      </c>
      <c r="H3908" s="11">
        <v>4.007823E7</v>
      </c>
      <c r="I3908" s="472">
        <v>4.0078359E7</v>
      </c>
      <c r="M3908" s="471" t="s">
        <v>302</v>
      </c>
      <c r="N3908" s="11">
        <v>6.6051591E7</v>
      </c>
      <c r="O3908" s="472">
        <v>6.605209E7</v>
      </c>
      <c r="S3908" s="471" t="s">
        <v>300</v>
      </c>
      <c r="T3908" s="11">
        <v>1.3930322E7</v>
      </c>
      <c r="U3908" s="472">
        <v>1.3930492E7</v>
      </c>
    </row>
    <row r="3909">
      <c r="D3909" s="471" t="s">
        <v>302</v>
      </c>
      <c r="E3909" s="11">
        <v>1.3477112E7</v>
      </c>
      <c r="F3909" s="472">
        <v>1.3477262E7</v>
      </c>
      <c r="G3909" s="471" t="s">
        <v>302</v>
      </c>
      <c r="H3909" s="11">
        <v>4.0079266E7</v>
      </c>
      <c r="I3909" s="472">
        <v>4.0079961E7</v>
      </c>
      <c r="M3909" s="471" t="s">
        <v>302</v>
      </c>
      <c r="N3909" s="11">
        <v>6.6052208E7</v>
      </c>
      <c r="O3909" s="472">
        <v>6.6054084E7</v>
      </c>
      <c r="S3909" s="471" t="s">
        <v>300</v>
      </c>
      <c r="T3909" s="11">
        <v>1.393077E7</v>
      </c>
      <c r="U3909" s="472">
        <v>1.3933168E7</v>
      </c>
    </row>
    <row r="3910">
      <c r="D3910" s="471" t="s">
        <v>302</v>
      </c>
      <c r="E3910" s="11">
        <v>1.3477399E7</v>
      </c>
      <c r="F3910" s="472">
        <v>1.3479503E7</v>
      </c>
      <c r="G3910" s="471" t="s">
        <v>302</v>
      </c>
      <c r="H3910" s="11">
        <v>4.0080572E7</v>
      </c>
      <c r="I3910" s="472">
        <v>4.0081196E7</v>
      </c>
      <c r="M3910" s="471" t="s">
        <v>302</v>
      </c>
      <c r="N3910" s="11">
        <v>6.6054183E7</v>
      </c>
      <c r="O3910" s="472">
        <v>6.6058265E7</v>
      </c>
      <c r="S3910" s="471" t="s">
        <v>300</v>
      </c>
      <c r="T3910" s="11">
        <v>1.3933207E7</v>
      </c>
      <c r="U3910" s="472">
        <v>1.3935397E7</v>
      </c>
    </row>
    <row r="3911">
      <c r="D3911" s="471" t="s">
        <v>302</v>
      </c>
      <c r="E3911" s="11">
        <v>1.347988E7</v>
      </c>
      <c r="F3911" s="472">
        <v>1.3479966E7</v>
      </c>
      <c r="G3911" s="471" t="s">
        <v>302</v>
      </c>
      <c r="H3911" s="11">
        <v>4.0081734E7</v>
      </c>
      <c r="I3911" s="472">
        <v>4.0082024E7</v>
      </c>
      <c r="M3911" s="471" t="s">
        <v>302</v>
      </c>
      <c r="N3911" s="11">
        <v>6.6058432E7</v>
      </c>
      <c r="O3911" s="472">
        <v>6.6059971E7</v>
      </c>
      <c r="S3911" s="471" t="s">
        <v>300</v>
      </c>
      <c r="T3911" s="11">
        <v>1.3937641E7</v>
      </c>
      <c r="U3911" s="472">
        <v>1.3940373E7</v>
      </c>
    </row>
    <row r="3912">
      <c r="D3912" s="471" t="s">
        <v>302</v>
      </c>
      <c r="E3912" s="11">
        <v>1.34853E7</v>
      </c>
      <c r="F3912" s="472">
        <v>1.3485375E7</v>
      </c>
      <c r="G3912" s="471" t="s">
        <v>302</v>
      </c>
      <c r="H3912" s="11">
        <v>4.0083284E7</v>
      </c>
      <c r="I3912" s="472">
        <v>4.008338E7</v>
      </c>
      <c r="M3912" s="471" t="s">
        <v>302</v>
      </c>
      <c r="N3912" s="11">
        <v>6.6060073E7</v>
      </c>
      <c r="O3912" s="472">
        <v>6.6060281E7</v>
      </c>
      <c r="S3912" s="471" t="s">
        <v>300</v>
      </c>
      <c r="T3912" s="11">
        <v>1.3940717E7</v>
      </c>
      <c r="U3912" s="472">
        <v>1.3940896E7</v>
      </c>
    </row>
    <row r="3913">
      <c r="D3913" s="471" t="s">
        <v>302</v>
      </c>
      <c r="E3913" s="11">
        <v>1.3493295E7</v>
      </c>
      <c r="F3913" s="472">
        <v>1.3493439E7</v>
      </c>
      <c r="G3913" s="471" t="s">
        <v>302</v>
      </c>
      <c r="H3913" s="11">
        <v>4.0083546E7</v>
      </c>
      <c r="I3913" s="472">
        <v>4.0083656E7</v>
      </c>
      <c r="M3913" s="471" t="s">
        <v>302</v>
      </c>
      <c r="N3913" s="11">
        <v>6.6060681E7</v>
      </c>
      <c r="O3913" s="472">
        <v>6.6060836E7</v>
      </c>
      <c r="S3913" s="471" t="s">
        <v>300</v>
      </c>
      <c r="T3913" s="11">
        <v>1.3945057E7</v>
      </c>
      <c r="U3913" s="472">
        <v>1.3946441E7</v>
      </c>
    </row>
    <row r="3914">
      <c r="D3914" s="471" t="s">
        <v>302</v>
      </c>
      <c r="E3914" s="11">
        <v>1.3493622E7</v>
      </c>
      <c r="F3914" s="472">
        <v>1.3493805E7</v>
      </c>
      <c r="G3914" s="471" t="s">
        <v>302</v>
      </c>
      <c r="H3914" s="11">
        <v>4.0084551E7</v>
      </c>
      <c r="I3914" s="472">
        <v>4.0084631E7</v>
      </c>
      <c r="M3914" s="471" t="s">
        <v>302</v>
      </c>
      <c r="N3914" s="11">
        <v>6.606122E7</v>
      </c>
      <c r="O3914" s="472">
        <v>6.6061296E7</v>
      </c>
      <c r="S3914" s="471" t="s">
        <v>300</v>
      </c>
      <c r="T3914" s="11">
        <v>1.3946507E7</v>
      </c>
      <c r="U3914" s="472">
        <v>1.3948994E7</v>
      </c>
    </row>
    <row r="3915">
      <c r="D3915" s="471" t="s">
        <v>302</v>
      </c>
      <c r="E3915" s="11">
        <v>1.3494361E7</v>
      </c>
      <c r="F3915" s="472">
        <v>1.3494446E7</v>
      </c>
      <c r="G3915" s="471" t="s">
        <v>302</v>
      </c>
      <c r="H3915" s="11">
        <v>4.0086931E7</v>
      </c>
      <c r="I3915" s="472">
        <v>4.0087041E7</v>
      </c>
      <c r="M3915" s="471" t="s">
        <v>302</v>
      </c>
      <c r="N3915" s="11">
        <v>6.6061515E7</v>
      </c>
      <c r="O3915" s="472">
        <v>6.6061642E7</v>
      </c>
      <c r="S3915" s="471" t="s">
        <v>300</v>
      </c>
      <c r="T3915" s="11">
        <v>1.395087E7</v>
      </c>
      <c r="U3915" s="472">
        <v>1.3951041E7</v>
      </c>
    </row>
    <row r="3916">
      <c r="D3916" s="471" t="s">
        <v>302</v>
      </c>
      <c r="E3916" s="11">
        <v>1.349455E7</v>
      </c>
      <c r="F3916" s="472">
        <v>1.349483E7</v>
      </c>
      <c r="G3916" s="471" t="s">
        <v>302</v>
      </c>
      <c r="H3916" s="11">
        <v>4.0087245E7</v>
      </c>
      <c r="I3916" s="472">
        <v>4.008734E7</v>
      </c>
      <c r="M3916" s="471" t="s">
        <v>302</v>
      </c>
      <c r="N3916" s="11">
        <v>6.6061845E7</v>
      </c>
      <c r="O3916" s="472">
        <v>6.6061952E7</v>
      </c>
      <c r="S3916" s="471" t="s">
        <v>300</v>
      </c>
      <c r="T3916" s="11">
        <v>1.395114E7</v>
      </c>
      <c r="U3916" s="472">
        <v>1.3951481E7</v>
      </c>
    </row>
    <row r="3917">
      <c r="D3917" s="471" t="s">
        <v>302</v>
      </c>
      <c r="E3917" s="11">
        <v>1.3494946E7</v>
      </c>
      <c r="F3917" s="472">
        <v>1.3495139E7</v>
      </c>
      <c r="G3917" s="471" t="s">
        <v>302</v>
      </c>
      <c r="H3917" s="11">
        <v>4.0087779E7</v>
      </c>
      <c r="I3917" s="472">
        <v>4.0087989E7</v>
      </c>
      <c r="M3917" s="471" t="s">
        <v>302</v>
      </c>
      <c r="N3917" s="11">
        <v>6.6062057E7</v>
      </c>
      <c r="O3917" s="472">
        <v>6.6062132E7</v>
      </c>
      <c r="S3917" s="471" t="s">
        <v>300</v>
      </c>
      <c r="T3917" s="11">
        <v>1.3951825E7</v>
      </c>
      <c r="U3917" s="472">
        <v>1.3952016E7</v>
      </c>
    </row>
    <row r="3918">
      <c r="D3918" s="471" t="s">
        <v>302</v>
      </c>
      <c r="E3918" s="11">
        <v>1.3497322E7</v>
      </c>
      <c r="F3918" s="472">
        <v>1.3497422E7</v>
      </c>
      <c r="G3918" s="471" t="s">
        <v>302</v>
      </c>
      <c r="H3918" s="11">
        <v>4.0089543E7</v>
      </c>
      <c r="I3918" s="472">
        <v>4.0089739E7</v>
      </c>
      <c r="M3918" s="471" t="s">
        <v>302</v>
      </c>
      <c r="N3918" s="11">
        <v>6.6062218E7</v>
      </c>
      <c r="O3918" s="472">
        <v>6.6062392E7</v>
      </c>
      <c r="S3918" s="471" t="s">
        <v>300</v>
      </c>
      <c r="T3918" s="11">
        <v>1.3953252E7</v>
      </c>
      <c r="U3918" s="472">
        <v>1.3953423E7</v>
      </c>
    </row>
    <row r="3919">
      <c r="D3919" s="471" t="s">
        <v>302</v>
      </c>
      <c r="E3919" s="11">
        <v>1.3498245E7</v>
      </c>
      <c r="F3919" s="472">
        <v>1.3498385E7</v>
      </c>
      <c r="G3919" s="471" t="s">
        <v>302</v>
      </c>
      <c r="H3919" s="11">
        <v>4.0089975E7</v>
      </c>
      <c r="I3919" s="472">
        <v>4.009191E7</v>
      </c>
      <c r="M3919" s="471" t="s">
        <v>302</v>
      </c>
      <c r="N3919" s="11">
        <v>6.6062511E7</v>
      </c>
      <c r="O3919" s="472">
        <v>6.6062628E7</v>
      </c>
      <c r="S3919" s="471" t="s">
        <v>300</v>
      </c>
      <c r="T3919" s="11">
        <v>1.3954102E7</v>
      </c>
      <c r="U3919" s="472">
        <v>1.3958826E7</v>
      </c>
    </row>
    <row r="3920">
      <c r="D3920" s="471" t="s">
        <v>302</v>
      </c>
      <c r="E3920" s="11">
        <v>1.3498737E7</v>
      </c>
      <c r="F3920" s="472">
        <v>1.3498866E7</v>
      </c>
      <c r="G3920" s="471" t="s">
        <v>302</v>
      </c>
      <c r="H3920" s="11">
        <v>4.0092071E7</v>
      </c>
      <c r="I3920" s="472">
        <v>4.0092476E7</v>
      </c>
      <c r="M3920" s="471" t="s">
        <v>302</v>
      </c>
      <c r="N3920" s="11">
        <v>6.6062846E7</v>
      </c>
      <c r="O3920" s="472">
        <v>6.6062964E7</v>
      </c>
      <c r="S3920" s="471" t="s">
        <v>300</v>
      </c>
      <c r="T3920" s="11">
        <v>1.3959398E7</v>
      </c>
      <c r="U3920" s="472">
        <v>1.3960984E7</v>
      </c>
    </row>
    <row r="3921">
      <c r="D3921" s="471" t="s">
        <v>302</v>
      </c>
      <c r="E3921" s="11">
        <v>1.3500126E7</v>
      </c>
      <c r="F3921" s="472">
        <v>1.3500329E7</v>
      </c>
      <c r="G3921" s="471" t="s">
        <v>302</v>
      </c>
      <c r="H3921" s="11">
        <v>4.0092725E7</v>
      </c>
      <c r="I3921" s="472">
        <v>4.0092865E7</v>
      </c>
      <c r="M3921" s="471" t="s">
        <v>302</v>
      </c>
      <c r="N3921" s="11">
        <v>6.6063164E7</v>
      </c>
      <c r="O3921" s="472">
        <v>6.6063332E7</v>
      </c>
      <c r="S3921" s="471" t="s">
        <v>300</v>
      </c>
      <c r="T3921" s="11">
        <v>1.3965825E7</v>
      </c>
      <c r="U3921" s="472">
        <v>1.3965966E7</v>
      </c>
    </row>
    <row r="3922">
      <c r="D3922" s="471" t="s">
        <v>302</v>
      </c>
      <c r="E3922" s="11">
        <v>1.3500701E7</v>
      </c>
      <c r="F3922" s="472">
        <v>1.3500777E7</v>
      </c>
      <c r="G3922" s="471" t="s">
        <v>302</v>
      </c>
      <c r="H3922" s="11">
        <v>4.0093619E7</v>
      </c>
      <c r="I3922" s="472">
        <v>4.0093704E7</v>
      </c>
      <c r="M3922" s="471" t="s">
        <v>302</v>
      </c>
      <c r="N3922" s="11">
        <v>6.6064278E7</v>
      </c>
      <c r="O3922" s="472">
        <v>6.6064383E7</v>
      </c>
      <c r="S3922" s="471" t="s">
        <v>300</v>
      </c>
      <c r="T3922" s="11">
        <v>1.3969402E7</v>
      </c>
      <c r="U3922" s="472">
        <v>1.3971594E7</v>
      </c>
    </row>
    <row r="3923">
      <c r="D3923" s="471" t="s">
        <v>302</v>
      </c>
      <c r="E3923" s="11">
        <v>1.3501217E7</v>
      </c>
      <c r="F3923" s="472">
        <v>1.3502842E7</v>
      </c>
      <c r="G3923" s="471" t="s">
        <v>302</v>
      </c>
      <c r="H3923" s="11">
        <v>4.0095435E7</v>
      </c>
      <c r="I3923" s="472">
        <v>4.0096472E7</v>
      </c>
      <c r="M3923" s="471" t="s">
        <v>302</v>
      </c>
      <c r="N3923" s="11">
        <v>6.6065133E7</v>
      </c>
      <c r="O3923" s="472">
        <v>6.6065261E7</v>
      </c>
      <c r="S3923" s="471" t="s">
        <v>300</v>
      </c>
      <c r="T3923" s="11">
        <v>1.3972876E7</v>
      </c>
      <c r="U3923" s="472">
        <v>1.3974311E7</v>
      </c>
    </row>
    <row r="3924">
      <c r="D3924" s="471" t="s">
        <v>302</v>
      </c>
      <c r="E3924" s="11">
        <v>1.3532681E7</v>
      </c>
      <c r="F3924" s="472">
        <v>1.3535709E7</v>
      </c>
      <c r="G3924" s="471" t="s">
        <v>302</v>
      </c>
      <c r="H3924" s="11">
        <v>4.0096593E7</v>
      </c>
      <c r="I3924" s="472">
        <v>4.0096758E7</v>
      </c>
      <c r="M3924" s="471" t="s">
        <v>302</v>
      </c>
      <c r="N3924" s="11">
        <v>6.6066152E7</v>
      </c>
      <c r="O3924" s="472">
        <v>6.606627E7</v>
      </c>
      <c r="S3924" s="471" t="s">
        <v>300</v>
      </c>
      <c r="T3924" s="11">
        <v>1.3974352E7</v>
      </c>
      <c r="U3924" s="472">
        <v>1.3974745E7</v>
      </c>
    </row>
    <row r="3925">
      <c r="D3925" s="471" t="s">
        <v>302</v>
      </c>
      <c r="E3925" s="11">
        <v>1.353583E7</v>
      </c>
      <c r="F3925" s="472">
        <v>1.3538611E7</v>
      </c>
      <c r="G3925" s="471" t="s">
        <v>302</v>
      </c>
      <c r="H3925" s="11">
        <v>4.009706E7</v>
      </c>
      <c r="I3925" s="472">
        <v>4.0097215E7</v>
      </c>
      <c r="M3925" s="471" t="s">
        <v>302</v>
      </c>
      <c r="N3925" s="11">
        <v>6.6066956E7</v>
      </c>
      <c r="O3925" s="472">
        <v>6.6067118E7</v>
      </c>
      <c r="S3925" s="471" t="s">
        <v>300</v>
      </c>
      <c r="T3925" s="11">
        <v>1.3976124E7</v>
      </c>
      <c r="U3925" s="472">
        <v>1.3976622E7</v>
      </c>
    </row>
    <row r="3926">
      <c r="D3926" s="471" t="s">
        <v>302</v>
      </c>
      <c r="E3926" s="11">
        <v>1.3538642E7</v>
      </c>
      <c r="F3926" s="472">
        <v>1.3538734E7</v>
      </c>
      <c r="G3926" s="471" t="s">
        <v>302</v>
      </c>
      <c r="H3926" s="11">
        <v>4.0100911E7</v>
      </c>
      <c r="I3926" s="472">
        <v>4.0100993E7</v>
      </c>
      <c r="M3926" s="471" t="s">
        <v>302</v>
      </c>
      <c r="N3926" s="11">
        <v>6.6068093E7</v>
      </c>
      <c r="O3926" s="472">
        <v>6.6068189E7</v>
      </c>
      <c r="S3926" s="471" t="s">
        <v>300</v>
      </c>
      <c r="T3926" s="11">
        <v>1.397677E7</v>
      </c>
      <c r="U3926" s="472">
        <v>1.39784E7</v>
      </c>
    </row>
    <row r="3927">
      <c r="D3927" s="471" t="s">
        <v>302</v>
      </c>
      <c r="E3927" s="11">
        <v>1.3538817E7</v>
      </c>
      <c r="F3927" s="472">
        <v>1.3540986E7</v>
      </c>
      <c r="G3927" s="471" t="s">
        <v>302</v>
      </c>
      <c r="H3927" s="11">
        <v>4.0102378E7</v>
      </c>
      <c r="I3927" s="472">
        <v>4.0102507E7</v>
      </c>
      <c r="M3927" s="471" t="s">
        <v>302</v>
      </c>
      <c r="N3927" s="11">
        <v>6.6068368E7</v>
      </c>
      <c r="O3927" s="472">
        <v>6.6068545E7</v>
      </c>
      <c r="S3927" s="471" t="s">
        <v>300</v>
      </c>
      <c r="T3927" s="11">
        <v>1.3978717E7</v>
      </c>
      <c r="U3927" s="472">
        <v>1.39794E7</v>
      </c>
    </row>
    <row r="3928">
      <c r="D3928" s="471" t="s">
        <v>302</v>
      </c>
      <c r="E3928" s="11">
        <v>1.3541373E7</v>
      </c>
      <c r="F3928" s="472">
        <v>1.3541449E7</v>
      </c>
      <c r="G3928" s="471" t="s">
        <v>302</v>
      </c>
      <c r="H3928" s="11">
        <v>4.0103509E7</v>
      </c>
      <c r="I3928" s="472">
        <v>4.0103599E7</v>
      </c>
      <c r="M3928" s="471" t="s">
        <v>302</v>
      </c>
      <c r="N3928" s="11">
        <v>6.6068708E7</v>
      </c>
      <c r="O3928" s="472">
        <v>6.6068809E7</v>
      </c>
      <c r="S3928" s="471" t="s">
        <v>300</v>
      </c>
      <c r="T3928" s="11">
        <v>1.398019E7</v>
      </c>
      <c r="U3928" s="472">
        <v>1.3980361E7</v>
      </c>
    </row>
    <row r="3929">
      <c r="D3929" s="471" t="s">
        <v>302</v>
      </c>
      <c r="E3929" s="11">
        <v>1.3541837E7</v>
      </c>
      <c r="F3929" s="472">
        <v>1.3542518E7</v>
      </c>
      <c r="G3929" s="471" t="s">
        <v>302</v>
      </c>
      <c r="H3929" s="11">
        <v>4.0104995E7</v>
      </c>
      <c r="I3929" s="472">
        <v>4.010507E7</v>
      </c>
      <c r="M3929" s="471" t="s">
        <v>302</v>
      </c>
      <c r="N3929" s="11">
        <v>6.6118496E7</v>
      </c>
      <c r="O3929" s="472">
        <v>6.6118721E7</v>
      </c>
      <c r="S3929" s="471" t="s">
        <v>300</v>
      </c>
      <c r="T3929" s="11">
        <v>1.3980522E7</v>
      </c>
      <c r="U3929" s="472">
        <v>1.3980693E7</v>
      </c>
    </row>
    <row r="3930">
      <c r="D3930" s="471" t="s">
        <v>302</v>
      </c>
      <c r="E3930" s="11">
        <v>1.3557899E7</v>
      </c>
      <c r="F3930" s="472">
        <v>1.3558004E7</v>
      </c>
      <c r="G3930" s="471" t="s">
        <v>302</v>
      </c>
      <c r="H3930" s="11">
        <v>4.0105535E7</v>
      </c>
      <c r="I3930" s="472">
        <v>4.010567E7</v>
      </c>
      <c r="M3930" s="471" t="s">
        <v>302</v>
      </c>
      <c r="N3930" s="11">
        <v>6.6119799E7</v>
      </c>
      <c r="O3930" s="472">
        <v>6.6120241E7</v>
      </c>
      <c r="S3930" s="471" t="s">
        <v>300</v>
      </c>
      <c r="T3930" s="11">
        <v>1.3982406E7</v>
      </c>
      <c r="U3930" s="472">
        <v>1.3983942E7</v>
      </c>
    </row>
    <row r="3931">
      <c r="D3931" s="471" t="s">
        <v>302</v>
      </c>
      <c r="E3931" s="11">
        <v>1.3558576E7</v>
      </c>
      <c r="F3931" s="472">
        <v>1.3562515E7</v>
      </c>
      <c r="G3931" s="471" t="s">
        <v>302</v>
      </c>
      <c r="H3931" s="11">
        <v>4.010664E7</v>
      </c>
      <c r="I3931" s="472">
        <v>4.0107315E7</v>
      </c>
      <c r="M3931" s="471" t="s">
        <v>302</v>
      </c>
      <c r="N3931" s="11">
        <v>6.6120869E7</v>
      </c>
      <c r="O3931" s="472">
        <v>6.6121323E7</v>
      </c>
      <c r="S3931" s="471" t="s">
        <v>300</v>
      </c>
      <c r="T3931" s="11">
        <v>1.3988683E7</v>
      </c>
      <c r="U3931" s="472">
        <v>1.3989705E7</v>
      </c>
    </row>
    <row r="3932">
      <c r="D3932" s="471" t="s">
        <v>302</v>
      </c>
      <c r="E3932" s="11">
        <v>1.3614599E7</v>
      </c>
      <c r="F3932" s="472">
        <v>1.361868E7</v>
      </c>
      <c r="G3932" s="471" t="s">
        <v>302</v>
      </c>
      <c r="H3932" s="11">
        <v>4.0107446E7</v>
      </c>
      <c r="I3932" s="472">
        <v>4.0107531E7</v>
      </c>
      <c r="M3932" s="471" t="s">
        <v>302</v>
      </c>
      <c r="N3932" s="11">
        <v>6.6121483E7</v>
      </c>
      <c r="O3932" s="472">
        <v>6.6121655E7</v>
      </c>
      <c r="S3932" s="471" t="s">
        <v>300</v>
      </c>
      <c r="T3932" s="11">
        <v>1.399034E7</v>
      </c>
      <c r="U3932" s="472">
        <v>1.3991196E7</v>
      </c>
    </row>
    <row r="3933">
      <c r="D3933" s="471" t="s">
        <v>302</v>
      </c>
      <c r="E3933" s="11">
        <v>1.363117E7</v>
      </c>
      <c r="F3933" s="472">
        <v>1.3631391E7</v>
      </c>
      <c r="G3933" s="471" t="s">
        <v>302</v>
      </c>
      <c r="H3933" s="11">
        <v>4.0107811E7</v>
      </c>
      <c r="I3933" s="472">
        <v>4.0108146E7</v>
      </c>
      <c r="M3933" s="471" t="s">
        <v>302</v>
      </c>
      <c r="N3933" s="11">
        <v>6.6122191E7</v>
      </c>
      <c r="O3933" s="472">
        <v>6.6122521E7</v>
      </c>
      <c r="S3933" s="471" t="s">
        <v>300</v>
      </c>
      <c r="T3933" s="11">
        <v>1.3991293E7</v>
      </c>
      <c r="U3933" s="472">
        <v>1.3994024E7</v>
      </c>
    </row>
    <row r="3934">
      <c r="D3934" s="471" t="s">
        <v>302</v>
      </c>
      <c r="E3934" s="11">
        <v>1.3737804E7</v>
      </c>
      <c r="F3934" s="472">
        <v>1.3738331E7</v>
      </c>
      <c r="G3934" s="471" t="s">
        <v>302</v>
      </c>
      <c r="H3934" s="11">
        <v>4.0108509E7</v>
      </c>
      <c r="I3934" s="472">
        <v>4.0108579E7</v>
      </c>
      <c r="M3934" s="471" t="s">
        <v>302</v>
      </c>
      <c r="N3934" s="11">
        <v>6.6122791E7</v>
      </c>
      <c r="O3934" s="472">
        <v>6.6122968E7</v>
      </c>
      <c r="S3934" s="471" t="s">
        <v>300</v>
      </c>
      <c r="T3934" s="11">
        <v>1.3995148E7</v>
      </c>
      <c r="U3934" s="472">
        <v>1.3996464E7</v>
      </c>
    </row>
    <row r="3935">
      <c r="D3935" s="471" t="s">
        <v>302</v>
      </c>
      <c r="E3935" s="11">
        <v>1.3751345E7</v>
      </c>
      <c r="F3935" s="472">
        <v>1.3751524E7</v>
      </c>
      <c r="G3935" s="471" t="s">
        <v>302</v>
      </c>
      <c r="H3935" s="11">
        <v>4.0108824E7</v>
      </c>
      <c r="I3935" s="472">
        <v>4.0109104E7</v>
      </c>
      <c r="M3935" s="471" t="s">
        <v>302</v>
      </c>
      <c r="N3935" s="11">
        <v>6.6123109E7</v>
      </c>
      <c r="O3935" s="472">
        <v>6.6123291E7</v>
      </c>
      <c r="S3935" s="471" t="s">
        <v>300</v>
      </c>
      <c r="T3935" s="11">
        <v>1.3998118E7</v>
      </c>
      <c r="U3935" s="472">
        <v>1.3999484E7</v>
      </c>
    </row>
    <row r="3936">
      <c r="D3936" s="471" t="s">
        <v>302</v>
      </c>
      <c r="E3936" s="11">
        <v>1.375239E7</v>
      </c>
      <c r="F3936" s="472">
        <v>1.3752564E7</v>
      </c>
      <c r="G3936" s="471" t="s">
        <v>302</v>
      </c>
      <c r="H3936" s="11">
        <v>4.0111094E7</v>
      </c>
      <c r="I3936" s="472">
        <v>4.0111279E7</v>
      </c>
      <c r="M3936" s="471" t="s">
        <v>302</v>
      </c>
      <c r="N3936" s="11">
        <v>6.6123535E7</v>
      </c>
      <c r="O3936" s="472">
        <v>6.6123779E7</v>
      </c>
      <c r="S3936" s="471" t="s">
        <v>300</v>
      </c>
      <c r="T3936" s="11">
        <v>1.4001742E7</v>
      </c>
      <c r="U3936" s="472">
        <v>1.400214E7</v>
      </c>
    </row>
    <row r="3937">
      <c r="D3937" s="471" t="s">
        <v>302</v>
      </c>
      <c r="E3937" s="11">
        <v>1.3753955E7</v>
      </c>
      <c r="F3937" s="472">
        <v>1.3754138E7</v>
      </c>
      <c r="G3937" s="471" t="s">
        <v>302</v>
      </c>
      <c r="H3937" s="11">
        <v>4.011167E7</v>
      </c>
      <c r="I3937" s="472">
        <v>4.011195E7</v>
      </c>
      <c r="M3937" s="471" t="s">
        <v>302</v>
      </c>
      <c r="N3937" s="11">
        <v>6.6124144E7</v>
      </c>
      <c r="O3937" s="472">
        <v>6.612422E7</v>
      </c>
      <c r="S3937" s="471" t="s">
        <v>300</v>
      </c>
      <c r="T3937" s="11">
        <v>1.4003179E7</v>
      </c>
      <c r="U3937" s="472">
        <v>1.400366E7</v>
      </c>
    </row>
    <row r="3938">
      <c r="D3938" s="471" t="s">
        <v>302</v>
      </c>
      <c r="E3938" s="11">
        <v>1.3757835E7</v>
      </c>
      <c r="F3938" s="472">
        <v>1.3757935E7</v>
      </c>
      <c r="G3938" s="471" t="s">
        <v>302</v>
      </c>
      <c r="H3938" s="11">
        <v>4.011463E7</v>
      </c>
      <c r="I3938" s="472">
        <v>4.0115015E7</v>
      </c>
      <c r="M3938" s="471" t="s">
        <v>302</v>
      </c>
      <c r="N3938" s="11">
        <v>6.6124305E7</v>
      </c>
      <c r="O3938" s="472">
        <v>6.6124413E7</v>
      </c>
      <c r="S3938" s="471" t="s">
        <v>300</v>
      </c>
      <c r="T3938" s="11">
        <v>1.4004484E7</v>
      </c>
      <c r="U3938" s="472">
        <v>1.4006532E7</v>
      </c>
    </row>
    <row r="3939">
      <c r="D3939" s="471" t="s">
        <v>302</v>
      </c>
      <c r="E3939" s="11">
        <v>1.3768636E7</v>
      </c>
      <c r="F3939" s="472">
        <v>1.3768751E7</v>
      </c>
      <c r="G3939" s="471" t="s">
        <v>302</v>
      </c>
      <c r="H3939" s="11">
        <v>4.0116617E7</v>
      </c>
      <c r="I3939" s="472">
        <v>4.0116857E7</v>
      </c>
      <c r="M3939" s="471" t="s">
        <v>302</v>
      </c>
      <c r="N3939" s="11">
        <v>6.6124622E7</v>
      </c>
      <c r="O3939" s="472">
        <v>6.6124973E7</v>
      </c>
      <c r="S3939" s="471" t="s">
        <v>300</v>
      </c>
      <c r="T3939" s="11">
        <v>1.4009418E7</v>
      </c>
      <c r="U3939" s="472">
        <v>1.4010254E7</v>
      </c>
    </row>
    <row r="3940">
      <c r="D3940" s="471" t="s">
        <v>302</v>
      </c>
      <c r="E3940" s="11">
        <v>1.3770188E7</v>
      </c>
      <c r="F3940" s="472">
        <v>1.3770313E7</v>
      </c>
      <c r="G3940" s="471" t="s">
        <v>302</v>
      </c>
      <c r="H3940" s="11">
        <v>4.0117133E7</v>
      </c>
      <c r="I3940" s="472">
        <v>4.0117703E7</v>
      </c>
      <c r="M3940" s="471" t="s">
        <v>302</v>
      </c>
      <c r="N3940" s="11">
        <v>6.6125268E7</v>
      </c>
      <c r="O3940" s="472">
        <v>6.6125543E7</v>
      </c>
      <c r="S3940" s="471" t="s">
        <v>300</v>
      </c>
      <c r="T3940" s="11">
        <v>1.4010653E7</v>
      </c>
      <c r="U3940" s="472">
        <v>1.4010784E7</v>
      </c>
    </row>
    <row r="3941">
      <c r="D3941" s="471" t="s">
        <v>302</v>
      </c>
      <c r="E3941" s="11">
        <v>1.3772755E7</v>
      </c>
      <c r="F3941" s="472">
        <v>1.377293E7</v>
      </c>
      <c r="G3941" s="471" t="s">
        <v>302</v>
      </c>
      <c r="H3941" s="11">
        <v>4.012252E7</v>
      </c>
      <c r="I3941" s="472">
        <v>4.0122635E7</v>
      </c>
      <c r="M3941" s="471" t="s">
        <v>302</v>
      </c>
      <c r="N3941" s="11">
        <v>6.6125713E7</v>
      </c>
      <c r="O3941" s="472">
        <v>6.6126386E7</v>
      </c>
      <c r="S3941" s="471" t="s">
        <v>300</v>
      </c>
      <c r="T3941" s="11">
        <v>1.4013034E7</v>
      </c>
      <c r="U3941" s="472">
        <v>1.4013357E7</v>
      </c>
    </row>
    <row r="3942">
      <c r="D3942" s="471" t="s">
        <v>302</v>
      </c>
      <c r="E3942" s="11">
        <v>1.3775482E7</v>
      </c>
      <c r="F3942" s="472">
        <v>1.3775657E7</v>
      </c>
      <c r="G3942" s="471" t="s">
        <v>302</v>
      </c>
      <c r="H3942" s="11">
        <v>4.0123058E7</v>
      </c>
      <c r="I3942" s="472">
        <v>4.0123432E7</v>
      </c>
      <c r="M3942" s="471" t="s">
        <v>302</v>
      </c>
      <c r="N3942" s="11">
        <v>6.6126463E7</v>
      </c>
      <c r="O3942" s="472">
        <v>6.6126659E7</v>
      </c>
      <c r="S3942" s="471" t="s">
        <v>300</v>
      </c>
      <c r="T3942" s="11">
        <v>1.4015405E7</v>
      </c>
      <c r="U3942" s="472">
        <v>1.4015569E7</v>
      </c>
    </row>
    <row r="3943">
      <c r="D3943" s="471" t="s">
        <v>302</v>
      </c>
      <c r="E3943" s="11">
        <v>1.3827097E7</v>
      </c>
      <c r="F3943" s="472">
        <v>1.3827266E7</v>
      </c>
      <c r="G3943" s="471" t="s">
        <v>302</v>
      </c>
      <c r="H3943" s="11">
        <v>4.012407E7</v>
      </c>
      <c r="I3943" s="472">
        <v>4.0124289E7</v>
      </c>
      <c r="M3943" s="471" t="s">
        <v>302</v>
      </c>
      <c r="N3943" s="11">
        <v>6.6127434E7</v>
      </c>
      <c r="O3943" s="472">
        <v>6.6127543E7</v>
      </c>
      <c r="S3943" s="471" t="s">
        <v>300</v>
      </c>
      <c r="T3943" s="11">
        <v>1.4020572E7</v>
      </c>
      <c r="U3943" s="472">
        <v>1.4020913E7</v>
      </c>
    </row>
    <row r="3944">
      <c r="D3944" s="471" t="s">
        <v>302</v>
      </c>
      <c r="E3944" s="11">
        <v>1.3846453E7</v>
      </c>
      <c r="F3944" s="472">
        <v>1.3846651E7</v>
      </c>
      <c r="G3944" s="471" t="s">
        <v>302</v>
      </c>
      <c r="H3944" s="11">
        <v>4.0124766E7</v>
      </c>
      <c r="I3944" s="472">
        <v>4.0124841E7</v>
      </c>
      <c r="M3944" s="471" t="s">
        <v>302</v>
      </c>
      <c r="N3944" s="11">
        <v>6.6127602E7</v>
      </c>
      <c r="O3944" s="472">
        <v>6.612779E7</v>
      </c>
      <c r="S3944" s="471" t="s">
        <v>300</v>
      </c>
      <c r="T3944" s="11">
        <v>1.4021233E7</v>
      </c>
      <c r="U3944" s="472">
        <v>1.4021404E7</v>
      </c>
    </row>
    <row r="3945">
      <c r="D3945" s="471" t="s">
        <v>302</v>
      </c>
      <c r="E3945" s="11">
        <v>1.3848611E7</v>
      </c>
      <c r="F3945" s="472">
        <v>1.384881E7</v>
      </c>
      <c r="G3945" s="471" t="s">
        <v>302</v>
      </c>
      <c r="H3945" s="11">
        <v>4.0125034E7</v>
      </c>
      <c r="I3945" s="472">
        <v>4.0125219E7</v>
      </c>
      <c r="M3945" s="471" t="s">
        <v>302</v>
      </c>
      <c r="N3945" s="11">
        <v>6.6127826E7</v>
      </c>
      <c r="O3945" s="472">
        <v>6.6127983E7</v>
      </c>
      <c r="S3945" s="471" t="s">
        <v>300</v>
      </c>
      <c r="T3945" s="11">
        <v>1.4021478E7</v>
      </c>
      <c r="U3945" s="472">
        <v>1.4021648E7</v>
      </c>
    </row>
    <row r="3946">
      <c r="D3946" s="471" t="s">
        <v>302</v>
      </c>
      <c r="E3946" s="11">
        <v>1.3860994E7</v>
      </c>
      <c r="F3946" s="472">
        <v>1.3861143E7</v>
      </c>
      <c r="G3946" s="471" t="s">
        <v>302</v>
      </c>
      <c r="H3946" s="11">
        <v>4.012529E7</v>
      </c>
      <c r="I3946" s="472">
        <v>4.0125415E7</v>
      </c>
      <c r="M3946" s="471" t="s">
        <v>302</v>
      </c>
      <c r="N3946" s="11">
        <v>6.6128412E7</v>
      </c>
      <c r="O3946" s="472">
        <v>6.612849E7</v>
      </c>
      <c r="S3946" s="471" t="s">
        <v>300</v>
      </c>
      <c r="T3946" s="11">
        <v>1.4025182E7</v>
      </c>
      <c r="U3946" s="472">
        <v>1.4025864E7</v>
      </c>
    </row>
    <row r="3947">
      <c r="D3947" s="471" t="s">
        <v>302</v>
      </c>
      <c r="E3947" s="11">
        <v>1.3923112E7</v>
      </c>
      <c r="F3947" s="472">
        <v>1.3923182E7</v>
      </c>
      <c r="G3947" s="471" t="s">
        <v>302</v>
      </c>
      <c r="H3947" s="11">
        <v>4.0126687E7</v>
      </c>
      <c r="I3947" s="472">
        <v>4.0126762E7</v>
      </c>
      <c r="M3947" s="471" t="s">
        <v>302</v>
      </c>
      <c r="N3947" s="11">
        <v>6.6138158E7</v>
      </c>
      <c r="O3947" s="472">
        <v>6.6138233E7</v>
      </c>
      <c r="S3947" s="471" t="s">
        <v>300</v>
      </c>
      <c r="T3947" s="11">
        <v>1.4028928E7</v>
      </c>
      <c r="U3947" s="472">
        <v>1.4029065E7</v>
      </c>
    </row>
    <row r="3948">
      <c r="D3948" s="471" t="s">
        <v>302</v>
      </c>
      <c r="E3948" s="11">
        <v>1.3931336E7</v>
      </c>
      <c r="F3948" s="472">
        <v>1.393159E7</v>
      </c>
      <c r="G3948" s="471" t="s">
        <v>302</v>
      </c>
      <c r="H3948" s="11">
        <v>4.01286E7</v>
      </c>
      <c r="I3948" s="472">
        <v>4.0128705E7</v>
      </c>
      <c r="M3948" s="471" t="s">
        <v>302</v>
      </c>
      <c r="N3948" s="11">
        <v>6.6144941E7</v>
      </c>
      <c r="O3948" s="472">
        <v>6.6145042E7</v>
      </c>
      <c r="S3948" s="471" t="s">
        <v>300</v>
      </c>
      <c r="T3948" s="11">
        <v>1.4031826E7</v>
      </c>
      <c r="U3948" s="472">
        <v>1.4032168E7</v>
      </c>
    </row>
    <row r="3949">
      <c r="D3949" s="471" t="s">
        <v>302</v>
      </c>
      <c r="E3949" s="11">
        <v>1.3935066E7</v>
      </c>
      <c r="F3949" s="472">
        <v>1.3935256E7</v>
      </c>
      <c r="G3949" s="471" t="s">
        <v>302</v>
      </c>
      <c r="H3949" s="11">
        <v>4.012881E7</v>
      </c>
      <c r="I3949" s="472">
        <v>4.0129099E7</v>
      </c>
      <c r="M3949" s="471" t="s">
        <v>302</v>
      </c>
      <c r="N3949" s="11">
        <v>6.6154018E7</v>
      </c>
      <c r="O3949" s="472">
        <v>6.6154132E7</v>
      </c>
      <c r="S3949" s="471" t="s">
        <v>300</v>
      </c>
      <c r="T3949" s="11">
        <v>1.4034161E7</v>
      </c>
      <c r="U3949" s="472">
        <v>1.4034843E7</v>
      </c>
    </row>
    <row r="3950">
      <c r="D3950" s="471" t="s">
        <v>302</v>
      </c>
      <c r="E3950" s="11">
        <v>1.3956092E7</v>
      </c>
      <c r="F3950" s="472">
        <v>1.3956598E7</v>
      </c>
      <c r="G3950" s="471" t="s">
        <v>302</v>
      </c>
      <c r="H3950" s="11">
        <v>4.0129234E7</v>
      </c>
      <c r="I3950" s="472">
        <v>4.0129787E7</v>
      </c>
      <c r="M3950" s="471" t="s">
        <v>302</v>
      </c>
      <c r="N3950" s="11">
        <v>6.6154288E7</v>
      </c>
      <c r="O3950" s="472">
        <v>6.6154368E7</v>
      </c>
      <c r="S3950" s="471" t="s">
        <v>300</v>
      </c>
      <c r="T3950" s="11">
        <v>1.4035386E7</v>
      </c>
      <c r="U3950" s="472">
        <v>1.4035557E7</v>
      </c>
    </row>
    <row r="3951">
      <c r="D3951" s="471" t="s">
        <v>302</v>
      </c>
      <c r="E3951" s="11">
        <v>1.3964507E7</v>
      </c>
      <c r="F3951" s="472">
        <v>1.3964693E7</v>
      </c>
      <c r="G3951" s="471" t="s">
        <v>302</v>
      </c>
      <c r="H3951" s="11">
        <v>4.0130188E7</v>
      </c>
      <c r="I3951" s="472">
        <v>4.0130412E7</v>
      </c>
      <c r="M3951" s="471" t="s">
        <v>302</v>
      </c>
      <c r="N3951" s="11">
        <v>6.6194745E7</v>
      </c>
      <c r="O3951" s="472">
        <v>6.6198203E7</v>
      </c>
      <c r="S3951" s="471" t="s">
        <v>300</v>
      </c>
      <c r="T3951" s="11">
        <v>1.403646E7</v>
      </c>
      <c r="U3951" s="472">
        <v>1.403663E7</v>
      </c>
    </row>
    <row r="3952">
      <c r="D3952" s="471" t="s">
        <v>302</v>
      </c>
      <c r="E3952" s="11">
        <v>1.3974991E7</v>
      </c>
      <c r="F3952" s="472">
        <v>1.397548E7</v>
      </c>
      <c r="G3952" s="471" t="s">
        <v>302</v>
      </c>
      <c r="H3952" s="11">
        <v>4.0130823E7</v>
      </c>
      <c r="I3952" s="472">
        <v>4.0131216E7</v>
      </c>
      <c r="M3952" s="471" t="s">
        <v>302</v>
      </c>
      <c r="N3952" s="11">
        <v>6.6212019E7</v>
      </c>
      <c r="O3952" s="472">
        <v>6.621216E7</v>
      </c>
      <c r="S3952" s="471" t="s">
        <v>300</v>
      </c>
      <c r="T3952" s="11">
        <v>1.4037772E7</v>
      </c>
      <c r="U3952" s="472">
        <v>1.4037908E7</v>
      </c>
    </row>
    <row r="3953">
      <c r="D3953" s="471" t="s">
        <v>302</v>
      </c>
      <c r="E3953" s="11">
        <v>1.4015515E7</v>
      </c>
      <c r="F3953" s="472">
        <v>1.4015739E7</v>
      </c>
      <c r="G3953" s="471" t="s">
        <v>302</v>
      </c>
      <c r="H3953" s="11">
        <v>4.0131428E7</v>
      </c>
      <c r="I3953" s="472">
        <v>4.0131582E7</v>
      </c>
      <c r="M3953" s="471" t="s">
        <v>302</v>
      </c>
      <c r="N3953" s="11">
        <v>6.6218803E7</v>
      </c>
      <c r="O3953" s="472">
        <v>6.6226358E7</v>
      </c>
      <c r="S3953" s="471" t="s">
        <v>300</v>
      </c>
      <c r="T3953" s="11">
        <v>1.4038709E7</v>
      </c>
      <c r="U3953" s="472">
        <v>1.4039001E7</v>
      </c>
    </row>
    <row r="3954">
      <c r="D3954" s="471" t="s">
        <v>302</v>
      </c>
      <c r="E3954" s="11">
        <v>1.40162E7</v>
      </c>
      <c r="F3954" s="472">
        <v>1.40163E7</v>
      </c>
      <c r="G3954" s="471" t="s">
        <v>302</v>
      </c>
      <c r="H3954" s="11">
        <v>4.0131669E7</v>
      </c>
      <c r="I3954" s="472">
        <v>4.0131754E7</v>
      </c>
      <c r="M3954" s="471" t="s">
        <v>302</v>
      </c>
      <c r="N3954" s="11">
        <v>6.6232294E7</v>
      </c>
      <c r="O3954" s="472">
        <v>6.6239566E7</v>
      </c>
      <c r="S3954" s="471" t="s">
        <v>300</v>
      </c>
      <c r="T3954" s="11">
        <v>1.4041283E7</v>
      </c>
      <c r="U3954" s="472">
        <v>1.4041454E7</v>
      </c>
    </row>
    <row r="3955">
      <c r="D3955" s="471" t="s">
        <v>302</v>
      </c>
      <c r="E3955" s="11">
        <v>1.4016805E7</v>
      </c>
      <c r="F3955" s="472">
        <v>1.4017094E7</v>
      </c>
      <c r="G3955" s="471" t="s">
        <v>302</v>
      </c>
      <c r="H3955" s="11">
        <v>4.0132089E7</v>
      </c>
      <c r="I3955" s="472">
        <v>4.0132204E7</v>
      </c>
      <c r="M3955" s="471" t="s">
        <v>302</v>
      </c>
      <c r="N3955" s="11">
        <v>6.6271356E7</v>
      </c>
      <c r="O3955" s="472">
        <v>6.627145E7</v>
      </c>
      <c r="S3955" s="471" t="s">
        <v>300</v>
      </c>
      <c r="T3955" s="11">
        <v>1.4041821E7</v>
      </c>
      <c r="U3955" s="472">
        <v>1.4042163E7</v>
      </c>
    </row>
    <row r="3956">
      <c r="D3956" s="471" t="s">
        <v>302</v>
      </c>
      <c r="E3956" s="11">
        <v>1.401748E7</v>
      </c>
      <c r="F3956" s="472">
        <v>1.401804E7</v>
      </c>
      <c r="G3956" s="471" t="s">
        <v>302</v>
      </c>
      <c r="H3956" s="11">
        <v>4.0132274E7</v>
      </c>
      <c r="I3956" s="472">
        <v>4.0132418E7</v>
      </c>
      <c r="M3956" s="471" t="s">
        <v>302</v>
      </c>
      <c r="N3956" s="11">
        <v>6.6279452E7</v>
      </c>
      <c r="O3956" s="472">
        <v>6.6279529E7</v>
      </c>
      <c r="S3956" s="471" t="s">
        <v>300</v>
      </c>
      <c r="T3956" s="11">
        <v>1.4042666E7</v>
      </c>
      <c r="U3956" s="472">
        <v>1.4043348E7</v>
      </c>
    </row>
    <row r="3957">
      <c r="D3957" s="471" t="s">
        <v>302</v>
      </c>
      <c r="E3957" s="11">
        <v>1.4018116E7</v>
      </c>
      <c r="F3957" s="472">
        <v>1.4018261E7</v>
      </c>
      <c r="G3957" s="471" t="s">
        <v>302</v>
      </c>
      <c r="H3957" s="11">
        <v>4.0133068E7</v>
      </c>
      <c r="I3957" s="472">
        <v>4.0133522E7</v>
      </c>
      <c r="M3957" s="471" t="s">
        <v>302</v>
      </c>
      <c r="N3957" s="11">
        <v>6.6282884E7</v>
      </c>
      <c r="O3957" s="472">
        <v>6.6285041E7</v>
      </c>
      <c r="S3957" s="471" t="s">
        <v>300</v>
      </c>
      <c r="T3957" s="11">
        <v>1.4046897E7</v>
      </c>
      <c r="U3957" s="472">
        <v>1.4048174E7</v>
      </c>
    </row>
    <row r="3958">
      <c r="D3958" s="471" t="s">
        <v>302</v>
      </c>
      <c r="E3958" s="11">
        <v>1.4018479E7</v>
      </c>
      <c r="F3958" s="472">
        <v>1.4018594E7</v>
      </c>
      <c r="G3958" s="471" t="s">
        <v>302</v>
      </c>
      <c r="H3958" s="11">
        <v>4.0133749E7</v>
      </c>
      <c r="I3958" s="472">
        <v>4.0133879E7</v>
      </c>
      <c r="M3958" s="471" t="s">
        <v>302</v>
      </c>
      <c r="N3958" s="11">
        <v>6.6293557E7</v>
      </c>
      <c r="O3958" s="472">
        <v>6.6293637E7</v>
      </c>
      <c r="S3958" s="471" t="s">
        <v>300</v>
      </c>
      <c r="T3958" s="11">
        <v>1.404859E7</v>
      </c>
      <c r="U3958" s="472">
        <v>1.4049102E7</v>
      </c>
    </row>
    <row r="3959">
      <c r="D3959" s="471" t="s">
        <v>302</v>
      </c>
      <c r="E3959" s="11">
        <v>1.4019067E7</v>
      </c>
      <c r="F3959" s="472">
        <v>1.4019151E7</v>
      </c>
      <c r="G3959" s="471" t="s">
        <v>302</v>
      </c>
      <c r="H3959" s="11">
        <v>4.0134117E7</v>
      </c>
      <c r="I3959" s="472">
        <v>4.0134396E7</v>
      </c>
      <c r="M3959" s="471" t="s">
        <v>302</v>
      </c>
      <c r="N3959" s="11">
        <v>6.6294052E7</v>
      </c>
      <c r="O3959" s="472">
        <v>6.6294132E7</v>
      </c>
      <c r="S3959" s="471" t="s">
        <v>300</v>
      </c>
      <c r="T3959" s="11">
        <v>1.4049326E7</v>
      </c>
      <c r="U3959" s="472">
        <v>1.4049668E7</v>
      </c>
    </row>
    <row r="3960">
      <c r="D3960" s="471" t="s">
        <v>302</v>
      </c>
      <c r="E3960" s="11">
        <v>1.4019396E7</v>
      </c>
      <c r="F3960" s="472">
        <v>1.4019471E7</v>
      </c>
      <c r="G3960" s="471" t="s">
        <v>302</v>
      </c>
      <c r="H3960" s="11">
        <v>4.013506E7</v>
      </c>
      <c r="I3960" s="472">
        <v>4.0135134E7</v>
      </c>
      <c r="M3960" s="471" t="s">
        <v>302</v>
      </c>
      <c r="N3960" s="11">
        <v>6.6299828E7</v>
      </c>
      <c r="O3960" s="472">
        <v>6.6299921E7</v>
      </c>
      <c r="S3960" s="471" t="s">
        <v>300</v>
      </c>
      <c r="T3960" s="11">
        <v>1.4049929E7</v>
      </c>
      <c r="U3960" s="472">
        <v>1.4050612E7</v>
      </c>
    </row>
    <row r="3961">
      <c r="D3961" s="471" t="s">
        <v>302</v>
      </c>
      <c r="E3961" s="11">
        <v>1.4020008E7</v>
      </c>
      <c r="F3961" s="472">
        <v>1.4020127E7</v>
      </c>
      <c r="G3961" s="471" t="s">
        <v>302</v>
      </c>
      <c r="H3961" s="11">
        <v>4.01353E7</v>
      </c>
      <c r="I3961" s="472">
        <v>4.0135515E7</v>
      </c>
      <c r="M3961" s="471" t="s">
        <v>302</v>
      </c>
      <c r="N3961" s="11">
        <v>6.6306353E7</v>
      </c>
      <c r="O3961" s="472">
        <v>6.6306471E7</v>
      </c>
      <c r="S3961" s="471" t="s">
        <v>300</v>
      </c>
      <c r="T3961" s="11">
        <v>1.4051596E7</v>
      </c>
      <c r="U3961" s="472">
        <v>1.4051676E7</v>
      </c>
    </row>
    <row r="3962">
      <c r="D3962" s="471" t="s">
        <v>302</v>
      </c>
      <c r="E3962" s="11">
        <v>1.4074341E7</v>
      </c>
      <c r="F3962" s="472">
        <v>1.4074431E7</v>
      </c>
      <c r="G3962" s="471" t="s">
        <v>302</v>
      </c>
      <c r="H3962" s="11">
        <v>4.0135729E7</v>
      </c>
      <c r="I3962" s="472">
        <v>4.0136078E7</v>
      </c>
      <c r="M3962" s="471" t="s">
        <v>302</v>
      </c>
      <c r="N3962" s="11">
        <v>6.630952E7</v>
      </c>
      <c r="O3962" s="472">
        <v>6.6309605E7</v>
      </c>
      <c r="S3962" s="471" t="s">
        <v>300</v>
      </c>
      <c r="T3962" s="11">
        <v>1.4052319E7</v>
      </c>
      <c r="U3962" s="472">
        <v>1.405294E7</v>
      </c>
    </row>
    <row r="3963">
      <c r="D3963" s="471" t="s">
        <v>302</v>
      </c>
      <c r="E3963" s="11">
        <v>1.4074536E7</v>
      </c>
      <c r="F3963" s="472">
        <v>1.4075285E7</v>
      </c>
      <c r="G3963" s="471" t="s">
        <v>302</v>
      </c>
      <c r="H3963" s="11">
        <v>4.013631E7</v>
      </c>
      <c r="I3963" s="472">
        <v>4.0136424E7</v>
      </c>
      <c r="M3963" s="471" t="s">
        <v>302</v>
      </c>
      <c r="N3963" s="11">
        <v>6.6331563E7</v>
      </c>
      <c r="O3963" s="472">
        <v>6.6331643E7</v>
      </c>
      <c r="S3963" s="471" t="s">
        <v>300</v>
      </c>
      <c r="T3963" s="11">
        <v>1.4057706E7</v>
      </c>
      <c r="U3963" s="472">
        <v>1.4058388E7</v>
      </c>
    </row>
    <row r="3964">
      <c r="D3964" s="471" t="s">
        <v>302</v>
      </c>
      <c r="E3964" s="11">
        <v>1.4075625E7</v>
      </c>
      <c r="F3964" s="472">
        <v>1.407572E7</v>
      </c>
      <c r="G3964" s="471" t="s">
        <v>302</v>
      </c>
      <c r="H3964" s="11">
        <v>4.0138344E7</v>
      </c>
      <c r="I3964" s="472">
        <v>4.0139556E7</v>
      </c>
      <c r="M3964" s="471" t="s">
        <v>302</v>
      </c>
      <c r="N3964" s="11">
        <v>6.6338897E7</v>
      </c>
      <c r="O3964" s="472">
        <v>6.6338987E7</v>
      </c>
      <c r="S3964" s="471" t="s">
        <v>300</v>
      </c>
      <c r="T3964" s="11">
        <v>1.4061123E7</v>
      </c>
      <c r="U3964" s="472">
        <v>1.406191E7</v>
      </c>
    </row>
    <row r="3965">
      <c r="D3965" s="471" t="s">
        <v>302</v>
      </c>
      <c r="E3965" s="11">
        <v>1.4075849E7</v>
      </c>
      <c r="F3965" s="472">
        <v>1.4076014E7</v>
      </c>
      <c r="G3965" s="471" t="s">
        <v>302</v>
      </c>
      <c r="H3965" s="11">
        <v>4.0140715E7</v>
      </c>
      <c r="I3965" s="472">
        <v>4.0140964E7</v>
      </c>
      <c r="M3965" s="471" t="s">
        <v>302</v>
      </c>
      <c r="N3965" s="11">
        <v>6.6343257E7</v>
      </c>
      <c r="O3965" s="472">
        <v>6.6343362E7</v>
      </c>
      <c r="S3965" s="471" t="s">
        <v>300</v>
      </c>
      <c r="T3965" s="11">
        <v>1.4063075E7</v>
      </c>
      <c r="U3965" s="472">
        <v>1.4063454E7</v>
      </c>
    </row>
    <row r="3966">
      <c r="D3966" s="471" t="s">
        <v>302</v>
      </c>
      <c r="E3966" s="11">
        <v>1.4076158E7</v>
      </c>
      <c r="F3966" s="472">
        <v>1.4076336E7</v>
      </c>
      <c r="G3966" s="471" t="s">
        <v>302</v>
      </c>
      <c r="H3966" s="11">
        <v>4.0141075E7</v>
      </c>
      <c r="I3966" s="472">
        <v>4.0141649E7</v>
      </c>
      <c r="M3966" s="471" t="s">
        <v>302</v>
      </c>
      <c r="N3966" s="11">
        <v>6.6345143E7</v>
      </c>
      <c r="O3966" s="472">
        <v>6.6345223E7</v>
      </c>
      <c r="S3966" s="471" t="s">
        <v>300</v>
      </c>
      <c r="T3966" s="11">
        <v>1.4064761E7</v>
      </c>
      <c r="U3966" s="472">
        <v>1.4065102E7</v>
      </c>
    </row>
    <row r="3967">
      <c r="D3967" s="471" t="s">
        <v>302</v>
      </c>
      <c r="E3967" s="11">
        <v>1.4076599E7</v>
      </c>
      <c r="F3967" s="472">
        <v>1.4077129E7</v>
      </c>
      <c r="G3967" s="471" t="s">
        <v>302</v>
      </c>
      <c r="H3967" s="11">
        <v>4.0141788E7</v>
      </c>
      <c r="I3967" s="472">
        <v>4.0142417E7</v>
      </c>
      <c r="M3967" s="471" t="s">
        <v>302</v>
      </c>
      <c r="N3967" s="11">
        <v>6.6346717E7</v>
      </c>
      <c r="O3967" s="472">
        <v>6.6346929E7</v>
      </c>
      <c r="S3967" s="471" t="s">
        <v>300</v>
      </c>
      <c r="T3967" s="11">
        <v>1.4068216E7</v>
      </c>
      <c r="U3967" s="472">
        <v>1.4068748E7</v>
      </c>
    </row>
    <row r="3968">
      <c r="D3968" s="471" t="s">
        <v>302</v>
      </c>
      <c r="E3968" s="11">
        <v>1.4077302E7</v>
      </c>
      <c r="F3968" s="472">
        <v>1.4077466E7</v>
      </c>
      <c r="G3968" s="471" t="s">
        <v>302</v>
      </c>
      <c r="H3968" s="11">
        <v>4.0142497E7</v>
      </c>
      <c r="I3968" s="472">
        <v>4.014367E7</v>
      </c>
      <c r="M3968" s="471" t="s">
        <v>302</v>
      </c>
      <c r="N3968" s="11">
        <v>6.6347649E7</v>
      </c>
      <c r="O3968" s="472">
        <v>6.6347774E7</v>
      </c>
      <c r="S3968" s="471" t="s">
        <v>300</v>
      </c>
      <c r="T3968" s="11">
        <v>1.4070497E7</v>
      </c>
      <c r="U3968" s="472">
        <v>1.4070838E7</v>
      </c>
    </row>
    <row r="3969">
      <c r="D3969" s="471" t="s">
        <v>302</v>
      </c>
      <c r="E3969" s="11">
        <v>1.4077621E7</v>
      </c>
      <c r="F3969" s="472">
        <v>1.4078024E7</v>
      </c>
      <c r="G3969" s="471" t="s">
        <v>302</v>
      </c>
      <c r="H3969" s="11">
        <v>4.0144091E7</v>
      </c>
      <c r="I3969" s="472">
        <v>4.0144565E7</v>
      </c>
      <c r="M3969" s="471" t="s">
        <v>302</v>
      </c>
      <c r="N3969" s="11">
        <v>6.6349481E7</v>
      </c>
      <c r="O3969" s="472">
        <v>6.634965E7</v>
      </c>
      <c r="S3969" s="471" t="s">
        <v>300</v>
      </c>
      <c r="T3969" s="11">
        <v>1.4071722E7</v>
      </c>
      <c r="U3969" s="472">
        <v>1.4072065E7</v>
      </c>
    </row>
    <row r="3970">
      <c r="D3970" s="471" t="s">
        <v>302</v>
      </c>
      <c r="E3970" s="11">
        <v>1.4078089E7</v>
      </c>
      <c r="F3970" s="472">
        <v>1.4078498E7</v>
      </c>
      <c r="G3970" s="471" t="s">
        <v>302</v>
      </c>
      <c r="H3970" s="11">
        <v>4.0144707E7</v>
      </c>
      <c r="I3970" s="472">
        <v>4.0145001E7</v>
      </c>
      <c r="M3970" s="471" t="s">
        <v>302</v>
      </c>
      <c r="N3970" s="11">
        <v>6.6350643E7</v>
      </c>
      <c r="O3970" s="472">
        <v>6.6350714E7</v>
      </c>
      <c r="S3970" s="471" t="s">
        <v>300</v>
      </c>
      <c r="T3970" s="11">
        <v>1.4073073E7</v>
      </c>
      <c r="U3970" s="472">
        <v>1.4073756E7</v>
      </c>
    </row>
    <row r="3971">
      <c r="D3971" s="471" t="s">
        <v>302</v>
      </c>
      <c r="E3971" s="11">
        <v>1.4078608E7</v>
      </c>
      <c r="F3971" s="472">
        <v>1.4079352E7</v>
      </c>
      <c r="G3971" s="471" t="s">
        <v>302</v>
      </c>
      <c r="H3971" s="11">
        <v>4.0145563E7</v>
      </c>
      <c r="I3971" s="472">
        <v>4.0145678E7</v>
      </c>
      <c r="M3971" s="471" t="s">
        <v>302</v>
      </c>
      <c r="N3971" s="11">
        <v>6.6353613E7</v>
      </c>
      <c r="O3971" s="472">
        <v>6.6353756E7</v>
      </c>
      <c r="S3971" s="471" t="s">
        <v>300</v>
      </c>
      <c r="T3971" s="11">
        <v>1.4076646E7</v>
      </c>
      <c r="U3971" s="472">
        <v>1.4078008E7</v>
      </c>
    </row>
    <row r="3972">
      <c r="D3972" s="471" t="s">
        <v>302</v>
      </c>
      <c r="E3972" s="11">
        <v>1.4079665E7</v>
      </c>
      <c r="F3972" s="472">
        <v>1.4079994E7</v>
      </c>
      <c r="G3972" s="471" t="s">
        <v>302</v>
      </c>
      <c r="H3972" s="11">
        <v>4.0146084E7</v>
      </c>
      <c r="I3972" s="472">
        <v>4.0146178E7</v>
      </c>
      <c r="M3972" s="471" t="s">
        <v>302</v>
      </c>
      <c r="N3972" s="11">
        <v>6.6355288E7</v>
      </c>
      <c r="O3972" s="472">
        <v>6.6355393E7</v>
      </c>
      <c r="S3972" s="471" t="s">
        <v>300</v>
      </c>
      <c r="T3972" s="11">
        <v>1.4078732E7</v>
      </c>
      <c r="U3972" s="472">
        <v>1.4078903E7</v>
      </c>
    </row>
    <row r="3973">
      <c r="D3973" s="471" t="s">
        <v>302</v>
      </c>
      <c r="E3973" s="11">
        <v>1.4080315E7</v>
      </c>
      <c r="F3973" s="472">
        <v>1.4080487E7</v>
      </c>
      <c r="G3973" s="471" t="s">
        <v>302</v>
      </c>
      <c r="H3973" s="11">
        <v>4.0148066E7</v>
      </c>
      <c r="I3973" s="472">
        <v>4.0148246E7</v>
      </c>
      <c r="M3973" s="471" t="s">
        <v>302</v>
      </c>
      <c r="N3973" s="11">
        <v>6.6355813E7</v>
      </c>
      <c r="O3973" s="472">
        <v>6.6355968E7</v>
      </c>
      <c r="S3973" s="471" t="s">
        <v>300</v>
      </c>
      <c r="T3973" s="11">
        <v>1.4079029E7</v>
      </c>
      <c r="U3973" s="472">
        <v>1.4079575E7</v>
      </c>
    </row>
    <row r="3974">
      <c r="D3974" s="471" t="s">
        <v>302</v>
      </c>
      <c r="E3974" s="11">
        <v>1.4080652E7</v>
      </c>
      <c r="F3974" s="472">
        <v>1.4081495E7</v>
      </c>
      <c r="G3974" s="471" t="s">
        <v>302</v>
      </c>
      <c r="H3974" s="11">
        <v>4.0149206E7</v>
      </c>
      <c r="I3974" s="472">
        <v>4.0149351E7</v>
      </c>
      <c r="M3974" s="471" t="s">
        <v>302</v>
      </c>
      <c r="N3974" s="11">
        <v>6.6356131E7</v>
      </c>
      <c r="O3974" s="472">
        <v>6.6356251E7</v>
      </c>
      <c r="S3974" s="471" t="s">
        <v>300</v>
      </c>
      <c r="T3974" s="11">
        <v>1.4083619E7</v>
      </c>
      <c r="U3974" s="472">
        <v>1.4084357E7</v>
      </c>
    </row>
    <row r="3975">
      <c r="D3975" s="471" t="s">
        <v>302</v>
      </c>
      <c r="E3975" s="11">
        <v>1.4081791E7</v>
      </c>
      <c r="F3975" s="472">
        <v>1.4082174E7</v>
      </c>
      <c r="G3975" s="471" t="s">
        <v>302</v>
      </c>
      <c r="H3975" s="11">
        <v>4.0149738E7</v>
      </c>
      <c r="I3975" s="472">
        <v>4.0149818E7</v>
      </c>
      <c r="M3975" s="471" t="s">
        <v>302</v>
      </c>
      <c r="N3975" s="11">
        <v>6.636212E7</v>
      </c>
      <c r="O3975" s="472">
        <v>6.636221E7</v>
      </c>
      <c r="S3975" s="471" t="s">
        <v>300</v>
      </c>
      <c r="T3975" s="11">
        <v>1.4086726E7</v>
      </c>
      <c r="U3975" s="472">
        <v>1.4087093E7</v>
      </c>
    </row>
    <row r="3976">
      <c r="D3976" s="471" t="s">
        <v>302</v>
      </c>
      <c r="E3976" s="11">
        <v>1.4082261E7</v>
      </c>
      <c r="F3976" s="472">
        <v>1.4085313E7</v>
      </c>
      <c r="G3976" s="471" t="s">
        <v>302</v>
      </c>
      <c r="H3976" s="11">
        <v>4.0150404E7</v>
      </c>
      <c r="I3976" s="472">
        <v>4.0150693E7</v>
      </c>
      <c r="M3976" s="471" t="s">
        <v>302</v>
      </c>
      <c r="N3976" s="11">
        <v>6.6365956E7</v>
      </c>
      <c r="O3976" s="472">
        <v>6.6366065E7</v>
      </c>
      <c r="S3976" s="471" t="s">
        <v>300</v>
      </c>
      <c r="T3976" s="11">
        <v>1.4088037E7</v>
      </c>
      <c r="U3976" s="472">
        <v>1.4088379E7</v>
      </c>
    </row>
    <row r="3977">
      <c r="D3977" s="471" t="s">
        <v>302</v>
      </c>
      <c r="E3977" s="11">
        <v>1.4086351E7</v>
      </c>
      <c r="F3977" s="472">
        <v>1.408664E7</v>
      </c>
      <c r="G3977" s="471" t="s">
        <v>302</v>
      </c>
      <c r="H3977" s="11">
        <v>4.015083E7</v>
      </c>
      <c r="I3977" s="472">
        <v>4.0151049E7</v>
      </c>
      <c r="M3977" s="471" t="s">
        <v>302</v>
      </c>
      <c r="N3977" s="11">
        <v>6.6367574E7</v>
      </c>
      <c r="O3977" s="472">
        <v>6.6367661E7</v>
      </c>
      <c r="S3977" s="471" t="s">
        <v>300</v>
      </c>
      <c r="T3977" s="11">
        <v>1.4088499E7</v>
      </c>
      <c r="U3977" s="472">
        <v>1.4089011E7</v>
      </c>
    </row>
    <row r="3978">
      <c r="D3978" s="471" t="s">
        <v>302</v>
      </c>
      <c r="E3978" s="11">
        <v>1.4087777E7</v>
      </c>
      <c r="F3978" s="472">
        <v>1.4087882E7</v>
      </c>
      <c r="G3978" s="471" t="s">
        <v>302</v>
      </c>
      <c r="H3978" s="11">
        <v>4.0153196E7</v>
      </c>
      <c r="I3978" s="472">
        <v>4.0153326E7</v>
      </c>
      <c r="M3978" s="471" t="s">
        <v>302</v>
      </c>
      <c r="N3978" s="11">
        <v>6.636785E7</v>
      </c>
      <c r="O3978" s="472">
        <v>6.6367947E7</v>
      </c>
      <c r="S3978" s="471" t="s">
        <v>300</v>
      </c>
      <c r="T3978" s="11">
        <v>1.4089511E7</v>
      </c>
      <c r="U3978" s="472">
        <v>1.4090148E7</v>
      </c>
    </row>
    <row r="3979">
      <c r="D3979" s="471" t="s">
        <v>302</v>
      </c>
      <c r="E3979" s="11">
        <v>1.4102166E7</v>
      </c>
      <c r="F3979" s="472">
        <v>1.4102749E7</v>
      </c>
      <c r="G3979" s="471" t="s">
        <v>302</v>
      </c>
      <c r="H3979" s="11">
        <v>4.0153395E7</v>
      </c>
      <c r="I3979" s="472">
        <v>4.015347E7</v>
      </c>
      <c r="M3979" s="471" t="s">
        <v>302</v>
      </c>
      <c r="N3979" s="11">
        <v>6.6368898E7</v>
      </c>
      <c r="O3979" s="472">
        <v>6.6370763E7</v>
      </c>
      <c r="S3979" s="471" t="s">
        <v>300</v>
      </c>
      <c r="T3979" s="11">
        <v>1.409103E7</v>
      </c>
      <c r="U3979" s="472">
        <v>1.4091695E7</v>
      </c>
    </row>
    <row r="3980">
      <c r="D3980" s="471" t="s">
        <v>302</v>
      </c>
      <c r="E3980" s="11">
        <v>1.4102806E7</v>
      </c>
      <c r="F3980" s="472">
        <v>1.4103131E7</v>
      </c>
      <c r="G3980" s="471" t="s">
        <v>302</v>
      </c>
      <c r="H3980" s="11">
        <v>4.015433E7</v>
      </c>
      <c r="I3980" s="472">
        <v>4.01544E7</v>
      </c>
      <c r="M3980" s="471" t="s">
        <v>302</v>
      </c>
      <c r="N3980" s="11">
        <v>6.6372871E7</v>
      </c>
      <c r="O3980" s="472">
        <v>6.637323E7</v>
      </c>
      <c r="S3980" s="471" t="s">
        <v>300</v>
      </c>
      <c r="T3980" s="11">
        <v>1.4099603E7</v>
      </c>
      <c r="U3980" s="472">
        <v>1.4099762E7</v>
      </c>
    </row>
    <row r="3981">
      <c r="D3981" s="471" t="s">
        <v>302</v>
      </c>
      <c r="E3981" s="11">
        <v>1.410332E7</v>
      </c>
      <c r="F3981" s="472">
        <v>1.410445E7</v>
      </c>
      <c r="G3981" s="471" t="s">
        <v>302</v>
      </c>
      <c r="H3981" s="11">
        <v>4.0154932E7</v>
      </c>
      <c r="I3981" s="472">
        <v>4.0155056E7</v>
      </c>
      <c r="M3981" s="471" t="s">
        <v>302</v>
      </c>
      <c r="N3981" s="11">
        <v>6.637507E7</v>
      </c>
      <c r="O3981" s="472">
        <v>6.637521E7</v>
      </c>
      <c r="S3981" s="471" t="s">
        <v>300</v>
      </c>
      <c r="T3981" s="11">
        <v>1.4099817E7</v>
      </c>
      <c r="U3981" s="472">
        <v>1.4100946E7</v>
      </c>
    </row>
    <row r="3982">
      <c r="D3982" s="471" t="s">
        <v>302</v>
      </c>
      <c r="E3982" s="11">
        <v>1.4104511E7</v>
      </c>
      <c r="F3982" s="472">
        <v>1.4104715E7</v>
      </c>
      <c r="G3982" s="471" t="s">
        <v>302</v>
      </c>
      <c r="H3982" s="11">
        <v>4.0157039E7</v>
      </c>
      <c r="I3982" s="472">
        <v>4.0157652E7</v>
      </c>
      <c r="M3982" s="471" t="s">
        <v>302</v>
      </c>
      <c r="N3982" s="11">
        <v>6.6381722E7</v>
      </c>
      <c r="O3982" s="472">
        <v>6.6382214E7</v>
      </c>
      <c r="S3982" s="471" t="s">
        <v>300</v>
      </c>
      <c r="T3982" s="11">
        <v>1.410129E7</v>
      </c>
      <c r="U3982" s="472">
        <v>1.4101469E7</v>
      </c>
    </row>
    <row r="3983">
      <c r="D3983" s="471" t="s">
        <v>302</v>
      </c>
      <c r="E3983" s="11">
        <v>1.4110849E7</v>
      </c>
      <c r="F3983" s="472">
        <v>1.4119283E7</v>
      </c>
      <c r="G3983" s="471" t="s">
        <v>302</v>
      </c>
      <c r="H3983" s="11">
        <v>4.0157824E7</v>
      </c>
      <c r="I3983" s="472">
        <v>4.0158283E7</v>
      </c>
      <c r="M3983" s="471" t="s">
        <v>302</v>
      </c>
      <c r="N3983" s="11">
        <v>6.6384927E7</v>
      </c>
      <c r="O3983" s="472">
        <v>6.6385443E7</v>
      </c>
      <c r="S3983" s="471" t="s">
        <v>300</v>
      </c>
      <c r="T3983" s="11">
        <v>1.4101526E7</v>
      </c>
      <c r="U3983" s="472">
        <v>1.4101675E7</v>
      </c>
    </row>
    <row r="3984">
      <c r="D3984" s="471" t="s">
        <v>302</v>
      </c>
      <c r="E3984" s="11">
        <v>1.4119372E7</v>
      </c>
      <c r="F3984" s="472">
        <v>1.4119761E7</v>
      </c>
      <c r="G3984" s="471" t="s">
        <v>302</v>
      </c>
      <c r="H3984" s="11">
        <v>4.0158514E7</v>
      </c>
      <c r="I3984" s="472">
        <v>4.0158704E7</v>
      </c>
      <c r="M3984" s="471" t="s">
        <v>302</v>
      </c>
      <c r="N3984" s="11">
        <v>6.6388977E7</v>
      </c>
      <c r="O3984" s="472">
        <v>6.6389067E7</v>
      </c>
      <c r="S3984" s="471" t="s">
        <v>300</v>
      </c>
      <c r="T3984" s="11">
        <v>1.4105183E7</v>
      </c>
      <c r="U3984" s="472">
        <v>1.4105268E7</v>
      </c>
    </row>
    <row r="3985">
      <c r="D3985" s="471" t="s">
        <v>302</v>
      </c>
      <c r="E3985" s="11">
        <v>1.4135476E7</v>
      </c>
      <c r="F3985" s="472">
        <v>1.4135716E7</v>
      </c>
      <c r="G3985" s="471" t="s">
        <v>302</v>
      </c>
      <c r="H3985" s="11">
        <v>4.0159306E7</v>
      </c>
      <c r="I3985" s="472">
        <v>4.015978E7</v>
      </c>
      <c r="M3985" s="471" t="s">
        <v>302</v>
      </c>
      <c r="N3985" s="11">
        <v>6.6391227E7</v>
      </c>
      <c r="O3985" s="472">
        <v>6.6391357E7</v>
      </c>
      <c r="S3985" s="471" t="s">
        <v>300</v>
      </c>
      <c r="T3985" s="11">
        <v>1.4109001E7</v>
      </c>
      <c r="U3985" s="472">
        <v>1.4109675E7</v>
      </c>
    </row>
    <row r="3986">
      <c r="D3986" s="471" t="s">
        <v>302</v>
      </c>
      <c r="E3986" s="11">
        <v>1.4136062E7</v>
      </c>
      <c r="F3986" s="472">
        <v>1.4136296E7</v>
      </c>
      <c r="G3986" s="471" t="s">
        <v>302</v>
      </c>
      <c r="H3986" s="11">
        <v>4.0160782E7</v>
      </c>
      <c r="I3986" s="472">
        <v>4.0160932E7</v>
      </c>
      <c r="M3986" s="471" t="s">
        <v>302</v>
      </c>
      <c r="N3986" s="11">
        <v>6.6391506E7</v>
      </c>
      <c r="O3986" s="472">
        <v>6.6391601E7</v>
      </c>
      <c r="S3986" s="471" t="s">
        <v>300</v>
      </c>
      <c r="T3986" s="11">
        <v>1.4110804E7</v>
      </c>
      <c r="U3986" s="472">
        <v>1.4111154E7</v>
      </c>
    </row>
    <row r="3987">
      <c r="D3987" s="471" t="s">
        <v>302</v>
      </c>
      <c r="E3987" s="11">
        <v>1.4137757E7</v>
      </c>
      <c r="F3987" s="472">
        <v>1.4138325E7</v>
      </c>
      <c r="G3987" s="471" t="s">
        <v>302</v>
      </c>
      <c r="H3987" s="11">
        <v>4.0161423E7</v>
      </c>
      <c r="I3987" s="472">
        <v>4.0163991E7</v>
      </c>
      <c r="M3987" s="471" t="s">
        <v>302</v>
      </c>
      <c r="N3987" s="11">
        <v>6.6392958E7</v>
      </c>
      <c r="O3987" s="472">
        <v>6.6393248E7</v>
      </c>
      <c r="S3987" s="471" t="s">
        <v>300</v>
      </c>
      <c r="T3987" s="11">
        <v>1.4114297E7</v>
      </c>
      <c r="U3987" s="472">
        <v>1.411598E7</v>
      </c>
    </row>
    <row r="3988">
      <c r="D3988" s="471" t="s">
        <v>302</v>
      </c>
      <c r="E3988" s="11">
        <v>1.4138562E7</v>
      </c>
      <c r="F3988" s="472">
        <v>1.4138677E7</v>
      </c>
      <c r="G3988" s="471" t="s">
        <v>302</v>
      </c>
      <c r="H3988" s="11">
        <v>4.0164905E7</v>
      </c>
      <c r="I3988" s="472">
        <v>4.0166344E7</v>
      </c>
      <c r="M3988" s="471" t="s">
        <v>302</v>
      </c>
      <c r="N3988" s="11">
        <v>6.639447E7</v>
      </c>
      <c r="O3988" s="472">
        <v>6.6396512E7</v>
      </c>
      <c r="S3988" s="471" t="s">
        <v>300</v>
      </c>
      <c r="T3988" s="11">
        <v>1.4118758E7</v>
      </c>
      <c r="U3988" s="472">
        <v>1.4119697E7</v>
      </c>
    </row>
    <row r="3989">
      <c r="D3989" s="471" t="s">
        <v>302</v>
      </c>
      <c r="E3989" s="11">
        <v>1.4138746E7</v>
      </c>
      <c r="F3989" s="472">
        <v>1.4139191E7</v>
      </c>
      <c r="G3989" s="471" t="s">
        <v>302</v>
      </c>
      <c r="H3989" s="11">
        <v>4.0167324E7</v>
      </c>
      <c r="I3989" s="472">
        <v>4.0167732E7</v>
      </c>
      <c r="M3989" s="471" t="s">
        <v>302</v>
      </c>
      <c r="N3989" s="11">
        <v>6.640001E7</v>
      </c>
      <c r="O3989" s="472">
        <v>6.6400102E7</v>
      </c>
      <c r="S3989" s="471" t="s">
        <v>300</v>
      </c>
      <c r="T3989" s="11">
        <v>1.4285986E7</v>
      </c>
      <c r="U3989" s="472">
        <v>1.4286176E7</v>
      </c>
    </row>
    <row r="3990">
      <c r="D3990" s="471" t="s">
        <v>302</v>
      </c>
      <c r="E3990" s="11">
        <v>1.41393E7</v>
      </c>
      <c r="F3990" s="472">
        <v>1.4139565E7</v>
      </c>
      <c r="G3990" s="471" t="s">
        <v>302</v>
      </c>
      <c r="H3990" s="11">
        <v>4.0167811E7</v>
      </c>
      <c r="I3990" s="472">
        <v>4.0168106E7</v>
      </c>
      <c r="M3990" s="471" t="s">
        <v>302</v>
      </c>
      <c r="N3990" s="11">
        <v>6.641282E7</v>
      </c>
      <c r="O3990" s="472">
        <v>6.6412928E7</v>
      </c>
      <c r="S3990" s="471" t="s">
        <v>300</v>
      </c>
      <c r="T3990" s="11">
        <v>1.4379055E7</v>
      </c>
      <c r="U3990" s="472">
        <v>1.4379368E7</v>
      </c>
    </row>
    <row r="3991">
      <c r="D3991" s="471" t="s">
        <v>302</v>
      </c>
      <c r="E3991" s="11">
        <v>1.4139622E7</v>
      </c>
      <c r="F3991" s="472">
        <v>1.4139785E7</v>
      </c>
      <c r="G3991" s="471" t="s">
        <v>302</v>
      </c>
      <c r="H3991" s="11">
        <v>4.0168248E7</v>
      </c>
      <c r="I3991" s="472">
        <v>4.0168334E7</v>
      </c>
      <c r="M3991" s="471" t="s">
        <v>302</v>
      </c>
      <c r="N3991" s="11">
        <v>6.6412999E7</v>
      </c>
      <c r="O3991" s="472">
        <v>6.6413409E7</v>
      </c>
      <c r="S3991" s="471" t="s">
        <v>300</v>
      </c>
      <c r="T3991" s="11">
        <v>1.4402088E7</v>
      </c>
      <c r="U3991" s="472">
        <v>1.4402625E7</v>
      </c>
    </row>
    <row r="3992">
      <c r="D3992" s="471" t="s">
        <v>302</v>
      </c>
      <c r="E3992" s="11">
        <v>1.4139878E7</v>
      </c>
      <c r="F3992" s="472">
        <v>1.4139998E7</v>
      </c>
      <c r="G3992" s="471" t="s">
        <v>302</v>
      </c>
      <c r="H3992" s="11">
        <v>4.0168548E7</v>
      </c>
      <c r="I3992" s="472">
        <v>4.0168638E7</v>
      </c>
      <c r="M3992" s="471" t="s">
        <v>302</v>
      </c>
      <c r="N3992" s="11">
        <v>6.6413457E7</v>
      </c>
      <c r="O3992" s="472">
        <v>6.6413547E7</v>
      </c>
      <c r="S3992" s="471" t="s">
        <v>300</v>
      </c>
      <c r="T3992" s="11">
        <v>1.4402715E7</v>
      </c>
      <c r="U3992" s="472">
        <v>1.4402977E7</v>
      </c>
    </row>
    <row r="3993">
      <c r="D3993" s="471" t="s">
        <v>302</v>
      </c>
      <c r="E3993" s="11">
        <v>1.4140664E7</v>
      </c>
      <c r="F3993" s="472">
        <v>1.4140734E7</v>
      </c>
      <c r="G3993" s="471" t="s">
        <v>302</v>
      </c>
      <c r="H3993" s="11">
        <v>4.0170174E7</v>
      </c>
      <c r="I3993" s="472">
        <v>4.0170383E7</v>
      </c>
      <c r="M3993" s="471" t="s">
        <v>302</v>
      </c>
      <c r="N3993" s="11">
        <v>6.6415597E7</v>
      </c>
      <c r="O3993" s="472">
        <v>6.6416045E7</v>
      </c>
      <c r="S3993" s="471" t="s">
        <v>300</v>
      </c>
      <c r="T3993" s="11">
        <v>1.4426413E7</v>
      </c>
      <c r="U3993" s="472">
        <v>1.4427864E7</v>
      </c>
    </row>
    <row r="3994">
      <c r="D3994" s="471" t="s">
        <v>302</v>
      </c>
      <c r="E3994" s="11">
        <v>1.415722E7</v>
      </c>
      <c r="F3994" s="472">
        <v>1.4157385E7</v>
      </c>
      <c r="G3994" s="471" t="s">
        <v>302</v>
      </c>
      <c r="H3994" s="11">
        <v>4.0171502E7</v>
      </c>
      <c r="I3994" s="472">
        <v>4.0171878E7</v>
      </c>
      <c r="M3994" s="471" t="s">
        <v>302</v>
      </c>
      <c r="N3994" s="11">
        <v>6.642073E7</v>
      </c>
      <c r="O3994" s="472">
        <v>6.6421115E7</v>
      </c>
      <c r="S3994" s="471" t="s">
        <v>300</v>
      </c>
      <c r="T3994" s="11">
        <v>1.4429446E7</v>
      </c>
      <c r="U3994" s="472">
        <v>1.4429617E7</v>
      </c>
    </row>
    <row r="3995">
      <c r="D3995" s="471" t="s">
        <v>302</v>
      </c>
      <c r="E3995" s="11">
        <v>1.4164921E7</v>
      </c>
      <c r="F3995" s="472">
        <v>1.4165001E7</v>
      </c>
      <c r="G3995" s="471" t="s">
        <v>302</v>
      </c>
      <c r="H3995" s="11">
        <v>4.0172277E7</v>
      </c>
      <c r="I3995" s="472">
        <v>4.017259E7</v>
      </c>
      <c r="M3995" s="471" t="s">
        <v>302</v>
      </c>
      <c r="N3995" s="11">
        <v>6.6423374E7</v>
      </c>
      <c r="O3995" s="472">
        <v>6.6423993E7</v>
      </c>
      <c r="S3995" s="471" t="s">
        <v>300</v>
      </c>
      <c r="T3995" s="11">
        <v>1.443304E7</v>
      </c>
      <c r="U3995" s="472">
        <v>1.4433381E7</v>
      </c>
    </row>
    <row r="3996">
      <c r="D3996" s="471" t="s">
        <v>302</v>
      </c>
      <c r="E3996" s="11">
        <v>1.4203466E7</v>
      </c>
      <c r="F3996" s="472">
        <v>1.4203606E7</v>
      </c>
      <c r="G3996" s="471" t="s">
        <v>302</v>
      </c>
      <c r="H3996" s="11">
        <v>4.0173299E7</v>
      </c>
      <c r="I3996" s="472">
        <v>4.0173514E7</v>
      </c>
      <c r="M3996" s="471" t="s">
        <v>302</v>
      </c>
      <c r="N3996" s="11">
        <v>6.6426585E7</v>
      </c>
      <c r="O3996" s="472">
        <v>6.6426845E7</v>
      </c>
      <c r="S3996" s="471" t="s">
        <v>300</v>
      </c>
      <c r="T3996" s="11">
        <v>1.4433794E7</v>
      </c>
      <c r="U3996" s="472">
        <v>1.4434926E7</v>
      </c>
    </row>
    <row r="3997">
      <c r="D3997" s="471" t="s">
        <v>302</v>
      </c>
      <c r="E3997" s="11">
        <v>1.4203873E7</v>
      </c>
      <c r="F3997" s="472">
        <v>1.4203983E7</v>
      </c>
      <c r="G3997" s="471" t="s">
        <v>302</v>
      </c>
      <c r="H3997" s="11">
        <v>4.0173598E7</v>
      </c>
      <c r="I3997" s="472">
        <v>4.0173723E7</v>
      </c>
      <c r="M3997" s="471" t="s">
        <v>302</v>
      </c>
      <c r="N3997" s="11">
        <v>6.6427126E7</v>
      </c>
      <c r="O3997" s="472">
        <v>6.6427226E7</v>
      </c>
      <c r="S3997" s="471" t="s">
        <v>300</v>
      </c>
      <c r="T3997" s="11">
        <v>1.4435045E7</v>
      </c>
      <c r="U3997" s="472">
        <v>1.4436242E7</v>
      </c>
    </row>
    <row r="3998">
      <c r="D3998" s="471" t="s">
        <v>302</v>
      </c>
      <c r="E3998" s="11">
        <v>1.4204048E7</v>
      </c>
      <c r="F3998" s="472">
        <v>1.4205388E7</v>
      </c>
      <c r="G3998" s="471" t="s">
        <v>302</v>
      </c>
      <c r="H3998" s="11">
        <v>4.0174455E7</v>
      </c>
      <c r="I3998" s="472">
        <v>4.017476E7</v>
      </c>
      <c r="M3998" s="471" t="s">
        <v>302</v>
      </c>
      <c r="N3998" s="11">
        <v>6.6429078E7</v>
      </c>
      <c r="O3998" s="472">
        <v>6.6429243E7</v>
      </c>
      <c r="S3998" s="471" t="s">
        <v>300</v>
      </c>
      <c r="T3998" s="11">
        <v>1.4436646E7</v>
      </c>
      <c r="U3998" s="472">
        <v>1.4436823E7</v>
      </c>
    </row>
    <row r="3999">
      <c r="D3999" s="471" t="s">
        <v>302</v>
      </c>
      <c r="E3999" s="11">
        <v>1.4205903E7</v>
      </c>
      <c r="F3999" s="472">
        <v>1.4207104E7</v>
      </c>
      <c r="G3999" s="471" t="s">
        <v>302</v>
      </c>
      <c r="H3999" s="11">
        <v>4.0175093E7</v>
      </c>
      <c r="I3999" s="472">
        <v>4.0175199E7</v>
      </c>
      <c r="M3999" s="471" t="s">
        <v>302</v>
      </c>
      <c r="N3999" s="11">
        <v>6.6429417E7</v>
      </c>
      <c r="O3999" s="472">
        <v>6.6429502E7</v>
      </c>
      <c r="S3999" s="471" t="s">
        <v>300</v>
      </c>
      <c r="T3999" s="11">
        <v>1.44373E7</v>
      </c>
      <c r="U3999" s="472">
        <v>1.4437762E7</v>
      </c>
    </row>
    <row r="4000">
      <c r="D4000" s="471" t="s">
        <v>302</v>
      </c>
      <c r="E4000" s="11">
        <v>1.4207446E7</v>
      </c>
      <c r="F4000" s="472">
        <v>1.4208214E7</v>
      </c>
      <c r="G4000" s="471" t="s">
        <v>302</v>
      </c>
      <c r="H4000" s="11">
        <v>4.017533E7</v>
      </c>
      <c r="I4000" s="472">
        <v>4.017564E7</v>
      </c>
      <c r="M4000" s="471" t="s">
        <v>302</v>
      </c>
      <c r="N4000" s="11">
        <v>6.6429701E7</v>
      </c>
      <c r="O4000" s="472">
        <v>6.6430275E7</v>
      </c>
      <c r="S4000" s="471" t="s">
        <v>300</v>
      </c>
      <c r="T4000" s="11">
        <v>1.4440599E7</v>
      </c>
      <c r="U4000" s="472">
        <v>1.4440772E7</v>
      </c>
    </row>
    <row r="4001">
      <c r="D4001" s="471" t="s">
        <v>302</v>
      </c>
      <c r="E4001" s="11">
        <v>1.4208331E7</v>
      </c>
      <c r="F4001" s="472">
        <v>1.4208831E7</v>
      </c>
      <c r="G4001" s="471" t="s">
        <v>302</v>
      </c>
      <c r="H4001" s="11">
        <v>4.0176375E7</v>
      </c>
      <c r="I4001" s="472">
        <v>4.0176515E7</v>
      </c>
      <c r="M4001" s="471" t="s">
        <v>302</v>
      </c>
      <c r="N4001" s="11">
        <v>6.643054E7</v>
      </c>
      <c r="O4001" s="472">
        <v>6.6430708E7</v>
      </c>
      <c r="S4001" s="471" t="s">
        <v>300</v>
      </c>
      <c r="T4001" s="11">
        <v>1.4450865E7</v>
      </c>
      <c r="U4001" s="472">
        <v>1.4453073E7</v>
      </c>
    </row>
    <row r="4002">
      <c r="D4002" s="471" t="s">
        <v>302</v>
      </c>
      <c r="E4002" s="11">
        <v>1.4208907E7</v>
      </c>
      <c r="F4002" s="472">
        <v>1.420984E7</v>
      </c>
      <c r="G4002" s="471" t="s">
        <v>302</v>
      </c>
      <c r="H4002" s="11">
        <v>4.0177194E7</v>
      </c>
      <c r="I4002" s="472">
        <v>4.0177264E7</v>
      </c>
      <c r="M4002" s="471" t="s">
        <v>302</v>
      </c>
      <c r="N4002" s="11">
        <v>6.6437215E7</v>
      </c>
      <c r="O4002" s="472">
        <v>6.643759E7</v>
      </c>
      <c r="S4002" s="471" t="s">
        <v>300</v>
      </c>
      <c r="T4002" s="11">
        <v>1.4492312E7</v>
      </c>
      <c r="U4002" s="472">
        <v>1.4492426E7</v>
      </c>
    </row>
    <row r="4003">
      <c r="D4003" s="471" t="s">
        <v>302</v>
      </c>
      <c r="E4003" s="11">
        <v>1.4210209E7</v>
      </c>
      <c r="F4003" s="472">
        <v>1.4210359E7</v>
      </c>
      <c r="G4003" s="471" t="s">
        <v>302</v>
      </c>
      <c r="H4003" s="11">
        <v>4.0177591E7</v>
      </c>
      <c r="I4003" s="472">
        <v>4.0177796E7</v>
      </c>
      <c r="M4003" s="471" t="s">
        <v>302</v>
      </c>
      <c r="N4003" s="11">
        <v>6.6453605E7</v>
      </c>
      <c r="O4003" s="472">
        <v>6.6455726E7</v>
      </c>
      <c r="S4003" s="471" t="s">
        <v>300</v>
      </c>
      <c r="T4003" s="11">
        <v>1.4495907E7</v>
      </c>
      <c r="U4003" s="472">
        <v>1.4496002E7</v>
      </c>
    </row>
    <row r="4004">
      <c r="D4004" s="471" t="s">
        <v>302</v>
      </c>
      <c r="E4004" s="11">
        <v>1.4216608E7</v>
      </c>
      <c r="F4004" s="472">
        <v>1.4216683E7</v>
      </c>
      <c r="G4004" s="471" t="s">
        <v>302</v>
      </c>
      <c r="H4004" s="11">
        <v>4.0177854E7</v>
      </c>
      <c r="I4004" s="472">
        <v>4.0178077E7</v>
      </c>
      <c r="M4004" s="471" t="s">
        <v>302</v>
      </c>
      <c r="N4004" s="11">
        <v>6.6459487E7</v>
      </c>
      <c r="O4004" s="472">
        <v>6.6459568E7</v>
      </c>
      <c r="S4004" s="471" t="s">
        <v>300</v>
      </c>
      <c r="T4004" s="11">
        <v>1.4499418E7</v>
      </c>
      <c r="U4004" s="472">
        <v>1.4499517E7</v>
      </c>
    </row>
    <row r="4005">
      <c r="D4005" s="471" t="s">
        <v>302</v>
      </c>
      <c r="E4005" s="11">
        <v>1.4391298E7</v>
      </c>
      <c r="F4005" s="472">
        <v>1.4391438E7</v>
      </c>
      <c r="G4005" s="471" t="s">
        <v>302</v>
      </c>
      <c r="H4005" s="11">
        <v>4.0178183E7</v>
      </c>
      <c r="I4005" s="472">
        <v>4.0178258E7</v>
      </c>
      <c r="M4005" s="471" t="s">
        <v>302</v>
      </c>
      <c r="N4005" s="11">
        <v>6.6465365E7</v>
      </c>
      <c r="O4005" s="472">
        <v>6.646546E7</v>
      </c>
      <c r="S4005" s="471" t="s">
        <v>300</v>
      </c>
      <c r="T4005" s="11">
        <v>1.4510353E7</v>
      </c>
      <c r="U4005" s="472">
        <v>1.4512513E7</v>
      </c>
    </row>
    <row r="4006">
      <c r="D4006" s="471" t="s">
        <v>302</v>
      </c>
      <c r="E4006" s="11">
        <v>1.4443534E7</v>
      </c>
      <c r="F4006" s="472">
        <v>1.4443604E7</v>
      </c>
      <c r="G4006" s="471" t="s">
        <v>302</v>
      </c>
      <c r="H4006" s="11">
        <v>4.0178508E7</v>
      </c>
      <c r="I4006" s="472">
        <v>4.0178588E7</v>
      </c>
      <c r="M4006" s="471" t="s">
        <v>302</v>
      </c>
      <c r="N4006" s="11">
        <v>6.6465737E7</v>
      </c>
      <c r="O4006" s="472">
        <v>6.6465847E7</v>
      </c>
      <c r="S4006" s="471" t="s">
        <v>300</v>
      </c>
      <c r="T4006" s="11">
        <v>1.4512593E7</v>
      </c>
      <c r="U4006" s="472">
        <v>1.451289E7</v>
      </c>
    </row>
    <row r="4007">
      <c r="D4007" s="471" t="s">
        <v>302</v>
      </c>
      <c r="E4007" s="11">
        <v>1.4452153E7</v>
      </c>
      <c r="F4007" s="472">
        <v>1.4455136E7</v>
      </c>
      <c r="G4007" s="471" t="s">
        <v>302</v>
      </c>
      <c r="H4007" s="11">
        <v>4.0178738E7</v>
      </c>
      <c r="I4007" s="472">
        <v>4.0178828E7</v>
      </c>
      <c r="M4007" s="471" t="s">
        <v>302</v>
      </c>
      <c r="N4007" s="11">
        <v>6.6468877E7</v>
      </c>
      <c r="O4007" s="472">
        <v>6.6468993E7</v>
      </c>
      <c r="S4007" s="471" t="s">
        <v>300</v>
      </c>
      <c r="T4007" s="11">
        <v>1.4513699E7</v>
      </c>
      <c r="U4007" s="472">
        <v>1.4513828E7</v>
      </c>
    </row>
    <row r="4008">
      <c r="D4008" s="471" t="s">
        <v>302</v>
      </c>
      <c r="E4008" s="11">
        <v>1.4455227E7</v>
      </c>
      <c r="F4008" s="472">
        <v>1.4455327E7</v>
      </c>
      <c r="G4008" s="471" t="s">
        <v>302</v>
      </c>
      <c r="H4008" s="11">
        <v>4.0179012E7</v>
      </c>
      <c r="I4008" s="472">
        <v>4.0181017E7</v>
      </c>
      <c r="M4008" s="471" t="s">
        <v>302</v>
      </c>
      <c r="N4008" s="11">
        <v>6.647104E7</v>
      </c>
      <c r="O4008" s="472">
        <v>6.6471199E7</v>
      </c>
      <c r="S4008" s="471" t="s">
        <v>300</v>
      </c>
      <c r="T4008" s="11">
        <v>1.451658E7</v>
      </c>
      <c r="U4008" s="472">
        <v>1.4519964E7</v>
      </c>
    </row>
    <row r="4009">
      <c r="D4009" s="471" t="s">
        <v>302</v>
      </c>
      <c r="E4009" s="11">
        <v>1.4470333E7</v>
      </c>
      <c r="F4009" s="472">
        <v>1.4470403E7</v>
      </c>
      <c r="G4009" s="471" t="s">
        <v>302</v>
      </c>
      <c r="H4009" s="11">
        <v>4.0181108E7</v>
      </c>
      <c r="I4009" s="472">
        <v>4.0181238E7</v>
      </c>
      <c r="M4009" s="471" t="s">
        <v>302</v>
      </c>
      <c r="N4009" s="11">
        <v>6.6473897E7</v>
      </c>
      <c r="O4009" s="472">
        <v>6.6474021E7</v>
      </c>
      <c r="S4009" s="471" t="s">
        <v>300</v>
      </c>
      <c r="T4009" s="11">
        <v>1.4525224E7</v>
      </c>
      <c r="U4009" s="472">
        <v>1.4525801E7</v>
      </c>
    </row>
    <row r="4010">
      <c r="D4010" s="471" t="s">
        <v>302</v>
      </c>
      <c r="E4010" s="11">
        <v>1.4472516E7</v>
      </c>
      <c r="F4010" s="472">
        <v>1.4472681E7</v>
      </c>
      <c r="G4010" s="471" t="s">
        <v>302</v>
      </c>
      <c r="H4010" s="11">
        <v>4.0181312E7</v>
      </c>
      <c r="I4010" s="472">
        <v>4.0181427E7</v>
      </c>
      <c r="M4010" s="471" t="s">
        <v>302</v>
      </c>
      <c r="N4010" s="11">
        <v>6.6476533E7</v>
      </c>
      <c r="O4010" s="472">
        <v>6.6476608E7</v>
      </c>
      <c r="S4010" s="471" t="s">
        <v>300</v>
      </c>
      <c r="T4010" s="11">
        <v>1.4536603E7</v>
      </c>
      <c r="U4010" s="472">
        <v>1.4539777E7</v>
      </c>
    </row>
    <row r="4011">
      <c r="D4011" s="471" t="s">
        <v>302</v>
      </c>
      <c r="E4011" s="11">
        <v>1.4472776E7</v>
      </c>
      <c r="F4011" s="472">
        <v>1.4473626E7</v>
      </c>
      <c r="G4011" s="471" t="s">
        <v>302</v>
      </c>
      <c r="H4011" s="11">
        <v>4.0181758E7</v>
      </c>
      <c r="I4011" s="472">
        <v>4.0181928E7</v>
      </c>
      <c r="M4011" s="471" t="s">
        <v>302</v>
      </c>
      <c r="N4011" s="11">
        <v>6.6480591E7</v>
      </c>
      <c r="O4011" s="472">
        <v>6.6480675E7</v>
      </c>
      <c r="S4011" s="471" t="s">
        <v>300</v>
      </c>
      <c r="T4011" s="11">
        <v>1.4544333E7</v>
      </c>
      <c r="U4011" s="472">
        <v>1.4544428E7</v>
      </c>
    </row>
    <row r="4012">
      <c r="D4012" s="471" t="s">
        <v>302</v>
      </c>
      <c r="E4012" s="11">
        <v>1.4473726E7</v>
      </c>
      <c r="F4012" s="472">
        <v>1.4473846E7</v>
      </c>
      <c r="G4012" s="471" t="s">
        <v>302</v>
      </c>
      <c r="H4012" s="11">
        <v>4.0183537E7</v>
      </c>
      <c r="I4012" s="472">
        <v>4.0183622E7</v>
      </c>
      <c r="M4012" s="471" t="s">
        <v>302</v>
      </c>
      <c r="N4012" s="11">
        <v>6.6481536E7</v>
      </c>
      <c r="O4012" s="472">
        <v>6.6481606E7</v>
      </c>
      <c r="S4012" s="471" t="s">
        <v>300</v>
      </c>
      <c r="T4012" s="11">
        <v>1.4616817E7</v>
      </c>
      <c r="U4012" s="472">
        <v>1.4616905E7</v>
      </c>
    </row>
    <row r="4013">
      <c r="D4013" s="471" t="s">
        <v>302</v>
      </c>
      <c r="E4013" s="11">
        <v>1.447466E7</v>
      </c>
      <c r="F4013" s="472">
        <v>1.4474865E7</v>
      </c>
      <c r="G4013" s="471" t="s">
        <v>302</v>
      </c>
      <c r="H4013" s="11">
        <v>4.0186041E7</v>
      </c>
      <c r="I4013" s="472">
        <v>4.0186291E7</v>
      </c>
      <c r="M4013" s="471" t="s">
        <v>302</v>
      </c>
      <c r="N4013" s="11">
        <v>6.6485882E7</v>
      </c>
      <c r="O4013" s="472">
        <v>6.6485968E7</v>
      </c>
      <c r="S4013" s="471" t="s">
        <v>300</v>
      </c>
      <c r="T4013" s="11">
        <v>1.4653893E7</v>
      </c>
      <c r="U4013" s="472">
        <v>1.4653981E7</v>
      </c>
    </row>
    <row r="4014">
      <c r="D4014" s="471" t="s">
        <v>302</v>
      </c>
      <c r="E4014" s="11">
        <v>1.4475073E7</v>
      </c>
      <c r="F4014" s="472">
        <v>1.4475187E7</v>
      </c>
      <c r="G4014" s="471" t="s">
        <v>302</v>
      </c>
      <c r="H4014" s="11">
        <v>4.0186486E7</v>
      </c>
      <c r="I4014" s="472">
        <v>4.018685E7</v>
      </c>
      <c r="M4014" s="471" t="s">
        <v>302</v>
      </c>
      <c r="N4014" s="11">
        <v>6.6486678E7</v>
      </c>
      <c r="O4014" s="472">
        <v>6.6486856E7</v>
      </c>
      <c r="S4014" s="471" t="s">
        <v>300</v>
      </c>
      <c r="T4014" s="11">
        <v>1.4654116E7</v>
      </c>
      <c r="U4014" s="472">
        <v>1.4654204E7</v>
      </c>
    </row>
    <row r="4015">
      <c r="D4015" s="471" t="s">
        <v>302</v>
      </c>
      <c r="E4015" s="11">
        <v>1.4475355E7</v>
      </c>
      <c r="F4015" s="472">
        <v>1.4475435E7</v>
      </c>
      <c r="G4015" s="471" t="s">
        <v>302</v>
      </c>
      <c r="H4015" s="11">
        <v>4.0186999E7</v>
      </c>
      <c r="I4015" s="472">
        <v>4.0187343E7</v>
      </c>
      <c r="M4015" s="471" t="s">
        <v>302</v>
      </c>
      <c r="N4015" s="11">
        <v>6.6487454E7</v>
      </c>
      <c r="O4015" s="472">
        <v>6.6487859E7</v>
      </c>
      <c r="S4015" s="471" t="s">
        <v>300</v>
      </c>
      <c r="T4015" s="11">
        <v>1.4711573E7</v>
      </c>
      <c r="U4015" s="472">
        <v>1.4711726E7</v>
      </c>
    </row>
    <row r="4016">
      <c r="D4016" s="471" t="s">
        <v>302</v>
      </c>
      <c r="E4016" s="11">
        <v>1.4477037E7</v>
      </c>
      <c r="F4016" s="472">
        <v>1.4477247E7</v>
      </c>
      <c r="G4016" s="471" t="s">
        <v>302</v>
      </c>
      <c r="H4016" s="11">
        <v>4.0187526E7</v>
      </c>
      <c r="I4016" s="472">
        <v>4.0187801E7</v>
      </c>
      <c r="M4016" s="471" t="s">
        <v>302</v>
      </c>
      <c r="N4016" s="11">
        <v>6.6488111E7</v>
      </c>
      <c r="O4016" s="472">
        <v>6.6488378E7</v>
      </c>
      <c r="S4016" s="471" t="s">
        <v>300</v>
      </c>
      <c r="T4016" s="11">
        <v>1.4726408E7</v>
      </c>
      <c r="U4016" s="472">
        <v>1.4726741E7</v>
      </c>
    </row>
    <row r="4017">
      <c r="D4017" s="471" t="s">
        <v>302</v>
      </c>
      <c r="E4017" s="11">
        <v>1.4477448E7</v>
      </c>
      <c r="F4017" s="472">
        <v>1.4477531E7</v>
      </c>
      <c r="G4017" s="471" t="s">
        <v>302</v>
      </c>
      <c r="H4017" s="11">
        <v>4.0193449E7</v>
      </c>
      <c r="I4017" s="472">
        <v>4.0193603E7</v>
      </c>
      <c r="M4017" s="471" t="s">
        <v>302</v>
      </c>
      <c r="N4017" s="11">
        <v>6.6489066E7</v>
      </c>
      <c r="O4017" s="472">
        <v>6.6489148E7</v>
      </c>
      <c r="S4017" s="471" t="s">
        <v>300</v>
      </c>
      <c r="T4017" s="11">
        <v>1.4727469E7</v>
      </c>
      <c r="U4017" s="472">
        <v>1.4727581E7</v>
      </c>
    </row>
    <row r="4018">
      <c r="D4018" s="471" t="s">
        <v>302</v>
      </c>
      <c r="E4018" s="11">
        <v>1.4477729E7</v>
      </c>
      <c r="F4018" s="472">
        <v>1.4477889E7</v>
      </c>
      <c r="G4018" s="471" t="s">
        <v>302</v>
      </c>
      <c r="H4018" s="11">
        <v>4.0193826E7</v>
      </c>
      <c r="I4018" s="472">
        <v>4.0193951E7</v>
      </c>
      <c r="M4018" s="471" t="s">
        <v>302</v>
      </c>
      <c r="N4018" s="11">
        <v>6.649001E7</v>
      </c>
      <c r="O4018" s="472">
        <v>6.6490623E7</v>
      </c>
      <c r="S4018" s="471" t="s">
        <v>300</v>
      </c>
      <c r="T4018" s="11">
        <v>1.472844E7</v>
      </c>
      <c r="U4018" s="472">
        <v>1.4728717E7</v>
      </c>
    </row>
    <row r="4019">
      <c r="D4019" s="471" t="s">
        <v>302</v>
      </c>
      <c r="E4019" s="11">
        <v>1.4477937E7</v>
      </c>
      <c r="F4019" s="472">
        <v>1.4478086E7</v>
      </c>
      <c r="G4019" s="471" t="s">
        <v>302</v>
      </c>
      <c r="H4019" s="11">
        <v>4.0194243E7</v>
      </c>
      <c r="I4019" s="472">
        <v>4.0194417E7</v>
      </c>
      <c r="M4019" s="471" t="s">
        <v>302</v>
      </c>
      <c r="N4019" s="11">
        <v>6.6491018E7</v>
      </c>
      <c r="O4019" s="472">
        <v>6.6491335E7</v>
      </c>
      <c r="S4019" s="471" t="s">
        <v>300</v>
      </c>
      <c r="T4019" s="11">
        <v>1.4729121E7</v>
      </c>
      <c r="U4019" s="472">
        <v>1.4729257E7</v>
      </c>
    </row>
    <row r="4020">
      <c r="D4020" s="471" t="s">
        <v>302</v>
      </c>
      <c r="E4020" s="11">
        <v>1.4478296E7</v>
      </c>
      <c r="F4020" s="472">
        <v>1.4478371E7</v>
      </c>
      <c r="G4020" s="471" t="s">
        <v>302</v>
      </c>
      <c r="H4020" s="11">
        <v>4.0194648E7</v>
      </c>
      <c r="I4020" s="472">
        <v>4.0194898E7</v>
      </c>
      <c r="M4020" s="471" t="s">
        <v>302</v>
      </c>
      <c r="N4020" s="11">
        <v>6.6491444E7</v>
      </c>
      <c r="O4020" s="472">
        <v>6.649173E7</v>
      </c>
      <c r="S4020" s="471" t="s">
        <v>300</v>
      </c>
      <c r="T4020" s="11">
        <v>1.4742786E7</v>
      </c>
      <c r="U4020" s="472">
        <v>1.4742857E7</v>
      </c>
    </row>
    <row r="4021">
      <c r="D4021" s="471" t="s">
        <v>302</v>
      </c>
      <c r="E4021" s="11">
        <v>1.447936E7</v>
      </c>
      <c r="F4021" s="472">
        <v>1.4480811E7</v>
      </c>
      <c r="G4021" s="471" t="s">
        <v>302</v>
      </c>
      <c r="H4021" s="11">
        <v>4.0195027E7</v>
      </c>
      <c r="I4021" s="472">
        <v>4.019656E7</v>
      </c>
      <c r="M4021" s="471" t="s">
        <v>302</v>
      </c>
      <c r="N4021" s="11">
        <v>6.6492022E7</v>
      </c>
      <c r="O4021" s="472">
        <v>6.6492201E7</v>
      </c>
      <c r="S4021" s="471" t="s">
        <v>300</v>
      </c>
      <c r="T4021" s="11">
        <v>1.4780003E7</v>
      </c>
      <c r="U4021" s="472">
        <v>1.47801E7</v>
      </c>
    </row>
    <row r="4022">
      <c r="D4022" s="471" t="s">
        <v>302</v>
      </c>
      <c r="E4022" s="11">
        <v>1.4480923E7</v>
      </c>
      <c r="F4022" s="472">
        <v>1.4481028E7</v>
      </c>
      <c r="G4022" s="471" t="s">
        <v>302</v>
      </c>
      <c r="H4022" s="11">
        <v>4.0196795E7</v>
      </c>
      <c r="I4022" s="472">
        <v>4.0197132E7</v>
      </c>
      <c r="M4022" s="471" t="s">
        <v>302</v>
      </c>
      <c r="N4022" s="11">
        <v>6.6492477E7</v>
      </c>
      <c r="O4022" s="472">
        <v>6.6493119E7</v>
      </c>
      <c r="S4022" s="471" t="s">
        <v>300</v>
      </c>
      <c r="T4022" s="11">
        <v>1.4783309E7</v>
      </c>
      <c r="U4022" s="472">
        <v>1.4783387E7</v>
      </c>
    </row>
    <row r="4023">
      <c r="D4023" s="471" t="s">
        <v>302</v>
      </c>
      <c r="E4023" s="11">
        <v>1.4481863E7</v>
      </c>
      <c r="F4023" s="472">
        <v>1.4482961E7</v>
      </c>
      <c r="G4023" s="471" t="s">
        <v>302</v>
      </c>
      <c r="H4023" s="11">
        <v>4.0198484E7</v>
      </c>
      <c r="I4023" s="472">
        <v>4.0198633E7</v>
      </c>
      <c r="M4023" s="471" t="s">
        <v>302</v>
      </c>
      <c r="N4023" s="11">
        <v>6.6493871E7</v>
      </c>
      <c r="O4023" s="472">
        <v>6.6494016E7</v>
      </c>
      <c r="S4023" s="471" t="s">
        <v>300</v>
      </c>
      <c r="T4023" s="11">
        <v>1.4783975E7</v>
      </c>
      <c r="U4023" s="472">
        <v>1.4784261E7</v>
      </c>
    </row>
    <row r="4024">
      <c r="D4024" s="471" t="s">
        <v>302</v>
      </c>
      <c r="E4024" s="11">
        <v>1.4483939E7</v>
      </c>
      <c r="F4024" s="472">
        <v>1.4484546E7</v>
      </c>
      <c r="G4024" s="471" t="s">
        <v>302</v>
      </c>
      <c r="H4024" s="11">
        <v>4.0198682E7</v>
      </c>
      <c r="I4024" s="472">
        <v>4.0198931E7</v>
      </c>
      <c r="M4024" s="471" t="s">
        <v>302</v>
      </c>
      <c r="N4024" s="11">
        <v>6.6494583E7</v>
      </c>
      <c r="O4024" s="472">
        <v>6.649494E7</v>
      </c>
      <c r="S4024" s="471" t="s">
        <v>300</v>
      </c>
      <c r="T4024" s="11">
        <v>1.4784611E7</v>
      </c>
      <c r="U4024" s="472">
        <v>1.47849E7</v>
      </c>
    </row>
    <row r="4025">
      <c r="D4025" s="471" t="s">
        <v>302</v>
      </c>
      <c r="E4025" s="11">
        <v>1.4484628E7</v>
      </c>
      <c r="F4025" s="472">
        <v>1.4485008E7</v>
      </c>
      <c r="G4025" s="471" t="s">
        <v>302</v>
      </c>
      <c r="H4025" s="11">
        <v>4.0199403E7</v>
      </c>
      <c r="I4025" s="472">
        <v>4.0199559E7</v>
      </c>
      <c r="M4025" s="471" t="s">
        <v>302</v>
      </c>
      <c r="N4025" s="11">
        <v>6.64959E7</v>
      </c>
      <c r="O4025" s="472">
        <v>6.6496114E7</v>
      </c>
      <c r="S4025" s="471" t="s">
        <v>300</v>
      </c>
      <c r="T4025" s="11">
        <v>1.4785413E7</v>
      </c>
      <c r="U4025" s="472">
        <v>1.4785495E7</v>
      </c>
    </row>
    <row r="4026">
      <c r="D4026" s="471" t="s">
        <v>302</v>
      </c>
      <c r="E4026" s="11">
        <v>1.4485099E7</v>
      </c>
      <c r="F4026" s="472">
        <v>1.4485199E7</v>
      </c>
      <c r="G4026" s="471" t="s">
        <v>302</v>
      </c>
      <c r="H4026" s="11">
        <v>4.0200344E7</v>
      </c>
      <c r="I4026" s="472">
        <v>4.0200744E7</v>
      </c>
      <c r="M4026" s="471" t="s">
        <v>302</v>
      </c>
      <c r="N4026" s="11">
        <v>6.6497227E7</v>
      </c>
      <c r="O4026" s="472">
        <v>6.649737E7</v>
      </c>
      <c r="S4026" s="471" t="s">
        <v>300</v>
      </c>
      <c r="T4026" s="11">
        <v>1.4785967E7</v>
      </c>
      <c r="U4026" s="472">
        <v>1.4786379E7</v>
      </c>
    </row>
    <row r="4027">
      <c r="D4027" s="471" t="s">
        <v>302</v>
      </c>
      <c r="E4027" s="11">
        <v>1.4488442E7</v>
      </c>
      <c r="F4027" s="472">
        <v>1.448896E7</v>
      </c>
      <c r="G4027" s="471" t="s">
        <v>302</v>
      </c>
      <c r="H4027" s="11">
        <v>4.0201822E7</v>
      </c>
      <c r="I4027" s="472">
        <v>4.0201948E7</v>
      </c>
      <c r="M4027" s="471" t="s">
        <v>302</v>
      </c>
      <c r="N4027" s="11">
        <v>6.6497702E7</v>
      </c>
      <c r="O4027" s="472">
        <v>6.6497841E7</v>
      </c>
      <c r="S4027" s="471" t="s">
        <v>300</v>
      </c>
      <c r="T4027" s="11">
        <v>1.4786706E7</v>
      </c>
      <c r="U4027" s="472">
        <v>1.4786891E7</v>
      </c>
    </row>
    <row r="4028">
      <c r="D4028" s="471" t="s">
        <v>302</v>
      </c>
      <c r="E4028" s="11">
        <v>1.4489126E7</v>
      </c>
      <c r="F4028" s="472">
        <v>1.448955E7</v>
      </c>
      <c r="G4028" s="471" t="s">
        <v>302</v>
      </c>
      <c r="H4028" s="11">
        <v>4.0204753E7</v>
      </c>
      <c r="I4028" s="472">
        <v>4.0205948E7</v>
      </c>
      <c r="M4028" s="471" t="s">
        <v>302</v>
      </c>
      <c r="N4028" s="11">
        <v>6.6498227E7</v>
      </c>
      <c r="O4028" s="472">
        <v>6.6498386E7</v>
      </c>
      <c r="S4028" s="471" t="s">
        <v>300</v>
      </c>
      <c r="T4028" s="11">
        <v>1.4787023E7</v>
      </c>
      <c r="U4028" s="472">
        <v>1.4787315E7</v>
      </c>
    </row>
    <row r="4029">
      <c r="D4029" s="471" t="s">
        <v>302</v>
      </c>
      <c r="E4029" s="11">
        <v>1.4490763E7</v>
      </c>
      <c r="F4029" s="472">
        <v>1.4490963E7</v>
      </c>
      <c r="G4029" s="471" t="s">
        <v>302</v>
      </c>
      <c r="H4029" s="11">
        <v>4.0206018E7</v>
      </c>
      <c r="I4029" s="472">
        <v>4.0206208E7</v>
      </c>
      <c r="M4029" s="471" t="s">
        <v>302</v>
      </c>
      <c r="N4029" s="11">
        <v>6.6498645E7</v>
      </c>
      <c r="O4029" s="472">
        <v>6.6498717E7</v>
      </c>
      <c r="S4029" s="471" t="s">
        <v>300</v>
      </c>
      <c r="T4029" s="11">
        <v>1.484828E7</v>
      </c>
      <c r="U4029" s="472">
        <v>1.4848488E7</v>
      </c>
    </row>
    <row r="4030">
      <c r="D4030" s="471" t="s">
        <v>302</v>
      </c>
      <c r="E4030" s="11">
        <v>1.4495208E7</v>
      </c>
      <c r="F4030" s="472">
        <v>1.4495449E7</v>
      </c>
      <c r="G4030" s="471" t="s">
        <v>302</v>
      </c>
      <c r="H4030" s="11">
        <v>4.0206444E7</v>
      </c>
      <c r="I4030" s="472">
        <v>4.0208144E7</v>
      </c>
      <c r="M4030" s="471" t="s">
        <v>302</v>
      </c>
      <c r="N4030" s="11">
        <v>6.6499062E7</v>
      </c>
      <c r="O4030" s="472">
        <v>6.6499139E7</v>
      </c>
      <c r="S4030" s="471" t="s">
        <v>300</v>
      </c>
      <c r="T4030" s="11">
        <v>1.484883E7</v>
      </c>
      <c r="U4030" s="472">
        <v>1.4849277E7</v>
      </c>
    </row>
    <row r="4031">
      <c r="D4031" s="471" t="s">
        <v>302</v>
      </c>
      <c r="E4031" s="11">
        <v>1.4495679E7</v>
      </c>
      <c r="F4031" s="472">
        <v>1.4495763E7</v>
      </c>
      <c r="G4031" s="471" t="s">
        <v>302</v>
      </c>
      <c r="H4031" s="11">
        <v>4.0210084E7</v>
      </c>
      <c r="I4031" s="472">
        <v>4.0210239E7</v>
      </c>
      <c r="M4031" s="471" t="s">
        <v>302</v>
      </c>
      <c r="N4031" s="11">
        <v>6.6503595E7</v>
      </c>
      <c r="O4031" s="472">
        <v>6.6503715E7</v>
      </c>
      <c r="S4031" s="471" t="s">
        <v>300</v>
      </c>
      <c r="T4031" s="11">
        <v>1.4849456E7</v>
      </c>
      <c r="U4031" s="472">
        <v>1.4849671E7</v>
      </c>
    </row>
    <row r="4032">
      <c r="D4032" s="471" t="s">
        <v>302</v>
      </c>
      <c r="E4032" s="11">
        <v>1.4495985E7</v>
      </c>
      <c r="F4032" s="472">
        <v>1.4496055E7</v>
      </c>
      <c r="G4032" s="471" t="s">
        <v>302</v>
      </c>
      <c r="H4032" s="11">
        <v>4.0210466E7</v>
      </c>
      <c r="I4032" s="472">
        <v>4.0210791E7</v>
      </c>
      <c r="M4032" s="471" t="s">
        <v>302</v>
      </c>
      <c r="N4032" s="11">
        <v>6.6504339E7</v>
      </c>
      <c r="O4032" s="472">
        <v>6.6504416E7</v>
      </c>
      <c r="S4032" s="471" t="s">
        <v>300</v>
      </c>
      <c r="T4032" s="11">
        <v>1.4849966E7</v>
      </c>
      <c r="U4032" s="472">
        <v>1.4850053E7</v>
      </c>
    </row>
    <row r="4033">
      <c r="D4033" s="471" t="s">
        <v>302</v>
      </c>
      <c r="E4033" s="11">
        <v>1.4496264E7</v>
      </c>
      <c r="F4033" s="472">
        <v>1.4496394E7</v>
      </c>
      <c r="G4033" s="471" t="s">
        <v>302</v>
      </c>
      <c r="H4033" s="11">
        <v>4.0211325E7</v>
      </c>
      <c r="I4033" s="472">
        <v>4.0211476E7</v>
      </c>
      <c r="M4033" s="471" t="s">
        <v>302</v>
      </c>
      <c r="N4033" s="11">
        <v>6.6521984E7</v>
      </c>
      <c r="O4033" s="472">
        <v>6.6522081E7</v>
      </c>
      <c r="S4033" s="471" t="s">
        <v>300</v>
      </c>
      <c r="T4033" s="11">
        <v>1.4852255E7</v>
      </c>
      <c r="U4033" s="472">
        <v>1.4852383E7</v>
      </c>
    </row>
    <row r="4034">
      <c r="D4034" s="471" t="s">
        <v>302</v>
      </c>
      <c r="E4034" s="11">
        <v>1.4497327E7</v>
      </c>
      <c r="F4034" s="472">
        <v>1.4498828E7</v>
      </c>
      <c r="G4034" s="471" t="s">
        <v>302</v>
      </c>
      <c r="H4034" s="11">
        <v>4.0211525E7</v>
      </c>
      <c r="I4034" s="472">
        <v>4.02118E7</v>
      </c>
      <c r="M4034" s="471" t="s">
        <v>302</v>
      </c>
      <c r="N4034" s="11">
        <v>6.6522905E7</v>
      </c>
      <c r="O4034" s="472">
        <v>6.6522991E7</v>
      </c>
      <c r="S4034" s="471" t="s">
        <v>300</v>
      </c>
      <c r="T4034" s="11">
        <v>1.4882327E7</v>
      </c>
      <c r="U4034" s="472">
        <v>1.4882587E7</v>
      </c>
    </row>
    <row r="4035">
      <c r="D4035" s="471" t="s">
        <v>302</v>
      </c>
      <c r="E4035" s="11">
        <v>1.4501837E7</v>
      </c>
      <c r="F4035" s="472">
        <v>1.4502674E7</v>
      </c>
      <c r="G4035" s="471" t="s">
        <v>302</v>
      </c>
      <c r="H4035" s="11">
        <v>4.0213012E7</v>
      </c>
      <c r="I4035" s="472">
        <v>4.0213098E7</v>
      </c>
      <c r="M4035" s="471" t="s">
        <v>302</v>
      </c>
      <c r="N4035" s="11">
        <v>6.6525422E7</v>
      </c>
      <c r="O4035" s="472">
        <v>6.6525496E7</v>
      </c>
      <c r="S4035" s="471" t="s">
        <v>300</v>
      </c>
      <c r="T4035" s="11">
        <v>1.4929821E7</v>
      </c>
      <c r="U4035" s="472">
        <v>1.4930344E7</v>
      </c>
    </row>
    <row r="4036">
      <c r="D4036" s="471" t="s">
        <v>302</v>
      </c>
      <c r="E4036" s="11">
        <v>1.4502995E7</v>
      </c>
      <c r="F4036" s="472">
        <v>1.4503208E7</v>
      </c>
      <c r="G4036" s="471" t="s">
        <v>302</v>
      </c>
      <c r="H4036" s="11">
        <v>4.0213154E7</v>
      </c>
      <c r="I4036" s="472">
        <v>4.0213309E7</v>
      </c>
      <c r="M4036" s="471" t="s">
        <v>302</v>
      </c>
      <c r="N4036" s="11">
        <v>6.6525739E7</v>
      </c>
      <c r="O4036" s="472">
        <v>6.6525843E7</v>
      </c>
      <c r="S4036" s="471" t="s">
        <v>300</v>
      </c>
      <c r="T4036" s="11">
        <v>1.4954981E7</v>
      </c>
      <c r="U4036" s="472">
        <v>1.4955507E7</v>
      </c>
    </row>
    <row r="4037">
      <c r="D4037" s="471" t="s">
        <v>302</v>
      </c>
      <c r="E4037" s="11">
        <v>1.4504377E7</v>
      </c>
      <c r="F4037" s="472">
        <v>1.4504602E7</v>
      </c>
      <c r="G4037" s="471" t="s">
        <v>302</v>
      </c>
      <c r="H4037" s="11">
        <v>4.0213396E7</v>
      </c>
      <c r="I4037" s="472">
        <v>4.0213471E7</v>
      </c>
      <c r="M4037" s="471" t="s">
        <v>302</v>
      </c>
      <c r="N4037" s="11">
        <v>6.6526957E7</v>
      </c>
      <c r="O4037" s="472">
        <v>6.6527034E7</v>
      </c>
      <c r="S4037" s="471" t="s">
        <v>300</v>
      </c>
      <c r="T4037" s="11">
        <v>1.5026944E7</v>
      </c>
      <c r="U4037" s="472">
        <v>1.5027125E7</v>
      </c>
    </row>
    <row r="4038">
      <c r="D4038" s="471" t="s">
        <v>302</v>
      </c>
      <c r="E4038" s="11">
        <v>1.4506418E7</v>
      </c>
      <c r="F4038" s="472">
        <v>1.4506591E7</v>
      </c>
      <c r="G4038" s="471" t="s">
        <v>302</v>
      </c>
      <c r="H4038" s="11">
        <v>4.0214131E7</v>
      </c>
      <c r="I4038" s="472">
        <v>4.0214446E7</v>
      </c>
      <c r="M4038" s="471" t="s">
        <v>302</v>
      </c>
      <c r="N4038" s="11">
        <v>6.6529739E7</v>
      </c>
      <c r="O4038" s="472">
        <v>6.6537099E7</v>
      </c>
      <c r="S4038" s="471" t="s">
        <v>300</v>
      </c>
      <c r="T4038" s="11">
        <v>1.5047653E7</v>
      </c>
      <c r="U4038" s="472">
        <v>1.5049377E7</v>
      </c>
    </row>
    <row r="4039">
      <c r="D4039" s="471" t="s">
        <v>302</v>
      </c>
      <c r="E4039" s="11">
        <v>1.4506967E7</v>
      </c>
      <c r="F4039" s="472">
        <v>1.450705E7</v>
      </c>
      <c r="G4039" s="471" t="s">
        <v>302</v>
      </c>
      <c r="H4039" s="11">
        <v>4.0214791E7</v>
      </c>
      <c r="I4039" s="472">
        <v>4.0214926E7</v>
      </c>
      <c r="M4039" s="471" t="s">
        <v>302</v>
      </c>
      <c r="N4039" s="11">
        <v>6.6537494E7</v>
      </c>
      <c r="O4039" s="472">
        <v>6.6538178E7</v>
      </c>
      <c r="S4039" s="471" t="s">
        <v>300</v>
      </c>
      <c r="T4039" s="11">
        <v>1.5049596E7</v>
      </c>
      <c r="U4039" s="472">
        <v>1.5049739E7</v>
      </c>
    </row>
    <row r="4040">
      <c r="D4040" s="471" t="s">
        <v>302</v>
      </c>
      <c r="E4040" s="11">
        <v>1.4508826E7</v>
      </c>
      <c r="F4040" s="472">
        <v>1.4509081E7</v>
      </c>
      <c r="G4040" s="471" t="s">
        <v>302</v>
      </c>
      <c r="H4040" s="11">
        <v>4.0215002E7</v>
      </c>
      <c r="I4040" s="472">
        <v>4.0215431E7</v>
      </c>
      <c r="M4040" s="471" t="s">
        <v>302</v>
      </c>
      <c r="N4040" s="11">
        <v>6.6538255E7</v>
      </c>
      <c r="O4040" s="472">
        <v>6.6538412E7</v>
      </c>
      <c r="S4040" s="471" t="s">
        <v>300</v>
      </c>
      <c r="T4040" s="11">
        <v>1.5055067E7</v>
      </c>
      <c r="U4040" s="472">
        <v>1.5055363E7</v>
      </c>
    </row>
    <row r="4041">
      <c r="D4041" s="471" t="s">
        <v>302</v>
      </c>
      <c r="E4041" s="11">
        <v>1.4509197E7</v>
      </c>
      <c r="F4041" s="472">
        <v>1.4509395E7</v>
      </c>
      <c r="G4041" s="471" t="s">
        <v>302</v>
      </c>
      <c r="H4041" s="11">
        <v>4.0216329E7</v>
      </c>
      <c r="I4041" s="472">
        <v>4.0216464E7</v>
      </c>
      <c r="M4041" s="471" t="s">
        <v>302</v>
      </c>
      <c r="N4041" s="11">
        <v>6.6538624E7</v>
      </c>
      <c r="O4041" s="472">
        <v>6.6538788E7</v>
      </c>
      <c r="S4041" s="471" t="s">
        <v>300</v>
      </c>
      <c r="T4041" s="11">
        <v>1.5209286E7</v>
      </c>
      <c r="U4041" s="472">
        <v>1.5209594E7</v>
      </c>
    </row>
    <row r="4042">
      <c r="D4042" s="471" t="s">
        <v>302</v>
      </c>
      <c r="E4042" s="11">
        <v>1.450952E7</v>
      </c>
      <c r="F4042" s="472">
        <v>1.4509919E7</v>
      </c>
      <c r="G4042" s="471" t="s">
        <v>302</v>
      </c>
      <c r="H4042" s="11">
        <v>4.0216664E7</v>
      </c>
      <c r="I4042" s="472">
        <v>4.0216869E7</v>
      </c>
      <c r="M4042" s="471" t="s">
        <v>302</v>
      </c>
      <c r="N4042" s="11">
        <v>6.6538993E7</v>
      </c>
      <c r="O4042" s="472">
        <v>6.6539143E7</v>
      </c>
      <c r="S4042" s="471" t="s">
        <v>300</v>
      </c>
      <c r="T4042" s="11">
        <v>1.5224667E7</v>
      </c>
      <c r="U4042" s="472">
        <v>1.5224738E7</v>
      </c>
    </row>
    <row r="4043">
      <c r="D4043" s="471" t="s">
        <v>302</v>
      </c>
      <c r="E4043" s="11">
        <v>1.4515313E7</v>
      </c>
      <c r="F4043" s="472">
        <v>1.4515523E7</v>
      </c>
      <c r="G4043" s="471" t="s">
        <v>302</v>
      </c>
      <c r="H4043" s="11">
        <v>4.0216999E7</v>
      </c>
      <c r="I4043" s="472">
        <v>4.0217219E7</v>
      </c>
      <c r="M4043" s="471" t="s">
        <v>302</v>
      </c>
      <c r="N4043" s="11">
        <v>6.6539404E7</v>
      </c>
      <c r="O4043" s="472">
        <v>6.6545928E7</v>
      </c>
      <c r="S4043" s="471" t="s">
        <v>300</v>
      </c>
      <c r="T4043" s="11">
        <v>1.5390584E7</v>
      </c>
      <c r="U4043" s="472">
        <v>1.5390682E7</v>
      </c>
    </row>
    <row r="4044">
      <c r="D4044" s="471" t="s">
        <v>302</v>
      </c>
      <c r="E4044" s="11">
        <v>1.4517863E7</v>
      </c>
      <c r="F4044" s="472">
        <v>1.4518565E7</v>
      </c>
      <c r="G4044" s="471" t="s">
        <v>302</v>
      </c>
      <c r="H4044" s="11">
        <v>4.0218065E7</v>
      </c>
      <c r="I4044" s="472">
        <v>4.0218625E7</v>
      </c>
      <c r="M4044" s="471" t="s">
        <v>302</v>
      </c>
      <c r="N4044" s="11">
        <v>6.6546057E7</v>
      </c>
      <c r="O4044" s="472">
        <v>6.6546314E7</v>
      </c>
      <c r="S4044" s="471" t="s">
        <v>300</v>
      </c>
      <c r="T4044" s="11">
        <v>1.5392535E7</v>
      </c>
      <c r="U4044" s="472">
        <v>1.5392851E7</v>
      </c>
    </row>
    <row r="4045">
      <c r="D4045" s="471" t="s">
        <v>302</v>
      </c>
      <c r="E4045" s="11">
        <v>1.4518637E7</v>
      </c>
      <c r="F4045" s="472">
        <v>1.4519361E7</v>
      </c>
      <c r="G4045" s="471" t="s">
        <v>302</v>
      </c>
      <c r="H4045" s="11">
        <v>4.0218759E7</v>
      </c>
      <c r="I4045" s="472">
        <v>4.0218909E7</v>
      </c>
      <c r="M4045" s="471" t="s">
        <v>302</v>
      </c>
      <c r="N4045" s="11">
        <v>6.6546738E7</v>
      </c>
      <c r="O4045" s="472">
        <v>6.6547309E7</v>
      </c>
      <c r="S4045" s="471" t="s">
        <v>300</v>
      </c>
      <c r="T4045" s="11">
        <v>1.542786E7</v>
      </c>
      <c r="U4045" s="472">
        <v>1.5428173E7</v>
      </c>
    </row>
    <row r="4046">
      <c r="D4046" s="471" t="s">
        <v>302</v>
      </c>
      <c r="E4046" s="11">
        <v>1.4519953E7</v>
      </c>
      <c r="F4046" s="472">
        <v>1.4520213E7</v>
      </c>
      <c r="G4046" s="471" t="s">
        <v>302</v>
      </c>
      <c r="H4046" s="11">
        <v>4.0218981E7</v>
      </c>
      <c r="I4046" s="472">
        <v>4.0219371E7</v>
      </c>
      <c r="M4046" s="471" t="s">
        <v>302</v>
      </c>
      <c r="N4046" s="11">
        <v>6.654748E7</v>
      </c>
      <c r="O4046" s="472">
        <v>6.6556612E7</v>
      </c>
      <c r="S4046" s="471" t="s">
        <v>300</v>
      </c>
      <c r="T4046" s="11">
        <v>1.542843E7</v>
      </c>
      <c r="U4046" s="472">
        <v>1.542855E7</v>
      </c>
    </row>
    <row r="4047">
      <c r="D4047" s="471" t="s">
        <v>302</v>
      </c>
      <c r="E4047" s="11">
        <v>1.4520288E7</v>
      </c>
      <c r="F4047" s="472">
        <v>1.4521724E7</v>
      </c>
      <c r="G4047" s="471" t="s">
        <v>302</v>
      </c>
      <c r="H4047" s="11">
        <v>4.0221706E7</v>
      </c>
      <c r="I4047" s="472">
        <v>4.0221866E7</v>
      </c>
      <c r="M4047" s="471" t="s">
        <v>302</v>
      </c>
      <c r="N4047" s="11">
        <v>6.6556713E7</v>
      </c>
      <c r="O4047" s="472">
        <v>6.6566176E7</v>
      </c>
      <c r="S4047" s="471" t="s">
        <v>300</v>
      </c>
      <c r="T4047" s="11">
        <v>1.5440588E7</v>
      </c>
      <c r="U4047" s="472">
        <v>1.5440672E7</v>
      </c>
    </row>
    <row r="4048">
      <c r="D4048" s="471" t="s">
        <v>302</v>
      </c>
      <c r="E4048" s="11">
        <v>1.4522402E7</v>
      </c>
      <c r="F4048" s="472">
        <v>1.4522517E7</v>
      </c>
      <c r="G4048" s="471" t="s">
        <v>302</v>
      </c>
      <c r="H4048" s="11">
        <v>4.0222932E7</v>
      </c>
      <c r="I4048" s="472">
        <v>4.0223016E7</v>
      </c>
      <c r="M4048" s="471" t="s">
        <v>302</v>
      </c>
      <c r="N4048" s="11">
        <v>6.6566265E7</v>
      </c>
      <c r="O4048" s="472">
        <v>6.6576705E7</v>
      </c>
      <c r="S4048" s="471" t="s">
        <v>300</v>
      </c>
      <c r="T4048" s="11">
        <v>1.5512094E7</v>
      </c>
      <c r="U4048" s="472">
        <v>1.5512165E7</v>
      </c>
    </row>
    <row r="4049">
      <c r="D4049" s="471" t="s">
        <v>302</v>
      </c>
      <c r="E4049" s="11">
        <v>1.4522744E7</v>
      </c>
      <c r="F4049" s="472">
        <v>1.4522852E7</v>
      </c>
      <c r="G4049" s="471" t="s">
        <v>302</v>
      </c>
      <c r="H4049" s="11">
        <v>4.0223184E7</v>
      </c>
      <c r="I4049" s="472">
        <v>4.0226126E7</v>
      </c>
      <c r="M4049" s="471" t="s">
        <v>302</v>
      </c>
      <c r="N4049" s="11">
        <v>6.6576727E7</v>
      </c>
      <c r="O4049" s="472">
        <v>6.6588855E7</v>
      </c>
      <c r="S4049" s="471" t="s">
        <v>300</v>
      </c>
      <c r="T4049" s="11">
        <v>1.5532452E7</v>
      </c>
      <c r="U4049" s="472">
        <v>1.5532623E7</v>
      </c>
    </row>
    <row r="4050">
      <c r="D4050" s="471" t="s">
        <v>302</v>
      </c>
      <c r="E4050" s="11">
        <v>1.4526742E7</v>
      </c>
      <c r="F4050" s="472">
        <v>1.4526977E7</v>
      </c>
      <c r="G4050" s="471" t="s">
        <v>302</v>
      </c>
      <c r="H4050" s="11">
        <v>4.0229241E7</v>
      </c>
      <c r="I4050" s="472">
        <v>4.0230219E7</v>
      </c>
      <c r="M4050" s="471" t="s">
        <v>302</v>
      </c>
      <c r="N4050" s="11">
        <v>6.6588941E7</v>
      </c>
      <c r="O4050" s="472">
        <v>6.6596668E7</v>
      </c>
      <c r="S4050" s="471" t="s">
        <v>300</v>
      </c>
      <c r="T4050" s="11">
        <v>1.5533683E7</v>
      </c>
      <c r="U4050" s="472">
        <v>1.5534389E7</v>
      </c>
    </row>
    <row r="4051">
      <c r="D4051" s="471" t="s">
        <v>302</v>
      </c>
      <c r="E4051" s="11">
        <v>1.4528882E7</v>
      </c>
      <c r="F4051" s="472">
        <v>1.4529554E7</v>
      </c>
      <c r="G4051" s="471" t="s">
        <v>302</v>
      </c>
      <c r="H4051" s="11">
        <v>4.0230588E7</v>
      </c>
      <c r="I4051" s="472">
        <v>4.0230778E7</v>
      </c>
      <c r="M4051" s="471" t="s">
        <v>302</v>
      </c>
      <c r="N4051" s="11">
        <v>6.6596695E7</v>
      </c>
      <c r="O4051" s="472">
        <v>6.65993E7</v>
      </c>
      <c r="S4051" s="471" t="s">
        <v>300</v>
      </c>
      <c r="T4051" s="11">
        <v>1.5534427E7</v>
      </c>
      <c r="U4051" s="472">
        <v>1.5534684E7</v>
      </c>
    </row>
    <row r="4052">
      <c r="D4052" s="471" t="s">
        <v>302</v>
      </c>
      <c r="E4052" s="11">
        <v>1.4529665E7</v>
      </c>
      <c r="F4052" s="472">
        <v>1.453009E7</v>
      </c>
      <c r="G4052" s="471" t="s">
        <v>302</v>
      </c>
      <c r="H4052" s="11">
        <v>4.0231245E7</v>
      </c>
      <c r="I4052" s="472">
        <v>4.023144E7</v>
      </c>
      <c r="M4052" s="471" t="s">
        <v>302</v>
      </c>
      <c r="N4052" s="11">
        <v>6.6619728E7</v>
      </c>
      <c r="O4052" s="472">
        <v>6.6622261E7</v>
      </c>
      <c r="S4052" s="471" t="s">
        <v>300</v>
      </c>
      <c r="T4052" s="11">
        <v>1.5535312E7</v>
      </c>
      <c r="U4052" s="472">
        <v>1.5536127E7</v>
      </c>
    </row>
    <row r="4053">
      <c r="D4053" s="471" t="s">
        <v>302</v>
      </c>
      <c r="E4053" s="11">
        <v>1.4530288E7</v>
      </c>
      <c r="F4053" s="472">
        <v>1.453036E7</v>
      </c>
      <c r="G4053" s="471" t="s">
        <v>302</v>
      </c>
      <c r="H4053" s="11">
        <v>4.0231544E7</v>
      </c>
      <c r="I4053" s="472">
        <v>4.0231829E7</v>
      </c>
      <c r="M4053" s="471" t="s">
        <v>302</v>
      </c>
      <c r="N4053" s="11">
        <v>6.682637E7</v>
      </c>
      <c r="O4053" s="472">
        <v>6.6826649E7</v>
      </c>
      <c r="S4053" s="471" t="s">
        <v>300</v>
      </c>
      <c r="T4053" s="11">
        <v>1.5536495E7</v>
      </c>
      <c r="U4053" s="472">
        <v>1.5536804E7</v>
      </c>
    </row>
    <row r="4054">
      <c r="D4054" s="471" t="s">
        <v>302</v>
      </c>
      <c r="E4054" s="11">
        <v>1.4531077E7</v>
      </c>
      <c r="F4054" s="472">
        <v>1.4532713E7</v>
      </c>
      <c r="G4054" s="471" t="s">
        <v>302</v>
      </c>
      <c r="H4054" s="11">
        <v>4.0231894E7</v>
      </c>
      <c r="I4054" s="472">
        <v>4.0232239E7</v>
      </c>
      <c r="M4054" s="471" t="s">
        <v>302</v>
      </c>
      <c r="N4054" s="11">
        <v>6.7047869E7</v>
      </c>
      <c r="O4054" s="472">
        <v>6.7047943E7</v>
      </c>
      <c r="S4054" s="471" t="s">
        <v>300</v>
      </c>
      <c r="T4054" s="11">
        <v>1.5539163E7</v>
      </c>
      <c r="U4054" s="472">
        <v>1.5539373E7</v>
      </c>
    </row>
    <row r="4055">
      <c r="D4055" s="471" t="s">
        <v>302</v>
      </c>
      <c r="E4055" s="11">
        <v>1.4533133E7</v>
      </c>
      <c r="F4055" s="472">
        <v>1.4534579E7</v>
      </c>
      <c r="G4055" s="471" t="s">
        <v>302</v>
      </c>
      <c r="H4055" s="11">
        <v>4.0232965E7</v>
      </c>
      <c r="I4055" s="472">
        <v>4.02333E7</v>
      </c>
      <c r="M4055" s="471" t="s">
        <v>302</v>
      </c>
      <c r="N4055" s="11">
        <v>6.7101219E7</v>
      </c>
      <c r="O4055" s="472">
        <v>6.7102657E7</v>
      </c>
      <c r="S4055" s="471" t="s">
        <v>300</v>
      </c>
      <c r="T4055" s="11">
        <v>1.5539633E7</v>
      </c>
      <c r="U4055" s="472">
        <v>1.5540177E7</v>
      </c>
    </row>
    <row r="4056">
      <c r="D4056" s="471" t="s">
        <v>302</v>
      </c>
      <c r="E4056" s="11">
        <v>1.4534877E7</v>
      </c>
      <c r="F4056" s="472">
        <v>1.4535003E7</v>
      </c>
      <c r="G4056" s="471" t="s">
        <v>302</v>
      </c>
      <c r="H4056" s="11">
        <v>4.0233424E7</v>
      </c>
      <c r="I4056" s="472">
        <v>4.0233559E7</v>
      </c>
      <c r="M4056" s="471" t="s">
        <v>302</v>
      </c>
      <c r="N4056" s="11">
        <v>6.7148215E7</v>
      </c>
      <c r="O4056" s="472">
        <v>6.7148362E7</v>
      </c>
      <c r="S4056" s="471" t="s">
        <v>300</v>
      </c>
      <c r="T4056" s="11">
        <v>1.5544401E7</v>
      </c>
      <c r="U4056" s="472">
        <v>1.5544636E7</v>
      </c>
    </row>
    <row r="4057">
      <c r="D4057" s="471" t="s">
        <v>302</v>
      </c>
      <c r="E4057" s="11">
        <v>1.4538317E7</v>
      </c>
      <c r="F4057" s="472">
        <v>1.453843E7</v>
      </c>
      <c r="G4057" s="471" t="s">
        <v>302</v>
      </c>
      <c r="H4057" s="11">
        <v>4.0236886E7</v>
      </c>
      <c r="I4057" s="472">
        <v>4.0237759E7</v>
      </c>
      <c r="M4057" s="471" t="s">
        <v>302</v>
      </c>
      <c r="N4057" s="11">
        <v>6.715387E7</v>
      </c>
      <c r="O4057" s="472">
        <v>6.7154017E7</v>
      </c>
      <c r="S4057" s="471" t="s">
        <v>300</v>
      </c>
      <c r="T4057" s="11">
        <v>1.5560825E7</v>
      </c>
      <c r="U4057" s="472">
        <v>1.556123E7</v>
      </c>
    </row>
    <row r="4058">
      <c r="D4058" s="471" t="s">
        <v>302</v>
      </c>
      <c r="E4058" s="11">
        <v>1.4538899E7</v>
      </c>
      <c r="F4058" s="472">
        <v>1.4539109E7</v>
      </c>
      <c r="G4058" s="471" t="s">
        <v>302</v>
      </c>
      <c r="H4058" s="11">
        <v>4.0238049E7</v>
      </c>
      <c r="I4058" s="472">
        <v>4.0238824E7</v>
      </c>
      <c r="M4058" s="471" t="s">
        <v>302</v>
      </c>
      <c r="N4058" s="11">
        <v>6.7159922E7</v>
      </c>
      <c r="O4058" s="472">
        <v>6.7160066E7</v>
      </c>
      <c r="S4058" s="471" t="s">
        <v>300</v>
      </c>
      <c r="T4058" s="11">
        <v>1.5561752E7</v>
      </c>
      <c r="U4058" s="472">
        <v>1.5562944E7</v>
      </c>
    </row>
    <row r="4059">
      <c r="D4059" s="471" t="s">
        <v>302</v>
      </c>
      <c r="E4059" s="11">
        <v>1.4540274E7</v>
      </c>
      <c r="F4059" s="472">
        <v>1.4541863E7</v>
      </c>
      <c r="G4059" s="471" t="s">
        <v>302</v>
      </c>
      <c r="H4059" s="11">
        <v>4.0240013E7</v>
      </c>
      <c r="I4059" s="472">
        <v>4.0240322E7</v>
      </c>
      <c r="M4059" s="471" t="s">
        <v>302</v>
      </c>
      <c r="N4059" s="11">
        <v>6.7160325E7</v>
      </c>
      <c r="O4059" s="472">
        <v>6.7160619E7</v>
      </c>
      <c r="S4059" s="471" t="s">
        <v>300</v>
      </c>
      <c r="T4059" s="11">
        <v>1.5563173E7</v>
      </c>
      <c r="U4059" s="472">
        <v>1.5563365E7</v>
      </c>
    </row>
    <row r="4060">
      <c r="D4060" s="471" t="s">
        <v>302</v>
      </c>
      <c r="E4060" s="11">
        <v>1.4542284E7</v>
      </c>
      <c r="F4060" s="472">
        <v>1.4542847E7</v>
      </c>
      <c r="G4060" s="471" t="s">
        <v>302</v>
      </c>
      <c r="H4060" s="11">
        <v>4.0240779E7</v>
      </c>
      <c r="I4060" s="472">
        <v>4.0240899E7</v>
      </c>
      <c r="M4060" s="471" t="s">
        <v>302</v>
      </c>
      <c r="N4060" s="11">
        <v>6.7163501E7</v>
      </c>
      <c r="O4060" s="472">
        <v>6.7166988E7</v>
      </c>
      <c r="S4060" s="471" t="s">
        <v>300</v>
      </c>
      <c r="T4060" s="11">
        <v>1.5563428E7</v>
      </c>
      <c r="U4060" s="472">
        <v>1.5563541E7</v>
      </c>
    </row>
    <row r="4061">
      <c r="D4061" s="471" t="s">
        <v>302</v>
      </c>
      <c r="E4061" s="11">
        <v>1.4544378E7</v>
      </c>
      <c r="F4061" s="472">
        <v>1.4547359E7</v>
      </c>
      <c r="G4061" s="471" t="s">
        <v>302</v>
      </c>
      <c r="H4061" s="11">
        <v>4.0241537E7</v>
      </c>
      <c r="I4061" s="472">
        <v>4.0241697E7</v>
      </c>
      <c r="M4061" s="471" t="s">
        <v>302</v>
      </c>
      <c r="N4061" s="11">
        <v>6.7172767E7</v>
      </c>
      <c r="O4061" s="472">
        <v>6.7172911E7</v>
      </c>
      <c r="S4061" s="471" t="s">
        <v>300</v>
      </c>
      <c r="T4061" s="11">
        <v>1.5564001E7</v>
      </c>
      <c r="U4061" s="472">
        <v>1.55642E7</v>
      </c>
    </row>
    <row r="4062">
      <c r="D4062" s="471" t="s">
        <v>302</v>
      </c>
      <c r="E4062" s="11">
        <v>1.4547678E7</v>
      </c>
      <c r="F4062" s="472">
        <v>1.4547808E7</v>
      </c>
      <c r="G4062" s="471" t="s">
        <v>302</v>
      </c>
      <c r="H4062" s="11">
        <v>4.0242015E7</v>
      </c>
      <c r="I4062" s="472">
        <v>4.02422E7</v>
      </c>
      <c r="M4062" s="471" t="s">
        <v>302</v>
      </c>
      <c r="N4062" s="11">
        <v>6.7173463E7</v>
      </c>
      <c r="O4062" s="472">
        <v>6.717361E7</v>
      </c>
      <c r="S4062" s="471" t="s">
        <v>300</v>
      </c>
      <c r="T4062" s="11">
        <v>1.5567928E7</v>
      </c>
      <c r="U4062" s="472">
        <v>1.5568073E7</v>
      </c>
    </row>
    <row r="4063">
      <c r="D4063" s="471" t="s">
        <v>302</v>
      </c>
      <c r="E4063" s="11">
        <v>1.4555223E7</v>
      </c>
      <c r="F4063" s="472">
        <v>1.4555383E7</v>
      </c>
      <c r="G4063" s="471" t="s">
        <v>302</v>
      </c>
      <c r="H4063" s="11">
        <v>4.0242762E7</v>
      </c>
      <c r="I4063" s="472">
        <v>4.0243282E7</v>
      </c>
      <c r="M4063" s="471" t="s">
        <v>302</v>
      </c>
      <c r="N4063" s="11">
        <v>6.7179326E7</v>
      </c>
      <c r="O4063" s="472">
        <v>6.717947E7</v>
      </c>
      <c r="S4063" s="471" t="s">
        <v>300</v>
      </c>
      <c r="T4063" s="11">
        <v>1.558863E7</v>
      </c>
      <c r="U4063" s="472">
        <v>1.5589263E7</v>
      </c>
    </row>
    <row r="4064">
      <c r="D4064" s="471" t="s">
        <v>302</v>
      </c>
      <c r="E4064" s="11">
        <v>1.4555664E7</v>
      </c>
      <c r="F4064" s="472">
        <v>1.4555772E7</v>
      </c>
      <c r="G4064" s="471" t="s">
        <v>302</v>
      </c>
      <c r="H4064" s="11">
        <v>4.0243618E7</v>
      </c>
      <c r="I4064" s="472">
        <v>4.0245238E7</v>
      </c>
      <c r="M4064" s="471" t="s">
        <v>302</v>
      </c>
      <c r="N4064" s="11">
        <v>6.7180013E7</v>
      </c>
      <c r="O4064" s="472">
        <v>6.718016E7</v>
      </c>
      <c r="S4064" s="471" t="s">
        <v>300</v>
      </c>
      <c r="T4064" s="11">
        <v>1.5611271E7</v>
      </c>
      <c r="U4064" s="472">
        <v>1.5611753E7</v>
      </c>
    </row>
    <row r="4065">
      <c r="D4065" s="471" t="s">
        <v>302</v>
      </c>
      <c r="E4065" s="11">
        <v>1.4555926E7</v>
      </c>
      <c r="F4065" s="472">
        <v>1.4556E7</v>
      </c>
      <c r="G4065" s="471" t="s">
        <v>302</v>
      </c>
      <c r="H4065" s="11">
        <v>4.024661E7</v>
      </c>
      <c r="I4065" s="472">
        <v>4.0247115E7</v>
      </c>
      <c r="M4065" s="471" t="s">
        <v>302</v>
      </c>
      <c r="N4065" s="11">
        <v>6.7185946E7</v>
      </c>
      <c r="O4065" s="472">
        <v>6.718609E7</v>
      </c>
      <c r="S4065" s="471" t="s">
        <v>300</v>
      </c>
      <c r="T4065" s="11">
        <v>1.5612085E7</v>
      </c>
      <c r="U4065" s="472">
        <v>1.5612456E7</v>
      </c>
    </row>
    <row r="4066">
      <c r="D4066" s="471" t="s">
        <v>302</v>
      </c>
      <c r="E4066" s="11">
        <v>1.4572873E7</v>
      </c>
      <c r="F4066" s="472">
        <v>1.4574749E7</v>
      </c>
      <c r="G4066" s="471" t="s">
        <v>302</v>
      </c>
      <c r="H4066" s="11">
        <v>4.0249292E7</v>
      </c>
      <c r="I4066" s="472">
        <v>4.0249482E7</v>
      </c>
      <c r="M4066" s="471" t="s">
        <v>302</v>
      </c>
      <c r="N4066" s="11">
        <v>6.7186613E7</v>
      </c>
      <c r="O4066" s="472">
        <v>6.718676E7</v>
      </c>
      <c r="S4066" s="471" t="s">
        <v>300</v>
      </c>
      <c r="T4066" s="11">
        <v>1.5621299E7</v>
      </c>
      <c r="U4066" s="472">
        <v>1.5621431E7</v>
      </c>
    </row>
    <row r="4067">
      <c r="D4067" s="471" t="s">
        <v>302</v>
      </c>
      <c r="E4067" s="11">
        <v>1.4593906E7</v>
      </c>
      <c r="F4067" s="472">
        <v>1.4596502E7</v>
      </c>
      <c r="G4067" s="471" t="s">
        <v>302</v>
      </c>
      <c r="H4067" s="11">
        <v>4.0249814E7</v>
      </c>
      <c r="I4067" s="472">
        <v>4.0249934E7</v>
      </c>
      <c r="M4067" s="471" t="s">
        <v>302</v>
      </c>
      <c r="N4067" s="11">
        <v>6.7192457E7</v>
      </c>
      <c r="O4067" s="472">
        <v>6.7192604E7</v>
      </c>
      <c r="S4067" s="471" t="s">
        <v>300</v>
      </c>
      <c r="T4067" s="11">
        <v>1.5621567E7</v>
      </c>
      <c r="U4067" s="472">
        <v>1.5622151E7</v>
      </c>
    </row>
    <row r="4068">
      <c r="D4068" s="471" t="s">
        <v>302</v>
      </c>
      <c r="E4068" s="11">
        <v>1.4596895E7</v>
      </c>
      <c r="F4068" s="472">
        <v>1.4598051E7</v>
      </c>
      <c r="G4068" s="471" t="s">
        <v>302</v>
      </c>
      <c r="H4068" s="11">
        <v>4.0250181E7</v>
      </c>
      <c r="I4068" s="472">
        <v>4.0250271E7</v>
      </c>
      <c r="M4068" s="471" t="s">
        <v>302</v>
      </c>
      <c r="N4068" s="11">
        <v>6.7193405E7</v>
      </c>
      <c r="O4068" s="472">
        <v>6.7200391E7</v>
      </c>
      <c r="S4068" s="471" t="s">
        <v>300</v>
      </c>
      <c r="T4068" s="11">
        <v>1.5684E7</v>
      </c>
      <c r="U4068" s="472">
        <v>1.5684085E7</v>
      </c>
    </row>
    <row r="4069">
      <c r="D4069" s="471" t="s">
        <v>302</v>
      </c>
      <c r="E4069" s="11">
        <v>1.4598338E7</v>
      </c>
      <c r="F4069" s="472">
        <v>1.4598463E7</v>
      </c>
      <c r="G4069" s="471" t="s">
        <v>302</v>
      </c>
      <c r="H4069" s="11">
        <v>4.0250346E7</v>
      </c>
      <c r="I4069" s="472">
        <v>4.0250436E7</v>
      </c>
      <c r="M4069" s="471" t="s">
        <v>302</v>
      </c>
      <c r="N4069" s="11">
        <v>6.7205291E7</v>
      </c>
      <c r="O4069" s="472">
        <v>6.7205582E7</v>
      </c>
      <c r="S4069" s="471" t="s">
        <v>300</v>
      </c>
      <c r="T4069" s="11">
        <v>1.5702447E7</v>
      </c>
      <c r="U4069" s="472">
        <v>1.5702556E7</v>
      </c>
    </row>
    <row r="4070">
      <c r="D4070" s="471" t="s">
        <v>302</v>
      </c>
      <c r="E4070" s="11">
        <v>1.4598682E7</v>
      </c>
      <c r="F4070" s="472">
        <v>1.4604436E7</v>
      </c>
      <c r="G4070" s="471" t="s">
        <v>302</v>
      </c>
      <c r="H4070" s="11">
        <v>4.0250776E7</v>
      </c>
      <c r="I4070" s="472">
        <v>4.0251076E7</v>
      </c>
      <c r="M4070" s="471" t="s">
        <v>302</v>
      </c>
      <c r="N4070" s="11">
        <v>6.7206084E7</v>
      </c>
      <c r="O4070" s="472">
        <v>6.7206231E7</v>
      </c>
      <c r="S4070" s="471" t="s">
        <v>300</v>
      </c>
      <c r="T4070" s="11">
        <v>1.5737319E7</v>
      </c>
      <c r="U4070" s="472">
        <v>1.5737494E7</v>
      </c>
    </row>
    <row r="4071">
      <c r="D4071" s="471" t="s">
        <v>302</v>
      </c>
      <c r="E4071" s="11">
        <v>1.4604762E7</v>
      </c>
      <c r="F4071" s="472">
        <v>1.4605688E7</v>
      </c>
      <c r="G4071" s="471" t="s">
        <v>302</v>
      </c>
      <c r="H4071" s="11">
        <v>4.0251149E7</v>
      </c>
      <c r="I4071" s="472">
        <v>4.0251974E7</v>
      </c>
      <c r="M4071" s="471" t="s">
        <v>302</v>
      </c>
      <c r="N4071" s="11">
        <v>6.7211898E7</v>
      </c>
      <c r="O4071" s="472">
        <v>6.7212042E7</v>
      </c>
      <c r="S4071" s="471" t="s">
        <v>300</v>
      </c>
      <c r="T4071" s="11">
        <v>1.5739975E7</v>
      </c>
      <c r="U4071" s="472">
        <v>1.5740136E7</v>
      </c>
    </row>
    <row r="4072">
      <c r="D4072" s="471" t="s">
        <v>302</v>
      </c>
      <c r="E4072" s="11">
        <v>1.4608682E7</v>
      </c>
      <c r="F4072" s="472">
        <v>1.4608992E7</v>
      </c>
      <c r="G4072" s="471" t="s">
        <v>302</v>
      </c>
      <c r="H4072" s="11">
        <v>4.0252111E7</v>
      </c>
      <c r="I4072" s="472">
        <v>4.025246E7</v>
      </c>
      <c r="M4072" s="471" t="s">
        <v>302</v>
      </c>
      <c r="N4072" s="11">
        <v>6.7212582E7</v>
      </c>
      <c r="O4072" s="472">
        <v>6.7212729E7</v>
      </c>
      <c r="S4072" s="471" t="s">
        <v>300</v>
      </c>
      <c r="T4072" s="11">
        <v>1.5779917E7</v>
      </c>
      <c r="U4072" s="472">
        <v>1.5780096E7</v>
      </c>
    </row>
    <row r="4073">
      <c r="D4073" s="471" t="s">
        <v>302</v>
      </c>
      <c r="E4073" s="11">
        <v>1.4609143E7</v>
      </c>
      <c r="F4073" s="472">
        <v>1.4609418E7</v>
      </c>
      <c r="G4073" s="471" t="s">
        <v>302</v>
      </c>
      <c r="H4073" s="11">
        <v>4.025554E7</v>
      </c>
      <c r="I4073" s="472">
        <v>4.0256293E7</v>
      </c>
      <c r="M4073" s="471" t="s">
        <v>302</v>
      </c>
      <c r="N4073" s="11">
        <v>6.721842E7</v>
      </c>
      <c r="O4073" s="472">
        <v>6.7218564E7</v>
      </c>
      <c r="S4073" s="471" t="s">
        <v>300</v>
      </c>
      <c r="T4073" s="11">
        <v>1.5922427E7</v>
      </c>
      <c r="U4073" s="472">
        <v>1.5922588E7</v>
      </c>
    </row>
    <row r="4074">
      <c r="D4074" s="471" t="s">
        <v>302</v>
      </c>
      <c r="E4074" s="11">
        <v>1.4612022E7</v>
      </c>
      <c r="F4074" s="472">
        <v>1.4612157E7</v>
      </c>
      <c r="G4074" s="471" t="s">
        <v>302</v>
      </c>
      <c r="H4074" s="11">
        <v>4.0258429E7</v>
      </c>
      <c r="I4074" s="472">
        <v>4.0258618E7</v>
      </c>
      <c r="M4074" s="471" t="s">
        <v>302</v>
      </c>
      <c r="N4074" s="11">
        <v>6.7219117E7</v>
      </c>
      <c r="O4074" s="472">
        <v>6.7219264E7</v>
      </c>
      <c r="S4074" s="471" t="s">
        <v>300</v>
      </c>
      <c r="T4074" s="11">
        <v>1.5922633E7</v>
      </c>
      <c r="U4074" s="472">
        <v>1.5922793E7</v>
      </c>
    </row>
    <row r="4075">
      <c r="D4075" s="471" t="s">
        <v>302</v>
      </c>
      <c r="E4075" s="11">
        <v>1.4612863E7</v>
      </c>
      <c r="F4075" s="472">
        <v>1.4614262E7</v>
      </c>
      <c r="G4075" s="471" t="s">
        <v>302</v>
      </c>
      <c r="H4075" s="11">
        <v>4.0258745E7</v>
      </c>
      <c r="I4075" s="472">
        <v>4.0258854E7</v>
      </c>
      <c r="M4075" s="471" t="s">
        <v>302</v>
      </c>
      <c r="N4075" s="11">
        <v>6.7225054E7</v>
      </c>
      <c r="O4075" s="472">
        <v>6.7225201E7</v>
      </c>
      <c r="S4075" s="471" t="s">
        <v>300</v>
      </c>
      <c r="T4075" s="11">
        <v>1.5929585E7</v>
      </c>
      <c r="U4075" s="472">
        <v>1.5929939E7</v>
      </c>
    </row>
    <row r="4076">
      <c r="D4076" s="471" t="s">
        <v>302</v>
      </c>
      <c r="E4076" s="11">
        <v>1.4614332E7</v>
      </c>
      <c r="F4076" s="472">
        <v>1.4614672E7</v>
      </c>
      <c r="G4076" s="471" t="s">
        <v>302</v>
      </c>
      <c r="H4076" s="11">
        <v>4.0258921E7</v>
      </c>
      <c r="I4076" s="472">
        <v>4.0259011E7</v>
      </c>
      <c r="M4076" s="471" t="s">
        <v>302</v>
      </c>
      <c r="N4076" s="11">
        <v>6.7226999E7</v>
      </c>
      <c r="O4076" s="472">
        <v>6.7227746E7</v>
      </c>
      <c r="S4076" s="471" t="s">
        <v>300</v>
      </c>
      <c r="T4076" s="11">
        <v>1.5930005E7</v>
      </c>
      <c r="U4076" s="472">
        <v>1.5930312E7</v>
      </c>
    </row>
    <row r="4077">
      <c r="D4077" s="471" t="s">
        <v>302</v>
      </c>
      <c r="E4077" s="11">
        <v>1.4614998E7</v>
      </c>
      <c r="F4077" s="472">
        <v>1.4615073E7</v>
      </c>
      <c r="G4077" s="471" t="s">
        <v>302</v>
      </c>
      <c r="H4077" s="11">
        <v>4.0259138E7</v>
      </c>
      <c r="I4077" s="472">
        <v>4.0259613E7</v>
      </c>
      <c r="M4077" s="471" t="s">
        <v>302</v>
      </c>
      <c r="N4077" s="11">
        <v>6.7231443E7</v>
      </c>
      <c r="O4077" s="472">
        <v>6.723159E7</v>
      </c>
      <c r="S4077" s="471" t="s">
        <v>300</v>
      </c>
      <c r="T4077" s="11">
        <v>1.5982273E7</v>
      </c>
      <c r="U4077" s="472">
        <v>1.5982485E7</v>
      </c>
    </row>
    <row r="4078">
      <c r="D4078" s="471" t="s">
        <v>302</v>
      </c>
      <c r="E4078" s="11">
        <v>1.4615496E7</v>
      </c>
      <c r="F4078" s="472">
        <v>1.4615696E7</v>
      </c>
      <c r="G4078" s="471" t="s">
        <v>302</v>
      </c>
      <c r="H4078" s="11">
        <v>4.0259676E7</v>
      </c>
      <c r="I4078" s="472">
        <v>4.025998E7</v>
      </c>
      <c r="M4078" s="471" t="s">
        <v>302</v>
      </c>
      <c r="N4078" s="11">
        <v>6.7233835E7</v>
      </c>
      <c r="O4078" s="472">
        <v>6.7233907E7</v>
      </c>
      <c r="S4078" s="471" t="s">
        <v>300</v>
      </c>
      <c r="T4078" s="11">
        <v>1.5991068E7</v>
      </c>
      <c r="U4078" s="472">
        <v>1.599119E7</v>
      </c>
    </row>
    <row r="4079">
      <c r="D4079" s="471" t="s">
        <v>302</v>
      </c>
      <c r="E4079" s="11">
        <v>1.4615948E7</v>
      </c>
      <c r="F4079" s="472">
        <v>1.4616046E7</v>
      </c>
      <c r="G4079" s="471" t="s">
        <v>302</v>
      </c>
      <c r="H4079" s="11">
        <v>4.0260183E7</v>
      </c>
      <c r="I4079" s="472">
        <v>4.0260258E7</v>
      </c>
      <c r="M4079" s="471" t="s">
        <v>302</v>
      </c>
      <c r="N4079" s="11">
        <v>6.7237987E7</v>
      </c>
      <c r="O4079" s="472">
        <v>6.7238275E7</v>
      </c>
      <c r="S4079" s="471" t="s">
        <v>300</v>
      </c>
      <c r="T4079" s="11">
        <v>1.6042012E7</v>
      </c>
      <c r="U4079" s="472">
        <v>1.6042159E7</v>
      </c>
    </row>
    <row r="4080">
      <c r="D4080" s="471" t="s">
        <v>302</v>
      </c>
      <c r="E4080" s="11">
        <v>1.462419E7</v>
      </c>
      <c r="F4080" s="472">
        <v>1.4624263E7</v>
      </c>
      <c r="G4080" s="471" t="s">
        <v>302</v>
      </c>
      <c r="H4080" s="11">
        <v>4.0260317E7</v>
      </c>
      <c r="I4080" s="472">
        <v>4.0260552E7</v>
      </c>
      <c r="M4080" s="471" t="s">
        <v>302</v>
      </c>
      <c r="N4080" s="11">
        <v>6.7238804E7</v>
      </c>
      <c r="O4080" s="472">
        <v>6.7238951E7</v>
      </c>
      <c r="S4080" s="471" t="s">
        <v>300</v>
      </c>
      <c r="T4080" s="11">
        <v>1.604235E7</v>
      </c>
      <c r="U4080" s="472">
        <v>1.6042657E7</v>
      </c>
    </row>
    <row r="4081">
      <c r="D4081" s="471" t="s">
        <v>302</v>
      </c>
      <c r="E4081" s="11">
        <v>1.4628033E7</v>
      </c>
      <c r="F4081" s="472">
        <v>1.4628121E7</v>
      </c>
      <c r="G4081" s="471" t="s">
        <v>302</v>
      </c>
      <c r="H4081" s="11">
        <v>4.026156E7</v>
      </c>
      <c r="I4081" s="472">
        <v>4.0265566E7</v>
      </c>
      <c r="M4081" s="471" t="s">
        <v>302</v>
      </c>
      <c r="N4081" s="11">
        <v>6.7244491E7</v>
      </c>
      <c r="O4081" s="472">
        <v>6.7244635E7</v>
      </c>
      <c r="S4081" s="471" t="s">
        <v>300</v>
      </c>
      <c r="T4081" s="11">
        <v>1.604459E7</v>
      </c>
      <c r="U4081" s="472">
        <v>1.604475E7</v>
      </c>
    </row>
    <row r="4082">
      <c r="D4082" s="471" t="s">
        <v>302</v>
      </c>
      <c r="E4082" s="11">
        <v>1.4628254E7</v>
      </c>
      <c r="F4082" s="472">
        <v>1.4628329E7</v>
      </c>
      <c r="G4082" s="471" t="s">
        <v>302</v>
      </c>
      <c r="H4082" s="11">
        <v>4.0267111E7</v>
      </c>
      <c r="I4082" s="472">
        <v>4.0267792E7</v>
      </c>
      <c r="M4082" s="471" t="s">
        <v>302</v>
      </c>
      <c r="N4082" s="11">
        <v>6.7245125E7</v>
      </c>
      <c r="O4082" s="472">
        <v>6.7245272E7</v>
      </c>
      <c r="S4082" s="471" t="s">
        <v>300</v>
      </c>
      <c r="T4082" s="11">
        <v>1.6109812E7</v>
      </c>
      <c r="U4082" s="472">
        <v>1.6109894E7</v>
      </c>
    </row>
    <row r="4083">
      <c r="D4083" s="471" t="s">
        <v>302</v>
      </c>
      <c r="E4083" s="11">
        <v>1.4629368E7</v>
      </c>
      <c r="F4083" s="472">
        <v>1.4629982E7</v>
      </c>
      <c r="G4083" s="471" t="s">
        <v>302</v>
      </c>
      <c r="H4083" s="11">
        <v>4.0267892E7</v>
      </c>
      <c r="I4083" s="472">
        <v>4.0267967E7</v>
      </c>
      <c r="M4083" s="471" t="s">
        <v>302</v>
      </c>
      <c r="N4083" s="11">
        <v>6.7251013E7</v>
      </c>
      <c r="O4083" s="472">
        <v>6.7251157E7</v>
      </c>
      <c r="S4083" s="471" t="s">
        <v>300</v>
      </c>
      <c r="T4083" s="11">
        <v>1.618711E7</v>
      </c>
      <c r="U4083" s="472">
        <v>1.618751E7</v>
      </c>
    </row>
    <row r="4084">
      <c r="D4084" s="471" t="s">
        <v>302</v>
      </c>
      <c r="E4084" s="11">
        <v>1.4630053E7</v>
      </c>
      <c r="F4084" s="472">
        <v>1.4630911E7</v>
      </c>
      <c r="G4084" s="471" t="s">
        <v>302</v>
      </c>
      <c r="H4084" s="11">
        <v>4.0269091E7</v>
      </c>
      <c r="I4084" s="472">
        <v>4.0269166E7</v>
      </c>
      <c r="M4084" s="471" t="s">
        <v>302</v>
      </c>
      <c r="N4084" s="11">
        <v>6.7257393E7</v>
      </c>
      <c r="O4084" s="472">
        <v>6.7257537E7</v>
      </c>
      <c r="S4084" s="471" t="s">
        <v>300</v>
      </c>
      <c r="T4084" s="11">
        <v>1.618793E7</v>
      </c>
      <c r="U4084" s="472">
        <v>1.618805E7</v>
      </c>
    </row>
    <row r="4085">
      <c r="D4085" s="471" t="s">
        <v>302</v>
      </c>
      <c r="E4085" s="11">
        <v>1.4631141E7</v>
      </c>
      <c r="F4085" s="472">
        <v>1.4631424E7</v>
      </c>
      <c r="G4085" s="471" t="s">
        <v>302</v>
      </c>
      <c r="H4085" s="11">
        <v>4.0269453E7</v>
      </c>
      <c r="I4085" s="472">
        <v>4.0269528E7</v>
      </c>
      <c r="M4085" s="471" t="s">
        <v>302</v>
      </c>
      <c r="N4085" s="11">
        <v>6.7258027E7</v>
      </c>
      <c r="O4085" s="472">
        <v>6.7258174E7</v>
      </c>
      <c r="S4085" s="471" t="s">
        <v>300</v>
      </c>
      <c r="T4085" s="11">
        <v>1.6244351E7</v>
      </c>
      <c r="U4085" s="472">
        <v>1.6244656E7</v>
      </c>
    </row>
    <row r="4086">
      <c r="D4086" s="471" t="s">
        <v>302</v>
      </c>
      <c r="E4086" s="11">
        <v>1.4631645E7</v>
      </c>
      <c r="F4086" s="472">
        <v>1.4632227E7</v>
      </c>
      <c r="G4086" s="471" t="s">
        <v>302</v>
      </c>
      <c r="H4086" s="11">
        <v>4.0270793E7</v>
      </c>
      <c r="I4086" s="472">
        <v>4.0271477E7</v>
      </c>
      <c r="M4086" s="471" t="s">
        <v>302</v>
      </c>
      <c r="N4086" s="11">
        <v>6.7264019E7</v>
      </c>
      <c r="O4086" s="472">
        <v>6.7264166E7</v>
      </c>
      <c r="S4086" s="471" t="s">
        <v>300</v>
      </c>
      <c r="T4086" s="11">
        <v>1.6248925E7</v>
      </c>
      <c r="U4086" s="472">
        <v>1.6249084E7</v>
      </c>
    </row>
    <row r="4087">
      <c r="D4087" s="471" t="s">
        <v>302</v>
      </c>
      <c r="E4087" s="11">
        <v>1.4632337E7</v>
      </c>
      <c r="F4087" s="472">
        <v>1.4632851E7</v>
      </c>
      <c r="G4087" s="471" t="s">
        <v>302</v>
      </c>
      <c r="H4087" s="11">
        <v>4.0271591E7</v>
      </c>
      <c r="I4087" s="472">
        <v>4.0273541E7</v>
      </c>
      <c r="M4087" s="471" t="s">
        <v>302</v>
      </c>
      <c r="N4087" s="11">
        <v>6.7270573E7</v>
      </c>
      <c r="O4087" s="472">
        <v>6.7270717E7</v>
      </c>
      <c r="S4087" s="471" t="s">
        <v>300</v>
      </c>
      <c r="T4087" s="11">
        <v>1.6319232E7</v>
      </c>
      <c r="U4087" s="472">
        <v>1.6321643E7</v>
      </c>
    </row>
    <row r="4088">
      <c r="D4088" s="471" t="s">
        <v>302</v>
      </c>
      <c r="E4088" s="11">
        <v>1.4633826E7</v>
      </c>
      <c r="F4088" s="472">
        <v>1.4633921E7</v>
      </c>
      <c r="G4088" s="471" t="s">
        <v>302</v>
      </c>
      <c r="H4088" s="11">
        <v>4.0273851E7</v>
      </c>
      <c r="I4088" s="472">
        <v>4.0274681E7</v>
      </c>
      <c r="M4088" s="471" t="s">
        <v>302</v>
      </c>
      <c r="N4088" s="11">
        <v>6.7276797E7</v>
      </c>
      <c r="O4088" s="472">
        <v>6.7276944E7</v>
      </c>
      <c r="S4088" s="471" t="s">
        <v>300</v>
      </c>
      <c r="T4088" s="11">
        <v>1.6346113E7</v>
      </c>
      <c r="U4088" s="472">
        <v>1.6346277E7</v>
      </c>
    </row>
    <row r="4089">
      <c r="D4089" s="471" t="s">
        <v>302</v>
      </c>
      <c r="E4089" s="11">
        <v>1.4634107E7</v>
      </c>
      <c r="F4089" s="472">
        <v>1.4634215E7</v>
      </c>
      <c r="G4089" s="471" t="s">
        <v>302</v>
      </c>
      <c r="H4089" s="11">
        <v>4.0276386E7</v>
      </c>
      <c r="I4089" s="472">
        <v>4.0276606E7</v>
      </c>
      <c r="M4089" s="471" t="s">
        <v>302</v>
      </c>
      <c r="N4089" s="11">
        <v>6.7283338E7</v>
      </c>
      <c r="O4089" s="472">
        <v>6.7283626E7</v>
      </c>
      <c r="S4089" s="471" t="s">
        <v>300</v>
      </c>
      <c r="T4089" s="11">
        <v>1.6387182E7</v>
      </c>
      <c r="U4089" s="472">
        <v>1.6387361E7</v>
      </c>
    </row>
    <row r="4090">
      <c r="D4090" s="471" t="s">
        <v>302</v>
      </c>
      <c r="E4090" s="11">
        <v>1.4637987E7</v>
      </c>
      <c r="F4090" s="472">
        <v>1.4638332E7</v>
      </c>
      <c r="G4090" s="471" t="s">
        <v>302</v>
      </c>
      <c r="H4090" s="11">
        <v>4.02767E7</v>
      </c>
      <c r="I4090" s="472">
        <v>4.0277149E7</v>
      </c>
      <c r="M4090" s="471" t="s">
        <v>302</v>
      </c>
      <c r="N4090" s="11">
        <v>6.7321781E7</v>
      </c>
      <c r="O4090" s="472">
        <v>6.7322908E7</v>
      </c>
      <c r="S4090" s="471" t="s">
        <v>300</v>
      </c>
      <c r="T4090" s="11">
        <v>1.6509859E7</v>
      </c>
      <c r="U4090" s="472">
        <v>1.6510013E7</v>
      </c>
    </row>
    <row r="4091">
      <c r="D4091" s="471" t="s">
        <v>302</v>
      </c>
      <c r="E4091" s="11">
        <v>1.463866E7</v>
      </c>
      <c r="F4091" s="472">
        <v>1.4639506E7</v>
      </c>
      <c r="G4091" s="471" t="s">
        <v>302</v>
      </c>
      <c r="H4091" s="11">
        <v>4.0277213E7</v>
      </c>
      <c r="I4091" s="472">
        <v>4.0277298E7</v>
      </c>
      <c r="M4091" s="471" t="s">
        <v>302</v>
      </c>
      <c r="N4091" s="11">
        <v>6.7323097E7</v>
      </c>
      <c r="O4091" s="472">
        <v>6.7324517E7</v>
      </c>
      <c r="S4091" s="471" t="s">
        <v>300</v>
      </c>
      <c r="T4091" s="11">
        <v>1.6518366E7</v>
      </c>
      <c r="U4091" s="472">
        <v>1.6518697E7</v>
      </c>
    </row>
    <row r="4092">
      <c r="D4092" s="471" t="s">
        <v>302</v>
      </c>
      <c r="E4092" s="11">
        <v>1.4641963E7</v>
      </c>
      <c r="F4092" s="472">
        <v>1.4643868E7</v>
      </c>
      <c r="G4092" s="471" t="s">
        <v>302</v>
      </c>
      <c r="H4092" s="11">
        <v>4.0277487E7</v>
      </c>
      <c r="I4092" s="472">
        <v>4.0277557E7</v>
      </c>
      <c r="M4092" s="471" t="s">
        <v>302</v>
      </c>
      <c r="N4092" s="11">
        <v>6.7324539E7</v>
      </c>
      <c r="O4092" s="472">
        <v>6.7324991E7</v>
      </c>
      <c r="S4092" s="471" t="s">
        <v>300</v>
      </c>
      <c r="T4092" s="11">
        <v>1.6672585E7</v>
      </c>
      <c r="U4092" s="472">
        <v>1.667274E7</v>
      </c>
    </row>
    <row r="4093">
      <c r="D4093" s="471" t="s">
        <v>302</v>
      </c>
      <c r="E4093" s="11">
        <v>1.4644189E7</v>
      </c>
      <c r="F4093" s="472">
        <v>1.4645175E7</v>
      </c>
      <c r="G4093" s="471" t="s">
        <v>302</v>
      </c>
      <c r="H4093" s="11">
        <v>4.0279493E7</v>
      </c>
      <c r="I4093" s="472">
        <v>4.0279663E7</v>
      </c>
      <c r="M4093" s="471" t="s">
        <v>302</v>
      </c>
      <c r="N4093" s="11">
        <v>6.7325017E7</v>
      </c>
      <c r="O4093" s="472">
        <v>6.7325701E7</v>
      </c>
      <c r="S4093" s="471" t="s">
        <v>300</v>
      </c>
      <c r="T4093" s="11">
        <v>1.6726375E7</v>
      </c>
      <c r="U4093" s="472">
        <v>1.6726519E7</v>
      </c>
    </row>
    <row r="4094">
      <c r="D4094" s="471" t="s">
        <v>302</v>
      </c>
      <c r="E4094" s="11">
        <v>1.4645509E7</v>
      </c>
      <c r="F4094" s="472">
        <v>1.4646038E7</v>
      </c>
      <c r="G4094" s="471" t="s">
        <v>302</v>
      </c>
      <c r="H4094" s="11">
        <v>4.0279746E7</v>
      </c>
      <c r="I4094" s="472">
        <v>4.0279821E7</v>
      </c>
      <c r="M4094" s="471" t="s">
        <v>302</v>
      </c>
      <c r="N4094" s="11">
        <v>6.7347005E7</v>
      </c>
      <c r="O4094" s="472">
        <v>6.7347587E7</v>
      </c>
      <c r="S4094" s="471" t="s">
        <v>300</v>
      </c>
      <c r="T4094" s="11">
        <v>1.6743354E7</v>
      </c>
      <c r="U4094" s="472">
        <v>1.6743894E7</v>
      </c>
    </row>
    <row r="4095">
      <c r="D4095" s="471" t="s">
        <v>302</v>
      </c>
      <c r="E4095" s="11">
        <v>1.4646242E7</v>
      </c>
      <c r="F4095" s="472">
        <v>1.464678E7</v>
      </c>
      <c r="G4095" s="471" t="s">
        <v>302</v>
      </c>
      <c r="H4095" s="11">
        <v>4.0279886E7</v>
      </c>
      <c r="I4095" s="472">
        <v>4.0280031E7</v>
      </c>
      <c r="M4095" s="471" t="s">
        <v>302</v>
      </c>
      <c r="N4095" s="11">
        <v>6.7357367E7</v>
      </c>
      <c r="O4095" s="472">
        <v>6.7358838E7</v>
      </c>
      <c r="S4095" s="471" t="s">
        <v>300</v>
      </c>
      <c r="T4095" s="11">
        <v>1.6752857E7</v>
      </c>
      <c r="U4095" s="472">
        <v>1.6754117E7</v>
      </c>
    </row>
    <row r="4096">
      <c r="D4096" s="471" t="s">
        <v>302</v>
      </c>
      <c r="E4096" s="11">
        <v>1.4646974E7</v>
      </c>
      <c r="F4096" s="472">
        <v>1.4647173E7</v>
      </c>
      <c r="G4096" s="471" t="s">
        <v>302</v>
      </c>
      <c r="H4096" s="11">
        <v>4.0280203E7</v>
      </c>
      <c r="I4096" s="472">
        <v>4.0280542E7</v>
      </c>
      <c r="M4096" s="471" t="s">
        <v>302</v>
      </c>
      <c r="N4096" s="11">
        <v>6.7358872E7</v>
      </c>
      <c r="O4096" s="472">
        <v>6.7359716E7</v>
      </c>
      <c r="S4096" s="471" t="s">
        <v>300</v>
      </c>
      <c r="T4096" s="11">
        <v>1.6762372E7</v>
      </c>
      <c r="U4096" s="472">
        <v>1.6762685E7</v>
      </c>
    </row>
    <row r="4097">
      <c r="D4097" s="471" t="s">
        <v>302</v>
      </c>
      <c r="E4097" s="11">
        <v>1.4647623E7</v>
      </c>
      <c r="F4097" s="472">
        <v>1.4647738E7</v>
      </c>
      <c r="G4097" s="471" t="s">
        <v>302</v>
      </c>
      <c r="H4097" s="11">
        <v>4.0280906E7</v>
      </c>
      <c r="I4097" s="472">
        <v>4.028162E7</v>
      </c>
      <c r="M4097" s="471" t="s">
        <v>302</v>
      </c>
      <c r="N4097" s="11">
        <v>6.7359773E7</v>
      </c>
      <c r="O4097" s="472">
        <v>6.736308E7</v>
      </c>
      <c r="S4097" s="471" t="s">
        <v>300</v>
      </c>
      <c r="T4097" s="11">
        <v>1.6780637E7</v>
      </c>
      <c r="U4097" s="472">
        <v>1.6780723E7</v>
      </c>
    </row>
    <row r="4098">
      <c r="D4098" s="471" t="s">
        <v>302</v>
      </c>
      <c r="E4098" s="11">
        <v>1.4650494E7</v>
      </c>
      <c r="F4098" s="472">
        <v>1.465153E7</v>
      </c>
      <c r="G4098" s="471" t="s">
        <v>302</v>
      </c>
      <c r="H4098" s="11">
        <v>4.0284521E7</v>
      </c>
      <c r="I4098" s="472">
        <v>4.0285641E7</v>
      </c>
      <c r="M4098" s="471" t="s">
        <v>302</v>
      </c>
      <c r="N4098" s="11">
        <v>6.7420203E7</v>
      </c>
      <c r="O4098" s="472">
        <v>6.7421232E7</v>
      </c>
      <c r="S4098" s="471" t="s">
        <v>300</v>
      </c>
      <c r="T4098" s="11">
        <v>1.6813032E7</v>
      </c>
      <c r="U4098" s="472">
        <v>1.6813336E7</v>
      </c>
    </row>
    <row r="4099">
      <c r="D4099" s="471" t="s">
        <v>302</v>
      </c>
      <c r="E4099" s="11">
        <v>1.4652314E7</v>
      </c>
      <c r="F4099" s="472">
        <v>1.4652409E7</v>
      </c>
      <c r="G4099" s="471" t="s">
        <v>302</v>
      </c>
      <c r="H4099" s="11">
        <v>4.0286121E7</v>
      </c>
      <c r="I4099" s="472">
        <v>4.0286715E7</v>
      </c>
      <c r="M4099" s="471" t="s">
        <v>302</v>
      </c>
      <c r="N4099" s="11">
        <v>6.7421416E7</v>
      </c>
      <c r="O4099" s="472">
        <v>6.742396E7</v>
      </c>
      <c r="S4099" s="471" t="s">
        <v>300</v>
      </c>
      <c r="T4099" s="11">
        <v>1.6820432E7</v>
      </c>
      <c r="U4099" s="472">
        <v>1.6820504E7</v>
      </c>
    </row>
    <row r="4100">
      <c r="D4100" s="471" t="s">
        <v>302</v>
      </c>
      <c r="E4100" s="11">
        <v>1.4652598E7</v>
      </c>
      <c r="F4100" s="472">
        <v>1.465326E7</v>
      </c>
      <c r="G4100" s="471" t="s">
        <v>302</v>
      </c>
      <c r="H4100" s="11">
        <v>4.0287027E7</v>
      </c>
      <c r="I4100" s="472">
        <v>4.0287322E7</v>
      </c>
      <c r="M4100" s="471" t="s">
        <v>302</v>
      </c>
      <c r="N4100" s="11">
        <v>6.7425049E7</v>
      </c>
      <c r="O4100" s="472">
        <v>6.7426591E7</v>
      </c>
      <c r="S4100" s="471" t="s">
        <v>300</v>
      </c>
      <c r="T4100" s="11">
        <v>1.6833376E7</v>
      </c>
      <c r="U4100" s="472">
        <v>1.6833661E7</v>
      </c>
    </row>
    <row r="4101">
      <c r="D4101" s="471" t="s">
        <v>302</v>
      </c>
      <c r="E4101" s="11">
        <v>1.4653371E7</v>
      </c>
      <c r="F4101" s="472">
        <v>1.465366E7</v>
      </c>
      <c r="G4101" s="471" t="s">
        <v>302</v>
      </c>
      <c r="H4101" s="11">
        <v>4.0287691E7</v>
      </c>
      <c r="I4101" s="472">
        <v>4.0287836E7</v>
      </c>
      <c r="M4101" s="471" t="s">
        <v>302</v>
      </c>
      <c r="N4101" s="11">
        <v>6.7427482E7</v>
      </c>
      <c r="O4101" s="472">
        <v>6.7431484E7</v>
      </c>
      <c r="S4101" s="471" t="s">
        <v>300</v>
      </c>
      <c r="T4101" s="11">
        <v>1.6856116E7</v>
      </c>
      <c r="U4101" s="472">
        <v>1.6856289E7</v>
      </c>
    </row>
    <row r="4102">
      <c r="D4102" s="471" t="s">
        <v>302</v>
      </c>
      <c r="E4102" s="11">
        <v>1.4654815E7</v>
      </c>
      <c r="F4102" s="472">
        <v>1.465497E7</v>
      </c>
      <c r="G4102" s="471" t="s">
        <v>302</v>
      </c>
      <c r="H4102" s="11">
        <v>4.028802E7</v>
      </c>
      <c r="I4102" s="472">
        <v>4.028835E7</v>
      </c>
      <c r="M4102" s="471" t="s">
        <v>302</v>
      </c>
      <c r="N4102" s="11">
        <v>6.7432807E7</v>
      </c>
      <c r="O4102" s="472">
        <v>6.7432889E7</v>
      </c>
      <c r="S4102" s="471" t="s">
        <v>300</v>
      </c>
      <c r="T4102" s="11">
        <v>1.685998E7</v>
      </c>
      <c r="U4102" s="472">
        <v>1.6860281E7</v>
      </c>
    </row>
    <row r="4103">
      <c r="D4103" s="471" t="s">
        <v>302</v>
      </c>
      <c r="E4103" s="11">
        <v>1.4656979E7</v>
      </c>
      <c r="F4103" s="472">
        <v>1.4657104E7</v>
      </c>
      <c r="G4103" s="471" t="s">
        <v>302</v>
      </c>
      <c r="H4103" s="11">
        <v>4.0288644E7</v>
      </c>
      <c r="I4103" s="472">
        <v>4.0289119E7</v>
      </c>
      <c r="M4103" s="471" t="s">
        <v>302</v>
      </c>
      <c r="N4103" s="11">
        <v>6.7433712E7</v>
      </c>
      <c r="O4103" s="472">
        <v>6.743525E7</v>
      </c>
      <c r="S4103" s="471" t="s">
        <v>300</v>
      </c>
      <c r="T4103" s="11">
        <v>1.6933677E7</v>
      </c>
      <c r="U4103" s="472">
        <v>1.6934055E7</v>
      </c>
    </row>
    <row r="4104">
      <c r="D4104" s="471" t="s">
        <v>302</v>
      </c>
      <c r="E4104" s="11">
        <v>1.4657217E7</v>
      </c>
      <c r="F4104" s="472">
        <v>1.4657998E7</v>
      </c>
      <c r="G4104" s="471" t="s">
        <v>302</v>
      </c>
      <c r="H4104" s="11">
        <v>4.0291784E7</v>
      </c>
      <c r="I4104" s="472">
        <v>4.0292119E7</v>
      </c>
      <c r="M4104" s="471" t="s">
        <v>302</v>
      </c>
      <c r="N4104" s="11">
        <v>6.7445416E7</v>
      </c>
      <c r="O4104" s="472">
        <v>6.7447292E7</v>
      </c>
      <c r="S4104" s="471" t="s">
        <v>300</v>
      </c>
      <c r="T4104" s="11">
        <v>1.6935217E7</v>
      </c>
      <c r="U4104" s="472">
        <v>1.6935337E7</v>
      </c>
    </row>
    <row r="4105">
      <c r="D4105" s="471" t="s">
        <v>302</v>
      </c>
      <c r="E4105" s="11">
        <v>1.4663694E7</v>
      </c>
      <c r="F4105" s="472">
        <v>1.4663777E7</v>
      </c>
      <c r="G4105" s="471" t="s">
        <v>302</v>
      </c>
      <c r="H4105" s="11">
        <v>4.0292248E7</v>
      </c>
      <c r="I4105" s="472">
        <v>4.0292348E7</v>
      </c>
      <c r="M4105" s="471" t="s">
        <v>302</v>
      </c>
      <c r="N4105" s="11">
        <v>6.7449436E7</v>
      </c>
      <c r="O4105" s="472">
        <v>6.7452829E7</v>
      </c>
      <c r="S4105" s="471" t="s">
        <v>300</v>
      </c>
      <c r="T4105" s="11">
        <v>1.6998451E7</v>
      </c>
      <c r="U4105" s="472">
        <v>1.6998552E7</v>
      </c>
    </row>
    <row r="4106">
      <c r="D4106" s="471" t="s">
        <v>302</v>
      </c>
      <c r="E4106" s="11">
        <v>1.467454E7</v>
      </c>
      <c r="F4106" s="472">
        <v>1.4674615E7</v>
      </c>
      <c r="G4106" s="471" t="s">
        <v>302</v>
      </c>
      <c r="H4106" s="11">
        <v>4.0292451E7</v>
      </c>
      <c r="I4106" s="472">
        <v>4.0292701E7</v>
      </c>
      <c r="M4106" s="471" t="s">
        <v>302</v>
      </c>
      <c r="N4106" s="11">
        <v>6.7453805E7</v>
      </c>
      <c r="O4106" s="472">
        <v>6.7454317E7</v>
      </c>
      <c r="S4106" s="471" t="s">
        <v>300</v>
      </c>
      <c r="T4106" s="11">
        <v>1.7003684E7</v>
      </c>
      <c r="U4106" s="472">
        <v>1.7003866E7</v>
      </c>
    </row>
    <row r="4107">
      <c r="D4107" s="471" t="s">
        <v>302</v>
      </c>
      <c r="E4107" s="11">
        <v>1.4681891E7</v>
      </c>
      <c r="F4107" s="472">
        <v>1.4681991E7</v>
      </c>
      <c r="G4107" s="471" t="s">
        <v>302</v>
      </c>
      <c r="H4107" s="11">
        <v>4.0292835E7</v>
      </c>
      <c r="I4107" s="472">
        <v>4.0293714E7</v>
      </c>
      <c r="M4107" s="471" t="s">
        <v>302</v>
      </c>
      <c r="N4107" s="11">
        <v>6.7454503E7</v>
      </c>
      <c r="O4107" s="472">
        <v>6.7454673E7</v>
      </c>
      <c r="S4107" s="471" t="s">
        <v>300</v>
      </c>
      <c r="T4107" s="11">
        <v>1.7004065E7</v>
      </c>
      <c r="U4107" s="472">
        <v>1.700419E7</v>
      </c>
    </row>
    <row r="4108">
      <c r="D4108" s="471" t="s">
        <v>302</v>
      </c>
      <c r="E4108" s="11">
        <v>1.4682207E7</v>
      </c>
      <c r="F4108" s="472">
        <v>1.4682312E7</v>
      </c>
      <c r="G4108" s="471" t="s">
        <v>302</v>
      </c>
      <c r="H4108" s="11">
        <v>4.029381E7</v>
      </c>
      <c r="I4108" s="472">
        <v>4.0293965E7</v>
      </c>
      <c r="M4108" s="471" t="s">
        <v>302</v>
      </c>
      <c r="N4108" s="11">
        <v>6.7455267E7</v>
      </c>
      <c r="O4108" s="472">
        <v>6.7455948E7</v>
      </c>
      <c r="S4108" s="471" t="s">
        <v>300</v>
      </c>
      <c r="T4108" s="11">
        <v>1.7015286E7</v>
      </c>
      <c r="U4108" s="472">
        <v>1.7015566E7</v>
      </c>
    </row>
    <row r="4109">
      <c r="D4109" s="471" t="s">
        <v>302</v>
      </c>
      <c r="E4109" s="11">
        <v>1.468329E7</v>
      </c>
      <c r="F4109" s="472">
        <v>1.4685189E7</v>
      </c>
      <c r="G4109" s="471" t="s">
        <v>302</v>
      </c>
      <c r="H4109" s="11">
        <v>4.0293991E7</v>
      </c>
      <c r="I4109" s="472">
        <v>4.0294356E7</v>
      </c>
      <c r="M4109" s="471" t="s">
        <v>302</v>
      </c>
      <c r="N4109" s="11">
        <v>6.7476614E7</v>
      </c>
      <c r="O4109" s="472">
        <v>6.7476956E7</v>
      </c>
      <c r="S4109" s="471" t="s">
        <v>300</v>
      </c>
      <c r="T4109" s="11">
        <v>1.7018618E7</v>
      </c>
      <c r="U4109" s="472">
        <v>1.7019537E7</v>
      </c>
    </row>
    <row r="4110">
      <c r="D4110" s="471" t="s">
        <v>302</v>
      </c>
      <c r="E4110" s="11">
        <v>1.468575E7</v>
      </c>
      <c r="F4110" s="472">
        <v>1.468595E7</v>
      </c>
      <c r="G4110" s="471" t="s">
        <v>302</v>
      </c>
      <c r="H4110" s="11">
        <v>4.0294551E7</v>
      </c>
      <c r="I4110" s="472">
        <v>4.0295145E7</v>
      </c>
      <c r="M4110" s="471" t="s">
        <v>302</v>
      </c>
      <c r="N4110" s="11">
        <v>6.7477129E7</v>
      </c>
      <c r="O4110" s="472">
        <v>6.7477869E7</v>
      </c>
      <c r="S4110" s="471" t="s">
        <v>300</v>
      </c>
      <c r="T4110" s="11">
        <v>1.7028199E7</v>
      </c>
      <c r="U4110" s="472">
        <v>1.7028398E7</v>
      </c>
    </row>
    <row r="4111">
      <c r="D4111" s="471" t="s">
        <v>302</v>
      </c>
      <c r="E4111" s="11">
        <v>1.4686506E7</v>
      </c>
      <c r="F4111" s="472">
        <v>1.4686866E7</v>
      </c>
      <c r="G4111" s="471" t="s">
        <v>302</v>
      </c>
      <c r="H4111" s="11">
        <v>4.0295411E7</v>
      </c>
      <c r="I4111" s="472">
        <v>4.0295626E7</v>
      </c>
      <c r="M4111" s="471" t="s">
        <v>302</v>
      </c>
      <c r="N4111" s="11">
        <v>6.7478163E7</v>
      </c>
      <c r="O4111" s="472">
        <v>6.7478299E7</v>
      </c>
      <c r="S4111" s="471" t="s">
        <v>300</v>
      </c>
      <c r="T4111" s="11">
        <v>1.7043451E7</v>
      </c>
      <c r="U4111" s="472">
        <v>1.7043654E7</v>
      </c>
    </row>
    <row r="4112">
      <c r="D4112" s="471" t="s">
        <v>302</v>
      </c>
      <c r="E4112" s="11">
        <v>1.4687585E7</v>
      </c>
      <c r="F4112" s="472">
        <v>1.468769E7</v>
      </c>
      <c r="G4112" s="471" t="s">
        <v>302</v>
      </c>
      <c r="H4112" s="11">
        <v>4.0296944E7</v>
      </c>
      <c r="I4112" s="472">
        <v>4.0297133E7</v>
      </c>
      <c r="M4112" s="471" t="s">
        <v>302</v>
      </c>
      <c r="N4112" s="11">
        <v>6.7478664E7</v>
      </c>
      <c r="O4112" s="472">
        <v>6.7481283E7</v>
      </c>
      <c r="S4112" s="471" t="s">
        <v>300</v>
      </c>
      <c r="T4112" s="11">
        <v>1.7048204E7</v>
      </c>
      <c r="U4112" s="472">
        <v>1.7048378E7</v>
      </c>
    </row>
    <row r="4113">
      <c r="D4113" s="471" t="s">
        <v>302</v>
      </c>
      <c r="E4113" s="11">
        <v>1.4687911E7</v>
      </c>
      <c r="F4113" s="472">
        <v>1.4688076E7</v>
      </c>
      <c r="G4113" s="471" t="s">
        <v>302</v>
      </c>
      <c r="H4113" s="11">
        <v>4.0297352E7</v>
      </c>
      <c r="I4113" s="472">
        <v>4.0297427E7</v>
      </c>
      <c r="M4113" s="471" t="s">
        <v>302</v>
      </c>
      <c r="N4113" s="11">
        <v>6.7481415E7</v>
      </c>
      <c r="O4113" s="472">
        <v>6.748169E7</v>
      </c>
      <c r="S4113" s="471" t="s">
        <v>300</v>
      </c>
      <c r="T4113" s="11">
        <v>1.7058763E7</v>
      </c>
      <c r="U4113" s="472">
        <v>1.7059565E7</v>
      </c>
    </row>
    <row r="4114">
      <c r="D4114" s="471" t="s">
        <v>302</v>
      </c>
      <c r="E4114" s="11">
        <v>1.4688295E7</v>
      </c>
      <c r="F4114" s="472">
        <v>1.4688428E7</v>
      </c>
      <c r="G4114" s="471" t="s">
        <v>302</v>
      </c>
      <c r="H4114" s="11">
        <v>4.0297507E7</v>
      </c>
      <c r="I4114" s="472">
        <v>4.0298081E7</v>
      </c>
      <c r="M4114" s="471" t="s">
        <v>302</v>
      </c>
      <c r="N4114" s="11">
        <v>6.7484622E7</v>
      </c>
      <c r="O4114" s="472">
        <v>6.748479E7</v>
      </c>
      <c r="S4114" s="471" t="s">
        <v>300</v>
      </c>
      <c r="T4114" s="11">
        <v>1.7060448E7</v>
      </c>
      <c r="U4114" s="472">
        <v>1.7060621E7</v>
      </c>
    </row>
    <row r="4115">
      <c r="D4115" s="471" t="s">
        <v>302</v>
      </c>
      <c r="E4115" s="11">
        <v>1.4688489E7</v>
      </c>
      <c r="F4115" s="472">
        <v>1.4688882E7</v>
      </c>
      <c r="G4115" s="471" t="s">
        <v>302</v>
      </c>
      <c r="H4115" s="11">
        <v>4.0302135E7</v>
      </c>
      <c r="I4115" s="472">
        <v>4.030221E7</v>
      </c>
      <c r="M4115" s="471" t="s">
        <v>302</v>
      </c>
      <c r="N4115" s="11">
        <v>6.7485337E7</v>
      </c>
      <c r="O4115" s="472">
        <v>6.7485745E7</v>
      </c>
      <c r="S4115" s="471" t="s">
        <v>300</v>
      </c>
      <c r="T4115" s="11">
        <v>1.7063039E7</v>
      </c>
      <c r="U4115" s="472">
        <v>1.7063276E7</v>
      </c>
    </row>
    <row r="4116">
      <c r="D4116" s="471" t="s">
        <v>302</v>
      </c>
      <c r="E4116" s="11">
        <v>1.4688958E7</v>
      </c>
      <c r="F4116" s="472">
        <v>1.4689077E7</v>
      </c>
      <c r="G4116" s="471" t="s">
        <v>302</v>
      </c>
      <c r="H4116" s="11">
        <v>4.0304673E7</v>
      </c>
      <c r="I4116" s="472">
        <v>4.0304827E7</v>
      </c>
      <c r="M4116" s="471" t="s">
        <v>302</v>
      </c>
      <c r="N4116" s="11">
        <v>6.7487763E7</v>
      </c>
      <c r="O4116" s="472">
        <v>6.7492881E7</v>
      </c>
      <c r="S4116" s="471" t="s">
        <v>300</v>
      </c>
      <c r="T4116" s="11">
        <v>1.7063578E7</v>
      </c>
      <c r="U4116" s="472">
        <v>1.7063679E7</v>
      </c>
    </row>
    <row r="4117">
      <c r="D4117" s="471" t="s">
        <v>302</v>
      </c>
      <c r="E4117" s="11">
        <v>1.4690247E7</v>
      </c>
      <c r="F4117" s="472">
        <v>1.4690437E7</v>
      </c>
      <c r="G4117" s="471" t="s">
        <v>302</v>
      </c>
      <c r="H4117" s="11">
        <v>4.0305081E7</v>
      </c>
      <c r="I4117" s="472">
        <v>4.0305246E7</v>
      </c>
      <c r="M4117" s="471" t="s">
        <v>302</v>
      </c>
      <c r="N4117" s="11">
        <v>6.7577563E7</v>
      </c>
      <c r="O4117" s="472">
        <v>6.7577813E7</v>
      </c>
      <c r="S4117" s="471" t="s">
        <v>300</v>
      </c>
      <c r="T4117" s="11">
        <v>1.7064068E7</v>
      </c>
      <c r="U4117" s="472">
        <v>1.7064246E7</v>
      </c>
    </row>
    <row r="4118">
      <c r="D4118" s="471" t="s">
        <v>302</v>
      </c>
      <c r="E4118" s="11">
        <v>1.4690665E7</v>
      </c>
      <c r="F4118" s="472">
        <v>1.4690743E7</v>
      </c>
      <c r="G4118" s="471" t="s">
        <v>302</v>
      </c>
      <c r="H4118" s="11">
        <v>4.0305524E7</v>
      </c>
      <c r="I4118" s="472">
        <v>4.030619E7</v>
      </c>
      <c r="M4118" s="471" t="s">
        <v>302</v>
      </c>
      <c r="N4118" s="11">
        <v>6.7578134E7</v>
      </c>
      <c r="O4118" s="472">
        <v>6.7578309E7</v>
      </c>
      <c r="S4118" s="471" t="s">
        <v>300</v>
      </c>
      <c r="T4118" s="11">
        <v>1.7068895E7</v>
      </c>
      <c r="U4118" s="472">
        <v>1.7069054E7</v>
      </c>
    </row>
    <row r="4119">
      <c r="D4119" s="471" t="s">
        <v>302</v>
      </c>
      <c r="E4119" s="11">
        <v>1.469226E7</v>
      </c>
      <c r="F4119" s="472">
        <v>1.4692984E7</v>
      </c>
      <c r="G4119" s="471" t="s">
        <v>302</v>
      </c>
      <c r="H4119" s="11">
        <v>4.0306336E7</v>
      </c>
      <c r="I4119" s="472">
        <v>4.0306625E7</v>
      </c>
      <c r="M4119" s="471" t="s">
        <v>302</v>
      </c>
      <c r="N4119" s="11">
        <v>6.7579217E7</v>
      </c>
      <c r="O4119" s="472">
        <v>6.7585474E7</v>
      </c>
      <c r="S4119" s="471" t="s">
        <v>300</v>
      </c>
      <c r="T4119" s="11">
        <v>1.7070301E7</v>
      </c>
      <c r="U4119" s="472">
        <v>1.7070385E7</v>
      </c>
    </row>
    <row r="4120">
      <c r="D4120" s="471" t="s">
        <v>302</v>
      </c>
      <c r="E4120" s="11">
        <v>1.4694726E7</v>
      </c>
      <c r="F4120" s="472">
        <v>1.4694896E7</v>
      </c>
      <c r="G4120" s="471" t="s">
        <v>302</v>
      </c>
      <c r="H4120" s="11">
        <v>4.030673E7</v>
      </c>
      <c r="I4120" s="472">
        <v>4.0307049E7</v>
      </c>
      <c r="M4120" s="471" t="s">
        <v>302</v>
      </c>
      <c r="N4120" s="11">
        <v>6.7596557E7</v>
      </c>
      <c r="O4120" s="472">
        <v>6.7596629E7</v>
      </c>
      <c r="S4120" s="471" t="s">
        <v>300</v>
      </c>
      <c r="T4120" s="11">
        <v>1.713915E7</v>
      </c>
      <c r="U4120" s="472">
        <v>1.7139455E7</v>
      </c>
    </row>
    <row r="4121">
      <c r="D4121" s="471" t="s">
        <v>302</v>
      </c>
      <c r="E4121" s="11">
        <v>1.4695035E7</v>
      </c>
      <c r="F4121" s="472">
        <v>1.4695576E7</v>
      </c>
      <c r="G4121" s="471" t="s">
        <v>302</v>
      </c>
      <c r="H4121" s="11">
        <v>4.0307243E7</v>
      </c>
      <c r="I4121" s="472">
        <v>4.0307418E7</v>
      </c>
      <c r="M4121" s="471" t="s">
        <v>302</v>
      </c>
      <c r="N4121" s="11">
        <v>6.7607087E7</v>
      </c>
      <c r="O4121" s="472">
        <v>6.7607625E7</v>
      </c>
      <c r="S4121" s="471" t="s">
        <v>300</v>
      </c>
      <c r="T4121" s="11">
        <v>1.7201324E7</v>
      </c>
      <c r="U4121" s="472">
        <v>1.720163E7</v>
      </c>
    </row>
    <row r="4122">
      <c r="D4122" s="471" t="s">
        <v>302</v>
      </c>
      <c r="E4122" s="11">
        <v>1.4696977E7</v>
      </c>
      <c r="F4122" s="472">
        <v>1.4697052E7</v>
      </c>
      <c r="G4122" s="471" t="s">
        <v>302</v>
      </c>
      <c r="H4122" s="11">
        <v>4.0307833E7</v>
      </c>
      <c r="I4122" s="472">
        <v>4.0308088E7</v>
      </c>
      <c r="M4122" s="471" t="s">
        <v>302</v>
      </c>
      <c r="N4122" s="11">
        <v>6.7621002E7</v>
      </c>
      <c r="O4122" s="472">
        <v>6.7621096E7</v>
      </c>
      <c r="S4122" s="471" t="s">
        <v>300</v>
      </c>
      <c r="T4122" s="11">
        <v>1.7234087E7</v>
      </c>
      <c r="U4122" s="472">
        <v>1.7234164E7</v>
      </c>
    </row>
    <row r="4123">
      <c r="D4123" s="471" t="s">
        <v>302</v>
      </c>
      <c r="E4123" s="11">
        <v>1.4697244E7</v>
      </c>
      <c r="F4123" s="472">
        <v>1.4697332E7</v>
      </c>
      <c r="G4123" s="471" t="s">
        <v>302</v>
      </c>
      <c r="H4123" s="11">
        <v>4.0310217E7</v>
      </c>
      <c r="I4123" s="472">
        <v>4.0310302E7</v>
      </c>
      <c r="M4123" s="471" t="s">
        <v>302</v>
      </c>
      <c r="N4123" s="11">
        <v>6.7643355E7</v>
      </c>
      <c r="O4123" s="472">
        <v>6.7643599E7</v>
      </c>
      <c r="S4123" s="471" t="s">
        <v>300</v>
      </c>
      <c r="T4123" s="11">
        <v>1.724266E7</v>
      </c>
      <c r="U4123" s="472">
        <v>1.7242955E7</v>
      </c>
    </row>
    <row r="4124">
      <c r="D4124" s="471" t="s">
        <v>302</v>
      </c>
      <c r="E4124" s="11">
        <v>1.4697408E7</v>
      </c>
      <c r="F4124" s="472">
        <v>1.4698591E7</v>
      </c>
      <c r="G4124" s="471" t="s">
        <v>302</v>
      </c>
      <c r="H4124" s="11">
        <v>4.0310732E7</v>
      </c>
      <c r="I4124" s="472">
        <v>4.0310936E7</v>
      </c>
      <c r="M4124" s="471" t="s">
        <v>302</v>
      </c>
      <c r="N4124" s="11">
        <v>6.771176E7</v>
      </c>
      <c r="O4124" s="472">
        <v>6.7712922E7</v>
      </c>
      <c r="S4124" s="471" t="s">
        <v>300</v>
      </c>
      <c r="T4124" s="11">
        <v>1.7254145E7</v>
      </c>
      <c r="U4124" s="472">
        <v>1.7254369E7</v>
      </c>
    </row>
    <row r="4125">
      <c r="D4125" s="471" t="s">
        <v>302</v>
      </c>
      <c r="E4125" s="11">
        <v>1.4699206E7</v>
      </c>
      <c r="F4125" s="472">
        <v>1.4699391E7</v>
      </c>
      <c r="G4125" s="471" t="s">
        <v>302</v>
      </c>
      <c r="H4125" s="11">
        <v>4.0311227E7</v>
      </c>
      <c r="I4125" s="472">
        <v>4.0311422E7</v>
      </c>
      <c r="M4125" s="471" t="s">
        <v>302</v>
      </c>
      <c r="N4125" s="11">
        <v>6.7713073E7</v>
      </c>
      <c r="O4125" s="472">
        <v>6.7714536E7</v>
      </c>
      <c r="S4125" s="471" t="s">
        <v>300</v>
      </c>
      <c r="T4125" s="11">
        <v>1.7272485E7</v>
      </c>
      <c r="U4125" s="472">
        <v>1.7272681E7</v>
      </c>
    </row>
    <row r="4126">
      <c r="D4126" s="471" t="s">
        <v>302</v>
      </c>
      <c r="E4126" s="11">
        <v>1.4699567E7</v>
      </c>
      <c r="F4126" s="472">
        <v>1.4699919E7</v>
      </c>
      <c r="G4126" s="471" t="s">
        <v>302</v>
      </c>
      <c r="H4126" s="11">
        <v>4.031155E7</v>
      </c>
      <c r="I4126" s="472">
        <v>4.0312977E7</v>
      </c>
      <c r="M4126" s="471" t="s">
        <v>302</v>
      </c>
      <c r="N4126" s="11">
        <v>6.7714571E7</v>
      </c>
      <c r="O4126" s="472">
        <v>6.7715357E7</v>
      </c>
      <c r="S4126" s="471" t="s">
        <v>300</v>
      </c>
      <c r="T4126" s="11">
        <v>1.7327168E7</v>
      </c>
      <c r="U4126" s="472">
        <v>1.7327632E7</v>
      </c>
    </row>
    <row r="4127">
      <c r="D4127" s="471" t="s">
        <v>302</v>
      </c>
      <c r="E4127" s="11">
        <v>1.4699973E7</v>
      </c>
      <c r="F4127" s="472">
        <v>1.4700047E7</v>
      </c>
      <c r="G4127" s="471" t="s">
        <v>302</v>
      </c>
      <c r="H4127" s="11">
        <v>4.0313139E7</v>
      </c>
      <c r="I4127" s="472">
        <v>4.0313389E7</v>
      </c>
      <c r="M4127" s="471" t="s">
        <v>302</v>
      </c>
      <c r="N4127" s="11">
        <v>6.7718849E7</v>
      </c>
      <c r="O4127" s="472">
        <v>6.7720318E7</v>
      </c>
      <c r="S4127" s="471" t="s">
        <v>300</v>
      </c>
      <c r="T4127" s="11">
        <v>1.7345317E7</v>
      </c>
      <c r="U4127" s="472">
        <v>1.7345434E7</v>
      </c>
    </row>
    <row r="4128">
      <c r="D4128" s="471" t="s">
        <v>302</v>
      </c>
      <c r="E4128" s="11">
        <v>1.4700142E7</v>
      </c>
      <c r="F4128" s="472">
        <v>1.4700212E7</v>
      </c>
      <c r="G4128" s="471" t="s">
        <v>302</v>
      </c>
      <c r="H4128" s="11">
        <v>4.0313465E7</v>
      </c>
      <c r="I4128" s="472">
        <v>4.031356E7</v>
      </c>
      <c r="M4128" s="471" t="s">
        <v>302</v>
      </c>
      <c r="N4128" s="11">
        <v>6.7726667E7</v>
      </c>
      <c r="O4128" s="472">
        <v>6.7726762E7</v>
      </c>
      <c r="S4128" s="471" t="s">
        <v>300</v>
      </c>
      <c r="T4128" s="11">
        <v>1.7349796E7</v>
      </c>
      <c r="U4128" s="472">
        <v>1.7349976E7</v>
      </c>
    </row>
    <row r="4129">
      <c r="D4129" s="471" t="s">
        <v>302</v>
      </c>
      <c r="E4129" s="11">
        <v>1.4700623E7</v>
      </c>
      <c r="F4129" s="472">
        <v>1.4700788E7</v>
      </c>
      <c r="G4129" s="471" t="s">
        <v>302</v>
      </c>
      <c r="H4129" s="11">
        <v>4.0315306E7</v>
      </c>
      <c r="I4129" s="472">
        <v>4.0315832E7</v>
      </c>
      <c r="M4129" s="471" t="s">
        <v>302</v>
      </c>
      <c r="N4129" s="11">
        <v>6.777489E7</v>
      </c>
      <c r="O4129" s="472">
        <v>6.7777092E7</v>
      </c>
      <c r="S4129" s="471" t="s">
        <v>300</v>
      </c>
      <c r="T4129" s="11">
        <v>1.737575E7</v>
      </c>
      <c r="U4129" s="472">
        <v>1.7375871E7</v>
      </c>
    </row>
    <row r="4130">
      <c r="D4130" s="471" t="s">
        <v>302</v>
      </c>
      <c r="E4130" s="11">
        <v>1.4701024E7</v>
      </c>
      <c r="F4130" s="472">
        <v>1.4701137E7</v>
      </c>
      <c r="G4130" s="471" t="s">
        <v>302</v>
      </c>
      <c r="H4130" s="11">
        <v>4.0315917E7</v>
      </c>
      <c r="I4130" s="472">
        <v>4.0316047E7</v>
      </c>
      <c r="M4130" s="471" t="s">
        <v>302</v>
      </c>
      <c r="N4130" s="11">
        <v>6.7790109E7</v>
      </c>
      <c r="O4130" s="472">
        <v>6.7793407E7</v>
      </c>
      <c r="S4130" s="471" t="s">
        <v>300</v>
      </c>
      <c r="T4130" s="11">
        <v>1.7452114E7</v>
      </c>
      <c r="U4130" s="472">
        <v>1.74523E7</v>
      </c>
    </row>
    <row r="4131">
      <c r="D4131" s="471" t="s">
        <v>302</v>
      </c>
      <c r="E4131" s="11">
        <v>1.4701553E7</v>
      </c>
      <c r="F4131" s="472">
        <v>1.4701668E7</v>
      </c>
      <c r="G4131" s="471" t="s">
        <v>302</v>
      </c>
      <c r="H4131" s="11">
        <v>4.0316267E7</v>
      </c>
      <c r="I4131" s="472">
        <v>4.0316866E7</v>
      </c>
      <c r="M4131" s="471" t="s">
        <v>302</v>
      </c>
      <c r="N4131" s="11">
        <v>6.7793675E7</v>
      </c>
      <c r="O4131" s="472">
        <v>6.7797517E7</v>
      </c>
      <c r="S4131" s="471" t="s">
        <v>300</v>
      </c>
      <c r="T4131" s="11">
        <v>1.7452488E7</v>
      </c>
      <c r="U4131" s="472">
        <v>1.7452902E7</v>
      </c>
    </row>
    <row r="4132">
      <c r="D4132" s="471" t="s">
        <v>302</v>
      </c>
      <c r="E4132" s="11">
        <v>1.4703154E7</v>
      </c>
      <c r="F4132" s="472">
        <v>1.4703226E7</v>
      </c>
      <c r="G4132" s="471" t="s">
        <v>302</v>
      </c>
      <c r="H4132" s="11">
        <v>4.0317016E7</v>
      </c>
      <c r="I4132" s="472">
        <v>4.0317286E7</v>
      </c>
      <c r="M4132" s="471" t="s">
        <v>302</v>
      </c>
      <c r="N4132" s="11">
        <v>6.779757E7</v>
      </c>
      <c r="O4132" s="472">
        <v>6.7807524E7</v>
      </c>
      <c r="S4132" s="471" t="s">
        <v>300</v>
      </c>
      <c r="T4132" s="11">
        <v>1.7534063E7</v>
      </c>
      <c r="U4132" s="472">
        <v>1.753422E7</v>
      </c>
    </row>
    <row r="4133">
      <c r="D4133" s="471" t="s">
        <v>302</v>
      </c>
      <c r="E4133" s="11">
        <v>1.4703448E7</v>
      </c>
      <c r="F4133" s="472">
        <v>1.4703528E7</v>
      </c>
      <c r="G4133" s="471" t="s">
        <v>302</v>
      </c>
      <c r="H4133" s="11">
        <v>4.0317432E7</v>
      </c>
      <c r="I4133" s="472">
        <v>4.0317532E7</v>
      </c>
      <c r="M4133" s="474" t="s">
        <v>302</v>
      </c>
      <c r="N4133" s="475">
        <v>6.7807563E7</v>
      </c>
      <c r="O4133" s="476">
        <v>6.7808313E7</v>
      </c>
      <c r="S4133" s="471" t="s">
        <v>300</v>
      </c>
      <c r="T4133" s="11">
        <v>1.7582298E7</v>
      </c>
      <c r="U4133" s="472">
        <v>1.7582585E7</v>
      </c>
    </row>
    <row r="4134">
      <c r="D4134" s="471" t="s">
        <v>302</v>
      </c>
      <c r="E4134" s="11">
        <v>1.4703768E7</v>
      </c>
      <c r="F4134" s="472">
        <v>1.4703878E7</v>
      </c>
      <c r="G4134" s="471" t="s">
        <v>302</v>
      </c>
      <c r="H4134" s="11">
        <v>4.031763E7</v>
      </c>
      <c r="I4134" s="472">
        <v>4.0317885E7</v>
      </c>
      <c r="S4134" s="471" t="s">
        <v>300</v>
      </c>
      <c r="T4134" s="11">
        <v>1.7607363E7</v>
      </c>
      <c r="U4134" s="472">
        <v>1.7607653E7</v>
      </c>
    </row>
    <row r="4135">
      <c r="D4135" s="471" t="s">
        <v>302</v>
      </c>
      <c r="E4135" s="11">
        <v>1.4707179E7</v>
      </c>
      <c r="F4135" s="472">
        <v>1.4707439E7</v>
      </c>
      <c r="G4135" s="471" t="s">
        <v>302</v>
      </c>
      <c r="H4135" s="11">
        <v>4.0318014E7</v>
      </c>
      <c r="I4135" s="472">
        <v>4.0318898E7</v>
      </c>
      <c r="S4135" s="471" t="s">
        <v>300</v>
      </c>
      <c r="T4135" s="11">
        <v>1.7620629E7</v>
      </c>
      <c r="U4135" s="472">
        <v>1.7620934E7</v>
      </c>
    </row>
    <row r="4136">
      <c r="D4136" s="471" t="s">
        <v>302</v>
      </c>
      <c r="E4136" s="11">
        <v>1.4707559E7</v>
      </c>
      <c r="F4136" s="472">
        <v>1.4707747E7</v>
      </c>
      <c r="G4136" s="471" t="s">
        <v>302</v>
      </c>
      <c r="H4136" s="11">
        <v>4.031898E7</v>
      </c>
      <c r="I4136" s="472">
        <v>4.032002E7</v>
      </c>
      <c r="S4136" s="471" t="s">
        <v>300</v>
      </c>
      <c r="T4136" s="11">
        <v>1.7623456E7</v>
      </c>
      <c r="U4136" s="472">
        <v>1.7623728E7</v>
      </c>
    </row>
    <row r="4137">
      <c r="D4137" s="471" t="s">
        <v>302</v>
      </c>
      <c r="E4137" s="11">
        <v>1.4708106E7</v>
      </c>
      <c r="F4137" s="472">
        <v>1.4708176E7</v>
      </c>
      <c r="G4137" s="471" t="s">
        <v>302</v>
      </c>
      <c r="H4137" s="11">
        <v>4.0321522E7</v>
      </c>
      <c r="I4137" s="472">
        <v>4.0321942E7</v>
      </c>
      <c r="S4137" s="471" t="s">
        <v>300</v>
      </c>
      <c r="T4137" s="11">
        <v>1.7629693E7</v>
      </c>
      <c r="U4137" s="472">
        <v>1.7631495E7</v>
      </c>
    </row>
    <row r="4138">
      <c r="D4138" s="471" t="s">
        <v>302</v>
      </c>
      <c r="E4138" s="11">
        <v>1.4711757E7</v>
      </c>
      <c r="F4138" s="472">
        <v>1.4712314E7</v>
      </c>
      <c r="G4138" s="471" t="s">
        <v>302</v>
      </c>
      <c r="H4138" s="11">
        <v>4.0322165E7</v>
      </c>
      <c r="I4138" s="472">
        <v>4.0322265E7</v>
      </c>
      <c r="S4138" s="471" t="s">
        <v>300</v>
      </c>
      <c r="T4138" s="11">
        <v>1.7649961E7</v>
      </c>
      <c r="U4138" s="472">
        <v>1.7655713E7</v>
      </c>
    </row>
    <row r="4139">
      <c r="D4139" s="471" t="s">
        <v>302</v>
      </c>
      <c r="E4139" s="11">
        <v>1.4716257E7</v>
      </c>
      <c r="F4139" s="472">
        <v>1.4716382E7</v>
      </c>
      <c r="G4139" s="471" t="s">
        <v>302</v>
      </c>
      <c r="H4139" s="11">
        <v>4.0325623E7</v>
      </c>
      <c r="I4139" s="472">
        <v>4.0329863E7</v>
      </c>
      <c r="S4139" s="471" t="s">
        <v>300</v>
      </c>
      <c r="T4139" s="11">
        <v>1.7659165E7</v>
      </c>
      <c r="U4139" s="472">
        <v>1.7663645E7</v>
      </c>
    </row>
    <row r="4140">
      <c r="D4140" s="471" t="s">
        <v>302</v>
      </c>
      <c r="E4140" s="11">
        <v>1.4716606E7</v>
      </c>
      <c r="F4140" s="472">
        <v>1.4716689E7</v>
      </c>
      <c r="G4140" s="471" t="s">
        <v>302</v>
      </c>
      <c r="H4140" s="11">
        <v>4.0330735E7</v>
      </c>
      <c r="I4140" s="472">
        <v>4.033095E7</v>
      </c>
      <c r="S4140" s="471" t="s">
        <v>300</v>
      </c>
      <c r="T4140" s="11">
        <v>1.7726996E7</v>
      </c>
      <c r="U4140" s="472">
        <v>1.7727125E7</v>
      </c>
    </row>
    <row r="4141">
      <c r="D4141" s="471" t="s">
        <v>302</v>
      </c>
      <c r="E4141" s="11">
        <v>1.4734607E7</v>
      </c>
      <c r="F4141" s="472">
        <v>1.4734685E7</v>
      </c>
      <c r="G4141" s="471" t="s">
        <v>302</v>
      </c>
      <c r="H4141" s="11">
        <v>4.033104E7</v>
      </c>
      <c r="I4141" s="472">
        <v>4.0331265E7</v>
      </c>
      <c r="S4141" s="471" t="s">
        <v>300</v>
      </c>
      <c r="T4141" s="11">
        <v>1.7744795E7</v>
      </c>
      <c r="U4141" s="472">
        <v>1.7745107E7</v>
      </c>
    </row>
    <row r="4142">
      <c r="D4142" s="471" t="s">
        <v>302</v>
      </c>
      <c r="E4142" s="11">
        <v>1.4751162E7</v>
      </c>
      <c r="F4142" s="472">
        <v>1.4751257E7</v>
      </c>
      <c r="G4142" s="471" t="s">
        <v>302</v>
      </c>
      <c r="H4142" s="11">
        <v>4.0331531E7</v>
      </c>
      <c r="I4142" s="472">
        <v>4.0331631E7</v>
      </c>
      <c r="S4142" s="471" t="s">
        <v>300</v>
      </c>
      <c r="T4142" s="11">
        <v>1.7745415E7</v>
      </c>
      <c r="U4142" s="472">
        <v>1.774569E7</v>
      </c>
    </row>
    <row r="4143">
      <c r="D4143" s="471" t="s">
        <v>302</v>
      </c>
      <c r="E4143" s="11">
        <v>1.4751521E7</v>
      </c>
      <c r="F4143" s="472">
        <v>1.4751634E7</v>
      </c>
      <c r="G4143" s="471" t="s">
        <v>302</v>
      </c>
      <c r="H4143" s="11">
        <v>4.0332272E7</v>
      </c>
      <c r="I4143" s="472">
        <v>4.0332833E7</v>
      </c>
      <c r="S4143" s="471" t="s">
        <v>300</v>
      </c>
      <c r="T4143" s="11">
        <v>1.77617E7</v>
      </c>
      <c r="U4143" s="472">
        <v>1.7764228E7</v>
      </c>
    </row>
    <row r="4144">
      <c r="D4144" s="471" t="s">
        <v>302</v>
      </c>
      <c r="E4144" s="11">
        <v>1.4752028E7</v>
      </c>
      <c r="F4144" s="472">
        <v>1.4752168E7</v>
      </c>
      <c r="G4144" s="471" t="s">
        <v>302</v>
      </c>
      <c r="H4144" s="11">
        <v>4.0334494E7</v>
      </c>
      <c r="I4144" s="472">
        <v>4.0334684E7</v>
      </c>
      <c r="S4144" s="471" t="s">
        <v>300</v>
      </c>
      <c r="T4144" s="11">
        <v>1.7806221E7</v>
      </c>
      <c r="U4144" s="472">
        <v>1.7806542E7</v>
      </c>
    </row>
    <row r="4145">
      <c r="D4145" s="471" t="s">
        <v>302</v>
      </c>
      <c r="E4145" s="11">
        <v>1.475313E7</v>
      </c>
      <c r="F4145" s="472">
        <v>1.4754831E7</v>
      </c>
      <c r="G4145" s="471" t="s">
        <v>302</v>
      </c>
      <c r="H4145" s="11">
        <v>4.0334764E7</v>
      </c>
      <c r="I4145" s="472">
        <v>4.0335234E7</v>
      </c>
      <c r="S4145" s="471" t="s">
        <v>300</v>
      </c>
      <c r="T4145" s="11">
        <v>1.7828434E7</v>
      </c>
      <c r="U4145" s="472">
        <v>1.782851E7</v>
      </c>
    </row>
    <row r="4146">
      <c r="D4146" s="471" t="s">
        <v>302</v>
      </c>
      <c r="E4146" s="11">
        <v>1.4754889E7</v>
      </c>
      <c r="F4146" s="472">
        <v>1.4754975E7</v>
      </c>
      <c r="G4146" s="471" t="s">
        <v>302</v>
      </c>
      <c r="H4146" s="11">
        <v>4.0335381E7</v>
      </c>
      <c r="I4146" s="472">
        <v>4.0335561E7</v>
      </c>
      <c r="S4146" s="471" t="s">
        <v>300</v>
      </c>
      <c r="T4146" s="11">
        <v>1.7828888E7</v>
      </c>
      <c r="U4146" s="472">
        <v>1.7829175E7</v>
      </c>
    </row>
    <row r="4147">
      <c r="D4147" s="471" t="s">
        <v>302</v>
      </c>
      <c r="E4147" s="11">
        <v>1.4757907E7</v>
      </c>
      <c r="F4147" s="472">
        <v>1.4757997E7</v>
      </c>
      <c r="G4147" s="471" t="s">
        <v>302</v>
      </c>
      <c r="H4147" s="11">
        <v>4.03357E7</v>
      </c>
      <c r="I4147" s="472">
        <v>4.033598E7</v>
      </c>
      <c r="S4147" s="471" t="s">
        <v>300</v>
      </c>
      <c r="T4147" s="11">
        <v>1.7829681E7</v>
      </c>
      <c r="U4147" s="472">
        <v>1.7829983E7</v>
      </c>
    </row>
    <row r="4148">
      <c r="D4148" s="471" t="s">
        <v>302</v>
      </c>
      <c r="E4148" s="11">
        <v>1.4764361E7</v>
      </c>
      <c r="F4148" s="472">
        <v>1.4764636E7</v>
      </c>
      <c r="G4148" s="471" t="s">
        <v>302</v>
      </c>
      <c r="H4148" s="11">
        <v>4.0336984E7</v>
      </c>
      <c r="I4148" s="472">
        <v>4.0337424E7</v>
      </c>
      <c r="S4148" s="471" t="s">
        <v>300</v>
      </c>
      <c r="T4148" s="11">
        <v>1.785916E7</v>
      </c>
      <c r="U4148" s="472">
        <v>1.7859478E7</v>
      </c>
    </row>
    <row r="4149">
      <c r="D4149" s="471" t="s">
        <v>302</v>
      </c>
      <c r="E4149" s="11">
        <v>1.4764882E7</v>
      </c>
      <c r="F4149" s="472">
        <v>1.4765948E7</v>
      </c>
      <c r="G4149" s="471" t="s">
        <v>302</v>
      </c>
      <c r="H4149" s="11">
        <v>4.0337519E7</v>
      </c>
      <c r="I4149" s="472">
        <v>4.0337719E7</v>
      </c>
      <c r="S4149" s="471" t="s">
        <v>300</v>
      </c>
      <c r="T4149" s="11">
        <v>1.7859655E7</v>
      </c>
      <c r="U4149" s="472">
        <v>1.7863925E7</v>
      </c>
    </row>
    <row r="4150">
      <c r="D4150" s="471" t="s">
        <v>302</v>
      </c>
      <c r="E4150" s="11">
        <v>1.4771576E7</v>
      </c>
      <c r="F4150" s="472">
        <v>1.4771664E7</v>
      </c>
      <c r="G4150" s="471" t="s">
        <v>302</v>
      </c>
      <c r="H4150" s="11">
        <v>4.0337915E7</v>
      </c>
      <c r="I4150" s="472">
        <v>4.0338184E7</v>
      </c>
      <c r="S4150" s="471" t="s">
        <v>300</v>
      </c>
      <c r="T4150" s="11">
        <v>1.7880966E7</v>
      </c>
      <c r="U4150" s="472">
        <v>1.7881257E7</v>
      </c>
    </row>
    <row r="4151">
      <c r="D4151" s="471" t="s">
        <v>302</v>
      </c>
      <c r="E4151" s="11">
        <v>1.4771805E7</v>
      </c>
      <c r="F4151" s="472">
        <v>1.4771913E7</v>
      </c>
      <c r="G4151" s="471" t="s">
        <v>302</v>
      </c>
      <c r="H4151" s="11">
        <v>4.0338384E7</v>
      </c>
      <c r="I4151" s="472">
        <v>4.0338494E7</v>
      </c>
      <c r="S4151" s="471" t="s">
        <v>300</v>
      </c>
      <c r="T4151" s="11">
        <v>1.7885086E7</v>
      </c>
      <c r="U4151" s="472">
        <v>1.7885397E7</v>
      </c>
    </row>
    <row r="4152">
      <c r="D4152" s="471" t="s">
        <v>302</v>
      </c>
      <c r="E4152" s="11">
        <v>1.4772098E7</v>
      </c>
      <c r="F4152" s="472">
        <v>1.4772208E7</v>
      </c>
      <c r="G4152" s="471" t="s">
        <v>302</v>
      </c>
      <c r="H4152" s="11">
        <v>4.0338634E7</v>
      </c>
      <c r="I4152" s="472">
        <v>4.0339089E7</v>
      </c>
      <c r="S4152" s="471" t="s">
        <v>300</v>
      </c>
      <c r="T4152" s="11">
        <v>1.7921233E7</v>
      </c>
      <c r="U4152" s="472">
        <v>1.7921534E7</v>
      </c>
    </row>
    <row r="4153">
      <c r="D4153" s="471" t="s">
        <v>302</v>
      </c>
      <c r="E4153" s="11">
        <v>1.4773215E7</v>
      </c>
      <c r="F4153" s="472">
        <v>1.4773802E7</v>
      </c>
      <c r="G4153" s="471" t="s">
        <v>302</v>
      </c>
      <c r="H4153" s="11">
        <v>4.0339317E7</v>
      </c>
      <c r="I4153" s="472">
        <v>4.0340487E7</v>
      </c>
      <c r="S4153" s="471" t="s">
        <v>300</v>
      </c>
      <c r="T4153" s="11">
        <v>1.7924458E7</v>
      </c>
      <c r="U4153" s="472">
        <v>1.7924625E7</v>
      </c>
    </row>
    <row r="4154">
      <c r="D4154" s="471" t="s">
        <v>302</v>
      </c>
      <c r="E4154" s="11">
        <v>1.4775027E7</v>
      </c>
      <c r="F4154" s="472">
        <v>1.477513E7</v>
      </c>
      <c r="G4154" s="471" t="s">
        <v>302</v>
      </c>
      <c r="H4154" s="11">
        <v>4.0340806E7</v>
      </c>
      <c r="I4154" s="472">
        <v>4.0340926E7</v>
      </c>
      <c r="S4154" s="471" t="s">
        <v>300</v>
      </c>
      <c r="T4154" s="11">
        <v>1.7927067E7</v>
      </c>
      <c r="U4154" s="472">
        <v>1.7927259E7</v>
      </c>
    </row>
    <row r="4155">
      <c r="D4155" s="471" t="s">
        <v>302</v>
      </c>
      <c r="E4155" s="11">
        <v>1.4775253E7</v>
      </c>
      <c r="F4155" s="472">
        <v>1.4778905E7</v>
      </c>
      <c r="G4155" s="471" t="s">
        <v>302</v>
      </c>
      <c r="H4155" s="11">
        <v>4.0341421E7</v>
      </c>
      <c r="I4155" s="472">
        <v>4.0341506E7</v>
      </c>
      <c r="S4155" s="471" t="s">
        <v>300</v>
      </c>
      <c r="T4155" s="11">
        <v>1.7929688E7</v>
      </c>
      <c r="U4155" s="472">
        <v>1.7929764E7</v>
      </c>
    </row>
    <row r="4156">
      <c r="D4156" s="471" t="s">
        <v>302</v>
      </c>
      <c r="E4156" s="11">
        <v>1.4778993E7</v>
      </c>
      <c r="F4156" s="472">
        <v>1.4779079E7</v>
      </c>
      <c r="G4156" s="471" t="s">
        <v>302</v>
      </c>
      <c r="H4156" s="11">
        <v>4.0343815E7</v>
      </c>
      <c r="I4156" s="472">
        <v>4.0344269E7</v>
      </c>
      <c r="S4156" s="471" t="s">
        <v>300</v>
      </c>
      <c r="T4156" s="11">
        <v>1.7934719E7</v>
      </c>
      <c r="U4156" s="472">
        <v>1.7936611E7</v>
      </c>
    </row>
    <row r="4157">
      <c r="D4157" s="471" t="s">
        <v>302</v>
      </c>
      <c r="E4157" s="11">
        <v>1.4781779E7</v>
      </c>
      <c r="F4157" s="472">
        <v>1.4782866E7</v>
      </c>
      <c r="G4157" s="471" t="s">
        <v>302</v>
      </c>
      <c r="H4157" s="11">
        <v>4.0347482E7</v>
      </c>
      <c r="I4157" s="472">
        <v>4.0347617E7</v>
      </c>
      <c r="S4157" s="471" t="s">
        <v>300</v>
      </c>
      <c r="T4157" s="11">
        <v>1.7937756E7</v>
      </c>
      <c r="U4157" s="472">
        <v>1.7937851E7</v>
      </c>
    </row>
    <row r="4158">
      <c r="D4158" s="471" t="s">
        <v>302</v>
      </c>
      <c r="E4158" s="11">
        <v>1.4783042E7</v>
      </c>
      <c r="F4158" s="472">
        <v>1.4783112E7</v>
      </c>
      <c r="G4158" s="471" t="s">
        <v>302</v>
      </c>
      <c r="H4158" s="11">
        <v>4.0347713E7</v>
      </c>
      <c r="I4158" s="472">
        <v>4.0347803E7</v>
      </c>
      <c r="S4158" s="471" t="s">
        <v>300</v>
      </c>
      <c r="T4158" s="11">
        <v>1.7940075E7</v>
      </c>
      <c r="U4158" s="472">
        <v>1.7940151E7</v>
      </c>
    </row>
    <row r="4159">
      <c r="D4159" s="471" t="s">
        <v>302</v>
      </c>
      <c r="E4159" s="11">
        <v>1.4784277E7</v>
      </c>
      <c r="F4159" s="472">
        <v>1.4784467E7</v>
      </c>
      <c r="G4159" s="471" t="s">
        <v>302</v>
      </c>
      <c r="H4159" s="11">
        <v>4.0347909E7</v>
      </c>
      <c r="I4159" s="472">
        <v>4.0348029E7</v>
      </c>
      <c r="S4159" s="471" t="s">
        <v>300</v>
      </c>
      <c r="T4159" s="11">
        <v>1.7944284E7</v>
      </c>
      <c r="U4159" s="472">
        <v>1.7944629E7</v>
      </c>
    </row>
    <row r="4160">
      <c r="D4160" s="471" t="s">
        <v>302</v>
      </c>
      <c r="E4160" s="11">
        <v>1.4785131E7</v>
      </c>
      <c r="F4160" s="472">
        <v>1.4785259E7</v>
      </c>
      <c r="G4160" s="471" t="s">
        <v>302</v>
      </c>
      <c r="H4160" s="11">
        <v>4.0349627E7</v>
      </c>
      <c r="I4160" s="472">
        <v>4.0349771E7</v>
      </c>
      <c r="S4160" s="471" t="s">
        <v>300</v>
      </c>
      <c r="T4160" s="11">
        <v>1.7947373E7</v>
      </c>
      <c r="U4160" s="472">
        <v>1.7947673E7</v>
      </c>
    </row>
    <row r="4161">
      <c r="D4161" s="471" t="s">
        <v>302</v>
      </c>
      <c r="E4161" s="11">
        <v>1.4786925E7</v>
      </c>
      <c r="F4161" s="472">
        <v>1.4787598E7</v>
      </c>
      <c r="G4161" s="471" t="s">
        <v>302</v>
      </c>
      <c r="H4161" s="11">
        <v>4.0350079E7</v>
      </c>
      <c r="I4161" s="472">
        <v>4.0351709E7</v>
      </c>
      <c r="S4161" s="471" t="s">
        <v>300</v>
      </c>
      <c r="T4161" s="11">
        <v>1.7954792E7</v>
      </c>
      <c r="U4161" s="472">
        <v>1.7955031E7</v>
      </c>
    </row>
    <row r="4162">
      <c r="D4162" s="471" t="s">
        <v>302</v>
      </c>
      <c r="E4162" s="11">
        <v>1.4787686E7</v>
      </c>
      <c r="F4162" s="472">
        <v>1.4787771E7</v>
      </c>
      <c r="G4162" s="471" t="s">
        <v>302</v>
      </c>
      <c r="H4162" s="11">
        <v>4.0351942E7</v>
      </c>
      <c r="I4162" s="472">
        <v>4.0352082E7</v>
      </c>
      <c r="S4162" s="471" t="s">
        <v>300</v>
      </c>
      <c r="T4162" s="11">
        <v>1.795624E7</v>
      </c>
      <c r="U4162" s="472">
        <v>1.7956559E7</v>
      </c>
    </row>
    <row r="4163">
      <c r="D4163" s="471" t="s">
        <v>302</v>
      </c>
      <c r="E4163" s="11">
        <v>1.4788004E7</v>
      </c>
      <c r="F4163" s="472">
        <v>1.4788104E7</v>
      </c>
      <c r="G4163" s="471" t="s">
        <v>302</v>
      </c>
      <c r="H4163" s="11">
        <v>4.035226E7</v>
      </c>
      <c r="I4163" s="472">
        <v>4.0352731E7</v>
      </c>
      <c r="S4163" s="471" t="s">
        <v>300</v>
      </c>
      <c r="T4163" s="11">
        <v>1.796726E7</v>
      </c>
      <c r="U4163" s="472">
        <v>1.7967403E7</v>
      </c>
    </row>
    <row r="4164">
      <c r="D4164" s="471" t="s">
        <v>302</v>
      </c>
      <c r="E4164" s="11">
        <v>1.4788472E7</v>
      </c>
      <c r="F4164" s="472">
        <v>1.4788567E7</v>
      </c>
      <c r="G4164" s="471" t="s">
        <v>302</v>
      </c>
      <c r="H4164" s="11">
        <v>4.0356063E7</v>
      </c>
      <c r="I4164" s="472">
        <v>4.0356157E7</v>
      </c>
      <c r="S4164" s="471" t="s">
        <v>300</v>
      </c>
      <c r="T4164" s="11">
        <v>1.7976419E7</v>
      </c>
      <c r="U4164" s="472">
        <v>1.797655E7</v>
      </c>
    </row>
    <row r="4165">
      <c r="D4165" s="471" t="s">
        <v>302</v>
      </c>
      <c r="E4165" s="11">
        <v>1.4789336E7</v>
      </c>
      <c r="F4165" s="472">
        <v>1.4789526E7</v>
      </c>
      <c r="G4165" s="471" t="s">
        <v>302</v>
      </c>
      <c r="H4165" s="11">
        <v>4.0357804E7</v>
      </c>
      <c r="I4165" s="472">
        <v>4.0357939E7</v>
      </c>
      <c r="S4165" s="471" t="s">
        <v>300</v>
      </c>
      <c r="T4165" s="11">
        <v>1.7976757E7</v>
      </c>
      <c r="U4165" s="472">
        <v>1.797706E7</v>
      </c>
    </row>
    <row r="4166">
      <c r="D4166" s="471" t="s">
        <v>302</v>
      </c>
      <c r="E4166" s="11">
        <v>1.4789966E7</v>
      </c>
      <c r="F4166" s="472">
        <v>1.4790178E7</v>
      </c>
      <c r="G4166" s="471" t="s">
        <v>302</v>
      </c>
      <c r="H4166" s="11">
        <v>4.0358625E7</v>
      </c>
      <c r="I4166" s="472">
        <v>4.0359084E7</v>
      </c>
      <c r="S4166" s="471" t="s">
        <v>300</v>
      </c>
      <c r="T4166" s="11">
        <v>1.7977138E7</v>
      </c>
      <c r="U4166" s="472">
        <v>1.7977275E7</v>
      </c>
    </row>
    <row r="4167">
      <c r="D4167" s="471" t="s">
        <v>302</v>
      </c>
      <c r="E4167" s="11">
        <v>1.4790311E7</v>
      </c>
      <c r="F4167" s="472">
        <v>1.4790391E7</v>
      </c>
      <c r="G4167" s="471" t="s">
        <v>302</v>
      </c>
      <c r="H4167" s="11">
        <v>4.0359182E7</v>
      </c>
      <c r="I4167" s="472">
        <v>4.0359312E7</v>
      </c>
      <c r="S4167" s="471" t="s">
        <v>300</v>
      </c>
      <c r="T4167" s="11">
        <v>1.7977556E7</v>
      </c>
      <c r="U4167" s="472">
        <v>1.7977729E7</v>
      </c>
    </row>
    <row r="4168">
      <c r="D4168" s="471" t="s">
        <v>302</v>
      </c>
      <c r="E4168" s="11">
        <v>1.4791779E7</v>
      </c>
      <c r="F4168" s="472">
        <v>1.479219E7</v>
      </c>
      <c r="G4168" s="471" t="s">
        <v>302</v>
      </c>
      <c r="H4168" s="11">
        <v>4.0359423E7</v>
      </c>
      <c r="I4168" s="472">
        <v>4.0360013E7</v>
      </c>
      <c r="S4168" s="471" t="s">
        <v>300</v>
      </c>
      <c r="T4168" s="11">
        <v>1.7978925E7</v>
      </c>
      <c r="U4168" s="472">
        <v>1.7979078E7</v>
      </c>
    </row>
    <row r="4169">
      <c r="D4169" s="471" t="s">
        <v>302</v>
      </c>
      <c r="E4169" s="11">
        <v>1.4807877E7</v>
      </c>
      <c r="F4169" s="472">
        <v>1.4807968E7</v>
      </c>
      <c r="G4169" s="471" t="s">
        <v>302</v>
      </c>
      <c r="H4169" s="11">
        <v>4.0360153E7</v>
      </c>
      <c r="I4169" s="472">
        <v>4.0360448E7</v>
      </c>
      <c r="S4169" s="471" t="s">
        <v>300</v>
      </c>
      <c r="T4169" s="11">
        <v>1.799392E7</v>
      </c>
      <c r="U4169" s="472">
        <v>1.7994051E7</v>
      </c>
    </row>
    <row r="4170">
      <c r="D4170" s="471" t="s">
        <v>302</v>
      </c>
      <c r="E4170" s="11">
        <v>1.4814032E7</v>
      </c>
      <c r="F4170" s="472">
        <v>1.4814802E7</v>
      </c>
      <c r="G4170" s="471" t="s">
        <v>302</v>
      </c>
      <c r="H4170" s="11">
        <v>4.0360532E7</v>
      </c>
      <c r="I4170" s="472">
        <v>4.0360807E7</v>
      </c>
      <c r="S4170" s="471" t="s">
        <v>300</v>
      </c>
      <c r="T4170" s="11">
        <v>1.7995521E7</v>
      </c>
      <c r="U4170" s="472">
        <v>1.79962E7</v>
      </c>
    </row>
    <row r="4171">
      <c r="D4171" s="471" t="s">
        <v>302</v>
      </c>
      <c r="E4171" s="11">
        <v>1.4814963E7</v>
      </c>
      <c r="F4171" s="472">
        <v>1.4815238E7</v>
      </c>
      <c r="G4171" s="471" t="s">
        <v>302</v>
      </c>
      <c r="H4171" s="11">
        <v>4.0361835E7</v>
      </c>
      <c r="I4171" s="472">
        <v>4.0362231E7</v>
      </c>
      <c r="S4171" s="471" t="s">
        <v>300</v>
      </c>
      <c r="T4171" s="11">
        <v>1.799693E7</v>
      </c>
      <c r="U4171" s="472">
        <v>1.7997159E7</v>
      </c>
    </row>
    <row r="4172">
      <c r="D4172" s="471" t="s">
        <v>302</v>
      </c>
      <c r="E4172" s="11">
        <v>1.4816972E7</v>
      </c>
      <c r="F4172" s="472">
        <v>1.4817129E7</v>
      </c>
      <c r="G4172" s="471" t="s">
        <v>302</v>
      </c>
      <c r="H4172" s="11">
        <v>4.0362363E7</v>
      </c>
      <c r="I4172" s="472">
        <v>4.0362738E7</v>
      </c>
      <c r="S4172" s="471" t="s">
        <v>300</v>
      </c>
      <c r="T4172" s="11">
        <v>1.7997338E7</v>
      </c>
      <c r="U4172" s="472">
        <v>1.7997513E7</v>
      </c>
    </row>
    <row r="4173">
      <c r="D4173" s="471" t="s">
        <v>302</v>
      </c>
      <c r="E4173" s="11">
        <v>1.4817427E7</v>
      </c>
      <c r="F4173" s="472">
        <v>1.4817905E7</v>
      </c>
      <c r="G4173" s="471" t="s">
        <v>302</v>
      </c>
      <c r="H4173" s="11">
        <v>4.0362837E7</v>
      </c>
      <c r="I4173" s="472">
        <v>4.0363386E7</v>
      </c>
      <c r="S4173" s="471" t="s">
        <v>300</v>
      </c>
      <c r="T4173" s="11">
        <v>1.7998005E7</v>
      </c>
      <c r="U4173" s="472">
        <v>1.7998317E7</v>
      </c>
    </row>
    <row r="4174">
      <c r="D4174" s="471" t="s">
        <v>302</v>
      </c>
      <c r="E4174" s="11">
        <v>1.4818023E7</v>
      </c>
      <c r="F4174" s="472">
        <v>1.481829E7</v>
      </c>
      <c r="G4174" s="471" t="s">
        <v>302</v>
      </c>
      <c r="H4174" s="11">
        <v>4.0363513E7</v>
      </c>
      <c r="I4174" s="472">
        <v>4.0363583E7</v>
      </c>
      <c r="S4174" s="471" t="s">
        <v>300</v>
      </c>
      <c r="T4174" s="11">
        <v>1.7998723E7</v>
      </c>
      <c r="U4174" s="472">
        <v>1.7999041E7</v>
      </c>
    </row>
    <row r="4175">
      <c r="D4175" s="471" t="s">
        <v>302</v>
      </c>
      <c r="E4175" s="11">
        <v>1.481848E7</v>
      </c>
      <c r="F4175" s="472">
        <v>1.481871E7</v>
      </c>
      <c r="G4175" s="471" t="s">
        <v>302</v>
      </c>
      <c r="H4175" s="11">
        <v>4.0364082E7</v>
      </c>
      <c r="I4175" s="472">
        <v>4.0364157E7</v>
      </c>
      <c r="S4175" s="471" t="s">
        <v>300</v>
      </c>
      <c r="T4175" s="11">
        <v>1.8003959E7</v>
      </c>
      <c r="U4175" s="472">
        <v>1.800473E7</v>
      </c>
    </row>
    <row r="4176">
      <c r="D4176" s="471" t="s">
        <v>302</v>
      </c>
      <c r="E4176" s="11">
        <v>1.4819106E7</v>
      </c>
      <c r="F4176" s="472">
        <v>1.4820278E7</v>
      </c>
      <c r="G4176" s="471" t="s">
        <v>302</v>
      </c>
      <c r="H4176" s="11">
        <v>4.0366486E7</v>
      </c>
      <c r="I4176" s="472">
        <v>4.0368093E7</v>
      </c>
      <c r="S4176" s="471" t="s">
        <v>300</v>
      </c>
      <c r="T4176" s="11">
        <v>1.8007041E7</v>
      </c>
      <c r="U4176" s="472">
        <v>1.8007797E7</v>
      </c>
    </row>
    <row r="4177">
      <c r="D4177" s="471" t="s">
        <v>302</v>
      </c>
      <c r="E4177" s="11">
        <v>1.4834757E7</v>
      </c>
      <c r="F4177" s="472">
        <v>1.4840222E7</v>
      </c>
      <c r="G4177" s="471" t="s">
        <v>302</v>
      </c>
      <c r="H4177" s="11">
        <v>4.0369366E7</v>
      </c>
      <c r="I4177" s="472">
        <v>4.0369436E7</v>
      </c>
      <c r="S4177" s="471" t="s">
        <v>300</v>
      </c>
      <c r="T4177" s="11">
        <v>1.8009963E7</v>
      </c>
      <c r="U4177" s="472">
        <v>1.8010398E7</v>
      </c>
    </row>
    <row r="4178">
      <c r="D4178" s="471" t="s">
        <v>302</v>
      </c>
      <c r="E4178" s="11">
        <v>1.4841477E7</v>
      </c>
      <c r="F4178" s="472">
        <v>1.4842593E7</v>
      </c>
      <c r="G4178" s="471" t="s">
        <v>302</v>
      </c>
      <c r="H4178" s="11">
        <v>4.0372518E7</v>
      </c>
      <c r="I4178" s="472">
        <v>4.0372768E7</v>
      </c>
      <c r="S4178" s="471" t="s">
        <v>300</v>
      </c>
      <c r="T4178" s="11">
        <v>1.8026749E7</v>
      </c>
      <c r="U4178" s="472">
        <v>1.8026857E7</v>
      </c>
    </row>
    <row r="4179">
      <c r="D4179" s="471" t="s">
        <v>302</v>
      </c>
      <c r="E4179" s="11">
        <v>1.4843264E7</v>
      </c>
      <c r="F4179" s="472">
        <v>1.4844824E7</v>
      </c>
      <c r="G4179" s="471" t="s">
        <v>302</v>
      </c>
      <c r="H4179" s="11">
        <v>4.0373671E7</v>
      </c>
      <c r="I4179" s="472">
        <v>4.0378339E7</v>
      </c>
      <c r="S4179" s="471" t="s">
        <v>300</v>
      </c>
      <c r="T4179" s="11">
        <v>1.8036853E7</v>
      </c>
      <c r="U4179" s="472">
        <v>1.8037708E7</v>
      </c>
    </row>
    <row r="4180">
      <c r="D4180" s="471" t="s">
        <v>302</v>
      </c>
      <c r="E4180" s="11">
        <v>1.4845746E7</v>
      </c>
      <c r="F4180" s="472">
        <v>1.4845921E7</v>
      </c>
      <c r="G4180" s="471" t="s">
        <v>302</v>
      </c>
      <c r="H4180" s="11">
        <v>4.0379313E7</v>
      </c>
      <c r="I4180" s="472">
        <v>4.037975E7</v>
      </c>
      <c r="S4180" s="471" t="s">
        <v>300</v>
      </c>
      <c r="T4180" s="11">
        <v>1.8039314E7</v>
      </c>
      <c r="U4180" s="472">
        <v>1.8039392E7</v>
      </c>
    </row>
    <row r="4181">
      <c r="D4181" s="471" t="s">
        <v>302</v>
      </c>
      <c r="E4181" s="11">
        <v>1.4846006E7</v>
      </c>
      <c r="F4181" s="472">
        <v>1.4846345E7</v>
      </c>
      <c r="G4181" s="471" t="s">
        <v>302</v>
      </c>
      <c r="H4181" s="11">
        <v>4.0380845E7</v>
      </c>
      <c r="I4181" s="472">
        <v>4.0381005E7</v>
      </c>
      <c r="S4181" s="471" t="s">
        <v>300</v>
      </c>
      <c r="T4181" s="11">
        <v>1.8040324E7</v>
      </c>
      <c r="U4181" s="472">
        <v>1.8040872E7</v>
      </c>
    </row>
    <row r="4182">
      <c r="D4182" s="471" t="s">
        <v>302</v>
      </c>
      <c r="E4182" s="11">
        <v>1.4846445E7</v>
      </c>
      <c r="F4182" s="472">
        <v>1.4846585E7</v>
      </c>
      <c r="G4182" s="471" t="s">
        <v>302</v>
      </c>
      <c r="H4182" s="11">
        <v>4.0381566E7</v>
      </c>
      <c r="I4182" s="472">
        <v>4.0381636E7</v>
      </c>
      <c r="S4182" s="471" t="s">
        <v>300</v>
      </c>
      <c r="T4182" s="11">
        <v>1.8041102E7</v>
      </c>
      <c r="U4182" s="472">
        <v>1.8044041E7</v>
      </c>
    </row>
    <row r="4183">
      <c r="D4183" s="471" t="s">
        <v>302</v>
      </c>
      <c r="E4183" s="11">
        <v>1.4847019E7</v>
      </c>
      <c r="F4183" s="472">
        <v>1.4847118E7</v>
      </c>
      <c r="G4183" s="471" t="s">
        <v>302</v>
      </c>
      <c r="H4183" s="11">
        <v>4.038173E7</v>
      </c>
      <c r="I4183" s="472">
        <v>4.0381929E7</v>
      </c>
      <c r="S4183" s="471" t="s">
        <v>300</v>
      </c>
      <c r="T4183" s="11">
        <v>1.8051019E7</v>
      </c>
      <c r="U4183" s="472">
        <v>1.8051119E7</v>
      </c>
    </row>
    <row r="4184">
      <c r="D4184" s="471" t="s">
        <v>302</v>
      </c>
      <c r="E4184" s="11">
        <v>1.4847478E7</v>
      </c>
      <c r="F4184" s="472">
        <v>1.4847563E7</v>
      </c>
      <c r="G4184" s="471" t="s">
        <v>302</v>
      </c>
      <c r="H4184" s="11">
        <v>4.0382375E7</v>
      </c>
      <c r="I4184" s="472">
        <v>4.0382615E7</v>
      </c>
      <c r="S4184" s="471" t="s">
        <v>300</v>
      </c>
      <c r="T4184" s="11">
        <v>1.8056866E7</v>
      </c>
      <c r="U4184" s="472">
        <v>1.8057021E7</v>
      </c>
    </row>
    <row r="4185">
      <c r="D4185" s="471" t="s">
        <v>302</v>
      </c>
      <c r="E4185" s="11">
        <v>1.4850304E7</v>
      </c>
      <c r="F4185" s="472">
        <v>1.4850489E7</v>
      </c>
      <c r="G4185" s="471" t="s">
        <v>302</v>
      </c>
      <c r="H4185" s="11">
        <v>4.0382809E7</v>
      </c>
      <c r="I4185" s="472">
        <v>4.0382979E7</v>
      </c>
      <c r="S4185" s="471" t="s">
        <v>300</v>
      </c>
      <c r="T4185" s="11">
        <v>1.8058354E7</v>
      </c>
      <c r="U4185" s="472">
        <v>1.8058548E7</v>
      </c>
    </row>
    <row r="4186">
      <c r="D4186" s="471" t="s">
        <v>302</v>
      </c>
      <c r="E4186" s="11">
        <v>1.4853532E7</v>
      </c>
      <c r="F4186" s="472">
        <v>1.4855288E7</v>
      </c>
      <c r="G4186" s="471" t="s">
        <v>302</v>
      </c>
      <c r="H4186" s="11">
        <v>4.0383106E7</v>
      </c>
      <c r="I4186" s="472">
        <v>4.0383176E7</v>
      </c>
      <c r="S4186" s="471" t="s">
        <v>300</v>
      </c>
      <c r="T4186" s="11">
        <v>1.8060059E7</v>
      </c>
      <c r="U4186" s="472">
        <v>1.8060231E7</v>
      </c>
    </row>
    <row r="4187">
      <c r="D4187" s="471" t="s">
        <v>302</v>
      </c>
      <c r="E4187" s="11">
        <v>1.4855509E7</v>
      </c>
      <c r="F4187" s="472">
        <v>1.485588E7</v>
      </c>
      <c r="G4187" s="471" t="s">
        <v>302</v>
      </c>
      <c r="H4187" s="11">
        <v>4.0383499E7</v>
      </c>
      <c r="I4187" s="472">
        <v>4.0384569E7</v>
      </c>
      <c r="S4187" s="471" t="s">
        <v>300</v>
      </c>
      <c r="T4187" s="11">
        <v>1.806223E7</v>
      </c>
      <c r="U4187" s="472">
        <v>1.8062421E7</v>
      </c>
    </row>
    <row r="4188">
      <c r="D4188" s="471" t="s">
        <v>302</v>
      </c>
      <c r="E4188" s="11">
        <v>1.4860243E7</v>
      </c>
      <c r="F4188" s="472">
        <v>1.4860505E7</v>
      </c>
      <c r="G4188" s="471" t="s">
        <v>302</v>
      </c>
      <c r="H4188" s="11">
        <v>4.0386998E7</v>
      </c>
      <c r="I4188" s="472">
        <v>4.0387124E7</v>
      </c>
      <c r="S4188" s="471" t="s">
        <v>300</v>
      </c>
      <c r="T4188" s="11">
        <v>1.8063924E7</v>
      </c>
      <c r="U4188" s="472">
        <v>1.8064036E7</v>
      </c>
    </row>
    <row r="4189">
      <c r="D4189" s="471" t="s">
        <v>302</v>
      </c>
      <c r="E4189" s="11">
        <v>1.4863904E7</v>
      </c>
      <c r="F4189" s="472">
        <v>1.4864109E7</v>
      </c>
      <c r="G4189" s="471" t="s">
        <v>302</v>
      </c>
      <c r="H4189" s="11">
        <v>4.0387494E7</v>
      </c>
      <c r="I4189" s="472">
        <v>4.0387599E7</v>
      </c>
      <c r="S4189" s="471" t="s">
        <v>300</v>
      </c>
      <c r="T4189" s="11">
        <v>1.8064943E7</v>
      </c>
      <c r="U4189" s="472">
        <v>1.8066754E7</v>
      </c>
    </row>
    <row r="4190">
      <c r="D4190" s="471" t="s">
        <v>302</v>
      </c>
      <c r="E4190" s="11">
        <v>1.4864748E7</v>
      </c>
      <c r="F4190" s="472">
        <v>1.4864819E7</v>
      </c>
      <c r="G4190" s="471" t="s">
        <v>302</v>
      </c>
      <c r="H4190" s="11">
        <v>4.0388156E7</v>
      </c>
      <c r="I4190" s="472">
        <v>4.0388406E7</v>
      </c>
      <c r="S4190" s="471" t="s">
        <v>300</v>
      </c>
      <c r="T4190" s="11">
        <v>1.8066827E7</v>
      </c>
      <c r="U4190" s="472">
        <v>1.8069972E7</v>
      </c>
    </row>
    <row r="4191">
      <c r="D4191" s="471" t="s">
        <v>302</v>
      </c>
      <c r="E4191" s="11">
        <v>1.4865007E7</v>
      </c>
      <c r="F4191" s="472">
        <v>1.4865114E7</v>
      </c>
      <c r="G4191" s="471" t="s">
        <v>302</v>
      </c>
      <c r="H4191" s="11">
        <v>4.0388497E7</v>
      </c>
      <c r="I4191" s="472">
        <v>4.0388646E7</v>
      </c>
      <c r="S4191" s="471" t="s">
        <v>300</v>
      </c>
      <c r="T4191" s="11">
        <v>1.8070181E7</v>
      </c>
      <c r="U4191" s="472">
        <v>1.8072409E7</v>
      </c>
    </row>
    <row r="4192">
      <c r="D4192" s="471" t="s">
        <v>302</v>
      </c>
      <c r="E4192" s="11">
        <v>1.4865181E7</v>
      </c>
      <c r="F4192" s="472">
        <v>1.4866122E7</v>
      </c>
      <c r="G4192" s="471" t="s">
        <v>302</v>
      </c>
      <c r="H4192" s="11">
        <v>4.0390073E7</v>
      </c>
      <c r="I4192" s="472">
        <v>4.0390247E7</v>
      </c>
      <c r="S4192" s="471" t="s">
        <v>300</v>
      </c>
      <c r="T4192" s="11">
        <v>1.8078045E7</v>
      </c>
      <c r="U4192" s="472">
        <v>1.8078362E7</v>
      </c>
    </row>
    <row r="4193">
      <c r="D4193" s="471" t="s">
        <v>302</v>
      </c>
      <c r="E4193" s="11">
        <v>1.4866475E7</v>
      </c>
      <c r="F4193" s="472">
        <v>1.4867582E7</v>
      </c>
      <c r="G4193" s="471" t="s">
        <v>302</v>
      </c>
      <c r="H4193" s="11">
        <v>4.0390947E7</v>
      </c>
      <c r="I4193" s="472">
        <v>4.0391027E7</v>
      </c>
      <c r="S4193" s="471" t="s">
        <v>300</v>
      </c>
      <c r="T4193" s="11">
        <v>1.8088667E7</v>
      </c>
      <c r="U4193" s="472">
        <v>1.8094763E7</v>
      </c>
    </row>
    <row r="4194">
      <c r="D4194" s="471" t="s">
        <v>302</v>
      </c>
      <c r="E4194" s="11">
        <v>1.4870778E7</v>
      </c>
      <c r="F4194" s="472">
        <v>1.4871466E7</v>
      </c>
      <c r="G4194" s="471" t="s">
        <v>302</v>
      </c>
      <c r="H4194" s="11">
        <v>4.0391437E7</v>
      </c>
      <c r="I4194" s="472">
        <v>4.039155E7</v>
      </c>
      <c r="S4194" s="471" t="s">
        <v>300</v>
      </c>
      <c r="T4194" s="11">
        <v>1.8095058E7</v>
      </c>
      <c r="U4194" s="472">
        <v>1.8095372E7</v>
      </c>
    </row>
    <row r="4195">
      <c r="D4195" s="471" t="s">
        <v>302</v>
      </c>
      <c r="E4195" s="11">
        <v>1.4871817E7</v>
      </c>
      <c r="F4195" s="472">
        <v>1.4871967E7</v>
      </c>
      <c r="G4195" s="471" t="s">
        <v>302</v>
      </c>
      <c r="H4195" s="11">
        <v>4.0393384E7</v>
      </c>
      <c r="I4195" s="472">
        <v>4.0393644E7</v>
      </c>
      <c r="S4195" s="471" t="s">
        <v>300</v>
      </c>
      <c r="T4195" s="11">
        <v>1.8095739E7</v>
      </c>
      <c r="U4195" s="472">
        <v>1.8096342E7</v>
      </c>
    </row>
    <row r="4196">
      <c r="D4196" s="471" t="s">
        <v>302</v>
      </c>
      <c r="E4196" s="11">
        <v>1.4872297E7</v>
      </c>
      <c r="F4196" s="472">
        <v>1.4872487E7</v>
      </c>
      <c r="G4196" s="471" t="s">
        <v>302</v>
      </c>
      <c r="H4196" s="11">
        <v>4.03939E7</v>
      </c>
      <c r="I4196" s="472">
        <v>4.0393979E7</v>
      </c>
      <c r="S4196" s="471" t="s">
        <v>300</v>
      </c>
      <c r="T4196" s="11">
        <v>1.8099158E7</v>
      </c>
      <c r="U4196" s="472">
        <v>1.8099261E7</v>
      </c>
    </row>
    <row r="4197">
      <c r="D4197" s="471" t="s">
        <v>302</v>
      </c>
      <c r="E4197" s="11">
        <v>1.5001942E7</v>
      </c>
      <c r="F4197" s="472">
        <v>1.5008032E7</v>
      </c>
      <c r="G4197" s="471" t="s">
        <v>302</v>
      </c>
      <c r="H4197" s="11">
        <v>4.0394396E7</v>
      </c>
      <c r="I4197" s="472">
        <v>4.0394486E7</v>
      </c>
      <c r="S4197" s="471" t="s">
        <v>300</v>
      </c>
      <c r="T4197" s="11">
        <v>1.8101135E7</v>
      </c>
      <c r="U4197" s="472">
        <v>1.8101252E7</v>
      </c>
    </row>
    <row r="4198">
      <c r="D4198" s="471" t="s">
        <v>302</v>
      </c>
      <c r="E4198" s="11">
        <v>1.5008116E7</v>
      </c>
      <c r="F4198" s="472">
        <v>1.5013075E7</v>
      </c>
      <c r="G4198" s="471" t="s">
        <v>302</v>
      </c>
      <c r="H4198" s="11">
        <v>4.0394571E7</v>
      </c>
      <c r="I4198" s="472">
        <v>4.0394646E7</v>
      </c>
      <c r="S4198" s="471" t="s">
        <v>300</v>
      </c>
      <c r="T4198" s="11">
        <v>1.8101302E7</v>
      </c>
      <c r="U4198" s="472">
        <v>1.810172E7</v>
      </c>
    </row>
    <row r="4199">
      <c r="D4199" s="471" t="s">
        <v>302</v>
      </c>
      <c r="E4199" s="11">
        <v>1.5013117E7</v>
      </c>
      <c r="F4199" s="472">
        <v>1.5018481E7</v>
      </c>
      <c r="G4199" s="471" t="s">
        <v>302</v>
      </c>
      <c r="H4199" s="11">
        <v>4.0395449E7</v>
      </c>
      <c r="I4199" s="472">
        <v>4.0395578E7</v>
      </c>
      <c r="S4199" s="471" t="s">
        <v>300</v>
      </c>
      <c r="T4199" s="11">
        <v>1.8103871E7</v>
      </c>
      <c r="U4199" s="472">
        <v>1.8103962E7</v>
      </c>
    </row>
    <row r="4200">
      <c r="D4200" s="471" t="s">
        <v>302</v>
      </c>
      <c r="E4200" s="11">
        <v>1.5018633E7</v>
      </c>
      <c r="F4200" s="472">
        <v>1.502634E7</v>
      </c>
      <c r="G4200" s="471" t="s">
        <v>302</v>
      </c>
      <c r="H4200" s="11">
        <v>4.0395678E7</v>
      </c>
      <c r="I4200" s="472">
        <v>4.0395793E7</v>
      </c>
      <c r="S4200" s="471" t="s">
        <v>300</v>
      </c>
      <c r="T4200" s="11">
        <v>1.81044E7</v>
      </c>
      <c r="U4200" s="472">
        <v>1.8104571E7</v>
      </c>
    </row>
    <row r="4201">
      <c r="D4201" s="471" t="s">
        <v>302</v>
      </c>
      <c r="E4201" s="11">
        <v>1.5026439E7</v>
      </c>
      <c r="F4201" s="472">
        <v>1.5028532E7</v>
      </c>
      <c r="G4201" s="471" t="s">
        <v>302</v>
      </c>
      <c r="H4201" s="11">
        <v>4.0396121E7</v>
      </c>
      <c r="I4201" s="472">
        <v>4.0396281E7</v>
      </c>
      <c r="S4201" s="471" t="s">
        <v>300</v>
      </c>
      <c r="T4201" s="11">
        <v>1.8106714E7</v>
      </c>
      <c r="U4201" s="472">
        <v>1.810697E7</v>
      </c>
    </row>
    <row r="4202">
      <c r="D4202" s="471" t="s">
        <v>302</v>
      </c>
      <c r="E4202" s="11">
        <v>1.5028726E7</v>
      </c>
      <c r="F4202" s="472">
        <v>1.5033233E7</v>
      </c>
      <c r="G4202" s="471" t="s">
        <v>302</v>
      </c>
      <c r="H4202" s="11">
        <v>4.0400841E7</v>
      </c>
      <c r="I4202" s="472">
        <v>4.0401101E7</v>
      </c>
      <c r="S4202" s="471" t="s">
        <v>300</v>
      </c>
      <c r="T4202" s="11">
        <v>1.8110603E7</v>
      </c>
      <c r="U4202" s="472">
        <v>1.8110838E7</v>
      </c>
    </row>
    <row r="4203">
      <c r="D4203" s="471" t="s">
        <v>302</v>
      </c>
      <c r="E4203" s="11">
        <v>1.5033318E7</v>
      </c>
      <c r="F4203" s="472">
        <v>1.503552E7</v>
      </c>
      <c r="G4203" s="471" t="s">
        <v>302</v>
      </c>
      <c r="H4203" s="11">
        <v>4.0401339E7</v>
      </c>
      <c r="I4203" s="472">
        <v>4.0401712E7</v>
      </c>
      <c r="S4203" s="471" t="s">
        <v>300</v>
      </c>
      <c r="T4203" s="11">
        <v>1.811213E7</v>
      </c>
      <c r="U4203" s="472">
        <v>1.8112237E7</v>
      </c>
    </row>
    <row r="4204">
      <c r="D4204" s="471" t="s">
        <v>302</v>
      </c>
      <c r="E4204" s="11">
        <v>1.5035579E7</v>
      </c>
      <c r="F4204" s="472">
        <v>1.5038638E7</v>
      </c>
      <c r="G4204" s="471" t="s">
        <v>302</v>
      </c>
      <c r="H4204" s="11">
        <v>4.0401921E7</v>
      </c>
      <c r="I4204" s="472">
        <v>4.0402466E7</v>
      </c>
      <c r="S4204" s="471" t="s">
        <v>300</v>
      </c>
      <c r="T4204" s="11">
        <v>1.8112289E7</v>
      </c>
      <c r="U4204" s="472">
        <v>1.8112576E7</v>
      </c>
    </row>
    <row r="4205">
      <c r="D4205" s="471" t="s">
        <v>302</v>
      </c>
      <c r="E4205" s="11">
        <v>1.5038781E7</v>
      </c>
      <c r="F4205" s="472">
        <v>1.5050473E7</v>
      </c>
      <c r="G4205" s="471" t="s">
        <v>302</v>
      </c>
      <c r="H4205" s="11">
        <v>4.0402549E7</v>
      </c>
      <c r="I4205" s="472">
        <v>4.0403019E7</v>
      </c>
      <c r="S4205" s="471" t="s">
        <v>300</v>
      </c>
      <c r="T4205" s="11">
        <v>1.8114258E7</v>
      </c>
      <c r="U4205" s="472">
        <v>1.8114417E7</v>
      </c>
    </row>
    <row r="4206">
      <c r="D4206" s="471" t="s">
        <v>302</v>
      </c>
      <c r="E4206" s="11">
        <v>1.5050526E7</v>
      </c>
      <c r="F4206" s="472">
        <v>1.5057748E7</v>
      </c>
      <c r="G4206" s="471" t="s">
        <v>302</v>
      </c>
      <c r="H4206" s="11">
        <v>4.0403212E7</v>
      </c>
      <c r="I4206" s="472">
        <v>4.0403297E7</v>
      </c>
      <c r="S4206" s="471" t="s">
        <v>300</v>
      </c>
      <c r="T4206" s="11">
        <v>1.8115032E7</v>
      </c>
      <c r="U4206" s="472">
        <v>1.8115156E7</v>
      </c>
    </row>
    <row r="4207">
      <c r="D4207" s="471" t="s">
        <v>302</v>
      </c>
      <c r="E4207" s="11">
        <v>1.5057785E7</v>
      </c>
      <c r="F4207" s="472">
        <v>1.5059972E7</v>
      </c>
      <c r="G4207" s="471" t="s">
        <v>302</v>
      </c>
      <c r="H4207" s="11">
        <v>4.0404545E7</v>
      </c>
      <c r="I4207" s="472">
        <v>4.0404751E7</v>
      </c>
      <c r="S4207" s="471" t="s">
        <v>300</v>
      </c>
      <c r="T4207" s="11">
        <v>1.811555E7</v>
      </c>
      <c r="U4207" s="472">
        <v>1.811586E7</v>
      </c>
    </row>
    <row r="4208">
      <c r="D4208" s="471" t="s">
        <v>302</v>
      </c>
      <c r="E4208" s="11">
        <v>1.5068365E7</v>
      </c>
      <c r="F4208" s="472">
        <v>1.5069059E7</v>
      </c>
      <c r="G4208" s="471" t="s">
        <v>302</v>
      </c>
      <c r="H4208" s="11">
        <v>4.0405143E7</v>
      </c>
      <c r="I4208" s="472">
        <v>4.0405393E7</v>
      </c>
      <c r="S4208" s="471" t="s">
        <v>300</v>
      </c>
      <c r="T4208" s="11">
        <v>1.812185E7</v>
      </c>
      <c r="U4208" s="472">
        <v>1.8122147E7</v>
      </c>
    </row>
    <row r="4209">
      <c r="D4209" s="471" t="s">
        <v>302</v>
      </c>
      <c r="E4209" s="11">
        <v>1.5069622E7</v>
      </c>
      <c r="F4209" s="472">
        <v>1.507365E7</v>
      </c>
      <c r="G4209" s="471" t="s">
        <v>302</v>
      </c>
      <c r="H4209" s="11">
        <v>4.0406796E7</v>
      </c>
      <c r="I4209" s="472">
        <v>4.0406956E7</v>
      </c>
      <c r="S4209" s="471" t="s">
        <v>300</v>
      </c>
      <c r="T4209" s="11">
        <v>1.8123984E7</v>
      </c>
      <c r="U4209" s="472">
        <v>1.8124245E7</v>
      </c>
    </row>
    <row r="4210">
      <c r="D4210" s="471" t="s">
        <v>302</v>
      </c>
      <c r="E4210" s="11">
        <v>1.5080329E7</v>
      </c>
      <c r="F4210" s="472">
        <v>1.5080602E7</v>
      </c>
      <c r="G4210" s="471" t="s">
        <v>302</v>
      </c>
      <c r="H4210" s="11">
        <v>4.040853E7</v>
      </c>
      <c r="I4210" s="472">
        <v>4.040861E7</v>
      </c>
      <c r="S4210" s="471" t="s">
        <v>300</v>
      </c>
      <c r="T4210" s="11">
        <v>1.8125424E7</v>
      </c>
      <c r="U4210" s="472">
        <v>1.8125941E7</v>
      </c>
    </row>
    <row r="4211">
      <c r="D4211" s="471" t="s">
        <v>302</v>
      </c>
      <c r="E4211" s="11">
        <v>1.5080755E7</v>
      </c>
      <c r="F4211" s="472">
        <v>1.508467E7</v>
      </c>
      <c r="G4211" s="471" t="s">
        <v>302</v>
      </c>
      <c r="H4211" s="11">
        <v>4.0410273E7</v>
      </c>
      <c r="I4211" s="472">
        <v>4.0411523E7</v>
      </c>
      <c r="S4211" s="471" t="s">
        <v>300</v>
      </c>
      <c r="T4211" s="11">
        <v>1.813459E7</v>
      </c>
      <c r="U4211" s="472">
        <v>1.8134903E7</v>
      </c>
    </row>
    <row r="4212">
      <c r="D4212" s="471" t="s">
        <v>302</v>
      </c>
      <c r="E4212" s="11">
        <v>1.508473E7</v>
      </c>
      <c r="F4212" s="472">
        <v>1.5085001E7</v>
      </c>
      <c r="G4212" s="471" t="s">
        <v>302</v>
      </c>
      <c r="H4212" s="11">
        <v>4.041176E7</v>
      </c>
      <c r="I4212" s="472">
        <v>4.041251E7</v>
      </c>
      <c r="S4212" s="471" t="s">
        <v>300</v>
      </c>
      <c r="T4212" s="11">
        <v>1.8147711E7</v>
      </c>
      <c r="U4212" s="472">
        <v>1.8147788E7</v>
      </c>
    </row>
    <row r="4213">
      <c r="D4213" s="471" t="s">
        <v>302</v>
      </c>
      <c r="E4213" s="11">
        <v>1.5085426E7</v>
      </c>
      <c r="F4213" s="472">
        <v>1.508645E7</v>
      </c>
      <c r="G4213" s="471" t="s">
        <v>302</v>
      </c>
      <c r="H4213" s="11">
        <v>4.041567E7</v>
      </c>
      <c r="I4213" s="472">
        <v>4.0415915E7</v>
      </c>
      <c r="S4213" s="471" t="s">
        <v>300</v>
      </c>
      <c r="T4213" s="11">
        <v>1.8148007E7</v>
      </c>
      <c r="U4213" s="472">
        <v>1.8148313E7</v>
      </c>
    </row>
    <row r="4214">
      <c r="D4214" s="471" t="s">
        <v>302</v>
      </c>
      <c r="E4214" s="11">
        <v>1.5086715E7</v>
      </c>
      <c r="F4214" s="472">
        <v>1.5091774E7</v>
      </c>
      <c r="G4214" s="471" t="s">
        <v>302</v>
      </c>
      <c r="H4214" s="11">
        <v>4.0416435E7</v>
      </c>
      <c r="I4214" s="472">
        <v>4.041693E7</v>
      </c>
      <c r="S4214" s="471" t="s">
        <v>300</v>
      </c>
      <c r="T4214" s="11">
        <v>1.8148429E7</v>
      </c>
      <c r="U4214" s="472">
        <v>1.8149542E7</v>
      </c>
    </row>
    <row r="4215">
      <c r="D4215" s="471" t="s">
        <v>302</v>
      </c>
      <c r="E4215" s="11">
        <v>1.5101308E7</v>
      </c>
      <c r="F4215" s="472">
        <v>1.5101952E7</v>
      </c>
      <c r="G4215" s="471" t="s">
        <v>302</v>
      </c>
      <c r="H4215" s="11">
        <v>4.0417047E7</v>
      </c>
      <c r="I4215" s="472">
        <v>4.0417147E7</v>
      </c>
      <c r="S4215" s="471" t="s">
        <v>300</v>
      </c>
      <c r="T4215" s="11">
        <v>1.8150529E7</v>
      </c>
      <c r="U4215" s="472">
        <v>1.8150981E7</v>
      </c>
    </row>
    <row r="4216">
      <c r="D4216" s="471" t="s">
        <v>302</v>
      </c>
      <c r="E4216" s="11">
        <v>1.510406E7</v>
      </c>
      <c r="F4216" s="472">
        <v>1.5104299E7</v>
      </c>
      <c r="G4216" s="471" t="s">
        <v>302</v>
      </c>
      <c r="H4216" s="11">
        <v>4.0417491E7</v>
      </c>
      <c r="I4216" s="472">
        <v>4.0418106E7</v>
      </c>
      <c r="S4216" s="471" t="s">
        <v>300</v>
      </c>
      <c r="T4216" s="11">
        <v>1.8153865E7</v>
      </c>
      <c r="U4216" s="472">
        <v>1.8155006E7</v>
      </c>
    </row>
    <row r="4217">
      <c r="D4217" s="471" t="s">
        <v>302</v>
      </c>
      <c r="E4217" s="11">
        <v>1.5107827E7</v>
      </c>
      <c r="F4217" s="472">
        <v>1.5108073E7</v>
      </c>
      <c r="G4217" s="471" t="s">
        <v>302</v>
      </c>
      <c r="H4217" s="11">
        <v>4.0418185E7</v>
      </c>
      <c r="I4217" s="472">
        <v>4.041841E7</v>
      </c>
      <c r="S4217" s="471" t="s">
        <v>300</v>
      </c>
      <c r="T4217" s="11">
        <v>1.8157743E7</v>
      </c>
      <c r="U4217" s="472">
        <v>1.8157868E7</v>
      </c>
    </row>
    <row r="4218">
      <c r="D4218" s="471" t="s">
        <v>302</v>
      </c>
      <c r="E4218" s="11">
        <v>1.511159E7</v>
      </c>
      <c r="F4218" s="472">
        <v>1.5114375E7</v>
      </c>
      <c r="G4218" s="471" t="s">
        <v>302</v>
      </c>
      <c r="H4218" s="11">
        <v>4.0418595E7</v>
      </c>
      <c r="I4218" s="472">
        <v>4.0419775E7</v>
      </c>
      <c r="S4218" s="471" t="s">
        <v>300</v>
      </c>
      <c r="T4218" s="11">
        <v>1.8178109E7</v>
      </c>
      <c r="U4218" s="472">
        <v>1.8178519E7</v>
      </c>
    </row>
    <row r="4219">
      <c r="D4219" s="471" t="s">
        <v>302</v>
      </c>
      <c r="E4219" s="11">
        <v>1.511506E7</v>
      </c>
      <c r="F4219" s="472">
        <v>1.5115184E7</v>
      </c>
      <c r="G4219" s="471" t="s">
        <v>302</v>
      </c>
      <c r="H4219" s="11">
        <v>4.04199E7</v>
      </c>
      <c r="I4219" s="472">
        <v>4.0420115E7</v>
      </c>
      <c r="S4219" s="471" t="s">
        <v>300</v>
      </c>
      <c r="T4219" s="11">
        <v>1.8182266E7</v>
      </c>
      <c r="U4219" s="472">
        <v>1.8182349E7</v>
      </c>
    </row>
    <row r="4220">
      <c r="D4220" s="471" t="s">
        <v>302</v>
      </c>
      <c r="E4220" s="11">
        <v>1.5115643E7</v>
      </c>
      <c r="F4220" s="472">
        <v>1.5116414E7</v>
      </c>
      <c r="G4220" s="471" t="s">
        <v>302</v>
      </c>
      <c r="H4220" s="11">
        <v>4.042126E7</v>
      </c>
      <c r="I4220" s="472">
        <v>4.0422363E7</v>
      </c>
      <c r="S4220" s="471" t="s">
        <v>300</v>
      </c>
      <c r="T4220" s="11">
        <v>1.8184889E7</v>
      </c>
      <c r="U4220" s="472">
        <v>1.8185063E7</v>
      </c>
    </row>
    <row r="4221">
      <c r="D4221" s="471" t="s">
        <v>302</v>
      </c>
      <c r="E4221" s="11">
        <v>1.5149058E7</v>
      </c>
      <c r="F4221" s="472">
        <v>1.5149179E7</v>
      </c>
      <c r="G4221" s="471" t="s">
        <v>302</v>
      </c>
      <c r="H4221" s="11">
        <v>4.0423707E7</v>
      </c>
      <c r="I4221" s="472">
        <v>4.0423842E7</v>
      </c>
      <c r="S4221" s="471" t="s">
        <v>300</v>
      </c>
      <c r="T4221" s="11">
        <v>1.8237108E7</v>
      </c>
      <c r="U4221" s="472">
        <v>1.8237439E7</v>
      </c>
    </row>
    <row r="4222">
      <c r="D4222" s="471" t="s">
        <v>302</v>
      </c>
      <c r="E4222" s="11">
        <v>1.5151663E7</v>
      </c>
      <c r="F4222" s="472">
        <v>1.515221E7</v>
      </c>
      <c r="G4222" s="471" t="s">
        <v>302</v>
      </c>
      <c r="H4222" s="11">
        <v>4.0424269E7</v>
      </c>
      <c r="I4222" s="472">
        <v>4.0424703E7</v>
      </c>
      <c r="S4222" s="471" t="s">
        <v>300</v>
      </c>
      <c r="T4222" s="11">
        <v>1.829427E7</v>
      </c>
      <c r="U4222" s="472">
        <v>1.8294571E7</v>
      </c>
    </row>
    <row r="4223">
      <c r="D4223" s="471" t="s">
        <v>302</v>
      </c>
      <c r="E4223" s="11">
        <v>1.5160809E7</v>
      </c>
      <c r="F4223" s="472">
        <v>1.5160919E7</v>
      </c>
      <c r="G4223" s="471" t="s">
        <v>302</v>
      </c>
      <c r="H4223" s="11">
        <v>4.0426255E7</v>
      </c>
      <c r="I4223" s="472">
        <v>4.0426325E7</v>
      </c>
      <c r="S4223" s="471" t="s">
        <v>300</v>
      </c>
      <c r="T4223" s="11">
        <v>1.8317393E7</v>
      </c>
      <c r="U4223" s="472">
        <v>1.8317482E7</v>
      </c>
    </row>
    <row r="4224">
      <c r="D4224" s="471" t="s">
        <v>302</v>
      </c>
      <c r="E4224" s="11">
        <v>1.5165649E7</v>
      </c>
      <c r="F4224" s="472">
        <v>1.5166208E7</v>
      </c>
      <c r="G4224" s="471" t="s">
        <v>302</v>
      </c>
      <c r="H4224" s="11">
        <v>4.0427685E7</v>
      </c>
      <c r="I4224" s="472">
        <v>4.0428665E7</v>
      </c>
      <c r="S4224" s="471" t="s">
        <v>300</v>
      </c>
      <c r="T4224" s="11">
        <v>1.8381406E7</v>
      </c>
      <c r="U4224" s="472">
        <v>1.8381808E7</v>
      </c>
    </row>
    <row r="4225">
      <c r="D4225" s="471" t="s">
        <v>302</v>
      </c>
      <c r="E4225" s="11">
        <v>1.5176294E7</v>
      </c>
      <c r="F4225" s="472">
        <v>1.5184584E7</v>
      </c>
      <c r="G4225" s="471" t="s">
        <v>302</v>
      </c>
      <c r="H4225" s="11">
        <v>4.042898E7</v>
      </c>
      <c r="I4225" s="472">
        <v>4.0429179E7</v>
      </c>
      <c r="S4225" s="471" t="s">
        <v>300</v>
      </c>
      <c r="T4225" s="11">
        <v>1.8395797E7</v>
      </c>
      <c r="U4225" s="472">
        <v>1.839601E7</v>
      </c>
    </row>
    <row r="4226">
      <c r="D4226" s="471" t="s">
        <v>302</v>
      </c>
      <c r="E4226" s="11">
        <v>1.5188053E7</v>
      </c>
      <c r="F4226" s="472">
        <v>1.5188888E7</v>
      </c>
      <c r="G4226" s="471" t="s">
        <v>302</v>
      </c>
      <c r="H4226" s="11">
        <v>4.0429302E7</v>
      </c>
      <c r="I4226" s="472">
        <v>4.0429497E7</v>
      </c>
      <c r="S4226" s="471" t="s">
        <v>300</v>
      </c>
      <c r="T4226" s="11">
        <v>1.8401976E7</v>
      </c>
      <c r="U4226" s="472">
        <v>1.840237E7</v>
      </c>
    </row>
    <row r="4227">
      <c r="D4227" s="471" t="s">
        <v>302</v>
      </c>
      <c r="E4227" s="11">
        <v>1.5189043E7</v>
      </c>
      <c r="F4227" s="472">
        <v>1.5190088E7</v>
      </c>
      <c r="G4227" s="471" t="s">
        <v>302</v>
      </c>
      <c r="H4227" s="11">
        <v>4.0429752E7</v>
      </c>
      <c r="I4227" s="472">
        <v>4.0429976E7</v>
      </c>
      <c r="S4227" s="471" t="s">
        <v>300</v>
      </c>
      <c r="T4227" s="11">
        <v>1.8414858E7</v>
      </c>
      <c r="U4227" s="472">
        <v>1.8415389E7</v>
      </c>
    </row>
    <row r="4228">
      <c r="D4228" s="471" t="s">
        <v>302</v>
      </c>
      <c r="E4228" s="11">
        <v>1.5190333E7</v>
      </c>
      <c r="F4228" s="472">
        <v>1.5190468E7</v>
      </c>
      <c r="G4228" s="471" t="s">
        <v>302</v>
      </c>
      <c r="H4228" s="11">
        <v>4.0430327E7</v>
      </c>
      <c r="I4228" s="472">
        <v>4.0430442E7</v>
      </c>
      <c r="S4228" s="471" t="s">
        <v>300</v>
      </c>
      <c r="T4228" s="11">
        <v>1.8430775E7</v>
      </c>
      <c r="U4228" s="472">
        <v>1.8431078E7</v>
      </c>
    </row>
    <row r="4229">
      <c r="D4229" s="471" t="s">
        <v>302</v>
      </c>
      <c r="E4229" s="11">
        <v>1.5200282E7</v>
      </c>
      <c r="F4229" s="472">
        <v>1.520197E7</v>
      </c>
      <c r="G4229" s="471" t="s">
        <v>302</v>
      </c>
      <c r="H4229" s="11">
        <v>4.0431497E7</v>
      </c>
      <c r="I4229" s="472">
        <v>4.0431767E7</v>
      </c>
      <c r="S4229" s="471" t="s">
        <v>300</v>
      </c>
      <c r="T4229" s="11">
        <v>1.8432777E7</v>
      </c>
      <c r="U4229" s="472">
        <v>1.8432864E7</v>
      </c>
    </row>
    <row r="4230">
      <c r="D4230" s="471" t="s">
        <v>302</v>
      </c>
      <c r="E4230" s="11">
        <v>1.5206706E7</v>
      </c>
      <c r="F4230" s="472">
        <v>1.5207721E7</v>
      </c>
      <c r="G4230" s="471" t="s">
        <v>302</v>
      </c>
      <c r="H4230" s="11">
        <v>4.043191E7</v>
      </c>
      <c r="I4230" s="472">
        <v>4.0432335E7</v>
      </c>
      <c r="S4230" s="471" t="s">
        <v>300</v>
      </c>
      <c r="T4230" s="11">
        <v>1.8445883E7</v>
      </c>
      <c r="U4230" s="472">
        <v>1.8446056E7</v>
      </c>
    </row>
    <row r="4231">
      <c r="D4231" s="471" t="s">
        <v>302</v>
      </c>
      <c r="E4231" s="11">
        <v>1.5212443E7</v>
      </c>
      <c r="F4231" s="472">
        <v>1.5212882E7</v>
      </c>
      <c r="G4231" s="471" t="s">
        <v>302</v>
      </c>
      <c r="H4231" s="11">
        <v>4.0432422E7</v>
      </c>
      <c r="I4231" s="472">
        <v>4.0432817E7</v>
      </c>
      <c r="S4231" s="471" t="s">
        <v>300</v>
      </c>
      <c r="T4231" s="11">
        <v>1.8466047E7</v>
      </c>
      <c r="U4231" s="472">
        <v>1.8466347E7</v>
      </c>
    </row>
    <row r="4232">
      <c r="D4232" s="471" t="s">
        <v>302</v>
      </c>
      <c r="E4232" s="11">
        <v>1.5213164E7</v>
      </c>
      <c r="F4232" s="472">
        <v>1.5213396E7</v>
      </c>
      <c r="G4232" s="471" t="s">
        <v>302</v>
      </c>
      <c r="H4232" s="11">
        <v>4.0433278E7</v>
      </c>
      <c r="I4232" s="472">
        <v>4.0433378E7</v>
      </c>
      <c r="S4232" s="471" t="s">
        <v>300</v>
      </c>
      <c r="T4232" s="11">
        <v>1.8474818E7</v>
      </c>
      <c r="U4232" s="472">
        <v>1.8474928E7</v>
      </c>
    </row>
    <row r="4233">
      <c r="D4233" s="471" t="s">
        <v>302</v>
      </c>
      <c r="E4233" s="11">
        <v>1.5213551E7</v>
      </c>
      <c r="F4233" s="472">
        <v>1.5213635E7</v>
      </c>
      <c r="G4233" s="471" t="s">
        <v>302</v>
      </c>
      <c r="H4233" s="11">
        <v>4.0433492E7</v>
      </c>
      <c r="I4233" s="472">
        <v>4.0433576E7</v>
      </c>
      <c r="S4233" s="471" t="s">
        <v>300</v>
      </c>
      <c r="T4233" s="11">
        <v>1.8487659E7</v>
      </c>
      <c r="U4233" s="472">
        <v>1.8487965E7</v>
      </c>
    </row>
    <row r="4234">
      <c r="D4234" s="471" t="s">
        <v>302</v>
      </c>
      <c r="E4234" s="11">
        <v>1.5213892E7</v>
      </c>
      <c r="F4234" s="472">
        <v>1.5213985E7</v>
      </c>
      <c r="G4234" s="471" t="s">
        <v>302</v>
      </c>
      <c r="H4234" s="11">
        <v>4.0433693E7</v>
      </c>
      <c r="I4234" s="472">
        <v>4.0433808E7</v>
      </c>
      <c r="S4234" s="471" t="s">
        <v>300</v>
      </c>
      <c r="T4234" s="11">
        <v>1.8501824E7</v>
      </c>
      <c r="U4234" s="472">
        <v>1.8502134E7</v>
      </c>
    </row>
    <row r="4235">
      <c r="D4235" s="471" t="s">
        <v>302</v>
      </c>
      <c r="E4235" s="11">
        <v>1.5233774E7</v>
      </c>
      <c r="F4235" s="472">
        <v>1.5236756E7</v>
      </c>
      <c r="G4235" s="471" t="s">
        <v>302</v>
      </c>
      <c r="H4235" s="11">
        <v>4.0434252E7</v>
      </c>
      <c r="I4235" s="472">
        <v>4.0434332E7</v>
      </c>
      <c r="S4235" s="471" t="s">
        <v>300</v>
      </c>
      <c r="T4235" s="11">
        <v>1.8514086E7</v>
      </c>
      <c r="U4235" s="472">
        <v>1.8514196E7</v>
      </c>
    </row>
    <row r="4236">
      <c r="D4236" s="471" t="s">
        <v>302</v>
      </c>
      <c r="E4236" s="11">
        <v>1.5237068E7</v>
      </c>
      <c r="F4236" s="472">
        <v>1.5237402E7</v>
      </c>
      <c r="G4236" s="471" t="s">
        <v>302</v>
      </c>
      <c r="H4236" s="11">
        <v>4.0434756E7</v>
      </c>
      <c r="I4236" s="472">
        <v>4.0436106E7</v>
      </c>
      <c r="S4236" s="471" t="s">
        <v>300</v>
      </c>
      <c r="T4236" s="11">
        <v>1.8517025E7</v>
      </c>
      <c r="U4236" s="472">
        <v>1.8517225E7</v>
      </c>
    </row>
    <row r="4237">
      <c r="D4237" s="471" t="s">
        <v>302</v>
      </c>
      <c r="E4237" s="11">
        <v>1.5237531E7</v>
      </c>
      <c r="F4237" s="472">
        <v>1.5238309E7</v>
      </c>
      <c r="G4237" s="471" t="s">
        <v>302</v>
      </c>
      <c r="H4237" s="11">
        <v>4.043773E7</v>
      </c>
      <c r="I4237" s="472">
        <v>4.0437845E7</v>
      </c>
      <c r="S4237" s="471" t="s">
        <v>300</v>
      </c>
      <c r="T4237" s="11">
        <v>1.8518253E7</v>
      </c>
      <c r="U4237" s="472">
        <v>1.851856E7</v>
      </c>
    </row>
    <row r="4238">
      <c r="D4238" s="471" t="s">
        <v>302</v>
      </c>
      <c r="E4238" s="11">
        <v>1.5239193E7</v>
      </c>
      <c r="F4238" s="472">
        <v>1.5246384E7</v>
      </c>
      <c r="G4238" s="471" t="s">
        <v>302</v>
      </c>
      <c r="H4238" s="11">
        <v>4.0438345E7</v>
      </c>
      <c r="I4238" s="472">
        <v>4.0438766E7</v>
      </c>
      <c r="S4238" s="471" t="s">
        <v>300</v>
      </c>
      <c r="T4238" s="11">
        <v>1.8543599E7</v>
      </c>
      <c r="U4238" s="472">
        <v>1.8543915E7</v>
      </c>
    </row>
    <row r="4239">
      <c r="D4239" s="471" t="s">
        <v>302</v>
      </c>
      <c r="E4239" s="11">
        <v>1.5246421E7</v>
      </c>
      <c r="F4239" s="472">
        <v>1.5248187E7</v>
      </c>
      <c r="G4239" s="471" t="s">
        <v>302</v>
      </c>
      <c r="H4239" s="11">
        <v>4.0439023E7</v>
      </c>
      <c r="I4239" s="472">
        <v>4.0439153E7</v>
      </c>
      <c r="S4239" s="471" t="s">
        <v>300</v>
      </c>
      <c r="T4239" s="11">
        <v>1.8549549E7</v>
      </c>
      <c r="U4239" s="472">
        <v>1.8549869E7</v>
      </c>
    </row>
    <row r="4240">
      <c r="D4240" s="471" t="s">
        <v>302</v>
      </c>
      <c r="E4240" s="11">
        <v>1.5248796E7</v>
      </c>
      <c r="F4240" s="472">
        <v>1.5248929E7</v>
      </c>
      <c r="G4240" s="471" t="s">
        <v>302</v>
      </c>
      <c r="H4240" s="11">
        <v>4.0440977E7</v>
      </c>
      <c r="I4240" s="472">
        <v>4.0442367E7</v>
      </c>
      <c r="S4240" s="471" t="s">
        <v>300</v>
      </c>
      <c r="T4240" s="11">
        <v>1.8573006E7</v>
      </c>
      <c r="U4240" s="472">
        <v>1.8573296E7</v>
      </c>
    </row>
    <row r="4241">
      <c r="D4241" s="471" t="s">
        <v>302</v>
      </c>
      <c r="E4241" s="11">
        <v>1.5249067E7</v>
      </c>
      <c r="F4241" s="472">
        <v>1.5250615E7</v>
      </c>
      <c r="G4241" s="471" t="s">
        <v>302</v>
      </c>
      <c r="H4241" s="11">
        <v>4.0442964E7</v>
      </c>
      <c r="I4241" s="472">
        <v>4.0443419E7</v>
      </c>
      <c r="S4241" s="471" t="s">
        <v>300</v>
      </c>
      <c r="T4241" s="11">
        <v>1.8575259E7</v>
      </c>
      <c r="U4241" s="472">
        <v>1.8575341E7</v>
      </c>
    </row>
    <row r="4242">
      <c r="D4242" s="471" t="s">
        <v>302</v>
      </c>
      <c r="E4242" s="11">
        <v>1.5250985E7</v>
      </c>
      <c r="F4242" s="472">
        <v>1.5251219E7</v>
      </c>
      <c r="G4242" s="471" t="s">
        <v>302</v>
      </c>
      <c r="H4242" s="11">
        <v>4.044615E7</v>
      </c>
      <c r="I4242" s="472">
        <v>4.044627E7</v>
      </c>
      <c r="S4242" s="471" t="s">
        <v>300</v>
      </c>
      <c r="T4242" s="11">
        <v>1.859323E7</v>
      </c>
      <c r="U4242" s="472">
        <v>1.8598728E7</v>
      </c>
    </row>
    <row r="4243">
      <c r="D4243" s="471" t="s">
        <v>302</v>
      </c>
      <c r="E4243" s="11">
        <v>1.5251361E7</v>
      </c>
      <c r="F4243" s="472">
        <v>1.5251494E7</v>
      </c>
      <c r="G4243" s="471" t="s">
        <v>302</v>
      </c>
      <c r="H4243" s="11">
        <v>4.0446791E7</v>
      </c>
      <c r="I4243" s="472">
        <v>4.0446891E7</v>
      </c>
      <c r="S4243" s="471" t="s">
        <v>300</v>
      </c>
      <c r="T4243" s="11">
        <v>1.86415E7</v>
      </c>
      <c r="U4243" s="472">
        <v>1.8642464E7</v>
      </c>
    </row>
    <row r="4244">
      <c r="D4244" s="471" t="s">
        <v>302</v>
      </c>
      <c r="E4244" s="11">
        <v>1.5252026E7</v>
      </c>
      <c r="F4244" s="472">
        <v>1.5252474E7</v>
      </c>
      <c r="G4244" s="471" t="s">
        <v>302</v>
      </c>
      <c r="H4244" s="11">
        <v>4.0447182E7</v>
      </c>
      <c r="I4244" s="472">
        <v>4.0447262E7</v>
      </c>
      <c r="S4244" s="471" t="s">
        <v>300</v>
      </c>
      <c r="T4244" s="11">
        <v>1.864262E7</v>
      </c>
      <c r="U4244" s="472">
        <v>1.8645251E7</v>
      </c>
    </row>
    <row r="4245">
      <c r="D4245" s="471" t="s">
        <v>302</v>
      </c>
      <c r="E4245" s="11">
        <v>1.5252656E7</v>
      </c>
      <c r="F4245" s="472">
        <v>1.5252759E7</v>
      </c>
      <c r="G4245" s="471" t="s">
        <v>302</v>
      </c>
      <c r="H4245" s="11">
        <v>4.0447391E7</v>
      </c>
      <c r="I4245" s="472">
        <v>4.0448101E7</v>
      </c>
      <c r="S4245" s="471" t="s">
        <v>300</v>
      </c>
      <c r="T4245" s="11">
        <v>1.8645621E7</v>
      </c>
      <c r="U4245" s="472">
        <v>1.8645952E7</v>
      </c>
    </row>
    <row r="4246">
      <c r="D4246" s="471" t="s">
        <v>302</v>
      </c>
      <c r="E4246" s="11">
        <v>1.5254463E7</v>
      </c>
      <c r="F4246" s="472">
        <v>1.5254795E7</v>
      </c>
      <c r="G4246" s="471" t="s">
        <v>302</v>
      </c>
      <c r="H4246" s="11">
        <v>4.044843E7</v>
      </c>
      <c r="I4246" s="472">
        <v>4.044853E7</v>
      </c>
      <c r="S4246" s="471" t="s">
        <v>300</v>
      </c>
      <c r="T4246" s="11">
        <v>1.8646277E7</v>
      </c>
      <c r="U4246" s="472">
        <v>1.8646802E7</v>
      </c>
    </row>
    <row r="4247">
      <c r="D4247" s="471" t="s">
        <v>302</v>
      </c>
      <c r="E4247" s="11">
        <v>1.5255083E7</v>
      </c>
      <c r="F4247" s="472">
        <v>1.5256331E7</v>
      </c>
      <c r="G4247" s="471" t="s">
        <v>302</v>
      </c>
      <c r="H4247" s="11">
        <v>4.0448841E7</v>
      </c>
      <c r="I4247" s="472">
        <v>4.0448981E7</v>
      </c>
      <c r="S4247" s="471" t="s">
        <v>300</v>
      </c>
      <c r="T4247" s="11">
        <v>1.8665803E7</v>
      </c>
      <c r="U4247" s="472">
        <v>1.8666108E7</v>
      </c>
    </row>
    <row r="4248">
      <c r="D4248" s="471" t="s">
        <v>302</v>
      </c>
      <c r="E4248" s="11">
        <v>1.5260334E7</v>
      </c>
      <c r="F4248" s="472">
        <v>1.5266383E7</v>
      </c>
      <c r="G4248" s="471" t="s">
        <v>302</v>
      </c>
      <c r="H4248" s="11">
        <v>4.0449217E7</v>
      </c>
      <c r="I4248" s="472">
        <v>4.0449466E7</v>
      </c>
      <c r="S4248" s="471" t="s">
        <v>300</v>
      </c>
      <c r="T4248" s="11">
        <v>1.869458E7</v>
      </c>
      <c r="U4248" s="472">
        <v>1.8694673E7</v>
      </c>
    </row>
    <row r="4249">
      <c r="D4249" s="471" t="s">
        <v>302</v>
      </c>
      <c r="E4249" s="11">
        <v>1.5269359E7</v>
      </c>
      <c r="F4249" s="472">
        <v>1.5271137E7</v>
      </c>
      <c r="G4249" s="471" t="s">
        <v>302</v>
      </c>
      <c r="H4249" s="11">
        <v>4.0450098E7</v>
      </c>
      <c r="I4249" s="472">
        <v>4.0450228E7</v>
      </c>
      <c r="S4249" s="471" t="s">
        <v>300</v>
      </c>
      <c r="T4249" s="11">
        <v>1.8736738E7</v>
      </c>
      <c r="U4249" s="472">
        <v>1.8736839E7</v>
      </c>
    </row>
    <row r="4250">
      <c r="D4250" s="471" t="s">
        <v>302</v>
      </c>
      <c r="E4250" s="11">
        <v>1.5271195E7</v>
      </c>
      <c r="F4250" s="472">
        <v>1.5271697E7</v>
      </c>
      <c r="G4250" s="471" t="s">
        <v>302</v>
      </c>
      <c r="H4250" s="11">
        <v>4.0450429E7</v>
      </c>
      <c r="I4250" s="472">
        <v>4.0450519E7</v>
      </c>
      <c r="S4250" s="471" t="s">
        <v>300</v>
      </c>
      <c r="T4250" s="11">
        <v>1.8771251E7</v>
      </c>
      <c r="U4250" s="472">
        <v>1.8771545E7</v>
      </c>
    </row>
    <row r="4251">
      <c r="D4251" s="471" t="s">
        <v>302</v>
      </c>
      <c r="E4251" s="11">
        <v>1.5272337E7</v>
      </c>
      <c r="F4251" s="472">
        <v>1.5273521E7</v>
      </c>
      <c r="G4251" s="471" t="s">
        <v>302</v>
      </c>
      <c r="H4251" s="11">
        <v>4.0450943E7</v>
      </c>
      <c r="I4251" s="472">
        <v>4.0451267E7</v>
      </c>
      <c r="S4251" s="471" t="s">
        <v>300</v>
      </c>
      <c r="T4251" s="11">
        <v>1.8782635E7</v>
      </c>
      <c r="U4251" s="472">
        <v>1.8782779E7</v>
      </c>
    </row>
    <row r="4252">
      <c r="D4252" s="471" t="s">
        <v>302</v>
      </c>
      <c r="E4252" s="11">
        <v>1.5273894E7</v>
      </c>
      <c r="F4252" s="472">
        <v>1.5276333E7</v>
      </c>
      <c r="G4252" s="471" t="s">
        <v>302</v>
      </c>
      <c r="H4252" s="11">
        <v>4.0453508E7</v>
      </c>
      <c r="I4252" s="472">
        <v>4.0453609E7</v>
      </c>
      <c r="S4252" s="471" t="s">
        <v>300</v>
      </c>
      <c r="T4252" s="11">
        <v>1.8826123E7</v>
      </c>
      <c r="U4252" s="472">
        <v>1.8826242E7</v>
      </c>
    </row>
    <row r="4253">
      <c r="D4253" s="471" t="s">
        <v>302</v>
      </c>
      <c r="E4253" s="11">
        <v>1.5276719E7</v>
      </c>
      <c r="F4253" s="472">
        <v>1.5276911E7</v>
      </c>
      <c r="G4253" s="471" t="s">
        <v>302</v>
      </c>
      <c r="H4253" s="11">
        <v>4.0454195E7</v>
      </c>
      <c r="I4253" s="472">
        <v>4.045428E7</v>
      </c>
      <c r="S4253" s="471" t="s">
        <v>300</v>
      </c>
      <c r="T4253" s="11">
        <v>1.8882799E7</v>
      </c>
      <c r="U4253" s="472">
        <v>1.8887381E7</v>
      </c>
    </row>
    <row r="4254">
      <c r="D4254" s="471" t="s">
        <v>302</v>
      </c>
      <c r="E4254" s="11">
        <v>1.5279429E7</v>
      </c>
      <c r="F4254" s="472">
        <v>1.5280001E7</v>
      </c>
      <c r="G4254" s="471" t="s">
        <v>302</v>
      </c>
      <c r="H4254" s="11">
        <v>4.0455675E7</v>
      </c>
      <c r="I4254" s="472">
        <v>4.0456353E7</v>
      </c>
      <c r="S4254" s="471" t="s">
        <v>300</v>
      </c>
      <c r="T4254" s="11">
        <v>1.8900157E7</v>
      </c>
      <c r="U4254" s="472">
        <v>1.8906341E7</v>
      </c>
    </row>
    <row r="4255">
      <c r="D4255" s="471" t="s">
        <v>302</v>
      </c>
      <c r="E4255" s="11">
        <v>1.528016E7</v>
      </c>
      <c r="F4255" s="472">
        <v>1.5280352E7</v>
      </c>
      <c r="G4255" s="471" t="s">
        <v>302</v>
      </c>
      <c r="H4255" s="11">
        <v>4.045707E7</v>
      </c>
      <c r="I4255" s="472">
        <v>4.045721E7</v>
      </c>
      <c r="S4255" s="471" t="s">
        <v>300</v>
      </c>
      <c r="T4255" s="11">
        <v>1.8923674E7</v>
      </c>
      <c r="U4255" s="472">
        <v>1.892398E7</v>
      </c>
    </row>
    <row r="4256">
      <c r="D4256" s="471" t="s">
        <v>302</v>
      </c>
      <c r="E4256" s="11">
        <v>1.5280499E7</v>
      </c>
      <c r="F4256" s="472">
        <v>1.5281601E7</v>
      </c>
      <c r="G4256" s="471" t="s">
        <v>302</v>
      </c>
      <c r="H4256" s="11">
        <v>4.0457836E7</v>
      </c>
      <c r="I4256" s="472">
        <v>4.0457921E7</v>
      </c>
      <c r="S4256" s="471" t="s">
        <v>300</v>
      </c>
      <c r="T4256" s="11">
        <v>1.8963102E7</v>
      </c>
      <c r="U4256" s="472">
        <v>1.8963417E7</v>
      </c>
    </row>
    <row r="4257">
      <c r="D4257" s="471" t="s">
        <v>302</v>
      </c>
      <c r="E4257" s="11">
        <v>1.5282687E7</v>
      </c>
      <c r="F4257" s="472">
        <v>1.5282922E7</v>
      </c>
      <c r="G4257" s="471" t="s">
        <v>302</v>
      </c>
      <c r="H4257" s="11">
        <v>4.045853E7</v>
      </c>
      <c r="I4257" s="472">
        <v>4.045861E7</v>
      </c>
      <c r="S4257" s="471" t="s">
        <v>300</v>
      </c>
      <c r="T4257" s="11">
        <v>1.8976957E7</v>
      </c>
      <c r="U4257" s="472">
        <v>1.8977276E7</v>
      </c>
    </row>
    <row r="4258">
      <c r="D4258" s="471" t="s">
        <v>302</v>
      </c>
      <c r="E4258" s="11">
        <v>1.5284023E7</v>
      </c>
      <c r="F4258" s="472">
        <v>1.5284487E7</v>
      </c>
      <c r="G4258" s="471" t="s">
        <v>302</v>
      </c>
      <c r="H4258" s="11">
        <v>4.0460076E7</v>
      </c>
      <c r="I4258" s="472">
        <v>4.0460331E7</v>
      </c>
      <c r="S4258" s="471" t="s">
        <v>300</v>
      </c>
      <c r="T4258" s="11">
        <v>1.8988302E7</v>
      </c>
      <c r="U4258" s="472">
        <v>1.8988455E7</v>
      </c>
    </row>
    <row r="4259">
      <c r="D4259" s="471" t="s">
        <v>302</v>
      </c>
      <c r="E4259" s="11">
        <v>1.5306018E7</v>
      </c>
      <c r="F4259" s="472">
        <v>1.5308181E7</v>
      </c>
      <c r="G4259" s="471" t="s">
        <v>302</v>
      </c>
      <c r="H4259" s="11">
        <v>4.0460634E7</v>
      </c>
      <c r="I4259" s="472">
        <v>4.0460819E7</v>
      </c>
      <c r="S4259" s="471" t="s">
        <v>300</v>
      </c>
      <c r="T4259" s="11">
        <v>1.898863E7</v>
      </c>
      <c r="U4259" s="472">
        <v>1.8988802E7</v>
      </c>
    </row>
    <row r="4260">
      <c r="D4260" s="471" t="s">
        <v>302</v>
      </c>
      <c r="E4260" s="11">
        <v>1.5308334E7</v>
      </c>
      <c r="F4260" s="472">
        <v>1.5308618E7</v>
      </c>
      <c r="G4260" s="471" t="s">
        <v>302</v>
      </c>
      <c r="H4260" s="11">
        <v>4.0462535E7</v>
      </c>
      <c r="I4260" s="472">
        <v>4.0462645E7</v>
      </c>
      <c r="S4260" s="471" t="s">
        <v>300</v>
      </c>
      <c r="T4260" s="11">
        <v>1.8992434E7</v>
      </c>
      <c r="U4260" s="472">
        <v>1.8994367E7</v>
      </c>
    </row>
    <row r="4261">
      <c r="D4261" s="471" t="s">
        <v>302</v>
      </c>
      <c r="E4261" s="11">
        <v>1.5308647E7</v>
      </c>
      <c r="F4261" s="472">
        <v>1.5311079E7</v>
      </c>
      <c r="G4261" s="471" t="s">
        <v>302</v>
      </c>
      <c r="H4261" s="11">
        <v>4.0465275E7</v>
      </c>
      <c r="I4261" s="472">
        <v>4.046555E7</v>
      </c>
      <c r="S4261" s="471" t="s">
        <v>300</v>
      </c>
      <c r="T4261" s="11">
        <v>1.8996174E7</v>
      </c>
      <c r="U4261" s="472">
        <v>1.8996309E7</v>
      </c>
    </row>
    <row r="4262">
      <c r="D4262" s="471" t="s">
        <v>302</v>
      </c>
      <c r="E4262" s="11">
        <v>1.5311517E7</v>
      </c>
      <c r="F4262" s="472">
        <v>1.5312185E7</v>
      </c>
      <c r="G4262" s="471" t="s">
        <v>302</v>
      </c>
      <c r="H4262" s="11">
        <v>4.0465689E7</v>
      </c>
      <c r="I4262" s="472">
        <v>4.0465888E7</v>
      </c>
      <c r="S4262" s="471" t="s">
        <v>300</v>
      </c>
      <c r="T4262" s="11">
        <v>1.9004107E7</v>
      </c>
      <c r="U4262" s="472">
        <v>1.9004286E7</v>
      </c>
    </row>
    <row r="4263">
      <c r="D4263" s="471" t="s">
        <v>302</v>
      </c>
      <c r="E4263" s="11">
        <v>1.5312714E7</v>
      </c>
      <c r="F4263" s="472">
        <v>1.5313643E7</v>
      </c>
      <c r="G4263" s="471" t="s">
        <v>302</v>
      </c>
      <c r="H4263" s="11">
        <v>4.0465941E7</v>
      </c>
      <c r="I4263" s="472">
        <v>4.0466609E7</v>
      </c>
      <c r="S4263" s="471" t="s">
        <v>300</v>
      </c>
      <c r="T4263" s="11">
        <v>1.9007754E7</v>
      </c>
      <c r="U4263" s="472">
        <v>1.9008479E7</v>
      </c>
    </row>
    <row r="4264">
      <c r="D4264" s="471" t="s">
        <v>302</v>
      </c>
      <c r="E4264" s="11">
        <v>1.5315085E7</v>
      </c>
      <c r="F4264" s="472">
        <v>1.5315155E7</v>
      </c>
      <c r="G4264" s="471" t="s">
        <v>302</v>
      </c>
      <c r="H4264" s="11">
        <v>4.0466742E7</v>
      </c>
      <c r="I4264" s="472">
        <v>4.0467007E7</v>
      </c>
      <c r="S4264" s="471" t="s">
        <v>300</v>
      </c>
      <c r="T4264" s="11">
        <v>1.9049017E7</v>
      </c>
      <c r="U4264" s="472">
        <v>1.9049106E7</v>
      </c>
    </row>
    <row r="4265">
      <c r="D4265" s="471" t="s">
        <v>302</v>
      </c>
      <c r="E4265" s="11">
        <v>1.5315505E7</v>
      </c>
      <c r="F4265" s="472">
        <v>1.5315902E7</v>
      </c>
      <c r="G4265" s="471" t="s">
        <v>302</v>
      </c>
      <c r="H4265" s="11">
        <v>4.0467118E7</v>
      </c>
      <c r="I4265" s="472">
        <v>4.0467473E7</v>
      </c>
      <c r="S4265" s="471" t="s">
        <v>300</v>
      </c>
      <c r="T4265" s="11">
        <v>1.9059308E7</v>
      </c>
      <c r="U4265" s="472">
        <v>1.9059584E7</v>
      </c>
    </row>
    <row r="4266">
      <c r="D4266" s="471" t="s">
        <v>302</v>
      </c>
      <c r="E4266" s="11">
        <v>1.5336102E7</v>
      </c>
      <c r="F4266" s="472">
        <v>1.5336313E7</v>
      </c>
      <c r="G4266" s="471" t="s">
        <v>302</v>
      </c>
      <c r="H4266" s="11">
        <v>4.0467639E7</v>
      </c>
      <c r="I4266" s="472">
        <v>4.0467919E7</v>
      </c>
      <c r="S4266" s="471" t="s">
        <v>300</v>
      </c>
      <c r="T4266" s="11">
        <v>1.907358E7</v>
      </c>
      <c r="U4266" s="472">
        <v>1.9079766E7</v>
      </c>
    </row>
    <row r="4267">
      <c r="D4267" s="471" t="s">
        <v>302</v>
      </c>
      <c r="E4267" s="11">
        <v>1.5337721E7</v>
      </c>
      <c r="F4267" s="472">
        <v>1.533794E7</v>
      </c>
      <c r="G4267" s="471" t="s">
        <v>302</v>
      </c>
      <c r="H4267" s="11">
        <v>4.0469321E7</v>
      </c>
      <c r="I4267" s="472">
        <v>4.047044E7</v>
      </c>
      <c r="S4267" s="471" t="s">
        <v>300</v>
      </c>
      <c r="T4267" s="11">
        <v>1.9083876E7</v>
      </c>
      <c r="U4267" s="472">
        <v>1.9084154E7</v>
      </c>
    </row>
    <row r="4268">
      <c r="D4268" s="471" t="s">
        <v>302</v>
      </c>
      <c r="E4268" s="11">
        <v>1.5397463E7</v>
      </c>
      <c r="F4268" s="472">
        <v>1.5397612E7</v>
      </c>
      <c r="G4268" s="471" t="s">
        <v>302</v>
      </c>
      <c r="H4268" s="11">
        <v>4.0471043E7</v>
      </c>
      <c r="I4268" s="472">
        <v>4.0471208E7</v>
      </c>
      <c r="S4268" s="471" t="s">
        <v>300</v>
      </c>
      <c r="T4268" s="11">
        <v>1.9086289E7</v>
      </c>
      <c r="U4268" s="472">
        <v>1.9086566E7</v>
      </c>
    </row>
    <row r="4269">
      <c r="D4269" s="471" t="s">
        <v>302</v>
      </c>
      <c r="E4269" s="11">
        <v>1.5398895E7</v>
      </c>
      <c r="F4269" s="472">
        <v>1.5399317E7</v>
      </c>
      <c r="G4269" s="471" t="s">
        <v>302</v>
      </c>
      <c r="H4269" s="11">
        <v>4.0471347E7</v>
      </c>
      <c r="I4269" s="472">
        <v>4.0472107E7</v>
      </c>
      <c r="S4269" s="471" t="s">
        <v>300</v>
      </c>
      <c r="T4269" s="11">
        <v>1.9088341E7</v>
      </c>
      <c r="U4269" s="472">
        <v>1.9088598E7</v>
      </c>
    </row>
    <row r="4270">
      <c r="D4270" s="471" t="s">
        <v>302</v>
      </c>
      <c r="E4270" s="11">
        <v>1.5400608E7</v>
      </c>
      <c r="F4270" s="472">
        <v>1.5400695E7</v>
      </c>
      <c r="G4270" s="471" t="s">
        <v>302</v>
      </c>
      <c r="H4270" s="11">
        <v>4.0472362E7</v>
      </c>
      <c r="I4270" s="472">
        <v>4.0472557E7</v>
      </c>
      <c r="S4270" s="471" t="s">
        <v>300</v>
      </c>
      <c r="T4270" s="11">
        <v>1.9088627E7</v>
      </c>
      <c r="U4270" s="472">
        <v>1.9088757E7</v>
      </c>
    </row>
    <row r="4271">
      <c r="D4271" s="471" t="s">
        <v>302</v>
      </c>
      <c r="E4271" s="11">
        <v>1.5400791E7</v>
      </c>
      <c r="F4271" s="472">
        <v>1.5400901E7</v>
      </c>
      <c r="G4271" s="471" t="s">
        <v>302</v>
      </c>
      <c r="H4271" s="11">
        <v>4.0472918E7</v>
      </c>
      <c r="I4271" s="472">
        <v>4.0473028E7</v>
      </c>
      <c r="S4271" s="471" t="s">
        <v>300</v>
      </c>
      <c r="T4271" s="11">
        <v>1.9094717E7</v>
      </c>
      <c r="U4271" s="472">
        <v>1.9094811E7</v>
      </c>
    </row>
    <row r="4272">
      <c r="D4272" s="471" t="s">
        <v>302</v>
      </c>
      <c r="E4272" s="11">
        <v>1.5403595E7</v>
      </c>
      <c r="F4272" s="472">
        <v>1.5403665E7</v>
      </c>
      <c r="G4272" s="471" t="s">
        <v>302</v>
      </c>
      <c r="H4272" s="11">
        <v>4.0473326E7</v>
      </c>
      <c r="I4272" s="472">
        <v>4.0473506E7</v>
      </c>
      <c r="S4272" s="471" t="s">
        <v>300</v>
      </c>
      <c r="T4272" s="11">
        <v>1.909582E7</v>
      </c>
      <c r="U4272" s="472">
        <v>1.909653E7</v>
      </c>
    </row>
    <row r="4273">
      <c r="D4273" s="471" t="s">
        <v>302</v>
      </c>
      <c r="E4273" s="11">
        <v>1.540678E7</v>
      </c>
      <c r="F4273" s="472">
        <v>1.5411338E7</v>
      </c>
      <c r="G4273" s="471" t="s">
        <v>302</v>
      </c>
      <c r="H4273" s="11">
        <v>4.0473722E7</v>
      </c>
      <c r="I4273" s="472">
        <v>4.0473895E7</v>
      </c>
      <c r="S4273" s="471" t="s">
        <v>300</v>
      </c>
      <c r="T4273" s="11">
        <v>1.9108376E7</v>
      </c>
      <c r="U4273" s="472">
        <v>1.9109137E7</v>
      </c>
    </row>
    <row r="4274">
      <c r="D4274" s="471" t="s">
        <v>302</v>
      </c>
      <c r="E4274" s="11">
        <v>1.5426586E7</v>
      </c>
      <c r="F4274" s="472">
        <v>1.5426811E7</v>
      </c>
      <c r="G4274" s="471" t="s">
        <v>302</v>
      </c>
      <c r="H4274" s="11">
        <v>4.0474459E7</v>
      </c>
      <c r="I4274" s="472">
        <v>4.0474634E7</v>
      </c>
      <c r="S4274" s="471" t="s">
        <v>300</v>
      </c>
      <c r="T4274" s="11">
        <v>1.9111892E7</v>
      </c>
      <c r="U4274" s="472">
        <v>1.9112175E7</v>
      </c>
    </row>
    <row r="4275">
      <c r="D4275" s="471" t="s">
        <v>302</v>
      </c>
      <c r="E4275" s="11">
        <v>1.5427679E7</v>
      </c>
      <c r="F4275" s="472">
        <v>1.5427869E7</v>
      </c>
      <c r="G4275" s="471" t="s">
        <v>302</v>
      </c>
      <c r="H4275" s="11">
        <v>4.0474787E7</v>
      </c>
      <c r="I4275" s="472">
        <v>4.0475027E7</v>
      </c>
      <c r="S4275" s="471" t="s">
        <v>300</v>
      </c>
      <c r="T4275" s="11">
        <v>1.9116119E7</v>
      </c>
      <c r="U4275" s="472">
        <v>1.9116331E7</v>
      </c>
    </row>
    <row r="4276">
      <c r="D4276" s="471" t="s">
        <v>302</v>
      </c>
      <c r="E4276" s="11">
        <v>1.5428264E7</v>
      </c>
      <c r="F4276" s="472">
        <v>1.5428673E7</v>
      </c>
      <c r="G4276" s="471" t="s">
        <v>302</v>
      </c>
      <c r="H4276" s="11">
        <v>4.0477654E7</v>
      </c>
      <c r="I4276" s="472">
        <v>4.0477724E7</v>
      </c>
      <c r="S4276" s="471" t="s">
        <v>300</v>
      </c>
      <c r="T4276" s="11">
        <v>1.9144514E7</v>
      </c>
      <c r="U4276" s="472">
        <v>1.9144827E7</v>
      </c>
    </row>
    <row r="4277">
      <c r="D4277" s="471" t="s">
        <v>302</v>
      </c>
      <c r="E4277" s="11">
        <v>1.5428717E7</v>
      </c>
      <c r="F4277" s="472">
        <v>1.542891E7</v>
      </c>
      <c r="G4277" s="471" t="s">
        <v>302</v>
      </c>
      <c r="H4277" s="11">
        <v>4.0478225E7</v>
      </c>
      <c r="I4277" s="472">
        <v>4.047838E7</v>
      </c>
      <c r="S4277" s="471" t="s">
        <v>300</v>
      </c>
      <c r="T4277" s="11">
        <v>1.9155408E7</v>
      </c>
      <c r="U4277" s="472">
        <v>1.915572E7</v>
      </c>
    </row>
    <row r="4278">
      <c r="D4278" s="471" t="s">
        <v>302</v>
      </c>
      <c r="E4278" s="11">
        <v>1.5429095E7</v>
      </c>
      <c r="F4278" s="472">
        <v>1.542917E7</v>
      </c>
      <c r="G4278" s="471" t="s">
        <v>302</v>
      </c>
      <c r="H4278" s="11">
        <v>4.0478411E7</v>
      </c>
      <c r="I4278" s="472">
        <v>4.0478681E7</v>
      </c>
      <c r="S4278" s="471" t="s">
        <v>300</v>
      </c>
      <c r="T4278" s="11">
        <v>1.9161569E7</v>
      </c>
      <c r="U4278" s="472">
        <v>1.9161885E7</v>
      </c>
    </row>
    <row r="4279">
      <c r="D4279" s="471" t="s">
        <v>302</v>
      </c>
      <c r="E4279" s="11">
        <v>1.542966E7</v>
      </c>
      <c r="F4279" s="472">
        <v>1.5429744E7</v>
      </c>
      <c r="G4279" s="471" t="s">
        <v>302</v>
      </c>
      <c r="H4279" s="11">
        <v>4.0479359E7</v>
      </c>
      <c r="I4279" s="472">
        <v>4.0479474E7</v>
      </c>
      <c r="S4279" s="471" t="s">
        <v>300</v>
      </c>
      <c r="T4279" s="11">
        <v>1.9167594E7</v>
      </c>
      <c r="U4279" s="472">
        <v>1.9167664E7</v>
      </c>
    </row>
    <row r="4280">
      <c r="D4280" s="471" t="s">
        <v>302</v>
      </c>
      <c r="E4280" s="11">
        <v>1.5429905E7</v>
      </c>
      <c r="F4280" s="472">
        <v>1.5430654E7</v>
      </c>
      <c r="G4280" s="471" t="s">
        <v>302</v>
      </c>
      <c r="H4280" s="11">
        <v>4.0479585E7</v>
      </c>
      <c r="I4280" s="472">
        <v>4.0479835E7</v>
      </c>
      <c r="S4280" s="471" t="s">
        <v>300</v>
      </c>
      <c r="T4280" s="11">
        <v>1.9216033E7</v>
      </c>
      <c r="U4280" s="472">
        <v>1.9222191E7</v>
      </c>
    </row>
    <row r="4281">
      <c r="D4281" s="471" t="s">
        <v>302</v>
      </c>
      <c r="E4281" s="11">
        <v>1.5431295E7</v>
      </c>
      <c r="F4281" s="472">
        <v>1.5433565E7</v>
      </c>
      <c r="G4281" s="471" t="s">
        <v>302</v>
      </c>
      <c r="H4281" s="11">
        <v>4.0480238E7</v>
      </c>
      <c r="I4281" s="472">
        <v>4.0480628E7</v>
      </c>
      <c r="S4281" s="471" t="s">
        <v>300</v>
      </c>
      <c r="T4281" s="11">
        <v>1.9227346E7</v>
      </c>
      <c r="U4281" s="472">
        <v>1.9227647E7</v>
      </c>
    </row>
    <row r="4282">
      <c r="D4282" s="471" t="s">
        <v>302</v>
      </c>
      <c r="E4282" s="11">
        <v>1.543373E7</v>
      </c>
      <c r="F4282" s="472">
        <v>1.5434365E7</v>
      </c>
      <c r="G4282" s="471" t="s">
        <v>302</v>
      </c>
      <c r="H4282" s="11">
        <v>4.0480917E7</v>
      </c>
      <c r="I4282" s="472">
        <v>4.0481172E7</v>
      </c>
      <c r="S4282" s="471" t="s">
        <v>300</v>
      </c>
      <c r="T4282" s="11">
        <v>1.924648E7</v>
      </c>
      <c r="U4282" s="472">
        <v>1.9246654E7</v>
      </c>
    </row>
    <row r="4283">
      <c r="D4283" s="471" t="s">
        <v>302</v>
      </c>
      <c r="E4283" s="11">
        <v>1.5434642E7</v>
      </c>
      <c r="F4283" s="472">
        <v>1.5434812E7</v>
      </c>
      <c r="G4283" s="471" t="s">
        <v>302</v>
      </c>
      <c r="H4283" s="11">
        <v>4.048127E7</v>
      </c>
      <c r="I4283" s="472">
        <v>4.048151E7</v>
      </c>
      <c r="S4283" s="471" t="s">
        <v>300</v>
      </c>
      <c r="T4283" s="11">
        <v>1.9255385E7</v>
      </c>
      <c r="U4283" s="472">
        <v>1.9258125E7</v>
      </c>
    </row>
    <row r="4284">
      <c r="D4284" s="471" t="s">
        <v>302</v>
      </c>
      <c r="E4284" s="11">
        <v>1.544306E7</v>
      </c>
      <c r="F4284" s="472">
        <v>1.5445548E7</v>
      </c>
      <c r="G4284" s="471" t="s">
        <v>302</v>
      </c>
      <c r="H4284" s="11">
        <v>4.048166E7</v>
      </c>
      <c r="I4284" s="472">
        <v>4.048173E7</v>
      </c>
      <c r="S4284" s="471" t="s">
        <v>300</v>
      </c>
      <c r="T4284" s="11">
        <v>1.9270952E7</v>
      </c>
      <c r="U4284" s="472">
        <v>1.9275063E7</v>
      </c>
    </row>
    <row r="4285">
      <c r="D4285" s="471" t="s">
        <v>302</v>
      </c>
      <c r="E4285" s="11">
        <v>1.5446196E7</v>
      </c>
      <c r="F4285" s="472">
        <v>1.5446324E7</v>
      </c>
      <c r="G4285" s="471" t="s">
        <v>302</v>
      </c>
      <c r="H4285" s="11">
        <v>4.048207E7</v>
      </c>
      <c r="I4285" s="472">
        <v>4.0482175E7</v>
      </c>
      <c r="S4285" s="471" t="s">
        <v>300</v>
      </c>
      <c r="T4285" s="11">
        <v>1.9313657E7</v>
      </c>
      <c r="U4285" s="472">
        <v>1.9313947E7</v>
      </c>
    </row>
    <row r="4286">
      <c r="D4286" s="471" t="s">
        <v>302</v>
      </c>
      <c r="E4286" s="11">
        <v>1.544704E7</v>
      </c>
      <c r="F4286" s="472">
        <v>1.5447152E7</v>
      </c>
      <c r="G4286" s="471" t="s">
        <v>302</v>
      </c>
      <c r="H4286" s="11">
        <v>4.048226E7</v>
      </c>
      <c r="I4286" s="472">
        <v>4.0482407E7</v>
      </c>
      <c r="S4286" s="471" t="s">
        <v>300</v>
      </c>
      <c r="T4286" s="11">
        <v>1.931414E7</v>
      </c>
      <c r="U4286" s="472">
        <v>1.9315195E7</v>
      </c>
    </row>
    <row r="4287">
      <c r="D4287" s="471" t="s">
        <v>302</v>
      </c>
      <c r="E4287" s="11">
        <v>1.5447181E7</v>
      </c>
      <c r="F4287" s="472">
        <v>1.5447637E7</v>
      </c>
      <c r="G4287" s="471" t="s">
        <v>302</v>
      </c>
      <c r="H4287" s="11">
        <v>4.0483131E7</v>
      </c>
      <c r="I4287" s="472">
        <v>4.0483407E7</v>
      </c>
      <c r="S4287" s="471" t="s">
        <v>300</v>
      </c>
      <c r="T4287" s="11">
        <v>1.9316839E7</v>
      </c>
      <c r="U4287" s="472">
        <v>1.9317142E7</v>
      </c>
    </row>
    <row r="4288">
      <c r="D4288" s="471" t="s">
        <v>302</v>
      </c>
      <c r="E4288" s="11">
        <v>1.5448422E7</v>
      </c>
      <c r="F4288" s="472">
        <v>1.5448507E7</v>
      </c>
      <c r="G4288" s="471" t="s">
        <v>302</v>
      </c>
      <c r="H4288" s="11">
        <v>4.0485052E7</v>
      </c>
      <c r="I4288" s="472">
        <v>4.0485202E7</v>
      </c>
      <c r="S4288" s="471" t="s">
        <v>300</v>
      </c>
      <c r="T4288" s="11">
        <v>1.9317746E7</v>
      </c>
      <c r="U4288" s="472">
        <v>1.9318134E7</v>
      </c>
    </row>
    <row r="4289">
      <c r="D4289" s="471" t="s">
        <v>302</v>
      </c>
      <c r="E4289" s="11">
        <v>1.5449087E7</v>
      </c>
      <c r="F4289" s="472">
        <v>1.5449203E7</v>
      </c>
      <c r="G4289" s="471" t="s">
        <v>302</v>
      </c>
      <c r="H4289" s="11">
        <v>4.0485535E7</v>
      </c>
      <c r="I4289" s="472">
        <v>4.048563E7</v>
      </c>
      <c r="S4289" s="471" t="s">
        <v>300</v>
      </c>
      <c r="T4289" s="11">
        <v>1.9318552E7</v>
      </c>
      <c r="U4289" s="472">
        <v>1.9318858E7</v>
      </c>
    </row>
    <row r="4290">
      <c r="D4290" s="471" t="s">
        <v>302</v>
      </c>
      <c r="E4290" s="11">
        <v>1.5505375E7</v>
      </c>
      <c r="F4290" s="472">
        <v>1.550555E7</v>
      </c>
      <c r="G4290" s="471" t="s">
        <v>302</v>
      </c>
      <c r="H4290" s="11">
        <v>4.0485794E7</v>
      </c>
      <c r="I4290" s="472">
        <v>4.0485934E7</v>
      </c>
      <c r="S4290" s="471" t="s">
        <v>300</v>
      </c>
      <c r="T4290" s="11">
        <v>1.9319448E7</v>
      </c>
      <c r="U4290" s="472">
        <v>1.9320249E7</v>
      </c>
    </row>
    <row r="4291">
      <c r="D4291" s="471" t="s">
        <v>302</v>
      </c>
      <c r="E4291" s="11">
        <v>1.5525021E7</v>
      </c>
      <c r="F4291" s="472">
        <v>1.5525196E7</v>
      </c>
      <c r="G4291" s="471" t="s">
        <v>302</v>
      </c>
      <c r="H4291" s="11">
        <v>4.0486353E7</v>
      </c>
      <c r="I4291" s="472">
        <v>4.048693E7</v>
      </c>
      <c r="S4291" s="471" t="s">
        <v>300</v>
      </c>
      <c r="T4291" s="11">
        <v>1.9331053E7</v>
      </c>
      <c r="U4291" s="472">
        <v>1.9331358E7</v>
      </c>
    </row>
    <row r="4292">
      <c r="D4292" s="471" t="s">
        <v>302</v>
      </c>
      <c r="E4292" s="11">
        <v>1.5527513E7</v>
      </c>
      <c r="F4292" s="472">
        <v>1.5527696E7</v>
      </c>
      <c r="G4292" s="471" t="s">
        <v>302</v>
      </c>
      <c r="H4292" s="11">
        <v>4.0487051E7</v>
      </c>
      <c r="I4292" s="472">
        <v>4.0487291E7</v>
      </c>
      <c r="S4292" s="471" t="s">
        <v>300</v>
      </c>
      <c r="T4292" s="11">
        <v>1.933351E7</v>
      </c>
      <c r="U4292" s="472">
        <v>1.9333957E7</v>
      </c>
    </row>
    <row r="4293">
      <c r="D4293" s="471" t="s">
        <v>302</v>
      </c>
      <c r="E4293" s="11">
        <v>1.5530163E7</v>
      </c>
      <c r="F4293" s="472">
        <v>1.5530362E7</v>
      </c>
      <c r="G4293" s="471" t="s">
        <v>302</v>
      </c>
      <c r="H4293" s="11">
        <v>4.048742E7</v>
      </c>
      <c r="I4293" s="472">
        <v>4.048805E7</v>
      </c>
      <c r="S4293" s="471" t="s">
        <v>300</v>
      </c>
      <c r="T4293" s="11">
        <v>1.9339794E7</v>
      </c>
      <c r="U4293" s="472">
        <v>1.9339976E7</v>
      </c>
    </row>
    <row r="4294">
      <c r="D4294" s="471" t="s">
        <v>302</v>
      </c>
      <c r="E4294" s="11">
        <v>1.5533412E7</v>
      </c>
      <c r="F4294" s="472">
        <v>1.5533586E7</v>
      </c>
      <c r="G4294" s="471" t="s">
        <v>302</v>
      </c>
      <c r="H4294" s="11">
        <v>4.048852E7</v>
      </c>
      <c r="I4294" s="472">
        <v>4.04886E7</v>
      </c>
      <c r="S4294" s="471" t="s">
        <v>300</v>
      </c>
      <c r="T4294" s="11">
        <v>1.9365914E7</v>
      </c>
      <c r="U4294" s="472">
        <v>1.9373806E7</v>
      </c>
    </row>
    <row r="4295">
      <c r="D4295" s="471" t="s">
        <v>302</v>
      </c>
      <c r="E4295" s="11">
        <v>1.5541661E7</v>
      </c>
      <c r="F4295" s="472">
        <v>1.5542058E7</v>
      </c>
      <c r="G4295" s="471" t="s">
        <v>302</v>
      </c>
      <c r="H4295" s="11">
        <v>4.0489095E7</v>
      </c>
      <c r="I4295" s="472">
        <v>4.048919E7</v>
      </c>
      <c r="S4295" s="471" t="s">
        <v>300</v>
      </c>
      <c r="T4295" s="11">
        <v>1.9375898E7</v>
      </c>
      <c r="U4295" s="472">
        <v>1.9376216E7</v>
      </c>
    </row>
    <row r="4296">
      <c r="D4296" s="471" t="s">
        <v>302</v>
      </c>
      <c r="E4296" s="11">
        <v>1.5542202E7</v>
      </c>
      <c r="F4296" s="472">
        <v>1.5549363E7</v>
      </c>
      <c r="G4296" s="471" t="s">
        <v>302</v>
      </c>
      <c r="H4296" s="11">
        <v>4.0492714E7</v>
      </c>
      <c r="I4296" s="472">
        <v>4.0492831E7</v>
      </c>
      <c r="S4296" s="471" t="s">
        <v>300</v>
      </c>
      <c r="T4296" s="11">
        <v>1.9415501E7</v>
      </c>
      <c r="U4296" s="472">
        <v>1.9415825E7</v>
      </c>
    </row>
    <row r="4297">
      <c r="D4297" s="471" t="s">
        <v>302</v>
      </c>
      <c r="E4297" s="11">
        <v>1.5611288E7</v>
      </c>
      <c r="F4297" s="472">
        <v>1.5611381E7</v>
      </c>
      <c r="G4297" s="471" t="s">
        <v>302</v>
      </c>
      <c r="H4297" s="11">
        <v>4.0493725E7</v>
      </c>
      <c r="I4297" s="472">
        <v>4.0494215E7</v>
      </c>
      <c r="S4297" s="471" t="s">
        <v>300</v>
      </c>
      <c r="T4297" s="11">
        <v>1.9423368E7</v>
      </c>
      <c r="U4297" s="472">
        <v>1.9423558E7</v>
      </c>
    </row>
    <row r="4298">
      <c r="D4298" s="471" t="s">
        <v>302</v>
      </c>
      <c r="E4298" s="11">
        <v>1.5726187E7</v>
      </c>
      <c r="F4298" s="472">
        <v>1.5727525E7</v>
      </c>
      <c r="G4298" s="471" t="s">
        <v>302</v>
      </c>
      <c r="H4298" s="11">
        <v>4.0494366E7</v>
      </c>
      <c r="I4298" s="472">
        <v>4.0494576E7</v>
      </c>
      <c r="S4298" s="471" t="s">
        <v>300</v>
      </c>
      <c r="T4298" s="11">
        <v>1.94482E7</v>
      </c>
      <c r="U4298" s="472">
        <v>1.9448762E7</v>
      </c>
    </row>
    <row r="4299">
      <c r="D4299" s="471" t="s">
        <v>302</v>
      </c>
      <c r="E4299" s="11">
        <v>1.5764152E7</v>
      </c>
      <c r="F4299" s="472">
        <v>1.5764417E7</v>
      </c>
      <c r="G4299" s="471" t="s">
        <v>302</v>
      </c>
      <c r="H4299" s="11">
        <v>4.0494726E7</v>
      </c>
      <c r="I4299" s="472">
        <v>4.0495271E7</v>
      </c>
      <c r="S4299" s="471" t="s">
        <v>300</v>
      </c>
      <c r="T4299" s="11">
        <v>1.9494408E7</v>
      </c>
      <c r="U4299" s="472">
        <v>1.9494523E7</v>
      </c>
    </row>
    <row r="4300">
      <c r="D4300" s="471" t="s">
        <v>302</v>
      </c>
      <c r="E4300" s="11">
        <v>1.5905748E7</v>
      </c>
      <c r="F4300" s="472">
        <v>1.5905847E7</v>
      </c>
      <c r="G4300" s="471" t="s">
        <v>302</v>
      </c>
      <c r="H4300" s="11">
        <v>4.0495336E7</v>
      </c>
      <c r="I4300" s="472">
        <v>4.0495411E7</v>
      </c>
      <c r="S4300" s="471" t="s">
        <v>300</v>
      </c>
      <c r="T4300" s="11">
        <v>1.9503029E7</v>
      </c>
      <c r="U4300" s="472">
        <v>1.9510742E7</v>
      </c>
    </row>
    <row r="4301">
      <c r="D4301" s="471" t="s">
        <v>302</v>
      </c>
      <c r="E4301" s="11">
        <v>1.6063648E7</v>
      </c>
      <c r="F4301" s="472">
        <v>1.6063835E7</v>
      </c>
      <c r="G4301" s="471" t="s">
        <v>302</v>
      </c>
      <c r="H4301" s="11">
        <v>4.0495506E7</v>
      </c>
      <c r="I4301" s="472">
        <v>4.0495804E7</v>
      </c>
      <c r="S4301" s="471" t="s">
        <v>300</v>
      </c>
      <c r="T4301" s="11">
        <v>1.9514169E7</v>
      </c>
      <c r="U4301" s="472">
        <v>1.9516468E7</v>
      </c>
    </row>
    <row r="4302">
      <c r="D4302" s="471" t="s">
        <v>302</v>
      </c>
      <c r="E4302" s="11">
        <v>1.6127232E7</v>
      </c>
      <c r="F4302" s="472">
        <v>1.6129107E7</v>
      </c>
      <c r="G4302" s="471" t="s">
        <v>302</v>
      </c>
      <c r="H4302" s="11">
        <v>4.0497524E7</v>
      </c>
      <c r="I4302" s="472">
        <v>4.0497604E7</v>
      </c>
      <c r="S4302" s="471" t="s">
        <v>300</v>
      </c>
      <c r="T4302" s="11">
        <v>1.9526253E7</v>
      </c>
      <c r="U4302" s="472">
        <v>1.9526594E7</v>
      </c>
    </row>
    <row r="4303">
      <c r="D4303" s="471" t="s">
        <v>302</v>
      </c>
      <c r="E4303" s="11">
        <v>1.6140696E7</v>
      </c>
      <c r="F4303" s="472">
        <v>1.6140897E7</v>
      </c>
      <c r="G4303" s="471" t="s">
        <v>302</v>
      </c>
      <c r="H4303" s="11">
        <v>4.0500708E7</v>
      </c>
      <c r="I4303" s="472">
        <v>4.0500878E7</v>
      </c>
      <c r="S4303" s="471" t="s">
        <v>300</v>
      </c>
      <c r="T4303" s="11">
        <v>1.9555156E7</v>
      </c>
      <c r="U4303" s="472">
        <v>1.9555335E7</v>
      </c>
    </row>
    <row r="4304">
      <c r="D4304" s="471" t="s">
        <v>302</v>
      </c>
      <c r="E4304" s="11">
        <v>1.6250733E7</v>
      </c>
      <c r="F4304" s="472">
        <v>1.6251024E7</v>
      </c>
      <c r="G4304" s="471" t="s">
        <v>302</v>
      </c>
      <c r="H4304" s="11">
        <v>4.0500974E7</v>
      </c>
      <c r="I4304" s="472">
        <v>4.0501054E7</v>
      </c>
      <c r="S4304" s="471" t="s">
        <v>300</v>
      </c>
      <c r="T4304" s="11">
        <v>1.9561802E7</v>
      </c>
      <c r="U4304" s="472">
        <v>1.95623E7</v>
      </c>
    </row>
    <row r="4305">
      <c r="D4305" s="471" t="s">
        <v>302</v>
      </c>
      <c r="E4305" s="11">
        <v>1.6251074E7</v>
      </c>
      <c r="F4305" s="472">
        <v>1.6255429E7</v>
      </c>
      <c r="G4305" s="471" t="s">
        <v>302</v>
      </c>
      <c r="H4305" s="11">
        <v>4.0501739E7</v>
      </c>
      <c r="I4305" s="472">
        <v>4.0501854E7</v>
      </c>
      <c r="S4305" s="471" t="s">
        <v>300</v>
      </c>
      <c r="T4305" s="11">
        <v>1.9569213E7</v>
      </c>
      <c r="U4305" s="472">
        <v>1.9576439E7</v>
      </c>
    </row>
    <row r="4306">
      <c r="D4306" s="471" t="s">
        <v>302</v>
      </c>
      <c r="E4306" s="11">
        <v>1.625551E7</v>
      </c>
      <c r="F4306" s="472">
        <v>1.6256274E7</v>
      </c>
      <c r="G4306" s="471" t="s">
        <v>302</v>
      </c>
      <c r="H4306" s="11">
        <v>4.0502271E7</v>
      </c>
      <c r="I4306" s="472">
        <v>4.0502406E7</v>
      </c>
      <c r="S4306" s="471" t="s">
        <v>300</v>
      </c>
      <c r="T4306" s="11">
        <v>1.9577708E7</v>
      </c>
      <c r="U4306" s="472">
        <v>1.9577858E7</v>
      </c>
    </row>
    <row r="4307">
      <c r="D4307" s="471" t="s">
        <v>302</v>
      </c>
      <c r="E4307" s="11">
        <v>1.6256393E7</v>
      </c>
      <c r="F4307" s="472">
        <v>1.6257625E7</v>
      </c>
      <c r="G4307" s="471" t="s">
        <v>302</v>
      </c>
      <c r="H4307" s="11">
        <v>4.0502514E7</v>
      </c>
      <c r="I4307" s="472">
        <v>4.0502624E7</v>
      </c>
      <c r="S4307" s="471" t="s">
        <v>300</v>
      </c>
      <c r="T4307" s="11">
        <v>1.9587093E7</v>
      </c>
      <c r="U4307" s="472">
        <v>1.9587225E7</v>
      </c>
    </row>
    <row r="4308">
      <c r="D4308" s="471" t="s">
        <v>302</v>
      </c>
      <c r="E4308" s="11">
        <v>1.6269921E7</v>
      </c>
      <c r="F4308" s="472">
        <v>1.6270099E7</v>
      </c>
      <c r="G4308" s="471" t="s">
        <v>302</v>
      </c>
      <c r="H4308" s="11">
        <v>4.0502697E7</v>
      </c>
      <c r="I4308" s="472">
        <v>4.0502972E7</v>
      </c>
      <c r="S4308" s="471" t="s">
        <v>300</v>
      </c>
      <c r="T4308" s="11">
        <v>1.9589288E7</v>
      </c>
      <c r="U4308" s="472">
        <v>1.9589372E7</v>
      </c>
    </row>
    <row r="4309">
      <c r="D4309" s="471" t="s">
        <v>302</v>
      </c>
      <c r="E4309" s="11">
        <v>1.6270446E7</v>
      </c>
      <c r="F4309" s="472">
        <v>1.6277594E7</v>
      </c>
      <c r="G4309" s="471" t="s">
        <v>302</v>
      </c>
      <c r="H4309" s="11">
        <v>4.0503044E7</v>
      </c>
      <c r="I4309" s="472">
        <v>4.050492E7</v>
      </c>
      <c r="S4309" s="471" t="s">
        <v>300</v>
      </c>
      <c r="T4309" s="11">
        <v>1.9598555E7</v>
      </c>
      <c r="U4309" s="472">
        <v>1.9610945E7</v>
      </c>
    </row>
    <row r="4310">
      <c r="D4310" s="471" t="s">
        <v>302</v>
      </c>
      <c r="E4310" s="11">
        <v>1.6307286E7</v>
      </c>
      <c r="F4310" s="472">
        <v>1.6317405E7</v>
      </c>
      <c r="G4310" s="471" t="s">
        <v>302</v>
      </c>
      <c r="H4310" s="11">
        <v>4.0505139E7</v>
      </c>
      <c r="I4310" s="472">
        <v>4.0505922E7</v>
      </c>
      <c r="S4310" s="471" t="s">
        <v>300</v>
      </c>
      <c r="T4310" s="11">
        <v>1.9636976E7</v>
      </c>
      <c r="U4310" s="472">
        <v>1.9637272E7</v>
      </c>
    </row>
    <row r="4311">
      <c r="D4311" s="471" t="s">
        <v>302</v>
      </c>
      <c r="E4311" s="11">
        <v>1.6318233E7</v>
      </c>
      <c r="F4311" s="472">
        <v>1.6320178E7</v>
      </c>
      <c r="G4311" s="471" t="s">
        <v>302</v>
      </c>
      <c r="H4311" s="11">
        <v>4.0506426E7</v>
      </c>
      <c r="I4311" s="472">
        <v>4.0508509E7</v>
      </c>
      <c r="S4311" s="471" t="s">
        <v>300</v>
      </c>
      <c r="T4311" s="11">
        <v>1.9645704E7</v>
      </c>
      <c r="U4311" s="472">
        <v>1.964618E7</v>
      </c>
    </row>
    <row r="4312">
      <c r="D4312" s="471" t="s">
        <v>302</v>
      </c>
      <c r="E4312" s="11">
        <v>1.6329665E7</v>
      </c>
      <c r="F4312" s="472">
        <v>1.6330113E7</v>
      </c>
      <c r="G4312" s="471" t="s">
        <v>302</v>
      </c>
      <c r="H4312" s="11">
        <v>4.0508529E7</v>
      </c>
      <c r="I4312" s="472">
        <v>4.0508689E7</v>
      </c>
      <c r="S4312" s="471" t="s">
        <v>300</v>
      </c>
      <c r="T4312" s="11">
        <v>1.9697154E7</v>
      </c>
      <c r="U4312" s="472">
        <v>1.9697279E7</v>
      </c>
    </row>
    <row r="4313">
      <c r="D4313" s="471" t="s">
        <v>302</v>
      </c>
      <c r="E4313" s="11">
        <v>1.6333433E7</v>
      </c>
      <c r="F4313" s="472">
        <v>1.6335038E7</v>
      </c>
      <c r="G4313" s="471" t="s">
        <v>302</v>
      </c>
      <c r="H4313" s="11">
        <v>4.050995E7</v>
      </c>
      <c r="I4313" s="472">
        <v>4.0510145E7</v>
      </c>
      <c r="S4313" s="471" t="s">
        <v>300</v>
      </c>
      <c r="T4313" s="11">
        <v>1.9708609E7</v>
      </c>
      <c r="U4313" s="472">
        <v>1.9709039E7</v>
      </c>
    </row>
    <row r="4314">
      <c r="D4314" s="471" t="s">
        <v>302</v>
      </c>
      <c r="E4314" s="11">
        <v>1.6336793E7</v>
      </c>
      <c r="F4314" s="472">
        <v>1.6337114E7</v>
      </c>
      <c r="G4314" s="471" t="s">
        <v>302</v>
      </c>
      <c r="H4314" s="11">
        <v>4.0512189E7</v>
      </c>
      <c r="I4314" s="472">
        <v>4.0512279E7</v>
      </c>
      <c r="S4314" s="471" t="s">
        <v>300</v>
      </c>
      <c r="T4314" s="11">
        <v>1.9719262E7</v>
      </c>
      <c r="U4314" s="472">
        <v>1.9719574E7</v>
      </c>
    </row>
    <row r="4315">
      <c r="D4315" s="471" t="s">
        <v>302</v>
      </c>
      <c r="E4315" s="11">
        <v>1.6339615E7</v>
      </c>
      <c r="F4315" s="472">
        <v>1.6342642E7</v>
      </c>
      <c r="G4315" s="471" t="s">
        <v>302</v>
      </c>
      <c r="H4315" s="11">
        <v>4.0512515E7</v>
      </c>
      <c r="I4315" s="472">
        <v>4.0512606E7</v>
      </c>
      <c r="S4315" s="471" t="s">
        <v>300</v>
      </c>
      <c r="T4315" s="11">
        <v>1.972175E7</v>
      </c>
      <c r="U4315" s="472">
        <v>1.9722052E7</v>
      </c>
    </row>
    <row r="4316">
      <c r="D4316" s="471" t="s">
        <v>302</v>
      </c>
      <c r="E4316" s="11">
        <v>1.6361719E7</v>
      </c>
      <c r="F4316" s="472">
        <v>1.6361799E7</v>
      </c>
      <c r="G4316" s="471" t="s">
        <v>302</v>
      </c>
      <c r="H4316" s="11">
        <v>4.051271E7</v>
      </c>
      <c r="I4316" s="472">
        <v>4.0513001E7</v>
      </c>
      <c r="S4316" s="471" t="s">
        <v>300</v>
      </c>
      <c r="T4316" s="11">
        <v>1.9787977E7</v>
      </c>
      <c r="U4316" s="472">
        <v>1.9789315E7</v>
      </c>
    </row>
    <row r="4317">
      <c r="D4317" s="471" t="s">
        <v>302</v>
      </c>
      <c r="E4317" s="11">
        <v>1.6362967E7</v>
      </c>
      <c r="F4317" s="472">
        <v>1.6363145E7</v>
      </c>
      <c r="G4317" s="471" t="s">
        <v>302</v>
      </c>
      <c r="H4317" s="11">
        <v>4.0513157E7</v>
      </c>
      <c r="I4317" s="472">
        <v>4.0513322E7</v>
      </c>
      <c r="S4317" s="471" t="s">
        <v>300</v>
      </c>
      <c r="T4317" s="11">
        <v>1.9794134E7</v>
      </c>
      <c r="U4317" s="472">
        <v>1.9794326E7</v>
      </c>
    </row>
    <row r="4318">
      <c r="D4318" s="471" t="s">
        <v>302</v>
      </c>
      <c r="E4318" s="11">
        <v>1.6375252E7</v>
      </c>
      <c r="F4318" s="472">
        <v>1.6375426E7</v>
      </c>
      <c r="G4318" s="471" t="s">
        <v>302</v>
      </c>
      <c r="H4318" s="11">
        <v>4.0515155E7</v>
      </c>
      <c r="I4318" s="472">
        <v>4.051523E7</v>
      </c>
      <c r="S4318" s="471" t="s">
        <v>300</v>
      </c>
      <c r="T4318" s="11">
        <v>1.9794659E7</v>
      </c>
      <c r="U4318" s="472">
        <v>1.9794739E7</v>
      </c>
    </row>
    <row r="4319">
      <c r="D4319" s="471" t="s">
        <v>302</v>
      </c>
      <c r="E4319" s="11">
        <v>1.6376414E7</v>
      </c>
      <c r="F4319" s="472">
        <v>1.6376975E7</v>
      </c>
      <c r="G4319" s="471" t="s">
        <v>302</v>
      </c>
      <c r="H4319" s="11">
        <v>4.0515501E7</v>
      </c>
      <c r="I4319" s="472">
        <v>4.0515626E7</v>
      </c>
      <c r="S4319" s="471" t="s">
        <v>300</v>
      </c>
      <c r="T4319" s="11">
        <v>1.9794764E7</v>
      </c>
      <c r="U4319" s="472">
        <v>1.979546E7</v>
      </c>
    </row>
    <row r="4320">
      <c r="D4320" s="471" t="s">
        <v>302</v>
      </c>
      <c r="E4320" s="11">
        <v>1.6377216E7</v>
      </c>
      <c r="F4320" s="472">
        <v>1.6377309E7</v>
      </c>
      <c r="G4320" s="471" t="s">
        <v>302</v>
      </c>
      <c r="H4320" s="11">
        <v>4.0515961E7</v>
      </c>
      <c r="I4320" s="472">
        <v>4.0516221E7</v>
      </c>
      <c r="S4320" s="471" t="s">
        <v>300</v>
      </c>
      <c r="T4320" s="11">
        <v>1.9813619E7</v>
      </c>
      <c r="U4320" s="472">
        <v>1.9813819E7</v>
      </c>
    </row>
    <row r="4321">
      <c r="D4321" s="471" t="s">
        <v>302</v>
      </c>
      <c r="E4321" s="11">
        <v>1.6380923E7</v>
      </c>
      <c r="F4321" s="472">
        <v>1.6382277E7</v>
      </c>
      <c r="G4321" s="471" t="s">
        <v>302</v>
      </c>
      <c r="H4321" s="11">
        <v>4.0516621E7</v>
      </c>
      <c r="I4321" s="472">
        <v>4.0517521E7</v>
      </c>
      <c r="S4321" s="471" t="s">
        <v>300</v>
      </c>
      <c r="T4321" s="11">
        <v>1.987326E7</v>
      </c>
      <c r="U4321" s="472">
        <v>1.9875076E7</v>
      </c>
    </row>
    <row r="4322">
      <c r="D4322" s="471" t="s">
        <v>302</v>
      </c>
      <c r="E4322" s="11">
        <v>1.6492078E7</v>
      </c>
      <c r="F4322" s="472">
        <v>1.6492279E7</v>
      </c>
      <c r="G4322" s="471" t="s">
        <v>302</v>
      </c>
      <c r="H4322" s="11">
        <v>4.0517681E7</v>
      </c>
      <c r="I4322" s="472">
        <v>4.0518929E7</v>
      </c>
      <c r="S4322" s="471" t="s">
        <v>300</v>
      </c>
      <c r="T4322" s="11">
        <v>1.9891771E7</v>
      </c>
      <c r="U4322" s="472">
        <v>1.9891943E7</v>
      </c>
    </row>
    <row r="4323">
      <c r="D4323" s="471" t="s">
        <v>302</v>
      </c>
      <c r="E4323" s="11">
        <v>1.6500686E7</v>
      </c>
      <c r="F4323" s="472">
        <v>1.6501476E7</v>
      </c>
      <c r="G4323" s="471" t="s">
        <v>302</v>
      </c>
      <c r="H4323" s="11">
        <v>4.0519004E7</v>
      </c>
      <c r="I4323" s="472">
        <v>4.0519359E7</v>
      </c>
      <c r="S4323" s="471" t="s">
        <v>300</v>
      </c>
      <c r="T4323" s="11">
        <v>1.9912189E7</v>
      </c>
      <c r="U4323" s="472">
        <v>1.9913557E7</v>
      </c>
    </row>
    <row r="4324">
      <c r="D4324" s="471" t="s">
        <v>302</v>
      </c>
      <c r="E4324" s="11">
        <v>1.6502388E7</v>
      </c>
      <c r="F4324" s="472">
        <v>1.6503057E7</v>
      </c>
      <c r="G4324" s="471" t="s">
        <v>302</v>
      </c>
      <c r="H4324" s="11">
        <v>4.0521047E7</v>
      </c>
      <c r="I4324" s="472">
        <v>4.0521172E7</v>
      </c>
      <c r="S4324" s="471" t="s">
        <v>300</v>
      </c>
      <c r="T4324" s="11">
        <v>2.0003438E7</v>
      </c>
      <c r="U4324" s="472">
        <v>2.0003755E7</v>
      </c>
    </row>
    <row r="4325">
      <c r="D4325" s="471" t="s">
        <v>302</v>
      </c>
      <c r="E4325" s="11">
        <v>1.6503859E7</v>
      </c>
      <c r="F4325" s="472">
        <v>1.6504498E7</v>
      </c>
      <c r="G4325" s="471" t="s">
        <v>302</v>
      </c>
      <c r="H4325" s="11">
        <v>4.0521336E7</v>
      </c>
      <c r="I4325" s="472">
        <v>4.0521636E7</v>
      </c>
      <c r="S4325" s="471" t="s">
        <v>300</v>
      </c>
      <c r="T4325" s="11">
        <v>2.001462E7</v>
      </c>
      <c r="U4325" s="472">
        <v>2.0014944E7</v>
      </c>
    </row>
    <row r="4326">
      <c r="D4326" s="471" t="s">
        <v>302</v>
      </c>
      <c r="E4326" s="11">
        <v>1.6504544E7</v>
      </c>
      <c r="F4326" s="472">
        <v>1.6504897E7</v>
      </c>
      <c r="G4326" s="471" t="s">
        <v>302</v>
      </c>
      <c r="H4326" s="11">
        <v>4.0521838E7</v>
      </c>
      <c r="I4326" s="472">
        <v>4.0521928E7</v>
      </c>
      <c r="S4326" s="471" t="s">
        <v>300</v>
      </c>
      <c r="T4326" s="11">
        <v>2.0021253E7</v>
      </c>
      <c r="U4326" s="472">
        <v>2.0021872E7</v>
      </c>
    </row>
    <row r="4327">
      <c r="D4327" s="471" t="s">
        <v>302</v>
      </c>
      <c r="E4327" s="11">
        <v>1.6505478E7</v>
      </c>
      <c r="F4327" s="472">
        <v>1.6505573E7</v>
      </c>
      <c r="G4327" s="471" t="s">
        <v>302</v>
      </c>
      <c r="H4327" s="11">
        <v>4.0522066E7</v>
      </c>
      <c r="I4327" s="472">
        <v>4.0522401E7</v>
      </c>
      <c r="S4327" s="471" t="s">
        <v>300</v>
      </c>
      <c r="T4327" s="11">
        <v>2.0021914E7</v>
      </c>
      <c r="U4327" s="472">
        <v>2.0022539E7</v>
      </c>
    </row>
    <row r="4328">
      <c r="D4328" s="471" t="s">
        <v>302</v>
      </c>
      <c r="E4328" s="11">
        <v>1.6508658E7</v>
      </c>
      <c r="F4328" s="472">
        <v>1.6509137E7</v>
      </c>
      <c r="G4328" s="471" t="s">
        <v>302</v>
      </c>
      <c r="H4328" s="11">
        <v>4.0522543E7</v>
      </c>
      <c r="I4328" s="472">
        <v>4.0522758E7</v>
      </c>
      <c r="S4328" s="471" t="s">
        <v>300</v>
      </c>
      <c r="T4328" s="11">
        <v>2.0026316E7</v>
      </c>
      <c r="U4328" s="472">
        <v>2.0026592E7</v>
      </c>
    </row>
    <row r="4329">
      <c r="D4329" s="471" t="s">
        <v>302</v>
      </c>
      <c r="E4329" s="11">
        <v>1.6569178E7</v>
      </c>
      <c r="F4329" s="472">
        <v>1.6569323E7</v>
      </c>
      <c r="G4329" s="471" t="s">
        <v>302</v>
      </c>
      <c r="H4329" s="11">
        <v>4.0523031E7</v>
      </c>
      <c r="I4329" s="472">
        <v>4.0524215E7</v>
      </c>
      <c r="S4329" s="471" t="s">
        <v>300</v>
      </c>
      <c r="T4329" s="11">
        <v>2.0044281E7</v>
      </c>
      <c r="U4329" s="472">
        <v>2.0044456E7</v>
      </c>
    </row>
    <row r="4330">
      <c r="D4330" s="471" t="s">
        <v>302</v>
      </c>
      <c r="E4330" s="11">
        <v>1.6593606E7</v>
      </c>
      <c r="F4330" s="472">
        <v>1.6593781E7</v>
      </c>
      <c r="G4330" s="471" t="s">
        <v>302</v>
      </c>
      <c r="H4330" s="11">
        <v>4.0524374E7</v>
      </c>
      <c r="I4330" s="472">
        <v>4.0524815E7</v>
      </c>
      <c r="S4330" s="471" t="s">
        <v>300</v>
      </c>
      <c r="T4330" s="11">
        <v>2.0046885E7</v>
      </c>
      <c r="U4330" s="472">
        <v>2.0047022E7</v>
      </c>
    </row>
    <row r="4331">
      <c r="D4331" s="471" t="s">
        <v>302</v>
      </c>
      <c r="E4331" s="11">
        <v>1.6608173E7</v>
      </c>
      <c r="F4331" s="472">
        <v>1.6608348E7</v>
      </c>
      <c r="G4331" s="471" t="s">
        <v>302</v>
      </c>
      <c r="H4331" s="11">
        <v>4.052494E7</v>
      </c>
      <c r="I4331" s="472">
        <v>4.0525295E7</v>
      </c>
      <c r="S4331" s="471" t="s">
        <v>300</v>
      </c>
      <c r="T4331" s="11">
        <v>2.0047147E7</v>
      </c>
      <c r="U4331" s="472">
        <v>2.0048425E7</v>
      </c>
    </row>
    <row r="4332">
      <c r="D4332" s="471" t="s">
        <v>302</v>
      </c>
      <c r="E4332" s="11">
        <v>1.6609733E7</v>
      </c>
      <c r="F4332" s="472">
        <v>1.6609908E7</v>
      </c>
      <c r="G4332" s="471" t="s">
        <v>302</v>
      </c>
      <c r="H4332" s="11">
        <v>4.0525885E7</v>
      </c>
      <c r="I4332" s="472">
        <v>4.0526255E7</v>
      </c>
      <c r="S4332" s="471" t="s">
        <v>300</v>
      </c>
      <c r="T4332" s="11">
        <v>2.0068398E7</v>
      </c>
      <c r="U4332" s="472">
        <v>2.0068903E7</v>
      </c>
    </row>
    <row r="4333">
      <c r="D4333" s="471" t="s">
        <v>302</v>
      </c>
      <c r="E4333" s="11">
        <v>1.680696E7</v>
      </c>
      <c r="F4333" s="472">
        <v>1.681209E7</v>
      </c>
      <c r="G4333" s="471" t="s">
        <v>302</v>
      </c>
      <c r="H4333" s="11">
        <v>4.0526313E7</v>
      </c>
      <c r="I4333" s="472">
        <v>4.0526473E7</v>
      </c>
      <c r="S4333" s="471" t="s">
        <v>300</v>
      </c>
      <c r="T4333" s="11">
        <v>2.0073357E7</v>
      </c>
      <c r="U4333" s="472">
        <v>2.0073681E7</v>
      </c>
    </row>
    <row r="4334">
      <c r="D4334" s="471" t="s">
        <v>302</v>
      </c>
      <c r="E4334" s="11">
        <v>1.6812115E7</v>
      </c>
      <c r="F4334" s="472">
        <v>1.6813236E7</v>
      </c>
      <c r="G4334" s="471" t="s">
        <v>302</v>
      </c>
      <c r="H4334" s="11">
        <v>4.052655E7</v>
      </c>
      <c r="I4334" s="472">
        <v>4.052668E7</v>
      </c>
      <c r="S4334" s="471" t="s">
        <v>300</v>
      </c>
      <c r="T4334" s="11">
        <v>2.0085978E7</v>
      </c>
      <c r="U4334" s="472">
        <v>2.008605E7</v>
      </c>
    </row>
    <row r="4335">
      <c r="D4335" s="471" t="s">
        <v>302</v>
      </c>
      <c r="E4335" s="11">
        <v>1.6816811E7</v>
      </c>
      <c r="F4335" s="472">
        <v>1.6816946E7</v>
      </c>
      <c r="G4335" s="471" t="s">
        <v>302</v>
      </c>
      <c r="H4335" s="11">
        <v>4.0526831E7</v>
      </c>
      <c r="I4335" s="472">
        <v>4.0527001E7</v>
      </c>
      <c r="S4335" s="471" t="s">
        <v>300</v>
      </c>
      <c r="T4335" s="11">
        <v>2.0164881E7</v>
      </c>
      <c r="U4335" s="472">
        <v>2.0165159E7</v>
      </c>
    </row>
    <row r="4336">
      <c r="D4336" s="471" t="s">
        <v>302</v>
      </c>
      <c r="E4336" s="11">
        <v>1.6817206E7</v>
      </c>
      <c r="F4336" s="472">
        <v>1.6818417E7</v>
      </c>
      <c r="G4336" s="471" t="s">
        <v>302</v>
      </c>
      <c r="H4336" s="11">
        <v>4.0528885E7</v>
      </c>
      <c r="I4336" s="472">
        <v>4.0529474E7</v>
      </c>
      <c r="S4336" s="471" t="s">
        <v>300</v>
      </c>
      <c r="T4336" s="11">
        <v>2.0180321E7</v>
      </c>
      <c r="U4336" s="472">
        <v>2.0180629E7</v>
      </c>
    </row>
    <row r="4337">
      <c r="D4337" s="471" t="s">
        <v>302</v>
      </c>
      <c r="E4337" s="11">
        <v>1.6818488E7</v>
      </c>
      <c r="F4337" s="472">
        <v>1.6821583E7</v>
      </c>
      <c r="G4337" s="471" t="s">
        <v>302</v>
      </c>
      <c r="H4337" s="11">
        <v>4.0529753E7</v>
      </c>
      <c r="I4337" s="472">
        <v>4.0531552E7</v>
      </c>
      <c r="S4337" s="471" t="s">
        <v>300</v>
      </c>
      <c r="T4337" s="11">
        <v>2.0201771E7</v>
      </c>
      <c r="U4337" s="472">
        <v>2.0202069E7</v>
      </c>
    </row>
    <row r="4338">
      <c r="D4338" s="471" t="s">
        <v>302</v>
      </c>
      <c r="E4338" s="11">
        <v>1.6821618E7</v>
      </c>
      <c r="F4338" s="472">
        <v>1.6822859E7</v>
      </c>
      <c r="G4338" s="471" t="s">
        <v>302</v>
      </c>
      <c r="H4338" s="11">
        <v>4.0531763E7</v>
      </c>
      <c r="I4338" s="472">
        <v>4.0531868E7</v>
      </c>
      <c r="S4338" s="471" t="s">
        <v>300</v>
      </c>
      <c r="T4338" s="11">
        <v>2.0211818E7</v>
      </c>
      <c r="U4338" s="472">
        <v>2.021212E7</v>
      </c>
    </row>
    <row r="4339">
      <c r="D4339" s="471" t="s">
        <v>302</v>
      </c>
      <c r="E4339" s="11">
        <v>1.6823105E7</v>
      </c>
      <c r="F4339" s="472">
        <v>1.6823345E7</v>
      </c>
      <c r="G4339" s="471" t="s">
        <v>302</v>
      </c>
      <c r="H4339" s="11">
        <v>4.0532008E7</v>
      </c>
      <c r="I4339" s="472">
        <v>4.0532083E7</v>
      </c>
      <c r="S4339" s="471" t="s">
        <v>300</v>
      </c>
      <c r="T4339" s="11">
        <v>2.0219158E7</v>
      </c>
      <c r="U4339" s="472">
        <v>2.0219237E7</v>
      </c>
    </row>
    <row r="4340">
      <c r="D4340" s="471" t="s">
        <v>302</v>
      </c>
      <c r="E4340" s="11">
        <v>1.6823495E7</v>
      </c>
      <c r="F4340" s="472">
        <v>1.6823676E7</v>
      </c>
      <c r="G4340" s="471" t="s">
        <v>302</v>
      </c>
      <c r="H4340" s="11">
        <v>4.0532224E7</v>
      </c>
      <c r="I4340" s="472">
        <v>4.0532424E7</v>
      </c>
      <c r="S4340" s="471" t="s">
        <v>300</v>
      </c>
      <c r="T4340" s="11">
        <v>2.022075E7</v>
      </c>
      <c r="U4340" s="472">
        <v>2.0221044E7</v>
      </c>
    </row>
    <row r="4341">
      <c r="D4341" s="471" t="s">
        <v>302</v>
      </c>
      <c r="E4341" s="11">
        <v>1.6823775E7</v>
      </c>
      <c r="F4341" s="472">
        <v>1.6824009E7</v>
      </c>
      <c r="G4341" s="471" t="s">
        <v>302</v>
      </c>
      <c r="H4341" s="11">
        <v>4.0532763E7</v>
      </c>
      <c r="I4341" s="472">
        <v>4.0533823E7</v>
      </c>
      <c r="S4341" s="471" t="s">
        <v>300</v>
      </c>
      <c r="T4341" s="11">
        <v>2.0238861E7</v>
      </c>
      <c r="U4341" s="472">
        <v>2.023915E7</v>
      </c>
    </row>
    <row r="4342">
      <c r="D4342" s="471" t="s">
        <v>302</v>
      </c>
      <c r="E4342" s="11">
        <v>1.6824115E7</v>
      </c>
      <c r="F4342" s="472">
        <v>1.6828301E7</v>
      </c>
      <c r="G4342" s="471" t="s">
        <v>302</v>
      </c>
      <c r="H4342" s="11">
        <v>4.0534046E7</v>
      </c>
      <c r="I4342" s="472">
        <v>4.0534131E7</v>
      </c>
      <c r="S4342" s="471" t="s">
        <v>300</v>
      </c>
      <c r="T4342" s="11">
        <v>2.0242381E7</v>
      </c>
      <c r="U4342" s="472">
        <v>2.0242467E7</v>
      </c>
    </row>
    <row r="4343">
      <c r="D4343" s="471" t="s">
        <v>302</v>
      </c>
      <c r="E4343" s="11">
        <v>1.6897377E7</v>
      </c>
      <c r="F4343" s="472">
        <v>1.6897962E7</v>
      </c>
      <c r="G4343" s="471" t="s">
        <v>302</v>
      </c>
      <c r="H4343" s="11">
        <v>4.0534518E7</v>
      </c>
      <c r="I4343" s="472">
        <v>4.0534833E7</v>
      </c>
      <c r="S4343" s="471" t="s">
        <v>300</v>
      </c>
      <c r="T4343" s="11">
        <v>2.0260259E7</v>
      </c>
      <c r="U4343" s="472">
        <v>2.0260568E7</v>
      </c>
    </row>
    <row r="4344">
      <c r="D4344" s="471" t="s">
        <v>302</v>
      </c>
      <c r="E4344" s="11">
        <v>1.6910106E7</v>
      </c>
      <c r="F4344" s="472">
        <v>1.6910271E7</v>
      </c>
      <c r="G4344" s="471" t="s">
        <v>302</v>
      </c>
      <c r="H4344" s="11">
        <v>4.0534925E7</v>
      </c>
      <c r="I4344" s="472">
        <v>4.0535105E7</v>
      </c>
      <c r="S4344" s="471" t="s">
        <v>300</v>
      </c>
      <c r="T4344" s="11">
        <v>2.0280078E7</v>
      </c>
      <c r="U4344" s="472">
        <v>2.028038E7</v>
      </c>
    </row>
    <row r="4345">
      <c r="D4345" s="471" t="s">
        <v>302</v>
      </c>
      <c r="E4345" s="11">
        <v>1.7080062E7</v>
      </c>
      <c r="F4345" s="472">
        <v>1.7080359E7</v>
      </c>
      <c r="G4345" s="471" t="s">
        <v>302</v>
      </c>
      <c r="H4345" s="11">
        <v>4.053594E7</v>
      </c>
      <c r="I4345" s="472">
        <v>4.0536061E7</v>
      </c>
      <c r="S4345" s="471" t="s">
        <v>300</v>
      </c>
      <c r="T4345" s="11">
        <v>2.0291684E7</v>
      </c>
      <c r="U4345" s="472">
        <v>2.0292858E7</v>
      </c>
    </row>
    <row r="4346">
      <c r="D4346" s="471" t="s">
        <v>302</v>
      </c>
      <c r="E4346" s="11">
        <v>1.7080418E7</v>
      </c>
      <c r="F4346" s="472">
        <v>1.7081193E7</v>
      </c>
      <c r="G4346" s="471" t="s">
        <v>302</v>
      </c>
      <c r="H4346" s="11">
        <v>4.0537014E7</v>
      </c>
      <c r="I4346" s="472">
        <v>4.0538276E7</v>
      </c>
      <c r="S4346" s="471" t="s">
        <v>300</v>
      </c>
      <c r="T4346" s="11">
        <v>2.0309716E7</v>
      </c>
      <c r="U4346" s="472">
        <v>2.0309875E7</v>
      </c>
    </row>
    <row r="4347">
      <c r="D4347" s="471" t="s">
        <v>302</v>
      </c>
      <c r="E4347" s="11">
        <v>1.7082608E7</v>
      </c>
      <c r="F4347" s="472">
        <v>1.7082799E7</v>
      </c>
      <c r="G4347" s="471" t="s">
        <v>302</v>
      </c>
      <c r="H4347" s="11">
        <v>4.0542068E7</v>
      </c>
      <c r="I4347" s="472">
        <v>4.0542244E7</v>
      </c>
      <c r="S4347" s="471" t="s">
        <v>300</v>
      </c>
      <c r="T4347" s="11">
        <v>2.0310855E7</v>
      </c>
      <c r="U4347" s="472">
        <v>2.0312307E7</v>
      </c>
    </row>
    <row r="4348">
      <c r="D4348" s="471" t="s">
        <v>302</v>
      </c>
      <c r="E4348" s="11">
        <v>1.7153409E7</v>
      </c>
      <c r="F4348" s="472">
        <v>1.7153584E7</v>
      </c>
      <c r="G4348" s="471" t="s">
        <v>302</v>
      </c>
      <c r="H4348" s="11">
        <v>4.0542442E7</v>
      </c>
      <c r="I4348" s="472">
        <v>4.0542542E7</v>
      </c>
      <c r="S4348" s="471" t="s">
        <v>300</v>
      </c>
      <c r="T4348" s="11">
        <v>2.0314903E7</v>
      </c>
      <c r="U4348" s="472">
        <v>2.0315217E7</v>
      </c>
    </row>
    <row r="4349">
      <c r="D4349" s="471" t="s">
        <v>302</v>
      </c>
      <c r="E4349" s="11">
        <v>1.7153931E7</v>
      </c>
      <c r="F4349" s="472">
        <v>1.7154105E7</v>
      </c>
      <c r="G4349" s="471" t="s">
        <v>302</v>
      </c>
      <c r="H4349" s="11">
        <v>4.0542665E7</v>
      </c>
      <c r="I4349" s="472">
        <v>4.0542775E7</v>
      </c>
      <c r="S4349" s="471" t="s">
        <v>300</v>
      </c>
      <c r="T4349" s="11">
        <v>2.0317304E7</v>
      </c>
      <c r="U4349" s="472">
        <v>2.0317614E7</v>
      </c>
    </row>
    <row r="4350">
      <c r="D4350" s="471" t="s">
        <v>302</v>
      </c>
      <c r="E4350" s="11">
        <v>1.7154975E7</v>
      </c>
      <c r="F4350" s="472">
        <v>1.715515E7</v>
      </c>
      <c r="G4350" s="471" t="s">
        <v>302</v>
      </c>
      <c r="H4350" s="11">
        <v>4.0542934E7</v>
      </c>
      <c r="I4350" s="472">
        <v>4.0543079E7</v>
      </c>
      <c r="S4350" s="471" t="s">
        <v>300</v>
      </c>
      <c r="T4350" s="11">
        <v>2.0318115E7</v>
      </c>
      <c r="U4350" s="472">
        <v>2.0320518E7</v>
      </c>
    </row>
    <row r="4351">
      <c r="D4351" s="471" t="s">
        <v>302</v>
      </c>
      <c r="E4351" s="11">
        <v>1.7157584E7</v>
      </c>
      <c r="F4351" s="472">
        <v>1.7157758E7</v>
      </c>
      <c r="G4351" s="471" t="s">
        <v>302</v>
      </c>
      <c r="H4351" s="11">
        <v>4.0543117E7</v>
      </c>
      <c r="I4351" s="472">
        <v>4.0543667E7</v>
      </c>
      <c r="S4351" s="471" t="s">
        <v>300</v>
      </c>
      <c r="T4351" s="11">
        <v>2.0320653E7</v>
      </c>
      <c r="U4351" s="472">
        <v>2.0321338E7</v>
      </c>
    </row>
    <row r="4352">
      <c r="D4352" s="471" t="s">
        <v>302</v>
      </c>
      <c r="E4352" s="11">
        <v>1.7166044E7</v>
      </c>
      <c r="F4352" s="472">
        <v>1.7166219E7</v>
      </c>
      <c r="G4352" s="471" t="s">
        <v>302</v>
      </c>
      <c r="H4352" s="11">
        <v>4.0543962E7</v>
      </c>
      <c r="I4352" s="472">
        <v>4.0544057E7</v>
      </c>
      <c r="S4352" s="471" t="s">
        <v>300</v>
      </c>
      <c r="T4352" s="11">
        <v>2.0321415E7</v>
      </c>
      <c r="U4352" s="472">
        <v>2.0322105E7</v>
      </c>
    </row>
    <row r="4353">
      <c r="D4353" s="471" t="s">
        <v>302</v>
      </c>
      <c r="E4353" s="11">
        <v>1.7190662E7</v>
      </c>
      <c r="F4353" s="472">
        <v>1.7193504E7</v>
      </c>
      <c r="G4353" s="471" t="s">
        <v>302</v>
      </c>
      <c r="H4353" s="11">
        <v>4.0545266E7</v>
      </c>
      <c r="I4353" s="472">
        <v>4.0545486E7</v>
      </c>
      <c r="S4353" s="471" t="s">
        <v>300</v>
      </c>
      <c r="T4353" s="11">
        <v>2.0322145E7</v>
      </c>
      <c r="U4353" s="472">
        <v>2.0322321E7</v>
      </c>
    </row>
    <row r="4354">
      <c r="D4354" s="471" t="s">
        <v>302</v>
      </c>
      <c r="E4354" s="11">
        <v>1.7195981E7</v>
      </c>
      <c r="F4354" s="472">
        <v>1.7196756E7</v>
      </c>
      <c r="G4354" s="471" t="s">
        <v>302</v>
      </c>
      <c r="H4354" s="11">
        <v>4.0548372E7</v>
      </c>
      <c r="I4354" s="472">
        <v>4.0548517E7</v>
      </c>
      <c r="S4354" s="471" t="s">
        <v>300</v>
      </c>
      <c r="T4354" s="11">
        <v>2.0322634E7</v>
      </c>
      <c r="U4354" s="472">
        <v>2.0322778E7</v>
      </c>
    </row>
    <row r="4355">
      <c r="D4355" s="471" t="s">
        <v>302</v>
      </c>
      <c r="E4355" s="11">
        <v>1.7241646E7</v>
      </c>
      <c r="F4355" s="472">
        <v>1.7241821E7</v>
      </c>
      <c r="G4355" s="471" t="s">
        <v>302</v>
      </c>
      <c r="H4355" s="11">
        <v>4.0548727E7</v>
      </c>
      <c r="I4355" s="472">
        <v>4.0548797E7</v>
      </c>
      <c r="S4355" s="471" t="s">
        <v>300</v>
      </c>
      <c r="T4355" s="11">
        <v>2.0322853E7</v>
      </c>
      <c r="U4355" s="472">
        <v>2.0323149E7</v>
      </c>
    </row>
    <row r="4356">
      <c r="D4356" s="471" t="s">
        <v>302</v>
      </c>
      <c r="E4356" s="11">
        <v>1.7242168E7</v>
      </c>
      <c r="F4356" s="472">
        <v>1.7242347E7</v>
      </c>
      <c r="G4356" s="471" t="s">
        <v>302</v>
      </c>
      <c r="H4356" s="11">
        <v>4.0551066E7</v>
      </c>
      <c r="I4356" s="472">
        <v>4.0551161E7</v>
      </c>
      <c r="S4356" s="471" t="s">
        <v>300</v>
      </c>
      <c r="T4356" s="11">
        <v>2.0323578E7</v>
      </c>
      <c r="U4356" s="472">
        <v>2.0324044E7</v>
      </c>
    </row>
    <row r="4357">
      <c r="D4357" s="471" t="s">
        <v>302</v>
      </c>
      <c r="E4357" s="11">
        <v>1.7245821E7</v>
      </c>
      <c r="F4357" s="472">
        <v>1.7246012E7</v>
      </c>
      <c r="G4357" s="471" t="s">
        <v>302</v>
      </c>
      <c r="H4357" s="11">
        <v>4.0551184E7</v>
      </c>
      <c r="I4357" s="472">
        <v>4.0552203E7</v>
      </c>
      <c r="S4357" s="471" t="s">
        <v>300</v>
      </c>
      <c r="T4357" s="11">
        <v>2.0344641E7</v>
      </c>
      <c r="U4357" s="472">
        <v>2.0344947E7</v>
      </c>
    </row>
    <row r="4358">
      <c r="D4358" s="471" t="s">
        <v>302</v>
      </c>
      <c r="E4358" s="11">
        <v>1.7257097E7</v>
      </c>
      <c r="F4358" s="472">
        <v>1.7257275E7</v>
      </c>
      <c r="G4358" s="471" t="s">
        <v>302</v>
      </c>
      <c r="H4358" s="11">
        <v>4.0552436E7</v>
      </c>
      <c r="I4358" s="472">
        <v>4.0552511E7</v>
      </c>
      <c r="S4358" s="471" t="s">
        <v>300</v>
      </c>
      <c r="T4358" s="11">
        <v>2.0347279E7</v>
      </c>
      <c r="U4358" s="472">
        <v>2.0352749E7</v>
      </c>
    </row>
    <row r="4359">
      <c r="D4359" s="471" t="s">
        <v>302</v>
      </c>
      <c r="E4359" s="11">
        <v>1.7318164E7</v>
      </c>
      <c r="F4359" s="472">
        <v>1.7318647E7</v>
      </c>
      <c r="G4359" s="471" t="s">
        <v>302</v>
      </c>
      <c r="H4359" s="11">
        <v>4.0552672E7</v>
      </c>
      <c r="I4359" s="472">
        <v>4.0552763E7</v>
      </c>
      <c r="S4359" s="471" t="s">
        <v>300</v>
      </c>
      <c r="T4359" s="11">
        <v>2.0360516E7</v>
      </c>
      <c r="U4359" s="472">
        <v>2.036082E7</v>
      </c>
    </row>
    <row r="4360">
      <c r="D4360" s="471" t="s">
        <v>302</v>
      </c>
      <c r="E4360" s="11">
        <v>1.7318781E7</v>
      </c>
      <c r="F4360" s="472">
        <v>1.7319109E7</v>
      </c>
      <c r="G4360" s="471" t="s">
        <v>302</v>
      </c>
      <c r="H4360" s="11">
        <v>4.0553969E7</v>
      </c>
      <c r="I4360" s="472">
        <v>4.0554054E7</v>
      </c>
      <c r="S4360" s="471" t="s">
        <v>300</v>
      </c>
      <c r="T4360" s="11">
        <v>2.0362225E7</v>
      </c>
      <c r="U4360" s="472">
        <v>2.0362524E7</v>
      </c>
    </row>
    <row r="4361">
      <c r="D4361" s="471" t="s">
        <v>302</v>
      </c>
      <c r="E4361" s="11">
        <v>1.7319253E7</v>
      </c>
      <c r="F4361" s="472">
        <v>1.732005E7</v>
      </c>
      <c r="G4361" s="471" t="s">
        <v>302</v>
      </c>
      <c r="H4361" s="11">
        <v>4.0554523E7</v>
      </c>
      <c r="I4361" s="472">
        <v>4.0554723E7</v>
      </c>
      <c r="S4361" s="471" t="s">
        <v>300</v>
      </c>
      <c r="T4361" s="11">
        <v>2.0367685E7</v>
      </c>
      <c r="U4361" s="472">
        <v>2.0368645E7</v>
      </c>
    </row>
    <row r="4362">
      <c r="D4362" s="471" t="s">
        <v>302</v>
      </c>
      <c r="E4362" s="11">
        <v>1.732203E7</v>
      </c>
      <c r="F4362" s="472">
        <v>1.7322205E7</v>
      </c>
      <c r="G4362" s="471" t="s">
        <v>302</v>
      </c>
      <c r="H4362" s="11">
        <v>4.0554841E7</v>
      </c>
      <c r="I4362" s="472">
        <v>4.0555211E7</v>
      </c>
      <c r="S4362" s="471" t="s">
        <v>300</v>
      </c>
      <c r="T4362" s="11">
        <v>2.0381551E7</v>
      </c>
      <c r="U4362" s="472">
        <v>2.0382507E7</v>
      </c>
    </row>
    <row r="4363">
      <c r="D4363" s="471" t="s">
        <v>302</v>
      </c>
      <c r="E4363" s="11">
        <v>1.7324114E7</v>
      </c>
      <c r="F4363" s="472">
        <v>1.7324289E7</v>
      </c>
      <c r="G4363" s="471" t="s">
        <v>302</v>
      </c>
      <c r="H4363" s="11">
        <v>4.0555306E7</v>
      </c>
      <c r="I4363" s="472">
        <v>4.0556241E7</v>
      </c>
      <c r="S4363" s="471" t="s">
        <v>300</v>
      </c>
      <c r="T4363" s="11">
        <v>2.0402791E7</v>
      </c>
      <c r="U4363" s="472">
        <v>2.0405598E7</v>
      </c>
    </row>
    <row r="4364">
      <c r="D4364" s="471" t="s">
        <v>302</v>
      </c>
      <c r="E4364" s="11">
        <v>1.7441822E7</v>
      </c>
      <c r="F4364" s="472">
        <v>1.7441923E7</v>
      </c>
      <c r="G4364" s="471" t="s">
        <v>302</v>
      </c>
      <c r="H4364" s="11">
        <v>4.0556336E7</v>
      </c>
      <c r="I4364" s="472">
        <v>4.055675E7</v>
      </c>
      <c r="S4364" s="471" t="s">
        <v>300</v>
      </c>
      <c r="T4364" s="11">
        <v>2.0405698E7</v>
      </c>
      <c r="U4364" s="472">
        <v>2.0406271E7</v>
      </c>
    </row>
    <row r="4365">
      <c r="D4365" s="471" t="s">
        <v>302</v>
      </c>
      <c r="E4365" s="11">
        <v>1.7455791E7</v>
      </c>
      <c r="F4365" s="472">
        <v>1.7455971E7</v>
      </c>
      <c r="G4365" s="471" t="s">
        <v>302</v>
      </c>
      <c r="H4365" s="11">
        <v>4.0558001E7</v>
      </c>
      <c r="I4365" s="472">
        <v>4.0559217E7</v>
      </c>
      <c r="S4365" s="471" t="s">
        <v>300</v>
      </c>
      <c r="T4365" s="11">
        <v>2.040649E7</v>
      </c>
      <c r="U4365" s="472">
        <v>2.0406735E7</v>
      </c>
    </row>
    <row r="4366">
      <c r="D4366" s="471" t="s">
        <v>302</v>
      </c>
      <c r="E4366" s="11">
        <v>1.7461009E7</v>
      </c>
      <c r="F4366" s="472">
        <v>1.7461188E7</v>
      </c>
      <c r="G4366" s="471" t="s">
        <v>302</v>
      </c>
      <c r="H4366" s="11">
        <v>4.0559742E7</v>
      </c>
      <c r="I4366" s="472">
        <v>4.0559942E7</v>
      </c>
      <c r="S4366" s="471" t="s">
        <v>300</v>
      </c>
      <c r="T4366" s="11">
        <v>2.0410689E7</v>
      </c>
      <c r="U4366" s="472">
        <v>2.0410831E7</v>
      </c>
    </row>
    <row r="4367">
      <c r="D4367" s="471" t="s">
        <v>302</v>
      </c>
      <c r="E4367" s="11">
        <v>1.7494405E7</v>
      </c>
      <c r="F4367" s="472">
        <v>1.7494487E7</v>
      </c>
      <c r="G4367" s="471" t="s">
        <v>302</v>
      </c>
      <c r="H4367" s="11">
        <v>4.0560338E7</v>
      </c>
      <c r="I4367" s="472">
        <v>4.0560648E7</v>
      </c>
      <c r="S4367" s="471" t="s">
        <v>300</v>
      </c>
      <c r="T4367" s="11">
        <v>2.0482868E7</v>
      </c>
      <c r="U4367" s="472">
        <v>2.048318E7</v>
      </c>
    </row>
    <row r="4368">
      <c r="D4368" s="471" t="s">
        <v>302</v>
      </c>
      <c r="E4368" s="11">
        <v>1.7495979E7</v>
      </c>
      <c r="F4368" s="472">
        <v>1.7496055E7</v>
      </c>
      <c r="G4368" s="471" t="s">
        <v>302</v>
      </c>
      <c r="H4368" s="11">
        <v>4.0560816E7</v>
      </c>
      <c r="I4368" s="472">
        <v>4.0560965E7</v>
      </c>
      <c r="S4368" s="471" t="s">
        <v>300</v>
      </c>
      <c r="T4368" s="11">
        <v>2.0494055E7</v>
      </c>
      <c r="U4368" s="472">
        <v>2.0494199E7</v>
      </c>
    </row>
    <row r="4369">
      <c r="D4369" s="471" t="s">
        <v>302</v>
      </c>
      <c r="E4369" s="11">
        <v>1.7508223E7</v>
      </c>
      <c r="F4369" s="472">
        <v>1.7508398E7</v>
      </c>
      <c r="G4369" s="471" t="s">
        <v>302</v>
      </c>
      <c r="H4369" s="11">
        <v>4.0563168E7</v>
      </c>
      <c r="I4369" s="472">
        <v>4.0563608E7</v>
      </c>
      <c r="S4369" s="471" t="s">
        <v>300</v>
      </c>
      <c r="T4369" s="11">
        <v>2.0495937E7</v>
      </c>
      <c r="U4369" s="472">
        <v>2.0496209E7</v>
      </c>
    </row>
    <row r="4370">
      <c r="D4370" s="471" t="s">
        <v>302</v>
      </c>
      <c r="E4370" s="11">
        <v>1.7518066E7</v>
      </c>
      <c r="F4370" s="472">
        <v>1.7518307E7</v>
      </c>
      <c r="G4370" s="471" t="s">
        <v>302</v>
      </c>
      <c r="H4370" s="11">
        <v>4.0563653E7</v>
      </c>
      <c r="I4370" s="472">
        <v>4.0563789E7</v>
      </c>
      <c r="S4370" s="471" t="s">
        <v>300</v>
      </c>
      <c r="T4370" s="11">
        <v>2.0510425E7</v>
      </c>
      <c r="U4370" s="472">
        <v>2.0510735E7</v>
      </c>
    </row>
    <row r="4371">
      <c r="D4371" s="471" t="s">
        <v>302</v>
      </c>
      <c r="E4371" s="11">
        <v>1.7547567E7</v>
      </c>
      <c r="F4371" s="472">
        <v>1.7547746E7</v>
      </c>
      <c r="G4371" s="471" t="s">
        <v>302</v>
      </c>
      <c r="H4371" s="11">
        <v>4.056393E7</v>
      </c>
      <c r="I4371" s="472">
        <v>4.0564075E7</v>
      </c>
      <c r="S4371" s="471" t="s">
        <v>300</v>
      </c>
      <c r="T4371" s="11">
        <v>2.0518905E7</v>
      </c>
      <c r="U4371" s="472">
        <v>2.051923E7</v>
      </c>
    </row>
    <row r="4372">
      <c r="D4372" s="471" t="s">
        <v>302</v>
      </c>
      <c r="E4372" s="11">
        <v>1.7549151E7</v>
      </c>
      <c r="F4372" s="472">
        <v>1.754933E7</v>
      </c>
      <c r="G4372" s="471" t="s">
        <v>302</v>
      </c>
      <c r="H4372" s="11">
        <v>4.0564202E7</v>
      </c>
      <c r="I4372" s="472">
        <v>4.0564746E7</v>
      </c>
      <c r="S4372" s="471" t="s">
        <v>300</v>
      </c>
      <c r="T4372" s="11">
        <v>2.0552497E7</v>
      </c>
      <c r="U4372" s="472">
        <v>2.0552575E7</v>
      </c>
    </row>
    <row r="4373">
      <c r="D4373" s="471" t="s">
        <v>302</v>
      </c>
      <c r="E4373" s="11">
        <v>1.7628381E7</v>
      </c>
      <c r="F4373" s="472">
        <v>1.7628556E7</v>
      </c>
      <c r="G4373" s="471" t="s">
        <v>302</v>
      </c>
      <c r="H4373" s="11">
        <v>4.0567815E7</v>
      </c>
      <c r="I4373" s="472">
        <v>4.0567935E7</v>
      </c>
      <c r="S4373" s="471" t="s">
        <v>300</v>
      </c>
      <c r="T4373" s="11">
        <v>2.0580798E7</v>
      </c>
      <c r="U4373" s="472">
        <v>2.0580897E7</v>
      </c>
    </row>
    <row r="4374">
      <c r="D4374" s="471" t="s">
        <v>302</v>
      </c>
      <c r="E4374" s="11">
        <v>1.771274E7</v>
      </c>
      <c r="F4374" s="472">
        <v>1.7715507E7</v>
      </c>
      <c r="G4374" s="471" t="s">
        <v>302</v>
      </c>
      <c r="H4374" s="11">
        <v>4.056808E7</v>
      </c>
      <c r="I4374" s="472">
        <v>4.056819E7</v>
      </c>
      <c r="S4374" s="471" t="s">
        <v>300</v>
      </c>
      <c r="T4374" s="11">
        <v>2.0657796E7</v>
      </c>
      <c r="U4374" s="472">
        <v>2.0658116E7</v>
      </c>
    </row>
    <row r="4375">
      <c r="D4375" s="471" t="s">
        <v>302</v>
      </c>
      <c r="E4375" s="11">
        <v>1.7715904E7</v>
      </c>
      <c r="F4375" s="472">
        <v>1.7716717E7</v>
      </c>
      <c r="G4375" s="471" t="s">
        <v>302</v>
      </c>
      <c r="H4375" s="11">
        <v>4.0568899E7</v>
      </c>
      <c r="I4375" s="472">
        <v>4.0569534E7</v>
      </c>
      <c r="S4375" s="471" t="s">
        <v>300</v>
      </c>
      <c r="T4375" s="11">
        <v>2.0737296E7</v>
      </c>
      <c r="U4375" s="472">
        <v>2.0737703E7</v>
      </c>
    </row>
    <row r="4376">
      <c r="D4376" s="471" t="s">
        <v>302</v>
      </c>
      <c r="E4376" s="11">
        <v>1.7716771E7</v>
      </c>
      <c r="F4376" s="472">
        <v>1.7721956E7</v>
      </c>
      <c r="G4376" s="471" t="s">
        <v>302</v>
      </c>
      <c r="H4376" s="11">
        <v>4.0569621E7</v>
      </c>
      <c r="I4376" s="472">
        <v>4.0569774E7</v>
      </c>
      <c r="S4376" s="471" t="s">
        <v>300</v>
      </c>
      <c r="T4376" s="11">
        <v>2.0737801E7</v>
      </c>
      <c r="U4376" s="472">
        <v>2.0737935E7</v>
      </c>
    </row>
    <row r="4377">
      <c r="D4377" s="471" t="s">
        <v>302</v>
      </c>
      <c r="E4377" s="11">
        <v>1.7756961E7</v>
      </c>
      <c r="F4377" s="472">
        <v>1.7757997E7</v>
      </c>
      <c r="G4377" s="471" t="s">
        <v>302</v>
      </c>
      <c r="H4377" s="11">
        <v>4.0570137E7</v>
      </c>
      <c r="I4377" s="472">
        <v>4.0570207E7</v>
      </c>
      <c r="S4377" s="471" t="s">
        <v>300</v>
      </c>
      <c r="T4377" s="11">
        <v>2.076184E7</v>
      </c>
      <c r="U4377" s="472">
        <v>2.0762131E7</v>
      </c>
    </row>
    <row r="4378">
      <c r="D4378" s="471" t="s">
        <v>302</v>
      </c>
      <c r="E4378" s="11">
        <v>1.7761322E7</v>
      </c>
      <c r="F4378" s="472">
        <v>1.7761501E7</v>
      </c>
      <c r="G4378" s="471" t="s">
        <v>302</v>
      </c>
      <c r="H4378" s="11">
        <v>4.0572975E7</v>
      </c>
      <c r="I4378" s="472">
        <v>4.0573246E7</v>
      </c>
      <c r="S4378" s="471" t="s">
        <v>300</v>
      </c>
      <c r="T4378" s="11">
        <v>2.0813976E7</v>
      </c>
      <c r="U4378" s="472">
        <v>2.0815087E7</v>
      </c>
    </row>
    <row r="4379">
      <c r="D4379" s="471" t="s">
        <v>302</v>
      </c>
      <c r="E4379" s="11">
        <v>1.7798482E7</v>
      </c>
      <c r="F4379" s="472">
        <v>1.7801136E7</v>
      </c>
      <c r="G4379" s="471" t="s">
        <v>302</v>
      </c>
      <c r="H4379" s="11">
        <v>4.0574028E7</v>
      </c>
      <c r="I4379" s="472">
        <v>4.0574388E7</v>
      </c>
      <c r="S4379" s="471" t="s">
        <v>300</v>
      </c>
      <c r="T4379" s="11">
        <v>2.0855826E7</v>
      </c>
      <c r="U4379" s="472">
        <v>2.0856129E7</v>
      </c>
    </row>
    <row r="4380">
      <c r="D4380" s="471" t="s">
        <v>302</v>
      </c>
      <c r="E4380" s="11">
        <v>1.7802511E7</v>
      </c>
      <c r="F4380" s="472">
        <v>1.7802689E7</v>
      </c>
      <c r="G4380" s="471" t="s">
        <v>302</v>
      </c>
      <c r="H4380" s="11">
        <v>4.0574517E7</v>
      </c>
      <c r="I4380" s="472">
        <v>4.0575417E7</v>
      </c>
      <c r="S4380" s="471" t="s">
        <v>300</v>
      </c>
      <c r="T4380" s="11">
        <v>2.0874496E7</v>
      </c>
      <c r="U4380" s="472">
        <v>2.0874983E7</v>
      </c>
    </row>
    <row r="4381">
      <c r="D4381" s="471" t="s">
        <v>302</v>
      </c>
      <c r="E4381" s="11">
        <v>1.7806159E7</v>
      </c>
      <c r="F4381" s="472">
        <v>1.7808408E7</v>
      </c>
      <c r="G4381" s="471" t="s">
        <v>302</v>
      </c>
      <c r="H4381" s="11">
        <v>4.0578407E7</v>
      </c>
      <c r="I4381" s="472">
        <v>4.0578592E7</v>
      </c>
      <c r="S4381" s="471" t="s">
        <v>300</v>
      </c>
      <c r="T4381" s="11">
        <v>2.0884665E7</v>
      </c>
      <c r="U4381" s="472">
        <v>2.0886186E7</v>
      </c>
    </row>
    <row r="4382">
      <c r="D4382" s="471" t="s">
        <v>302</v>
      </c>
      <c r="E4382" s="11">
        <v>1.7810899E7</v>
      </c>
      <c r="F4382" s="472">
        <v>1.7811078E7</v>
      </c>
      <c r="G4382" s="471" t="s">
        <v>302</v>
      </c>
      <c r="H4382" s="11">
        <v>4.0578878E7</v>
      </c>
      <c r="I4382" s="472">
        <v>4.0579868E7</v>
      </c>
      <c r="S4382" s="471" t="s">
        <v>300</v>
      </c>
      <c r="T4382" s="11">
        <v>2.0957241E7</v>
      </c>
      <c r="U4382" s="472">
        <v>2.0960595E7</v>
      </c>
    </row>
    <row r="4383">
      <c r="D4383" s="471" t="s">
        <v>302</v>
      </c>
      <c r="E4383" s="11">
        <v>1.7811422E7</v>
      </c>
      <c r="F4383" s="472">
        <v>1.7811597E7</v>
      </c>
      <c r="G4383" s="471" t="s">
        <v>302</v>
      </c>
      <c r="H4383" s="11">
        <v>4.058106E7</v>
      </c>
      <c r="I4383" s="472">
        <v>4.058141E7</v>
      </c>
      <c r="S4383" s="471" t="s">
        <v>300</v>
      </c>
      <c r="T4383" s="11">
        <v>2.0966637E7</v>
      </c>
      <c r="U4383" s="472">
        <v>2.0966722E7</v>
      </c>
    </row>
    <row r="4384">
      <c r="D4384" s="471" t="s">
        <v>302</v>
      </c>
      <c r="E4384" s="11">
        <v>1.7853612E7</v>
      </c>
      <c r="F4384" s="472">
        <v>1.7854414E7</v>
      </c>
      <c r="G4384" s="471" t="s">
        <v>302</v>
      </c>
      <c r="H4384" s="11">
        <v>4.0581705E7</v>
      </c>
      <c r="I4384" s="472">
        <v>4.0582355E7</v>
      </c>
      <c r="S4384" s="471" t="s">
        <v>300</v>
      </c>
      <c r="T4384" s="11">
        <v>2.0981195E7</v>
      </c>
      <c r="U4384" s="472">
        <v>2.0981503E7</v>
      </c>
    </row>
    <row r="4385">
      <c r="D4385" s="471" t="s">
        <v>302</v>
      </c>
      <c r="E4385" s="11">
        <v>1.7854703E7</v>
      </c>
      <c r="F4385" s="472">
        <v>1.786323E7</v>
      </c>
      <c r="G4385" s="471" t="s">
        <v>302</v>
      </c>
      <c r="H4385" s="11">
        <v>4.0582646E7</v>
      </c>
      <c r="I4385" s="472">
        <v>4.0582846E7</v>
      </c>
      <c r="S4385" s="471" t="s">
        <v>300</v>
      </c>
      <c r="T4385" s="11">
        <v>2.1046895E7</v>
      </c>
      <c r="U4385" s="472">
        <v>2.105263E7</v>
      </c>
    </row>
    <row r="4386">
      <c r="D4386" s="471" t="s">
        <v>302</v>
      </c>
      <c r="E4386" s="11">
        <v>1.7863545E7</v>
      </c>
      <c r="F4386" s="472">
        <v>1.7870823E7</v>
      </c>
      <c r="G4386" s="471" t="s">
        <v>302</v>
      </c>
      <c r="H4386" s="11">
        <v>4.0586428E7</v>
      </c>
      <c r="I4386" s="472">
        <v>4.0586533E7</v>
      </c>
      <c r="S4386" s="471" t="s">
        <v>300</v>
      </c>
      <c r="T4386" s="11">
        <v>2.1090779E7</v>
      </c>
      <c r="U4386" s="472">
        <v>2.1091083E7</v>
      </c>
    </row>
    <row r="4387">
      <c r="D4387" s="471" t="s">
        <v>302</v>
      </c>
      <c r="E4387" s="11">
        <v>1.7878573E7</v>
      </c>
      <c r="F4387" s="472">
        <v>1.7878792E7</v>
      </c>
      <c r="G4387" s="471" t="s">
        <v>302</v>
      </c>
      <c r="H4387" s="11">
        <v>4.0586656E7</v>
      </c>
      <c r="I4387" s="472">
        <v>4.0586741E7</v>
      </c>
      <c r="S4387" s="471" t="s">
        <v>300</v>
      </c>
      <c r="T4387" s="11">
        <v>2.1092362E7</v>
      </c>
      <c r="U4387" s="472">
        <v>2.1092652E7</v>
      </c>
    </row>
    <row r="4388">
      <c r="D4388" s="471" t="s">
        <v>302</v>
      </c>
      <c r="E4388" s="11">
        <v>1.7887052E7</v>
      </c>
      <c r="F4388" s="472">
        <v>1.788715E7</v>
      </c>
      <c r="G4388" s="471" t="s">
        <v>302</v>
      </c>
      <c r="H4388" s="11">
        <v>4.0588992E7</v>
      </c>
      <c r="I4388" s="472">
        <v>4.0589077E7</v>
      </c>
      <c r="S4388" s="471" t="s">
        <v>300</v>
      </c>
      <c r="T4388" s="11">
        <v>2.1119467E7</v>
      </c>
      <c r="U4388" s="472">
        <v>2.1119778E7</v>
      </c>
    </row>
    <row r="4389">
      <c r="D4389" s="471" t="s">
        <v>302</v>
      </c>
      <c r="E4389" s="11">
        <v>1.7898049E7</v>
      </c>
      <c r="F4389" s="472">
        <v>1.7898123E7</v>
      </c>
      <c r="G4389" s="471" t="s">
        <v>302</v>
      </c>
      <c r="H4389" s="11">
        <v>4.0589887E7</v>
      </c>
      <c r="I4389" s="472">
        <v>4.0592597E7</v>
      </c>
      <c r="S4389" s="471" t="s">
        <v>300</v>
      </c>
      <c r="T4389" s="11">
        <v>2.1123941E7</v>
      </c>
      <c r="U4389" s="472">
        <v>2.1125256E7</v>
      </c>
    </row>
    <row r="4390">
      <c r="D4390" s="471" t="s">
        <v>302</v>
      </c>
      <c r="E4390" s="11">
        <v>1.7899094E7</v>
      </c>
      <c r="F4390" s="472">
        <v>1.7899177E7</v>
      </c>
      <c r="G4390" s="471" t="s">
        <v>302</v>
      </c>
      <c r="H4390" s="11">
        <v>4.0592781E7</v>
      </c>
      <c r="I4390" s="472">
        <v>4.0592856E7</v>
      </c>
      <c r="S4390" s="471" t="s">
        <v>300</v>
      </c>
      <c r="T4390" s="11">
        <v>2.1167652E7</v>
      </c>
      <c r="U4390" s="472">
        <v>2.1167967E7</v>
      </c>
    </row>
    <row r="4391">
      <c r="D4391" s="471" t="s">
        <v>302</v>
      </c>
      <c r="E4391" s="11">
        <v>1.7899614E7</v>
      </c>
      <c r="F4391" s="472">
        <v>1.7899697E7</v>
      </c>
      <c r="G4391" s="471" t="s">
        <v>302</v>
      </c>
      <c r="H4391" s="11">
        <v>4.0594255E7</v>
      </c>
      <c r="I4391" s="472">
        <v>4.0595323E7</v>
      </c>
      <c r="S4391" s="471" t="s">
        <v>300</v>
      </c>
      <c r="T4391" s="11">
        <v>2.1187253E7</v>
      </c>
      <c r="U4391" s="472">
        <v>2.1189142E7</v>
      </c>
    </row>
    <row r="4392">
      <c r="D4392" s="471" t="s">
        <v>302</v>
      </c>
      <c r="E4392" s="11">
        <v>1.7906853E7</v>
      </c>
      <c r="F4392" s="472">
        <v>1.7907027E7</v>
      </c>
      <c r="G4392" s="471" t="s">
        <v>302</v>
      </c>
      <c r="H4392" s="11">
        <v>4.059567E7</v>
      </c>
      <c r="I4392" s="472">
        <v>4.0595965E7</v>
      </c>
      <c r="S4392" s="471" t="s">
        <v>300</v>
      </c>
      <c r="T4392" s="11">
        <v>2.1200205E7</v>
      </c>
      <c r="U4392" s="472">
        <v>2.120073E7</v>
      </c>
    </row>
    <row r="4393">
      <c r="D4393" s="471" t="s">
        <v>302</v>
      </c>
      <c r="E4393" s="11">
        <v>1.7908414E7</v>
      </c>
      <c r="F4393" s="472">
        <v>1.7909932E7</v>
      </c>
      <c r="G4393" s="471" t="s">
        <v>302</v>
      </c>
      <c r="H4393" s="11">
        <v>4.0597341E7</v>
      </c>
      <c r="I4393" s="472">
        <v>4.0597656E7</v>
      </c>
      <c r="S4393" s="471" t="s">
        <v>300</v>
      </c>
      <c r="T4393" s="11">
        <v>2.1320643E7</v>
      </c>
      <c r="U4393" s="472">
        <v>2.132097E7</v>
      </c>
    </row>
    <row r="4394">
      <c r="D4394" s="471" t="s">
        <v>302</v>
      </c>
      <c r="E4394" s="11">
        <v>1.7909972E7</v>
      </c>
      <c r="F4394" s="472">
        <v>1.7911892E7</v>
      </c>
      <c r="G4394" s="471" t="s">
        <v>302</v>
      </c>
      <c r="H4394" s="11">
        <v>4.0597856E7</v>
      </c>
      <c r="I4394" s="472">
        <v>4.0598051E7</v>
      </c>
      <c r="S4394" s="471" t="s">
        <v>300</v>
      </c>
      <c r="T4394" s="11">
        <v>2.1391971E7</v>
      </c>
      <c r="U4394" s="472">
        <v>2.1392254E7</v>
      </c>
    </row>
    <row r="4395">
      <c r="D4395" s="471" t="s">
        <v>302</v>
      </c>
      <c r="E4395" s="11">
        <v>1.7911926E7</v>
      </c>
      <c r="F4395" s="472">
        <v>1.7914186E7</v>
      </c>
      <c r="G4395" s="471" t="s">
        <v>302</v>
      </c>
      <c r="H4395" s="11">
        <v>4.0598276E7</v>
      </c>
      <c r="I4395" s="472">
        <v>4.0598766E7</v>
      </c>
      <c r="S4395" s="471" t="s">
        <v>300</v>
      </c>
      <c r="T4395" s="11">
        <v>2.1417128E7</v>
      </c>
      <c r="U4395" s="472">
        <v>2.1419584E7</v>
      </c>
    </row>
    <row r="4396">
      <c r="D4396" s="471" t="s">
        <v>302</v>
      </c>
      <c r="E4396" s="11">
        <v>1.7914529E7</v>
      </c>
      <c r="F4396" s="472">
        <v>1.7914701E7</v>
      </c>
      <c r="G4396" s="471" t="s">
        <v>302</v>
      </c>
      <c r="H4396" s="11">
        <v>4.0605503E7</v>
      </c>
      <c r="I4396" s="472">
        <v>4.0605598E7</v>
      </c>
      <c r="S4396" s="471" t="s">
        <v>300</v>
      </c>
      <c r="T4396" s="11">
        <v>2.153523E7</v>
      </c>
      <c r="U4396" s="472">
        <v>2.1535348E7</v>
      </c>
    </row>
    <row r="4397">
      <c r="D4397" s="471" t="s">
        <v>302</v>
      </c>
      <c r="E4397" s="11">
        <v>1.7919614E7</v>
      </c>
      <c r="F4397" s="472">
        <v>1.7919807E7</v>
      </c>
      <c r="G4397" s="471" t="s">
        <v>302</v>
      </c>
      <c r="H4397" s="11">
        <v>4.0607619E7</v>
      </c>
      <c r="I4397" s="472">
        <v>4.0608119E7</v>
      </c>
      <c r="S4397" s="471" t="s">
        <v>300</v>
      </c>
      <c r="T4397" s="11">
        <v>2.1577702E7</v>
      </c>
      <c r="U4397" s="472">
        <v>2.1577983E7</v>
      </c>
    </row>
    <row r="4398">
      <c r="D4398" s="471" t="s">
        <v>302</v>
      </c>
      <c r="E4398" s="11">
        <v>1.7926708E7</v>
      </c>
      <c r="F4398" s="472">
        <v>1.7926882E7</v>
      </c>
      <c r="G4398" s="471" t="s">
        <v>302</v>
      </c>
      <c r="H4398" s="11">
        <v>4.0608211E7</v>
      </c>
      <c r="I4398" s="472">
        <v>4.0608611E7</v>
      </c>
      <c r="S4398" s="471" t="s">
        <v>300</v>
      </c>
      <c r="T4398" s="11">
        <v>2.1609238E7</v>
      </c>
      <c r="U4398" s="472">
        <v>2.1609539E7</v>
      </c>
    </row>
    <row r="4399">
      <c r="D4399" s="471" t="s">
        <v>302</v>
      </c>
      <c r="E4399" s="11">
        <v>1.7942741E7</v>
      </c>
      <c r="F4399" s="472">
        <v>1.7942864E7</v>
      </c>
      <c r="G4399" s="471" t="s">
        <v>302</v>
      </c>
      <c r="H4399" s="11">
        <v>4.0608893E7</v>
      </c>
      <c r="I4399" s="472">
        <v>4.0609113E7</v>
      </c>
      <c r="S4399" s="471" t="s">
        <v>300</v>
      </c>
      <c r="T4399" s="11">
        <v>2.1618257E7</v>
      </c>
      <c r="U4399" s="472">
        <v>2.1618373E7</v>
      </c>
    </row>
    <row r="4400">
      <c r="D4400" s="471" t="s">
        <v>302</v>
      </c>
      <c r="E4400" s="11">
        <v>1.7972133E7</v>
      </c>
      <c r="F4400" s="472">
        <v>1.797321E7</v>
      </c>
      <c r="G4400" s="471" t="s">
        <v>302</v>
      </c>
      <c r="H4400" s="11">
        <v>4.0613082E7</v>
      </c>
      <c r="I4400" s="472">
        <v>4.0613412E7</v>
      </c>
      <c r="S4400" s="471" t="s">
        <v>300</v>
      </c>
      <c r="T4400" s="11">
        <v>2.1646983E7</v>
      </c>
      <c r="U4400" s="472">
        <v>2.1647246E7</v>
      </c>
    </row>
    <row r="4401">
      <c r="D4401" s="471" t="s">
        <v>302</v>
      </c>
      <c r="E4401" s="11">
        <v>1.8171567E7</v>
      </c>
      <c r="F4401" s="472">
        <v>1.8171754E7</v>
      </c>
      <c r="G4401" s="471" t="s">
        <v>302</v>
      </c>
      <c r="H4401" s="11">
        <v>4.061355E7</v>
      </c>
      <c r="I4401" s="472">
        <v>4.0613801E7</v>
      </c>
      <c r="S4401" s="471" t="s">
        <v>300</v>
      </c>
      <c r="T4401" s="11">
        <v>2.1659144E7</v>
      </c>
      <c r="U4401" s="472">
        <v>2.1659328E7</v>
      </c>
    </row>
    <row r="4402">
      <c r="D4402" s="471" t="s">
        <v>302</v>
      </c>
      <c r="E4402" s="11">
        <v>1.818605E7</v>
      </c>
      <c r="F4402" s="472">
        <v>1.8186214E7</v>
      </c>
      <c r="G4402" s="471" t="s">
        <v>302</v>
      </c>
      <c r="H4402" s="11">
        <v>4.0615129E7</v>
      </c>
      <c r="I4402" s="472">
        <v>4.0618887E7</v>
      </c>
      <c r="S4402" s="471" t="s">
        <v>300</v>
      </c>
      <c r="T4402" s="11">
        <v>2.1680111E7</v>
      </c>
      <c r="U4402" s="472">
        <v>2.1680662E7</v>
      </c>
    </row>
    <row r="4403">
      <c r="D4403" s="471" t="s">
        <v>302</v>
      </c>
      <c r="E4403" s="11">
        <v>1.8187609E7</v>
      </c>
      <c r="F4403" s="472">
        <v>1.8187776E7</v>
      </c>
      <c r="G4403" s="471" t="s">
        <v>302</v>
      </c>
      <c r="H4403" s="11">
        <v>4.0619604E7</v>
      </c>
      <c r="I4403" s="472">
        <v>4.0619857E7</v>
      </c>
      <c r="S4403" s="471" t="s">
        <v>300</v>
      </c>
      <c r="T4403" s="11">
        <v>2.1698367E7</v>
      </c>
      <c r="U4403" s="472">
        <v>2.1698773E7</v>
      </c>
    </row>
    <row r="4404">
      <c r="D4404" s="471" t="s">
        <v>302</v>
      </c>
      <c r="E4404" s="11">
        <v>1.8257429E7</v>
      </c>
      <c r="F4404" s="472">
        <v>1.8257581E7</v>
      </c>
      <c r="G4404" s="471" t="s">
        <v>302</v>
      </c>
      <c r="H4404" s="11">
        <v>4.0623441E7</v>
      </c>
      <c r="I4404" s="472">
        <v>4.0623657E7</v>
      </c>
      <c r="S4404" s="471" t="s">
        <v>300</v>
      </c>
      <c r="T4404" s="11">
        <v>2.1707526E7</v>
      </c>
      <c r="U4404" s="472">
        <v>2.1707828E7</v>
      </c>
    </row>
    <row r="4405">
      <c r="D4405" s="471" t="s">
        <v>302</v>
      </c>
      <c r="E4405" s="11">
        <v>1.8341516E7</v>
      </c>
      <c r="F4405" s="472">
        <v>1.834169E7</v>
      </c>
      <c r="G4405" s="471" t="s">
        <v>302</v>
      </c>
      <c r="H4405" s="11">
        <v>4.0623774E7</v>
      </c>
      <c r="I4405" s="472">
        <v>4.0623912E7</v>
      </c>
      <c r="S4405" s="471" t="s">
        <v>300</v>
      </c>
      <c r="T4405" s="11">
        <v>2.1711989E7</v>
      </c>
      <c r="U4405" s="472">
        <v>2.1714125E7</v>
      </c>
    </row>
    <row r="4406">
      <c r="D4406" s="471" t="s">
        <v>302</v>
      </c>
      <c r="E4406" s="11">
        <v>1.8400144E7</v>
      </c>
      <c r="F4406" s="472">
        <v>1.8400315E7</v>
      </c>
      <c r="G4406" s="471" t="s">
        <v>302</v>
      </c>
      <c r="H4406" s="11">
        <v>4.0625524E7</v>
      </c>
      <c r="I4406" s="472">
        <v>4.0625614E7</v>
      </c>
      <c r="S4406" s="471" t="s">
        <v>300</v>
      </c>
      <c r="T4406" s="11">
        <v>2.1740213E7</v>
      </c>
      <c r="U4406" s="472">
        <v>2.1740518E7</v>
      </c>
    </row>
    <row r="4407">
      <c r="D4407" s="471" t="s">
        <v>302</v>
      </c>
      <c r="E4407" s="11">
        <v>1.8426697E7</v>
      </c>
      <c r="F4407" s="472">
        <v>1.8426872E7</v>
      </c>
      <c r="G4407" s="471" t="s">
        <v>302</v>
      </c>
      <c r="H4407" s="11">
        <v>4.0625763E7</v>
      </c>
      <c r="I4407" s="472">
        <v>4.0625962E7</v>
      </c>
      <c r="S4407" s="471" t="s">
        <v>300</v>
      </c>
      <c r="T4407" s="11">
        <v>2.1753164E7</v>
      </c>
      <c r="U4407" s="472">
        <v>2.175374E7</v>
      </c>
    </row>
    <row r="4408">
      <c r="D4408" s="471" t="s">
        <v>302</v>
      </c>
      <c r="E4408" s="11">
        <v>1.8440946E7</v>
      </c>
      <c r="F4408" s="472">
        <v>1.8441108E7</v>
      </c>
      <c r="G4408" s="471" t="s">
        <v>302</v>
      </c>
      <c r="H4408" s="11">
        <v>4.0626271E7</v>
      </c>
      <c r="I4408" s="472">
        <v>4.0626461E7</v>
      </c>
      <c r="S4408" s="471" t="s">
        <v>300</v>
      </c>
      <c r="T4408" s="11">
        <v>2.176323E7</v>
      </c>
      <c r="U4408" s="472">
        <v>2.1765095E7</v>
      </c>
    </row>
    <row r="4409">
      <c r="D4409" s="471" t="s">
        <v>302</v>
      </c>
      <c r="E4409" s="11">
        <v>1.8448731E7</v>
      </c>
      <c r="F4409" s="472">
        <v>1.8448845E7</v>
      </c>
      <c r="G4409" s="471" t="s">
        <v>302</v>
      </c>
      <c r="H4409" s="11">
        <v>4.0626538E7</v>
      </c>
      <c r="I4409" s="472">
        <v>4.0626753E7</v>
      </c>
      <c r="S4409" s="471" t="s">
        <v>300</v>
      </c>
      <c r="T4409" s="11">
        <v>2.1795195E7</v>
      </c>
      <c r="U4409" s="472">
        <v>2.1795452E7</v>
      </c>
    </row>
    <row r="4410">
      <c r="D4410" s="471" t="s">
        <v>302</v>
      </c>
      <c r="E4410" s="11">
        <v>1.8465176E7</v>
      </c>
      <c r="F4410" s="472">
        <v>1.8477264E7</v>
      </c>
      <c r="G4410" s="471" t="s">
        <v>302</v>
      </c>
      <c r="H4410" s="11">
        <v>4.0626809E7</v>
      </c>
      <c r="I4410" s="472">
        <v>4.0627259E7</v>
      </c>
      <c r="S4410" s="471" t="s">
        <v>300</v>
      </c>
      <c r="T4410" s="11">
        <v>2.1811043E7</v>
      </c>
      <c r="U4410" s="472">
        <v>2.1811353E7</v>
      </c>
    </row>
    <row r="4411">
      <c r="D4411" s="471" t="s">
        <v>302</v>
      </c>
      <c r="E4411" s="11">
        <v>1.8659322E7</v>
      </c>
      <c r="F4411" s="472">
        <v>1.865944E7</v>
      </c>
      <c r="G4411" s="471" t="s">
        <v>302</v>
      </c>
      <c r="H4411" s="11">
        <v>4.0627429E7</v>
      </c>
      <c r="I4411" s="472">
        <v>4.0627544E7</v>
      </c>
      <c r="S4411" s="471" t="s">
        <v>300</v>
      </c>
      <c r="T4411" s="11">
        <v>2.1816194E7</v>
      </c>
      <c r="U4411" s="472">
        <v>2.1816579E7</v>
      </c>
    </row>
    <row r="4412">
      <c r="D4412" s="471" t="s">
        <v>302</v>
      </c>
      <c r="E4412" s="11">
        <v>1.8721878E7</v>
      </c>
      <c r="F4412" s="472">
        <v>1.8722881E7</v>
      </c>
      <c r="G4412" s="471" t="s">
        <v>302</v>
      </c>
      <c r="H4412" s="11">
        <v>4.0627824E7</v>
      </c>
      <c r="I4412" s="472">
        <v>4.0627929E7</v>
      </c>
      <c r="S4412" s="471" t="s">
        <v>300</v>
      </c>
      <c r="T4412" s="11">
        <v>2.1824706E7</v>
      </c>
      <c r="U4412" s="472">
        <v>2.182502E7</v>
      </c>
    </row>
    <row r="4413">
      <c r="D4413" s="471" t="s">
        <v>302</v>
      </c>
      <c r="E4413" s="11">
        <v>1.8741298E7</v>
      </c>
      <c r="F4413" s="472">
        <v>1.874727E7</v>
      </c>
      <c r="G4413" s="471" t="s">
        <v>302</v>
      </c>
      <c r="H4413" s="11">
        <v>4.0628104E7</v>
      </c>
      <c r="I4413" s="472">
        <v>4.0629004E7</v>
      </c>
      <c r="S4413" s="471" t="s">
        <v>300</v>
      </c>
      <c r="T4413" s="11">
        <v>2.1856014E7</v>
      </c>
      <c r="U4413" s="472">
        <v>2.1856322E7</v>
      </c>
    </row>
    <row r="4414">
      <c r="D4414" s="471" t="s">
        <v>302</v>
      </c>
      <c r="E4414" s="11">
        <v>1.8747507E7</v>
      </c>
      <c r="F4414" s="472">
        <v>1.8749533E7</v>
      </c>
      <c r="G4414" s="471" t="s">
        <v>302</v>
      </c>
      <c r="H4414" s="11">
        <v>4.0629637E7</v>
      </c>
      <c r="I4414" s="472">
        <v>4.0629772E7</v>
      </c>
      <c r="S4414" s="471" t="s">
        <v>300</v>
      </c>
      <c r="T4414" s="11">
        <v>2.1859829E7</v>
      </c>
      <c r="U4414" s="472">
        <v>2.1859918E7</v>
      </c>
    </row>
    <row r="4415">
      <c r="D4415" s="471" t="s">
        <v>302</v>
      </c>
      <c r="E4415" s="11">
        <v>1.8749554E7</v>
      </c>
      <c r="F4415" s="472">
        <v>1.8752209E7</v>
      </c>
      <c r="G4415" s="471" t="s">
        <v>302</v>
      </c>
      <c r="H4415" s="11">
        <v>4.0630871E7</v>
      </c>
      <c r="I4415" s="472">
        <v>4.0630961E7</v>
      </c>
      <c r="S4415" s="471" t="s">
        <v>300</v>
      </c>
      <c r="T4415" s="11">
        <v>2.1900247E7</v>
      </c>
      <c r="U4415" s="472">
        <v>2.190057E7</v>
      </c>
    </row>
    <row r="4416">
      <c r="D4416" s="471" t="s">
        <v>302</v>
      </c>
      <c r="E4416" s="11">
        <v>1.8752253E7</v>
      </c>
      <c r="F4416" s="472">
        <v>1.8753406E7</v>
      </c>
      <c r="G4416" s="471" t="s">
        <v>302</v>
      </c>
      <c r="H4416" s="11">
        <v>4.0633944E7</v>
      </c>
      <c r="I4416" s="472">
        <v>4.0634089E7</v>
      </c>
      <c r="S4416" s="471" t="s">
        <v>300</v>
      </c>
      <c r="T4416" s="11">
        <v>2.1901323E7</v>
      </c>
      <c r="U4416" s="472">
        <v>2.1902239E7</v>
      </c>
    </row>
    <row r="4417">
      <c r="D4417" s="471" t="s">
        <v>302</v>
      </c>
      <c r="E4417" s="11">
        <v>1.8753476E7</v>
      </c>
      <c r="F4417" s="472">
        <v>1.8753751E7</v>
      </c>
      <c r="G4417" s="471" t="s">
        <v>302</v>
      </c>
      <c r="H4417" s="11">
        <v>4.0634318E7</v>
      </c>
      <c r="I4417" s="472">
        <v>4.0634393E7</v>
      </c>
      <c r="S4417" s="471" t="s">
        <v>300</v>
      </c>
      <c r="T4417" s="11">
        <v>2.1997069E7</v>
      </c>
      <c r="U4417" s="472">
        <v>2.1997407E7</v>
      </c>
    </row>
    <row r="4418">
      <c r="D4418" s="471" t="s">
        <v>302</v>
      </c>
      <c r="E4418" s="11">
        <v>1.8753929E7</v>
      </c>
      <c r="F4418" s="472">
        <v>1.8754358E7</v>
      </c>
      <c r="G4418" s="471" t="s">
        <v>302</v>
      </c>
      <c r="H4418" s="11">
        <v>4.0634651E7</v>
      </c>
      <c r="I4418" s="472">
        <v>4.0634899E7</v>
      </c>
      <c r="S4418" s="471" t="s">
        <v>300</v>
      </c>
      <c r="T4418" s="11">
        <v>2.2038882E7</v>
      </c>
      <c r="U4418" s="472">
        <v>2.203929E7</v>
      </c>
    </row>
    <row r="4419">
      <c r="D4419" s="471" t="s">
        <v>302</v>
      </c>
      <c r="E4419" s="11">
        <v>1.8755122E7</v>
      </c>
      <c r="F4419" s="472">
        <v>1.8755345E7</v>
      </c>
      <c r="G4419" s="471" t="s">
        <v>302</v>
      </c>
      <c r="H4419" s="11">
        <v>4.0635543E7</v>
      </c>
      <c r="I4419" s="472">
        <v>4.0635618E7</v>
      </c>
      <c r="S4419" s="471" t="s">
        <v>300</v>
      </c>
      <c r="T4419" s="11">
        <v>2.205425E7</v>
      </c>
      <c r="U4419" s="472">
        <v>2.2054546E7</v>
      </c>
    </row>
    <row r="4420">
      <c r="D4420" s="471" t="s">
        <v>302</v>
      </c>
      <c r="E4420" s="11">
        <v>1.8755575E7</v>
      </c>
      <c r="F4420" s="472">
        <v>1.8756584E7</v>
      </c>
      <c r="G4420" s="471" t="s">
        <v>302</v>
      </c>
      <c r="H4420" s="11">
        <v>4.0635836E7</v>
      </c>
      <c r="I4420" s="472">
        <v>4.0636171E7</v>
      </c>
      <c r="S4420" s="471" t="s">
        <v>300</v>
      </c>
      <c r="T4420" s="11">
        <v>2.2059138E7</v>
      </c>
      <c r="U4420" s="472">
        <v>2.2059355E7</v>
      </c>
    </row>
    <row r="4421">
      <c r="D4421" s="471" t="s">
        <v>302</v>
      </c>
      <c r="E4421" s="11">
        <v>1.8756709E7</v>
      </c>
      <c r="F4421" s="472">
        <v>1.875785E7</v>
      </c>
      <c r="G4421" s="471" t="s">
        <v>302</v>
      </c>
      <c r="H4421" s="11">
        <v>4.0638196E7</v>
      </c>
      <c r="I4421" s="472">
        <v>4.0638281E7</v>
      </c>
      <c r="S4421" s="471" t="s">
        <v>300</v>
      </c>
      <c r="T4421" s="11">
        <v>2.2090224E7</v>
      </c>
      <c r="U4421" s="472">
        <v>2.2093303E7</v>
      </c>
    </row>
    <row r="4422">
      <c r="D4422" s="471" t="s">
        <v>302</v>
      </c>
      <c r="E4422" s="11">
        <v>1.8795659E7</v>
      </c>
      <c r="F4422" s="472">
        <v>1.8795812E7</v>
      </c>
      <c r="G4422" s="471" t="s">
        <v>302</v>
      </c>
      <c r="H4422" s="11">
        <v>4.0638332E7</v>
      </c>
      <c r="I4422" s="472">
        <v>4.0638586E7</v>
      </c>
      <c r="S4422" s="471" t="s">
        <v>300</v>
      </c>
      <c r="T4422" s="11">
        <v>2.209365E7</v>
      </c>
      <c r="U4422" s="472">
        <v>2.2095402E7</v>
      </c>
    </row>
    <row r="4423">
      <c r="D4423" s="471" t="s">
        <v>302</v>
      </c>
      <c r="E4423" s="11">
        <v>1.8796178E7</v>
      </c>
      <c r="F4423" s="472">
        <v>1.879634E7</v>
      </c>
      <c r="G4423" s="471" t="s">
        <v>302</v>
      </c>
      <c r="H4423" s="11">
        <v>4.0639681E7</v>
      </c>
      <c r="I4423" s="472">
        <v>4.0639853E7</v>
      </c>
      <c r="S4423" s="471" t="s">
        <v>300</v>
      </c>
      <c r="T4423" s="11">
        <v>2.2117578E7</v>
      </c>
      <c r="U4423" s="472">
        <v>2.21179E7</v>
      </c>
    </row>
    <row r="4424">
      <c r="D4424" s="471" t="s">
        <v>302</v>
      </c>
      <c r="E4424" s="11">
        <v>1.8804053E7</v>
      </c>
      <c r="F4424" s="472">
        <v>1.8804244E7</v>
      </c>
      <c r="G4424" s="471" t="s">
        <v>302</v>
      </c>
      <c r="H4424" s="11">
        <v>4.064008E7</v>
      </c>
      <c r="I4424" s="472">
        <v>4.0640245E7</v>
      </c>
      <c r="S4424" s="471" t="s">
        <v>300</v>
      </c>
      <c r="T4424" s="11">
        <v>2.2142627E7</v>
      </c>
      <c r="U4424" s="472">
        <v>2.2143321E7</v>
      </c>
    </row>
    <row r="4425">
      <c r="D4425" s="471" t="s">
        <v>302</v>
      </c>
      <c r="E4425" s="11">
        <v>1.8811672E7</v>
      </c>
      <c r="F4425" s="472">
        <v>1.8811825E7</v>
      </c>
      <c r="G4425" s="471" t="s">
        <v>302</v>
      </c>
      <c r="H4425" s="11">
        <v>4.0640404E7</v>
      </c>
      <c r="I4425" s="472">
        <v>4.0641178E7</v>
      </c>
      <c r="S4425" s="471" t="s">
        <v>300</v>
      </c>
      <c r="T4425" s="11">
        <v>2.2161545E7</v>
      </c>
      <c r="U4425" s="472">
        <v>2.2162676E7</v>
      </c>
    </row>
    <row r="4426">
      <c r="D4426" s="471" t="s">
        <v>302</v>
      </c>
      <c r="E4426" s="11">
        <v>1.8820286E7</v>
      </c>
      <c r="F4426" s="472">
        <v>1.8820593E7</v>
      </c>
      <c r="G4426" s="471" t="s">
        <v>302</v>
      </c>
      <c r="H4426" s="11">
        <v>4.0642304E7</v>
      </c>
      <c r="I4426" s="472">
        <v>4.0642414E7</v>
      </c>
      <c r="S4426" s="471" t="s">
        <v>300</v>
      </c>
      <c r="T4426" s="11">
        <v>2.2171112E7</v>
      </c>
      <c r="U4426" s="472">
        <v>2.2171414E7</v>
      </c>
    </row>
    <row r="4427">
      <c r="D4427" s="471" t="s">
        <v>302</v>
      </c>
      <c r="E4427" s="11">
        <v>1.8888916E7</v>
      </c>
      <c r="F4427" s="472">
        <v>1.8889003E7</v>
      </c>
      <c r="G4427" s="471" t="s">
        <v>302</v>
      </c>
      <c r="H4427" s="11">
        <v>4.0642504E7</v>
      </c>
      <c r="I4427" s="472">
        <v>4.0642584E7</v>
      </c>
      <c r="S4427" s="471" t="s">
        <v>300</v>
      </c>
      <c r="T4427" s="11">
        <v>2.2191508E7</v>
      </c>
      <c r="U4427" s="472">
        <v>2.2191839E7</v>
      </c>
    </row>
    <row r="4428">
      <c r="D4428" s="471" t="s">
        <v>302</v>
      </c>
      <c r="E4428" s="11">
        <v>1.9016598E7</v>
      </c>
      <c r="F4428" s="472">
        <v>1.9016772E7</v>
      </c>
      <c r="G4428" s="471" t="s">
        <v>302</v>
      </c>
      <c r="H4428" s="11">
        <v>4.0642745E7</v>
      </c>
      <c r="I4428" s="472">
        <v>4.064292E7</v>
      </c>
      <c r="S4428" s="471" t="s">
        <v>300</v>
      </c>
      <c r="T4428" s="11">
        <v>2.2262447E7</v>
      </c>
      <c r="U4428" s="472">
        <v>2.2262764E7</v>
      </c>
    </row>
    <row r="4429">
      <c r="D4429" s="471" t="s">
        <v>302</v>
      </c>
      <c r="E4429" s="11">
        <v>1.9017122E7</v>
      </c>
      <c r="F4429" s="472">
        <v>1.9017292E7</v>
      </c>
      <c r="G4429" s="471" t="s">
        <v>302</v>
      </c>
      <c r="H4429" s="11">
        <v>4.0642996E7</v>
      </c>
      <c r="I4429" s="472">
        <v>4.0643231E7</v>
      </c>
      <c r="S4429" s="471" t="s">
        <v>300</v>
      </c>
      <c r="T4429" s="11">
        <v>2.2268673E7</v>
      </c>
      <c r="U4429" s="472">
        <v>2.2274091E7</v>
      </c>
    </row>
    <row r="4430">
      <c r="D4430" s="471" t="s">
        <v>302</v>
      </c>
      <c r="E4430" s="11">
        <v>1.9021821E7</v>
      </c>
      <c r="F4430" s="472">
        <v>1.9022E7</v>
      </c>
      <c r="G4430" s="471" t="s">
        <v>302</v>
      </c>
      <c r="H4430" s="11">
        <v>4.064339E7</v>
      </c>
      <c r="I4430" s="472">
        <v>4.064361E7</v>
      </c>
      <c r="S4430" s="471" t="s">
        <v>300</v>
      </c>
      <c r="T4430" s="11">
        <v>2.2287386E7</v>
      </c>
      <c r="U4430" s="472">
        <v>2.2288684E7</v>
      </c>
    </row>
    <row r="4431">
      <c r="D4431" s="471" t="s">
        <v>302</v>
      </c>
      <c r="E4431" s="11">
        <v>1.9100549E7</v>
      </c>
      <c r="F4431" s="472">
        <v>1.9100641E7</v>
      </c>
      <c r="G4431" s="471" t="s">
        <v>302</v>
      </c>
      <c r="H4431" s="11">
        <v>4.0643648E7</v>
      </c>
      <c r="I4431" s="472">
        <v>4.0643868E7</v>
      </c>
      <c r="S4431" s="471" t="s">
        <v>300</v>
      </c>
      <c r="T4431" s="11">
        <v>2.2295226E7</v>
      </c>
      <c r="U4431" s="472">
        <v>2.2296417E7</v>
      </c>
    </row>
    <row r="4432">
      <c r="D4432" s="471" t="s">
        <v>302</v>
      </c>
      <c r="E4432" s="11">
        <v>1.9102112E7</v>
      </c>
      <c r="F4432" s="472">
        <v>1.9102193E7</v>
      </c>
      <c r="G4432" s="471" t="s">
        <v>302</v>
      </c>
      <c r="H4432" s="11">
        <v>4.064406E7</v>
      </c>
      <c r="I4432" s="472">
        <v>4.064413E7</v>
      </c>
      <c r="S4432" s="471" t="s">
        <v>300</v>
      </c>
      <c r="T4432" s="11">
        <v>2.2307403E7</v>
      </c>
      <c r="U4432" s="472">
        <v>2.2307716E7</v>
      </c>
    </row>
    <row r="4433">
      <c r="D4433" s="471" t="s">
        <v>302</v>
      </c>
      <c r="E4433" s="11">
        <v>1.9114504E7</v>
      </c>
      <c r="F4433" s="472">
        <v>1.9114679E7</v>
      </c>
      <c r="G4433" s="471" t="s">
        <v>302</v>
      </c>
      <c r="H4433" s="11">
        <v>4.064427E7</v>
      </c>
      <c r="I4433" s="472">
        <v>4.0644345E7</v>
      </c>
      <c r="S4433" s="471" t="s">
        <v>300</v>
      </c>
      <c r="T4433" s="11">
        <v>2.2308719E7</v>
      </c>
      <c r="U4433" s="472">
        <v>2.230901E7</v>
      </c>
    </row>
    <row r="4434">
      <c r="D4434" s="471" t="s">
        <v>302</v>
      </c>
      <c r="E4434" s="11">
        <v>1.9116066E7</v>
      </c>
      <c r="F4434" s="472">
        <v>1.911624E7</v>
      </c>
      <c r="G4434" s="471" t="s">
        <v>302</v>
      </c>
      <c r="H4434" s="11">
        <v>4.0644485E7</v>
      </c>
      <c r="I4434" s="472">
        <v>4.0644889E7</v>
      </c>
      <c r="S4434" s="471" t="s">
        <v>300</v>
      </c>
      <c r="T4434" s="11">
        <v>2.2333205E7</v>
      </c>
      <c r="U4434" s="472">
        <v>2.23335E7</v>
      </c>
    </row>
    <row r="4435">
      <c r="D4435" s="471" t="s">
        <v>302</v>
      </c>
      <c r="E4435" s="11">
        <v>1.9155439E7</v>
      </c>
      <c r="F4435" s="472">
        <v>1.9155617E7</v>
      </c>
      <c r="G4435" s="471" t="s">
        <v>302</v>
      </c>
      <c r="H4435" s="11">
        <v>4.0644964E7</v>
      </c>
      <c r="I4435" s="472">
        <v>4.0645529E7</v>
      </c>
      <c r="S4435" s="471" t="s">
        <v>300</v>
      </c>
      <c r="T4435" s="11">
        <v>2.2374005E7</v>
      </c>
      <c r="U4435" s="472">
        <v>2.2377355E7</v>
      </c>
    </row>
    <row r="4436">
      <c r="D4436" s="471" t="s">
        <v>302</v>
      </c>
      <c r="E4436" s="11">
        <v>1.9158576E7</v>
      </c>
      <c r="F4436" s="472">
        <v>1.9158728E7</v>
      </c>
      <c r="G4436" s="471" t="s">
        <v>302</v>
      </c>
      <c r="H4436" s="11">
        <v>4.0646E7</v>
      </c>
      <c r="I4436" s="472">
        <v>4.0646443E7</v>
      </c>
      <c r="S4436" s="471" t="s">
        <v>300</v>
      </c>
      <c r="T4436" s="11">
        <v>2.2382832E7</v>
      </c>
      <c r="U4436" s="472">
        <v>2.2388998E7</v>
      </c>
    </row>
    <row r="4437">
      <c r="D4437" s="471" t="s">
        <v>302</v>
      </c>
      <c r="E4437" s="11">
        <v>1.9160138E7</v>
      </c>
      <c r="F4437" s="472">
        <v>1.9160313E7</v>
      </c>
      <c r="G4437" s="471" t="s">
        <v>302</v>
      </c>
      <c r="H4437" s="11">
        <v>4.0646513E7</v>
      </c>
      <c r="I4437" s="472">
        <v>4.0646898E7</v>
      </c>
      <c r="S4437" s="471" t="s">
        <v>300</v>
      </c>
      <c r="T4437" s="11">
        <v>2.2425213E7</v>
      </c>
      <c r="U4437" s="472">
        <v>2.2425528E7</v>
      </c>
    </row>
    <row r="4438">
      <c r="D4438" s="471" t="s">
        <v>302</v>
      </c>
      <c r="E4438" s="11">
        <v>1.9160657E7</v>
      </c>
      <c r="F4438" s="472">
        <v>1.9160831E7</v>
      </c>
      <c r="G4438" s="471" t="s">
        <v>302</v>
      </c>
      <c r="H4438" s="11">
        <v>4.0646998E7</v>
      </c>
      <c r="I4438" s="472">
        <v>4.0647353E7</v>
      </c>
      <c r="S4438" s="471" t="s">
        <v>300</v>
      </c>
      <c r="T4438" s="11">
        <v>2.2439085E7</v>
      </c>
      <c r="U4438" s="472">
        <v>2.2439418E7</v>
      </c>
    </row>
    <row r="4439">
      <c r="D4439" s="471" t="s">
        <v>302</v>
      </c>
      <c r="E4439" s="11">
        <v>1.917271E7</v>
      </c>
      <c r="F4439" s="472">
        <v>1.9172875E7</v>
      </c>
      <c r="G4439" s="471" t="s">
        <v>302</v>
      </c>
      <c r="H4439" s="11">
        <v>4.064743E7</v>
      </c>
      <c r="I4439" s="472">
        <v>4.06476E7</v>
      </c>
      <c r="S4439" s="471" t="s">
        <v>300</v>
      </c>
      <c r="T4439" s="11">
        <v>2.2442085E7</v>
      </c>
      <c r="U4439" s="472">
        <v>2.2442422E7</v>
      </c>
    </row>
    <row r="4440">
      <c r="D4440" s="471" t="s">
        <v>302</v>
      </c>
      <c r="E4440" s="11">
        <v>1.9173141E7</v>
      </c>
      <c r="F4440" s="472">
        <v>1.9174247E7</v>
      </c>
      <c r="G4440" s="471" t="s">
        <v>302</v>
      </c>
      <c r="H4440" s="11">
        <v>4.0647643E7</v>
      </c>
      <c r="I4440" s="472">
        <v>4.0648202E7</v>
      </c>
      <c r="S4440" s="471" t="s">
        <v>300</v>
      </c>
      <c r="T4440" s="11">
        <v>2.2484032E7</v>
      </c>
      <c r="U4440" s="472">
        <v>2.2484343E7</v>
      </c>
    </row>
    <row r="4441">
      <c r="D4441" s="471" t="s">
        <v>302</v>
      </c>
      <c r="E4441" s="11">
        <v>1.9174325E7</v>
      </c>
      <c r="F4441" s="472">
        <v>1.9175358E7</v>
      </c>
      <c r="G4441" s="471" t="s">
        <v>302</v>
      </c>
      <c r="H4441" s="11">
        <v>4.0648302E7</v>
      </c>
      <c r="I4441" s="472">
        <v>4.0648672E7</v>
      </c>
      <c r="S4441" s="471" t="s">
        <v>300</v>
      </c>
      <c r="T4441" s="11">
        <v>2.2484696E7</v>
      </c>
      <c r="U4441" s="472">
        <v>2.2485009E7</v>
      </c>
    </row>
    <row r="4442">
      <c r="D4442" s="471" t="s">
        <v>302</v>
      </c>
      <c r="E4442" s="11">
        <v>1.9197709E7</v>
      </c>
      <c r="F4442" s="472">
        <v>1.9197781E7</v>
      </c>
      <c r="G4442" s="471" t="s">
        <v>302</v>
      </c>
      <c r="H4442" s="11">
        <v>4.0648842E7</v>
      </c>
      <c r="I4442" s="472">
        <v>4.0648977E7</v>
      </c>
      <c r="S4442" s="471" t="s">
        <v>300</v>
      </c>
      <c r="T4442" s="11">
        <v>2.2492023E7</v>
      </c>
      <c r="U4442" s="472">
        <v>2.2492176E7</v>
      </c>
    </row>
    <row r="4443">
      <c r="D4443" s="471" t="s">
        <v>302</v>
      </c>
      <c r="E4443" s="11">
        <v>1.9202924E7</v>
      </c>
      <c r="F4443" s="472">
        <v>1.9203075E7</v>
      </c>
      <c r="G4443" s="471" t="s">
        <v>302</v>
      </c>
      <c r="H4443" s="11">
        <v>4.0650505E7</v>
      </c>
      <c r="I4443" s="472">
        <v>4.065069E7</v>
      </c>
      <c r="S4443" s="471" t="s">
        <v>300</v>
      </c>
      <c r="T4443" s="11">
        <v>2.249875E7</v>
      </c>
      <c r="U4443" s="472">
        <v>2.2500573E7</v>
      </c>
    </row>
    <row r="4444">
      <c r="D4444" s="471" t="s">
        <v>302</v>
      </c>
      <c r="E4444" s="11">
        <v>1.9299269E7</v>
      </c>
      <c r="F4444" s="472">
        <v>1.9299444E7</v>
      </c>
      <c r="G4444" s="471" t="s">
        <v>302</v>
      </c>
      <c r="H4444" s="11">
        <v>4.0651028E7</v>
      </c>
      <c r="I4444" s="472">
        <v>4.0651239E7</v>
      </c>
      <c r="S4444" s="471" t="s">
        <v>300</v>
      </c>
      <c r="T4444" s="11">
        <v>2.2510016E7</v>
      </c>
      <c r="U4444" s="472">
        <v>2.2510281E7</v>
      </c>
    </row>
    <row r="4445">
      <c r="D4445" s="471" t="s">
        <v>302</v>
      </c>
      <c r="E4445" s="11">
        <v>1.9330258E7</v>
      </c>
      <c r="F4445" s="472">
        <v>1.9330432E7</v>
      </c>
      <c r="G4445" s="471" t="s">
        <v>302</v>
      </c>
      <c r="H4445" s="11">
        <v>4.0651751E7</v>
      </c>
      <c r="I4445" s="472">
        <v>4.0651896E7</v>
      </c>
      <c r="S4445" s="471" t="s">
        <v>300</v>
      </c>
      <c r="T4445" s="11">
        <v>2.2515309E7</v>
      </c>
      <c r="U4445" s="472">
        <v>2.2515616E7</v>
      </c>
    </row>
    <row r="4446">
      <c r="D4446" s="471" t="s">
        <v>302</v>
      </c>
      <c r="E4446" s="11">
        <v>1.936687E7</v>
      </c>
      <c r="F4446" s="472">
        <v>1.9367048E7</v>
      </c>
      <c r="G4446" s="471" t="s">
        <v>302</v>
      </c>
      <c r="H4446" s="11">
        <v>4.0651994E7</v>
      </c>
      <c r="I4446" s="472">
        <v>4.0652139E7</v>
      </c>
      <c r="S4446" s="471" t="s">
        <v>300</v>
      </c>
      <c r="T4446" s="11">
        <v>2.258321E7</v>
      </c>
      <c r="U4446" s="472">
        <v>2.2583326E7</v>
      </c>
    </row>
    <row r="4447">
      <c r="D4447" s="471" t="s">
        <v>302</v>
      </c>
      <c r="E4447" s="11">
        <v>1.938237E7</v>
      </c>
      <c r="F4447" s="472">
        <v>1.9382553E7</v>
      </c>
      <c r="G4447" s="471" t="s">
        <v>302</v>
      </c>
      <c r="H4447" s="11">
        <v>4.0652281E7</v>
      </c>
      <c r="I4447" s="472">
        <v>4.0652791E7</v>
      </c>
      <c r="S4447" s="471" t="s">
        <v>300</v>
      </c>
      <c r="T4447" s="11">
        <v>2.2647506E7</v>
      </c>
      <c r="U4447" s="472">
        <v>2.26478E7</v>
      </c>
    </row>
    <row r="4448">
      <c r="D4448" s="471" t="s">
        <v>302</v>
      </c>
      <c r="E4448" s="11">
        <v>1.9382898E7</v>
      </c>
      <c r="F4448" s="472">
        <v>1.9383073E7</v>
      </c>
      <c r="G4448" s="471" t="s">
        <v>302</v>
      </c>
      <c r="H4448" s="11">
        <v>4.0652933E7</v>
      </c>
      <c r="I4448" s="472">
        <v>4.0654093E7</v>
      </c>
      <c r="S4448" s="471" t="s">
        <v>300</v>
      </c>
      <c r="T4448" s="11">
        <v>2.2746491E7</v>
      </c>
      <c r="U4448" s="472">
        <v>2.2746829E7</v>
      </c>
    </row>
    <row r="4449">
      <c r="D4449" s="471" t="s">
        <v>302</v>
      </c>
      <c r="E4449" s="11">
        <v>1.9420414E7</v>
      </c>
      <c r="F4449" s="472">
        <v>1.9420589E7</v>
      </c>
      <c r="G4449" s="471" t="s">
        <v>302</v>
      </c>
      <c r="H4449" s="11">
        <v>4.0654265E7</v>
      </c>
      <c r="I4449" s="472">
        <v>4.0654395E7</v>
      </c>
      <c r="S4449" s="471" t="s">
        <v>300</v>
      </c>
      <c r="T4449" s="11">
        <v>2.2768921E7</v>
      </c>
      <c r="U4449" s="472">
        <v>2.2769223E7</v>
      </c>
    </row>
    <row r="4450">
      <c r="D4450" s="471" t="s">
        <v>302</v>
      </c>
      <c r="E4450" s="11">
        <v>1.9421416E7</v>
      </c>
      <c r="F4450" s="472">
        <v>1.9421534E7</v>
      </c>
      <c r="G4450" s="471" t="s">
        <v>302</v>
      </c>
      <c r="H4450" s="11">
        <v>4.0654589E7</v>
      </c>
      <c r="I4450" s="472">
        <v>4.0654979E7</v>
      </c>
      <c r="S4450" s="471" t="s">
        <v>300</v>
      </c>
      <c r="T4450" s="11">
        <v>2.2776695E7</v>
      </c>
      <c r="U4450" s="472">
        <v>2.2777115E7</v>
      </c>
    </row>
    <row r="4451">
      <c r="D4451" s="471" t="s">
        <v>302</v>
      </c>
      <c r="E4451" s="11">
        <v>1.9421781E7</v>
      </c>
      <c r="F4451" s="472">
        <v>1.9422005E7</v>
      </c>
      <c r="G4451" s="471" t="s">
        <v>302</v>
      </c>
      <c r="H4451" s="11">
        <v>4.0655284E7</v>
      </c>
      <c r="I4451" s="472">
        <v>4.0655699E7</v>
      </c>
      <c r="S4451" s="471" t="s">
        <v>300</v>
      </c>
      <c r="T4451" s="11">
        <v>2.2788692E7</v>
      </c>
      <c r="U4451" s="472">
        <v>2.2789002E7</v>
      </c>
    </row>
    <row r="4452">
      <c r="D4452" s="471" t="s">
        <v>302</v>
      </c>
      <c r="E4452" s="11">
        <v>1.9427192E7</v>
      </c>
      <c r="F4452" s="472">
        <v>1.9427375E7</v>
      </c>
      <c r="G4452" s="471" t="s">
        <v>302</v>
      </c>
      <c r="H4452" s="11">
        <v>4.0656053E7</v>
      </c>
      <c r="I4452" s="472">
        <v>4.0656153E7</v>
      </c>
      <c r="S4452" s="471" t="s">
        <v>300</v>
      </c>
      <c r="T4452" s="11">
        <v>2.2801123E7</v>
      </c>
      <c r="U4452" s="472">
        <v>2.2801419E7</v>
      </c>
    </row>
    <row r="4453">
      <c r="D4453" s="471" t="s">
        <v>302</v>
      </c>
      <c r="E4453" s="11">
        <v>1.9431283E7</v>
      </c>
      <c r="F4453" s="472">
        <v>1.9431462E7</v>
      </c>
      <c r="G4453" s="471" t="s">
        <v>302</v>
      </c>
      <c r="H4453" s="11">
        <v>4.0656278E7</v>
      </c>
      <c r="I4453" s="472">
        <v>4.0656453E7</v>
      </c>
      <c r="S4453" s="471" t="s">
        <v>300</v>
      </c>
      <c r="T4453" s="11">
        <v>2.283047E7</v>
      </c>
      <c r="U4453" s="472">
        <v>2.2830598E7</v>
      </c>
    </row>
    <row r="4454">
      <c r="D4454" s="471" t="s">
        <v>302</v>
      </c>
      <c r="E4454" s="11">
        <v>1.9436067E7</v>
      </c>
      <c r="F4454" s="472">
        <v>1.9436285E7</v>
      </c>
      <c r="G4454" s="471" t="s">
        <v>302</v>
      </c>
      <c r="H4454" s="11">
        <v>4.0657687E7</v>
      </c>
      <c r="I4454" s="472">
        <v>4.0658037E7</v>
      </c>
      <c r="S4454" s="471" t="s">
        <v>300</v>
      </c>
      <c r="T4454" s="11">
        <v>2.2831378E7</v>
      </c>
      <c r="U4454" s="472">
        <v>2.2831465E7</v>
      </c>
    </row>
    <row r="4455">
      <c r="D4455" s="471" t="s">
        <v>302</v>
      </c>
      <c r="E4455" s="11">
        <v>1.9444344E7</v>
      </c>
      <c r="F4455" s="472">
        <v>1.9444519E7</v>
      </c>
      <c r="G4455" s="471" t="s">
        <v>302</v>
      </c>
      <c r="H4455" s="11">
        <v>4.0658074E7</v>
      </c>
      <c r="I4455" s="472">
        <v>4.0658144E7</v>
      </c>
      <c r="S4455" s="471" t="s">
        <v>300</v>
      </c>
      <c r="T4455" s="11">
        <v>2.2969957E7</v>
      </c>
      <c r="U4455" s="472">
        <v>2.2978107E7</v>
      </c>
    </row>
    <row r="4456">
      <c r="D4456" s="471" t="s">
        <v>302</v>
      </c>
      <c r="E4456" s="11">
        <v>1.9446957E7</v>
      </c>
      <c r="F4456" s="472">
        <v>1.9447154E7</v>
      </c>
      <c r="G4456" s="471" t="s">
        <v>302</v>
      </c>
      <c r="H4456" s="11">
        <v>4.0658935E7</v>
      </c>
      <c r="I4456" s="472">
        <v>4.0659055E7</v>
      </c>
      <c r="S4456" s="471" t="s">
        <v>300</v>
      </c>
      <c r="T4456" s="11">
        <v>2.2982043E7</v>
      </c>
      <c r="U4456" s="472">
        <v>2.2982355E7</v>
      </c>
    </row>
    <row r="4457">
      <c r="D4457" s="471" t="s">
        <v>302</v>
      </c>
      <c r="E4457" s="11">
        <v>1.9448548E7</v>
      </c>
      <c r="F4457" s="472">
        <v>1.9448739E7</v>
      </c>
      <c r="G4457" s="471" t="s">
        <v>302</v>
      </c>
      <c r="H4457" s="11">
        <v>4.0659187E7</v>
      </c>
      <c r="I4457" s="472">
        <v>4.0659596E7</v>
      </c>
      <c r="S4457" s="471" t="s">
        <v>300</v>
      </c>
      <c r="T4457" s="11">
        <v>2.3002078E7</v>
      </c>
      <c r="U4457" s="472">
        <v>2.3002288E7</v>
      </c>
    </row>
    <row r="4458">
      <c r="D4458" s="471" t="s">
        <v>302</v>
      </c>
      <c r="E4458" s="11">
        <v>1.9455791E7</v>
      </c>
      <c r="F4458" s="472">
        <v>1.9455954E7</v>
      </c>
      <c r="G4458" s="471" t="s">
        <v>302</v>
      </c>
      <c r="H4458" s="11">
        <v>4.0659806E7</v>
      </c>
      <c r="I4458" s="472">
        <v>4.0660046E7</v>
      </c>
      <c r="S4458" s="471" t="s">
        <v>300</v>
      </c>
      <c r="T4458" s="11">
        <v>2.3021536E7</v>
      </c>
      <c r="U4458" s="472">
        <v>2.3021843E7</v>
      </c>
    </row>
    <row r="4459">
      <c r="D4459" s="471" t="s">
        <v>302</v>
      </c>
      <c r="E4459" s="11">
        <v>1.9484303E7</v>
      </c>
      <c r="F4459" s="472">
        <v>1.9484683E7</v>
      </c>
      <c r="G4459" s="471" t="s">
        <v>302</v>
      </c>
      <c r="H4459" s="11">
        <v>4.0660566E7</v>
      </c>
      <c r="I4459" s="472">
        <v>4.0660791E7</v>
      </c>
      <c r="S4459" s="471" t="s">
        <v>300</v>
      </c>
      <c r="T4459" s="11">
        <v>2.3079075E7</v>
      </c>
      <c r="U4459" s="472">
        <v>2.3079435E7</v>
      </c>
    </row>
    <row r="4460">
      <c r="D4460" s="471" t="s">
        <v>302</v>
      </c>
      <c r="E4460" s="11">
        <v>1.948635E7</v>
      </c>
      <c r="F4460" s="472">
        <v>1.9487239E7</v>
      </c>
      <c r="G4460" s="471" t="s">
        <v>302</v>
      </c>
      <c r="H4460" s="11">
        <v>4.0660884E7</v>
      </c>
      <c r="I4460" s="472">
        <v>4.0661848E7</v>
      </c>
      <c r="S4460" s="471" t="s">
        <v>300</v>
      </c>
      <c r="T4460" s="11">
        <v>2.3092627E7</v>
      </c>
      <c r="U4460" s="472">
        <v>2.3092933E7</v>
      </c>
    </row>
    <row r="4461">
      <c r="D4461" s="471" t="s">
        <v>302</v>
      </c>
      <c r="E4461" s="11">
        <v>1.9487325E7</v>
      </c>
      <c r="F4461" s="472">
        <v>1.9487423E7</v>
      </c>
      <c r="G4461" s="471" t="s">
        <v>302</v>
      </c>
      <c r="H4461" s="11">
        <v>4.0667262E7</v>
      </c>
      <c r="I4461" s="472">
        <v>4.0667333E7</v>
      </c>
      <c r="S4461" s="471" t="s">
        <v>300</v>
      </c>
      <c r="T4461" s="11">
        <v>2.3098252E7</v>
      </c>
      <c r="U4461" s="472">
        <v>2.3098562E7</v>
      </c>
    </row>
    <row r="4462">
      <c r="D4462" s="471" t="s">
        <v>302</v>
      </c>
      <c r="E4462" s="11">
        <v>1.9491498E7</v>
      </c>
      <c r="F4462" s="472">
        <v>1.9496594E7</v>
      </c>
      <c r="G4462" s="471" t="s">
        <v>302</v>
      </c>
      <c r="H4462" s="11">
        <v>4.0667438E7</v>
      </c>
      <c r="I4462" s="472">
        <v>4.0667508E7</v>
      </c>
      <c r="S4462" s="471" t="s">
        <v>300</v>
      </c>
      <c r="T4462" s="11">
        <v>2.3099686E7</v>
      </c>
      <c r="U4462" s="472">
        <v>2.3100003E7</v>
      </c>
    </row>
    <row r="4463">
      <c r="D4463" s="471" t="s">
        <v>302</v>
      </c>
      <c r="E4463" s="11">
        <v>1.9508082E7</v>
      </c>
      <c r="F4463" s="472">
        <v>1.9509343E7</v>
      </c>
      <c r="G4463" s="471" t="s">
        <v>302</v>
      </c>
      <c r="H4463" s="11">
        <v>4.0667579E7</v>
      </c>
      <c r="I4463" s="472">
        <v>4.0667959E7</v>
      </c>
      <c r="S4463" s="471" t="s">
        <v>300</v>
      </c>
      <c r="T4463" s="11">
        <v>2.3122653E7</v>
      </c>
      <c r="U4463" s="472">
        <v>2.312296E7</v>
      </c>
    </row>
    <row r="4464">
      <c r="D4464" s="471" t="s">
        <v>302</v>
      </c>
      <c r="E4464" s="11">
        <v>1.9531363E7</v>
      </c>
      <c r="F4464" s="472">
        <v>1.9531499E7</v>
      </c>
      <c r="G4464" s="471" t="s">
        <v>302</v>
      </c>
      <c r="H4464" s="11">
        <v>4.0668313E7</v>
      </c>
      <c r="I4464" s="472">
        <v>4.0668513E7</v>
      </c>
      <c r="S4464" s="471" t="s">
        <v>300</v>
      </c>
      <c r="T4464" s="11">
        <v>2.314168E7</v>
      </c>
      <c r="U4464" s="472">
        <v>2.3142631E7</v>
      </c>
    </row>
    <row r="4465">
      <c r="D4465" s="471" t="s">
        <v>302</v>
      </c>
      <c r="E4465" s="11">
        <v>1.9536797E7</v>
      </c>
      <c r="F4465" s="472">
        <v>1.9537125E7</v>
      </c>
      <c r="G4465" s="471" t="s">
        <v>302</v>
      </c>
      <c r="H4465" s="11">
        <v>4.0671278E7</v>
      </c>
      <c r="I4465" s="472">
        <v>4.0671457E7</v>
      </c>
      <c r="S4465" s="471" t="s">
        <v>300</v>
      </c>
      <c r="T4465" s="11">
        <v>2.3175565E7</v>
      </c>
      <c r="U4465" s="472">
        <v>2.3175661E7</v>
      </c>
    </row>
    <row r="4466">
      <c r="D4466" s="471" t="s">
        <v>302</v>
      </c>
      <c r="E4466" s="11">
        <v>1.9538003E7</v>
      </c>
      <c r="F4466" s="472">
        <v>1.9538183E7</v>
      </c>
      <c r="G4466" s="471" t="s">
        <v>302</v>
      </c>
      <c r="H4466" s="11">
        <v>4.0671491E7</v>
      </c>
      <c r="I4466" s="472">
        <v>4.0671821E7</v>
      </c>
      <c r="S4466" s="471" t="s">
        <v>300</v>
      </c>
      <c r="T4466" s="11">
        <v>2.3306008E7</v>
      </c>
      <c r="U4466" s="472">
        <v>2.3306332E7</v>
      </c>
    </row>
    <row r="4467">
      <c r="D4467" s="471" t="s">
        <v>302</v>
      </c>
      <c r="E4467" s="11">
        <v>1.9539048E7</v>
      </c>
      <c r="F4467" s="472">
        <v>1.9539214E7</v>
      </c>
      <c r="G4467" s="471" t="s">
        <v>302</v>
      </c>
      <c r="H4467" s="11">
        <v>4.0671874E7</v>
      </c>
      <c r="I4467" s="472">
        <v>4.0671989E7</v>
      </c>
      <c r="S4467" s="471" t="s">
        <v>300</v>
      </c>
      <c r="T4467" s="11">
        <v>2.3385215E7</v>
      </c>
      <c r="U4467" s="472">
        <v>2.3385514E7</v>
      </c>
    </row>
    <row r="4468">
      <c r="D4468" s="471" t="s">
        <v>302</v>
      </c>
      <c r="E4468" s="11">
        <v>1.955262E7</v>
      </c>
      <c r="F4468" s="472">
        <v>1.9553587E7</v>
      </c>
      <c r="G4468" s="471" t="s">
        <v>302</v>
      </c>
      <c r="H4468" s="11">
        <v>4.067207E7</v>
      </c>
      <c r="I4468" s="472">
        <v>4.067232E7</v>
      </c>
      <c r="S4468" s="471" t="s">
        <v>300</v>
      </c>
      <c r="T4468" s="11">
        <v>2.3390182E7</v>
      </c>
      <c r="U4468" s="472">
        <v>2.3391505E7</v>
      </c>
    </row>
    <row r="4469">
      <c r="D4469" s="471" t="s">
        <v>302</v>
      </c>
      <c r="E4469" s="11">
        <v>1.9565055E7</v>
      </c>
      <c r="F4469" s="472">
        <v>1.9565421E7</v>
      </c>
      <c r="G4469" s="471" t="s">
        <v>302</v>
      </c>
      <c r="H4469" s="11">
        <v>4.0672406E7</v>
      </c>
      <c r="I4469" s="472">
        <v>4.0672591E7</v>
      </c>
      <c r="S4469" s="471" t="s">
        <v>300</v>
      </c>
      <c r="T4469" s="11">
        <v>2.3433312E7</v>
      </c>
      <c r="U4469" s="472">
        <v>2.3434193E7</v>
      </c>
    </row>
    <row r="4470">
      <c r="D4470" s="471" t="s">
        <v>302</v>
      </c>
      <c r="E4470" s="11">
        <v>1.95669E7</v>
      </c>
      <c r="F4470" s="472">
        <v>1.9567691E7</v>
      </c>
      <c r="G4470" s="471" t="s">
        <v>302</v>
      </c>
      <c r="H4470" s="11">
        <v>4.0672712E7</v>
      </c>
      <c r="I4470" s="472">
        <v>4.0673311E7</v>
      </c>
      <c r="S4470" s="471" t="s">
        <v>300</v>
      </c>
      <c r="T4470" s="11">
        <v>2.3441124E7</v>
      </c>
      <c r="U4470" s="472">
        <v>2.3442609E7</v>
      </c>
    </row>
    <row r="4471">
      <c r="D4471" s="471" t="s">
        <v>302</v>
      </c>
      <c r="E4471" s="11">
        <v>1.9569122E7</v>
      </c>
      <c r="F4471" s="472">
        <v>1.9569301E7</v>
      </c>
      <c r="G4471" s="471" t="s">
        <v>302</v>
      </c>
      <c r="H4471" s="11">
        <v>4.0674775E7</v>
      </c>
      <c r="I4471" s="472">
        <v>4.0674879E7</v>
      </c>
      <c r="S4471" s="471" t="s">
        <v>300</v>
      </c>
      <c r="T4471" s="11">
        <v>2.3465014E7</v>
      </c>
      <c r="U4471" s="472">
        <v>2.3465285E7</v>
      </c>
    </row>
    <row r="4472">
      <c r="D4472" s="471" t="s">
        <v>302</v>
      </c>
      <c r="E4472" s="11">
        <v>1.9578345E7</v>
      </c>
      <c r="F4472" s="472">
        <v>1.9578552E7</v>
      </c>
      <c r="G4472" s="471" t="s">
        <v>302</v>
      </c>
      <c r="H4472" s="11">
        <v>4.0675604E7</v>
      </c>
      <c r="I4472" s="472">
        <v>4.0675704E7</v>
      </c>
      <c r="S4472" s="471" t="s">
        <v>300</v>
      </c>
      <c r="T4472" s="11">
        <v>2.3465417E7</v>
      </c>
      <c r="U4472" s="472">
        <v>2.3465559E7</v>
      </c>
    </row>
    <row r="4473">
      <c r="D4473" s="471" t="s">
        <v>302</v>
      </c>
      <c r="E4473" s="11">
        <v>1.9581248E7</v>
      </c>
      <c r="F4473" s="472">
        <v>1.9581895E7</v>
      </c>
      <c r="G4473" s="471" t="s">
        <v>302</v>
      </c>
      <c r="H4473" s="11">
        <v>4.0675914E7</v>
      </c>
      <c r="I4473" s="472">
        <v>4.0676039E7</v>
      </c>
      <c r="S4473" s="471" t="s">
        <v>300</v>
      </c>
      <c r="T4473" s="11">
        <v>2.3465593E7</v>
      </c>
      <c r="U4473" s="472">
        <v>2.3467138E7</v>
      </c>
    </row>
    <row r="4474">
      <c r="D4474" s="471" t="s">
        <v>302</v>
      </c>
      <c r="E4474" s="11">
        <v>1.9582665E7</v>
      </c>
      <c r="F4474" s="472">
        <v>1.958369E7</v>
      </c>
      <c r="G4474" s="471" t="s">
        <v>302</v>
      </c>
      <c r="H4474" s="11">
        <v>4.0676108E7</v>
      </c>
      <c r="I4474" s="472">
        <v>4.0676178E7</v>
      </c>
      <c r="S4474" s="471" t="s">
        <v>300</v>
      </c>
      <c r="T4474" s="11">
        <v>2.3467445E7</v>
      </c>
      <c r="U4474" s="472">
        <v>2.3470845E7</v>
      </c>
    </row>
    <row r="4475">
      <c r="D4475" s="471" t="s">
        <v>302</v>
      </c>
      <c r="E4475" s="11">
        <v>1.9583802E7</v>
      </c>
      <c r="F4475" s="472">
        <v>1.9585133E7</v>
      </c>
      <c r="G4475" s="471" t="s">
        <v>302</v>
      </c>
      <c r="H4475" s="11">
        <v>4.0676301E7</v>
      </c>
      <c r="I4475" s="472">
        <v>4.067659E7</v>
      </c>
      <c r="S4475" s="471" t="s">
        <v>300</v>
      </c>
      <c r="T4475" s="11">
        <v>2.3471241E7</v>
      </c>
      <c r="U4475" s="472">
        <v>2.3472167E7</v>
      </c>
    </row>
    <row r="4476">
      <c r="D4476" s="471" t="s">
        <v>302</v>
      </c>
      <c r="E4476" s="11">
        <v>1.9586328E7</v>
      </c>
      <c r="F4476" s="472">
        <v>1.9588789E7</v>
      </c>
      <c r="G4476" s="471" t="s">
        <v>302</v>
      </c>
      <c r="H4476" s="11">
        <v>4.0676728E7</v>
      </c>
      <c r="I4476" s="472">
        <v>4.0676923E7</v>
      </c>
      <c r="S4476" s="471" t="s">
        <v>300</v>
      </c>
      <c r="T4476" s="11">
        <v>2.3473381E7</v>
      </c>
      <c r="U4476" s="472">
        <v>2.3473461E7</v>
      </c>
    </row>
    <row r="4477">
      <c r="D4477" s="471" t="s">
        <v>302</v>
      </c>
      <c r="E4477" s="11">
        <v>1.9589746E7</v>
      </c>
      <c r="F4477" s="472">
        <v>1.9592194E7</v>
      </c>
      <c r="G4477" s="471" t="s">
        <v>302</v>
      </c>
      <c r="H4477" s="11">
        <v>4.0677022E7</v>
      </c>
      <c r="I4477" s="472">
        <v>4.0677102E7</v>
      </c>
      <c r="S4477" s="471" t="s">
        <v>300</v>
      </c>
      <c r="T4477" s="11">
        <v>2.3473926E7</v>
      </c>
      <c r="U4477" s="472">
        <v>2.3474422E7</v>
      </c>
    </row>
    <row r="4478">
      <c r="D4478" s="471" t="s">
        <v>302</v>
      </c>
      <c r="E4478" s="11">
        <v>1.9596158E7</v>
      </c>
      <c r="F4478" s="472">
        <v>1.9597781E7</v>
      </c>
      <c r="G4478" s="471" t="s">
        <v>302</v>
      </c>
      <c r="H4478" s="11">
        <v>4.0678247E7</v>
      </c>
      <c r="I4478" s="472">
        <v>4.0681656E7</v>
      </c>
      <c r="S4478" s="471" t="s">
        <v>300</v>
      </c>
      <c r="T4478" s="11">
        <v>2.3475237E7</v>
      </c>
      <c r="U4478" s="472">
        <v>2.34773E7</v>
      </c>
    </row>
    <row r="4479">
      <c r="D4479" s="471" t="s">
        <v>302</v>
      </c>
      <c r="E4479" s="11">
        <v>1.960301E7</v>
      </c>
      <c r="F4479" s="472">
        <v>1.9603105E7</v>
      </c>
      <c r="G4479" s="471" t="s">
        <v>302</v>
      </c>
      <c r="H4479" s="11">
        <v>4.0682151E7</v>
      </c>
      <c r="I4479" s="472">
        <v>4.0682271E7</v>
      </c>
      <c r="S4479" s="471" t="s">
        <v>300</v>
      </c>
      <c r="T4479" s="11">
        <v>2.3478971E7</v>
      </c>
      <c r="U4479" s="472">
        <v>2.3479279E7</v>
      </c>
    </row>
    <row r="4480">
      <c r="D4480" s="471" t="s">
        <v>302</v>
      </c>
      <c r="E4480" s="11">
        <v>1.965056E7</v>
      </c>
      <c r="F4480" s="472">
        <v>1.9651983E7</v>
      </c>
      <c r="G4480" s="471" t="s">
        <v>302</v>
      </c>
      <c r="H4480" s="11">
        <v>4.0683157E7</v>
      </c>
      <c r="I4480" s="472">
        <v>4.0683536E7</v>
      </c>
      <c r="S4480" s="471" t="s">
        <v>300</v>
      </c>
      <c r="T4480" s="11">
        <v>2.3485762E7</v>
      </c>
      <c r="U4480" s="472">
        <v>2.3486082E7</v>
      </c>
    </row>
    <row r="4481">
      <c r="D4481" s="471" t="s">
        <v>302</v>
      </c>
      <c r="E4481" s="11">
        <v>1.9659333E7</v>
      </c>
      <c r="F4481" s="472">
        <v>1.9659512E7</v>
      </c>
      <c r="G4481" s="471" t="s">
        <v>302</v>
      </c>
      <c r="H4481" s="11">
        <v>4.0683765E7</v>
      </c>
      <c r="I4481" s="472">
        <v>4.068396E7</v>
      </c>
      <c r="S4481" s="471" t="s">
        <v>300</v>
      </c>
      <c r="T4481" s="11">
        <v>2.3491297E7</v>
      </c>
      <c r="U4481" s="472">
        <v>2.3491583E7</v>
      </c>
    </row>
    <row r="4482">
      <c r="D4482" s="471" t="s">
        <v>302</v>
      </c>
      <c r="E4482" s="11">
        <v>1.9676115E7</v>
      </c>
      <c r="F4482" s="472">
        <v>1.9676295E7</v>
      </c>
      <c r="G4482" s="471" t="s">
        <v>302</v>
      </c>
      <c r="H4482" s="11">
        <v>4.0684359E7</v>
      </c>
      <c r="I4482" s="472">
        <v>4.0684554E7</v>
      </c>
      <c r="S4482" s="471" t="s">
        <v>300</v>
      </c>
      <c r="T4482" s="11">
        <v>2.3498543E7</v>
      </c>
      <c r="U4482" s="472">
        <v>2.3498863E7</v>
      </c>
    </row>
    <row r="4483">
      <c r="D4483" s="471" t="s">
        <v>302</v>
      </c>
      <c r="E4483" s="11">
        <v>1.9686194E7</v>
      </c>
      <c r="F4483" s="472">
        <v>1.9686373E7</v>
      </c>
      <c r="G4483" s="471" t="s">
        <v>302</v>
      </c>
      <c r="H4483" s="11">
        <v>4.0687391E7</v>
      </c>
      <c r="I4483" s="472">
        <v>4.0687988E7</v>
      </c>
      <c r="S4483" s="471" t="s">
        <v>300</v>
      </c>
      <c r="T4483" s="11">
        <v>2.3506051E7</v>
      </c>
      <c r="U4483" s="472">
        <v>2.3506372E7</v>
      </c>
    </row>
    <row r="4484">
      <c r="D4484" s="471" t="s">
        <v>302</v>
      </c>
      <c r="E4484" s="11">
        <v>1.9694351E7</v>
      </c>
      <c r="F4484" s="472">
        <v>1.9696318E7</v>
      </c>
      <c r="G4484" s="471" t="s">
        <v>302</v>
      </c>
      <c r="H4484" s="11">
        <v>4.0688087E7</v>
      </c>
      <c r="I4484" s="472">
        <v>4.0688558E7</v>
      </c>
      <c r="S4484" s="471" t="s">
        <v>300</v>
      </c>
      <c r="T4484" s="11">
        <v>2.3511423E7</v>
      </c>
      <c r="U4484" s="472">
        <v>2.3511722E7</v>
      </c>
    </row>
    <row r="4485">
      <c r="D4485" s="471" t="s">
        <v>302</v>
      </c>
      <c r="E4485" s="11">
        <v>1.9696661E7</v>
      </c>
      <c r="F4485" s="472">
        <v>1.9696844E7</v>
      </c>
      <c r="G4485" s="471" t="s">
        <v>302</v>
      </c>
      <c r="H4485" s="11">
        <v>4.0688659E7</v>
      </c>
      <c r="I4485" s="472">
        <v>4.0688989E7</v>
      </c>
      <c r="S4485" s="471" t="s">
        <v>300</v>
      </c>
      <c r="T4485" s="11">
        <v>2.3512027E7</v>
      </c>
      <c r="U4485" s="472">
        <v>2.3512345E7</v>
      </c>
    </row>
    <row r="4486">
      <c r="D4486" s="471" t="s">
        <v>302</v>
      </c>
      <c r="E4486" s="11">
        <v>1.9697069E7</v>
      </c>
      <c r="F4486" s="472">
        <v>1.9699484E7</v>
      </c>
      <c r="G4486" s="471" t="s">
        <v>302</v>
      </c>
      <c r="H4486" s="11">
        <v>4.0689107E7</v>
      </c>
      <c r="I4486" s="472">
        <v>4.0689177E7</v>
      </c>
      <c r="S4486" s="471" t="s">
        <v>300</v>
      </c>
      <c r="T4486" s="11">
        <v>2.35125E7</v>
      </c>
      <c r="U4486" s="472">
        <v>2.3512857E7</v>
      </c>
    </row>
    <row r="4487">
      <c r="D4487" s="471" t="s">
        <v>302</v>
      </c>
      <c r="E4487" s="11">
        <v>1.969951E7</v>
      </c>
      <c r="F4487" s="472">
        <v>1.9700804E7</v>
      </c>
      <c r="G4487" s="471" t="s">
        <v>302</v>
      </c>
      <c r="H4487" s="11">
        <v>4.0689459E7</v>
      </c>
      <c r="I4487" s="472">
        <v>4.0689843E7</v>
      </c>
      <c r="S4487" s="471" t="s">
        <v>300</v>
      </c>
      <c r="T4487" s="11">
        <v>2.3514417E7</v>
      </c>
      <c r="U4487" s="472">
        <v>2.351473E7</v>
      </c>
    </row>
    <row r="4488">
      <c r="D4488" s="471" t="s">
        <v>302</v>
      </c>
      <c r="E4488" s="11">
        <v>1.9700887E7</v>
      </c>
      <c r="F4488" s="472">
        <v>1.9701706E7</v>
      </c>
      <c r="G4488" s="471" t="s">
        <v>302</v>
      </c>
      <c r="H4488" s="11">
        <v>4.0690024E7</v>
      </c>
      <c r="I4488" s="472">
        <v>4.0690509E7</v>
      </c>
      <c r="S4488" s="471" t="s">
        <v>300</v>
      </c>
      <c r="T4488" s="11">
        <v>2.3514936E7</v>
      </c>
      <c r="U4488" s="472">
        <v>2.3515233E7</v>
      </c>
    </row>
    <row r="4489">
      <c r="D4489" s="471" t="s">
        <v>302</v>
      </c>
      <c r="E4489" s="11">
        <v>1.9701729E7</v>
      </c>
      <c r="F4489" s="472">
        <v>1.9705475E7</v>
      </c>
      <c r="G4489" s="471" t="s">
        <v>302</v>
      </c>
      <c r="H4489" s="11">
        <v>4.0691078E7</v>
      </c>
      <c r="I4489" s="472">
        <v>4.0691188E7</v>
      </c>
      <c r="S4489" s="471" t="s">
        <v>300</v>
      </c>
      <c r="T4489" s="11">
        <v>2.3522286E7</v>
      </c>
      <c r="U4489" s="472">
        <v>2.3522595E7</v>
      </c>
    </row>
    <row r="4490">
      <c r="D4490" s="471" t="s">
        <v>302</v>
      </c>
      <c r="E4490" s="11">
        <v>1.9705609E7</v>
      </c>
      <c r="F4490" s="472">
        <v>1.9706735E7</v>
      </c>
      <c r="G4490" s="471" t="s">
        <v>302</v>
      </c>
      <c r="H4490" s="11">
        <v>4.0691462E7</v>
      </c>
      <c r="I4490" s="472">
        <v>4.0691596E7</v>
      </c>
      <c r="S4490" s="471" t="s">
        <v>300</v>
      </c>
      <c r="T4490" s="11">
        <v>2.3548952E7</v>
      </c>
      <c r="U4490" s="472">
        <v>2.3549271E7</v>
      </c>
    </row>
    <row r="4491">
      <c r="D4491" s="471" t="s">
        <v>302</v>
      </c>
      <c r="E4491" s="11">
        <v>1.9706848E7</v>
      </c>
      <c r="F4491" s="472">
        <v>1.9707497E7</v>
      </c>
      <c r="G4491" s="471" t="s">
        <v>302</v>
      </c>
      <c r="H4491" s="11">
        <v>4.0691756E7</v>
      </c>
      <c r="I4491" s="472">
        <v>4.0691926E7</v>
      </c>
      <c r="S4491" s="471" t="s">
        <v>300</v>
      </c>
      <c r="T4491" s="11">
        <v>2.3591733E7</v>
      </c>
      <c r="U4491" s="472">
        <v>2.3592033E7</v>
      </c>
    </row>
    <row r="4492">
      <c r="D4492" s="471" t="s">
        <v>302</v>
      </c>
      <c r="E4492" s="11">
        <v>1.9707984E7</v>
      </c>
      <c r="F4492" s="472">
        <v>1.9710112E7</v>
      </c>
      <c r="G4492" s="471" t="s">
        <v>302</v>
      </c>
      <c r="H4492" s="11">
        <v>4.0692213E7</v>
      </c>
      <c r="I4492" s="472">
        <v>4.0692498E7</v>
      </c>
      <c r="S4492" s="471" t="s">
        <v>300</v>
      </c>
      <c r="T4492" s="11">
        <v>2.3669494E7</v>
      </c>
      <c r="U4492" s="472">
        <v>2.3675683E7</v>
      </c>
    </row>
    <row r="4493">
      <c r="D4493" s="471" t="s">
        <v>302</v>
      </c>
      <c r="E4493" s="11">
        <v>1.9710294E7</v>
      </c>
      <c r="F4493" s="472">
        <v>1.9710778E7</v>
      </c>
      <c r="G4493" s="471" t="s">
        <v>302</v>
      </c>
      <c r="H4493" s="11">
        <v>4.0692637E7</v>
      </c>
      <c r="I4493" s="472">
        <v>4.0693047E7</v>
      </c>
      <c r="S4493" s="471" t="s">
        <v>300</v>
      </c>
      <c r="T4493" s="11">
        <v>2.369013E7</v>
      </c>
      <c r="U4493" s="472">
        <v>2.3690437E7</v>
      </c>
    </row>
    <row r="4494">
      <c r="D4494" s="471" t="s">
        <v>302</v>
      </c>
      <c r="E4494" s="11">
        <v>1.971098E7</v>
      </c>
      <c r="F4494" s="472">
        <v>1.9711246E7</v>
      </c>
      <c r="G4494" s="471" t="s">
        <v>302</v>
      </c>
      <c r="H4494" s="11">
        <v>4.0693309E7</v>
      </c>
      <c r="I4494" s="472">
        <v>4.0693474E7</v>
      </c>
      <c r="S4494" s="471" t="s">
        <v>300</v>
      </c>
      <c r="T4494" s="11">
        <v>2.3690987E7</v>
      </c>
      <c r="U4494" s="472">
        <v>2.3691234E7</v>
      </c>
    </row>
    <row r="4495">
      <c r="D4495" s="471" t="s">
        <v>302</v>
      </c>
      <c r="E4495" s="11">
        <v>1.9711701E7</v>
      </c>
      <c r="F4495" s="472">
        <v>1.9711789E7</v>
      </c>
      <c r="G4495" s="471" t="s">
        <v>302</v>
      </c>
      <c r="H4495" s="11">
        <v>4.0693616E7</v>
      </c>
      <c r="I4495" s="472">
        <v>4.0694E7</v>
      </c>
      <c r="S4495" s="471" t="s">
        <v>300</v>
      </c>
      <c r="T4495" s="11">
        <v>2.3738396E7</v>
      </c>
      <c r="U4495" s="472">
        <v>2.3738877E7</v>
      </c>
    </row>
    <row r="4496">
      <c r="D4496" s="471" t="s">
        <v>302</v>
      </c>
      <c r="E4496" s="11">
        <v>1.971185E7</v>
      </c>
      <c r="F4496" s="472">
        <v>1.9715299E7</v>
      </c>
      <c r="G4496" s="471" t="s">
        <v>302</v>
      </c>
      <c r="H4496" s="11">
        <v>4.0695804E7</v>
      </c>
      <c r="I4496" s="472">
        <v>4.0695892E7</v>
      </c>
      <c r="S4496" s="471" t="s">
        <v>300</v>
      </c>
      <c r="T4496" s="11">
        <v>2.3781507E7</v>
      </c>
      <c r="U4496" s="472">
        <v>2.3781668E7</v>
      </c>
    </row>
    <row r="4497">
      <c r="D4497" s="471" t="s">
        <v>302</v>
      </c>
      <c r="E4497" s="11">
        <v>1.9731465E7</v>
      </c>
      <c r="F4497" s="472">
        <v>1.9733352E7</v>
      </c>
      <c r="G4497" s="471" t="s">
        <v>302</v>
      </c>
      <c r="H4497" s="11">
        <v>4.0698079E7</v>
      </c>
      <c r="I4497" s="472">
        <v>4.0698228E7</v>
      </c>
      <c r="S4497" s="471" t="s">
        <v>300</v>
      </c>
      <c r="T4497" s="11">
        <v>2.3804202E7</v>
      </c>
      <c r="U4497" s="472">
        <v>2.3804282E7</v>
      </c>
    </row>
    <row r="4498">
      <c r="D4498" s="471" t="s">
        <v>302</v>
      </c>
      <c r="E4498" s="11">
        <v>1.974774E7</v>
      </c>
      <c r="F4498" s="472">
        <v>1.9748651E7</v>
      </c>
      <c r="G4498" s="471" t="s">
        <v>302</v>
      </c>
      <c r="H4498" s="11">
        <v>4.0698282E7</v>
      </c>
      <c r="I4498" s="472">
        <v>4.0698473E7</v>
      </c>
      <c r="S4498" s="471" t="s">
        <v>300</v>
      </c>
      <c r="T4498" s="11">
        <v>2.3804332E7</v>
      </c>
      <c r="U4498" s="472">
        <v>2.3804938E7</v>
      </c>
    </row>
    <row r="4499">
      <c r="D4499" s="471" t="s">
        <v>302</v>
      </c>
      <c r="E4499" s="11">
        <v>1.9761027E7</v>
      </c>
      <c r="F4499" s="472">
        <v>1.9762254E7</v>
      </c>
      <c r="G4499" s="471" t="s">
        <v>302</v>
      </c>
      <c r="H4499" s="11">
        <v>4.0698599E7</v>
      </c>
      <c r="I4499" s="472">
        <v>4.0698759E7</v>
      </c>
      <c r="S4499" s="471" t="s">
        <v>300</v>
      </c>
      <c r="T4499" s="11">
        <v>2.3820442E7</v>
      </c>
      <c r="U4499" s="472">
        <v>2.3820752E7</v>
      </c>
    </row>
    <row r="4500">
      <c r="D4500" s="471" t="s">
        <v>302</v>
      </c>
      <c r="E4500" s="11">
        <v>1.9775344E7</v>
      </c>
      <c r="F4500" s="472">
        <v>1.9775473E7</v>
      </c>
      <c r="G4500" s="471" t="s">
        <v>302</v>
      </c>
      <c r="H4500" s="11">
        <v>4.0698942E7</v>
      </c>
      <c r="I4500" s="472">
        <v>4.0699012E7</v>
      </c>
      <c r="S4500" s="471" t="s">
        <v>300</v>
      </c>
      <c r="T4500" s="11">
        <v>2.3830859E7</v>
      </c>
      <c r="U4500" s="472">
        <v>2.3831202E7</v>
      </c>
    </row>
    <row r="4501">
      <c r="D4501" s="471" t="s">
        <v>302</v>
      </c>
      <c r="E4501" s="11">
        <v>1.9816833E7</v>
      </c>
      <c r="F4501" s="472">
        <v>1.9817533E7</v>
      </c>
      <c r="G4501" s="471" t="s">
        <v>302</v>
      </c>
      <c r="H4501" s="11">
        <v>4.0699095E7</v>
      </c>
      <c r="I4501" s="472">
        <v>4.0699335E7</v>
      </c>
      <c r="S4501" s="471" t="s">
        <v>300</v>
      </c>
      <c r="T4501" s="11">
        <v>2.3839443E7</v>
      </c>
      <c r="U4501" s="472">
        <v>2.383958E7</v>
      </c>
    </row>
    <row r="4502">
      <c r="D4502" s="471" t="s">
        <v>302</v>
      </c>
      <c r="E4502" s="11">
        <v>1.9862766E7</v>
      </c>
      <c r="F4502" s="472">
        <v>1.9864898E7</v>
      </c>
      <c r="G4502" s="471" t="s">
        <v>302</v>
      </c>
      <c r="H4502" s="11">
        <v>4.0699462E7</v>
      </c>
      <c r="I4502" s="472">
        <v>4.0699552E7</v>
      </c>
      <c r="S4502" s="471" t="s">
        <v>300</v>
      </c>
      <c r="T4502" s="11">
        <v>2.3839839E7</v>
      </c>
      <c r="U4502" s="472">
        <v>2.3839919E7</v>
      </c>
    </row>
    <row r="4503">
      <c r="D4503" s="471" t="s">
        <v>302</v>
      </c>
      <c r="E4503" s="11">
        <v>1.9864933E7</v>
      </c>
      <c r="F4503" s="472">
        <v>1.9867892E7</v>
      </c>
      <c r="G4503" s="471" t="s">
        <v>302</v>
      </c>
      <c r="H4503" s="11">
        <v>4.0699628E7</v>
      </c>
      <c r="I4503" s="472">
        <v>4.0699897E7</v>
      </c>
      <c r="S4503" s="471" t="s">
        <v>300</v>
      </c>
      <c r="T4503" s="11">
        <v>2.3841618E7</v>
      </c>
      <c r="U4503" s="472">
        <v>2.3841951E7</v>
      </c>
    </row>
    <row r="4504">
      <c r="D4504" s="471" t="s">
        <v>302</v>
      </c>
      <c r="E4504" s="11">
        <v>1.986793E7</v>
      </c>
      <c r="F4504" s="472">
        <v>1.9872506E7</v>
      </c>
      <c r="G4504" s="471" t="s">
        <v>302</v>
      </c>
      <c r="H4504" s="11">
        <v>4.0702018E7</v>
      </c>
      <c r="I4504" s="472">
        <v>4.0705077E7</v>
      </c>
      <c r="S4504" s="471" t="s">
        <v>300</v>
      </c>
      <c r="T4504" s="11">
        <v>2.3880126E7</v>
      </c>
      <c r="U4504" s="472">
        <v>2.3880429E7</v>
      </c>
    </row>
    <row r="4505">
      <c r="D4505" s="471" t="s">
        <v>302</v>
      </c>
      <c r="E4505" s="11">
        <v>1.9872642E7</v>
      </c>
      <c r="F4505" s="472">
        <v>1.98762E7</v>
      </c>
      <c r="G4505" s="471" t="s">
        <v>302</v>
      </c>
      <c r="H4505" s="11">
        <v>4.070708E7</v>
      </c>
      <c r="I4505" s="472">
        <v>4.0709749E7</v>
      </c>
      <c r="S4505" s="471" t="s">
        <v>300</v>
      </c>
      <c r="T4505" s="11">
        <v>2.3894273E7</v>
      </c>
      <c r="U4505" s="472">
        <v>2.3895384E7</v>
      </c>
    </row>
    <row r="4506">
      <c r="D4506" s="471" t="s">
        <v>302</v>
      </c>
      <c r="E4506" s="11">
        <v>1.9876249E7</v>
      </c>
      <c r="F4506" s="472">
        <v>1.9876592E7</v>
      </c>
      <c r="G4506" s="471" t="s">
        <v>302</v>
      </c>
      <c r="H4506" s="11">
        <v>4.070989E7</v>
      </c>
      <c r="I4506" s="472">
        <v>4.0710325E7</v>
      </c>
      <c r="S4506" s="471" t="s">
        <v>300</v>
      </c>
      <c r="T4506" s="11">
        <v>2.3912387E7</v>
      </c>
      <c r="U4506" s="472">
        <v>2.39127E7</v>
      </c>
    </row>
    <row r="4507">
      <c r="D4507" s="471" t="s">
        <v>302</v>
      </c>
      <c r="E4507" s="11">
        <v>1.987663E7</v>
      </c>
      <c r="F4507" s="472">
        <v>1.9877691E7</v>
      </c>
      <c r="G4507" s="471" t="s">
        <v>302</v>
      </c>
      <c r="H4507" s="11">
        <v>4.0710563E7</v>
      </c>
      <c r="I4507" s="472">
        <v>4.0710638E7</v>
      </c>
      <c r="S4507" s="471" t="s">
        <v>300</v>
      </c>
      <c r="T4507" s="11">
        <v>2.3937521E7</v>
      </c>
      <c r="U4507" s="472">
        <v>2.3937817E7</v>
      </c>
    </row>
    <row r="4508">
      <c r="D4508" s="471" t="s">
        <v>302</v>
      </c>
      <c r="E4508" s="11">
        <v>1.98778E7</v>
      </c>
      <c r="F4508" s="472">
        <v>1.9885262E7</v>
      </c>
      <c r="G4508" s="471" t="s">
        <v>302</v>
      </c>
      <c r="H4508" s="11">
        <v>4.071127E7</v>
      </c>
      <c r="I4508" s="472">
        <v>4.0711474E7</v>
      </c>
      <c r="S4508" s="471" t="s">
        <v>300</v>
      </c>
      <c r="T4508" s="11">
        <v>2.3938957E7</v>
      </c>
      <c r="U4508" s="472">
        <v>2.3939186E7</v>
      </c>
    </row>
    <row r="4509">
      <c r="D4509" s="471" t="s">
        <v>302</v>
      </c>
      <c r="E4509" s="11">
        <v>1.9923647E7</v>
      </c>
      <c r="F4509" s="472">
        <v>1.9928118E7</v>
      </c>
      <c r="G4509" s="471" t="s">
        <v>302</v>
      </c>
      <c r="H4509" s="11">
        <v>4.0711643E7</v>
      </c>
      <c r="I4509" s="472">
        <v>4.0711743E7</v>
      </c>
      <c r="S4509" s="471" t="s">
        <v>300</v>
      </c>
      <c r="T4509" s="11">
        <v>2.3945714E7</v>
      </c>
      <c r="U4509" s="472">
        <v>2.3946009E7</v>
      </c>
    </row>
    <row r="4510">
      <c r="D4510" s="471" t="s">
        <v>302</v>
      </c>
      <c r="E4510" s="11">
        <v>1.9929851E7</v>
      </c>
      <c r="F4510" s="472">
        <v>1.9930183E7</v>
      </c>
      <c r="G4510" s="471" t="s">
        <v>302</v>
      </c>
      <c r="H4510" s="11">
        <v>4.0712031E7</v>
      </c>
      <c r="I4510" s="472">
        <v>4.0712116E7</v>
      </c>
      <c r="S4510" s="471" t="s">
        <v>300</v>
      </c>
      <c r="T4510" s="11">
        <v>2.4008304E7</v>
      </c>
      <c r="U4510" s="472">
        <v>2.4008612E7</v>
      </c>
    </row>
    <row r="4511">
      <c r="D4511" s="471" t="s">
        <v>302</v>
      </c>
      <c r="E4511" s="11">
        <v>1.9956419E7</v>
      </c>
      <c r="F4511" s="472">
        <v>1.995661E7</v>
      </c>
      <c r="G4511" s="471" t="s">
        <v>302</v>
      </c>
      <c r="H4511" s="11">
        <v>4.0712943E7</v>
      </c>
      <c r="I4511" s="472">
        <v>4.0713044E7</v>
      </c>
      <c r="S4511" s="471" t="s">
        <v>300</v>
      </c>
      <c r="T4511" s="11">
        <v>2.4064852E7</v>
      </c>
      <c r="U4511" s="472">
        <v>2.4065165E7</v>
      </c>
    </row>
    <row r="4512">
      <c r="D4512" s="471" t="s">
        <v>302</v>
      </c>
      <c r="E4512" s="11">
        <v>1.9956653E7</v>
      </c>
      <c r="F4512" s="472">
        <v>1.9957569E7</v>
      </c>
      <c r="G4512" s="471" t="s">
        <v>302</v>
      </c>
      <c r="H4512" s="11">
        <v>4.0713267E7</v>
      </c>
      <c r="I4512" s="472">
        <v>4.0713343E7</v>
      </c>
      <c r="S4512" s="471" t="s">
        <v>300</v>
      </c>
      <c r="T4512" s="11">
        <v>2.4107005E7</v>
      </c>
      <c r="U4512" s="472">
        <v>2.4107341E7</v>
      </c>
    </row>
    <row r="4513">
      <c r="D4513" s="471" t="s">
        <v>302</v>
      </c>
      <c r="E4513" s="11">
        <v>1.9957594E7</v>
      </c>
      <c r="F4513" s="472">
        <v>1.9960897E7</v>
      </c>
      <c r="G4513" s="471" t="s">
        <v>302</v>
      </c>
      <c r="H4513" s="11">
        <v>4.0713478E7</v>
      </c>
      <c r="I4513" s="472">
        <v>4.0713713E7</v>
      </c>
      <c r="S4513" s="471" t="s">
        <v>300</v>
      </c>
      <c r="T4513" s="11">
        <v>2.4157749E7</v>
      </c>
      <c r="U4513" s="472">
        <v>2.4158036E7</v>
      </c>
    </row>
    <row r="4514">
      <c r="D4514" s="471" t="s">
        <v>302</v>
      </c>
      <c r="E4514" s="11">
        <v>1.9961071E7</v>
      </c>
      <c r="F4514" s="472">
        <v>1.9961579E7</v>
      </c>
      <c r="G4514" s="471" t="s">
        <v>302</v>
      </c>
      <c r="H4514" s="11">
        <v>4.0713848E7</v>
      </c>
      <c r="I4514" s="472">
        <v>4.0713942E7</v>
      </c>
      <c r="S4514" s="471" t="s">
        <v>300</v>
      </c>
      <c r="T4514" s="11">
        <v>2.4248215E7</v>
      </c>
      <c r="U4514" s="472">
        <v>2.4248351E7</v>
      </c>
    </row>
    <row r="4515">
      <c r="D4515" s="471" t="s">
        <v>302</v>
      </c>
      <c r="E4515" s="11">
        <v>1.9961946E7</v>
      </c>
      <c r="F4515" s="472">
        <v>1.9964319E7</v>
      </c>
      <c r="G4515" s="471" t="s">
        <v>302</v>
      </c>
      <c r="H4515" s="11">
        <v>4.0714083E7</v>
      </c>
      <c r="I4515" s="472">
        <v>4.0714183E7</v>
      </c>
      <c r="S4515" s="471" t="s">
        <v>300</v>
      </c>
      <c r="T4515" s="11">
        <v>2.4290283E7</v>
      </c>
      <c r="U4515" s="472">
        <v>2.4290586E7</v>
      </c>
    </row>
    <row r="4516">
      <c r="D4516" s="471" t="s">
        <v>302</v>
      </c>
      <c r="E4516" s="11">
        <v>1.9964402E7</v>
      </c>
      <c r="F4516" s="472">
        <v>1.9964532E7</v>
      </c>
      <c r="G4516" s="471" t="s">
        <v>302</v>
      </c>
      <c r="H4516" s="11">
        <v>4.0715759E7</v>
      </c>
      <c r="I4516" s="472">
        <v>4.0716369E7</v>
      </c>
      <c r="S4516" s="471" t="s">
        <v>300</v>
      </c>
      <c r="T4516" s="11">
        <v>2.435276E7</v>
      </c>
      <c r="U4516" s="472">
        <v>2.435306E7</v>
      </c>
    </row>
    <row r="4517">
      <c r="D4517" s="471" t="s">
        <v>302</v>
      </c>
      <c r="E4517" s="11">
        <v>1.996485E7</v>
      </c>
      <c r="F4517" s="472">
        <v>1.9965164E7</v>
      </c>
      <c r="G4517" s="471" t="s">
        <v>302</v>
      </c>
      <c r="H4517" s="11">
        <v>4.0716498E7</v>
      </c>
      <c r="I4517" s="472">
        <v>4.0716918E7</v>
      </c>
      <c r="S4517" s="471" t="s">
        <v>300</v>
      </c>
      <c r="T4517" s="11">
        <v>2.4369769E7</v>
      </c>
      <c r="U4517" s="472">
        <v>2.4376562E7</v>
      </c>
    </row>
    <row r="4518">
      <c r="D4518" s="471" t="s">
        <v>302</v>
      </c>
      <c r="E4518" s="11">
        <v>1.9966976E7</v>
      </c>
      <c r="F4518" s="472">
        <v>1.9967159E7</v>
      </c>
      <c r="G4518" s="471" t="s">
        <v>302</v>
      </c>
      <c r="H4518" s="11">
        <v>4.0721287E7</v>
      </c>
      <c r="I4518" s="472">
        <v>4.0721577E7</v>
      </c>
      <c r="S4518" s="471" t="s">
        <v>300</v>
      </c>
      <c r="T4518" s="11">
        <v>2.4400266E7</v>
      </c>
      <c r="U4518" s="472">
        <v>2.4400446E7</v>
      </c>
    </row>
    <row r="4519">
      <c r="D4519" s="471" t="s">
        <v>302</v>
      </c>
      <c r="E4519" s="11">
        <v>1.9977111E7</v>
      </c>
      <c r="F4519" s="472">
        <v>1.9978022E7</v>
      </c>
      <c r="G4519" s="471" t="s">
        <v>302</v>
      </c>
      <c r="H4519" s="11">
        <v>4.0722782E7</v>
      </c>
      <c r="I4519" s="472">
        <v>4.0722922E7</v>
      </c>
      <c r="S4519" s="471" t="s">
        <v>300</v>
      </c>
      <c r="T4519" s="11">
        <v>2.4413762E7</v>
      </c>
      <c r="U4519" s="472">
        <v>2.4419932E7</v>
      </c>
    </row>
    <row r="4520">
      <c r="D4520" s="471" t="s">
        <v>302</v>
      </c>
      <c r="E4520" s="11">
        <v>2.0002748E7</v>
      </c>
      <c r="F4520" s="472">
        <v>2.0003003E7</v>
      </c>
      <c r="G4520" s="471" t="s">
        <v>302</v>
      </c>
      <c r="H4520" s="11">
        <v>4.0723137E7</v>
      </c>
      <c r="I4520" s="472">
        <v>4.0723258E7</v>
      </c>
      <c r="S4520" s="471" t="s">
        <v>300</v>
      </c>
      <c r="T4520" s="11">
        <v>2.4460195E7</v>
      </c>
      <c r="U4520" s="472">
        <v>2.4460512E7</v>
      </c>
    </row>
    <row r="4521">
      <c r="D4521" s="471" t="s">
        <v>302</v>
      </c>
      <c r="E4521" s="11">
        <v>2.0036593E7</v>
      </c>
      <c r="F4521" s="472">
        <v>2.0041559E7</v>
      </c>
      <c r="G4521" s="471" t="s">
        <v>302</v>
      </c>
      <c r="H4521" s="11">
        <v>4.0724169E7</v>
      </c>
      <c r="I4521" s="472">
        <v>4.0724259E7</v>
      </c>
      <c r="S4521" s="471" t="s">
        <v>300</v>
      </c>
      <c r="T4521" s="11">
        <v>2.4460576E7</v>
      </c>
      <c r="U4521" s="472">
        <v>2.4460887E7</v>
      </c>
    </row>
    <row r="4522">
      <c r="D4522" s="471" t="s">
        <v>302</v>
      </c>
      <c r="E4522" s="11">
        <v>2.0042934E7</v>
      </c>
      <c r="F4522" s="472">
        <v>2.004303E7</v>
      </c>
      <c r="G4522" s="471" t="s">
        <v>302</v>
      </c>
      <c r="H4522" s="11">
        <v>4.0724574E7</v>
      </c>
      <c r="I4522" s="472">
        <v>4.0724664E7</v>
      </c>
      <c r="S4522" s="471" t="s">
        <v>300</v>
      </c>
      <c r="T4522" s="11">
        <v>2.4488316E7</v>
      </c>
      <c r="U4522" s="472">
        <v>2.4488624E7</v>
      </c>
    </row>
    <row r="4523">
      <c r="D4523" s="471" t="s">
        <v>302</v>
      </c>
      <c r="E4523" s="11">
        <v>2.0045598E7</v>
      </c>
      <c r="F4523" s="472">
        <v>2.0046047E7</v>
      </c>
      <c r="G4523" s="471" t="s">
        <v>302</v>
      </c>
      <c r="H4523" s="11">
        <v>4.0725422E7</v>
      </c>
      <c r="I4523" s="472">
        <v>4.0725582E7</v>
      </c>
      <c r="S4523" s="471" t="s">
        <v>300</v>
      </c>
      <c r="T4523" s="11">
        <v>2.4491779E7</v>
      </c>
      <c r="U4523" s="472">
        <v>2.4492112E7</v>
      </c>
    </row>
    <row r="4524">
      <c r="D4524" s="471" t="s">
        <v>302</v>
      </c>
      <c r="E4524" s="11">
        <v>2.0076424E7</v>
      </c>
      <c r="F4524" s="472">
        <v>2.0076703E7</v>
      </c>
      <c r="G4524" s="471" t="s">
        <v>302</v>
      </c>
      <c r="H4524" s="11">
        <v>4.0726901E7</v>
      </c>
      <c r="I4524" s="472">
        <v>4.0727676E7</v>
      </c>
      <c r="S4524" s="471" t="s">
        <v>300</v>
      </c>
      <c r="T4524" s="11">
        <v>2.4495497E7</v>
      </c>
      <c r="U4524" s="472">
        <v>2.4495804E7</v>
      </c>
    </row>
    <row r="4525">
      <c r="D4525" s="471" t="s">
        <v>302</v>
      </c>
      <c r="E4525" s="11">
        <v>2.0080602E7</v>
      </c>
      <c r="F4525" s="472">
        <v>2.0081001E7</v>
      </c>
      <c r="G4525" s="471" t="s">
        <v>302</v>
      </c>
      <c r="H4525" s="11">
        <v>4.0730208E7</v>
      </c>
      <c r="I4525" s="472">
        <v>4.0730298E7</v>
      </c>
      <c r="S4525" s="471" t="s">
        <v>300</v>
      </c>
      <c r="T4525" s="11">
        <v>2.4527122E7</v>
      </c>
      <c r="U4525" s="472">
        <v>2.4533458E7</v>
      </c>
    </row>
    <row r="4526">
      <c r="D4526" s="471" t="s">
        <v>302</v>
      </c>
      <c r="E4526" s="11">
        <v>2.0081516E7</v>
      </c>
      <c r="F4526" s="472">
        <v>2.0082544E7</v>
      </c>
      <c r="G4526" s="471" t="s">
        <v>302</v>
      </c>
      <c r="H4526" s="11">
        <v>4.0730618E7</v>
      </c>
      <c r="I4526" s="472">
        <v>4.0730748E7</v>
      </c>
      <c r="S4526" s="471" t="s">
        <v>300</v>
      </c>
      <c r="T4526" s="11">
        <v>2.4542131E7</v>
      </c>
      <c r="U4526" s="472">
        <v>2.4542442E7</v>
      </c>
    </row>
    <row r="4527">
      <c r="D4527" s="471" t="s">
        <v>302</v>
      </c>
      <c r="E4527" s="11">
        <v>2.0085279E7</v>
      </c>
      <c r="F4527" s="472">
        <v>2.0086218E7</v>
      </c>
      <c r="G4527" s="471" t="s">
        <v>302</v>
      </c>
      <c r="H4527" s="11">
        <v>4.0731087E7</v>
      </c>
      <c r="I4527" s="472">
        <v>4.0731472E7</v>
      </c>
      <c r="S4527" s="471" t="s">
        <v>300</v>
      </c>
      <c r="T4527" s="11">
        <v>2.4567401E7</v>
      </c>
      <c r="U4527" s="472">
        <v>2.4567678E7</v>
      </c>
    </row>
    <row r="4528">
      <c r="D4528" s="471" t="s">
        <v>302</v>
      </c>
      <c r="E4528" s="11">
        <v>2.0093508E7</v>
      </c>
      <c r="F4528" s="472">
        <v>2.0094209E7</v>
      </c>
      <c r="G4528" s="471" t="s">
        <v>302</v>
      </c>
      <c r="H4528" s="11">
        <v>4.073162E7</v>
      </c>
      <c r="I4528" s="472">
        <v>4.0732084E7</v>
      </c>
      <c r="S4528" s="471" t="s">
        <v>300</v>
      </c>
      <c r="T4528" s="11">
        <v>2.4571094E7</v>
      </c>
      <c r="U4528" s="472">
        <v>2.4571402E7</v>
      </c>
    </row>
    <row r="4529">
      <c r="D4529" s="471" t="s">
        <v>302</v>
      </c>
      <c r="E4529" s="11">
        <v>2.0123387E7</v>
      </c>
      <c r="F4529" s="472">
        <v>2.0123604E7</v>
      </c>
      <c r="G4529" s="471" t="s">
        <v>302</v>
      </c>
      <c r="H4529" s="11">
        <v>4.0734522E7</v>
      </c>
      <c r="I4529" s="472">
        <v>4.0734978E7</v>
      </c>
      <c r="S4529" s="471" t="s">
        <v>300</v>
      </c>
      <c r="T4529" s="11">
        <v>2.4571471E7</v>
      </c>
      <c r="U4529" s="472">
        <v>2.4571771E7</v>
      </c>
    </row>
    <row r="4530">
      <c r="D4530" s="471" t="s">
        <v>302</v>
      </c>
      <c r="E4530" s="11">
        <v>2.0219758E7</v>
      </c>
      <c r="F4530" s="472">
        <v>2.0230306E7</v>
      </c>
      <c r="G4530" s="471" t="s">
        <v>302</v>
      </c>
      <c r="H4530" s="11">
        <v>4.0735535E7</v>
      </c>
      <c r="I4530" s="472">
        <v>4.073592E7</v>
      </c>
      <c r="S4530" s="471" t="s">
        <v>300</v>
      </c>
      <c r="T4530" s="11">
        <v>2.4591633E7</v>
      </c>
      <c r="U4530" s="472">
        <v>2.4591945E7</v>
      </c>
    </row>
    <row r="4531">
      <c r="D4531" s="471" t="s">
        <v>302</v>
      </c>
      <c r="E4531" s="11">
        <v>2.0244474E7</v>
      </c>
      <c r="F4531" s="472">
        <v>2.0244559E7</v>
      </c>
      <c r="G4531" s="471" t="s">
        <v>302</v>
      </c>
      <c r="H4531" s="11">
        <v>4.0736128E7</v>
      </c>
      <c r="I4531" s="472">
        <v>4.0736372E7</v>
      </c>
      <c r="S4531" s="471" t="s">
        <v>300</v>
      </c>
      <c r="T4531" s="11">
        <v>2.4604819E7</v>
      </c>
      <c r="U4531" s="472">
        <v>2.4605134E7</v>
      </c>
    </row>
    <row r="4532">
      <c r="D4532" s="471" t="s">
        <v>302</v>
      </c>
      <c r="E4532" s="11">
        <v>2.0249891E7</v>
      </c>
      <c r="F4532" s="472">
        <v>2.0250066E7</v>
      </c>
      <c r="G4532" s="471" t="s">
        <v>302</v>
      </c>
      <c r="H4532" s="11">
        <v>4.0736442E7</v>
      </c>
      <c r="I4532" s="472">
        <v>4.0736517E7</v>
      </c>
      <c r="S4532" s="471" t="s">
        <v>300</v>
      </c>
      <c r="T4532" s="11">
        <v>2.4636732E7</v>
      </c>
      <c r="U4532" s="472">
        <v>2.463757E7</v>
      </c>
    </row>
    <row r="4533">
      <c r="D4533" s="471" t="s">
        <v>302</v>
      </c>
      <c r="E4533" s="11">
        <v>2.0253022E7</v>
      </c>
      <c r="F4533" s="472">
        <v>2.02532E7</v>
      </c>
      <c r="G4533" s="471" t="s">
        <v>302</v>
      </c>
      <c r="H4533" s="11">
        <v>4.0736625E7</v>
      </c>
      <c r="I4533" s="472">
        <v>4.0736795E7</v>
      </c>
      <c r="S4533" s="471" t="s">
        <v>300</v>
      </c>
      <c r="T4533" s="11">
        <v>2.4665741E7</v>
      </c>
      <c r="U4533" s="472">
        <v>2.4666061E7</v>
      </c>
    </row>
    <row r="4534">
      <c r="D4534" s="471" t="s">
        <v>302</v>
      </c>
      <c r="E4534" s="11">
        <v>2.0255638E7</v>
      </c>
      <c r="F4534" s="472">
        <v>2.0255812E7</v>
      </c>
      <c r="G4534" s="471" t="s">
        <v>302</v>
      </c>
      <c r="H4534" s="11">
        <v>4.0737241E7</v>
      </c>
      <c r="I4534" s="472">
        <v>4.073772E7</v>
      </c>
      <c r="S4534" s="471" t="s">
        <v>300</v>
      </c>
      <c r="T4534" s="11">
        <v>2.4672985E7</v>
      </c>
      <c r="U4534" s="472">
        <v>2.467332E7</v>
      </c>
    </row>
    <row r="4535">
      <c r="D4535" s="471" t="s">
        <v>302</v>
      </c>
      <c r="E4535" s="11">
        <v>2.026143E7</v>
      </c>
      <c r="F4535" s="472">
        <v>2.0261621E7</v>
      </c>
      <c r="G4535" s="471" t="s">
        <v>302</v>
      </c>
      <c r="H4535" s="11">
        <v>4.0737825E7</v>
      </c>
      <c r="I4535" s="472">
        <v>4.073811E7</v>
      </c>
      <c r="S4535" s="471" t="s">
        <v>300</v>
      </c>
      <c r="T4535" s="11">
        <v>2.4694685E7</v>
      </c>
      <c r="U4535" s="472">
        <v>2.4694847E7</v>
      </c>
    </row>
    <row r="4536">
      <c r="D4536" s="471" t="s">
        <v>302</v>
      </c>
      <c r="E4536" s="11">
        <v>2.0268813E7</v>
      </c>
      <c r="F4536" s="472">
        <v>2.0268991E7</v>
      </c>
      <c r="G4536" s="471" t="s">
        <v>302</v>
      </c>
      <c r="H4536" s="11">
        <v>4.0740463E7</v>
      </c>
      <c r="I4536" s="472">
        <v>4.0740833E7</v>
      </c>
      <c r="S4536" s="471" t="s">
        <v>300</v>
      </c>
      <c r="T4536" s="11">
        <v>2.4751096E7</v>
      </c>
      <c r="U4536" s="472">
        <v>2.4753505E7</v>
      </c>
    </row>
    <row r="4537">
      <c r="D4537" s="471" t="s">
        <v>302</v>
      </c>
      <c r="E4537" s="11">
        <v>2.0277975E7</v>
      </c>
      <c r="F4537" s="472">
        <v>2.027815E7</v>
      </c>
      <c r="G4537" s="471" t="s">
        <v>302</v>
      </c>
      <c r="H4537" s="11">
        <v>4.0741298E7</v>
      </c>
      <c r="I4537" s="472">
        <v>4.0741423E7</v>
      </c>
      <c r="S4537" s="471" t="s">
        <v>300</v>
      </c>
      <c r="T4537" s="11">
        <v>2.4809157E7</v>
      </c>
      <c r="U4537" s="472">
        <v>2.4809463E7</v>
      </c>
    </row>
    <row r="4538">
      <c r="D4538" s="471" t="s">
        <v>302</v>
      </c>
      <c r="E4538" s="11">
        <v>2.0285168E7</v>
      </c>
      <c r="F4538" s="472">
        <v>2.0285256E7</v>
      </c>
      <c r="G4538" s="471" t="s">
        <v>302</v>
      </c>
      <c r="H4538" s="11">
        <v>4.0741849E7</v>
      </c>
      <c r="I4538" s="472">
        <v>4.0741949E7</v>
      </c>
      <c r="S4538" s="471" t="s">
        <v>300</v>
      </c>
      <c r="T4538" s="11">
        <v>2.4847259E7</v>
      </c>
      <c r="U4538" s="472">
        <v>2.4847581E7</v>
      </c>
    </row>
    <row r="4539">
      <c r="D4539" s="471" t="s">
        <v>302</v>
      </c>
      <c r="E4539" s="11">
        <v>2.0293335E7</v>
      </c>
      <c r="F4539" s="472">
        <v>2.0293514E7</v>
      </c>
      <c r="G4539" s="471" t="s">
        <v>302</v>
      </c>
      <c r="H4539" s="11">
        <v>4.074232E7</v>
      </c>
      <c r="I4539" s="472">
        <v>4.074241E7</v>
      </c>
      <c r="S4539" s="471" t="s">
        <v>300</v>
      </c>
      <c r="T4539" s="11">
        <v>2.5044178E7</v>
      </c>
      <c r="U4539" s="472">
        <v>2.5048894E7</v>
      </c>
    </row>
    <row r="4540">
      <c r="D4540" s="471" t="s">
        <v>302</v>
      </c>
      <c r="E4540" s="11">
        <v>2.0335699E7</v>
      </c>
      <c r="F4540" s="472">
        <v>2.0340223E7</v>
      </c>
      <c r="G4540" s="471" t="s">
        <v>302</v>
      </c>
      <c r="H4540" s="11">
        <v>4.074272E7</v>
      </c>
      <c r="I4540" s="472">
        <v>4.0742815E7</v>
      </c>
      <c r="S4540" s="471" t="s">
        <v>300</v>
      </c>
      <c r="T4540" s="11">
        <v>2.5079173E7</v>
      </c>
      <c r="U4540" s="472">
        <v>2.5079801E7</v>
      </c>
    </row>
    <row r="4541">
      <c r="D4541" s="471" t="s">
        <v>302</v>
      </c>
      <c r="E4541" s="11">
        <v>2.0347149E7</v>
      </c>
      <c r="F4541" s="472">
        <v>2.034747E7</v>
      </c>
      <c r="G4541" s="471" t="s">
        <v>302</v>
      </c>
      <c r="H4541" s="11">
        <v>4.0744272E7</v>
      </c>
      <c r="I4541" s="472">
        <v>4.0744357E7</v>
      </c>
      <c r="S4541" s="471" t="s">
        <v>300</v>
      </c>
      <c r="T4541" s="11">
        <v>2.5082851E7</v>
      </c>
      <c r="U4541" s="472">
        <v>2.5083145E7</v>
      </c>
    </row>
    <row r="4542">
      <c r="D4542" s="471" t="s">
        <v>302</v>
      </c>
      <c r="E4542" s="11">
        <v>2.0348228E7</v>
      </c>
      <c r="F4542" s="472">
        <v>2.0348313E7</v>
      </c>
      <c r="G4542" s="471" t="s">
        <v>302</v>
      </c>
      <c r="H4542" s="11">
        <v>4.0744433E7</v>
      </c>
      <c r="I4542" s="472">
        <v>4.0744563E7</v>
      </c>
      <c r="S4542" s="471" t="s">
        <v>300</v>
      </c>
      <c r="T4542" s="11">
        <v>2.5090224E7</v>
      </c>
      <c r="U4542" s="472">
        <v>2.5090516E7</v>
      </c>
    </row>
    <row r="4543">
      <c r="D4543" s="471" t="s">
        <v>302</v>
      </c>
      <c r="E4543" s="11">
        <v>2.0348962E7</v>
      </c>
      <c r="F4543" s="472">
        <v>2.0349042E7</v>
      </c>
      <c r="G4543" s="471" t="s">
        <v>302</v>
      </c>
      <c r="H4543" s="11">
        <v>4.0744768E7</v>
      </c>
      <c r="I4543" s="472">
        <v>4.0744998E7</v>
      </c>
      <c r="S4543" s="471" t="s">
        <v>300</v>
      </c>
      <c r="T4543" s="11">
        <v>2.5147447E7</v>
      </c>
      <c r="U4543" s="472">
        <v>2.5147541E7</v>
      </c>
    </row>
    <row r="4544">
      <c r="D4544" s="471" t="s">
        <v>302</v>
      </c>
      <c r="E4544" s="11">
        <v>2.0354211E7</v>
      </c>
      <c r="F4544" s="472">
        <v>2.0354539E7</v>
      </c>
      <c r="G4544" s="471" t="s">
        <v>302</v>
      </c>
      <c r="H4544" s="11">
        <v>4.0745117E7</v>
      </c>
      <c r="I4544" s="472">
        <v>4.0745187E7</v>
      </c>
      <c r="S4544" s="471" t="s">
        <v>300</v>
      </c>
      <c r="T4544" s="11">
        <v>2.5153383E7</v>
      </c>
      <c r="U4544" s="472">
        <v>2.515369E7</v>
      </c>
    </row>
    <row r="4545">
      <c r="D4545" s="471" t="s">
        <v>302</v>
      </c>
      <c r="E4545" s="11">
        <v>2.0359739E7</v>
      </c>
      <c r="F4545" s="472">
        <v>2.0360022E7</v>
      </c>
      <c r="G4545" s="471" t="s">
        <v>302</v>
      </c>
      <c r="H4545" s="11">
        <v>4.0745241E7</v>
      </c>
      <c r="I4545" s="472">
        <v>4.0745617E7</v>
      </c>
      <c r="S4545" s="471" t="s">
        <v>300</v>
      </c>
      <c r="T4545" s="11">
        <v>2.5224102E7</v>
      </c>
      <c r="U4545" s="472">
        <v>2.5225391E7</v>
      </c>
    </row>
    <row r="4546">
      <c r="D4546" s="471" t="s">
        <v>302</v>
      </c>
      <c r="E4546" s="11">
        <v>2.0368685E7</v>
      </c>
      <c r="F4546" s="472">
        <v>2.0368869E7</v>
      </c>
      <c r="G4546" s="471" t="s">
        <v>302</v>
      </c>
      <c r="H4546" s="11">
        <v>4.0745767E7</v>
      </c>
      <c r="I4546" s="472">
        <v>4.0745837E7</v>
      </c>
      <c r="S4546" s="471" t="s">
        <v>300</v>
      </c>
      <c r="T4546" s="11">
        <v>2.5244343E7</v>
      </c>
      <c r="U4546" s="472">
        <v>2.5246472E7</v>
      </c>
    </row>
    <row r="4547">
      <c r="D4547" s="471" t="s">
        <v>302</v>
      </c>
      <c r="E4547" s="11">
        <v>2.0369214E7</v>
      </c>
      <c r="F4547" s="472">
        <v>2.0369334E7</v>
      </c>
      <c r="G4547" s="471" t="s">
        <v>302</v>
      </c>
      <c r="H4547" s="11">
        <v>4.0746334E7</v>
      </c>
      <c r="I4547" s="472">
        <v>4.0746444E7</v>
      </c>
      <c r="S4547" s="471" t="s">
        <v>300</v>
      </c>
      <c r="T4547" s="11">
        <v>2.5257625E7</v>
      </c>
      <c r="U4547" s="472">
        <v>2.5257705E7</v>
      </c>
    </row>
    <row r="4548">
      <c r="D4548" s="471" t="s">
        <v>302</v>
      </c>
      <c r="E4548" s="11">
        <v>2.0373398E7</v>
      </c>
      <c r="F4548" s="472">
        <v>2.0373573E7</v>
      </c>
      <c r="G4548" s="471" t="s">
        <v>302</v>
      </c>
      <c r="H4548" s="11">
        <v>4.0746793E7</v>
      </c>
      <c r="I4548" s="472">
        <v>4.0746913E7</v>
      </c>
      <c r="S4548" s="471" t="s">
        <v>300</v>
      </c>
      <c r="T4548" s="11">
        <v>2.5258895E7</v>
      </c>
      <c r="U4548" s="472">
        <v>2.5259003E7</v>
      </c>
    </row>
    <row r="4549">
      <c r="D4549" s="471" t="s">
        <v>302</v>
      </c>
      <c r="E4549" s="11">
        <v>2.0403503E7</v>
      </c>
      <c r="F4549" s="472">
        <v>2.0403678E7</v>
      </c>
      <c r="G4549" s="471" t="s">
        <v>302</v>
      </c>
      <c r="H4549" s="11">
        <v>4.0747562E7</v>
      </c>
      <c r="I4549" s="472">
        <v>4.0748287E7</v>
      </c>
      <c r="S4549" s="471" t="s">
        <v>300</v>
      </c>
      <c r="T4549" s="11">
        <v>2.526702E7</v>
      </c>
      <c r="U4549" s="472">
        <v>2.5267332E7</v>
      </c>
    </row>
    <row r="4550">
      <c r="D4550" s="471" t="s">
        <v>302</v>
      </c>
      <c r="E4550" s="11">
        <v>2.0409331E7</v>
      </c>
      <c r="F4550" s="472">
        <v>2.040951E7</v>
      </c>
      <c r="G4550" s="471" t="s">
        <v>302</v>
      </c>
      <c r="H4550" s="11">
        <v>4.0750581E7</v>
      </c>
      <c r="I4550" s="472">
        <v>4.0750666E7</v>
      </c>
      <c r="S4550" s="471" t="s">
        <v>300</v>
      </c>
      <c r="T4550" s="11">
        <v>2.5396755E7</v>
      </c>
      <c r="U4550" s="472">
        <v>2.5402934E7</v>
      </c>
    </row>
    <row r="4551">
      <c r="D4551" s="471" t="s">
        <v>302</v>
      </c>
      <c r="E4551" s="11">
        <v>2.0411412E7</v>
      </c>
      <c r="F4551" s="472">
        <v>2.0411589E7</v>
      </c>
      <c r="G4551" s="471" t="s">
        <v>302</v>
      </c>
      <c r="H4551" s="11">
        <v>4.0750797E7</v>
      </c>
      <c r="I4551" s="472">
        <v>4.0751012E7</v>
      </c>
      <c r="S4551" s="471" t="s">
        <v>300</v>
      </c>
      <c r="T4551" s="11">
        <v>2.5449426E7</v>
      </c>
      <c r="U4551" s="472">
        <v>2.5449601E7</v>
      </c>
    </row>
    <row r="4552">
      <c r="D4552" s="471" t="s">
        <v>302</v>
      </c>
      <c r="E4552" s="11">
        <v>2.0414028E7</v>
      </c>
      <c r="F4552" s="472">
        <v>2.0414207E7</v>
      </c>
      <c r="G4552" s="471" t="s">
        <v>302</v>
      </c>
      <c r="H4552" s="11">
        <v>4.0753078E7</v>
      </c>
      <c r="I4552" s="472">
        <v>4.0753513E7</v>
      </c>
      <c r="S4552" s="471" t="s">
        <v>300</v>
      </c>
      <c r="T4552" s="11">
        <v>2.5452563E7</v>
      </c>
      <c r="U4552" s="472">
        <v>2.5452641E7</v>
      </c>
    </row>
    <row r="4553">
      <c r="D4553" s="471" t="s">
        <v>302</v>
      </c>
      <c r="E4553" s="11">
        <v>2.0415074E7</v>
      </c>
      <c r="F4553" s="472">
        <v>2.0415257E7</v>
      </c>
      <c r="G4553" s="471" t="s">
        <v>302</v>
      </c>
      <c r="H4553" s="11">
        <v>4.0754663E7</v>
      </c>
      <c r="I4553" s="472">
        <v>4.0754733E7</v>
      </c>
      <c r="S4553" s="471" t="s">
        <v>300</v>
      </c>
      <c r="T4553" s="11">
        <v>2.5506926E7</v>
      </c>
      <c r="U4553" s="472">
        <v>2.5507679E7</v>
      </c>
    </row>
    <row r="4554">
      <c r="D4554" s="471" t="s">
        <v>302</v>
      </c>
      <c r="E4554" s="11">
        <v>2.0421949E7</v>
      </c>
      <c r="F4554" s="472">
        <v>2.0422124E7</v>
      </c>
      <c r="G4554" s="471" t="s">
        <v>302</v>
      </c>
      <c r="H4554" s="11">
        <v>4.075529E7</v>
      </c>
      <c r="I4554" s="472">
        <v>4.0755515E7</v>
      </c>
      <c r="S4554" s="471" t="s">
        <v>300</v>
      </c>
      <c r="T4554" s="11">
        <v>2.5545926E7</v>
      </c>
      <c r="U4554" s="472">
        <v>2.5548373E7</v>
      </c>
    </row>
    <row r="4555">
      <c r="D4555" s="471" t="s">
        <v>302</v>
      </c>
      <c r="E4555" s="11">
        <v>2.0429835E7</v>
      </c>
      <c r="F4555" s="472">
        <v>2.0430009E7</v>
      </c>
      <c r="G4555" s="471" t="s">
        <v>302</v>
      </c>
      <c r="H4555" s="11">
        <v>4.0758852E7</v>
      </c>
      <c r="I4555" s="472">
        <v>4.0759431E7</v>
      </c>
      <c r="S4555" s="471" t="s">
        <v>300</v>
      </c>
      <c r="T4555" s="11">
        <v>2.5560316E7</v>
      </c>
      <c r="U4555" s="472">
        <v>2.556063E7</v>
      </c>
    </row>
    <row r="4556">
      <c r="D4556" s="471" t="s">
        <v>302</v>
      </c>
      <c r="E4556" s="11">
        <v>2.0584258E7</v>
      </c>
      <c r="F4556" s="472">
        <v>2.0584449E7</v>
      </c>
      <c r="G4556" s="471" t="s">
        <v>302</v>
      </c>
      <c r="H4556" s="11">
        <v>4.0759487E7</v>
      </c>
      <c r="I4556" s="472">
        <v>4.0759558E7</v>
      </c>
      <c r="S4556" s="471" t="s">
        <v>300</v>
      </c>
      <c r="T4556" s="11">
        <v>2.5568464E7</v>
      </c>
      <c r="U4556" s="472">
        <v>2.557201E7</v>
      </c>
    </row>
    <row r="4557">
      <c r="D4557" s="471" t="s">
        <v>302</v>
      </c>
      <c r="E4557" s="11">
        <v>2.0594834E7</v>
      </c>
      <c r="F4557" s="472">
        <v>2.059603E7</v>
      </c>
      <c r="G4557" s="471" t="s">
        <v>302</v>
      </c>
      <c r="H4557" s="11">
        <v>4.0760146E7</v>
      </c>
      <c r="I4557" s="472">
        <v>4.0760326E7</v>
      </c>
      <c r="S4557" s="471" t="s">
        <v>300</v>
      </c>
      <c r="T4557" s="11">
        <v>2.5576743E7</v>
      </c>
      <c r="U4557" s="472">
        <v>2.5577042E7</v>
      </c>
    </row>
    <row r="4558">
      <c r="D4558" s="471" t="s">
        <v>302</v>
      </c>
      <c r="E4558" s="11">
        <v>2.0596252E7</v>
      </c>
      <c r="F4558" s="472">
        <v>2.0596773E7</v>
      </c>
      <c r="G4558" s="471" t="s">
        <v>302</v>
      </c>
      <c r="H4558" s="11">
        <v>4.0760422E7</v>
      </c>
      <c r="I4558" s="472">
        <v>4.0760537E7</v>
      </c>
      <c r="S4558" s="471" t="s">
        <v>300</v>
      </c>
      <c r="T4558" s="11">
        <v>2.5600219E7</v>
      </c>
      <c r="U4558" s="472">
        <v>2.5600532E7</v>
      </c>
    </row>
    <row r="4559">
      <c r="D4559" s="471" t="s">
        <v>302</v>
      </c>
      <c r="E4559" s="11">
        <v>2.0596793E7</v>
      </c>
      <c r="F4559" s="472">
        <v>2.0599323E7</v>
      </c>
      <c r="G4559" s="471" t="s">
        <v>302</v>
      </c>
      <c r="H4559" s="11">
        <v>4.0764218E7</v>
      </c>
      <c r="I4559" s="472">
        <v>4.0764448E7</v>
      </c>
      <c r="S4559" s="471" t="s">
        <v>300</v>
      </c>
      <c r="T4559" s="11">
        <v>2.5614484E7</v>
      </c>
      <c r="U4559" s="472">
        <v>2.561458E7</v>
      </c>
    </row>
    <row r="4560">
      <c r="D4560" s="471" t="s">
        <v>302</v>
      </c>
      <c r="E4560" s="11">
        <v>2.0606472E7</v>
      </c>
      <c r="F4560" s="472">
        <v>2.0606647E7</v>
      </c>
      <c r="G4560" s="471" t="s">
        <v>302</v>
      </c>
      <c r="H4560" s="11">
        <v>4.0764516E7</v>
      </c>
      <c r="I4560" s="472">
        <v>4.0764916E7</v>
      </c>
      <c r="S4560" s="471" t="s">
        <v>300</v>
      </c>
      <c r="T4560" s="11">
        <v>2.5671437E7</v>
      </c>
      <c r="U4560" s="472">
        <v>2.5671533E7</v>
      </c>
    </row>
    <row r="4561">
      <c r="D4561" s="471" t="s">
        <v>302</v>
      </c>
      <c r="E4561" s="11">
        <v>2.0607797E7</v>
      </c>
      <c r="F4561" s="472">
        <v>2.0607963E7</v>
      </c>
      <c r="G4561" s="471" t="s">
        <v>302</v>
      </c>
      <c r="H4561" s="11">
        <v>4.0765036E7</v>
      </c>
      <c r="I4561" s="472">
        <v>4.0765565E7</v>
      </c>
      <c r="S4561" s="471" t="s">
        <v>300</v>
      </c>
      <c r="T4561" s="11">
        <v>2.5746176E7</v>
      </c>
      <c r="U4561" s="472">
        <v>2.5747721E7</v>
      </c>
    </row>
    <row r="4562">
      <c r="D4562" s="471" t="s">
        <v>302</v>
      </c>
      <c r="E4562" s="11">
        <v>2.0617211E7</v>
      </c>
      <c r="F4562" s="472">
        <v>2.0617389E7</v>
      </c>
      <c r="G4562" s="471" t="s">
        <v>302</v>
      </c>
      <c r="H4562" s="11">
        <v>4.076576E7</v>
      </c>
      <c r="I4562" s="472">
        <v>4.0766E7</v>
      </c>
      <c r="S4562" s="471" t="s">
        <v>300</v>
      </c>
      <c r="T4562" s="11">
        <v>2.5747922E7</v>
      </c>
      <c r="U4562" s="472">
        <v>2.5748223E7</v>
      </c>
    </row>
    <row r="4563">
      <c r="D4563" s="471" t="s">
        <v>302</v>
      </c>
      <c r="E4563" s="11">
        <v>2.06337E7</v>
      </c>
      <c r="F4563" s="472">
        <v>2.0635035E7</v>
      </c>
      <c r="G4563" s="471" t="s">
        <v>302</v>
      </c>
      <c r="H4563" s="11">
        <v>4.0766318E7</v>
      </c>
      <c r="I4563" s="472">
        <v>4.0766448E7</v>
      </c>
      <c r="S4563" s="471" t="s">
        <v>300</v>
      </c>
      <c r="T4563" s="11">
        <v>2.5796879E7</v>
      </c>
      <c r="U4563" s="472">
        <v>2.5798979E7</v>
      </c>
    </row>
    <row r="4564">
      <c r="D4564" s="471" t="s">
        <v>302</v>
      </c>
      <c r="E4564" s="11">
        <v>2.063519E7</v>
      </c>
      <c r="F4564" s="472">
        <v>2.0635902E7</v>
      </c>
      <c r="G4564" s="471" t="s">
        <v>302</v>
      </c>
      <c r="H4564" s="11">
        <v>4.0766494E7</v>
      </c>
      <c r="I4564" s="472">
        <v>4.0766569E7</v>
      </c>
      <c r="S4564" s="471" t="s">
        <v>300</v>
      </c>
      <c r="T4564" s="11">
        <v>2.5821674E7</v>
      </c>
      <c r="U4564" s="472">
        <v>2.5821992E7</v>
      </c>
    </row>
    <row r="4565">
      <c r="D4565" s="471" t="s">
        <v>302</v>
      </c>
      <c r="E4565" s="11">
        <v>2.0635944E7</v>
      </c>
      <c r="F4565" s="472">
        <v>2.0637564E7</v>
      </c>
      <c r="G4565" s="471" t="s">
        <v>302</v>
      </c>
      <c r="H4565" s="11">
        <v>4.0766744E7</v>
      </c>
      <c r="I4565" s="472">
        <v>4.0767144E7</v>
      </c>
      <c r="S4565" s="471" t="s">
        <v>300</v>
      </c>
      <c r="T4565" s="11">
        <v>2.5822646E7</v>
      </c>
      <c r="U4565" s="472">
        <v>2.5822967E7</v>
      </c>
    </row>
    <row r="4566">
      <c r="D4566" s="471" t="s">
        <v>302</v>
      </c>
      <c r="E4566" s="11">
        <v>2.0637675E7</v>
      </c>
      <c r="F4566" s="472">
        <v>2.063813E7</v>
      </c>
      <c r="G4566" s="471" t="s">
        <v>302</v>
      </c>
      <c r="H4566" s="11">
        <v>4.0767413E7</v>
      </c>
      <c r="I4566" s="472">
        <v>4.0767773E7</v>
      </c>
      <c r="S4566" s="471" t="s">
        <v>300</v>
      </c>
      <c r="T4566" s="11">
        <v>2.5826964E7</v>
      </c>
      <c r="U4566" s="472">
        <v>2.5827275E7</v>
      </c>
    </row>
    <row r="4567">
      <c r="D4567" s="471" t="s">
        <v>302</v>
      </c>
      <c r="E4567" s="11">
        <v>2.0638368E7</v>
      </c>
      <c r="F4567" s="472">
        <v>2.0641393E7</v>
      </c>
      <c r="G4567" s="471" t="s">
        <v>302</v>
      </c>
      <c r="H4567" s="11">
        <v>4.0768361E7</v>
      </c>
      <c r="I4567" s="472">
        <v>4.0768586E7</v>
      </c>
      <c r="S4567" s="471" t="s">
        <v>300</v>
      </c>
      <c r="T4567" s="11">
        <v>2.5864497E7</v>
      </c>
      <c r="U4567" s="472">
        <v>2.5864797E7</v>
      </c>
    </row>
    <row r="4568">
      <c r="D4568" s="471" t="s">
        <v>302</v>
      </c>
      <c r="E4568" s="11">
        <v>2.0641428E7</v>
      </c>
      <c r="F4568" s="472">
        <v>2.0644104E7</v>
      </c>
      <c r="G4568" s="471" t="s">
        <v>302</v>
      </c>
      <c r="H4568" s="11">
        <v>4.0768665E7</v>
      </c>
      <c r="I4568" s="472">
        <v>4.076879E7</v>
      </c>
      <c r="S4568" s="471" t="s">
        <v>300</v>
      </c>
      <c r="T4568" s="11">
        <v>2.5867023E7</v>
      </c>
      <c r="U4568" s="472">
        <v>2.5869323E7</v>
      </c>
    </row>
    <row r="4569">
      <c r="D4569" s="471" t="s">
        <v>302</v>
      </c>
      <c r="E4569" s="11">
        <v>2.0649453E7</v>
      </c>
      <c r="F4569" s="472">
        <v>2.0649562E7</v>
      </c>
      <c r="G4569" s="471" t="s">
        <v>302</v>
      </c>
      <c r="H4569" s="11">
        <v>4.0768854E7</v>
      </c>
      <c r="I4569" s="472">
        <v>4.0770058E7</v>
      </c>
      <c r="S4569" s="471" t="s">
        <v>300</v>
      </c>
      <c r="T4569" s="11">
        <v>2.5900341E7</v>
      </c>
      <c r="U4569" s="472">
        <v>2.5900446E7</v>
      </c>
    </row>
    <row r="4570">
      <c r="D4570" s="471" t="s">
        <v>302</v>
      </c>
      <c r="E4570" s="11">
        <v>2.0668521E7</v>
      </c>
      <c r="F4570" s="472">
        <v>2.0668739E7</v>
      </c>
      <c r="G4570" s="471" t="s">
        <v>302</v>
      </c>
      <c r="H4570" s="11">
        <v>4.0770159E7</v>
      </c>
      <c r="I4570" s="472">
        <v>4.0770239E7</v>
      </c>
      <c r="S4570" s="471" t="s">
        <v>300</v>
      </c>
      <c r="T4570" s="11">
        <v>2.590408E7</v>
      </c>
      <c r="U4570" s="472">
        <v>2.5904451E7</v>
      </c>
    </row>
    <row r="4571">
      <c r="D4571" s="471" t="s">
        <v>302</v>
      </c>
      <c r="E4571" s="11">
        <v>2.0679387E7</v>
      </c>
      <c r="F4571" s="472">
        <v>2.0680282E7</v>
      </c>
      <c r="G4571" s="471" t="s">
        <v>302</v>
      </c>
      <c r="H4571" s="11">
        <v>4.0771233E7</v>
      </c>
      <c r="I4571" s="472">
        <v>4.0771333E7</v>
      </c>
      <c r="S4571" s="471" t="s">
        <v>300</v>
      </c>
      <c r="T4571" s="11">
        <v>2.5917861E7</v>
      </c>
      <c r="U4571" s="472">
        <v>2.5917995E7</v>
      </c>
    </row>
    <row r="4572">
      <c r="D4572" s="471" t="s">
        <v>302</v>
      </c>
      <c r="E4572" s="11">
        <v>2.0690647E7</v>
      </c>
      <c r="F4572" s="472">
        <v>2.0690822E7</v>
      </c>
      <c r="G4572" s="471" t="s">
        <v>302</v>
      </c>
      <c r="H4572" s="11">
        <v>4.0771744E7</v>
      </c>
      <c r="I4572" s="472">
        <v>4.0771979E7</v>
      </c>
      <c r="S4572" s="471" t="s">
        <v>300</v>
      </c>
      <c r="T4572" s="11">
        <v>2.5929679E7</v>
      </c>
      <c r="U4572" s="472">
        <v>2.5929996E7</v>
      </c>
    </row>
    <row r="4573">
      <c r="D4573" s="471" t="s">
        <v>302</v>
      </c>
      <c r="E4573" s="11">
        <v>2.0706216E7</v>
      </c>
      <c r="F4573" s="472">
        <v>2.070669E7</v>
      </c>
      <c r="G4573" s="471" t="s">
        <v>302</v>
      </c>
      <c r="H4573" s="11">
        <v>4.0772172E7</v>
      </c>
      <c r="I4573" s="472">
        <v>4.0772273E7</v>
      </c>
      <c r="S4573" s="471" t="s">
        <v>300</v>
      </c>
      <c r="T4573" s="11">
        <v>2.5942267E7</v>
      </c>
      <c r="U4573" s="472">
        <v>2.5942416E7</v>
      </c>
    </row>
    <row r="4574">
      <c r="D4574" s="471" t="s">
        <v>302</v>
      </c>
      <c r="E4574" s="11">
        <v>2.070678E7</v>
      </c>
      <c r="F4574" s="472">
        <v>2.0707368E7</v>
      </c>
      <c r="G4574" s="471" t="s">
        <v>302</v>
      </c>
      <c r="H4574" s="11">
        <v>4.0772372E7</v>
      </c>
      <c r="I4574" s="472">
        <v>4.0772482E7</v>
      </c>
      <c r="S4574" s="471" t="s">
        <v>300</v>
      </c>
      <c r="T4574" s="11">
        <v>2.594301E7</v>
      </c>
      <c r="U4574" s="472">
        <v>2.594332E7</v>
      </c>
    </row>
    <row r="4575">
      <c r="D4575" s="471" t="s">
        <v>302</v>
      </c>
      <c r="E4575" s="11">
        <v>2.0712362E7</v>
      </c>
      <c r="F4575" s="472">
        <v>2.0713785E7</v>
      </c>
      <c r="G4575" s="471" t="s">
        <v>302</v>
      </c>
      <c r="H4575" s="11">
        <v>4.0774118E7</v>
      </c>
      <c r="I4575" s="472">
        <v>4.077491E7</v>
      </c>
      <c r="S4575" s="471" t="s">
        <v>300</v>
      </c>
      <c r="T4575" s="11">
        <v>2.5946145E7</v>
      </c>
      <c r="U4575" s="472">
        <v>2.5947696E7</v>
      </c>
    </row>
    <row r="4576">
      <c r="D4576" s="471" t="s">
        <v>302</v>
      </c>
      <c r="E4576" s="11">
        <v>2.0714124E7</v>
      </c>
      <c r="F4576" s="472">
        <v>2.0718484E7</v>
      </c>
      <c r="G4576" s="471" t="s">
        <v>302</v>
      </c>
      <c r="H4576" s="11">
        <v>4.0775312E7</v>
      </c>
      <c r="I4576" s="472">
        <v>4.0775517E7</v>
      </c>
      <c r="S4576" s="471" t="s">
        <v>300</v>
      </c>
      <c r="T4576" s="11">
        <v>2.6005896E7</v>
      </c>
      <c r="U4576" s="472">
        <v>2.6006064E7</v>
      </c>
    </row>
    <row r="4577">
      <c r="D4577" s="471" t="s">
        <v>302</v>
      </c>
      <c r="E4577" s="11">
        <v>2.0718685E7</v>
      </c>
      <c r="F4577" s="472">
        <v>2.071935E7</v>
      </c>
      <c r="G4577" s="471" t="s">
        <v>302</v>
      </c>
      <c r="H4577" s="11">
        <v>4.0775776E7</v>
      </c>
      <c r="I4577" s="472">
        <v>4.0775851E7</v>
      </c>
      <c r="S4577" s="471" t="s">
        <v>300</v>
      </c>
      <c r="T4577" s="11">
        <v>2.6012019E7</v>
      </c>
      <c r="U4577" s="472">
        <v>2.6012353E7</v>
      </c>
    </row>
    <row r="4578">
      <c r="D4578" s="471" t="s">
        <v>302</v>
      </c>
      <c r="E4578" s="11">
        <v>2.0719917E7</v>
      </c>
      <c r="F4578" s="472">
        <v>2.0720688E7</v>
      </c>
      <c r="G4578" s="471" t="s">
        <v>302</v>
      </c>
      <c r="H4578" s="11">
        <v>4.0775968E7</v>
      </c>
      <c r="I4578" s="472">
        <v>4.0776058E7</v>
      </c>
      <c r="S4578" s="471" t="s">
        <v>300</v>
      </c>
      <c r="T4578" s="11">
        <v>2.6045304E7</v>
      </c>
      <c r="U4578" s="472">
        <v>2.6045621E7</v>
      </c>
    </row>
    <row r="4579">
      <c r="D4579" s="471" t="s">
        <v>302</v>
      </c>
      <c r="E4579" s="11">
        <v>2.0731063E7</v>
      </c>
      <c r="F4579" s="472">
        <v>2.0731167E7</v>
      </c>
      <c r="G4579" s="471" t="s">
        <v>302</v>
      </c>
      <c r="H4579" s="11">
        <v>4.0776511E7</v>
      </c>
      <c r="I4579" s="472">
        <v>4.0776775E7</v>
      </c>
      <c r="S4579" s="471" t="s">
        <v>300</v>
      </c>
      <c r="T4579" s="11">
        <v>2.6057104E7</v>
      </c>
      <c r="U4579" s="472">
        <v>2.6059079E7</v>
      </c>
    </row>
    <row r="4580">
      <c r="D4580" s="471" t="s">
        <v>302</v>
      </c>
      <c r="E4580" s="11">
        <v>2.5360736E7</v>
      </c>
      <c r="F4580" s="472">
        <v>2.5366185E7</v>
      </c>
      <c r="G4580" s="471" t="s">
        <v>302</v>
      </c>
      <c r="H4580" s="11">
        <v>4.0776849E7</v>
      </c>
      <c r="I4580" s="472">
        <v>4.0777164E7</v>
      </c>
      <c r="S4580" s="471" t="s">
        <v>300</v>
      </c>
      <c r="T4580" s="11">
        <v>2.6061672E7</v>
      </c>
      <c r="U4580" s="472">
        <v>2.6061978E7</v>
      </c>
    </row>
    <row r="4581">
      <c r="D4581" s="471" t="s">
        <v>302</v>
      </c>
      <c r="E4581" s="11">
        <v>2.5366292E7</v>
      </c>
      <c r="F4581" s="472">
        <v>2.5366484E7</v>
      </c>
      <c r="G4581" s="471" t="s">
        <v>302</v>
      </c>
      <c r="H4581" s="11">
        <v>4.0777282E7</v>
      </c>
      <c r="I4581" s="472">
        <v>4.0777372E7</v>
      </c>
      <c r="S4581" s="471" t="s">
        <v>300</v>
      </c>
      <c r="T4581" s="11">
        <v>2.606803E7</v>
      </c>
      <c r="U4581" s="472">
        <v>2.6068335E7</v>
      </c>
    </row>
    <row r="4582">
      <c r="D4582" s="471" t="s">
        <v>302</v>
      </c>
      <c r="E4582" s="11">
        <v>2.5366535E7</v>
      </c>
      <c r="F4582" s="472">
        <v>2.5366859E7</v>
      </c>
      <c r="G4582" s="471" t="s">
        <v>302</v>
      </c>
      <c r="H4582" s="11">
        <v>4.0777447E7</v>
      </c>
      <c r="I4582" s="472">
        <v>4.0777522E7</v>
      </c>
      <c r="S4582" s="471" t="s">
        <v>300</v>
      </c>
      <c r="T4582" s="11">
        <v>2.6111074E7</v>
      </c>
      <c r="U4582" s="472">
        <v>2.6111243E7</v>
      </c>
    </row>
    <row r="4583">
      <c r="D4583" s="471" t="s">
        <v>302</v>
      </c>
      <c r="E4583" s="11">
        <v>2.5366967E7</v>
      </c>
      <c r="F4583" s="472">
        <v>2.5368042E7</v>
      </c>
      <c r="G4583" s="471" t="s">
        <v>302</v>
      </c>
      <c r="H4583" s="11">
        <v>4.0777582E7</v>
      </c>
      <c r="I4583" s="472">
        <v>4.0777787E7</v>
      </c>
      <c r="S4583" s="471" t="s">
        <v>300</v>
      </c>
      <c r="T4583" s="11">
        <v>2.6126078E7</v>
      </c>
      <c r="U4583" s="472">
        <v>2.6126383E7</v>
      </c>
    </row>
    <row r="4584">
      <c r="D4584" s="471" t="s">
        <v>302</v>
      </c>
      <c r="E4584" s="11">
        <v>2.5368393E7</v>
      </c>
      <c r="F4584" s="472">
        <v>2.5368818E7</v>
      </c>
      <c r="G4584" s="471" t="s">
        <v>302</v>
      </c>
      <c r="H4584" s="11">
        <v>4.0778122E7</v>
      </c>
      <c r="I4584" s="472">
        <v>4.0778242E7</v>
      </c>
      <c r="S4584" s="471" t="s">
        <v>300</v>
      </c>
      <c r="T4584" s="11">
        <v>2.6150235E7</v>
      </c>
      <c r="U4584" s="472">
        <v>2.6156442E7</v>
      </c>
    </row>
    <row r="4585">
      <c r="D4585" s="471" t="s">
        <v>302</v>
      </c>
      <c r="E4585" s="11">
        <v>2.5368941E7</v>
      </c>
      <c r="F4585" s="472">
        <v>2.537085E7</v>
      </c>
      <c r="G4585" s="471" t="s">
        <v>302</v>
      </c>
      <c r="H4585" s="11">
        <v>4.0778486E7</v>
      </c>
      <c r="I4585" s="472">
        <v>4.0778681E7</v>
      </c>
      <c r="S4585" s="471" t="s">
        <v>300</v>
      </c>
      <c r="T4585" s="11">
        <v>2.6173393E7</v>
      </c>
      <c r="U4585" s="472">
        <v>2.617527E7</v>
      </c>
    </row>
    <row r="4586">
      <c r="D4586" s="471" t="s">
        <v>302</v>
      </c>
      <c r="E4586" s="11">
        <v>2.5371021E7</v>
      </c>
      <c r="F4586" s="472">
        <v>2.5371945E7</v>
      </c>
      <c r="G4586" s="471" t="s">
        <v>302</v>
      </c>
      <c r="H4586" s="11">
        <v>4.077878E7</v>
      </c>
      <c r="I4586" s="472">
        <v>4.077889E7</v>
      </c>
      <c r="S4586" s="471" t="s">
        <v>300</v>
      </c>
      <c r="T4586" s="11">
        <v>2.624768E7</v>
      </c>
      <c r="U4586" s="472">
        <v>2.6247961E7</v>
      </c>
    </row>
    <row r="4587">
      <c r="D4587" s="471" t="s">
        <v>302</v>
      </c>
      <c r="E4587" s="11">
        <v>2.5372013E7</v>
      </c>
      <c r="F4587" s="472">
        <v>2.5375354E7</v>
      </c>
      <c r="G4587" s="471" t="s">
        <v>302</v>
      </c>
      <c r="H4587" s="11">
        <v>4.077962E7</v>
      </c>
      <c r="I4587" s="472">
        <v>4.077969E7</v>
      </c>
      <c r="S4587" s="471" t="s">
        <v>300</v>
      </c>
      <c r="T4587" s="11">
        <v>2.6260944E7</v>
      </c>
      <c r="U4587" s="472">
        <v>2.6261079E7</v>
      </c>
    </row>
    <row r="4588">
      <c r="D4588" s="471" t="s">
        <v>302</v>
      </c>
      <c r="E4588" s="11">
        <v>2.5375425E7</v>
      </c>
      <c r="F4588" s="472">
        <v>2.5375568E7</v>
      </c>
      <c r="G4588" s="471" t="s">
        <v>302</v>
      </c>
      <c r="H4588" s="11">
        <v>4.0780205E7</v>
      </c>
      <c r="I4588" s="472">
        <v>4.0780445E7</v>
      </c>
      <c r="S4588" s="471" t="s">
        <v>300</v>
      </c>
      <c r="T4588" s="11">
        <v>2.6262789E7</v>
      </c>
      <c r="U4588" s="472">
        <v>2.6263097E7</v>
      </c>
    </row>
    <row r="4589">
      <c r="D4589" s="471" t="s">
        <v>302</v>
      </c>
      <c r="E4589" s="11">
        <v>2.5375694E7</v>
      </c>
      <c r="F4589" s="472">
        <v>2.5375917E7</v>
      </c>
      <c r="G4589" s="471" t="s">
        <v>302</v>
      </c>
      <c r="H4589" s="11">
        <v>4.0780626E7</v>
      </c>
      <c r="I4589" s="472">
        <v>4.0780951E7</v>
      </c>
      <c r="S4589" s="471" t="s">
        <v>300</v>
      </c>
      <c r="T4589" s="11">
        <v>2.6274894E7</v>
      </c>
      <c r="U4589" s="472">
        <v>2.6275194E7</v>
      </c>
    </row>
    <row r="4590">
      <c r="D4590" s="471" t="s">
        <v>302</v>
      </c>
      <c r="E4590" s="11">
        <v>2.5376045E7</v>
      </c>
      <c r="F4590" s="472">
        <v>2.5376309E7</v>
      </c>
      <c r="G4590" s="471" t="s">
        <v>302</v>
      </c>
      <c r="H4590" s="11">
        <v>4.078103E7</v>
      </c>
      <c r="I4590" s="472">
        <v>4.078116E7</v>
      </c>
      <c r="S4590" s="471" t="s">
        <v>300</v>
      </c>
      <c r="T4590" s="11">
        <v>2.6298513E7</v>
      </c>
      <c r="U4590" s="472">
        <v>2.629882E7</v>
      </c>
    </row>
    <row r="4591">
      <c r="D4591" s="471" t="s">
        <v>302</v>
      </c>
      <c r="E4591" s="11">
        <v>2.5376629E7</v>
      </c>
      <c r="F4591" s="472">
        <v>2.5378005E7</v>
      </c>
      <c r="G4591" s="471" t="s">
        <v>302</v>
      </c>
      <c r="H4591" s="11">
        <v>4.0781441E7</v>
      </c>
      <c r="I4591" s="472">
        <v>4.0781631E7</v>
      </c>
      <c r="S4591" s="471" t="s">
        <v>300</v>
      </c>
      <c r="T4591" s="11">
        <v>2.6379755E7</v>
      </c>
      <c r="U4591" s="472">
        <v>2.6380245E7</v>
      </c>
    </row>
    <row r="4592">
      <c r="D4592" s="471" t="s">
        <v>302</v>
      </c>
      <c r="E4592" s="11">
        <v>2.5378076E7</v>
      </c>
      <c r="F4592" s="472">
        <v>2.5382433E7</v>
      </c>
      <c r="G4592" s="471" t="s">
        <v>302</v>
      </c>
      <c r="H4592" s="11">
        <v>4.0781881E7</v>
      </c>
      <c r="I4592" s="472">
        <v>4.0781956E7</v>
      </c>
      <c r="S4592" s="471" t="s">
        <v>300</v>
      </c>
      <c r="T4592" s="11">
        <v>2.6397275E7</v>
      </c>
      <c r="U4592" s="472">
        <v>2.6397496E7</v>
      </c>
    </row>
    <row r="4593">
      <c r="D4593" s="471" t="s">
        <v>302</v>
      </c>
      <c r="E4593" s="11">
        <v>2.5382601E7</v>
      </c>
      <c r="F4593" s="472">
        <v>2.5383008E7</v>
      </c>
      <c r="G4593" s="471" t="s">
        <v>302</v>
      </c>
      <c r="H4593" s="11">
        <v>4.0782024E7</v>
      </c>
      <c r="I4593" s="472">
        <v>4.0785791E7</v>
      </c>
      <c r="S4593" s="471" t="s">
        <v>300</v>
      </c>
      <c r="T4593" s="11">
        <v>2.6427249E7</v>
      </c>
      <c r="U4593" s="472">
        <v>2.6433434E7</v>
      </c>
    </row>
    <row r="4594">
      <c r="D4594" s="471" t="s">
        <v>302</v>
      </c>
      <c r="E4594" s="11">
        <v>2.5383208E7</v>
      </c>
      <c r="F4594" s="472">
        <v>2.5383392E7</v>
      </c>
      <c r="G4594" s="471" t="s">
        <v>302</v>
      </c>
      <c r="H4594" s="11">
        <v>4.0785837E7</v>
      </c>
      <c r="I4594" s="472">
        <v>4.0786152E7</v>
      </c>
      <c r="S4594" s="471" t="s">
        <v>300</v>
      </c>
      <c r="T4594" s="11">
        <v>2.6486986E7</v>
      </c>
      <c r="U4594" s="472">
        <v>2.6487211E7</v>
      </c>
    </row>
    <row r="4595">
      <c r="D4595" s="471" t="s">
        <v>302</v>
      </c>
      <c r="E4595" s="11">
        <v>2.5383655E7</v>
      </c>
      <c r="F4595" s="472">
        <v>2.5383959E7</v>
      </c>
      <c r="G4595" s="471" t="s">
        <v>302</v>
      </c>
      <c r="H4595" s="11">
        <v>4.0787461E7</v>
      </c>
      <c r="I4595" s="472">
        <v>4.0789409E7</v>
      </c>
      <c r="S4595" s="471" t="s">
        <v>300</v>
      </c>
      <c r="T4595" s="11">
        <v>2.6501803E7</v>
      </c>
      <c r="U4595" s="472">
        <v>2.6501879E7</v>
      </c>
    </row>
    <row r="4596">
      <c r="D4596" s="471" t="s">
        <v>302</v>
      </c>
      <c r="E4596" s="11">
        <v>2.5384193E7</v>
      </c>
      <c r="F4596" s="472">
        <v>2.5389909E7</v>
      </c>
      <c r="G4596" s="471" t="s">
        <v>302</v>
      </c>
      <c r="H4596" s="11">
        <v>4.0789497E7</v>
      </c>
      <c r="I4596" s="472">
        <v>4.0789577E7</v>
      </c>
      <c r="S4596" s="471" t="s">
        <v>300</v>
      </c>
      <c r="T4596" s="11">
        <v>2.6516964E7</v>
      </c>
      <c r="U4596" s="472">
        <v>2.6517325E7</v>
      </c>
    </row>
    <row r="4597">
      <c r="D4597" s="471" t="s">
        <v>302</v>
      </c>
      <c r="E4597" s="11">
        <v>2.5392949E7</v>
      </c>
      <c r="F4597" s="472">
        <v>2.5393124E7</v>
      </c>
      <c r="G4597" s="471" t="s">
        <v>302</v>
      </c>
      <c r="H4597" s="11">
        <v>4.0790035E7</v>
      </c>
      <c r="I4597" s="472">
        <v>4.0790335E7</v>
      </c>
      <c r="S4597" s="471" t="s">
        <v>300</v>
      </c>
      <c r="T4597" s="11">
        <v>2.6517369E7</v>
      </c>
      <c r="U4597" s="472">
        <v>2.6517546E7</v>
      </c>
    </row>
    <row r="4598">
      <c r="D4598" s="471" t="s">
        <v>302</v>
      </c>
      <c r="E4598" s="11">
        <v>2.5405575E7</v>
      </c>
      <c r="F4598" s="472">
        <v>2.540575E7</v>
      </c>
      <c r="G4598" s="471" t="s">
        <v>302</v>
      </c>
      <c r="H4598" s="11">
        <v>4.0790578E7</v>
      </c>
      <c r="I4598" s="472">
        <v>4.0790733E7</v>
      </c>
      <c r="S4598" s="471" t="s">
        <v>300</v>
      </c>
      <c r="T4598" s="11">
        <v>2.6518959E7</v>
      </c>
      <c r="U4598" s="472">
        <v>2.6519259E7</v>
      </c>
    </row>
    <row r="4599">
      <c r="D4599" s="471" t="s">
        <v>302</v>
      </c>
      <c r="E4599" s="11">
        <v>2.5405814E7</v>
      </c>
      <c r="F4599" s="472">
        <v>2.5406227E7</v>
      </c>
      <c r="G4599" s="471" t="s">
        <v>302</v>
      </c>
      <c r="H4599" s="11">
        <v>4.0791082E7</v>
      </c>
      <c r="I4599" s="472">
        <v>4.0791207E7</v>
      </c>
      <c r="S4599" s="471" t="s">
        <v>300</v>
      </c>
      <c r="T4599" s="11">
        <v>2.6535016E7</v>
      </c>
      <c r="U4599" s="472">
        <v>2.6535324E7</v>
      </c>
    </row>
    <row r="4600">
      <c r="D4600" s="471" t="s">
        <v>302</v>
      </c>
      <c r="E4600" s="11">
        <v>2.5421499E7</v>
      </c>
      <c r="F4600" s="472">
        <v>2.5421707E7</v>
      </c>
      <c r="G4600" s="471" t="s">
        <v>302</v>
      </c>
      <c r="H4600" s="11">
        <v>4.0791285E7</v>
      </c>
      <c r="I4600" s="472">
        <v>4.0791579E7</v>
      </c>
      <c r="S4600" s="471" t="s">
        <v>300</v>
      </c>
      <c r="T4600" s="11">
        <v>2.6565189E7</v>
      </c>
      <c r="U4600" s="472">
        <v>2.6565958E7</v>
      </c>
    </row>
    <row r="4601">
      <c r="D4601" s="471" t="s">
        <v>302</v>
      </c>
      <c r="E4601" s="11">
        <v>2.5438018E7</v>
      </c>
      <c r="F4601" s="472">
        <v>2.5438212E7</v>
      </c>
      <c r="G4601" s="471" t="s">
        <v>302</v>
      </c>
      <c r="H4601" s="11">
        <v>4.0791751E7</v>
      </c>
      <c r="I4601" s="472">
        <v>4.0792106E7</v>
      </c>
      <c r="S4601" s="471" t="s">
        <v>300</v>
      </c>
      <c r="T4601" s="11">
        <v>2.6588616E7</v>
      </c>
      <c r="U4601" s="472">
        <v>2.6588918E7</v>
      </c>
    </row>
    <row r="4602">
      <c r="D4602" s="471" t="s">
        <v>302</v>
      </c>
      <c r="E4602" s="11">
        <v>2.543958E7</v>
      </c>
      <c r="F4602" s="472">
        <v>2.5439755E7</v>
      </c>
      <c r="G4602" s="471" t="s">
        <v>302</v>
      </c>
      <c r="H4602" s="11">
        <v>4.0794944E7</v>
      </c>
      <c r="I4602" s="472">
        <v>4.0795368E7</v>
      </c>
      <c r="S4602" s="471" t="s">
        <v>300</v>
      </c>
      <c r="T4602" s="11">
        <v>2.6593289E7</v>
      </c>
      <c r="U4602" s="472">
        <v>2.6599504E7</v>
      </c>
    </row>
    <row r="4603">
      <c r="D4603" s="471" t="s">
        <v>302</v>
      </c>
      <c r="E4603" s="11">
        <v>2.5447428E7</v>
      </c>
      <c r="F4603" s="472">
        <v>2.5447594E7</v>
      </c>
      <c r="G4603" s="471" t="s">
        <v>302</v>
      </c>
      <c r="H4603" s="11">
        <v>4.0795481E7</v>
      </c>
      <c r="I4603" s="472">
        <v>4.079579E7</v>
      </c>
      <c r="S4603" s="471" t="s">
        <v>300</v>
      </c>
      <c r="T4603" s="11">
        <v>2.6615296E7</v>
      </c>
      <c r="U4603" s="472">
        <v>2.661924E7</v>
      </c>
    </row>
    <row r="4604">
      <c r="D4604" s="471" t="s">
        <v>302</v>
      </c>
      <c r="E4604" s="11">
        <v>2.5448771E7</v>
      </c>
      <c r="F4604" s="472">
        <v>2.5448946E7</v>
      </c>
      <c r="G4604" s="471" t="s">
        <v>302</v>
      </c>
      <c r="H4604" s="11">
        <v>4.0796842E7</v>
      </c>
      <c r="I4604" s="472">
        <v>4.0798794E7</v>
      </c>
      <c r="S4604" s="471" t="s">
        <v>300</v>
      </c>
      <c r="T4604" s="11">
        <v>2.6629579E7</v>
      </c>
      <c r="U4604" s="472">
        <v>2.6630141E7</v>
      </c>
    </row>
    <row r="4605">
      <c r="D4605" s="471" t="s">
        <v>302</v>
      </c>
      <c r="E4605" s="11">
        <v>2.5470964E7</v>
      </c>
      <c r="F4605" s="472">
        <v>2.5471155E7</v>
      </c>
      <c r="G4605" s="471" t="s">
        <v>302</v>
      </c>
      <c r="H4605" s="11">
        <v>4.0802991E7</v>
      </c>
      <c r="I4605" s="472">
        <v>4.0803061E7</v>
      </c>
      <c r="S4605" s="471" t="s">
        <v>300</v>
      </c>
      <c r="T4605" s="11">
        <v>2.6647174E7</v>
      </c>
      <c r="U4605" s="472">
        <v>2.6647268E7</v>
      </c>
    </row>
    <row r="4606">
      <c r="D4606" s="471" t="s">
        <v>302</v>
      </c>
      <c r="E4606" s="11">
        <v>2.5479297E7</v>
      </c>
      <c r="F4606" s="472">
        <v>2.5490366E7</v>
      </c>
      <c r="G4606" s="471" t="s">
        <v>302</v>
      </c>
      <c r="H4606" s="11">
        <v>4.0804441E7</v>
      </c>
      <c r="I4606" s="472">
        <v>4.0804585E7</v>
      </c>
      <c r="S4606" s="471" t="s">
        <v>300</v>
      </c>
      <c r="T4606" s="11">
        <v>2.6647313E7</v>
      </c>
      <c r="U4606" s="472">
        <v>2.6647447E7</v>
      </c>
    </row>
    <row r="4607">
      <c r="D4607" s="471" t="s">
        <v>302</v>
      </c>
      <c r="E4607" s="11">
        <v>2.5636406E7</v>
      </c>
      <c r="F4607" s="472">
        <v>2.563658E7</v>
      </c>
      <c r="G4607" s="471" t="s">
        <v>302</v>
      </c>
      <c r="H4607" s="11">
        <v>4.0804706E7</v>
      </c>
      <c r="I4607" s="472">
        <v>4.0804926E7</v>
      </c>
      <c r="S4607" s="471" t="s">
        <v>300</v>
      </c>
      <c r="T4607" s="11">
        <v>2.6657541E7</v>
      </c>
      <c r="U4607" s="472">
        <v>2.6657842E7</v>
      </c>
    </row>
    <row r="4608">
      <c r="D4608" s="471" t="s">
        <v>302</v>
      </c>
      <c r="E4608" s="11">
        <v>2.5644313E7</v>
      </c>
      <c r="F4608" s="472">
        <v>2.5644488E7</v>
      </c>
      <c r="G4608" s="471" t="s">
        <v>302</v>
      </c>
      <c r="H4608" s="11">
        <v>4.0805146E7</v>
      </c>
      <c r="I4608" s="472">
        <v>4.0805376E7</v>
      </c>
      <c r="S4608" s="471" t="s">
        <v>300</v>
      </c>
      <c r="T4608" s="11">
        <v>2.6706673E7</v>
      </c>
      <c r="U4608" s="472">
        <v>2.6706978E7</v>
      </c>
    </row>
    <row r="4609">
      <c r="D4609" s="471" t="s">
        <v>302</v>
      </c>
      <c r="E4609" s="11">
        <v>2.5651177E7</v>
      </c>
      <c r="F4609" s="472">
        <v>2.565136E7</v>
      </c>
      <c r="G4609" s="471" t="s">
        <v>302</v>
      </c>
      <c r="H4609" s="11">
        <v>4.0805476E7</v>
      </c>
      <c r="I4609" s="472">
        <v>4.0806014E7</v>
      </c>
      <c r="S4609" s="471" t="s">
        <v>300</v>
      </c>
      <c r="T4609" s="11">
        <v>2.67777E7</v>
      </c>
      <c r="U4609" s="472">
        <v>2.6780043E7</v>
      </c>
    </row>
    <row r="4610">
      <c r="D4610" s="471" t="s">
        <v>302</v>
      </c>
      <c r="E4610" s="11">
        <v>2.5652225E7</v>
      </c>
      <c r="F4610" s="472">
        <v>2.5652404E7</v>
      </c>
      <c r="G4610" s="471" t="s">
        <v>302</v>
      </c>
      <c r="H4610" s="11">
        <v>4.0806054E7</v>
      </c>
      <c r="I4610" s="472">
        <v>4.0806459E7</v>
      </c>
      <c r="S4610" s="471" t="s">
        <v>300</v>
      </c>
      <c r="T4610" s="11">
        <v>2.6794244E7</v>
      </c>
      <c r="U4610" s="472">
        <v>2.6794567E7</v>
      </c>
    </row>
    <row r="4611">
      <c r="D4611" s="471" t="s">
        <v>302</v>
      </c>
      <c r="E4611" s="11">
        <v>2.5654845E7</v>
      </c>
      <c r="F4611" s="472">
        <v>2.5655023E7</v>
      </c>
      <c r="G4611" s="471" t="s">
        <v>302</v>
      </c>
      <c r="H4611" s="11">
        <v>4.0806645E7</v>
      </c>
      <c r="I4611" s="472">
        <v>4.0806995E7</v>
      </c>
      <c r="S4611" s="471" t="s">
        <v>300</v>
      </c>
      <c r="T4611" s="11">
        <v>2.6802008E7</v>
      </c>
      <c r="U4611" s="472">
        <v>2.6802302E7</v>
      </c>
    </row>
    <row r="4612">
      <c r="D4612" s="471" t="s">
        <v>302</v>
      </c>
      <c r="E4612" s="11">
        <v>2.5656926E7</v>
      </c>
      <c r="F4612" s="472">
        <v>2.5657105E7</v>
      </c>
      <c r="G4612" s="471" t="s">
        <v>302</v>
      </c>
      <c r="H4612" s="11">
        <v>4.0807145E7</v>
      </c>
      <c r="I4612" s="472">
        <v>4.0807665E7</v>
      </c>
      <c r="S4612" s="471" t="s">
        <v>300</v>
      </c>
      <c r="T4612" s="11">
        <v>2.6809523E7</v>
      </c>
      <c r="U4612" s="472">
        <v>2.6810004E7</v>
      </c>
    </row>
    <row r="4613">
      <c r="D4613" s="471" t="s">
        <v>302</v>
      </c>
      <c r="E4613" s="11">
        <v>2.5662754E7</v>
      </c>
      <c r="F4613" s="472">
        <v>2.5662929E7</v>
      </c>
      <c r="G4613" s="471" t="s">
        <v>302</v>
      </c>
      <c r="H4613" s="11">
        <v>4.0808214E7</v>
      </c>
      <c r="I4613" s="472">
        <v>4.0808304E7</v>
      </c>
      <c r="S4613" s="471" t="s">
        <v>300</v>
      </c>
      <c r="T4613" s="11">
        <v>2.6828511E7</v>
      </c>
      <c r="U4613" s="472">
        <v>2.6828812E7</v>
      </c>
    </row>
    <row r="4614">
      <c r="D4614" s="471" t="s">
        <v>302</v>
      </c>
      <c r="E4614" s="11">
        <v>2.5692317E7</v>
      </c>
      <c r="F4614" s="472">
        <v>2.5692491E7</v>
      </c>
      <c r="G4614" s="471" t="s">
        <v>302</v>
      </c>
      <c r="H4614" s="11">
        <v>4.0808524E7</v>
      </c>
      <c r="I4614" s="472">
        <v>4.0808688E7</v>
      </c>
      <c r="S4614" s="471" t="s">
        <v>300</v>
      </c>
      <c r="T4614" s="11">
        <v>2.6843968E7</v>
      </c>
      <c r="U4614" s="472">
        <v>2.6844279E7</v>
      </c>
    </row>
    <row r="4615">
      <c r="D4615" s="471" t="s">
        <v>302</v>
      </c>
      <c r="E4615" s="11">
        <v>2.5692837E7</v>
      </c>
      <c r="F4615" s="472">
        <v>2.5693012E7</v>
      </c>
      <c r="G4615" s="471" t="s">
        <v>302</v>
      </c>
      <c r="H4615" s="11">
        <v>4.0809796E7</v>
      </c>
      <c r="I4615" s="472">
        <v>4.0810039E7</v>
      </c>
      <c r="S4615" s="471" t="s">
        <v>300</v>
      </c>
      <c r="T4615" s="11">
        <v>2.6871288E7</v>
      </c>
      <c r="U4615" s="472">
        <v>2.6871585E7</v>
      </c>
    </row>
    <row r="4616">
      <c r="D4616" s="471" t="s">
        <v>302</v>
      </c>
      <c r="E4616" s="11">
        <v>2.5697084E7</v>
      </c>
      <c r="F4616" s="472">
        <v>2.5697204E7</v>
      </c>
      <c r="G4616" s="471" t="s">
        <v>302</v>
      </c>
      <c r="H4616" s="11">
        <v>4.0810699E7</v>
      </c>
      <c r="I4616" s="472">
        <v>4.0810814E7</v>
      </c>
      <c r="S4616" s="471" t="s">
        <v>300</v>
      </c>
      <c r="T4616" s="11">
        <v>2.6873946E7</v>
      </c>
      <c r="U4616" s="472">
        <v>2.6874252E7</v>
      </c>
    </row>
    <row r="4617">
      <c r="D4617" s="471" t="s">
        <v>302</v>
      </c>
      <c r="E4617" s="11">
        <v>2.5697549E7</v>
      </c>
      <c r="F4617" s="472">
        <v>2.5697732E7</v>
      </c>
      <c r="G4617" s="471" t="s">
        <v>302</v>
      </c>
      <c r="H4617" s="11">
        <v>4.0811933E7</v>
      </c>
      <c r="I4617" s="472">
        <v>4.0812342E7</v>
      </c>
      <c r="S4617" s="471" t="s">
        <v>300</v>
      </c>
      <c r="T4617" s="11">
        <v>2.6910694E7</v>
      </c>
      <c r="U4617" s="472">
        <v>2.6910794E7</v>
      </c>
    </row>
    <row r="4618">
      <c r="D4618" s="471" t="s">
        <v>302</v>
      </c>
      <c r="E4618" s="11">
        <v>2.5705958E7</v>
      </c>
      <c r="F4618" s="472">
        <v>2.5706919E7</v>
      </c>
      <c r="G4618" s="471" t="s">
        <v>302</v>
      </c>
      <c r="H4618" s="11">
        <v>4.0813267E7</v>
      </c>
      <c r="I4618" s="472">
        <v>4.0813337E7</v>
      </c>
      <c r="S4618" s="471" t="s">
        <v>300</v>
      </c>
      <c r="T4618" s="11">
        <v>2.6987495E7</v>
      </c>
      <c r="U4618" s="472">
        <v>2.6987825E7</v>
      </c>
    </row>
    <row r="4619">
      <c r="D4619" s="471" t="s">
        <v>302</v>
      </c>
      <c r="E4619" s="11">
        <v>2.5709771E7</v>
      </c>
      <c r="F4619" s="472">
        <v>2.5714584E7</v>
      </c>
      <c r="G4619" s="471" t="s">
        <v>302</v>
      </c>
      <c r="H4619" s="11">
        <v>4.0813393E7</v>
      </c>
      <c r="I4619" s="472">
        <v>4.0813513E7</v>
      </c>
      <c r="S4619" s="471" t="s">
        <v>300</v>
      </c>
      <c r="T4619" s="11">
        <v>2.7005974E7</v>
      </c>
      <c r="U4619" s="472">
        <v>2.700629E7</v>
      </c>
    </row>
    <row r="4620">
      <c r="D4620" s="471" t="s">
        <v>302</v>
      </c>
      <c r="E4620" s="11">
        <v>2.5714625E7</v>
      </c>
      <c r="F4620" s="472">
        <v>2.5714762E7</v>
      </c>
      <c r="G4620" s="471" t="s">
        <v>302</v>
      </c>
      <c r="H4620" s="11">
        <v>4.081621E7</v>
      </c>
      <c r="I4620" s="472">
        <v>4.0816384E7</v>
      </c>
      <c r="S4620" s="471" t="s">
        <v>300</v>
      </c>
      <c r="T4620" s="11">
        <v>2.7010595E7</v>
      </c>
      <c r="U4620" s="472">
        <v>2.701092E7</v>
      </c>
    </row>
    <row r="4621">
      <c r="D4621" s="471" t="s">
        <v>302</v>
      </c>
      <c r="E4621" s="11">
        <v>2.5714809E7</v>
      </c>
      <c r="F4621" s="472">
        <v>2.5714989E7</v>
      </c>
      <c r="G4621" s="471" t="s">
        <v>302</v>
      </c>
      <c r="H4621" s="11">
        <v>4.0816451E7</v>
      </c>
      <c r="I4621" s="472">
        <v>4.0816751E7</v>
      </c>
      <c r="S4621" s="471" t="s">
        <v>300</v>
      </c>
      <c r="T4621" s="11">
        <v>2.7025583E7</v>
      </c>
      <c r="U4621" s="472">
        <v>2.7025877E7</v>
      </c>
    </row>
    <row r="4622">
      <c r="D4622" s="471" t="s">
        <v>302</v>
      </c>
      <c r="E4622" s="11">
        <v>2.57151E7</v>
      </c>
      <c r="F4622" s="472">
        <v>2.5715243E7</v>
      </c>
      <c r="G4622" s="471" t="s">
        <v>302</v>
      </c>
      <c r="H4622" s="11">
        <v>4.0816917E7</v>
      </c>
      <c r="I4622" s="472">
        <v>4.0817122E7</v>
      </c>
      <c r="S4622" s="471" t="s">
        <v>300</v>
      </c>
      <c r="T4622" s="11">
        <v>2.7035973E7</v>
      </c>
      <c r="U4622" s="472">
        <v>2.7036279E7</v>
      </c>
    </row>
    <row r="4623">
      <c r="D4623" s="471" t="s">
        <v>302</v>
      </c>
      <c r="E4623" s="11">
        <v>2.5715345E7</v>
      </c>
      <c r="F4623" s="472">
        <v>2.5715703E7</v>
      </c>
      <c r="G4623" s="471" t="s">
        <v>302</v>
      </c>
      <c r="H4623" s="11">
        <v>4.081733E7</v>
      </c>
      <c r="I4623" s="472">
        <v>4.081824E7</v>
      </c>
      <c r="S4623" s="471" t="s">
        <v>300</v>
      </c>
      <c r="T4623" s="11">
        <v>2.7043869E7</v>
      </c>
      <c r="U4623" s="472">
        <v>2.7044171E7</v>
      </c>
    </row>
    <row r="4624">
      <c r="D4624" s="471" t="s">
        <v>302</v>
      </c>
      <c r="E4624" s="11">
        <v>2.5715825E7</v>
      </c>
      <c r="F4624" s="472">
        <v>2.5716041E7</v>
      </c>
      <c r="G4624" s="471" t="s">
        <v>302</v>
      </c>
      <c r="H4624" s="11">
        <v>4.0818424E7</v>
      </c>
      <c r="I4624" s="472">
        <v>4.0818544E7</v>
      </c>
      <c r="S4624" s="471" t="s">
        <v>300</v>
      </c>
      <c r="T4624" s="11">
        <v>2.7044275E7</v>
      </c>
      <c r="U4624" s="472">
        <v>2.7044579E7</v>
      </c>
    </row>
    <row r="4625">
      <c r="D4625" s="471" t="s">
        <v>302</v>
      </c>
      <c r="E4625" s="11">
        <v>2.5716458E7</v>
      </c>
      <c r="F4625" s="472">
        <v>2.5717783E7</v>
      </c>
      <c r="G4625" s="471" t="s">
        <v>302</v>
      </c>
      <c r="H4625" s="11">
        <v>4.0821478E7</v>
      </c>
      <c r="I4625" s="472">
        <v>4.0821578E7</v>
      </c>
      <c r="S4625" s="471" t="s">
        <v>300</v>
      </c>
      <c r="T4625" s="11">
        <v>2.7059713E7</v>
      </c>
      <c r="U4625" s="472">
        <v>2.7060011E7</v>
      </c>
    </row>
    <row r="4626">
      <c r="D4626" s="471" t="s">
        <v>302</v>
      </c>
      <c r="E4626" s="11">
        <v>2.5717852E7</v>
      </c>
      <c r="F4626" s="472">
        <v>2.5718604E7</v>
      </c>
      <c r="G4626" s="471" t="s">
        <v>302</v>
      </c>
      <c r="H4626" s="11">
        <v>4.0821642E7</v>
      </c>
      <c r="I4626" s="472">
        <v>4.0821762E7</v>
      </c>
      <c r="S4626" s="471" t="s">
        <v>300</v>
      </c>
      <c r="T4626" s="11">
        <v>2.7064717E7</v>
      </c>
      <c r="U4626" s="472">
        <v>2.706502E7</v>
      </c>
    </row>
    <row r="4627">
      <c r="D4627" s="471" t="s">
        <v>302</v>
      </c>
      <c r="E4627" s="11">
        <v>2.5719017E7</v>
      </c>
      <c r="F4627" s="472">
        <v>2.5719338E7</v>
      </c>
      <c r="G4627" s="471" t="s">
        <v>302</v>
      </c>
      <c r="H4627" s="11">
        <v>4.0821863E7</v>
      </c>
      <c r="I4627" s="472">
        <v>4.0821948E7</v>
      </c>
      <c r="S4627" s="471" t="s">
        <v>300</v>
      </c>
      <c r="T4627" s="11">
        <v>2.7066385E7</v>
      </c>
      <c r="U4627" s="472">
        <v>2.7066691E7</v>
      </c>
    </row>
    <row r="4628">
      <c r="D4628" s="471" t="s">
        <v>302</v>
      </c>
      <c r="E4628" s="11">
        <v>2.5772911E7</v>
      </c>
      <c r="F4628" s="472">
        <v>2.577309E7</v>
      </c>
      <c r="G4628" s="471" t="s">
        <v>302</v>
      </c>
      <c r="H4628" s="11">
        <v>4.0822416E7</v>
      </c>
      <c r="I4628" s="472">
        <v>4.0822681E7</v>
      </c>
      <c r="S4628" s="471" t="s">
        <v>300</v>
      </c>
      <c r="T4628" s="11">
        <v>2.7067511E7</v>
      </c>
      <c r="U4628" s="472">
        <v>2.7067801E7</v>
      </c>
    </row>
    <row r="4629">
      <c r="D4629" s="471" t="s">
        <v>302</v>
      </c>
      <c r="E4629" s="11">
        <v>2.5778493E7</v>
      </c>
      <c r="F4629" s="472">
        <v>2.5778667E7</v>
      </c>
      <c r="G4629" s="471" t="s">
        <v>302</v>
      </c>
      <c r="H4629" s="11">
        <v>4.0822772E7</v>
      </c>
      <c r="I4629" s="472">
        <v>4.0823552E7</v>
      </c>
      <c r="S4629" s="471" t="s">
        <v>300</v>
      </c>
      <c r="T4629" s="11">
        <v>2.7068301E7</v>
      </c>
      <c r="U4629" s="472">
        <v>2.7072032E7</v>
      </c>
    </row>
    <row r="4630">
      <c r="D4630" s="471" t="s">
        <v>302</v>
      </c>
      <c r="E4630" s="11">
        <v>2.5781124E7</v>
      </c>
      <c r="F4630" s="472">
        <v>2.5781298E7</v>
      </c>
      <c r="G4630" s="471" t="s">
        <v>302</v>
      </c>
      <c r="H4630" s="11">
        <v>4.082378E7</v>
      </c>
      <c r="I4630" s="472">
        <v>4.082387E7</v>
      </c>
      <c r="S4630" s="471" t="s">
        <v>300</v>
      </c>
      <c r="T4630" s="11">
        <v>2.7081136E7</v>
      </c>
      <c r="U4630" s="472">
        <v>2.7081437E7</v>
      </c>
    </row>
    <row r="4631">
      <c r="D4631" s="471" t="s">
        <v>302</v>
      </c>
      <c r="E4631" s="11">
        <v>2.5788238E7</v>
      </c>
      <c r="F4631" s="472">
        <v>2.5788391E7</v>
      </c>
      <c r="G4631" s="471" t="s">
        <v>302</v>
      </c>
      <c r="H4631" s="11">
        <v>4.082401E7</v>
      </c>
      <c r="I4631" s="472">
        <v>4.0824543E7</v>
      </c>
      <c r="S4631" s="471" t="s">
        <v>300</v>
      </c>
      <c r="T4631" s="11">
        <v>2.7087508E7</v>
      </c>
      <c r="U4631" s="472">
        <v>2.7087823E7</v>
      </c>
    </row>
    <row r="4632">
      <c r="D4632" s="471" t="s">
        <v>302</v>
      </c>
      <c r="E4632" s="11">
        <v>2.5793857E7</v>
      </c>
      <c r="F4632" s="472">
        <v>2.5794192E7</v>
      </c>
      <c r="G4632" s="471" t="s">
        <v>302</v>
      </c>
      <c r="H4632" s="11">
        <v>4.082476E7</v>
      </c>
      <c r="I4632" s="472">
        <v>4.0824895E7</v>
      </c>
      <c r="S4632" s="471" t="s">
        <v>300</v>
      </c>
      <c r="T4632" s="11">
        <v>2.7089579E7</v>
      </c>
      <c r="U4632" s="472">
        <v>2.7089879E7</v>
      </c>
    </row>
    <row r="4633">
      <c r="D4633" s="471" t="s">
        <v>302</v>
      </c>
      <c r="E4633" s="11">
        <v>2.5805077E7</v>
      </c>
      <c r="F4633" s="472">
        <v>2.5805261E7</v>
      </c>
      <c r="G4633" s="471" t="s">
        <v>302</v>
      </c>
      <c r="H4633" s="11">
        <v>4.0824997E7</v>
      </c>
      <c r="I4633" s="472">
        <v>4.0825343E7</v>
      </c>
      <c r="S4633" s="471" t="s">
        <v>300</v>
      </c>
      <c r="T4633" s="11">
        <v>2.7097131E7</v>
      </c>
      <c r="U4633" s="472">
        <v>2.7097436E7</v>
      </c>
    </row>
    <row r="4634">
      <c r="D4634" s="471" t="s">
        <v>302</v>
      </c>
      <c r="E4634" s="11">
        <v>2.5810371E7</v>
      </c>
      <c r="F4634" s="472">
        <v>2.581055E7</v>
      </c>
      <c r="G4634" s="471" t="s">
        <v>302</v>
      </c>
      <c r="H4634" s="11">
        <v>4.0825451E7</v>
      </c>
      <c r="I4634" s="472">
        <v>4.082571E7</v>
      </c>
      <c r="S4634" s="471" t="s">
        <v>300</v>
      </c>
      <c r="T4634" s="11">
        <v>2.7101979E7</v>
      </c>
      <c r="U4634" s="472">
        <v>2.7104504E7</v>
      </c>
    </row>
    <row r="4635">
      <c r="D4635" s="471" t="s">
        <v>302</v>
      </c>
      <c r="E4635" s="11">
        <v>2.5810894E7</v>
      </c>
      <c r="F4635" s="472">
        <v>2.5811068E7</v>
      </c>
      <c r="G4635" s="471" t="s">
        <v>302</v>
      </c>
      <c r="H4635" s="11">
        <v>4.0826676E7</v>
      </c>
      <c r="I4635" s="472">
        <v>4.0827745E7</v>
      </c>
      <c r="S4635" s="471" t="s">
        <v>300</v>
      </c>
      <c r="T4635" s="11">
        <v>2.7106152E7</v>
      </c>
      <c r="U4635" s="472">
        <v>2.7106455E7</v>
      </c>
    </row>
    <row r="4636">
      <c r="D4636" s="471" t="s">
        <v>302</v>
      </c>
      <c r="E4636" s="11">
        <v>2.5813506E7</v>
      </c>
      <c r="F4636" s="472">
        <v>2.5813684E7</v>
      </c>
      <c r="G4636" s="471" t="s">
        <v>302</v>
      </c>
      <c r="H4636" s="11">
        <v>4.0828672E7</v>
      </c>
      <c r="I4636" s="472">
        <v>4.0828752E7</v>
      </c>
      <c r="S4636" s="471" t="s">
        <v>300</v>
      </c>
      <c r="T4636" s="11">
        <v>2.712289E7</v>
      </c>
      <c r="U4636" s="472">
        <v>2.7123193E7</v>
      </c>
    </row>
    <row r="4637">
      <c r="D4637" s="471" t="s">
        <v>302</v>
      </c>
      <c r="E4637" s="11">
        <v>2.5816631E7</v>
      </c>
      <c r="F4637" s="472">
        <v>2.5816806E7</v>
      </c>
      <c r="G4637" s="471" t="s">
        <v>302</v>
      </c>
      <c r="H4637" s="11">
        <v>4.0829338E7</v>
      </c>
      <c r="I4637" s="472">
        <v>4.0829468E7</v>
      </c>
      <c r="S4637" s="471" t="s">
        <v>300</v>
      </c>
      <c r="T4637" s="11">
        <v>2.7125393E7</v>
      </c>
      <c r="U4637" s="472">
        <v>2.7125703E7</v>
      </c>
    </row>
    <row r="4638">
      <c r="D4638" s="471" t="s">
        <v>302</v>
      </c>
      <c r="E4638" s="11">
        <v>2.5822139E7</v>
      </c>
      <c r="F4638" s="472">
        <v>2.5822224E7</v>
      </c>
      <c r="G4638" s="471" t="s">
        <v>302</v>
      </c>
      <c r="H4638" s="11">
        <v>4.0829541E7</v>
      </c>
      <c r="I4638" s="472">
        <v>4.0829655E7</v>
      </c>
      <c r="S4638" s="471" t="s">
        <v>300</v>
      </c>
      <c r="T4638" s="11">
        <v>2.7127337E7</v>
      </c>
      <c r="U4638" s="472">
        <v>2.7127644E7</v>
      </c>
    </row>
    <row r="4639">
      <c r="D4639" s="471" t="s">
        <v>302</v>
      </c>
      <c r="E4639" s="11">
        <v>2.5835179E7</v>
      </c>
      <c r="F4639" s="472">
        <v>2.5836566E7</v>
      </c>
      <c r="G4639" s="471" t="s">
        <v>302</v>
      </c>
      <c r="H4639" s="11">
        <v>4.0833992E7</v>
      </c>
      <c r="I4639" s="472">
        <v>4.0834712E7</v>
      </c>
      <c r="S4639" s="471" t="s">
        <v>300</v>
      </c>
      <c r="T4639" s="11">
        <v>2.71299E7</v>
      </c>
      <c r="U4639" s="472">
        <v>2.7130231E7</v>
      </c>
    </row>
    <row r="4640">
      <c r="D4640" s="471" t="s">
        <v>302</v>
      </c>
      <c r="E4640" s="11">
        <v>2.5839521E7</v>
      </c>
      <c r="F4640" s="472">
        <v>2.5839786E7</v>
      </c>
      <c r="G4640" s="471" t="s">
        <v>302</v>
      </c>
      <c r="H4640" s="11">
        <v>4.083492E7</v>
      </c>
      <c r="I4640" s="472">
        <v>4.0835155E7</v>
      </c>
      <c r="S4640" s="471" t="s">
        <v>300</v>
      </c>
      <c r="T4640" s="11">
        <v>2.7145405E7</v>
      </c>
      <c r="U4640" s="472">
        <v>2.7145718E7</v>
      </c>
    </row>
    <row r="4641">
      <c r="D4641" s="471" t="s">
        <v>302</v>
      </c>
      <c r="E4641" s="11">
        <v>2.5847165E7</v>
      </c>
      <c r="F4641" s="472">
        <v>2.5847481E7</v>
      </c>
      <c r="G4641" s="471" t="s">
        <v>302</v>
      </c>
      <c r="H4641" s="11">
        <v>4.0835237E7</v>
      </c>
      <c r="I4641" s="472">
        <v>4.0835472E7</v>
      </c>
      <c r="S4641" s="471" t="s">
        <v>300</v>
      </c>
      <c r="T4641" s="11">
        <v>2.7151668E7</v>
      </c>
      <c r="U4641" s="472">
        <v>2.7155843E7</v>
      </c>
    </row>
    <row r="4642">
      <c r="D4642" s="471" t="s">
        <v>302</v>
      </c>
      <c r="E4642" s="11">
        <v>2.5880246E7</v>
      </c>
      <c r="F4642" s="472">
        <v>2.5880421E7</v>
      </c>
      <c r="G4642" s="471" t="s">
        <v>302</v>
      </c>
      <c r="H4642" s="11">
        <v>4.0835786E7</v>
      </c>
      <c r="I4642" s="472">
        <v>4.0835856E7</v>
      </c>
      <c r="S4642" s="471" t="s">
        <v>300</v>
      </c>
      <c r="T4642" s="11">
        <v>2.7188328E7</v>
      </c>
      <c r="U4642" s="472">
        <v>2.7188656E7</v>
      </c>
    </row>
    <row r="4643">
      <c r="D4643" s="471" t="s">
        <v>302</v>
      </c>
      <c r="E4643" s="11">
        <v>2.5881815E7</v>
      </c>
      <c r="F4643" s="472">
        <v>2.5881994E7</v>
      </c>
      <c r="G4643" s="471" t="s">
        <v>302</v>
      </c>
      <c r="H4643" s="11">
        <v>4.0835966E7</v>
      </c>
      <c r="I4643" s="472">
        <v>4.0836041E7</v>
      </c>
      <c r="S4643" s="471" t="s">
        <v>300</v>
      </c>
      <c r="T4643" s="11">
        <v>2.7200358E7</v>
      </c>
      <c r="U4643" s="472">
        <v>2.7200607E7</v>
      </c>
    </row>
    <row r="4644">
      <c r="D4644" s="471" t="s">
        <v>302</v>
      </c>
      <c r="E4644" s="11">
        <v>2.5916564E7</v>
      </c>
      <c r="F4644" s="472">
        <v>2.5916758E7</v>
      </c>
      <c r="G4644" s="471" t="s">
        <v>302</v>
      </c>
      <c r="H4644" s="11">
        <v>4.0836656E7</v>
      </c>
      <c r="I4644" s="472">
        <v>4.0837012E7</v>
      </c>
      <c r="S4644" s="471" t="s">
        <v>300</v>
      </c>
      <c r="T4644" s="11">
        <v>2.7223699E7</v>
      </c>
      <c r="U4644" s="472">
        <v>2.7224038E7</v>
      </c>
    </row>
    <row r="4645">
      <c r="D4645" s="471" t="s">
        <v>302</v>
      </c>
      <c r="E4645" s="11">
        <v>2.5917106E7</v>
      </c>
      <c r="F4645" s="472">
        <v>2.5917414E7</v>
      </c>
      <c r="G4645" s="471" t="s">
        <v>302</v>
      </c>
      <c r="H4645" s="11">
        <v>4.0837307E7</v>
      </c>
      <c r="I4645" s="472">
        <v>4.0837522E7</v>
      </c>
      <c r="S4645" s="471" t="s">
        <v>300</v>
      </c>
      <c r="T4645" s="11">
        <v>2.7227148E7</v>
      </c>
      <c r="U4645" s="472">
        <v>2.7227447E7</v>
      </c>
    </row>
    <row r="4646">
      <c r="D4646" s="471" t="s">
        <v>302</v>
      </c>
      <c r="E4646" s="11">
        <v>2.5922392E7</v>
      </c>
      <c r="F4646" s="472">
        <v>2.5922865E7</v>
      </c>
      <c r="G4646" s="471" t="s">
        <v>302</v>
      </c>
      <c r="H4646" s="11">
        <v>4.0837589E7</v>
      </c>
      <c r="I4646" s="472">
        <v>4.0838134E7</v>
      </c>
      <c r="S4646" s="471" t="s">
        <v>300</v>
      </c>
      <c r="T4646" s="11">
        <v>2.7254394E7</v>
      </c>
      <c r="U4646" s="472">
        <v>2.7254703E7</v>
      </c>
    </row>
    <row r="4647">
      <c r="D4647" s="471" t="s">
        <v>302</v>
      </c>
      <c r="E4647" s="11">
        <v>2.5924119E7</v>
      </c>
      <c r="F4647" s="472">
        <v>2.5924217E7</v>
      </c>
      <c r="G4647" s="471" t="s">
        <v>302</v>
      </c>
      <c r="H4647" s="11">
        <v>4.0838246E7</v>
      </c>
      <c r="I4647" s="472">
        <v>4.0838341E7</v>
      </c>
      <c r="S4647" s="471" t="s">
        <v>300</v>
      </c>
      <c r="T4647" s="11">
        <v>2.727567E7</v>
      </c>
      <c r="U4647" s="472">
        <v>2.7275793E7</v>
      </c>
    </row>
    <row r="4648">
      <c r="D4648" s="471" t="s">
        <v>302</v>
      </c>
      <c r="E4648" s="11">
        <v>2.5942706E7</v>
      </c>
      <c r="F4648" s="472">
        <v>2.5943078E7</v>
      </c>
      <c r="G4648" s="471" t="s">
        <v>302</v>
      </c>
      <c r="H4648" s="11">
        <v>4.0839107E7</v>
      </c>
      <c r="I4648" s="472">
        <v>4.0839392E7</v>
      </c>
      <c r="S4648" s="471" t="s">
        <v>300</v>
      </c>
      <c r="T4648" s="11">
        <v>2.7280216E7</v>
      </c>
      <c r="U4648" s="472">
        <v>2.7280422E7</v>
      </c>
    </row>
    <row r="4649">
      <c r="D4649" s="471" t="s">
        <v>302</v>
      </c>
      <c r="E4649" s="11">
        <v>2.5943251E7</v>
      </c>
      <c r="F4649" s="472">
        <v>2.5945349E7</v>
      </c>
      <c r="G4649" s="471" t="s">
        <v>302</v>
      </c>
      <c r="H4649" s="11">
        <v>4.0839799E7</v>
      </c>
      <c r="I4649" s="472">
        <v>4.0840164E7</v>
      </c>
      <c r="S4649" s="471" t="s">
        <v>300</v>
      </c>
      <c r="T4649" s="11">
        <v>2.7311383E7</v>
      </c>
      <c r="U4649" s="472">
        <v>2.7311683E7</v>
      </c>
    </row>
    <row r="4650">
      <c r="D4650" s="471" t="s">
        <v>302</v>
      </c>
      <c r="E4650" s="11">
        <v>2.5952883E7</v>
      </c>
      <c r="F4650" s="472">
        <v>2.5955343E7</v>
      </c>
      <c r="G4650" s="471" t="s">
        <v>302</v>
      </c>
      <c r="H4650" s="11">
        <v>4.0840313E7</v>
      </c>
      <c r="I4650" s="472">
        <v>4.0840563E7</v>
      </c>
      <c r="S4650" s="471" t="s">
        <v>300</v>
      </c>
      <c r="T4650" s="11">
        <v>2.7316794E7</v>
      </c>
      <c r="U4650" s="472">
        <v>2.7317079E7</v>
      </c>
    </row>
    <row r="4651">
      <c r="D4651" s="471" t="s">
        <v>302</v>
      </c>
      <c r="E4651" s="11">
        <v>2.5955647E7</v>
      </c>
      <c r="F4651" s="472">
        <v>2.595598E7</v>
      </c>
      <c r="G4651" s="471" t="s">
        <v>302</v>
      </c>
      <c r="H4651" s="11">
        <v>4.0840628E7</v>
      </c>
      <c r="I4651" s="472">
        <v>4.0841282E7</v>
      </c>
      <c r="S4651" s="471" t="s">
        <v>300</v>
      </c>
      <c r="T4651" s="11">
        <v>2.7349912E7</v>
      </c>
      <c r="U4651" s="472">
        <v>2.7350221E7</v>
      </c>
    </row>
    <row r="4652">
      <c r="D4652" s="471" t="s">
        <v>302</v>
      </c>
      <c r="E4652" s="11">
        <v>2.5962879E7</v>
      </c>
      <c r="F4652" s="472">
        <v>2.5965673E7</v>
      </c>
      <c r="G4652" s="471" t="s">
        <v>302</v>
      </c>
      <c r="H4652" s="11">
        <v>4.0841825E7</v>
      </c>
      <c r="I4652" s="472">
        <v>4.0841929E7</v>
      </c>
      <c r="S4652" s="471" t="s">
        <v>300</v>
      </c>
      <c r="T4652" s="11">
        <v>2.7374953E7</v>
      </c>
      <c r="U4652" s="472">
        <v>2.737525E7</v>
      </c>
    </row>
    <row r="4653">
      <c r="D4653" s="471" t="s">
        <v>302</v>
      </c>
      <c r="E4653" s="11">
        <v>2.5979923E7</v>
      </c>
      <c r="F4653" s="472">
        <v>2.5980098E7</v>
      </c>
      <c r="G4653" s="471" t="s">
        <v>302</v>
      </c>
      <c r="H4653" s="11">
        <v>4.0842038E7</v>
      </c>
      <c r="I4653" s="472">
        <v>4.0842317E7</v>
      </c>
      <c r="S4653" s="471" t="s">
        <v>300</v>
      </c>
      <c r="T4653" s="11">
        <v>2.7421064E7</v>
      </c>
      <c r="U4653" s="472">
        <v>2.7423692E7</v>
      </c>
    </row>
    <row r="4654">
      <c r="D4654" s="471" t="s">
        <v>302</v>
      </c>
      <c r="E4654" s="11">
        <v>2.5982539E7</v>
      </c>
      <c r="F4654" s="472">
        <v>2.5985057E7</v>
      </c>
      <c r="G4654" s="471" t="s">
        <v>302</v>
      </c>
      <c r="H4654" s="11">
        <v>4.0842566E7</v>
      </c>
      <c r="I4654" s="472">
        <v>4.0842746E7</v>
      </c>
      <c r="S4654" s="471" t="s">
        <v>300</v>
      </c>
      <c r="T4654" s="11">
        <v>2.7424399E7</v>
      </c>
      <c r="U4654" s="472">
        <v>2.7424711E7</v>
      </c>
    </row>
    <row r="4655">
      <c r="D4655" s="471" t="s">
        <v>302</v>
      </c>
      <c r="E4655" s="11">
        <v>2.6014137E7</v>
      </c>
      <c r="F4655" s="472">
        <v>2.6014313E7</v>
      </c>
      <c r="G4655" s="471" t="s">
        <v>302</v>
      </c>
      <c r="H4655" s="11">
        <v>4.0843029E7</v>
      </c>
      <c r="I4655" s="472">
        <v>4.0843199E7</v>
      </c>
      <c r="S4655" s="471" t="s">
        <v>300</v>
      </c>
      <c r="T4655" s="11">
        <v>2.7439349E7</v>
      </c>
      <c r="U4655" s="472">
        <v>2.7442848E7</v>
      </c>
    </row>
    <row r="4656">
      <c r="D4656" s="471" t="s">
        <v>302</v>
      </c>
      <c r="E4656" s="11">
        <v>2.6055826E7</v>
      </c>
      <c r="F4656" s="472">
        <v>2.6056E7</v>
      </c>
      <c r="G4656" s="471" t="s">
        <v>302</v>
      </c>
      <c r="H4656" s="11">
        <v>4.0843893E7</v>
      </c>
      <c r="I4656" s="472">
        <v>4.0844792E7</v>
      </c>
      <c r="S4656" s="471" t="s">
        <v>300</v>
      </c>
      <c r="T4656" s="11">
        <v>2.7451189E7</v>
      </c>
      <c r="U4656" s="472">
        <v>2.7451319E7</v>
      </c>
    </row>
    <row r="4657">
      <c r="D4657" s="471" t="s">
        <v>302</v>
      </c>
      <c r="E4657" s="11">
        <v>2.607722E7</v>
      </c>
      <c r="F4657" s="472">
        <v>2.6077386E7</v>
      </c>
      <c r="G4657" s="471" t="s">
        <v>302</v>
      </c>
      <c r="H4657" s="11">
        <v>4.0845816E7</v>
      </c>
      <c r="I4657" s="472">
        <v>4.0846849E7</v>
      </c>
      <c r="S4657" s="471" t="s">
        <v>300</v>
      </c>
      <c r="T4657" s="11">
        <v>2.7523783E7</v>
      </c>
      <c r="U4657" s="472">
        <v>2.7524086E7</v>
      </c>
    </row>
    <row r="4658">
      <c r="D4658" s="471" t="s">
        <v>302</v>
      </c>
      <c r="E4658" s="11">
        <v>2.6222967E7</v>
      </c>
      <c r="F4658" s="472">
        <v>2.6223127E7</v>
      </c>
      <c r="G4658" s="471" t="s">
        <v>302</v>
      </c>
      <c r="H4658" s="11">
        <v>4.0847085E7</v>
      </c>
      <c r="I4658" s="472">
        <v>4.084718E7</v>
      </c>
      <c r="S4658" s="471" t="s">
        <v>300</v>
      </c>
      <c r="T4658" s="11">
        <v>2.7618908E7</v>
      </c>
      <c r="U4658" s="472">
        <v>2.7619038E7</v>
      </c>
    </row>
    <row r="4659">
      <c r="D4659" s="471" t="s">
        <v>302</v>
      </c>
      <c r="E4659" s="11">
        <v>2.6239179E7</v>
      </c>
      <c r="F4659" s="472">
        <v>2.6239325E7</v>
      </c>
      <c r="G4659" s="471" t="s">
        <v>302</v>
      </c>
      <c r="H4659" s="11">
        <v>4.0847362E7</v>
      </c>
      <c r="I4659" s="472">
        <v>4.0847676E7</v>
      </c>
      <c r="S4659" s="471" t="s">
        <v>300</v>
      </c>
      <c r="T4659" s="11">
        <v>2.7695815E7</v>
      </c>
      <c r="U4659" s="472">
        <v>2.7695945E7</v>
      </c>
    </row>
    <row r="4660">
      <c r="D4660" s="471" t="s">
        <v>302</v>
      </c>
      <c r="E4660" s="11">
        <v>2.6256804E7</v>
      </c>
      <c r="F4660" s="472">
        <v>2.6261216E7</v>
      </c>
      <c r="G4660" s="471" t="s">
        <v>302</v>
      </c>
      <c r="H4660" s="11">
        <v>4.0850079E7</v>
      </c>
      <c r="I4660" s="472">
        <v>4.0850264E7</v>
      </c>
      <c r="S4660" s="471" t="s">
        <v>300</v>
      </c>
      <c r="T4660" s="11">
        <v>2.7703644E7</v>
      </c>
      <c r="U4660" s="472">
        <v>2.7703754E7</v>
      </c>
    </row>
    <row r="4661">
      <c r="D4661" s="471" t="s">
        <v>302</v>
      </c>
      <c r="E4661" s="11">
        <v>2.6263025E7</v>
      </c>
      <c r="F4661" s="472">
        <v>2.6263574E7</v>
      </c>
      <c r="G4661" s="471" t="s">
        <v>302</v>
      </c>
      <c r="H4661" s="11">
        <v>4.0851342E7</v>
      </c>
      <c r="I4661" s="472">
        <v>4.0851417E7</v>
      </c>
      <c r="S4661" s="471" t="s">
        <v>300</v>
      </c>
      <c r="T4661" s="11">
        <v>2.7708502E7</v>
      </c>
      <c r="U4661" s="472">
        <v>2.7708785E7</v>
      </c>
    </row>
    <row r="4662">
      <c r="D4662" s="471" t="s">
        <v>302</v>
      </c>
      <c r="E4662" s="11">
        <v>2.6264447E7</v>
      </c>
      <c r="F4662" s="472">
        <v>2.6264615E7</v>
      </c>
      <c r="G4662" s="471" t="s">
        <v>302</v>
      </c>
      <c r="H4662" s="11">
        <v>4.0851564E7</v>
      </c>
      <c r="I4662" s="472">
        <v>4.0851799E7</v>
      </c>
      <c r="S4662" s="471" t="s">
        <v>300</v>
      </c>
      <c r="T4662" s="11">
        <v>2.7715332E7</v>
      </c>
      <c r="U4662" s="472">
        <v>2.7715651E7</v>
      </c>
    </row>
    <row r="4663">
      <c r="D4663" s="471" t="s">
        <v>302</v>
      </c>
      <c r="E4663" s="11">
        <v>2.6314097E7</v>
      </c>
      <c r="F4663" s="472">
        <v>2.6314279E7</v>
      </c>
      <c r="G4663" s="471" t="s">
        <v>302</v>
      </c>
      <c r="H4663" s="11">
        <v>4.0852914E7</v>
      </c>
      <c r="I4663" s="472">
        <v>4.0853174E7</v>
      </c>
      <c r="S4663" s="471" t="s">
        <v>300</v>
      </c>
      <c r="T4663" s="11">
        <v>2.7726649E7</v>
      </c>
      <c r="U4663" s="472">
        <v>2.7728521E7</v>
      </c>
    </row>
    <row r="4664">
      <c r="D4664" s="471" t="s">
        <v>302</v>
      </c>
      <c r="E4664" s="11">
        <v>2.6410395E7</v>
      </c>
      <c r="F4664" s="472">
        <v>2.6410687E7</v>
      </c>
      <c r="G4664" s="471" t="s">
        <v>302</v>
      </c>
      <c r="H4664" s="11">
        <v>4.0853433E7</v>
      </c>
      <c r="I4664" s="472">
        <v>4.0853882E7</v>
      </c>
      <c r="S4664" s="471" t="s">
        <v>300</v>
      </c>
      <c r="T4664" s="11">
        <v>2.773267E7</v>
      </c>
      <c r="U4664" s="472">
        <v>2.773297E7</v>
      </c>
    </row>
    <row r="4665">
      <c r="D4665" s="471" t="s">
        <v>302</v>
      </c>
      <c r="E4665" s="11">
        <v>2.6416907E7</v>
      </c>
      <c r="F4665" s="472">
        <v>2.6416996E7</v>
      </c>
      <c r="G4665" s="471" t="s">
        <v>302</v>
      </c>
      <c r="H4665" s="11">
        <v>4.0854093E7</v>
      </c>
      <c r="I4665" s="472">
        <v>4.0854183E7</v>
      </c>
      <c r="S4665" s="471" t="s">
        <v>300</v>
      </c>
      <c r="T4665" s="11">
        <v>2.7752626E7</v>
      </c>
      <c r="U4665" s="472">
        <v>2.775295E7</v>
      </c>
    </row>
    <row r="4666">
      <c r="D4666" s="471" t="s">
        <v>302</v>
      </c>
      <c r="E4666" s="11">
        <v>2.6440414E7</v>
      </c>
      <c r="F4666" s="472">
        <v>2.6440553E7</v>
      </c>
      <c r="G4666" s="471" t="s">
        <v>302</v>
      </c>
      <c r="H4666" s="11">
        <v>4.0854543E7</v>
      </c>
      <c r="I4666" s="472">
        <v>4.0854783E7</v>
      </c>
      <c r="S4666" s="471" t="s">
        <v>300</v>
      </c>
      <c r="T4666" s="11">
        <v>2.7758158E7</v>
      </c>
      <c r="U4666" s="472">
        <v>2.7758257E7</v>
      </c>
    </row>
    <row r="4667">
      <c r="D4667" s="471" t="s">
        <v>302</v>
      </c>
      <c r="E4667" s="11">
        <v>2.6471502E7</v>
      </c>
      <c r="F4667" s="472">
        <v>2.647164E7</v>
      </c>
      <c r="G4667" s="471" t="s">
        <v>302</v>
      </c>
      <c r="H4667" s="11">
        <v>4.0854932E7</v>
      </c>
      <c r="I4667" s="472">
        <v>4.0855002E7</v>
      </c>
      <c r="S4667" s="471" t="s">
        <v>300</v>
      </c>
      <c r="T4667" s="11">
        <v>2.7762759E7</v>
      </c>
      <c r="U4667" s="472">
        <v>2.7763068E7</v>
      </c>
    </row>
    <row r="4668">
      <c r="D4668" s="471" t="s">
        <v>302</v>
      </c>
      <c r="E4668" s="11">
        <v>2.6501786E7</v>
      </c>
      <c r="F4668" s="472">
        <v>2.650198E7</v>
      </c>
      <c r="G4668" s="471" t="s">
        <v>302</v>
      </c>
      <c r="H4668" s="11">
        <v>4.0855208E7</v>
      </c>
      <c r="I4668" s="472">
        <v>4.0855288E7</v>
      </c>
      <c r="S4668" s="471" t="s">
        <v>300</v>
      </c>
      <c r="T4668" s="11">
        <v>2.776784E7</v>
      </c>
      <c r="U4668" s="472">
        <v>2.7768161E7</v>
      </c>
    </row>
    <row r="4669">
      <c r="D4669" s="471" t="s">
        <v>302</v>
      </c>
      <c r="E4669" s="11">
        <v>2.6544373E7</v>
      </c>
      <c r="F4669" s="472">
        <v>2.6544506E7</v>
      </c>
      <c r="G4669" s="471" t="s">
        <v>302</v>
      </c>
      <c r="H4669" s="11">
        <v>4.0857477E7</v>
      </c>
      <c r="I4669" s="472">
        <v>4.0857577E7</v>
      </c>
      <c r="S4669" s="471" t="s">
        <v>300</v>
      </c>
      <c r="T4669" s="11">
        <v>2.7784211E7</v>
      </c>
      <c r="U4669" s="472">
        <v>2.7784528E7</v>
      </c>
    </row>
    <row r="4670">
      <c r="D4670" s="471" t="s">
        <v>302</v>
      </c>
      <c r="E4670" s="11">
        <v>2.6692127E7</v>
      </c>
      <c r="F4670" s="472">
        <v>2.669586E7</v>
      </c>
      <c r="G4670" s="471" t="s">
        <v>302</v>
      </c>
      <c r="H4670" s="11">
        <v>4.0859026E7</v>
      </c>
      <c r="I4670" s="472">
        <v>4.0860375E7</v>
      </c>
      <c r="S4670" s="471" t="s">
        <v>300</v>
      </c>
      <c r="T4670" s="11">
        <v>2.782387E7</v>
      </c>
      <c r="U4670" s="472">
        <v>2.7829267E7</v>
      </c>
    </row>
    <row r="4671">
      <c r="D4671" s="471" t="s">
        <v>302</v>
      </c>
      <c r="E4671" s="11">
        <v>2.6697106E7</v>
      </c>
      <c r="F4671" s="472">
        <v>2.6707166E7</v>
      </c>
      <c r="G4671" s="471" t="s">
        <v>302</v>
      </c>
      <c r="H4671" s="11">
        <v>4.0863155E7</v>
      </c>
      <c r="I4671" s="472">
        <v>4.0863255E7</v>
      </c>
      <c r="S4671" s="471" t="s">
        <v>300</v>
      </c>
      <c r="T4671" s="11">
        <v>2.7853838E7</v>
      </c>
      <c r="U4671" s="472">
        <v>2.7854135E7</v>
      </c>
    </row>
    <row r="4672">
      <c r="D4672" s="471" t="s">
        <v>302</v>
      </c>
      <c r="E4672" s="11">
        <v>2.6722354E7</v>
      </c>
      <c r="F4672" s="472">
        <v>2.6722453E7</v>
      </c>
      <c r="G4672" s="471" t="s">
        <v>302</v>
      </c>
      <c r="H4672" s="11">
        <v>4.0863748E7</v>
      </c>
      <c r="I4672" s="472">
        <v>4.0863883E7</v>
      </c>
      <c r="S4672" s="471" t="s">
        <v>300</v>
      </c>
      <c r="T4672" s="11">
        <v>2.7955492E7</v>
      </c>
      <c r="U4672" s="472">
        <v>2.7955797E7</v>
      </c>
    </row>
    <row r="4673">
      <c r="D4673" s="471" t="s">
        <v>302</v>
      </c>
      <c r="E4673" s="11">
        <v>2.6722564E7</v>
      </c>
      <c r="F4673" s="472">
        <v>2.6723622E7</v>
      </c>
      <c r="G4673" s="471" t="s">
        <v>302</v>
      </c>
      <c r="H4673" s="11">
        <v>4.086416E7</v>
      </c>
      <c r="I4673" s="472">
        <v>4.086509E7</v>
      </c>
      <c r="S4673" s="471" t="s">
        <v>300</v>
      </c>
      <c r="T4673" s="11">
        <v>2.7961515E7</v>
      </c>
      <c r="U4673" s="472">
        <v>2.7961647E7</v>
      </c>
    </row>
    <row r="4674">
      <c r="D4674" s="471" t="s">
        <v>302</v>
      </c>
      <c r="E4674" s="11">
        <v>2.6724131E7</v>
      </c>
      <c r="F4674" s="472">
        <v>2.6725569E7</v>
      </c>
      <c r="G4674" s="471" t="s">
        <v>302</v>
      </c>
      <c r="H4674" s="11">
        <v>4.0865439E7</v>
      </c>
      <c r="I4674" s="472">
        <v>4.0865584E7</v>
      </c>
      <c r="S4674" s="471" t="s">
        <v>300</v>
      </c>
      <c r="T4674" s="11">
        <v>2.7971403E7</v>
      </c>
      <c r="U4674" s="472">
        <v>2.7971727E7</v>
      </c>
    </row>
    <row r="4675">
      <c r="D4675" s="471" t="s">
        <v>302</v>
      </c>
      <c r="E4675" s="11">
        <v>2.6725624E7</v>
      </c>
      <c r="F4675" s="472">
        <v>2.6733968E7</v>
      </c>
      <c r="G4675" s="471" t="s">
        <v>302</v>
      </c>
      <c r="H4675" s="11">
        <v>4.0865765E7</v>
      </c>
      <c r="I4675" s="472">
        <v>4.0866024E7</v>
      </c>
      <c r="S4675" s="471" t="s">
        <v>300</v>
      </c>
      <c r="T4675" s="11">
        <v>2.8034907E7</v>
      </c>
      <c r="U4675" s="472">
        <v>2.8035214E7</v>
      </c>
    </row>
    <row r="4676">
      <c r="D4676" s="471" t="s">
        <v>302</v>
      </c>
      <c r="E4676" s="11">
        <v>2.6734598E7</v>
      </c>
      <c r="F4676" s="472">
        <v>2.6738594E7</v>
      </c>
      <c r="G4676" s="471" t="s">
        <v>302</v>
      </c>
      <c r="H4676" s="11">
        <v>4.0866174E7</v>
      </c>
      <c r="I4676" s="472">
        <v>4.0866274E7</v>
      </c>
      <c r="S4676" s="471" t="s">
        <v>300</v>
      </c>
      <c r="T4676" s="11">
        <v>2.8050975E7</v>
      </c>
      <c r="U4676" s="472">
        <v>2.8051274E7</v>
      </c>
    </row>
    <row r="4677">
      <c r="D4677" s="471" t="s">
        <v>302</v>
      </c>
      <c r="E4677" s="11">
        <v>2.6739667E7</v>
      </c>
      <c r="F4677" s="472">
        <v>2.6741018E7</v>
      </c>
      <c r="G4677" s="471" t="s">
        <v>302</v>
      </c>
      <c r="H4677" s="11">
        <v>4.0866599E7</v>
      </c>
      <c r="I4677" s="472">
        <v>4.0866684E7</v>
      </c>
      <c r="S4677" s="471" t="s">
        <v>300</v>
      </c>
      <c r="T4677" s="11">
        <v>2.8061526E7</v>
      </c>
      <c r="U4677" s="472">
        <v>2.8061843E7</v>
      </c>
    </row>
    <row r="4678">
      <c r="D4678" s="471" t="s">
        <v>302</v>
      </c>
      <c r="E4678" s="11">
        <v>2.6741106E7</v>
      </c>
      <c r="F4678" s="472">
        <v>2.6746057E7</v>
      </c>
      <c r="G4678" s="471" t="s">
        <v>302</v>
      </c>
      <c r="H4678" s="11">
        <v>4.0867017E7</v>
      </c>
      <c r="I4678" s="472">
        <v>4.0867117E7</v>
      </c>
      <c r="S4678" s="471" t="s">
        <v>300</v>
      </c>
      <c r="T4678" s="11">
        <v>2.8082715E7</v>
      </c>
      <c r="U4678" s="472">
        <v>2.8083012E7</v>
      </c>
    </row>
    <row r="4679">
      <c r="D4679" s="471" t="s">
        <v>302</v>
      </c>
      <c r="E4679" s="11">
        <v>2.6786194E7</v>
      </c>
      <c r="F4679" s="472">
        <v>2.6786588E7</v>
      </c>
      <c r="G4679" s="471" t="s">
        <v>302</v>
      </c>
      <c r="H4679" s="11">
        <v>4.0867173E7</v>
      </c>
      <c r="I4679" s="472">
        <v>4.0867268E7</v>
      </c>
      <c r="S4679" s="471" t="s">
        <v>300</v>
      </c>
      <c r="T4679" s="11">
        <v>2.8095019E7</v>
      </c>
      <c r="U4679" s="472">
        <v>2.8095332E7</v>
      </c>
    </row>
    <row r="4680">
      <c r="D4680" s="471" t="s">
        <v>302</v>
      </c>
      <c r="E4680" s="11">
        <v>2.67867E7</v>
      </c>
      <c r="F4680" s="472">
        <v>2.6787863E7</v>
      </c>
      <c r="G4680" s="471" t="s">
        <v>302</v>
      </c>
      <c r="H4680" s="11">
        <v>4.0867614E7</v>
      </c>
      <c r="I4680" s="472">
        <v>4.0867734E7</v>
      </c>
      <c r="S4680" s="471" t="s">
        <v>300</v>
      </c>
      <c r="T4680" s="11">
        <v>2.8147733E7</v>
      </c>
      <c r="U4680" s="472">
        <v>2.8148002E7</v>
      </c>
    </row>
    <row r="4681">
      <c r="D4681" s="471" t="s">
        <v>302</v>
      </c>
      <c r="E4681" s="11">
        <v>2.6788155E7</v>
      </c>
      <c r="F4681" s="472">
        <v>2.6788842E7</v>
      </c>
      <c r="G4681" s="471" t="s">
        <v>302</v>
      </c>
      <c r="H4681" s="11">
        <v>4.0868959E7</v>
      </c>
      <c r="I4681" s="472">
        <v>4.0869039E7</v>
      </c>
      <c r="S4681" s="471" t="s">
        <v>300</v>
      </c>
      <c r="T4681" s="11">
        <v>2.8183725E7</v>
      </c>
      <c r="U4681" s="472">
        <v>2.8184031E7</v>
      </c>
    </row>
    <row r="4682">
      <c r="D4682" s="471" t="s">
        <v>302</v>
      </c>
      <c r="E4682" s="11">
        <v>2.678912E7</v>
      </c>
      <c r="F4682" s="472">
        <v>2.6792633E7</v>
      </c>
      <c r="G4682" s="471" t="s">
        <v>302</v>
      </c>
      <c r="H4682" s="11">
        <v>4.0869287E7</v>
      </c>
      <c r="I4682" s="472">
        <v>4.0869387E7</v>
      </c>
      <c r="S4682" s="471" t="s">
        <v>300</v>
      </c>
      <c r="T4682" s="11">
        <v>2.8207266E7</v>
      </c>
      <c r="U4682" s="472">
        <v>2.8207584E7</v>
      </c>
    </row>
    <row r="4683">
      <c r="D4683" s="471" t="s">
        <v>302</v>
      </c>
      <c r="E4683" s="11">
        <v>2.6792679E7</v>
      </c>
      <c r="F4683" s="472">
        <v>2.6795697E7</v>
      </c>
      <c r="G4683" s="471" t="s">
        <v>302</v>
      </c>
      <c r="H4683" s="11">
        <v>4.0869718E7</v>
      </c>
      <c r="I4683" s="472">
        <v>4.0869788E7</v>
      </c>
      <c r="S4683" s="471" t="s">
        <v>300</v>
      </c>
      <c r="T4683" s="11">
        <v>2.8246963E7</v>
      </c>
      <c r="U4683" s="472">
        <v>2.8247269E7</v>
      </c>
    </row>
    <row r="4684">
      <c r="D4684" s="471" t="s">
        <v>302</v>
      </c>
      <c r="E4684" s="11">
        <v>2.6795791E7</v>
      </c>
      <c r="F4684" s="472">
        <v>2.6799101E7</v>
      </c>
      <c r="G4684" s="471" t="s">
        <v>302</v>
      </c>
      <c r="H4684" s="11">
        <v>4.0869821E7</v>
      </c>
      <c r="I4684" s="472">
        <v>4.0869985E7</v>
      </c>
      <c r="S4684" s="471" t="s">
        <v>300</v>
      </c>
      <c r="T4684" s="11">
        <v>2.8259434E7</v>
      </c>
      <c r="U4684" s="472">
        <v>2.8260655E7</v>
      </c>
    </row>
    <row r="4685">
      <c r="D4685" s="471" t="s">
        <v>302</v>
      </c>
      <c r="E4685" s="11">
        <v>2.6799415E7</v>
      </c>
      <c r="F4685" s="472">
        <v>2.6800128E7</v>
      </c>
      <c r="G4685" s="471" t="s">
        <v>302</v>
      </c>
      <c r="H4685" s="11">
        <v>4.0870789E7</v>
      </c>
      <c r="I4685" s="472">
        <v>4.0872327E7</v>
      </c>
      <c r="S4685" s="471" t="s">
        <v>300</v>
      </c>
      <c r="T4685" s="11">
        <v>2.8291339E7</v>
      </c>
      <c r="U4685" s="472">
        <v>2.82932E7</v>
      </c>
    </row>
    <row r="4686">
      <c r="D4686" s="471" t="s">
        <v>302</v>
      </c>
      <c r="E4686" s="11">
        <v>2.6800182E7</v>
      </c>
      <c r="F4686" s="472">
        <v>2.6800763E7</v>
      </c>
      <c r="G4686" s="471" t="s">
        <v>302</v>
      </c>
      <c r="H4686" s="11">
        <v>4.0875801E7</v>
      </c>
      <c r="I4686" s="472">
        <v>4.0875891E7</v>
      </c>
      <c r="S4686" s="471" t="s">
        <v>300</v>
      </c>
      <c r="T4686" s="11">
        <v>2.8293706E7</v>
      </c>
      <c r="U4686" s="472">
        <v>2.8298161E7</v>
      </c>
    </row>
    <row r="4687">
      <c r="D4687" s="471" t="s">
        <v>302</v>
      </c>
      <c r="E4687" s="11">
        <v>2.6801218E7</v>
      </c>
      <c r="F4687" s="472">
        <v>2.6802042E7</v>
      </c>
      <c r="G4687" s="471" t="s">
        <v>302</v>
      </c>
      <c r="H4687" s="11">
        <v>4.0876051E7</v>
      </c>
      <c r="I4687" s="472">
        <v>4.0876191E7</v>
      </c>
      <c r="S4687" s="471" t="s">
        <v>300</v>
      </c>
      <c r="T4687" s="11">
        <v>2.8301104E7</v>
      </c>
      <c r="U4687" s="472">
        <v>2.8301974E7</v>
      </c>
    </row>
    <row r="4688">
      <c r="D4688" s="471" t="s">
        <v>302</v>
      </c>
      <c r="E4688" s="11">
        <v>2.6802091E7</v>
      </c>
      <c r="F4688" s="472">
        <v>2.6806615E7</v>
      </c>
      <c r="G4688" s="471" t="s">
        <v>302</v>
      </c>
      <c r="H4688" s="11">
        <v>4.0876641E7</v>
      </c>
      <c r="I4688" s="472">
        <v>4.0876725E7</v>
      </c>
      <c r="S4688" s="471" t="s">
        <v>300</v>
      </c>
      <c r="T4688" s="11">
        <v>2.8310273E7</v>
      </c>
      <c r="U4688" s="472">
        <v>2.8311132E7</v>
      </c>
    </row>
    <row r="4689">
      <c r="D4689" s="471" t="s">
        <v>302</v>
      </c>
      <c r="E4689" s="11">
        <v>2.6806862E7</v>
      </c>
      <c r="F4689" s="472">
        <v>2.6808648E7</v>
      </c>
      <c r="G4689" s="471" t="s">
        <v>302</v>
      </c>
      <c r="H4689" s="11">
        <v>4.0877734E7</v>
      </c>
      <c r="I4689" s="472">
        <v>4.0878015E7</v>
      </c>
      <c r="S4689" s="471" t="s">
        <v>300</v>
      </c>
      <c r="T4689" s="11">
        <v>2.8328854E7</v>
      </c>
      <c r="U4689" s="472">
        <v>2.8329335E7</v>
      </c>
    </row>
    <row r="4690">
      <c r="D4690" s="471" t="s">
        <v>302</v>
      </c>
      <c r="E4690" s="11">
        <v>2.6808773E7</v>
      </c>
      <c r="F4690" s="472">
        <v>2.6810349E7</v>
      </c>
      <c r="G4690" s="471" t="s">
        <v>302</v>
      </c>
      <c r="H4690" s="11">
        <v>4.0878125E7</v>
      </c>
      <c r="I4690" s="472">
        <v>4.0878289E7</v>
      </c>
      <c r="S4690" s="471" t="s">
        <v>300</v>
      </c>
      <c r="T4690" s="11">
        <v>2.8383091E7</v>
      </c>
      <c r="U4690" s="472">
        <v>2.8383389E7</v>
      </c>
    </row>
    <row r="4691">
      <c r="D4691" s="471" t="s">
        <v>302</v>
      </c>
      <c r="E4691" s="11">
        <v>2.6810652E7</v>
      </c>
      <c r="F4691" s="472">
        <v>2.6811372E7</v>
      </c>
      <c r="G4691" s="471" t="s">
        <v>302</v>
      </c>
      <c r="H4691" s="11">
        <v>4.087838E7</v>
      </c>
      <c r="I4691" s="472">
        <v>4.087887E7</v>
      </c>
      <c r="S4691" s="471" t="s">
        <v>300</v>
      </c>
      <c r="T4691" s="11">
        <v>2.8386391E7</v>
      </c>
      <c r="U4691" s="472">
        <v>2.838656E7</v>
      </c>
    </row>
    <row r="4692">
      <c r="D4692" s="471" t="s">
        <v>302</v>
      </c>
      <c r="E4692" s="11">
        <v>2.6811429E7</v>
      </c>
      <c r="F4692" s="472">
        <v>2.681187E7</v>
      </c>
      <c r="G4692" s="471" t="s">
        <v>302</v>
      </c>
      <c r="H4692" s="11">
        <v>4.0878936E7</v>
      </c>
      <c r="I4692" s="472">
        <v>4.0879056E7</v>
      </c>
      <c r="S4692" s="471" t="s">
        <v>300</v>
      </c>
      <c r="T4692" s="11">
        <v>2.8456305E7</v>
      </c>
      <c r="U4692" s="472">
        <v>2.8456388E7</v>
      </c>
    </row>
    <row r="4693">
      <c r="D4693" s="471" t="s">
        <v>302</v>
      </c>
      <c r="E4693" s="11">
        <v>2.6839723E7</v>
      </c>
      <c r="F4693" s="472">
        <v>2.6846989E7</v>
      </c>
      <c r="G4693" s="471" t="s">
        <v>302</v>
      </c>
      <c r="H4693" s="11">
        <v>4.0879385E7</v>
      </c>
      <c r="I4693" s="472">
        <v>4.087947E7</v>
      </c>
      <c r="S4693" s="471" t="s">
        <v>300</v>
      </c>
      <c r="T4693" s="11">
        <v>2.8468018E7</v>
      </c>
      <c r="U4693" s="472">
        <v>2.8468315E7</v>
      </c>
    </row>
    <row r="4694">
      <c r="D4694" s="471" t="s">
        <v>302</v>
      </c>
      <c r="E4694" s="11">
        <v>2.6919516E7</v>
      </c>
      <c r="F4694" s="472">
        <v>2.6919821E7</v>
      </c>
      <c r="G4694" s="471" t="s">
        <v>302</v>
      </c>
      <c r="H4694" s="11">
        <v>4.0880315E7</v>
      </c>
      <c r="I4694" s="472">
        <v>4.0880501E7</v>
      </c>
      <c r="S4694" s="471" t="s">
        <v>300</v>
      </c>
      <c r="T4694" s="11">
        <v>2.8471343E7</v>
      </c>
      <c r="U4694" s="472">
        <v>2.8471811E7</v>
      </c>
    </row>
    <row r="4695">
      <c r="D4695" s="471" t="s">
        <v>302</v>
      </c>
      <c r="E4695" s="11">
        <v>2.7239887E7</v>
      </c>
      <c r="F4695" s="472">
        <v>2.7245994E7</v>
      </c>
      <c r="G4695" s="471" t="s">
        <v>302</v>
      </c>
      <c r="H4695" s="11">
        <v>4.0880748E7</v>
      </c>
      <c r="I4695" s="472">
        <v>4.0880873E7</v>
      </c>
      <c r="S4695" s="471" t="s">
        <v>300</v>
      </c>
      <c r="T4695" s="11">
        <v>2.8491449E7</v>
      </c>
      <c r="U4695" s="472">
        <v>2.8492422E7</v>
      </c>
    </row>
    <row r="4696">
      <c r="D4696" s="471" t="s">
        <v>302</v>
      </c>
      <c r="E4696" s="11">
        <v>2.728498E7</v>
      </c>
      <c r="F4696" s="472">
        <v>2.7285299E7</v>
      </c>
      <c r="G4696" s="471" t="s">
        <v>302</v>
      </c>
      <c r="H4696" s="11">
        <v>4.0884476E7</v>
      </c>
      <c r="I4696" s="472">
        <v>4.0884631E7</v>
      </c>
      <c r="S4696" s="471" t="s">
        <v>300</v>
      </c>
      <c r="T4696" s="11">
        <v>2.8509809E7</v>
      </c>
      <c r="U4696" s="472">
        <v>2.8510075E7</v>
      </c>
    </row>
    <row r="4697">
      <c r="D4697" s="471" t="s">
        <v>302</v>
      </c>
      <c r="E4697" s="11">
        <v>2.7329541E7</v>
      </c>
      <c r="F4697" s="472">
        <v>2.7329917E7</v>
      </c>
      <c r="G4697" s="471" t="s">
        <v>302</v>
      </c>
      <c r="H4697" s="11">
        <v>4.0885043E7</v>
      </c>
      <c r="I4697" s="472">
        <v>4.0885113E7</v>
      </c>
      <c r="S4697" s="471" t="s">
        <v>300</v>
      </c>
      <c r="T4697" s="11">
        <v>2.8517864E7</v>
      </c>
      <c r="U4697" s="472">
        <v>2.8518201E7</v>
      </c>
    </row>
    <row r="4698">
      <c r="D4698" s="471" t="s">
        <v>302</v>
      </c>
      <c r="E4698" s="11">
        <v>2.7358254E7</v>
      </c>
      <c r="F4698" s="472">
        <v>2.7364315E7</v>
      </c>
      <c r="G4698" s="471" t="s">
        <v>302</v>
      </c>
      <c r="H4698" s="11">
        <v>4.0885661E7</v>
      </c>
      <c r="I4698" s="472">
        <v>4.0885918E7</v>
      </c>
      <c r="S4698" s="471" t="s">
        <v>300</v>
      </c>
      <c r="T4698" s="11">
        <v>2.8568125E7</v>
      </c>
      <c r="U4698" s="472">
        <v>2.856844E7</v>
      </c>
    </row>
    <row r="4699">
      <c r="D4699" s="471" t="s">
        <v>302</v>
      </c>
      <c r="E4699" s="11">
        <v>2.7501514E7</v>
      </c>
      <c r="F4699" s="472">
        <v>2.7501835E7</v>
      </c>
      <c r="G4699" s="471" t="s">
        <v>302</v>
      </c>
      <c r="H4699" s="11">
        <v>4.0886027E7</v>
      </c>
      <c r="I4699" s="472">
        <v>4.0886137E7</v>
      </c>
      <c r="S4699" s="471" t="s">
        <v>300</v>
      </c>
      <c r="T4699" s="11">
        <v>2.8588557E7</v>
      </c>
      <c r="U4699" s="472">
        <v>2.8590775E7</v>
      </c>
    </row>
    <row r="4700">
      <c r="D4700" s="471" t="s">
        <v>302</v>
      </c>
      <c r="E4700" s="11">
        <v>2.7796729E7</v>
      </c>
      <c r="F4700" s="472">
        <v>2.7796857E7</v>
      </c>
      <c r="G4700" s="471" t="s">
        <v>302</v>
      </c>
      <c r="H4700" s="11">
        <v>4.0886857E7</v>
      </c>
      <c r="I4700" s="472">
        <v>4.0886977E7</v>
      </c>
      <c r="S4700" s="471" t="s">
        <v>300</v>
      </c>
      <c r="T4700" s="11">
        <v>2.8615705E7</v>
      </c>
      <c r="U4700" s="472">
        <v>2.8615805E7</v>
      </c>
    </row>
    <row r="4701">
      <c r="D4701" s="471" t="s">
        <v>302</v>
      </c>
      <c r="E4701" s="11">
        <v>2.7896132E7</v>
      </c>
      <c r="F4701" s="472">
        <v>2.7902151E7</v>
      </c>
      <c r="G4701" s="471" t="s">
        <v>302</v>
      </c>
      <c r="H4701" s="11">
        <v>4.0887274E7</v>
      </c>
      <c r="I4701" s="472">
        <v>4.0887383E7</v>
      </c>
      <c r="S4701" s="471" t="s">
        <v>300</v>
      </c>
      <c r="T4701" s="11">
        <v>2.8673313E7</v>
      </c>
      <c r="U4701" s="472">
        <v>2.8679529E7</v>
      </c>
    </row>
    <row r="4702">
      <c r="D4702" s="471" t="s">
        <v>302</v>
      </c>
      <c r="E4702" s="11">
        <v>2.7922638E7</v>
      </c>
      <c r="F4702" s="472">
        <v>2.7922723E7</v>
      </c>
      <c r="G4702" s="471" t="s">
        <v>302</v>
      </c>
      <c r="H4702" s="11">
        <v>4.0887507E7</v>
      </c>
      <c r="I4702" s="472">
        <v>4.0887717E7</v>
      </c>
      <c r="S4702" s="471" t="s">
        <v>300</v>
      </c>
      <c r="T4702" s="11">
        <v>2.8686181E7</v>
      </c>
      <c r="U4702" s="472">
        <v>2.8688403E7</v>
      </c>
    </row>
    <row r="4703">
      <c r="D4703" s="471" t="s">
        <v>302</v>
      </c>
      <c r="E4703" s="11">
        <v>2.79445E7</v>
      </c>
      <c r="F4703" s="472">
        <v>2.7944672E7</v>
      </c>
      <c r="G4703" s="471" t="s">
        <v>302</v>
      </c>
      <c r="H4703" s="11">
        <v>4.0889317E7</v>
      </c>
      <c r="I4703" s="472">
        <v>4.0889662E7</v>
      </c>
      <c r="S4703" s="471" t="s">
        <v>300</v>
      </c>
      <c r="T4703" s="11">
        <v>2.8721323E7</v>
      </c>
      <c r="U4703" s="472">
        <v>2.8727505E7</v>
      </c>
    </row>
    <row r="4704">
      <c r="D4704" s="471" t="s">
        <v>302</v>
      </c>
      <c r="E4704" s="11">
        <v>2.8020216E7</v>
      </c>
      <c r="F4704" s="472">
        <v>2.802031E7</v>
      </c>
      <c r="G4704" s="471" t="s">
        <v>302</v>
      </c>
      <c r="H4704" s="11">
        <v>4.0890251E7</v>
      </c>
      <c r="I4704" s="472">
        <v>4.0890361E7</v>
      </c>
      <c r="S4704" s="471" t="s">
        <v>300</v>
      </c>
      <c r="T4704" s="11">
        <v>2.8731439E7</v>
      </c>
      <c r="U4704" s="472">
        <v>2.8731571E7</v>
      </c>
    </row>
    <row r="4705">
      <c r="D4705" s="471" t="s">
        <v>302</v>
      </c>
      <c r="E4705" s="11">
        <v>2.8089943E7</v>
      </c>
      <c r="F4705" s="472">
        <v>2.8091391E7</v>
      </c>
      <c r="G4705" s="471" t="s">
        <v>302</v>
      </c>
      <c r="H4705" s="11">
        <v>4.0890668E7</v>
      </c>
      <c r="I4705" s="472">
        <v>4.0890763E7</v>
      </c>
      <c r="S4705" s="471" t="s">
        <v>300</v>
      </c>
      <c r="T4705" s="11">
        <v>2.8742495E7</v>
      </c>
      <c r="U4705" s="472">
        <v>2.8748926E7</v>
      </c>
    </row>
    <row r="4706">
      <c r="D4706" s="471" t="s">
        <v>302</v>
      </c>
      <c r="E4706" s="11">
        <v>2.8091419E7</v>
      </c>
      <c r="F4706" s="472">
        <v>2.8097073E7</v>
      </c>
      <c r="G4706" s="471" t="s">
        <v>302</v>
      </c>
      <c r="H4706" s="11">
        <v>4.0890831E7</v>
      </c>
      <c r="I4706" s="472">
        <v>4.0890901E7</v>
      </c>
      <c r="S4706" s="471" t="s">
        <v>300</v>
      </c>
      <c r="T4706" s="11">
        <v>2.8775605E7</v>
      </c>
      <c r="U4706" s="472">
        <v>2.8775902E7</v>
      </c>
    </row>
    <row r="4707">
      <c r="D4707" s="471" t="s">
        <v>302</v>
      </c>
      <c r="E4707" s="11">
        <v>2.8117731E7</v>
      </c>
      <c r="F4707" s="472">
        <v>2.8122219E7</v>
      </c>
      <c r="G4707" s="471" t="s">
        <v>302</v>
      </c>
      <c r="H4707" s="11">
        <v>4.0891721E7</v>
      </c>
      <c r="I4707" s="472">
        <v>4.0891886E7</v>
      </c>
      <c r="S4707" s="471" t="s">
        <v>300</v>
      </c>
      <c r="T4707" s="11">
        <v>2.8800625E7</v>
      </c>
      <c r="U4707" s="472">
        <v>2.8806791E7</v>
      </c>
    </row>
    <row r="4708">
      <c r="D4708" s="471" t="s">
        <v>302</v>
      </c>
      <c r="E4708" s="11">
        <v>2.8124946E7</v>
      </c>
      <c r="F4708" s="472">
        <v>2.8125115E7</v>
      </c>
      <c r="G4708" s="471" t="s">
        <v>302</v>
      </c>
      <c r="H4708" s="11">
        <v>4.0892502E7</v>
      </c>
      <c r="I4708" s="472">
        <v>4.0892597E7</v>
      </c>
      <c r="S4708" s="471" t="s">
        <v>300</v>
      </c>
      <c r="T4708" s="11">
        <v>2.8808922E7</v>
      </c>
      <c r="U4708" s="472">
        <v>2.8809219E7</v>
      </c>
    </row>
    <row r="4709">
      <c r="D4709" s="471" t="s">
        <v>302</v>
      </c>
      <c r="E4709" s="11">
        <v>2.8170366E7</v>
      </c>
      <c r="F4709" s="472">
        <v>2.817045E7</v>
      </c>
      <c r="G4709" s="471" t="s">
        <v>302</v>
      </c>
      <c r="H4709" s="11">
        <v>4.0894085E7</v>
      </c>
      <c r="I4709" s="472">
        <v>4.089418E7</v>
      </c>
      <c r="S4709" s="471" t="s">
        <v>300</v>
      </c>
      <c r="T4709" s="11">
        <v>2.8813518E7</v>
      </c>
      <c r="U4709" s="472">
        <v>2.8813816E7</v>
      </c>
    </row>
    <row r="4710">
      <c r="D4710" s="471" t="s">
        <v>302</v>
      </c>
      <c r="E4710" s="11">
        <v>2.8221112E7</v>
      </c>
      <c r="F4710" s="472">
        <v>2.8222882E7</v>
      </c>
      <c r="G4710" s="471" t="s">
        <v>302</v>
      </c>
      <c r="H4710" s="11">
        <v>4.0894444E7</v>
      </c>
      <c r="I4710" s="472">
        <v>4.0894638E7</v>
      </c>
      <c r="S4710" s="471" t="s">
        <v>300</v>
      </c>
      <c r="T4710" s="11">
        <v>2.8835378E7</v>
      </c>
      <c r="U4710" s="472">
        <v>2.8835675E7</v>
      </c>
    </row>
    <row r="4711">
      <c r="D4711" s="471" t="s">
        <v>302</v>
      </c>
      <c r="E4711" s="11">
        <v>2.8222906E7</v>
      </c>
      <c r="F4711" s="472">
        <v>2.8225039E7</v>
      </c>
      <c r="G4711" s="471" t="s">
        <v>302</v>
      </c>
      <c r="H4711" s="11">
        <v>4.089537E7</v>
      </c>
      <c r="I4711" s="472">
        <v>4.0895455E7</v>
      </c>
      <c r="S4711" s="471" t="s">
        <v>300</v>
      </c>
      <c r="T4711" s="11">
        <v>2.8854705E7</v>
      </c>
      <c r="U4711" s="472">
        <v>2.8857064E7</v>
      </c>
    </row>
    <row r="4712">
      <c r="D4712" s="471" t="s">
        <v>302</v>
      </c>
      <c r="E4712" s="11">
        <v>2.8238026E7</v>
      </c>
      <c r="F4712" s="472">
        <v>2.823941E7</v>
      </c>
      <c r="G4712" s="471" t="s">
        <v>302</v>
      </c>
      <c r="H4712" s="11">
        <v>4.0898865E7</v>
      </c>
      <c r="I4712" s="472">
        <v>4.089895E7</v>
      </c>
      <c r="S4712" s="471" t="s">
        <v>300</v>
      </c>
      <c r="T4712" s="11">
        <v>2.8857807E7</v>
      </c>
      <c r="U4712" s="472">
        <v>2.8864009E7</v>
      </c>
    </row>
    <row r="4713">
      <c r="D4713" s="471" t="s">
        <v>302</v>
      </c>
      <c r="E4713" s="11">
        <v>2.8239463E7</v>
      </c>
      <c r="F4713" s="472">
        <v>2.8239544E7</v>
      </c>
      <c r="G4713" s="471" t="s">
        <v>302</v>
      </c>
      <c r="H4713" s="11">
        <v>4.0899075E7</v>
      </c>
      <c r="I4713" s="472">
        <v>4.0899225E7</v>
      </c>
      <c r="S4713" s="471" t="s">
        <v>300</v>
      </c>
      <c r="T4713" s="11">
        <v>2.8894035E7</v>
      </c>
      <c r="U4713" s="472">
        <v>2.8894534E7</v>
      </c>
    </row>
    <row r="4714">
      <c r="D4714" s="471" t="s">
        <v>302</v>
      </c>
      <c r="E4714" s="11">
        <v>2.83041E7</v>
      </c>
      <c r="F4714" s="472">
        <v>2.8304415E7</v>
      </c>
      <c r="G4714" s="471" t="s">
        <v>302</v>
      </c>
      <c r="H4714" s="11">
        <v>4.0899367E7</v>
      </c>
      <c r="I4714" s="472">
        <v>4.0899826E7</v>
      </c>
      <c r="S4714" s="471" t="s">
        <v>300</v>
      </c>
      <c r="T4714" s="11">
        <v>2.8908977E7</v>
      </c>
      <c r="U4714" s="472">
        <v>2.8912552E7</v>
      </c>
    </row>
    <row r="4715">
      <c r="D4715" s="471" t="s">
        <v>302</v>
      </c>
      <c r="E4715" s="11">
        <v>2.83678E7</v>
      </c>
      <c r="F4715" s="472">
        <v>2.8367951E7</v>
      </c>
      <c r="G4715" s="471" t="s">
        <v>302</v>
      </c>
      <c r="H4715" s="11">
        <v>4.089995E7</v>
      </c>
      <c r="I4715" s="472">
        <v>4.0900249E7</v>
      </c>
      <c r="S4715" s="471" t="s">
        <v>300</v>
      </c>
      <c r="T4715" s="11">
        <v>2.8913264E7</v>
      </c>
      <c r="U4715" s="472">
        <v>2.8913567E7</v>
      </c>
    </row>
    <row r="4716">
      <c r="D4716" s="471" t="s">
        <v>302</v>
      </c>
      <c r="E4716" s="11">
        <v>2.8544954E7</v>
      </c>
      <c r="F4716" s="472">
        <v>2.8546174E7</v>
      </c>
      <c r="G4716" s="471" t="s">
        <v>302</v>
      </c>
      <c r="H4716" s="11">
        <v>4.0900424E7</v>
      </c>
      <c r="I4716" s="472">
        <v>4.0900624E7</v>
      </c>
      <c r="S4716" s="471" t="s">
        <v>300</v>
      </c>
      <c r="T4716" s="11">
        <v>2.8919729E7</v>
      </c>
      <c r="U4716" s="472">
        <v>2.8919827E7</v>
      </c>
    </row>
    <row r="4717">
      <c r="D4717" s="471" t="s">
        <v>302</v>
      </c>
      <c r="E4717" s="11">
        <v>2.86005E7</v>
      </c>
      <c r="F4717" s="472">
        <v>2.860585E7</v>
      </c>
      <c r="G4717" s="471" t="s">
        <v>302</v>
      </c>
      <c r="H4717" s="11">
        <v>4.0900774E7</v>
      </c>
      <c r="I4717" s="472">
        <v>4.0900989E7</v>
      </c>
      <c r="S4717" s="471" t="s">
        <v>300</v>
      </c>
      <c r="T4717" s="11">
        <v>2.8929834E7</v>
      </c>
      <c r="U4717" s="472">
        <v>2.8930137E7</v>
      </c>
    </row>
    <row r="4718">
      <c r="D4718" s="471" t="s">
        <v>302</v>
      </c>
      <c r="E4718" s="11">
        <v>2.8606195E7</v>
      </c>
      <c r="F4718" s="472">
        <v>2.8606373E7</v>
      </c>
      <c r="G4718" s="471" t="s">
        <v>302</v>
      </c>
      <c r="H4718" s="11">
        <v>4.0901122E7</v>
      </c>
      <c r="I4718" s="472">
        <v>4.0901522E7</v>
      </c>
      <c r="S4718" s="471" t="s">
        <v>300</v>
      </c>
      <c r="T4718" s="11">
        <v>2.8960228E7</v>
      </c>
      <c r="U4718" s="472">
        <v>2.8960556E7</v>
      </c>
    </row>
    <row r="4719">
      <c r="D4719" s="471" t="s">
        <v>302</v>
      </c>
      <c r="E4719" s="11">
        <v>2.8608808E7</v>
      </c>
      <c r="F4719" s="472">
        <v>2.8609007E7</v>
      </c>
      <c r="G4719" s="471" t="s">
        <v>302</v>
      </c>
      <c r="H4719" s="11">
        <v>4.0901655E7</v>
      </c>
      <c r="I4719" s="472">
        <v>4.0901765E7</v>
      </c>
      <c r="S4719" s="471" t="s">
        <v>300</v>
      </c>
      <c r="T4719" s="11">
        <v>2.8965669E7</v>
      </c>
      <c r="U4719" s="472">
        <v>2.8971858E7</v>
      </c>
    </row>
    <row r="4720">
      <c r="D4720" s="471" t="s">
        <v>302</v>
      </c>
      <c r="E4720" s="11">
        <v>2.8642663E7</v>
      </c>
      <c r="F4720" s="472">
        <v>2.8648685E7</v>
      </c>
      <c r="G4720" s="471" t="s">
        <v>302</v>
      </c>
      <c r="H4720" s="11">
        <v>4.0904544E7</v>
      </c>
      <c r="I4720" s="472">
        <v>4.0905024E7</v>
      </c>
      <c r="S4720" s="471" t="s">
        <v>300</v>
      </c>
      <c r="T4720" s="11">
        <v>2.8981474E7</v>
      </c>
      <c r="U4720" s="472">
        <v>2.8981778E7</v>
      </c>
    </row>
    <row r="4721">
      <c r="D4721" s="471" t="s">
        <v>302</v>
      </c>
      <c r="E4721" s="11">
        <v>2.8707098E7</v>
      </c>
      <c r="F4721" s="472">
        <v>2.8713174E7</v>
      </c>
      <c r="G4721" s="471" t="s">
        <v>302</v>
      </c>
      <c r="H4721" s="11">
        <v>4.090801E7</v>
      </c>
      <c r="I4721" s="472">
        <v>4.0908184E7</v>
      </c>
      <c r="S4721" s="471" t="s">
        <v>300</v>
      </c>
      <c r="T4721" s="11">
        <v>2.8988611E7</v>
      </c>
      <c r="U4721" s="472">
        <v>2.8988911E7</v>
      </c>
    </row>
    <row r="4722">
      <c r="D4722" s="471" t="s">
        <v>302</v>
      </c>
      <c r="E4722" s="11">
        <v>2.8730411E7</v>
      </c>
      <c r="F4722" s="472">
        <v>2.8733189E7</v>
      </c>
      <c r="G4722" s="471" t="s">
        <v>302</v>
      </c>
      <c r="H4722" s="11">
        <v>4.0909772E7</v>
      </c>
      <c r="I4722" s="472">
        <v>4.0910072E7</v>
      </c>
      <c r="S4722" s="471" t="s">
        <v>300</v>
      </c>
      <c r="T4722" s="11">
        <v>2.9013001E7</v>
      </c>
      <c r="U4722" s="472">
        <v>2.9013294E7</v>
      </c>
    </row>
    <row r="4723">
      <c r="D4723" s="471" t="s">
        <v>302</v>
      </c>
      <c r="E4723" s="11">
        <v>2.8742636E7</v>
      </c>
      <c r="F4723" s="472">
        <v>2.874277E7</v>
      </c>
      <c r="G4723" s="471" t="s">
        <v>302</v>
      </c>
      <c r="H4723" s="11">
        <v>4.0910224E7</v>
      </c>
      <c r="I4723" s="472">
        <v>4.0910324E7</v>
      </c>
      <c r="S4723" s="471" t="s">
        <v>300</v>
      </c>
      <c r="T4723" s="11">
        <v>2.9065849E7</v>
      </c>
      <c r="U4723" s="472">
        <v>2.9066152E7</v>
      </c>
    </row>
    <row r="4724">
      <c r="D4724" s="471" t="s">
        <v>302</v>
      </c>
      <c r="E4724" s="11">
        <v>2.8769181E7</v>
      </c>
      <c r="F4724" s="472">
        <v>2.8769324E7</v>
      </c>
      <c r="G4724" s="471" t="s">
        <v>302</v>
      </c>
      <c r="H4724" s="11">
        <v>4.0910449E7</v>
      </c>
      <c r="I4724" s="472">
        <v>4.0911341E7</v>
      </c>
      <c r="S4724" s="471" t="s">
        <v>300</v>
      </c>
      <c r="T4724" s="11">
        <v>2.9067348E7</v>
      </c>
      <c r="U4724" s="472">
        <v>2.9067655E7</v>
      </c>
    </row>
    <row r="4725">
      <c r="D4725" s="471" t="s">
        <v>302</v>
      </c>
      <c r="E4725" s="11">
        <v>2.8769842E7</v>
      </c>
      <c r="F4725" s="472">
        <v>2.8769934E7</v>
      </c>
      <c r="G4725" s="471" t="s">
        <v>302</v>
      </c>
      <c r="H4725" s="11">
        <v>4.0911532E7</v>
      </c>
      <c r="I4725" s="472">
        <v>4.0911647E7</v>
      </c>
      <c r="S4725" s="471" t="s">
        <v>300</v>
      </c>
      <c r="T4725" s="11">
        <v>2.9102956E7</v>
      </c>
      <c r="U4725" s="472">
        <v>2.9103259E7</v>
      </c>
    </row>
    <row r="4726">
      <c r="D4726" s="471" t="s">
        <v>302</v>
      </c>
      <c r="E4726" s="11">
        <v>2.8770259E7</v>
      </c>
      <c r="F4726" s="472">
        <v>2.877035E7</v>
      </c>
      <c r="G4726" s="471" t="s">
        <v>302</v>
      </c>
      <c r="H4726" s="11">
        <v>4.0913636E7</v>
      </c>
      <c r="I4726" s="472">
        <v>4.0913836E7</v>
      </c>
      <c r="S4726" s="471" t="s">
        <v>300</v>
      </c>
      <c r="T4726" s="11">
        <v>2.9149004E7</v>
      </c>
      <c r="U4726" s="472">
        <v>2.914929E7</v>
      </c>
    </row>
    <row r="4727">
      <c r="D4727" s="471" t="s">
        <v>302</v>
      </c>
      <c r="E4727" s="11">
        <v>2.8770523E7</v>
      </c>
      <c r="F4727" s="472">
        <v>2.8771374E7</v>
      </c>
      <c r="G4727" s="471" t="s">
        <v>302</v>
      </c>
      <c r="H4727" s="11">
        <v>4.0913911E7</v>
      </c>
      <c r="I4727" s="472">
        <v>4.0914141E7</v>
      </c>
      <c r="S4727" s="471" t="s">
        <v>300</v>
      </c>
      <c r="T4727" s="11">
        <v>2.9149427E7</v>
      </c>
      <c r="U4727" s="472">
        <v>2.9150496E7</v>
      </c>
    </row>
    <row r="4728">
      <c r="D4728" s="471" t="s">
        <v>302</v>
      </c>
      <c r="E4728" s="11">
        <v>2.8771938E7</v>
      </c>
      <c r="F4728" s="472">
        <v>2.8772912E7</v>
      </c>
      <c r="G4728" s="471" t="s">
        <v>302</v>
      </c>
      <c r="H4728" s="11">
        <v>4.0914256E7</v>
      </c>
      <c r="I4728" s="472">
        <v>4.0914735E7</v>
      </c>
      <c r="S4728" s="471" t="s">
        <v>300</v>
      </c>
      <c r="T4728" s="11">
        <v>2.9150747E7</v>
      </c>
      <c r="U4728" s="472">
        <v>2.9150967E7</v>
      </c>
    </row>
    <row r="4729">
      <c r="D4729" s="471" t="s">
        <v>302</v>
      </c>
      <c r="E4729" s="11">
        <v>2.8779282E7</v>
      </c>
      <c r="F4729" s="472">
        <v>2.8779605E7</v>
      </c>
      <c r="G4729" s="471" t="s">
        <v>302</v>
      </c>
      <c r="H4729" s="11">
        <v>4.0914911E7</v>
      </c>
      <c r="I4729" s="472">
        <v>4.0915231E7</v>
      </c>
      <c r="S4729" s="471" t="s">
        <v>300</v>
      </c>
      <c r="T4729" s="11">
        <v>2.9199723E7</v>
      </c>
      <c r="U4729" s="472">
        <v>2.920003E7</v>
      </c>
    </row>
    <row r="4730">
      <c r="D4730" s="471" t="s">
        <v>302</v>
      </c>
      <c r="E4730" s="11">
        <v>2.9023544E7</v>
      </c>
      <c r="F4730" s="472">
        <v>2.9024182E7</v>
      </c>
      <c r="G4730" s="471" t="s">
        <v>302</v>
      </c>
      <c r="H4730" s="11">
        <v>4.0915341E7</v>
      </c>
      <c r="I4730" s="472">
        <v>4.0915436E7</v>
      </c>
      <c r="S4730" s="471" t="s">
        <v>300</v>
      </c>
      <c r="T4730" s="11">
        <v>2.9214548E7</v>
      </c>
      <c r="U4730" s="472">
        <v>2.9214891E7</v>
      </c>
    </row>
    <row r="4731">
      <c r="D4731" s="471" t="s">
        <v>302</v>
      </c>
      <c r="E4731" s="11">
        <v>2.9024835E7</v>
      </c>
      <c r="F4731" s="472">
        <v>2.9025598E7</v>
      </c>
      <c r="G4731" s="471" t="s">
        <v>302</v>
      </c>
      <c r="H4731" s="11">
        <v>4.091555E7</v>
      </c>
      <c r="I4731" s="472">
        <v>4.0915655E7</v>
      </c>
      <c r="S4731" s="471" t="s">
        <v>300</v>
      </c>
      <c r="T4731" s="11">
        <v>2.923078E7</v>
      </c>
      <c r="U4731" s="472">
        <v>2.9232522E7</v>
      </c>
    </row>
    <row r="4732">
      <c r="D4732" s="471" t="s">
        <v>302</v>
      </c>
      <c r="E4732" s="11">
        <v>2.9028479E7</v>
      </c>
      <c r="F4732" s="472">
        <v>2.9030105E7</v>
      </c>
      <c r="G4732" s="471" t="s">
        <v>302</v>
      </c>
      <c r="H4732" s="11">
        <v>4.091576E7</v>
      </c>
      <c r="I4732" s="472">
        <v>4.0916634E7</v>
      </c>
      <c r="S4732" s="471" t="s">
        <v>300</v>
      </c>
      <c r="T4732" s="11">
        <v>2.9238503E7</v>
      </c>
      <c r="U4732" s="472">
        <v>2.9240803E7</v>
      </c>
    </row>
    <row r="4733">
      <c r="D4733" s="471" t="s">
        <v>302</v>
      </c>
      <c r="E4733" s="11">
        <v>2.9113302E7</v>
      </c>
      <c r="F4733" s="472">
        <v>2.9113421E7</v>
      </c>
      <c r="G4733" s="471" t="s">
        <v>302</v>
      </c>
      <c r="H4733" s="11">
        <v>4.0916775E7</v>
      </c>
      <c r="I4733" s="472">
        <v>4.0917075E7</v>
      </c>
      <c r="S4733" s="471" t="s">
        <v>300</v>
      </c>
      <c r="T4733" s="11">
        <v>2.9265062E7</v>
      </c>
      <c r="U4733" s="472">
        <v>2.9268107E7</v>
      </c>
    </row>
    <row r="4734">
      <c r="D4734" s="471" t="s">
        <v>302</v>
      </c>
      <c r="E4734" s="11">
        <v>2.9133748E7</v>
      </c>
      <c r="F4734" s="472">
        <v>2.913444E7</v>
      </c>
      <c r="G4734" s="471" t="s">
        <v>302</v>
      </c>
      <c r="H4734" s="11">
        <v>4.0917276E7</v>
      </c>
      <c r="I4734" s="472">
        <v>4.0917771E7</v>
      </c>
      <c r="S4734" s="471" t="s">
        <v>300</v>
      </c>
      <c r="T4734" s="11">
        <v>2.9285669E7</v>
      </c>
      <c r="U4734" s="472">
        <v>2.9285881E7</v>
      </c>
    </row>
    <row r="4735">
      <c r="D4735" s="471" t="s">
        <v>302</v>
      </c>
      <c r="E4735" s="11">
        <v>2.9173072E7</v>
      </c>
      <c r="F4735" s="472">
        <v>2.9173201E7</v>
      </c>
      <c r="G4735" s="471" t="s">
        <v>302</v>
      </c>
      <c r="H4735" s="11">
        <v>4.0917885E7</v>
      </c>
      <c r="I4735" s="472">
        <v>4.091805E7</v>
      </c>
      <c r="S4735" s="471" t="s">
        <v>300</v>
      </c>
      <c r="T4735" s="11">
        <v>2.9290273E7</v>
      </c>
      <c r="U4735" s="472">
        <v>2.92906E7</v>
      </c>
    </row>
    <row r="4736">
      <c r="D4736" s="471" t="s">
        <v>302</v>
      </c>
      <c r="E4736" s="11">
        <v>2.9317137E7</v>
      </c>
      <c r="F4736" s="472">
        <v>2.9317293E7</v>
      </c>
      <c r="G4736" s="471" t="s">
        <v>302</v>
      </c>
      <c r="H4736" s="11">
        <v>4.091819E7</v>
      </c>
      <c r="I4736" s="472">
        <v>4.091846E7</v>
      </c>
      <c r="S4736" s="471" t="s">
        <v>300</v>
      </c>
      <c r="T4736" s="11">
        <v>2.9298934E7</v>
      </c>
      <c r="U4736" s="472">
        <v>2.9300567E7</v>
      </c>
    </row>
    <row r="4737">
      <c r="D4737" s="471" t="s">
        <v>302</v>
      </c>
      <c r="E4737" s="11">
        <v>2.9497447E7</v>
      </c>
      <c r="F4737" s="472">
        <v>2.9497582E7</v>
      </c>
      <c r="G4737" s="471" t="s">
        <v>302</v>
      </c>
      <c r="H4737" s="11">
        <v>4.0918513E7</v>
      </c>
      <c r="I4737" s="472">
        <v>4.0918609E7</v>
      </c>
      <c r="S4737" s="471" t="s">
        <v>300</v>
      </c>
      <c r="T4737" s="11">
        <v>2.9300642E7</v>
      </c>
      <c r="U4737" s="472">
        <v>2.9300948E7</v>
      </c>
    </row>
    <row r="4738">
      <c r="D4738" s="471" t="s">
        <v>302</v>
      </c>
      <c r="E4738" s="11">
        <v>2.9509541E7</v>
      </c>
      <c r="F4738" s="472">
        <v>2.950963E7</v>
      </c>
      <c r="G4738" s="471" t="s">
        <v>302</v>
      </c>
      <c r="H4738" s="11">
        <v>4.0918734E7</v>
      </c>
      <c r="I4738" s="472">
        <v>4.0919233E7</v>
      </c>
      <c r="S4738" s="471" t="s">
        <v>300</v>
      </c>
      <c r="T4738" s="11">
        <v>2.9367923E7</v>
      </c>
      <c r="U4738" s="472">
        <v>2.9368236E7</v>
      </c>
    </row>
    <row r="4739">
      <c r="D4739" s="471" t="s">
        <v>302</v>
      </c>
      <c r="E4739" s="11">
        <v>2.9510984E7</v>
      </c>
      <c r="F4739" s="472">
        <v>2.9511156E7</v>
      </c>
      <c r="G4739" s="471" t="s">
        <v>302</v>
      </c>
      <c r="H4739" s="11">
        <v>4.0919354E7</v>
      </c>
      <c r="I4739" s="472">
        <v>4.0919484E7</v>
      </c>
      <c r="S4739" s="471" t="s">
        <v>300</v>
      </c>
      <c r="T4739" s="11">
        <v>2.937678E7</v>
      </c>
      <c r="U4739" s="472">
        <v>2.9376953E7</v>
      </c>
    </row>
    <row r="4740">
      <c r="D4740" s="471" t="s">
        <v>302</v>
      </c>
      <c r="E4740" s="11">
        <v>2.9528965E7</v>
      </c>
      <c r="F4740" s="472">
        <v>2.9529105E7</v>
      </c>
      <c r="G4740" s="471" t="s">
        <v>302</v>
      </c>
      <c r="H4740" s="11">
        <v>4.0921781E7</v>
      </c>
      <c r="I4740" s="472">
        <v>4.0922087E7</v>
      </c>
      <c r="S4740" s="471" t="s">
        <v>300</v>
      </c>
      <c r="T4740" s="11">
        <v>2.9392402E7</v>
      </c>
      <c r="U4740" s="472">
        <v>2.9392707E7</v>
      </c>
    </row>
    <row r="4741">
      <c r="D4741" s="471" t="s">
        <v>302</v>
      </c>
      <c r="E4741" s="11">
        <v>2.9532393E7</v>
      </c>
      <c r="F4741" s="472">
        <v>2.9532711E7</v>
      </c>
      <c r="G4741" s="471" t="s">
        <v>302</v>
      </c>
      <c r="H4741" s="11">
        <v>4.0923666E7</v>
      </c>
      <c r="I4741" s="472">
        <v>4.0923741E7</v>
      </c>
      <c r="S4741" s="471" t="s">
        <v>300</v>
      </c>
      <c r="T4741" s="11">
        <v>2.9400207E7</v>
      </c>
      <c r="U4741" s="472">
        <v>2.9400537E7</v>
      </c>
    </row>
    <row r="4742">
      <c r="D4742" s="471" t="s">
        <v>302</v>
      </c>
      <c r="E4742" s="11">
        <v>2.9541199E7</v>
      </c>
      <c r="F4742" s="472">
        <v>2.9544144E7</v>
      </c>
      <c r="G4742" s="471" t="s">
        <v>302</v>
      </c>
      <c r="H4742" s="11">
        <v>4.0923948E7</v>
      </c>
      <c r="I4742" s="472">
        <v>4.0924571E7</v>
      </c>
      <c r="S4742" s="471" t="s">
        <v>300</v>
      </c>
      <c r="T4742" s="11">
        <v>2.9411463E7</v>
      </c>
      <c r="U4742" s="472">
        <v>2.9411755E7</v>
      </c>
    </row>
    <row r="4743">
      <c r="D4743" s="471" t="s">
        <v>302</v>
      </c>
      <c r="E4743" s="11">
        <v>2.9557735E7</v>
      </c>
      <c r="F4743" s="472">
        <v>2.955815E7</v>
      </c>
      <c r="G4743" s="471" t="s">
        <v>302</v>
      </c>
      <c r="H4743" s="11">
        <v>4.0925667E7</v>
      </c>
      <c r="I4743" s="472">
        <v>4.0925862E7</v>
      </c>
      <c r="S4743" s="471" t="s">
        <v>300</v>
      </c>
      <c r="T4743" s="11">
        <v>2.9414509E7</v>
      </c>
      <c r="U4743" s="472">
        <v>2.9414837E7</v>
      </c>
    </row>
    <row r="4744">
      <c r="D4744" s="471" t="s">
        <v>302</v>
      </c>
      <c r="E4744" s="11">
        <v>2.9560038E7</v>
      </c>
      <c r="F4744" s="472">
        <v>2.9561939E7</v>
      </c>
      <c r="G4744" s="471" t="s">
        <v>302</v>
      </c>
      <c r="H4744" s="11">
        <v>4.0926844E7</v>
      </c>
      <c r="I4744" s="472">
        <v>4.0927109E7</v>
      </c>
      <c r="S4744" s="471" t="s">
        <v>300</v>
      </c>
      <c r="T4744" s="11">
        <v>2.9419132E7</v>
      </c>
      <c r="U4744" s="472">
        <v>2.9419442E7</v>
      </c>
    </row>
    <row r="4745">
      <c r="D4745" s="471" t="s">
        <v>302</v>
      </c>
      <c r="E4745" s="11">
        <v>2.9621125E7</v>
      </c>
      <c r="F4745" s="472">
        <v>2.962327E7</v>
      </c>
      <c r="G4745" s="471" t="s">
        <v>302</v>
      </c>
      <c r="H4745" s="11">
        <v>4.0927495E7</v>
      </c>
      <c r="I4745" s="472">
        <v>4.0927635E7</v>
      </c>
      <c r="S4745" s="471" t="s">
        <v>300</v>
      </c>
      <c r="T4745" s="11">
        <v>2.9446339E7</v>
      </c>
      <c r="U4745" s="472">
        <v>2.9446644E7</v>
      </c>
    </row>
    <row r="4746">
      <c r="D4746" s="471" t="s">
        <v>302</v>
      </c>
      <c r="E4746" s="11">
        <v>2.9677302E7</v>
      </c>
      <c r="F4746" s="472">
        <v>2.9677685E7</v>
      </c>
      <c r="G4746" s="471" t="s">
        <v>302</v>
      </c>
      <c r="H4746" s="11">
        <v>4.0929259E7</v>
      </c>
      <c r="I4746" s="472">
        <v>4.0929499E7</v>
      </c>
      <c r="S4746" s="471" t="s">
        <v>300</v>
      </c>
      <c r="T4746" s="11">
        <v>2.9499823E7</v>
      </c>
      <c r="U4746" s="472">
        <v>2.9499962E7</v>
      </c>
    </row>
    <row r="4747">
      <c r="D4747" s="471" t="s">
        <v>302</v>
      </c>
      <c r="E4747" s="11">
        <v>2.9761479E7</v>
      </c>
      <c r="F4747" s="472">
        <v>2.976159E7</v>
      </c>
      <c r="G4747" s="471" t="s">
        <v>302</v>
      </c>
      <c r="H4747" s="11">
        <v>4.093015E7</v>
      </c>
      <c r="I4747" s="472">
        <v>4.093037E7</v>
      </c>
      <c r="S4747" s="471" t="s">
        <v>300</v>
      </c>
      <c r="T4747" s="11">
        <v>2.9502717E7</v>
      </c>
      <c r="U4747" s="472">
        <v>2.9503023E7</v>
      </c>
    </row>
    <row r="4748">
      <c r="D4748" s="471" t="s">
        <v>302</v>
      </c>
      <c r="E4748" s="11">
        <v>2.9774825E7</v>
      </c>
      <c r="F4748" s="472">
        <v>2.9774985E7</v>
      </c>
      <c r="G4748" s="471" t="s">
        <v>302</v>
      </c>
      <c r="H4748" s="11">
        <v>4.0931958E7</v>
      </c>
      <c r="I4748" s="472">
        <v>4.0932028E7</v>
      </c>
      <c r="S4748" s="471" t="s">
        <v>300</v>
      </c>
      <c r="T4748" s="11">
        <v>2.9510659E7</v>
      </c>
      <c r="U4748" s="472">
        <v>2.9510918E7</v>
      </c>
    </row>
    <row r="4749">
      <c r="D4749" s="471" t="s">
        <v>302</v>
      </c>
      <c r="E4749" s="11">
        <v>2.9778418E7</v>
      </c>
      <c r="F4749" s="472">
        <v>2.9778801E7</v>
      </c>
      <c r="G4749" s="471" t="s">
        <v>302</v>
      </c>
      <c r="H4749" s="11">
        <v>4.0932639E7</v>
      </c>
      <c r="I4749" s="472">
        <v>4.0932779E7</v>
      </c>
      <c r="S4749" s="471" t="s">
        <v>300</v>
      </c>
      <c r="T4749" s="11">
        <v>2.9529147E7</v>
      </c>
      <c r="U4749" s="472">
        <v>2.9530471E7</v>
      </c>
    </row>
    <row r="4750">
      <c r="D4750" s="471" t="s">
        <v>302</v>
      </c>
      <c r="E4750" s="11">
        <v>2.9799276E7</v>
      </c>
      <c r="F4750" s="472">
        <v>2.9799451E7</v>
      </c>
      <c r="G4750" s="471" t="s">
        <v>302</v>
      </c>
      <c r="H4750" s="11">
        <v>4.0933078E7</v>
      </c>
      <c r="I4750" s="472">
        <v>4.0933248E7</v>
      </c>
      <c r="S4750" s="471" t="s">
        <v>300</v>
      </c>
      <c r="T4750" s="11">
        <v>2.9549972E7</v>
      </c>
      <c r="U4750" s="472">
        <v>2.9550181E7</v>
      </c>
    </row>
    <row r="4751">
      <c r="D4751" s="471" t="s">
        <v>302</v>
      </c>
      <c r="E4751" s="11">
        <v>2.984218E7</v>
      </c>
      <c r="F4751" s="472">
        <v>2.9842363E7</v>
      </c>
      <c r="G4751" s="471" t="s">
        <v>302</v>
      </c>
      <c r="H4751" s="11">
        <v>4.0933498E7</v>
      </c>
      <c r="I4751" s="472">
        <v>4.0934128E7</v>
      </c>
      <c r="S4751" s="471" t="s">
        <v>300</v>
      </c>
      <c r="T4751" s="11">
        <v>2.9586028E7</v>
      </c>
      <c r="U4751" s="472">
        <v>2.9586345E7</v>
      </c>
    </row>
    <row r="4752">
      <c r="D4752" s="471" t="s">
        <v>302</v>
      </c>
      <c r="E4752" s="11">
        <v>2.9842711E7</v>
      </c>
      <c r="F4752" s="472">
        <v>2.984291E7</v>
      </c>
      <c r="G4752" s="471" t="s">
        <v>302</v>
      </c>
      <c r="H4752" s="11">
        <v>4.0936832E7</v>
      </c>
      <c r="I4752" s="472">
        <v>4.0939875E7</v>
      </c>
      <c r="S4752" s="471" t="s">
        <v>300</v>
      </c>
      <c r="T4752" s="11">
        <v>2.9588758E7</v>
      </c>
      <c r="U4752" s="472">
        <v>2.9588872E7</v>
      </c>
    </row>
    <row r="4753">
      <c r="D4753" s="471" t="s">
        <v>302</v>
      </c>
      <c r="E4753" s="11">
        <v>2.9844473E7</v>
      </c>
      <c r="F4753" s="472">
        <v>2.9844653E7</v>
      </c>
      <c r="G4753" s="471" t="s">
        <v>302</v>
      </c>
      <c r="H4753" s="11">
        <v>4.0940981E7</v>
      </c>
      <c r="I4753" s="472">
        <v>4.0941066E7</v>
      </c>
      <c r="S4753" s="471" t="s">
        <v>300</v>
      </c>
      <c r="T4753" s="11">
        <v>2.9611668E7</v>
      </c>
      <c r="U4753" s="472">
        <v>2.9611752E7</v>
      </c>
    </row>
    <row r="4754">
      <c r="D4754" s="471" t="s">
        <v>302</v>
      </c>
      <c r="E4754" s="11">
        <v>2.9846054E7</v>
      </c>
      <c r="F4754" s="472">
        <v>2.9846226E7</v>
      </c>
      <c r="G4754" s="471" t="s">
        <v>302</v>
      </c>
      <c r="H4754" s="11">
        <v>4.0943111E7</v>
      </c>
      <c r="I4754" s="472">
        <v>4.0943291E7</v>
      </c>
      <c r="S4754" s="471" t="s">
        <v>300</v>
      </c>
      <c r="T4754" s="11">
        <v>2.9625484E7</v>
      </c>
      <c r="U4754" s="472">
        <v>2.9625565E7</v>
      </c>
    </row>
    <row r="4755">
      <c r="D4755" s="471" t="s">
        <v>302</v>
      </c>
      <c r="E4755" s="11">
        <v>3.0011997E7</v>
      </c>
      <c r="F4755" s="472">
        <v>3.0014481E7</v>
      </c>
      <c r="G4755" s="471" t="s">
        <v>302</v>
      </c>
      <c r="H4755" s="11">
        <v>4.0943409E7</v>
      </c>
      <c r="I4755" s="472">
        <v>4.0943519E7</v>
      </c>
      <c r="S4755" s="471" t="s">
        <v>300</v>
      </c>
      <c r="T4755" s="11">
        <v>2.9641481E7</v>
      </c>
      <c r="U4755" s="472">
        <v>2.9641773E7</v>
      </c>
    </row>
    <row r="4756">
      <c r="D4756" s="471" t="s">
        <v>302</v>
      </c>
      <c r="E4756" s="11">
        <v>3.0125584E7</v>
      </c>
      <c r="F4756" s="472">
        <v>3.0125697E7</v>
      </c>
      <c r="G4756" s="471" t="s">
        <v>302</v>
      </c>
      <c r="H4756" s="11">
        <v>4.0944669E7</v>
      </c>
      <c r="I4756" s="472">
        <v>4.0944779E7</v>
      </c>
      <c r="S4756" s="471" t="s">
        <v>300</v>
      </c>
      <c r="T4756" s="11">
        <v>2.964481E7</v>
      </c>
      <c r="U4756" s="472">
        <v>2.964505E7</v>
      </c>
    </row>
    <row r="4757">
      <c r="D4757" s="471" t="s">
        <v>302</v>
      </c>
      <c r="E4757" s="11">
        <v>3.0227578E7</v>
      </c>
      <c r="F4757" s="472">
        <v>3.0227711E7</v>
      </c>
      <c r="G4757" s="471" t="s">
        <v>302</v>
      </c>
      <c r="H4757" s="11">
        <v>4.0944851E7</v>
      </c>
      <c r="I4757" s="472">
        <v>4.0945731E7</v>
      </c>
      <c r="S4757" s="471" t="s">
        <v>300</v>
      </c>
      <c r="T4757" s="11">
        <v>2.9673179E7</v>
      </c>
      <c r="U4757" s="472">
        <v>2.9674456E7</v>
      </c>
    </row>
    <row r="4758">
      <c r="D4758" s="471" t="s">
        <v>302</v>
      </c>
      <c r="E4758" s="11">
        <v>3.0259064E7</v>
      </c>
      <c r="F4758" s="472">
        <v>3.0259701E7</v>
      </c>
      <c r="G4758" s="471" t="s">
        <v>302</v>
      </c>
      <c r="H4758" s="11">
        <v>4.0945879E7</v>
      </c>
      <c r="I4758" s="472">
        <v>4.0946124E7</v>
      </c>
      <c r="S4758" s="471" t="s">
        <v>300</v>
      </c>
      <c r="T4758" s="11">
        <v>2.9701712E7</v>
      </c>
      <c r="U4758" s="472">
        <v>2.9703028E7</v>
      </c>
    </row>
    <row r="4759">
      <c r="D4759" s="471" t="s">
        <v>302</v>
      </c>
      <c r="E4759" s="11">
        <v>3.0281656E7</v>
      </c>
      <c r="F4759" s="472">
        <v>3.0281735E7</v>
      </c>
      <c r="G4759" s="471" t="s">
        <v>302</v>
      </c>
      <c r="H4759" s="11">
        <v>4.0946223E7</v>
      </c>
      <c r="I4759" s="472">
        <v>4.0946598E7</v>
      </c>
      <c r="S4759" s="471" t="s">
        <v>300</v>
      </c>
      <c r="T4759" s="11">
        <v>2.9703969E7</v>
      </c>
      <c r="U4759" s="472">
        <v>2.9706615E7</v>
      </c>
    </row>
    <row r="4760">
      <c r="D4760" s="471" t="s">
        <v>302</v>
      </c>
      <c r="E4760" s="11">
        <v>3.0420141E7</v>
      </c>
      <c r="F4760" s="472">
        <v>3.0420867E7</v>
      </c>
      <c r="G4760" s="471" t="s">
        <v>302</v>
      </c>
      <c r="H4760" s="11">
        <v>4.0946658E7</v>
      </c>
      <c r="I4760" s="472">
        <v>4.0946783E7</v>
      </c>
      <c r="S4760" s="471" t="s">
        <v>300</v>
      </c>
      <c r="T4760" s="11">
        <v>2.9735705E7</v>
      </c>
      <c r="U4760" s="472">
        <v>2.9737322E7</v>
      </c>
    </row>
    <row r="4761">
      <c r="D4761" s="471" t="s">
        <v>302</v>
      </c>
      <c r="E4761" s="11">
        <v>3.04594E7</v>
      </c>
      <c r="F4761" s="472">
        <v>3.0459521E7</v>
      </c>
      <c r="G4761" s="471" t="s">
        <v>302</v>
      </c>
      <c r="H4761" s="11">
        <v>4.0947123E7</v>
      </c>
      <c r="I4761" s="472">
        <v>4.0947498E7</v>
      </c>
      <c r="S4761" s="471" t="s">
        <v>300</v>
      </c>
      <c r="T4761" s="11">
        <v>2.9739723E7</v>
      </c>
      <c r="U4761" s="472">
        <v>2.9740033E7</v>
      </c>
    </row>
    <row r="4762">
      <c r="D4762" s="471" t="s">
        <v>302</v>
      </c>
      <c r="E4762" s="11">
        <v>3.0594121E7</v>
      </c>
      <c r="F4762" s="472">
        <v>3.0594283E7</v>
      </c>
      <c r="G4762" s="471" t="s">
        <v>302</v>
      </c>
      <c r="H4762" s="11">
        <v>4.0948279E7</v>
      </c>
      <c r="I4762" s="472">
        <v>4.0948744E7</v>
      </c>
      <c r="S4762" s="471" t="s">
        <v>300</v>
      </c>
      <c r="T4762" s="11">
        <v>2.9761063E7</v>
      </c>
      <c r="U4762" s="472">
        <v>2.976131E7</v>
      </c>
    </row>
    <row r="4763">
      <c r="D4763" s="471" t="s">
        <v>302</v>
      </c>
      <c r="E4763" s="11">
        <v>3.0677232E7</v>
      </c>
      <c r="F4763" s="472">
        <v>3.067739E7</v>
      </c>
      <c r="G4763" s="471" t="s">
        <v>302</v>
      </c>
      <c r="H4763" s="11">
        <v>4.0948818E7</v>
      </c>
      <c r="I4763" s="472">
        <v>4.0948983E7</v>
      </c>
      <c r="S4763" s="471" t="s">
        <v>300</v>
      </c>
      <c r="T4763" s="11">
        <v>2.9777084E7</v>
      </c>
      <c r="U4763" s="472">
        <v>2.9777396E7</v>
      </c>
    </row>
    <row r="4764">
      <c r="D4764" s="471" t="s">
        <v>302</v>
      </c>
      <c r="E4764" s="11">
        <v>3.0677669E7</v>
      </c>
      <c r="F4764" s="472">
        <v>3.0679363E7</v>
      </c>
      <c r="G4764" s="471" t="s">
        <v>302</v>
      </c>
      <c r="H4764" s="11">
        <v>4.094928E7</v>
      </c>
      <c r="I4764" s="472">
        <v>4.0949519E7</v>
      </c>
      <c r="S4764" s="471" t="s">
        <v>300</v>
      </c>
      <c r="T4764" s="11">
        <v>2.9816671E7</v>
      </c>
      <c r="U4764" s="472">
        <v>2.981697E7</v>
      </c>
    </row>
    <row r="4765">
      <c r="D4765" s="471" t="s">
        <v>302</v>
      </c>
      <c r="E4765" s="11">
        <v>3.0701748E7</v>
      </c>
      <c r="F4765" s="472">
        <v>3.0707795E7</v>
      </c>
      <c r="G4765" s="471" t="s">
        <v>302</v>
      </c>
      <c r="H4765" s="11">
        <v>4.0949715E7</v>
      </c>
      <c r="I4765" s="472">
        <v>4.0949805E7</v>
      </c>
      <c r="S4765" s="471" t="s">
        <v>300</v>
      </c>
      <c r="T4765" s="11">
        <v>2.982862E7</v>
      </c>
      <c r="U4765" s="472">
        <v>2.9828694E7</v>
      </c>
    </row>
    <row r="4766">
      <c r="D4766" s="471" t="s">
        <v>302</v>
      </c>
      <c r="E4766" s="11">
        <v>3.0734943E7</v>
      </c>
      <c r="F4766" s="472">
        <v>3.0735117E7</v>
      </c>
      <c r="G4766" s="471" t="s">
        <v>302</v>
      </c>
      <c r="H4766" s="11">
        <v>4.0949875E7</v>
      </c>
      <c r="I4766" s="472">
        <v>4.095201E7</v>
      </c>
      <c r="S4766" s="471" t="s">
        <v>300</v>
      </c>
      <c r="T4766" s="11">
        <v>2.9848291E7</v>
      </c>
      <c r="U4766" s="472">
        <v>2.9848537E7</v>
      </c>
    </row>
    <row r="4767">
      <c r="D4767" s="471" t="s">
        <v>302</v>
      </c>
      <c r="E4767" s="11">
        <v>3.0755857E7</v>
      </c>
      <c r="F4767" s="472">
        <v>3.0756154E7</v>
      </c>
      <c r="G4767" s="471" t="s">
        <v>302</v>
      </c>
      <c r="H4767" s="11">
        <v>4.0952229E7</v>
      </c>
      <c r="I4767" s="472">
        <v>4.0952413E7</v>
      </c>
      <c r="S4767" s="471" t="s">
        <v>300</v>
      </c>
      <c r="T4767" s="11">
        <v>2.984945E7</v>
      </c>
      <c r="U4767" s="472">
        <v>2.9849528E7</v>
      </c>
    </row>
    <row r="4768">
      <c r="D4768" s="471" t="s">
        <v>302</v>
      </c>
      <c r="E4768" s="11">
        <v>3.0811056E7</v>
      </c>
      <c r="F4768" s="472">
        <v>3.081138E7</v>
      </c>
      <c r="G4768" s="471" t="s">
        <v>302</v>
      </c>
      <c r="H4768" s="11">
        <v>4.5521216E7</v>
      </c>
      <c r="I4768" s="472">
        <v>4.5526875E7</v>
      </c>
      <c r="S4768" s="471" t="s">
        <v>300</v>
      </c>
      <c r="T4768" s="11">
        <v>2.9885481E7</v>
      </c>
      <c r="U4768" s="472">
        <v>2.9885793E7</v>
      </c>
    </row>
    <row r="4769">
      <c r="D4769" s="471" t="s">
        <v>302</v>
      </c>
      <c r="E4769" s="11">
        <v>3.0836502E7</v>
      </c>
      <c r="F4769" s="472">
        <v>3.0842541E7</v>
      </c>
      <c r="G4769" s="471" t="s">
        <v>302</v>
      </c>
      <c r="H4769" s="11">
        <v>4.55269E7</v>
      </c>
      <c r="I4769" s="472">
        <v>4.5531867E7</v>
      </c>
      <c r="S4769" s="471" t="s">
        <v>300</v>
      </c>
      <c r="T4769" s="11">
        <v>2.9886178E7</v>
      </c>
      <c r="U4769" s="472">
        <v>2.9887245E7</v>
      </c>
    </row>
    <row r="4770">
      <c r="D4770" s="471" t="s">
        <v>302</v>
      </c>
      <c r="E4770" s="11">
        <v>3.089485E7</v>
      </c>
      <c r="F4770" s="472">
        <v>3.0894927E7</v>
      </c>
      <c r="G4770" s="471" t="s">
        <v>302</v>
      </c>
      <c r="H4770" s="11">
        <v>4.5531899E7</v>
      </c>
      <c r="I4770" s="472">
        <v>4.553684E7</v>
      </c>
      <c r="S4770" s="471" t="s">
        <v>300</v>
      </c>
      <c r="T4770" s="11">
        <v>2.9893239E7</v>
      </c>
      <c r="U4770" s="472">
        <v>2.9893321E7</v>
      </c>
    </row>
    <row r="4771">
      <c r="D4771" s="471" t="s">
        <v>302</v>
      </c>
      <c r="E4771" s="11">
        <v>3.0905429E7</v>
      </c>
      <c r="F4771" s="472">
        <v>3.0908061E7</v>
      </c>
      <c r="G4771" s="471" t="s">
        <v>302</v>
      </c>
      <c r="H4771" s="11">
        <v>4.5556903E7</v>
      </c>
      <c r="I4771" s="472">
        <v>4.5561881E7</v>
      </c>
      <c r="S4771" s="471" t="s">
        <v>300</v>
      </c>
      <c r="T4771" s="11">
        <v>2.9915444E7</v>
      </c>
      <c r="U4771" s="472">
        <v>2.9916451E7</v>
      </c>
    </row>
    <row r="4772">
      <c r="D4772" s="471" t="s">
        <v>302</v>
      </c>
      <c r="E4772" s="11">
        <v>3.0926937E7</v>
      </c>
      <c r="F4772" s="472">
        <v>3.0927148E7</v>
      </c>
      <c r="G4772" s="471" t="s">
        <v>302</v>
      </c>
      <c r="H4772" s="11">
        <v>4.5561907E7</v>
      </c>
      <c r="I4772" s="472">
        <v>4.5566866E7</v>
      </c>
      <c r="S4772" s="471" t="s">
        <v>300</v>
      </c>
      <c r="T4772" s="11">
        <v>2.994614E7</v>
      </c>
      <c r="U4772" s="472">
        <v>2.9946428E7</v>
      </c>
    </row>
    <row r="4773">
      <c r="D4773" s="471" t="s">
        <v>302</v>
      </c>
      <c r="E4773" s="11">
        <v>3.0932E7</v>
      </c>
      <c r="F4773" s="472">
        <v>3.0936495E7</v>
      </c>
      <c r="G4773" s="471" t="s">
        <v>302</v>
      </c>
      <c r="H4773" s="11">
        <v>4.5566908E7</v>
      </c>
      <c r="I4773" s="472">
        <v>4.5571507E7</v>
      </c>
      <c r="S4773" s="471" t="s">
        <v>300</v>
      </c>
      <c r="T4773" s="11">
        <v>2.9972377E7</v>
      </c>
      <c r="U4773" s="472">
        <v>2.9972849E7</v>
      </c>
    </row>
    <row r="4774">
      <c r="D4774" s="471" t="s">
        <v>302</v>
      </c>
      <c r="E4774" s="11">
        <v>3.0936522E7</v>
      </c>
      <c r="F4774" s="472">
        <v>3.0938306E7</v>
      </c>
      <c r="G4774" s="471" t="s">
        <v>302</v>
      </c>
      <c r="H4774" s="11">
        <v>4.5586912E7</v>
      </c>
      <c r="I4774" s="472">
        <v>4.5591877E7</v>
      </c>
      <c r="S4774" s="471" t="s">
        <v>300</v>
      </c>
      <c r="T4774" s="11">
        <v>2.9976653E7</v>
      </c>
      <c r="U4774" s="472">
        <v>2.9977208E7</v>
      </c>
    </row>
    <row r="4775">
      <c r="D4775" s="471" t="s">
        <v>302</v>
      </c>
      <c r="E4775" s="11">
        <v>3.0938416E7</v>
      </c>
      <c r="F4775" s="472">
        <v>3.0939841E7</v>
      </c>
      <c r="G4775" s="471" t="s">
        <v>302</v>
      </c>
      <c r="H4775" s="11">
        <v>4.5591909E7</v>
      </c>
      <c r="I4775" s="472">
        <v>4.5596887E7</v>
      </c>
      <c r="S4775" s="471" t="s">
        <v>300</v>
      </c>
      <c r="T4775" s="11">
        <v>2.9997876E7</v>
      </c>
      <c r="U4775" s="472">
        <v>2.999818E7</v>
      </c>
    </row>
    <row r="4776">
      <c r="D4776" s="471" t="s">
        <v>302</v>
      </c>
      <c r="E4776" s="11">
        <v>3.0939947E7</v>
      </c>
      <c r="F4776" s="472">
        <v>3.0940021E7</v>
      </c>
      <c r="G4776" s="471" t="s">
        <v>302</v>
      </c>
      <c r="H4776" s="11">
        <v>4.5636924E7</v>
      </c>
      <c r="I4776" s="472">
        <v>4.5646873E7</v>
      </c>
      <c r="S4776" s="471" t="s">
        <v>300</v>
      </c>
      <c r="T4776" s="11">
        <v>3.0011204E7</v>
      </c>
      <c r="U4776" s="472">
        <v>3.0011288E7</v>
      </c>
    </row>
    <row r="4777">
      <c r="D4777" s="471" t="s">
        <v>302</v>
      </c>
      <c r="E4777" s="11">
        <v>3.0940942E7</v>
      </c>
      <c r="F4777" s="472">
        <v>3.0945442E7</v>
      </c>
      <c r="G4777" s="471" t="s">
        <v>302</v>
      </c>
      <c r="H4777" s="11">
        <v>4.5646926E7</v>
      </c>
      <c r="I4777" s="472">
        <v>4.5656905E7</v>
      </c>
      <c r="S4777" s="471" t="s">
        <v>300</v>
      </c>
      <c r="T4777" s="11">
        <v>3.0016745E7</v>
      </c>
      <c r="U4777" s="472">
        <v>3.0017105E7</v>
      </c>
    </row>
    <row r="4778">
      <c r="D4778" s="471" t="s">
        <v>302</v>
      </c>
      <c r="E4778" s="11">
        <v>3.0946325E7</v>
      </c>
      <c r="F4778" s="472">
        <v>3.0946678E7</v>
      </c>
      <c r="G4778" s="471" t="s">
        <v>302</v>
      </c>
      <c r="H4778" s="11">
        <v>4.5656928E7</v>
      </c>
      <c r="I4778" s="472">
        <v>4.56619E7</v>
      </c>
      <c r="S4778" s="471" t="s">
        <v>300</v>
      </c>
      <c r="T4778" s="11">
        <v>3.0018665E7</v>
      </c>
      <c r="U4778" s="472">
        <v>3.0019882E7</v>
      </c>
    </row>
    <row r="4779">
      <c r="D4779" s="471" t="s">
        <v>302</v>
      </c>
      <c r="E4779" s="11">
        <v>3.0946714E7</v>
      </c>
      <c r="F4779" s="472">
        <v>3.0949071E7</v>
      </c>
      <c r="G4779" s="471" t="s">
        <v>302</v>
      </c>
      <c r="H4779" s="11">
        <v>4.5661929E7</v>
      </c>
      <c r="I4779" s="472">
        <v>4.5669233E7</v>
      </c>
      <c r="S4779" s="471" t="s">
        <v>300</v>
      </c>
      <c r="T4779" s="11">
        <v>3.0089995E7</v>
      </c>
      <c r="U4779" s="472">
        <v>3.0090298E7</v>
      </c>
    </row>
    <row r="4780">
      <c r="D4780" s="471" t="s">
        <v>302</v>
      </c>
      <c r="E4780" s="11">
        <v>3.10019E7</v>
      </c>
      <c r="F4780" s="472">
        <v>3.10036E7</v>
      </c>
      <c r="G4780" s="471" t="s">
        <v>302</v>
      </c>
      <c r="H4780" s="11">
        <v>4.5669341E7</v>
      </c>
      <c r="I4780" s="472">
        <v>4.5671594E7</v>
      </c>
      <c r="S4780" s="471" t="s">
        <v>300</v>
      </c>
      <c r="T4780" s="11">
        <v>3.0094341E7</v>
      </c>
      <c r="U4780" s="472">
        <v>3.0094958E7</v>
      </c>
    </row>
    <row r="4781">
      <c r="D4781" s="471" t="s">
        <v>302</v>
      </c>
      <c r="E4781" s="11">
        <v>3.1074442E7</v>
      </c>
      <c r="F4781" s="472">
        <v>3.1074604E7</v>
      </c>
      <c r="G4781" s="471" t="s">
        <v>302</v>
      </c>
      <c r="H4781" s="11">
        <v>4.5671789E7</v>
      </c>
      <c r="I4781" s="472">
        <v>4.5671959E7</v>
      </c>
      <c r="S4781" s="471" t="s">
        <v>300</v>
      </c>
      <c r="T4781" s="11">
        <v>3.0111898E7</v>
      </c>
      <c r="U4781" s="472">
        <v>3.0113626E7</v>
      </c>
    </row>
    <row r="4782">
      <c r="D4782" s="471" t="s">
        <v>302</v>
      </c>
      <c r="E4782" s="11">
        <v>3.109827E7</v>
      </c>
      <c r="F4782" s="472">
        <v>3.1098587E7</v>
      </c>
      <c r="G4782" s="471" t="s">
        <v>302</v>
      </c>
      <c r="H4782" s="11">
        <v>4.5672118E7</v>
      </c>
      <c r="I4782" s="472">
        <v>4.5672512E7</v>
      </c>
      <c r="S4782" s="471" t="s">
        <v>300</v>
      </c>
      <c r="T4782" s="11">
        <v>3.0128215E7</v>
      </c>
      <c r="U4782" s="472">
        <v>3.0128533E7</v>
      </c>
    </row>
    <row r="4783">
      <c r="D4783" s="471" t="s">
        <v>302</v>
      </c>
      <c r="E4783" s="11">
        <v>3.1199601E7</v>
      </c>
      <c r="F4783" s="472">
        <v>3.1199886E7</v>
      </c>
      <c r="G4783" s="471" t="s">
        <v>302</v>
      </c>
      <c r="H4783" s="11">
        <v>4.5678971E7</v>
      </c>
      <c r="I4783" s="472">
        <v>4.5679047E7</v>
      </c>
      <c r="S4783" s="471" t="s">
        <v>300</v>
      </c>
      <c r="T4783" s="11">
        <v>3.015274E7</v>
      </c>
      <c r="U4783" s="472">
        <v>3.0153042E7</v>
      </c>
    </row>
    <row r="4784">
      <c r="D4784" s="471" t="s">
        <v>302</v>
      </c>
      <c r="E4784" s="11">
        <v>3.1203954E7</v>
      </c>
      <c r="F4784" s="472">
        <v>3.1204031E7</v>
      </c>
      <c r="G4784" s="471" t="s">
        <v>302</v>
      </c>
      <c r="H4784" s="11">
        <v>4.5679748E7</v>
      </c>
      <c r="I4784" s="472">
        <v>4.5679825E7</v>
      </c>
      <c r="S4784" s="471" t="s">
        <v>300</v>
      </c>
      <c r="T4784" s="11">
        <v>3.0165069E7</v>
      </c>
      <c r="U4784" s="472">
        <v>3.0165383E7</v>
      </c>
    </row>
    <row r="4785">
      <c r="D4785" s="471" t="s">
        <v>302</v>
      </c>
      <c r="E4785" s="11">
        <v>3.124537E7</v>
      </c>
      <c r="F4785" s="472">
        <v>3.1245684E7</v>
      </c>
      <c r="G4785" s="471" t="s">
        <v>302</v>
      </c>
      <c r="H4785" s="11">
        <v>4.5679966E7</v>
      </c>
      <c r="I4785" s="472">
        <v>4.5680041E7</v>
      </c>
      <c r="S4785" s="471" t="s">
        <v>300</v>
      </c>
      <c r="T4785" s="11">
        <v>3.0167669E7</v>
      </c>
      <c r="U4785" s="472">
        <v>3.0167974E7</v>
      </c>
    </row>
    <row r="4786">
      <c r="D4786" s="471" t="s">
        <v>302</v>
      </c>
      <c r="E4786" s="11">
        <v>3.1485251E7</v>
      </c>
      <c r="F4786" s="472">
        <v>3.148537E7</v>
      </c>
      <c r="G4786" s="471" t="s">
        <v>302</v>
      </c>
      <c r="H4786" s="11">
        <v>4.5680164E7</v>
      </c>
      <c r="I4786" s="472">
        <v>4.5680236E7</v>
      </c>
      <c r="S4786" s="471" t="s">
        <v>300</v>
      </c>
      <c r="T4786" s="11">
        <v>3.0174153E7</v>
      </c>
      <c r="U4786" s="472">
        <v>3.0174223E7</v>
      </c>
    </row>
    <row r="4787">
      <c r="D4787" s="471" t="s">
        <v>302</v>
      </c>
      <c r="E4787" s="11">
        <v>3.1590986E7</v>
      </c>
      <c r="F4787" s="472">
        <v>3.1591277E7</v>
      </c>
      <c r="G4787" s="471" t="s">
        <v>302</v>
      </c>
      <c r="H4787" s="11">
        <v>4.56805E7</v>
      </c>
      <c r="I4787" s="472">
        <v>4.5680572E7</v>
      </c>
      <c r="S4787" s="471" t="s">
        <v>300</v>
      </c>
      <c r="T4787" s="11">
        <v>3.0187111E7</v>
      </c>
      <c r="U4787" s="472">
        <v>3.0187692E7</v>
      </c>
    </row>
    <row r="4788">
      <c r="D4788" s="471" t="s">
        <v>302</v>
      </c>
      <c r="E4788" s="11">
        <v>3.1641104E7</v>
      </c>
      <c r="F4788" s="472">
        <v>3.1642732E7</v>
      </c>
      <c r="G4788" s="471" t="s">
        <v>302</v>
      </c>
      <c r="H4788" s="11">
        <v>4.5682888E7</v>
      </c>
      <c r="I4788" s="472">
        <v>4.5682977E7</v>
      </c>
      <c r="S4788" s="471" t="s">
        <v>300</v>
      </c>
      <c r="T4788" s="11">
        <v>3.0197923E7</v>
      </c>
      <c r="U4788" s="472">
        <v>3.0198229E7</v>
      </c>
    </row>
    <row r="4789">
      <c r="D4789" s="471" t="s">
        <v>302</v>
      </c>
      <c r="E4789" s="11">
        <v>3.1644295E7</v>
      </c>
      <c r="F4789" s="472">
        <v>3.1646572E7</v>
      </c>
      <c r="G4789" s="471" t="s">
        <v>302</v>
      </c>
      <c r="H4789" s="11">
        <v>4.5684395E7</v>
      </c>
      <c r="I4789" s="472">
        <v>4.5684467E7</v>
      </c>
      <c r="S4789" s="471" t="s">
        <v>300</v>
      </c>
      <c r="T4789" s="11">
        <v>3.0217282E7</v>
      </c>
      <c r="U4789" s="472">
        <v>3.0217566E7</v>
      </c>
    </row>
    <row r="4790">
      <c r="D4790" s="471" t="s">
        <v>302</v>
      </c>
      <c r="E4790" s="11">
        <v>3.1647323E7</v>
      </c>
      <c r="F4790" s="472">
        <v>3.1652193E7</v>
      </c>
      <c r="G4790" s="471" t="s">
        <v>302</v>
      </c>
      <c r="H4790" s="11">
        <v>4.5685243E7</v>
      </c>
      <c r="I4790" s="472">
        <v>4.5685348E7</v>
      </c>
      <c r="S4790" s="471" t="s">
        <v>300</v>
      </c>
      <c r="T4790" s="11">
        <v>3.0239436E7</v>
      </c>
      <c r="U4790" s="472">
        <v>3.023988E7</v>
      </c>
    </row>
    <row r="4791">
      <c r="D4791" s="471" t="s">
        <v>302</v>
      </c>
      <c r="E4791" s="11">
        <v>3.1862613E7</v>
      </c>
      <c r="F4791" s="472">
        <v>3.1862714E7</v>
      </c>
      <c r="G4791" s="471" t="s">
        <v>302</v>
      </c>
      <c r="H4791" s="11">
        <v>4.5797497E7</v>
      </c>
      <c r="I4791" s="472">
        <v>4.5800491E7</v>
      </c>
      <c r="S4791" s="471" t="s">
        <v>300</v>
      </c>
      <c r="T4791" s="11">
        <v>3.0300884E7</v>
      </c>
      <c r="U4791" s="472">
        <v>3.0301204E7</v>
      </c>
    </row>
    <row r="4792">
      <c r="D4792" s="471" t="s">
        <v>302</v>
      </c>
      <c r="E4792" s="11">
        <v>3.1884919E7</v>
      </c>
      <c r="F4792" s="472">
        <v>3.1885219E7</v>
      </c>
      <c r="G4792" s="471" t="s">
        <v>302</v>
      </c>
      <c r="H4792" s="11">
        <v>4.5800529E7</v>
      </c>
      <c r="I4792" s="472">
        <v>4.5803332E7</v>
      </c>
      <c r="S4792" s="471" t="s">
        <v>300</v>
      </c>
      <c r="T4792" s="11">
        <v>3.0301288E7</v>
      </c>
      <c r="U4792" s="472">
        <v>3.0302113E7</v>
      </c>
    </row>
    <row r="4793">
      <c r="D4793" s="471" t="s">
        <v>302</v>
      </c>
      <c r="E4793" s="11">
        <v>3.1915353E7</v>
      </c>
      <c r="F4793" s="472">
        <v>3.19214E7</v>
      </c>
      <c r="G4793" s="471" t="s">
        <v>302</v>
      </c>
      <c r="H4793" s="11">
        <v>4.5803374E7</v>
      </c>
      <c r="I4793" s="472">
        <v>4.5807239E7</v>
      </c>
      <c r="S4793" s="471" t="s">
        <v>300</v>
      </c>
      <c r="T4793" s="11">
        <v>3.03153E7</v>
      </c>
      <c r="U4793" s="472">
        <v>3.0315408E7</v>
      </c>
    </row>
    <row r="4794">
      <c r="D4794" s="471" t="s">
        <v>302</v>
      </c>
      <c r="E4794" s="11">
        <v>3.19418E7</v>
      </c>
      <c r="F4794" s="472">
        <v>3.1941879E7</v>
      </c>
      <c r="G4794" s="471" t="s">
        <v>302</v>
      </c>
      <c r="H4794" s="11">
        <v>4.581229E7</v>
      </c>
      <c r="I4794" s="472">
        <v>4.581262E7</v>
      </c>
      <c r="S4794" s="471" t="s">
        <v>300</v>
      </c>
      <c r="T4794" s="11">
        <v>3.0334534E7</v>
      </c>
      <c r="U4794" s="472">
        <v>3.0334725E7</v>
      </c>
    </row>
    <row r="4795">
      <c r="D4795" s="471" t="s">
        <v>302</v>
      </c>
      <c r="E4795" s="11">
        <v>3.2094767E7</v>
      </c>
      <c r="F4795" s="472">
        <v>3.2095422E7</v>
      </c>
      <c r="G4795" s="471" t="s">
        <v>302</v>
      </c>
      <c r="H4795" s="11">
        <v>4.5819586E7</v>
      </c>
      <c r="I4795" s="472">
        <v>4.5822038E7</v>
      </c>
      <c r="S4795" s="471" t="s">
        <v>300</v>
      </c>
      <c r="T4795" s="11">
        <v>3.0334756E7</v>
      </c>
      <c r="U4795" s="472">
        <v>3.0335059E7</v>
      </c>
    </row>
    <row r="4796">
      <c r="D4796" s="471" t="s">
        <v>302</v>
      </c>
      <c r="E4796" s="11">
        <v>3.2117811E7</v>
      </c>
      <c r="F4796" s="472">
        <v>3.2118049E7</v>
      </c>
      <c r="G4796" s="471" t="s">
        <v>302</v>
      </c>
      <c r="H4796" s="11">
        <v>4.5822542E7</v>
      </c>
      <c r="I4796" s="472">
        <v>4.5825355E7</v>
      </c>
      <c r="S4796" s="471" t="s">
        <v>300</v>
      </c>
      <c r="T4796" s="11">
        <v>3.0348568E7</v>
      </c>
      <c r="U4796" s="472">
        <v>3.0348857E7</v>
      </c>
    </row>
    <row r="4797">
      <c r="D4797" s="471" t="s">
        <v>302</v>
      </c>
      <c r="E4797" s="11">
        <v>3.2125317E7</v>
      </c>
      <c r="F4797" s="472">
        <v>3.2129286E7</v>
      </c>
      <c r="G4797" s="471" t="s">
        <v>302</v>
      </c>
      <c r="H4797" s="11">
        <v>4.5825875E7</v>
      </c>
      <c r="I4797" s="472">
        <v>4.5834434E7</v>
      </c>
      <c r="S4797" s="471" t="s">
        <v>300</v>
      </c>
      <c r="T4797" s="11">
        <v>3.0356451E7</v>
      </c>
      <c r="U4797" s="472">
        <v>3.035861E7</v>
      </c>
    </row>
    <row r="4798">
      <c r="D4798" s="471" t="s">
        <v>302</v>
      </c>
      <c r="E4798" s="11">
        <v>3.2129586E7</v>
      </c>
      <c r="F4798" s="472">
        <v>3.2130647E7</v>
      </c>
      <c r="G4798" s="471" t="s">
        <v>302</v>
      </c>
      <c r="H4798" s="11">
        <v>4.5849803E7</v>
      </c>
      <c r="I4798" s="472">
        <v>4.5852306E7</v>
      </c>
      <c r="S4798" s="471" t="s">
        <v>300</v>
      </c>
      <c r="T4798" s="11">
        <v>3.037084E7</v>
      </c>
      <c r="U4798" s="472">
        <v>3.0371174E7</v>
      </c>
    </row>
    <row r="4799">
      <c r="D4799" s="471" t="s">
        <v>302</v>
      </c>
      <c r="E4799" s="11">
        <v>3.213102E7</v>
      </c>
      <c r="F4799" s="472">
        <v>3.2131923E7</v>
      </c>
      <c r="G4799" s="471" t="s">
        <v>302</v>
      </c>
      <c r="H4799" s="11">
        <v>4.5853803E7</v>
      </c>
      <c r="I4799" s="472">
        <v>4.5853884E7</v>
      </c>
      <c r="S4799" s="471" t="s">
        <v>300</v>
      </c>
      <c r="T4799" s="11">
        <v>3.0372369E7</v>
      </c>
      <c r="U4799" s="472">
        <v>3.0372679E7</v>
      </c>
    </row>
    <row r="4800">
      <c r="D4800" s="471" t="s">
        <v>302</v>
      </c>
      <c r="E4800" s="11">
        <v>3.2147462E7</v>
      </c>
      <c r="F4800" s="472">
        <v>3.2149549E7</v>
      </c>
      <c r="G4800" s="471" t="s">
        <v>302</v>
      </c>
      <c r="H4800" s="11">
        <v>4.5857441E7</v>
      </c>
      <c r="I4800" s="472">
        <v>4.5857751E7</v>
      </c>
      <c r="S4800" s="471" t="s">
        <v>300</v>
      </c>
      <c r="T4800" s="11">
        <v>3.0381384E7</v>
      </c>
      <c r="U4800" s="472">
        <v>3.0381641E7</v>
      </c>
    </row>
    <row r="4801">
      <c r="D4801" s="471" t="s">
        <v>302</v>
      </c>
      <c r="E4801" s="11">
        <v>3.2151067E7</v>
      </c>
      <c r="F4801" s="472">
        <v>3.2151242E7</v>
      </c>
      <c r="G4801" s="471" t="s">
        <v>302</v>
      </c>
      <c r="H4801" s="11">
        <v>4.5857778E7</v>
      </c>
      <c r="I4801" s="472">
        <v>4.5858042E7</v>
      </c>
      <c r="S4801" s="471" t="s">
        <v>300</v>
      </c>
      <c r="T4801" s="11">
        <v>3.0383997E7</v>
      </c>
      <c r="U4801" s="472">
        <v>3.0384301E7</v>
      </c>
    </row>
    <row r="4802">
      <c r="D4802" s="471" t="s">
        <v>302</v>
      </c>
      <c r="E4802" s="11">
        <v>3.2156455E7</v>
      </c>
      <c r="F4802" s="472">
        <v>3.2161722E7</v>
      </c>
      <c r="G4802" s="471" t="s">
        <v>302</v>
      </c>
      <c r="H4802" s="11">
        <v>4.5858501E7</v>
      </c>
      <c r="I4802" s="472">
        <v>4.5860118E7</v>
      </c>
      <c r="S4802" s="471" t="s">
        <v>300</v>
      </c>
      <c r="T4802" s="11">
        <v>3.0402524E7</v>
      </c>
      <c r="U4802" s="472">
        <v>3.0403314E7</v>
      </c>
    </row>
    <row r="4803">
      <c r="D4803" s="471" t="s">
        <v>302</v>
      </c>
      <c r="E4803" s="11">
        <v>3.2166744E7</v>
      </c>
      <c r="F4803" s="472">
        <v>3.2166898E7</v>
      </c>
      <c r="G4803" s="471" t="s">
        <v>302</v>
      </c>
      <c r="H4803" s="11">
        <v>4.5860157E7</v>
      </c>
      <c r="I4803" s="472">
        <v>4.5860266E7</v>
      </c>
      <c r="S4803" s="471" t="s">
        <v>300</v>
      </c>
      <c r="T4803" s="11">
        <v>3.041589E7</v>
      </c>
      <c r="U4803" s="472">
        <v>3.0416202E7</v>
      </c>
    </row>
    <row r="4804">
      <c r="D4804" s="471" t="s">
        <v>302</v>
      </c>
      <c r="E4804" s="11">
        <v>3.2208973E7</v>
      </c>
      <c r="F4804" s="472">
        <v>3.2209044E7</v>
      </c>
      <c r="G4804" s="471" t="s">
        <v>302</v>
      </c>
      <c r="H4804" s="11">
        <v>4.5860565E7</v>
      </c>
      <c r="I4804" s="472">
        <v>4.586188E7</v>
      </c>
      <c r="S4804" s="471" t="s">
        <v>300</v>
      </c>
      <c r="T4804" s="11">
        <v>3.0432603E7</v>
      </c>
      <c r="U4804" s="472">
        <v>3.0432905E7</v>
      </c>
    </row>
    <row r="4805">
      <c r="D4805" s="471" t="s">
        <v>302</v>
      </c>
      <c r="E4805" s="11">
        <v>3.2225627E7</v>
      </c>
      <c r="F4805" s="472">
        <v>3.2225706E7</v>
      </c>
      <c r="G4805" s="471" t="s">
        <v>302</v>
      </c>
      <c r="H4805" s="11">
        <v>4.5861905E7</v>
      </c>
      <c r="I4805" s="472">
        <v>4.5864668E7</v>
      </c>
      <c r="S4805" s="471" t="s">
        <v>300</v>
      </c>
      <c r="T4805" s="11">
        <v>3.0437425E7</v>
      </c>
      <c r="U4805" s="472">
        <v>3.0439626E7</v>
      </c>
    </row>
    <row r="4806">
      <c r="D4806" s="471" t="s">
        <v>302</v>
      </c>
      <c r="E4806" s="11">
        <v>3.2237893E7</v>
      </c>
      <c r="F4806" s="472">
        <v>3.2238589E7</v>
      </c>
      <c r="G4806" s="471" t="s">
        <v>302</v>
      </c>
      <c r="H4806" s="11">
        <v>4.5865051E7</v>
      </c>
      <c r="I4806" s="472">
        <v>4.5865198E7</v>
      </c>
      <c r="S4806" s="471" t="s">
        <v>300</v>
      </c>
      <c r="T4806" s="11">
        <v>3.0450365E7</v>
      </c>
      <c r="U4806" s="472">
        <v>3.0450677E7</v>
      </c>
    </row>
    <row r="4807">
      <c r="D4807" s="471" t="s">
        <v>302</v>
      </c>
      <c r="E4807" s="11">
        <v>3.2263421E7</v>
      </c>
      <c r="F4807" s="472">
        <v>3.2263572E7</v>
      </c>
      <c r="G4807" s="471" t="s">
        <v>302</v>
      </c>
      <c r="H4807" s="11">
        <v>4.5865803E7</v>
      </c>
      <c r="I4807" s="472">
        <v>4.5866673E7</v>
      </c>
      <c r="S4807" s="471" t="s">
        <v>300</v>
      </c>
      <c r="T4807" s="11">
        <v>3.0452409E7</v>
      </c>
      <c r="U4807" s="472">
        <v>3.0452739E7</v>
      </c>
    </row>
    <row r="4808">
      <c r="D4808" s="471" t="s">
        <v>302</v>
      </c>
      <c r="E4808" s="11">
        <v>3.2263918E7</v>
      </c>
      <c r="F4808" s="472">
        <v>3.2267531E7</v>
      </c>
      <c r="G4808" s="471" t="s">
        <v>302</v>
      </c>
      <c r="H4808" s="11">
        <v>4.5867007E7</v>
      </c>
      <c r="I4808" s="472">
        <v>4.5867338E7</v>
      </c>
      <c r="S4808" s="471" t="s">
        <v>300</v>
      </c>
      <c r="T4808" s="11">
        <v>3.0490018E7</v>
      </c>
      <c r="U4808" s="472">
        <v>3.0490327E7</v>
      </c>
    </row>
    <row r="4809">
      <c r="D4809" s="471" t="s">
        <v>302</v>
      </c>
      <c r="E4809" s="11">
        <v>3.2267556E7</v>
      </c>
      <c r="F4809" s="472">
        <v>3.2272642E7</v>
      </c>
      <c r="G4809" s="471" t="s">
        <v>302</v>
      </c>
      <c r="H4809" s="11">
        <v>4.5867359E7</v>
      </c>
      <c r="I4809" s="472">
        <v>4.5867501E7</v>
      </c>
      <c r="S4809" s="471" t="s">
        <v>300</v>
      </c>
      <c r="T4809" s="11">
        <v>3.0501825E7</v>
      </c>
      <c r="U4809" s="472">
        <v>3.0502203E7</v>
      </c>
    </row>
    <row r="4810">
      <c r="D4810" s="471" t="s">
        <v>302</v>
      </c>
      <c r="E4810" s="11">
        <v>3.227272E7</v>
      </c>
      <c r="F4810" s="472">
        <v>3.2273337E7</v>
      </c>
      <c r="G4810" s="471" t="s">
        <v>302</v>
      </c>
      <c r="H4810" s="11">
        <v>4.5867648E7</v>
      </c>
      <c r="I4810" s="472">
        <v>4.5873723E7</v>
      </c>
      <c r="S4810" s="471" t="s">
        <v>300</v>
      </c>
      <c r="T4810" s="11">
        <v>3.0516892E7</v>
      </c>
      <c r="U4810" s="472">
        <v>3.05172E7</v>
      </c>
    </row>
    <row r="4811">
      <c r="D4811" s="471" t="s">
        <v>302</v>
      </c>
      <c r="E4811" s="11">
        <v>3.2273362E7</v>
      </c>
      <c r="F4811" s="472">
        <v>3.227431E7</v>
      </c>
      <c r="G4811" s="471" t="s">
        <v>302</v>
      </c>
      <c r="H4811" s="11">
        <v>4.5873826E7</v>
      </c>
      <c r="I4811" s="472">
        <v>4.58743E7</v>
      </c>
      <c r="S4811" s="471" t="s">
        <v>300</v>
      </c>
      <c r="T4811" s="11">
        <v>3.0526462E7</v>
      </c>
      <c r="U4811" s="472">
        <v>3.0527836E7</v>
      </c>
    </row>
    <row r="4812">
      <c r="D4812" s="471" t="s">
        <v>302</v>
      </c>
      <c r="E4812" s="11">
        <v>3.2278447E7</v>
      </c>
      <c r="F4812" s="472">
        <v>3.2278741E7</v>
      </c>
      <c r="G4812" s="471" t="s">
        <v>302</v>
      </c>
      <c r="H4812" s="11">
        <v>4.5874589E7</v>
      </c>
      <c r="I4812" s="472">
        <v>4.5875612E7</v>
      </c>
      <c r="S4812" s="471" t="s">
        <v>300</v>
      </c>
      <c r="T4812" s="11">
        <v>3.0531258E7</v>
      </c>
      <c r="U4812" s="472">
        <v>3.0531578E7</v>
      </c>
    </row>
    <row r="4813">
      <c r="D4813" s="471" t="s">
        <v>302</v>
      </c>
      <c r="E4813" s="11">
        <v>3.228015E7</v>
      </c>
      <c r="F4813" s="472">
        <v>3.228022E7</v>
      </c>
      <c r="G4813" s="471" t="s">
        <v>302</v>
      </c>
      <c r="H4813" s="11">
        <v>4.5875634E7</v>
      </c>
      <c r="I4813" s="472">
        <v>4.5877313E7</v>
      </c>
      <c r="S4813" s="471" t="s">
        <v>300</v>
      </c>
      <c r="T4813" s="11">
        <v>3.0536772E7</v>
      </c>
      <c r="U4813" s="472">
        <v>3.0537036E7</v>
      </c>
    </row>
    <row r="4814">
      <c r="D4814" s="471" t="s">
        <v>302</v>
      </c>
      <c r="E4814" s="11">
        <v>3.228131E7</v>
      </c>
      <c r="F4814" s="472">
        <v>3.2282385E7</v>
      </c>
      <c r="G4814" s="471" t="s">
        <v>302</v>
      </c>
      <c r="H4814" s="11">
        <v>4.5881093E7</v>
      </c>
      <c r="I4814" s="472">
        <v>4.5881176E7</v>
      </c>
      <c r="S4814" s="471" t="s">
        <v>300</v>
      </c>
      <c r="T4814" s="11">
        <v>3.0548388E7</v>
      </c>
      <c r="U4814" s="472">
        <v>3.0548481E7</v>
      </c>
    </row>
    <row r="4815">
      <c r="D4815" s="471" t="s">
        <v>302</v>
      </c>
      <c r="E4815" s="11">
        <v>3.2283332E7</v>
      </c>
      <c r="F4815" s="472">
        <v>3.2285148E7</v>
      </c>
      <c r="G4815" s="471" t="s">
        <v>302</v>
      </c>
      <c r="H4815" s="11">
        <v>4.5916997E7</v>
      </c>
      <c r="I4815" s="472">
        <v>4.591871E7</v>
      </c>
      <c r="S4815" s="471" t="s">
        <v>300</v>
      </c>
      <c r="T4815" s="11">
        <v>3.0563923E7</v>
      </c>
      <c r="U4815" s="472">
        <v>3.0564222E7</v>
      </c>
    </row>
    <row r="4816">
      <c r="D4816" s="471" t="s">
        <v>302</v>
      </c>
      <c r="E4816" s="11">
        <v>3.2285251E7</v>
      </c>
      <c r="F4816" s="472">
        <v>3.2288688E7</v>
      </c>
      <c r="G4816" s="471" t="s">
        <v>302</v>
      </c>
      <c r="H4816" s="11">
        <v>4.6162592E7</v>
      </c>
      <c r="I4816" s="472">
        <v>4.616273E7</v>
      </c>
      <c r="S4816" s="471" t="s">
        <v>300</v>
      </c>
      <c r="T4816" s="11">
        <v>3.0577904E7</v>
      </c>
      <c r="U4816" s="472">
        <v>3.0578215E7</v>
      </c>
    </row>
    <row r="4817">
      <c r="D4817" s="471" t="s">
        <v>302</v>
      </c>
      <c r="E4817" s="11">
        <v>3.2288754E7</v>
      </c>
      <c r="F4817" s="472">
        <v>3.2289036E7</v>
      </c>
      <c r="G4817" s="471" t="s">
        <v>302</v>
      </c>
      <c r="H4817" s="11">
        <v>4.6345677E7</v>
      </c>
      <c r="I4817" s="472">
        <v>4.635761E7</v>
      </c>
      <c r="S4817" s="471" t="s">
        <v>300</v>
      </c>
      <c r="T4817" s="11">
        <v>3.0605371E7</v>
      </c>
      <c r="U4817" s="472">
        <v>3.0605532E7</v>
      </c>
    </row>
    <row r="4818">
      <c r="D4818" s="471" t="s">
        <v>302</v>
      </c>
      <c r="E4818" s="11">
        <v>3.2289225E7</v>
      </c>
      <c r="F4818" s="472">
        <v>3.2289344E7</v>
      </c>
      <c r="G4818" s="471" t="s">
        <v>302</v>
      </c>
      <c r="H4818" s="11">
        <v>4.6395709E7</v>
      </c>
      <c r="I4818" s="472">
        <v>4.6407389E7</v>
      </c>
      <c r="S4818" s="471" t="s">
        <v>300</v>
      </c>
      <c r="T4818" s="11">
        <v>3.0611745E7</v>
      </c>
      <c r="U4818" s="472">
        <v>3.061206E7</v>
      </c>
    </row>
    <row r="4819">
      <c r="D4819" s="471" t="s">
        <v>302</v>
      </c>
      <c r="E4819" s="11">
        <v>3.2289943E7</v>
      </c>
      <c r="F4819" s="472">
        <v>3.229012E7</v>
      </c>
      <c r="G4819" s="471" t="s">
        <v>302</v>
      </c>
      <c r="H4819" s="11">
        <v>4.6455692E7</v>
      </c>
      <c r="I4819" s="472">
        <v>4.6465621E7</v>
      </c>
      <c r="S4819" s="471" t="s">
        <v>300</v>
      </c>
      <c r="T4819" s="11">
        <v>3.0612362E7</v>
      </c>
      <c r="U4819" s="472">
        <v>3.0615495E7</v>
      </c>
    </row>
    <row r="4820">
      <c r="D4820" s="471" t="s">
        <v>302</v>
      </c>
      <c r="E4820" s="11">
        <v>3.2290149E7</v>
      </c>
      <c r="F4820" s="472">
        <v>3.229134E7</v>
      </c>
      <c r="G4820" s="471" t="s">
        <v>302</v>
      </c>
      <c r="H4820" s="11">
        <v>4.6485686E7</v>
      </c>
      <c r="I4820" s="472">
        <v>4.6494108E7</v>
      </c>
      <c r="S4820" s="471" t="s">
        <v>300</v>
      </c>
      <c r="T4820" s="11">
        <v>3.0623635E7</v>
      </c>
      <c r="U4820" s="472">
        <v>3.0623923E7</v>
      </c>
    </row>
    <row r="4821">
      <c r="D4821" s="471" t="s">
        <v>302</v>
      </c>
      <c r="E4821" s="11">
        <v>3.2291616E7</v>
      </c>
      <c r="F4821" s="472">
        <v>3.2293144E7</v>
      </c>
      <c r="G4821" s="471" t="s">
        <v>302</v>
      </c>
      <c r="H4821" s="11">
        <v>4.6494349E7</v>
      </c>
      <c r="I4821" s="472">
        <v>4.6495299E7</v>
      </c>
      <c r="S4821" s="471" t="s">
        <v>300</v>
      </c>
      <c r="T4821" s="11">
        <v>3.0632197E7</v>
      </c>
      <c r="U4821" s="472">
        <v>3.0634086E7</v>
      </c>
    </row>
    <row r="4822">
      <c r="D4822" s="471" t="s">
        <v>302</v>
      </c>
      <c r="E4822" s="11">
        <v>3.2294439E7</v>
      </c>
      <c r="F4822" s="472">
        <v>3.2294747E7</v>
      </c>
      <c r="G4822" s="471" t="s">
        <v>302</v>
      </c>
      <c r="H4822" s="11">
        <v>4.6495514E7</v>
      </c>
      <c r="I4822" s="472">
        <v>4.64957E7</v>
      </c>
      <c r="S4822" s="471" t="s">
        <v>300</v>
      </c>
      <c r="T4822" s="11">
        <v>3.0655191E7</v>
      </c>
      <c r="U4822" s="472">
        <v>3.06555E7</v>
      </c>
    </row>
    <row r="4823">
      <c r="D4823" s="471" t="s">
        <v>302</v>
      </c>
      <c r="E4823" s="11">
        <v>3.2309074E7</v>
      </c>
      <c r="F4823" s="472">
        <v>3.2309217E7</v>
      </c>
      <c r="G4823" s="471" t="s">
        <v>302</v>
      </c>
      <c r="H4823" s="11">
        <v>4.6495967E7</v>
      </c>
      <c r="I4823" s="472">
        <v>4.6496788E7</v>
      </c>
      <c r="S4823" s="471" t="s">
        <v>300</v>
      </c>
      <c r="T4823" s="11">
        <v>3.0671813E7</v>
      </c>
      <c r="U4823" s="472">
        <v>3.0671927E7</v>
      </c>
    </row>
    <row r="4824">
      <c r="D4824" s="471" t="s">
        <v>302</v>
      </c>
      <c r="E4824" s="11">
        <v>3.2319238E7</v>
      </c>
      <c r="F4824" s="472">
        <v>3.2320576E7</v>
      </c>
      <c r="G4824" s="471" t="s">
        <v>302</v>
      </c>
      <c r="H4824" s="11">
        <v>4.6497067E7</v>
      </c>
      <c r="I4824" s="472">
        <v>4.6500059E7</v>
      </c>
      <c r="S4824" s="471" t="s">
        <v>300</v>
      </c>
      <c r="T4824" s="11">
        <v>3.0683353E7</v>
      </c>
      <c r="U4824" s="472">
        <v>3.0683657E7</v>
      </c>
    </row>
    <row r="4825">
      <c r="D4825" s="471" t="s">
        <v>302</v>
      </c>
      <c r="E4825" s="11">
        <v>3.2320611E7</v>
      </c>
      <c r="F4825" s="472">
        <v>3.2320788E7</v>
      </c>
      <c r="G4825" s="471" t="s">
        <v>302</v>
      </c>
      <c r="H4825" s="11">
        <v>4.6500357E7</v>
      </c>
      <c r="I4825" s="472">
        <v>4.6501128E7</v>
      </c>
      <c r="S4825" s="471" t="s">
        <v>300</v>
      </c>
      <c r="T4825" s="11">
        <v>3.0696361E7</v>
      </c>
      <c r="U4825" s="472">
        <v>3.0696656E7</v>
      </c>
    </row>
    <row r="4826">
      <c r="D4826" s="471" t="s">
        <v>302</v>
      </c>
      <c r="E4826" s="11">
        <v>3.2332952E7</v>
      </c>
      <c r="F4826" s="472">
        <v>3.2333422E7</v>
      </c>
      <c r="G4826" s="471" t="s">
        <v>302</v>
      </c>
      <c r="H4826" s="11">
        <v>4.6501286E7</v>
      </c>
      <c r="I4826" s="472">
        <v>4.6505281E7</v>
      </c>
      <c r="S4826" s="471" t="s">
        <v>300</v>
      </c>
      <c r="T4826" s="11">
        <v>3.0699358E7</v>
      </c>
      <c r="U4826" s="472">
        <v>3.0699659E7</v>
      </c>
    </row>
    <row r="4827">
      <c r="D4827" s="471" t="s">
        <v>302</v>
      </c>
      <c r="E4827" s="11">
        <v>3.2365553E7</v>
      </c>
      <c r="F4827" s="472">
        <v>3.2365933E7</v>
      </c>
      <c r="G4827" s="471" t="s">
        <v>302</v>
      </c>
      <c r="H4827" s="11">
        <v>4.6505366E7</v>
      </c>
      <c r="I4827" s="472">
        <v>4.650592E7</v>
      </c>
      <c r="S4827" s="471" t="s">
        <v>300</v>
      </c>
      <c r="T4827" s="11">
        <v>3.0712055E7</v>
      </c>
      <c r="U4827" s="472">
        <v>3.0712376E7</v>
      </c>
    </row>
    <row r="4828">
      <c r="D4828" s="471" t="s">
        <v>302</v>
      </c>
      <c r="E4828" s="11">
        <v>3.2384548E7</v>
      </c>
      <c r="F4828" s="472">
        <v>3.2384931E7</v>
      </c>
      <c r="G4828" s="471" t="s">
        <v>302</v>
      </c>
      <c r="H4828" s="11">
        <v>4.6506024E7</v>
      </c>
      <c r="I4828" s="472">
        <v>4.6509283E7</v>
      </c>
      <c r="S4828" s="471" t="s">
        <v>300</v>
      </c>
      <c r="T4828" s="11">
        <v>3.0722138E7</v>
      </c>
      <c r="U4828" s="472">
        <v>3.072244E7</v>
      </c>
    </row>
    <row r="4829">
      <c r="D4829" s="471" t="s">
        <v>302</v>
      </c>
      <c r="E4829" s="11">
        <v>3.2431694E7</v>
      </c>
      <c r="F4829" s="472">
        <v>3.2431786E7</v>
      </c>
      <c r="G4829" s="471" t="s">
        <v>302</v>
      </c>
      <c r="H4829" s="11">
        <v>4.6509874E7</v>
      </c>
      <c r="I4829" s="472">
        <v>4.6515079E7</v>
      </c>
      <c r="S4829" s="471" t="s">
        <v>300</v>
      </c>
      <c r="T4829" s="11">
        <v>3.0723426E7</v>
      </c>
      <c r="U4829" s="472">
        <v>3.072374E7</v>
      </c>
    </row>
    <row r="4830">
      <c r="D4830" s="471" t="s">
        <v>302</v>
      </c>
      <c r="E4830" s="11">
        <v>3.2440241E7</v>
      </c>
      <c r="F4830" s="472">
        <v>3.2440624E7</v>
      </c>
      <c r="G4830" s="471" t="s">
        <v>302</v>
      </c>
      <c r="H4830" s="11">
        <v>4.6515302E7</v>
      </c>
      <c r="I4830" s="472">
        <v>4.6516323E7</v>
      </c>
      <c r="S4830" s="471" t="s">
        <v>300</v>
      </c>
      <c r="T4830" s="11">
        <v>3.0728592E7</v>
      </c>
      <c r="U4830" s="472">
        <v>3.0728741E7</v>
      </c>
    </row>
    <row r="4831">
      <c r="D4831" s="471" t="s">
        <v>302</v>
      </c>
      <c r="E4831" s="11">
        <v>3.2448184E7</v>
      </c>
      <c r="F4831" s="472">
        <v>3.244845E7</v>
      </c>
      <c r="G4831" s="471" t="s">
        <v>302</v>
      </c>
      <c r="H4831" s="11">
        <v>4.6516384E7</v>
      </c>
      <c r="I4831" s="472">
        <v>4.6517457E7</v>
      </c>
      <c r="S4831" s="471" t="s">
        <v>300</v>
      </c>
      <c r="T4831" s="11">
        <v>3.0731691E7</v>
      </c>
      <c r="U4831" s="472">
        <v>3.0731992E7</v>
      </c>
    </row>
    <row r="4832">
      <c r="D4832" s="471" t="s">
        <v>302</v>
      </c>
      <c r="E4832" s="11">
        <v>3.2448518E7</v>
      </c>
      <c r="F4832" s="472">
        <v>3.2448833E7</v>
      </c>
      <c r="G4832" s="471" t="s">
        <v>302</v>
      </c>
      <c r="H4832" s="11">
        <v>4.6517583E7</v>
      </c>
      <c r="I4832" s="472">
        <v>4.6517819E7</v>
      </c>
      <c r="S4832" s="471" t="s">
        <v>300</v>
      </c>
      <c r="T4832" s="11">
        <v>3.0735583E7</v>
      </c>
      <c r="U4832" s="472">
        <v>3.0735884E7</v>
      </c>
    </row>
    <row r="4833">
      <c r="D4833" s="471" t="s">
        <v>302</v>
      </c>
      <c r="E4833" s="11">
        <v>3.2460314E7</v>
      </c>
      <c r="F4833" s="472">
        <v>3.2460962E7</v>
      </c>
      <c r="G4833" s="471" t="s">
        <v>302</v>
      </c>
      <c r="H4833" s="11">
        <v>4.6517924E7</v>
      </c>
      <c r="I4833" s="472">
        <v>4.6518245E7</v>
      </c>
      <c r="S4833" s="471" t="s">
        <v>300</v>
      </c>
      <c r="T4833" s="11">
        <v>3.0736119E7</v>
      </c>
      <c r="U4833" s="472">
        <v>3.0736423E7</v>
      </c>
    </row>
    <row r="4834">
      <c r="D4834" s="471" t="s">
        <v>302</v>
      </c>
      <c r="E4834" s="11">
        <v>3.2469152E7</v>
      </c>
      <c r="F4834" s="472">
        <v>3.2470524E7</v>
      </c>
      <c r="G4834" s="471" t="s">
        <v>302</v>
      </c>
      <c r="H4834" s="11">
        <v>4.651845E7</v>
      </c>
      <c r="I4834" s="472">
        <v>4.6518594E7</v>
      </c>
      <c r="S4834" s="471" t="s">
        <v>300</v>
      </c>
      <c r="T4834" s="11">
        <v>3.0742945E7</v>
      </c>
      <c r="U4834" s="472">
        <v>3.0743259E7</v>
      </c>
    </row>
    <row r="4835">
      <c r="D4835" s="471" t="s">
        <v>302</v>
      </c>
      <c r="E4835" s="11">
        <v>3.2498746E7</v>
      </c>
      <c r="F4835" s="472">
        <v>3.2498919E7</v>
      </c>
      <c r="G4835" s="471" t="s">
        <v>302</v>
      </c>
      <c r="H4835" s="11">
        <v>4.6518695E7</v>
      </c>
      <c r="I4835" s="472">
        <v>4.6519848E7</v>
      </c>
      <c r="S4835" s="471" t="s">
        <v>300</v>
      </c>
      <c r="T4835" s="11">
        <v>3.0747063E7</v>
      </c>
      <c r="U4835" s="472">
        <v>3.0747359E7</v>
      </c>
    </row>
    <row r="4836">
      <c r="D4836" s="471" t="s">
        <v>302</v>
      </c>
      <c r="E4836" s="11">
        <v>3.2503754E7</v>
      </c>
      <c r="F4836" s="472">
        <v>3.2504391E7</v>
      </c>
      <c r="G4836" s="471" t="s">
        <v>302</v>
      </c>
      <c r="H4836" s="11">
        <v>4.6519951E7</v>
      </c>
      <c r="I4836" s="472">
        <v>4.6520866E7</v>
      </c>
      <c r="S4836" s="471" t="s">
        <v>300</v>
      </c>
      <c r="T4836" s="11">
        <v>3.075305E7</v>
      </c>
      <c r="U4836" s="472">
        <v>3.0753359E7</v>
      </c>
    </row>
    <row r="4837">
      <c r="D4837" s="471" t="s">
        <v>302</v>
      </c>
      <c r="E4837" s="11">
        <v>3.2504997E7</v>
      </c>
      <c r="F4837" s="472">
        <v>3.2505566E7</v>
      </c>
      <c r="G4837" s="471" t="s">
        <v>302</v>
      </c>
      <c r="H4837" s="11">
        <v>4.6520935E7</v>
      </c>
      <c r="I4837" s="472">
        <v>4.6524653E7</v>
      </c>
      <c r="S4837" s="471" t="s">
        <v>300</v>
      </c>
      <c r="T4837" s="11">
        <v>3.0755244E7</v>
      </c>
      <c r="U4837" s="472">
        <v>3.075599E7</v>
      </c>
    </row>
    <row r="4838">
      <c r="D4838" s="471" t="s">
        <v>302</v>
      </c>
      <c r="E4838" s="11">
        <v>3.2533854E7</v>
      </c>
      <c r="F4838" s="472">
        <v>3.2534542E7</v>
      </c>
      <c r="G4838" s="471" t="s">
        <v>302</v>
      </c>
      <c r="H4838" s="11">
        <v>4.6524763E7</v>
      </c>
      <c r="I4838" s="472">
        <v>4.6527052E7</v>
      </c>
      <c r="S4838" s="471" t="s">
        <v>300</v>
      </c>
      <c r="T4838" s="11">
        <v>3.0757736E7</v>
      </c>
      <c r="U4838" s="472">
        <v>3.0758049E7</v>
      </c>
    </row>
    <row r="4839">
      <c r="D4839" s="471" t="s">
        <v>302</v>
      </c>
      <c r="E4839" s="11">
        <v>3.2538679E7</v>
      </c>
      <c r="F4839" s="472">
        <v>3.2542985E7</v>
      </c>
      <c r="G4839" s="471" t="s">
        <v>302</v>
      </c>
      <c r="H4839" s="11">
        <v>4.6527168E7</v>
      </c>
      <c r="I4839" s="472">
        <v>4.6527489E7</v>
      </c>
      <c r="S4839" s="471" t="s">
        <v>300</v>
      </c>
      <c r="T4839" s="11">
        <v>3.0758434E7</v>
      </c>
      <c r="U4839" s="472">
        <v>3.0759699E7</v>
      </c>
    </row>
    <row r="4840">
      <c r="D4840" s="471" t="s">
        <v>302</v>
      </c>
      <c r="E4840" s="11">
        <v>3.2547237E7</v>
      </c>
      <c r="F4840" s="472">
        <v>3.2547503E7</v>
      </c>
      <c r="G4840" s="471" t="s">
        <v>302</v>
      </c>
      <c r="H4840" s="11">
        <v>4.6527697E7</v>
      </c>
      <c r="I4840" s="472">
        <v>4.652901E7</v>
      </c>
      <c r="S4840" s="471" t="s">
        <v>300</v>
      </c>
      <c r="T4840" s="11">
        <v>3.07625E7</v>
      </c>
      <c r="U4840" s="472">
        <v>3.0762829E7</v>
      </c>
    </row>
    <row r="4841">
      <c r="D4841" s="471" t="s">
        <v>302</v>
      </c>
      <c r="E4841" s="11">
        <v>3.254785E7</v>
      </c>
      <c r="F4841" s="472">
        <v>3.2548033E7</v>
      </c>
      <c r="G4841" s="471" t="s">
        <v>302</v>
      </c>
      <c r="H4841" s="11">
        <v>4.6529189E7</v>
      </c>
      <c r="I4841" s="472">
        <v>4.6534384E7</v>
      </c>
      <c r="S4841" s="471" t="s">
        <v>300</v>
      </c>
      <c r="T4841" s="11">
        <v>3.076772E7</v>
      </c>
      <c r="U4841" s="472">
        <v>3.0768016E7</v>
      </c>
    </row>
    <row r="4842">
      <c r="D4842" s="471" t="s">
        <v>302</v>
      </c>
      <c r="E4842" s="11">
        <v>3.2559231E7</v>
      </c>
      <c r="F4842" s="472">
        <v>3.2559614E7</v>
      </c>
      <c r="G4842" s="471" t="s">
        <v>302</v>
      </c>
      <c r="H4842" s="11">
        <v>4.6534582E7</v>
      </c>
      <c r="I4842" s="472">
        <v>4.6536612E7</v>
      </c>
      <c r="S4842" s="471" t="s">
        <v>300</v>
      </c>
      <c r="T4842" s="11">
        <v>3.0776132E7</v>
      </c>
      <c r="U4842" s="472">
        <v>3.0776436E7</v>
      </c>
    </row>
    <row r="4843">
      <c r="D4843" s="471" t="s">
        <v>302</v>
      </c>
      <c r="E4843" s="11">
        <v>3.2586369E7</v>
      </c>
      <c r="F4843" s="472">
        <v>3.2586552E7</v>
      </c>
      <c r="G4843" s="471" t="s">
        <v>302</v>
      </c>
      <c r="H4843" s="11">
        <v>4.6536669E7</v>
      </c>
      <c r="I4843" s="472">
        <v>4.6540094E7</v>
      </c>
      <c r="S4843" s="471" t="s">
        <v>300</v>
      </c>
      <c r="T4843" s="11">
        <v>3.0779198E7</v>
      </c>
      <c r="U4843" s="472">
        <v>3.0779517E7</v>
      </c>
    </row>
    <row r="4844">
      <c r="D4844" s="471" t="s">
        <v>302</v>
      </c>
      <c r="E4844" s="11">
        <v>3.258744E7</v>
      </c>
      <c r="F4844" s="472">
        <v>3.2589227E7</v>
      </c>
      <c r="G4844" s="471" t="s">
        <v>302</v>
      </c>
      <c r="H4844" s="11">
        <v>4.6540179E7</v>
      </c>
      <c r="I4844" s="472">
        <v>4.6543346E7</v>
      </c>
      <c r="S4844" s="471" t="s">
        <v>300</v>
      </c>
      <c r="T4844" s="11">
        <v>3.0782202E7</v>
      </c>
      <c r="U4844" s="472">
        <v>3.0782498E7</v>
      </c>
    </row>
    <row r="4845">
      <c r="D4845" s="471" t="s">
        <v>302</v>
      </c>
      <c r="E4845" s="11">
        <v>3.2589248E7</v>
      </c>
      <c r="F4845" s="472">
        <v>3.2590217E7</v>
      </c>
      <c r="G4845" s="471" t="s">
        <v>302</v>
      </c>
      <c r="H4845" s="11">
        <v>4.6543837E7</v>
      </c>
      <c r="I4845" s="472">
        <v>4.6544082E7</v>
      </c>
      <c r="S4845" s="471" t="s">
        <v>300</v>
      </c>
      <c r="T4845" s="11">
        <v>3.0790662E7</v>
      </c>
      <c r="U4845" s="472">
        <v>3.0790972E7</v>
      </c>
    </row>
    <row r="4846">
      <c r="D4846" s="471" t="s">
        <v>302</v>
      </c>
      <c r="E4846" s="11">
        <v>3.259652E7</v>
      </c>
      <c r="F4846" s="472">
        <v>3.2596905E7</v>
      </c>
      <c r="G4846" s="471" t="s">
        <v>302</v>
      </c>
      <c r="H4846" s="11">
        <v>4.6544342E7</v>
      </c>
      <c r="I4846" s="472">
        <v>4.6549601E7</v>
      </c>
      <c r="S4846" s="471" t="s">
        <v>300</v>
      </c>
      <c r="T4846" s="11">
        <v>3.0792948E7</v>
      </c>
      <c r="U4846" s="472">
        <v>3.079326E7</v>
      </c>
    </row>
    <row r="4847">
      <c r="D4847" s="471" t="s">
        <v>302</v>
      </c>
      <c r="E4847" s="11">
        <v>3.2597094E7</v>
      </c>
      <c r="F4847" s="472">
        <v>3.2598076E7</v>
      </c>
      <c r="G4847" s="471" t="s">
        <v>302</v>
      </c>
      <c r="H4847" s="11">
        <v>4.6549623E7</v>
      </c>
      <c r="I4847" s="472">
        <v>4.6551852E7</v>
      </c>
      <c r="S4847" s="471" t="s">
        <v>300</v>
      </c>
      <c r="T4847" s="11">
        <v>3.0794897E7</v>
      </c>
      <c r="U4847" s="472">
        <v>3.0795216E7</v>
      </c>
    </row>
    <row r="4848">
      <c r="D4848" s="471" t="s">
        <v>302</v>
      </c>
      <c r="E4848" s="11">
        <v>3.2606086E7</v>
      </c>
      <c r="F4848" s="472">
        <v>3.2606192E7</v>
      </c>
      <c r="G4848" s="471" t="s">
        <v>302</v>
      </c>
      <c r="H4848" s="11">
        <v>4.655198E7</v>
      </c>
      <c r="I4848" s="472">
        <v>4.6552572E7</v>
      </c>
      <c r="S4848" s="471" t="s">
        <v>300</v>
      </c>
      <c r="T4848" s="11">
        <v>3.079525E7</v>
      </c>
      <c r="U4848" s="472">
        <v>3.0795556E7</v>
      </c>
    </row>
    <row r="4849">
      <c r="D4849" s="471" t="s">
        <v>302</v>
      </c>
      <c r="E4849" s="11">
        <v>3.2606677E7</v>
      </c>
      <c r="F4849" s="472">
        <v>3.2608487E7</v>
      </c>
      <c r="G4849" s="471" t="s">
        <v>302</v>
      </c>
      <c r="H4849" s="11">
        <v>4.6552722E7</v>
      </c>
      <c r="I4849" s="472">
        <v>4.6559936E7</v>
      </c>
      <c r="S4849" s="471" t="s">
        <v>300</v>
      </c>
      <c r="T4849" s="11">
        <v>3.0812254E7</v>
      </c>
      <c r="U4849" s="472">
        <v>3.081233E7</v>
      </c>
    </row>
    <row r="4850">
      <c r="D4850" s="471" t="s">
        <v>302</v>
      </c>
      <c r="E4850" s="11">
        <v>3.2608563E7</v>
      </c>
      <c r="F4850" s="472">
        <v>3.2609004E7</v>
      </c>
      <c r="G4850" s="471" t="s">
        <v>302</v>
      </c>
      <c r="H4850" s="11">
        <v>4.6560042E7</v>
      </c>
      <c r="I4850" s="472">
        <v>4.6562519E7</v>
      </c>
      <c r="S4850" s="471" t="s">
        <v>300</v>
      </c>
      <c r="T4850" s="11">
        <v>3.0817675E7</v>
      </c>
      <c r="U4850" s="472">
        <v>3.0822835E7</v>
      </c>
    </row>
    <row r="4851">
      <c r="D4851" s="471" t="s">
        <v>302</v>
      </c>
      <c r="E4851" s="11">
        <v>3.2645074E7</v>
      </c>
      <c r="F4851" s="472">
        <v>3.2646238E7</v>
      </c>
      <c r="G4851" s="471" t="s">
        <v>302</v>
      </c>
      <c r="H4851" s="11">
        <v>4.6562746E7</v>
      </c>
      <c r="I4851" s="472">
        <v>4.6562886E7</v>
      </c>
      <c r="S4851" s="471" t="s">
        <v>300</v>
      </c>
      <c r="T4851" s="11">
        <v>3.0841309E7</v>
      </c>
      <c r="U4851" s="472">
        <v>3.0841622E7</v>
      </c>
    </row>
    <row r="4852">
      <c r="D4852" s="471" t="s">
        <v>302</v>
      </c>
      <c r="E4852" s="11">
        <v>3.2646747E7</v>
      </c>
      <c r="F4852" s="472">
        <v>3.2649006E7</v>
      </c>
      <c r="G4852" s="471" t="s">
        <v>302</v>
      </c>
      <c r="H4852" s="11">
        <v>4.6563247E7</v>
      </c>
      <c r="I4852" s="472">
        <v>4.6569775E7</v>
      </c>
      <c r="S4852" s="471" t="s">
        <v>300</v>
      </c>
      <c r="T4852" s="11">
        <v>3.0842004E7</v>
      </c>
      <c r="U4852" s="472">
        <v>3.0842302E7</v>
      </c>
    </row>
    <row r="4853">
      <c r="D4853" s="471" t="s">
        <v>302</v>
      </c>
      <c r="E4853" s="11">
        <v>3.2753729E7</v>
      </c>
      <c r="F4853" s="472">
        <v>3.2763637E7</v>
      </c>
      <c r="G4853" s="471" t="s">
        <v>302</v>
      </c>
      <c r="H4853" s="11">
        <v>4.656997E7</v>
      </c>
      <c r="I4853" s="472">
        <v>4.6575782E7</v>
      </c>
      <c r="S4853" s="471" t="s">
        <v>300</v>
      </c>
      <c r="T4853" s="11">
        <v>3.0845874E7</v>
      </c>
      <c r="U4853" s="472">
        <v>3.0845949E7</v>
      </c>
    </row>
    <row r="4854">
      <c r="D4854" s="471" t="s">
        <v>302</v>
      </c>
      <c r="E4854" s="11">
        <v>3.2763684E7</v>
      </c>
      <c r="F4854" s="472">
        <v>3.2767434E7</v>
      </c>
      <c r="G4854" s="471" t="s">
        <v>302</v>
      </c>
      <c r="H4854" s="11">
        <v>4.6576075E7</v>
      </c>
      <c r="I4854" s="472">
        <v>4.6578304E7</v>
      </c>
      <c r="S4854" s="471" t="s">
        <v>300</v>
      </c>
      <c r="T4854" s="11">
        <v>3.084636E7</v>
      </c>
      <c r="U4854" s="472">
        <v>3.0846668E7</v>
      </c>
    </row>
    <row r="4855">
      <c r="D4855" s="471" t="s">
        <v>302</v>
      </c>
      <c r="E4855" s="11">
        <v>3.2767848E7</v>
      </c>
      <c r="F4855" s="472">
        <v>3.2768197E7</v>
      </c>
      <c r="G4855" s="471" t="s">
        <v>302</v>
      </c>
      <c r="H4855" s="11">
        <v>4.6578406E7</v>
      </c>
      <c r="I4855" s="472">
        <v>4.6582077E7</v>
      </c>
      <c r="S4855" s="471" t="s">
        <v>300</v>
      </c>
      <c r="T4855" s="11">
        <v>3.0850396E7</v>
      </c>
      <c r="U4855" s="472">
        <v>3.0850707E7</v>
      </c>
    </row>
    <row r="4856">
      <c r="D4856" s="471" t="s">
        <v>302</v>
      </c>
      <c r="E4856" s="11">
        <v>3.27687E7</v>
      </c>
      <c r="F4856" s="472">
        <v>3.2769161E7</v>
      </c>
      <c r="G4856" s="471" t="s">
        <v>302</v>
      </c>
      <c r="H4856" s="11">
        <v>4.6582309E7</v>
      </c>
      <c r="I4856" s="472">
        <v>4.6589698E7</v>
      </c>
      <c r="S4856" s="471" t="s">
        <v>300</v>
      </c>
      <c r="T4856" s="11">
        <v>3.0871439E7</v>
      </c>
      <c r="U4856" s="472">
        <v>3.0871754E7</v>
      </c>
    </row>
    <row r="4857">
      <c r="D4857" s="471" t="s">
        <v>302</v>
      </c>
      <c r="E4857" s="11">
        <v>3.2769283E7</v>
      </c>
      <c r="F4857" s="472">
        <v>3.2769624E7</v>
      </c>
      <c r="G4857" s="471" t="s">
        <v>302</v>
      </c>
      <c r="H4857" s="11">
        <v>4.6589733E7</v>
      </c>
      <c r="I4857" s="472">
        <v>4.6594324E7</v>
      </c>
      <c r="S4857" s="471" t="s">
        <v>300</v>
      </c>
      <c r="T4857" s="11">
        <v>3.0872837E7</v>
      </c>
      <c r="U4857" s="472">
        <v>3.0873147E7</v>
      </c>
    </row>
    <row r="4858">
      <c r="D4858" s="471" t="s">
        <v>302</v>
      </c>
      <c r="E4858" s="11">
        <v>3.2772377E7</v>
      </c>
      <c r="F4858" s="472">
        <v>3.277253E7</v>
      </c>
      <c r="G4858" s="471" t="s">
        <v>302</v>
      </c>
      <c r="H4858" s="11">
        <v>4.6594479E7</v>
      </c>
      <c r="I4858" s="472">
        <v>4.6597813E7</v>
      </c>
      <c r="S4858" s="471" t="s">
        <v>300</v>
      </c>
      <c r="T4858" s="11">
        <v>3.0881985E7</v>
      </c>
      <c r="U4858" s="472">
        <v>3.0882294E7</v>
      </c>
    </row>
    <row r="4859">
      <c r="D4859" s="471" t="s">
        <v>302</v>
      </c>
      <c r="E4859" s="11">
        <v>3.2787889E7</v>
      </c>
      <c r="F4859" s="472">
        <v>3.2787968E7</v>
      </c>
      <c r="G4859" s="471" t="s">
        <v>302</v>
      </c>
      <c r="H4859" s="11">
        <v>4.6598108E7</v>
      </c>
      <c r="I4859" s="472">
        <v>4.660069E7</v>
      </c>
      <c r="S4859" s="471" t="s">
        <v>300</v>
      </c>
      <c r="T4859" s="11">
        <v>3.0886236E7</v>
      </c>
      <c r="U4859" s="472">
        <v>3.0886553E7</v>
      </c>
    </row>
    <row r="4860">
      <c r="D4860" s="471" t="s">
        <v>302</v>
      </c>
      <c r="E4860" s="11">
        <v>3.2791791E7</v>
      </c>
      <c r="F4860" s="472">
        <v>3.2792032E7</v>
      </c>
      <c r="G4860" s="471" t="s">
        <v>302</v>
      </c>
      <c r="H4860" s="11">
        <v>4.660098E7</v>
      </c>
      <c r="I4860" s="472">
        <v>4.6603667E7</v>
      </c>
      <c r="S4860" s="471" t="s">
        <v>300</v>
      </c>
      <c r="T4860" s="11">
        <v>3.0888535E7</v>
      </c>
      <c r="U4860" s="472">
        <v>3.0888861E7</v>
      </c>
    </row>
    <row r="4861">
      <c r="D4861" s="471" t="s">
        <v>302</v>
      </c>
      <c r="E4861" s="11">
        <v>3.2817597E7</v>
      </c>
      <c r="F4861" s="472">
        <v>3.2817997E7</v>
      </c>
      <c r="G4861" s="471" t="s">
        <v>302</v>
      </c>
      <c r="H4861" s="11">
        <v>4.6603855E7</v>
      </c>
      <c r="I4861" s="472">
        <v>4.6604176E7</v>
      </c>
      <c r="S4861" s="471" t="s">
        <v>300</v>
      </c>
      <c r="T4861" s="11">
        <v>3.0893292E7</v>
      </c>
      <c r="U4861" s="472">
        <v>3.0893578E7</v>
      </c>
    </row>
    <row r="4862">
      <c r="D4862" s="471" t="s">
        <v>302</v>
      </c>
      <c r="E4862" s="11">
        <v>3.2837928E7</v>
      </c>
      <c r="F4862" s="472">
        <v>3.2838128E7</v>
      </c>
      <c r="G4862" s="471" t="s">
        <v>302</v>
      </c>
      <c r="H4862" s="11">
        <v>4.6604385E7</v>
      </c>
      <c r="I4862" s="472">
        <v>4.6606192E7</v>
      </c>
      <c r="S4862" s="471" t="s">
        <v>300</v>
      </c>
      <c r="T4862" s="11">
        <v>3.0897395E7</v>
      </c>
      <c r="U4862" s="472">
        <v>3.0897713E7</v>
      </c>
    </row>
    <row r="4863">
      <c r="D4863" s="471" t="s">
        <v>302</v>
      </c>
      <c r="E4863" s="11">
        <v>3.2847453E7</v>
      </c>
      <c r="F4863" s="472">
        <v>3.2847562E7</v>
      </c>
      <c r="G4863" s="471" t="s">
        <v>302</v>
      </c>
      <c r="H4863" s="11">
        <v>4.6606382E7</v>
      </c>
      <c r="I4863" s="472">
        <v>4.6607721E7</v>
      </c>
      <c r="S4863" s="471" t="s">
        <v>300</v>
      </c>
      <c r="T4863" s="11">
        <v>3.0899061E7</v>
      </c>
      <c r="U4863" s="472">
        <v>3.0899375E7</v>
      </c>
    </row>
    <row r="4864">
      <c r="D4864" s="471" t="s">
        <v>302</v>
      </c>
      <c r="E4864" s="11">
        <v>3.2847603E7</v>
      </c>
      <c r="F4864" s="472">
        <v>3.2847751E7</v>
      </c>
      <c r="G4864" s="471" t="s">
        <v>302</v>
      </c>
      <c r="H4864" s="11">
        <v>4.6608081E7</v>
      </c>
      <c r="I4864" s="472">
        <v>4.6613298E7</v>
      </c>
      <c r="S4864" s="471" t="s">
        <v>300</v>
      </c>
      <c r="T4864" s="11">
        <v>3.0904371E7</v>
      </c>
      <c r="U4864" s="472">
        <v>3.0904673E7</v>
      </c>
    </row>
    <row r="4865">
      <c r="D4865" s="471" t="s">
        <v>302</v>
      </c>
      <c r="E4865" s="11">
        <v>3.2860114E7</v>
      </c>
      <c r="F4865" s="472">
        <v>3.2860296E7</v>
      </c>
      <c r="G4865" s="471" t="s">
        <v>302</v>
      </c>
      <c r="H4865" s="11">
        <v>4.6613404E7</v>
      </c>
      <c r="I4865" s="472">
        <v>4.6613833E7</v>
      </c>
      <c r="S4865" s="471" t="s">
        <v>300</v>
      </c>
      <c r="T4865" s="11">
        <v>3.0906813E7</v>
      </c>
      <c r="U4865" s="472">
        <v>3.0907121E7</v>
      </c>
    </row>
    <row r="4866">
      <c r="D4866" s="471" t="s">
        <v>302</v>
      </c>
      <c r="E4866" s="11">
        <v>3.2861692E7</v>
      </c>
      <c r="F4866" s="472">
        <v>3.2861866E7</v>
      </c>
      <c r="G4866" s="471" t="s">
        <v>302</v>
      </c>
      <c r="H4866" s="11">
        <v>4.6613952E7</v>
      </c>
      <c r="I4866" s="472">
        <v>4.6614092E7</v>
      </c>
      <c r="S4866" s="471" t="s">
        <v>300</v>
      </c>
      <c r="T4866" s="11">
        <v>3.0908968E7</v>
      </c>
      <c r="U4866" s="472">
        <v>3.0909577E7</v>
      </c>
    </row>
    <row r="4867">
      <c r="D4867" s="471" t="s">
        <v>302</v>
      </c>
      <c r="E4867" s="11">
        <v>3.2863536E7</v>
      </c>
      <c r="F4867" s="472">
        <v>3.2863801E7</v>
      </c>
      <c r="G4867" s="471" t="s">
        <v>302</v>
      </c>
      <c r="H4867" s="11">
        <v>4.6614148E7</v>
      </c>
      <c r="I4867" s="472">
        <v>4.6614453E7</v>
      </c>
      <c r="S4867" s="471" t="s">
        <v>300</v>
      </c>
      <c r="T4867" s="11">
        <v>3.092025E7</v>
      </c>
      <c r="U4867" s="472">
        <v>3.0920563E7</v>
      </c>
    </row>
    <row r="4868">
      <c r="D4868" s="471" t="s">
        <v>302</v>
      </c>
      <c r="E4868" s="11">
        <v>3.2863884E7</v>
      </c>
      <c r="F4868" s="472">
        <v>3.2864046E7</v>
      </c>
      <c r="G4868" s="471" t="s">
        <v>302</v>
      </c>
      <c r="H4868" s="11">
        <v>4.6614565E7</v>
      </c>
      <c r="I4868" s="472">
        <v>4.6616112E7</v>
      </c>
      <c r="S4868" s="471" t="s">
        <v>300</v>
      </c>
      <c r="T4868" s="11">
        <v>3.0925676E7</v>
      </c>
      <c r="U4868" s="472">
        <v>3.0925837E7</v>
      </c>
    </row>
    <row r="4869">
      <c r="D4869" s="471" t="s">
        <v>302</v>
      </c>
      <c r="E4869" s="11">
        <v>3.2864623E7</v>
      </c>
      <c r="F4869" s="472">
        <v>3.2864944E7</v>
      </c>
      <c r="G4869" s="471" t="s">
        <v>302</v>
      </c>
      <c r="H4869" s="11">
        <v>4.6617456E7</v>
      </c>
      <c r="I4869" s="472">
        <v>4.6618602E7</v>
      </c>
      <c r="S4869" s="471" t="s">
        <v>300</v>
      </c>
      <c r="T4869" s="11">
        <v>3.0926E7</v>
      </c>
      <c r="U4869" s="472">
        <v>3.0926107E7</v>
      </c>
    </row>
    <row r="4870">
      <c r="D4870" s="471" t="s">
        <v>302</v>
      </c>
      <c r="E4870" s="11">
        <v>3.2869506E7</v>
      </c>
      <c r="F4870" s="472">
        <v>3.2871568E7</v>
      </c>
      <c r="G4870" s="471" t="s">
        <v>302</v>
      </c>
      <c r="H4870" s="11">
        <v>4.6619221E7</v>
      </c>
      <c r="I4870" s="472">
        <v>4.6620418E7</v>
      </c>
      <c r="S4870" s="471" t="s">
        <v>300</v>
      </c>
      <c r="T4870" s="11">
        <v>3.0929491E7</v>
      </c>
      <c r="U4870" s="472">
        <v>3.0929763E7</v>
      </c>
    </row>
    <row r="4871">
      <c r="D4871" s="471" t="s">
        <v>302</v>
      </c>
      <c r="E4871" s="11">
        <v>3.2874677E7</v>
      </c>
      <c r="F4871" s="472">
        <v>3.2874856E7</v>
      </c>
      <c r="G4871" s="471" t="s">
        <v>302</v>
      </c>
      <c r="H4871" s="11">
        <v>4.6620917E7</v>
      </c>
      <c r="I4871" s="472">
        <v>4.6623915E7</v>
      </c>
      <c r="S4871" s="471" t="s">
        <v>300</v>
      </c>
      <c r="T4871" s="11">
        <v>3.0939531E7</v>
      </c>
      <c r="U4871" s="472">
        <v>3.093984E7</v>
      </c>
    </row>
    <row r="4872">
      <c r="D4872" s="471" t="s">
        <v>302</v>
      </c>
      <c r="E4872" s="11">
        <v>3.2922146E7</v>
      </c>
      <c r="F4872" s="472">
        <v>3.2922334E7</v>
      </c>
      <c r="G4872" s="471" t="s">
        <v>302</v>
      </c>
      <c r="H4872" s="11">
        <v>4.6624189E7</v>
      </c>
      <c r="I4872" s="472">
        <v>4.6624826E7</v>
      </c>
      <c r="S4872" s="471" t="s">
        <v>300</v>
      </c>
      <c r="T4872" s="11">
        <v>3.0945478E7</v>
      </c>
      <c r="U4872" s="472">
        <v>3.094579E7</v>
      </c>
    </row>
    <row r="4873">
      <c r="D4873" s="471" t="s">
        <v>302</v>
      </c>
      <c r="E4873" s="11">
        <v>3.292318E7</v>
      </c>
      <c r="F4873" s="472">
        <v>3.2923437E7</v>
      </c>
      <c r="G4873" s="471" t="s">
        <v>302</v>
      </c>
      <c r="H4873" s="11">
        <v>4.6625089E7</v>
      </c>
      <c r="I4873" s="472">
        <v>4.6625182E7</v>
      </c>
      <c r="S4873" s="471" t="s">
        <v>300</v>
      </c>
      <c r="T4873" s="11">
        <v>3.0954517E7</v>
      </c>
      <c r="U4873" s="472">
        <v>3.0954837E7</v>
      </c>
    </row>
    <row r="4874">
      <c r="D4874" s="471" t="s">
        <v>302</v>
      </c>
      <c r="E4874" s="11">
        <v>3.2923618E7</v>
      </c>
      <c r="F4874" s="472">
        <v>3.2923875E7</v>
      </c>
      <c r="G4874" s="471" t="s">
        <v>302</v>
      </c>
      <c r="H4874" s="11">
        <v>4.6625683E7</v>
      </c>
      <c r="I4874" s="472">
        <v>4.6625881E7</v>
      </c>
      <c r="S4874" s="471" t="s">
        <v>300</v>
      </c>
      <c r="T4874" s="11">
        <v>3.0964905E7</v>
      </c>
      <c r="U4874" s="472">
        <v>3.0965203E7</v>
      </c>
    </row>
    <row r="4875">
      <c r="D4875" s="471" t="s">
        <v>302</v>
      </c>
      <c r="E4875" s="11">
        <v>3.2925359E7</v>
      </c>
      <c r="F4875" s="472">
        <v>3.2926731E7</v>
      </c>
      <c r="G4875" s="471" t="s">
        <v>302</v>
      </c>
      <c r="H4875" s="11">
        <v>4.6626007E7</v>
      </c>
      <c r="I4875" s="472">
        <v>4.6626591E7</v>
      </c>
      <c r="S4875" s="471" t="s">
        <v>300</v>
      </c>
      <c r="T4875" s="11">
        <v>3.0974027E7</v>
      </c>
      <c r="U4875" s="472">
        <v>3.0974337E7</v>
      </c>
    </row>
    <row r="4876">
      <c r="D4876" s="471" t="s">
        <v>302</v>
      </c>
      <c r="E4876" s="11">
        <v>3.2927265E7</v>
      </c>
      <c r="F4876" s="472">
        <v>3.2927375E7</v>
      </c>
      <c r="G4876" s="471" t="s">
        <v>302</v>
      </c>
      <c r="H4876" s="11">
        <v>4.662776E7</v>
      </c>
      <c r="I4876" s="472">
        <v>4.6627854E7</v>
      </c>
      <c r="S4876" s="471" t="s">
        <v>300</v>
      </c>
      <c r="T4876" s="11">
        <v>3.0974567E7</v>
      </c>
      <c r="U4876" s="472">
        <v>3.0974869E7</v>
      </c>
    </row>
    <row r="4877">
      <c r="D4877" s="471" t="s">
        <v>302</v>
      </c>
      <c r="E4877" s="11">
        <v>3.2927756E7</v>
      </c>
      <c r="F4877" s="472">
        <v>3.2927969E7</v>
      </c>
      <c r="G4877" s="471" t="s">
        <v>302</v>
      </c>
      <c r="H4877" s="11">
        <v>4.6628355E7</v>
      </c>
      <c r="I4877" s="472">
        <v>4.662847E7</v>
      </c>
      <c r="S4877" s="471" t="s">
        <v>300</v>
      </c>
      <c r="T4877" s="11">
        <v>3.1019062E7</v>
      </c>
      <c r="U4877" s="472">
        <v>3.1019205E7</v>
      </c>
    </row>
    <row r="4878">
      <c r="D4878" s="471" t="s">
        <v>302</v>
      </c>
      <c r="E4878" s="11">
        <v>3.292815E7</v>
      </c>
      <c r="F4878" s="472">
        <v>3.292822E7</v>
      </c>
      <c r="G4878" s="471" t="s">
        <v>302</v>
      </c>
      <c r="H4878" s="11">
        <v>4.6628858E7</v>
      </c>
      <c r="I4878" s="472">
        <v>4.6629139E7</v>
      </c>
      <c r="S4878" s="471" t="s">
        <v>300</v>
      </c>
      <c r="T4878" s="11">
        <v>3.1046123E7</v>
      </c>
      <c r="U4878" s="472">
        <v>3.1046195E7</v>
      </c>
    </row>
    <row r="4879">
      <c r="D4879" s="471" t="s">
        <v>302</v>
      </c>
      <c r="E4879" s="11">
        <v>3.2929584E7</v>
      </c>
      <c r="F4879" s="472">
        <v>3.293007E7</v>
      </c>
      <c r="G4879" s="471" t="s">
        <v>302</v>
      </c>
      <c r="H4879" s="11">
        <v>4.6629536E7</v>
      </c>
      <c r="I4879" s="472">
        <v>4.662968E7</v>
      </c>
      <c r="S4879" s="471" t="s">
        <v>300</v>
      </c>
      <c r="T4879" s="11">
        <v>3.109663E7</v>
      </c>
      <c r="U4879" s="472">
        <v>3.1096732E7</v>
      </c>
    </row>
    <row r="4880">
      <c r="D4880" s="471" t="s">
        <v>302</v>
      </c>
      <c r="E4880" s="11">
        <v>3.2930386E7</v>
      </c>
      <c r="F4880" s="472">
        <v>3.2931168E7</v>
      </c>
      <c r="G4880" s="471" t="s">
        <v>302</v>
      </c>
      <c r="H4880" s="11">
        <v>4.6630132E7</v>
      </c>
      <c r="I4880" s="472">
        <v>4.6630816E7</v>
      </c>
      <c r="S4880" s="471" t="s">
        <v>300</v>
      </c>
      <c r="T4880" s="11">
        <v>3.1105959E7</v>
      </c>
      <c r="U4880" s="472">
        <v>3.1106149E7</v>
      </c>
    </row>
    <row r="4881">
      <c r="D4881" s="471" t="s">
        <v>302</v>
      </c>
      <c r="E4881" s="11">
        <v>3.2931482E7</v>
      </c>
      <c r="F4881" s="472">
        <v>3.2931822E7</v>
      </c>
      <c r="G4881" s="471" t="s">
        <v>302</v>
      </c>
      <c r="H4881" s="11">
        <v>4.6631147E7</v>
      </c>
      <c r="I4881" s="472">
        <v>4.6631475E7</v>
      </c>
      <c r="S4881" s="471" t="s">
        <v>300</v>
      </c>
      <c r="T4881" s="11">
        <v>3.1135101E7</v>
      </c>
      <c r="U4881" s="472">
        <v>3.1135421E7</v>
      </c>
    </row>
    <row r="4882">
      <c r="D4882" s="471" t="s">
        <v>302</v>
      </c>
      <c r="E4882" s="11">
        <v>3.2949718E7</v>
      </c>
      <c r="F4882" s="472">
        <v>3.2949922E7</v>
      </c>
      <c r="G4882" s="471" t="s">
        <v>302</v>
      </c>
      <c r="H4882" s="11">
        <v>4.6632108E7</v>
      </c>
      <c r="I4882" s="472">
        <v>4.6632658E7</v>
      </c>
      <c r="S4882" s="471" t="s">
        <v>300</v>
      </c>
      <c r="T4882" s="11">
        <v>3.1174156E7</v>
      </c>
      <c r="U4882" s="472">
        <v>3.1174458E7</v>
      </c>
    </row>
    <row r="4883">
      <c r="D4883" s="471" t="s">
        <v>302</v>
      </c>
      <c r="E4883" s="11">
        <v>3.2950134E7</v>
      </c>
      <c r="F4883" s="472">
        <v>3.2950418E7</v>
      </c>
      <c r="G4883" s="471" t="s">
        <v>302</v>
      </c>
      <c r="H4883" s="11">
        <v>4.6634306E7</v>
      </c>
      <c r="I4883" s="472">
        <v>4.6634858E7</v>
      </c>
      <c r="S4883" s="471" t="s">
        <v>300</v>
      </c>
      <c r="T4883" s="11">
        <v>3.1190618E7</v>
      </c>
      <c r="U4883" s="472">
        <v>3.1190798E7</v>
      </c>
    </row>
    <row r="4884">
      <c r="D4884" s="471" t="s">
        <v>302</v>
      </c>
      <c r="E4884" s="11">
        <v>3.2951242E7</v>
      </c>
      <c r="F4884" s="472">
        <v>3.2951344E7</v>
      </c>
      <c r="G4884" s="471" t="s">
        <v>302</v>
      </c>
      <c r="H4884" s="11">
        <v>4.6635503E7</v>
      </c>
      <c r="I4884" s="472">
        <v>4.6635625E7</v>
      </c>
      <c r="S4884" s="471" t="s">
        <v>300</v>
      </c>
      <c r="T4884" s="11">
        <v>3.1215283E7</v>
      </c>
      <c r="U4884" s="472">
        <v>3.1221463E7</v>
      </c>
    </row>
    <row r="4885">
      <c r="D4885" s="471" t="s">
        <v>302</v>
      </c>
      <c r="E4885" s="11">
        <v>3.2951965E7</v>
      </c>
      <c r="F4885" s="472">
        <v>3.2952144E7</v>
      </c>
      <c r="G4885" s="471" t="s">
        <v>302</v>
      </c>
      <c r="H4885" s="11">
        <v>4.6635772E7</v>
      </c>
      <c r="I4885" s="472">
        <v>4.6636107E7</v>
      </c>
      <c r="S4885" s="471" t="s">
        <v>300</v>
      </c>
      <c r="T4885" s="11">
        <v>3.1235117E7</v>
      </c>
      <c r="U4885" s="472">
        <v>3.1235228E7</v>
      </c>
    </row>
    <row r="4886">
      <c r="D4886" s="471" t="s">
        <v>302</v>
      </c>
      <c r="E4886" s="11">
        <v>3.2952328E7</v>
      </c>
      <c r="F4886" s="472">
        <v>3.2952443E7</v>
      </c>
      <c r="G4886" s="471" t="s">
        <v>302</v>
      </c>
      <c r="H4886" s="11">
        <v>4.6636224E7</v>
      </c>
      <c r="I4886" s="472">
        <v>4.6636423E7</v>
      </c>
      <c r="S4886" s="471" t="s">
        <v>300</v>
      </c>
      <c r="T4886" s="11">
        <v>3.1302661E7</v>
      </c>
      <c r="U4886" s="472">
        <v>3.1303629E7</v>
      </c>
    </row>
    <row r="4887">
      <c r="D4887" s="471" t="s">
        <v>302</v>
      </c>
      <c r="E4887" s="11">
        <v>3.2952556E7</v>
      </c>
      <c r="F4887" s="472">
        <v>3.2952891E7</v>
      </c>
      <c r="G4887" s="471" t="s">
        <v>302</v>
      </c>
      <c r="H4887" s="11">
        <v>4.6636659E7</v>
      </c>
      <c r="I4887" s="472">
        <v>4.6640632E7</v>
      </c>
      <c r="S4887" s="471" t="s">
        <v>300</v>
      </c>
      <c r="T4887" s="11">
        <v>3.1329698E7</v>
      </c>
      <c r="U4887" s="472">
        <v>3.1331718E7</v>
      </c>
    </row>
    <row r="4888">
      <c r="D4888" s="471" t="s">
        <v>302</v>
      </c>
      <c r="E4888" s="11">
        <v>3.2953086E7</v>
      </c>
      <c r="F4888" s="472">
        <v>3.2953367E7</v>
      </c>
      <c r="G4888" s="471" t="s">
        <v>302</v>
      </c>
      <c r="H4888" s="11">
        <v>4.6640668E7</v>
      </c>
      <c r="I4888" s="472">
        <v>4.6641002E7</v>
      </c>
      <c r="S4888" s="471" t="s">
        <v>300</v>
      </c>
      <c r="T4888" s="11">
        <v>3.1331833E7</v>
      </c>
      <c r="U4888" s="472">
        <v>3.1332763E7</v>
      </c>
    </row>
    <row r="4889">
      <c r="D4889" s="471" t="s">
        <v>302</v>
      </c>
      <c r="E4889" s="11">
        <v>3.2953649E7</v>
      </c>
      <c r="F4889" s="472">
        <v>3.2953806E7</v>
      </c>
      <c r="G4889" s="471" t="s">
        <v>302</v>
      </c>
      <c r="H4889" s="11">
        <v>4.6641118E7</v>
      </c>
      <c r="I4889" s="472">
        <v>4.6641283E7</v>
      </c>
      <c r="S4889" s="471" t="s">
        <v>300</v>
      </c>
      <c r="T4889" s="11">
        <v>3.1332969E7</v>
      </c>
      <c r="U4889" s="472">
        <v>3.1333077E7</v>
      </c>
    </row>
    <row r="4890">
      <c r="D4890" s="471" t="s">
        <v>302</v>
      </c>
      <c r="E4890" s="11">
        <v>3.2954063E7</v>
      </c>
      <c r="F4890" s="472">
        <v>3.2954133E7</v>
      </c>
      <c r="G4890" s="471" t="s">
        <v>302</v>
      </c>
      <c r="H4890" s="11">
        <v>4.6642525E7</v>
      </c>
      <c r="I4890" s="472">
        <v>4.6642848E7</v>
      </c>
      <c r="S4890" s="471" t="s">
        <v>300</v>
      </c>
      <c r="T4890" s="11">
        <v>3.1333387E7</v>
      </c>
      <c r="U4890" s="472">
        <v>3.1333624E7</v>
      </c>
    </row>
    <row r="4891">
      <c r="D4891" s="471" t="s">
        <v>302</v>
      </c>
      <c r="E4891" s="11">
        <v>3.297354E7</v>
      </c>
      <c r="F4891" s="472">
        <v>3.2973651E7</v>
      </c>
      <c r="G4891" s="471" t="s">
        <v>302</v>
      </c>
      <c r="H4891" s="11">
        <v>4.6643268E7</v>
      </c>
      <c r="I4891" s="472">
        <v>4.6644286E7</v>
      </c>
      <c r="S4891" s="471" t="s">
        <v>300</v>
      </c>
      <c r="T4891" s="11">
        <v>3.1369994E7</v>
      </c>
      <c r="U4891" s="472">
        <v>3.1370291E7</v>
      </c>
    </row>
    <row r="4892">
      <c r="D4892" s="471" t="s">
        <v>302</v>
      </c>
      <c r="E4892" s="11">
        <v>3.2973876E7</v>
      </c>
      <c r="F4892" s="472">
        <v>3.2974148E7</v>
      </c>
      <c r="G4892" s="471" t="s">
        <v>302</v>
      </c>
      <c r="H4892" s="11">
        <v>4.6644573E7</v>
      </c>
      <c r="I4892" s="472">
        <v>4.664485E7</v>
      </c>
      <c r="S4892" s="471" t="s">
        <v>300</v>
      </c>
      <c r="T4892" s="11">
        <v>3.1407696E7</v>
      </c>
      <c r="U4892" s="472">
        <v>3.1407999E7</v>
      </c>
    </row>
    <row r="4893">
      <c r="D4893" s="471" t="s">
        <v>302</v>
      </c>
      <c r="E4893" s="11">
        <v>3.2974266E7</v>
      </c>
      <c r="F4893" s="472">
        <v>3.2974499E7</v>
      </c>
      <c r="G4893" s="471" t="s">
        <v>302</v>
      </c>
      <c r="H4893" s="11">
        <v>4.6645385E7</v>
      </c>
      <c r="I4893" s="472">
        <v>4.6645869E7</v>
      </c>
      <c r="S4893" s="471" t="s">
        <v>300</v>
      </c>
      <c r="T4893" s="11">
        <v>3.1415661E7</v>
      </c>
      <c r="U4893" s="472">
        <v>3.1415963E7</v>
      </c>
    </row>
    <row r="4894">
      <c r="D4894" s="471" t="s">
        <v>302</v>
      </c>
      <c r="E4894" s="11">
        <v>3.2976024E7</v>
      </c>
      <c r="F4894" s="472">
        <v>3.2976282E7</v>
      </c>
      <c r="G4894" s="471" t="s">
        <v>302</v>
      </c>
      <c r="H4894" s="11">
        <v>4.6645922E7</v>
      </c>
      <c r="I4894" s="472">
        <v>4.6648835E7</v>
      </c>
      <c r="S4894" s="471" t="s">
        <v>300</v>
      </c>
      <c r="T4894" s="11">
        <v>3.1451298E7</v>
      </c>
      <c r="U4894" s="472">
        <v>3.145138E7</v>
      </c>
    </row>
    <row r="4895">
      <c r="D4895" s="471" t="s">
        <v>302</v>
      </c>
      <c r="E4895" s="11">
        <v>3.2976339E7</v>
      </c>
      <c r="F4895" s="472">
        <v>3.2976439E7</v>
      </c>
      <c r="G4895" s="471" t="s">
        <v>302</v>
      </c>
      <c r="H4895" s="11">
        <v>4.6649124E7</v>
      </c>
      <c r="I4895" s="472">
        <v>4.6649195E7</v>
      </c>
      <c r="S4895" s="471" t="s">
        <v>300</v>
      </c>
      <c r="T4895" s="11">
        <v>3.1458694E7</v>
      </c>
      <c r="U4895" s="472">
        <v>3.1461624E7</v>
      </c>
    </row>
    <row r="4896">
      <c r="D4896" s="471" t="s">
        <v>302</v>
      </c>
      <c r="E4896" s="11">
        <v>3.2976924E7</v>
      </c>
      <c r="F4896" s="472">
        <v>3.2976996E7</v>
      </c>
      <c r="G4896" s="471" t="s">
        <v>302</v>
      </c>
      <c r="H4896" s="11">
        <v>4.6649503E7</v>
      </c>
      <c r="I4896" s="472">
        <v>4.6649746E7</v>
      </c>
      <c r="S4896" s="471" t="s">
        <v>300</v>
      </c>
      <c r="T4896" s="11">
        <v>3.1469925E7</v>
      </c>
      <c r="U4896" s="472">
        <v>3.1470233E7</v>
      </c>
    </row>
    <row r="4897">
      <c r="D4897" s="471" t="s">
        <v>302</v>
      </c>
      <c r="E4897" s="11">
        <v>3.2977104E7</v>
      </c>
      <c r="F4897" s="472">
        <v>3.2977204E7</v>
      </c>
      <c r="G4897" s="471" t="s">
        <v>302</v>
      </c>
      <c r="H4897" s="11">
        <v>4.6650537E7</v>
      </c>
      <c r="I4897" s="472">
        <v>4.665068E7</v>
      </c>
      <c r="S4897" s="471" t="s">
        <v>300</v>
      </c>
      <c r="T4897" s="11">
        <v>3.1509901E7</v>
      </c>
      <c r="U4897" s="472">
        <v>3.1510493E7</v>
      </c>
    </row>
    <row r="4898">
      <c r="D4898" s="471" t="s">
        <v>302</v>
      </c>
      <c r="E4898" s="11">
        <v>3.2978109E7</v>
      </c>
      <c r="F4898" s="472">
        <v>3.2978219E7</v>
      </c>
      <c r="G4898" s="471" t="s">
        <v>302</v>
      </c>
      <c r="H4898" s="11">
        <v>4.6651109E7</v>
      </c>
      <c r="I4898" s="472">
        <v>4.6652792E7</v>
      </c>
      <c r="S4898" s="471" t="s">
        <v>300</v>
      </c>
      <c r="T4898" s="11">
        <v>3.1541984E7</v>
      </c>
      <c r="U4898" s="472">
        <v>3.1542055E7</v>
      </c>
    </row>
    <row r="4899">
      <c r="D4899" s="471" t="s">
        <v>302</v>
      </c>
      <c r="E4899" s="11">
        <v>3.2979059E7</v>
      </c>
      <c r="F4899" s="472">
        <v>3.2979159E7</v>
      </c>
      <c r="G4899" s="471" t="s">
        <v>302</v>
      </c>
      <c r="H4899" s="11">
        <v>4.665356E7</v>
      </c>
      <c r="I4899" s="472">
        <v>4.6657793E7</v>
      </c>
      <c r="S4899" s="471" t="s">
        <v>300</v>
      </c>
      <c r="T4899" s="11">
        <v>3.1578854E7</v>
      </c>
      <c r="U4899" s="472">
        <v>3.1579179E7</v>
      </c>
    </row>
    <row r="4900">
      <c r="D4900" s="471" t="s">
        <v>302</v>
      </c>
      <c r="E4900" s="11">
        <v>3.2992624E7</v>
      </c>
      <c r="F4900" s="472">
        <v>3.2992754E7</v>
      </c>
      <c r="G4900" s="471" t="s">
        <v>302</v>
      </c>
      <c r="H4900" s="11">
        <v>4.665786E7</v>
      </c>
      <c r="I4900" s="472">
        <v>4.6658498E7</v>
      </c>
      <c r="S4900" s="471" t="s">
        <v>300</v>
      </c>
      <c r="T4900" s="11">
        <v>3.1594053E7</v>
      </c>
      <c r="U4900" s="472">
        <v>3.1594364E7</v>
      </c>
    </row>
    <row r="4901">
      <c r="D4901" s="471" t="s">
        <v>302</v>
      </c>
      <c r="E4901" s="11">
        <v>3.2993462E7</v>
      </c>
      <c r="F4901" s="472">
        <v>3.2993591E7</v>
      </c>
      <c r="G4901" s="471" t="s">
        <v>302</v>
      </c>
      <c r="H4901" s="11">
        <v>4.66612E7</v>
      </c>
      <c r="I4901" s="472">
        <v>4.6661339E7</v>
      </c>
      <c r="S4901" s="471" t="s">
        <v>300</v>
      </c>
      <c r="T4901" s="11">
        <v>3.1602417E7</v>
      </c>
      <c r="U4901" s="472">
        <v>3.1602721E7</v>
      </c>
    </row>
    <row r="4902">
      <c r="D4902" s="471" t="s">
        <v>302</v>
      </c>
      <c r="E4902" s="11">
        <v>3.3000512E7</v>
      </c>
      <c r="F4902" s="472">
        <v>3.3000647E7</v>
      </c>
      <c r="G4902" s="471" t="s">
        <v>302</v>
      </c>
      <c r="H4902" s="11">
        <v>4.6661549E7</v>
      </c>
      <c r="I4902" s="472">
        <v>4.6661746E7</v>
      </c>
      <c r="S4902" s="471" t="s">
        <v>300</v>
      </c>
      <c r="T4902" s="11">
        <v>3.1618955E7</v>
      </c>
      <c r="U4902" s="472">
        <v>3.1619267E7</v>
      </c>
    </row>
    <row r="4903">
      <c r="D4903" s="471" t="s">
        <v>302</v>
      </c>
      <c r="E4903" s="11">
        <v>3.3001256E7</v>
      </c>
      <c r="F4903" s="472">
        <v>3.3001446E7</v>
      </c>
      <c r="G4903" s="471" t="s">
        <v>302</v>
      </c>
      <c r="H4903" s="11">
        <v>4.6661978E7</v>
      </c>
      <c r="I4903" s="472">
        <v>4.6662288E7</v>
      </c>
      <c r="S4903" s="471" t="s">
        <v>300</v>
      </c>
      <c r="T4903" s="11">
        <v>3.1646299E7</v>
      </c>
      <c r="U4903" s="472">
        <v>3.1646615E7</v>
      </c>
    </row>
    <row r="4904">
      <c r="D4904" s="471" t="s">
        <v>302</v>
      </c>
      <c r="E4904" s="11">
        <v>3.300319E7</v>
      </c>
      <c r="F4904" s="472">
        <v>3.3003386E7</v>
      </c>
      <c r="G4904" s="471" t="s">
        <v>302</v>
      </c>
      <c r="H4904" s="11">
        <v>4.6662718E7</v>
      </c>
      <c r="I4904" s="472">
        <v>4.6663203E7</v>
      </c>
      <c r="S4904" s="471" t="s">
        <v>300</v>
      </c>
      <c r="T4904" s="11">
        <v>3.1673577E7</v>
      </c>
      <c r="U4904" s="472">
        <v>3.1673887E7</v>
      </c>
    </row>
    <row r="4905">
      <c r="D4905" s="471" t="s">
        <v>302</v>
      </c>
      <c r="E4905" s="11">
        <v>3.3006988E7</v>
      </c>
      <c r="F4905" s="472">
        <v>3.3007083E7</v>
      </c>
      <c r="G4905" s="471" t="s">
        <v>302</v>
      </c>
      <c r="H4905" s="11">
        <v>4.6663469E7</v>
      </c>
      <c r="I4905" s="472">
        <v>4.6666869E7</v>
      </c>
      <c r="S4905" s="471" t="s">
        <v>300</v>
      </c>
      <c r="T4905" s="11">
        <v>3.1755455E7</v>
      </c>
      <c r="U4905" s="472">
        <v>3.1755764E7</v>
      </c>
    </row>
    <row r="4906">
      <c r="D4906" s="471" t="s">
        <v>302</v>
      </c>
      <c r="E4906" s="11">
        <v>3.3008197E7</v>
      </c>
      <c r="F4906" s="472">
        <v>3.3008347E7</v>
      </c>
      <c r="G4906" s="471" t="s">
        <v>302</v>
      </c>
      <c r="H4906" s="11">
        <v>4.6668474E7</v>
      </c>
      <c r="I4906" s="472">
        <v>4.6668881E7</v>
      </c>
      <c r="S4906" s="471" t="s">
        <v>300</v>
      </c>
      <c r="T4906" s="11">
        <v>3.1777174E7</v>
      </c>
      <c r="U4906" s="472">
        <v>3.1777474E7</v>
      </c>
    </row>
    <row r="4907">
      <c r="D4907" s="471" t="s">
        <v>302</v>
      </c>
      <c r="E4907" s="11">
        <v>3.3008541E7</v>
      </c>
      <c r="F4907" s="472">
        <v>3.3008731E7</v>
      </c>
      <c r="G4907" s="471" t="s">
        <v>302</v>
      </c>
      <c r="H4907" s="11">
        <v>4.6671208E7</v>
      </c>
      <c r="I4907" s="472">
        <v>4.6671412E7</v>
      </c>
      <c r="S4907" s="471" t="s">
        <v>300</v>
      </c>
      <c r="T4907" s="11">
        <v>3.1828749E7</v>
      </c>
      <c r="U4907" s="472">
        <v>3.1829067E7</v>
      </c>
    </row>
    <row r="4908">
      <c r="D4908" s="471" t="s">
        <v>302</v>
      </c>
      <c r="E4908" s="11">
        <v>3.3020157E7</v>
      </c>
      <c r="F4908" s="472">
        <v>3.302028E7</v>
      </c>
      <c r="G4908" s="471" t="s">
        <v>302</v>
      </c>
      <c r="H4908" s="11">
        <v>4.6671725E7</v>
      </c>
      <c r="I4908" s="472">
        <v>4.6672329E7</v>
      </c>
      <c r="S4908" s="471" t="s">
        <v>300</v>
      </c>
      <c r="T4908" s="11">
        <v>3.1873203E7</v>
      </c>
      <c r="U4908" s="472">
        <v>3.1873512E7</v>
      </c>
    </row>
    <row r="4909">
      <c r="D4909" s="471" t="s">
        <v>302</v>
      </c>
      <c r="E4909" s="11">
        <v>3.3020389E7</v>
      </c>
      <c r="F4909" s="472">
        <v>3.3020499E7</v>
      </c>
      <c r="G4909" s="471" t="s">
        <v>302</v>
      </c>
      <c r="H4909" s="11">
        <v>4.6672503E7</v>
      </c>
      <c r="I4909" s="472">
        <v>4.6673263E7</v>
      </c>
      <c r="S4909" s="471" t="s">
        <v>300</v>
      </c>
      <c r="T4909" s="11">
        <v>3.1928233E7</v>
      </c>
      <c r="U4909" s="472">
        <v>3.1928541E7</v>
      </c>
    </row>
    <row r="4910">
      <c r="D4910" s="471" t="s">
        <v>302</v>
      </c>
      <c r="E4910" s="11">
        <v>3.3021299E7</v>
      </c>
      <c r="F4910" s="472">
        <v>3.3021442E7</v>
      </c>
      <c r="G4910" s="471" t="s">
        <v>302</v>
      </c>
      <c r="H4910" s="11">
        <v>4.6673787E7</v>
      </c>
      <c r="I4910" s="472">
        <v>4.6673867E7</v>
      </c>
      <c r="S4910" s="471" t="s">
        <v>300</v>
      </c>
      <c r="T4910" s="11">
        <v>3.193885E7</v>
      </c>
      <c r="U4910" s="472">
        <v>3.194106E7</v>
      </c>
    </row>
    <row r="4911">
      <c r="D4911" s="471" t="s">
        <v>302</v>
      </c>
      <c r="E4911" s="11">
        <v>3.3022202E7</v>
      </c>
      <c r="F4911" s="472">
        <v>3.3022283E7</v>
      </c>
      <c r="G4911" s="471" t="s">
        <v>302</v>
      </c>
      <c r="H4911" s="11">
        <v>4.6674042E7</v>
      </c>
      <c r="I4911" s="472">
        <v>4.6674979E7</v>
      </c>
      <c r="S4911" s="471" t="s">
        <v>300</v>
      </c>
      <c r="T4911" s="11">
        <v>3.2079829E7</v>
      </c>
      <c r="U4911" s="472">
        <v>3.2082132E7</v>
      </c>
    </row>
    <row r="4912">
      <c r="D4912" s="471" t="s">
        <v>302</v>
      </c>
      <c r="E4912" s="11">
        <v>3.3022735E7</v>
      </c>
      <c r="F4912" s="472">
        <v>3.3023201E7</v>
      </c>
      <c r="G4912" s="471" t="s">
        <v>302</v>
      </c>
      <c r="H4912" s="11">
        <v>4.6675373E7</v>
      </c>
      <c r="I4912" s="472">
        <v>4.667574E7</v>
      </c>
      <c r="S4912" s="471" t="s">
        <v>300</v>
      </c>
      <c r="T4912" s="11">
        <v>3.2174291E7</v>
      </c>
      <c r="U4912" s="472">
        <v>3.2174397E7</v>
      </c>
    </row>
    <row r="4913">
      <c r="D4913" s="471" t="s">
        <v>302</v>
      </c>
      <c r="E4913" s="11">
        <v>3.3023293E7</v>
      </c>
      <c r="F4913" s="472">
        <v>3.3023519E7</v>
      </c>
      <c r="G4913" s="471" t="s">
        <v>302</v>
      </c>
      <c r="H4913" s="11">
        <v>4.667598E7</v>
      </c>
      <c r="I4913" s="472">
        <v>4.6676516E7</v>
      </c>
      <c r="S4913" s="471" t="s">
        <v>300</v>
      </c>
      <c r="T4913" s="11">
        <v>3.2176661E7</v>
      </c>
      <c r="U4913" s="472">
        <v>3.2176971E7</v>
      </c>
    </row>
    <row r="4914">
      <c r="D4914" s="471" t="s">
        <v>302</v>
      </c>
      <c r="E4914" s="11">
        <v>3.3023642E7</v>
      </c>
      <c r="F4914" s="472">
        <v>3.3023746E7</v>
      </c>
      <c r="G4914" s="471" t="s">
        <v>302</v>
      </c>
      <c r="H4914" s="11">
        <v>4.6677396E7</v>
      </c>
      <c r="I4914" s="472">
        <v>4.6677606E7</v>
      </c>
      <c r="S4914" s="471" t="s">
        <v>300</v>
      </c>
      <c r="T4914" s="11">
        <v>3.2201384E7</v>
      </c>
      <c r="U4914" s="472">
        <v>3.2201694E7</v>
      </c>
    </row>
    <row r="4915">
      <c r="D4915" s="471" t="s">
        <v>302</v>
      </c>
      <c r="E4915" s="11">
        <v>3.3023951E7</v>
      </c>
      <c r="F4915" s="472">
        <v>3.3024122E7</v>
      </c>
      <c r="G4915" s="471" t="s">
        <v>302</v>
      </c>
      <c r="H4915" s="11">
        <v>4.6678359E7</v>
      </c>
      <c r="I4915" s="472">
        <v>4.6678497E7</v>
      </c>
      <c r="S4915" s="471" t="s">
        <v>300</v>
      </c>
      <c r="T4915" s="11">
        <v>3.221695E7</v>
      </c>
      <c r="U4915" s="472">
        <v>3.2218405E7</v>
      </c>
    </row>
    <row r="4916">
      <c r="D4916" s="471" t="s">
        <v>302</v>
      </c>
      <c r="E4916" s="11">
        <v>3.3025533E7</v>
      </c>
      <c r="F4916" s="472">
        <v>3.3025668E7</v>
      </c>
      <c r="G4916" s="471" t="s">
        <v>302</v>
      </c>
      <c r="H4916" s="11">
        <v>4.6678665E7</v>
      </c>
      <c r="I4916" s="472">
        <v>4.6678796E7</v>
      </c>
      <c r="S4916" s="471" t="s">
        <v>300</v>
      </c>
      <c r="T4916" s="11">
        <v>3.2237205E7</v>
      </c>
      <c r="U4916" s="472">
        <v>3.2237508E7</v>
      </c>
    </row>
    <row r="4917">
      <c r="D4917" s="471" t="s">
        <v>302</v>
      </c>
      <c r="E4917" s="11">
        <v>3.3026886E7</v>
      </c>
      <c r="F4917" s="472">
        <v>3.302698E7</v>
      </c>
      <c r="G4917" s="471" t="s">
        <v>302</v>
      </c>
      <c r="H4917" s="11">
        <v>4.6680179E7</v>
      </c>
      <c r="I4917" s="472">
        <v>4.6680412E7</v>
      </c>
      <c r="S4917" s="471" t="s">
        <v>300</v>
      </c>
      <c r="T4917" s="11">
        <v>3.2239542E7</v>
      </c>
      <c r="U4917" s="472">
        <v>3.2239854E7</v>
      </c>
    </row>
    <row r="4918">
      <c r="D4918" s="471" t="s">
        <v>302</v>
      </c>
      <c r="E4918" s="11">
        <v>3.302773E7</v>
      </c>
      <c r="F4918" s="472">
        <v>3.302784E7</v>
      </c>
      <c r="G4918" s="471" t="s">
        <v>302</v>
      </c>
      <c r="H4918" s="11">
        <v>4.6681689E7</v>
      </c>
      <c r="I4918" s="472">
        <v>4.6682485E7</v>
      </c>
      <c r="S4918" s="471" t="s">
        <v>300</v>
      </c>
      <c r="T4918" s="11">
        <v>3.2314485E7</v>
      </c>
      <c r="U4918" s="472">
        <v>3.2320717E7</v>
      </c>
    </row>
    <row r="4919">
      <c r="D4919" s="471" t="s">
        <v>302</v>
      </c>
      <c r="E4919" s="11">
        <v>3.3028105E7</v>
      </c>
      <c r="F4919" s="472">
        <v>3.302818E7</v>
      </c>
      <c r="G4919" s="471" t="s">
        <v>302</v>
      </c>
      <c r="H4919" s="11">
        <v>4.6682594E7</v>
      </c>
      <c r="I4919" s="472">
        <v>4.6682831E7</v>
      </c>
      <c r="S4919" s="471" t="s">
        <v>300</v>
      </c>
      <c r="T4919" s="11">
        <v>3.2362735E7</v>
      </c>
      <c r="U4919" s="472">
        <v>3.2363083E7</v>
      </c>
    </row>
    <row r="4920">
      <c r="D4920" s="471" t="s">
        <v>302</v>
      </c>
      <c r="E4920" s="11">
        <v>3.3028337E7</v>
      </c>
      <c r="F4920" s="472">
        <v>3.3028455E7</v>
      </c>
      <c r="G4920" s="471" t="s">
        <v>302</v>
      </c>
      <c r="H4920" s="11">
        <v>4.6683838E7</v>
      </c>
      <c r="I4920" s="472">
        <v>4.6684558E7</v>
      </c>
      <c r="S4920" s="471" t="s">
        <v>300</v>
      </c>
      <c r="T4920" s="11">
        <v>3.2364491E7</v>
      </c>
      <c r="U4920" s="472">
        <v>3.2364785E7</v>
      </c>
    </row>
    <row r="4921">
      <c r="D4921" s="471" t="s">
        <v>302</v>
      </c>
      <c r="E4921" s="11">
        <v>3.3030321E7</v>
      </c>
      <c r="F4921" s="472">
        <v>3.3030695E7</v>
      </c>
      <c r="G4921" s="471" t="s">
        <v>302</v>
      </c>
      <c r="H4921" s="11">
        <v>4.6686077E7</v>
      </c>
      <c r="I4921" s="472">
        <v>4.6687145E7</v>
      </c>
      <c r="S4921" s="471" t="s">
        <v>300</v>
      </c>
      <c r="T4921" s="11">
        <v>3.2369126E7</v>
      </c>
      <c r="U4921" s="472">
        <v>3.2369426E7</v>
      </c>
    </row>
    <row r="4922">
      <c r="D4922" s="471" t="s">
        <v>302</v>
      </c>
      <c r="E4922" s="11">
        <v>3.3031369E7</v>
      </c>
      <c r="F4922" s="472">
        <v>3.3031638E7</v>
      </c>
      <c r="G4922" s="471" t="s">
        <v>302</v>
      </c>
      <c r="H4922" s="11">
        <v>4.6687582E7</v>
      </c>
      <c r="I4922" s="472">
        <v>4.6688137E7</v>
      </c>
      <c r="S4922" s="471" t="s">
        <v>300</v>
      </c>
      <c r="T4922" s="11">
        <v>3.2381309E7</v>
      </c>
      <c r="U4922" s="472">
        <v>3.2381616E7</v>
      </c>
    </row>
    <row r="4923">
      <c r="D4923" s="471" t="s">
        <v>302</v>
      </c>
      <c r="E4923" s="11">
        <v>3.3031733E7</v>
      </c>
      <c r="F4923" s="472">
        <v>3.3031883E7</v>
      </c>
      <c r="G4923" s="471" t="s">
        <v>302</v>
      </c>
      <c r="H4923" s="11">
        <v>4.6688545E7</v>
      </c>
      <c r="I4923" s="472">
        <v>4.6688663E7</v>
      </c>
      <c r="S4923" s="471" t="s">
        <v>300</v>
      </c>
      <c r="T4923" s="11">
        <v>3.2409296E7</v>
      </c>
      <c r="U4923" s="472">
        <v>3.2409423E7</v>
      </c>
    </row>
    <row r="4924">
      <c r="D4924" s="471" t="s">
        <v>302</v>
      </c>
      <c r="E4924" s="11">
        <v>3.3032232E7</v>
      </c>
      <c r="F4924" s="472">
        <v>3.3032707E7</v>
      </c>
      <c r="G4924" s="471" t="s">
        <v>302</v>
      </c>
      <c r="H4924" s="11">
        <v>4.6688831E7</v>
      </c>
      <c r="I4924" s="472">
        <v>4.6690699E7</v>
      </c>
      <c r="S4924" s="471" t="s">
        <v>300</v>
      </c>
      <c r="T4924" s="11">
        <v>3.2427242E7</v>
      </c>
      <c r="U4924" s="472">
        <v>3.2427547E7</v>
      </c>
    </row>
    <row r="4925">
      <c r="D4925" s="471" t="s">
        <v>302</v>
      </c>
      <c r="E4925" s="11">
        <v>3.30329E7</v>
      </c>
      <c r="F4925" s="472">
        <v>3.3033111E7</v>
      </c>
      <c r="G4925" s="471" t="s">
        <v>302</v>
      </c>
      <c r="H4925" s="11">
        <v>4.669078E7</v>
      </c>
      <c r="I4925" s="472">
        <v>4.6691415E7</v>
      </c>
      <c r="S4925" s="471" t="s">
        <v>300</v>
      </c>
      <c r="T4925" s="11">
        <v>3.2440962E7</v>
      </c>
      <c r="U4925" s="472">
        <v>3.244233E7</v>
      </c>
    </row>
    <row r="4926">
      <c r="D4926" s="471" t="s">
        <v>302</v>
      </c>
      <c r="E4926" s="11">
        <v>3.30402E7</v>
      </c>
      <c r="F4926" s="472">
        <v>3.3040315E7</v>
      </c>
      <c r="G4926" s="471" t="s">
        <v>302</v>
      </c>
      <c r="H4926" s="11">
        <v>4.6693243E7</v>
      </c>
      <c r="I4926" s="472">
        <v>4.6694197E7</v>
      </c>
      <c r="S4926" s="471" t="s">
        <v>300</v>
      </c>
      <c r="T4926" s="11">
        <v>3.2467029E7</v>
      </c>
      <c r="U4926" s="472">
        <v>3.2467364E7</v>
      </c>
    </row>
    <row r="4927">
      <c r="D4927" s="471" t="s">
        <v>302</v>
      </c>
      <c r="E4927" s="11">
        <v>3.3041571E7</v>
      </c>
      <c r="F4927" s="472">
        <v>3.3041712E7</v>
      </c>
      <c r="G4927" s="471" t="s">
        <v>302</v>
      </c>
      <c r="H4927" s="11">
        <v>4.6694415E7</v>
      </c>
      <c r="I4927" s="472">
        <v>4.6694703E7</v>
      </c>
      <c r="S4927" s="471" t="s">
        <v>300</v>
      </c>
      <c r="T4927" s="11">
        <v>3.2484865E7</v>
      </c>
      <c r="U4927" s="472">
        <v>3.24852E7</v>
      </c>
    </row>
    <row r="4928">
      <c r="D4928" s="471" t="s">
        <v>302</v>
      </c>
      <c r="E4928" s="11">
        <v>3.3043398E7</v>
      </c>
      <c r="F4928" s="472">
        <v>3.3043528E7</v>
      </c>
      <c r="G4928" s="471" t="s">
        <v>302</v>
      </c>
      <c r="H4928" s="11">
        <v>4.6694855E7</v>
      </c>
      <c r="I4928" s="472">
        <v>4.6695198E7</v>
      </c>
      <c r="S4928" s="471" t="s">
        <v>300</v>
      </c>
      <c r="T4928" s="11">
        <v>3.2485414E7</v>
      </c>
      <c r="U4928" s="472">
        <v>3.2485664E7</v>
      </c>
    </row>
    <row r="4929">
      <c r="D4929" s="471" t="s">
        <v>302</v>
      </c>
      <c r="E4929" s="11">
        <v>3.3045294E7</v>
      </c>
      <c r="F4929" s="472">
        <v>3.3045484E7</v>
      </c>
      <c r="G4929" s="471" t="s">
        <v>302</v>
      </c>
      <c r="H4929" s="11">
        <v>4.6696059E7</v>
      </c>
      <c r="I4929" s="472">
        <v>4.6697353E7</v>
      </c>
      <c r="S4929" s="471" t="s">
        <v>300</v>
      </c>
      <c r="T4929" s="11">
        <v>3.2513615E7</v>
      </c>
      <c r="U4929" s="472">
        <v>3.2513708E7</v>
      </c>
    </row>
    <row r="4930">
      <c r="D4930" s="471" t="s">
        <v>302</v>
      </c>
      <c r="E4930" s="11">
        <v>3.3045639E7</v>
      </c>
      <c r="F4930" s="472">
        <v>3.3045774E7</v>
      </c>
      <c r="G4930" s="471" t="s">
        <v>302</v>
      </c>
      <c r="H4930" s="11">
        <v>4.6697668E7</v>
      </c>
      <c r="I4930" s="472">
        <v>4.6698006E7</v>
      </c>
      <c r="S4930" s="471" t="s">
        <v>300</v>
      </c>
      <c r="T4930" s="11">
        <v>3.2518244E7</v>
      </c>
      <c r="U4930" s="472">
        <v>3.251855E7</v>
      </c>
    </row>
    <row r="4931">
      <c r="D4931" s="471" t="s">
        <v>302</v>
      </c>
      <c r="E4931" s="11">
        <v>3.3060745E7</v>
      </c>
      <c r="F4931" s="472">
        <v>3.3060888E7</v>
      </c>
      <c r="G4931" s="471" t="s">
        <v>302</v>
      </c>
      <c r="H4931" s="11">
        <v>4.6699051E7</v>
      </c>
      <c r="I4931" s="472">
        <v>4.6699246E7</v>
      </c>
      <c r="S4931" s="471" t="s">
        <v>300</v>
      </c>
      <c r="T4931" s="11">
        <v>3.2523344E7</v>
      </c>
      <c r="U4931" s="472">
        <v>3.2523655E7</v>
      </c>
    </row>
    <row r="4932">
      <c r="D4932" s="471" t="s">
        <v>302</v>
      </c>
      <c r="E4932" s="11">
        <v>3.3061269E7</v>
      </c>
      <c r="F4932" s="472">
        <v>3.3061531E7</v>
      </c>
      <c r="G4932" s="471" t="s">
        <v>302</v>
      </c>
      <c r="H4932" s="11">
        <v>4.6701321E7</v>
      </c>
      <c r="I4932" s="472">
        <v>4.6701845E7</v>
      </c>
      <c r="S4932" s="471" t="s">
        <v>300</v>
      </c>
      <c r="T4932" s="11">
        <v>3.2545107E7</v>
      </c>
      <c r="U4932" s="472">
        <v>3.2545414E7</v>
      </c>
    </row>
    <row r="4933">
      <c r="D4933" s="471" t="s">
        <v>302</v>
      </c>
      <c r="E4933" s="11">
        <v>3.3061641E7</v>
      </c>
      <c r="F4933" s="472">
        <v>3.3062511E7</v>
      </c>
      <c r="G4933" s="471" t="s">
        <v>302</v>
      </c>
      <c r="H4933" s="11">
        <v>4.6702737E7</v>
      </c>
      <c r="I4933" s="472">
        <v>4.6703222E7</v>
      </c>
      <c r="S4933" s="471" t="s">
        <v>300</v>
      </c>
      <c r="T4933" s="11">
        <v>3.2545666E7</v>
      </c>
      <c r="U4933" s="472">
        <v>3.2545963E7</v>
      </c>
    </row>
    <row r="4934">
      <c r="D4934" s="471" t="s">
        <v>302</v>
      </c>
      <c r="E4934" s="11">
        <v>3.3062689E7</v>
      </c>
      <c r="F4934" s="472">
        <v>3.3063244E7</v>
      </c>
      <c r="G4934" s="471" t="s">
        <v>302</v>
      </c>
      <c r="H4934" s="11">
        <v>4.6703497E7</v>
      </c>
      <c r="I4934" s="472">
        <v>4.6703764E7</v>
      </c>
      <c r="S4934" s="471" t="s">
        <v>300</v>
      </c>
      <c r="T4934" s="11">
        <v>3.2564495E7</v>
      </c>
      <c r="U4934" s="472">
        <v>3.2564805E7</v>
      </c>
    </row>
    <row r="4935">
      <c r="D4935" s="471" t="s">
        <v>302</v>
      </c>
      <c r="E4935" s="11">
        <v>3.3063309E7</v>
      </c>
      <c r="F4935" s="472">
        <v>3.3063618E7</v>
      </c>
      <c r="G4935" s="471" t="s">
        <v>302</v>
      </c>
      <c r="H4935" s="11">
        <v>4.6703801E7</v>
      </c>
      <c r="I4935" s="472">
        <v>4.6704225E7</v>
      </c>
      <c r="S4935" s="471" t="s">
        <v>300</v>
      </c>
      <c r="T4935" s="11">
        <v>3.2573715E7</v>
      </c>
      <c r="U4935" s="472">
        <v>3.2574024E7</v>
      </c>
    </row>
    <row r="4936">
      <c r="D4936" s="471" t="s">
        <v>302</v>
      </c>
      <c r="E4936" s="11">
        <v>3.3064211E7</v>
      </c>
      <c r="F4936" s="472">
        <v>3.3064286E7</v>
      </c>
      <c r="G4936" s="471" t="s">
        <v>302</v>
      </c>
      <c r="H4936" s="11">
        <v>4.6704785E7</v>
      </c>
      <c r="I4936" s="472">
        <v>4.670518E7</v>
      </c>
      <c r="S4936" s="471" t="s">
        <v>300</v>
      </c>
      <c r="T4936" s="11">
        <v>3.2585773E7</v>
      </c>
      <c r="U4936" s="472">
        <v>3.2585847E7</v>
      </c>
    </row>
    <row r="4937">
      <c r="D4937" s="471" t="s">
        <v>302</v>
      </c>
      <c r="E4937" s="11">
        <v>3.3064391E7</v>
      </c>
      <c r="F4937" s="472">
        <v>3.3064635E7</v>
      </c>
      <c r="G4937" s="471" t="s">
        <v>302</v>
      </c>
      <c r="H4937" s="11">
        <v>4.6705405E7</v>
      </c>
      <c r="I4937" s="472">
        <v>4.6706221E7</v>
      </c>
      <c r="S4937" s="471" t="s">
        <v>300</v>
      </c>
      <c r="T4937" s="11">
        <v>3.2587887E7</v>
      </c>
      <c r="U4937" s="472">
        <v>3.2589335E7</v>
      </c>
    </row>
    <row r="4938">
      <c r="D4938" s="471" t="s">
        <v>302</v>
      </c>
      <c r="E4938" s="11">
        <v>3.3065388E7</v>
      </c>
      <c r="F4938" s="472">
        <v>3.3065468E7</v>
      </c>
      <c r="G4938" s="471" t="s">
        <v>302</v>
      </c>
      <c r="H4938" s="11">
        <v>4.6707006E7</v>
      </c>
      <c r="I4938" s="472">
        <v>4.6707338E7</v>
      </c>
      <c r="S4938" s="471" t="s">
        <v>300</v>
      </c>
      <c r="T4938" s="11">
        <v>3.259378E7</v>
      </c>
      <c r="U4938" s="472">
        <v>3.2594089E7</v>
      </c>
    </row>
    <row r="4939">
      <c r="D4939" s="471" t="s">
        <v>302</v>
      </c>
      <c r="E4939" s="11">
        <v>3.3072252E7</v>
      </c>
      <c r="F4939" s="472">
        <v>3.3072467E7</v>
      </c>
      <c r="G4939" s="471" t="s">
        <v>302</v>
      </c>
      <c r="H4939" s="11">
        <v>4.6708821E7</v>
      </c>
      <c r="I4939" s="472">
        <v>4.6709043E7</v>
      </c>
      <c r="S4939" s="471" t="s">
        <v>300</v>
      </c>
      <c r="T4939" s="11">
        <v>3.2594989E7</v>
      </c>
      <c r="U4939" s="472">
        <v>3.2595303E7</v>
      </c>
    </row>
    <row r="4940">
      <c r="D4940" s="471" t="s">
        <v>302</v>
      </c>
      <c r="E4940" s="11">
        <v>3.3075271E7</v>
      </c>
      <c r="F4940" s="472">
        <v>3.3075346E7</v>
      </c>
      <c r="G4940" s="471" t="s">
        <v>302</v>
      </c>
      <c r="H4940" s="11">
        <v>4.6709519E7</v>
      </c>
      <c r="I4940" s="472">
        <v>4.6709891E7</v>
      </c>
      <c r="S4940" s="471" t="s">
        <v>300</v>
      </c>
      <c r="T4940" s="11">
        <v>3.2599063E7</v>
      </c>
      <c r="U4940" s="472">
        <v>3.2599383E7</v>
      </c>
    </row>
    <row r="4941">
      <c r="D4941" s="471" t="s">
        <v>302</v>
      </c>
      <c r="E4941" s="11">
        <v>3.3079576E7</v>
      </c>
      <c r="F4941" s="472">
        <v>3.3079709E7</v>
      </c>
      <c r="G4941" s="471" t="s">
        <v>302</v>
      </c>
      <c r="H4941" s="11">
        <v>4.6710155E7</v>
      </c>
      <c r="I4941" s="472">
        <v>4.6710362E7</v>
      </c>
      <c r="S4941" s="471" t="s">
        <v>300</v>
      </c>
      <c r="T4941" s="11">
        <v>3.2605665E7</v>
      </c>
      <c r="U4941" s="472">
        <v>3.2605981E7</v>
      </c>
    </row>
    <row r="4942">
      <c r="D4942" s="471" t="s">
        <v>302</v>
      </c>
      <c r="E4942" s="11">
        <v>3.3080015E7</v>
      </c>
      <c r="F4942" s="472">
        <v>3.3081137E7</v>
      </c>
      <c r="G4942" s="471" t="s">
        <v>302</v>
      </c>
      <c r="H4942" s="11">
        <v>4.6712013E7</v>
      </c>
      <c r="I4942" s="472">
        <v>4.6712125E7</v>
      </c>
      <c r="S4942" s="471" t="s">
        <v>300</v>
      </c>
      <c r="T4942" s="11">
        <v>3.2607509E7</v>
      </c>
      <c r="U4942" s="472">
        <v>3.2607815E7</v>
      </c>
    </row>
    <row r="4943">
      <c r="D4943" s="471" t="s">
        <v>302</v>
      </c>
      <c r="E4943" s="11">
        <v>3.3081511E7</v>
      </c>
      <c r="F4943" s="472">
        <v>3.3082335E7</v>
      </c>
      <c r="G4943" s="471" t="s">
        <v>302</v>
      </c>
      <c r="H4943" s="11">
        <v>4.6714729E7</v>
      </c>
      <c r="I4943" s="472">
        <v>4.6715145E7</v>
      </c>
      <c r="S4943" s="471" t="s">
        <v>300</v>
      </c>
      <c r="T4943" s="11">
        <v>3.2609846E7</v>
      </c>
      <c r="U4943" s="472">
        <v>3.2610143E7</v>
      </c>
    </row>
    <row r="4944">
      <c r="D4944" s="471" t="s">
        <v>302</v>
      </c>
      <c r="E4944" s="11">
        <v>3.3082894E7</v>
      </c>
      <c r="F4944" s="472">
        <v>3.3083129E7</v>
      </c>
      <c r="G4944" s="471" t="s">
        <v>302</v>
      </c>
      <c r="H4944" s="11">
        <v>4.6715641E7</v>
      </c>
      <c r="I4944" s="472">
        <v>4.6717486E7</v>
      </c>
      <c r="S4944" s="471" t="s">
        <v>300</v>
      </c>
      <c r="T4944" s="11">
        <v>3.2621768E7</v>
      </c>
      <c r="U4944" s="472">
        <v>3.2622056E7</v>
      </c>
    </row>
    <row r="4945">
      <c r="D4945" s="471" t="s">
        <v>302</v>
      </c>
      <c r="E4945" s="11">
        <v>3.3083676E7</v>
      </c>
      <c r="F4945" s="472">
        <v>3.3083851E7</v>
      </c>
      <c r="G4945" s="471" t="s">
        <v>302</v>
      </c>
      <c r="H4945" s="11">
        <v>4.6718883E7</v>
      </c>
      <c r="I4945" s="472">
        <v>4.6719446E7</v>
      </c>
      <c r="S4945" s="471" t="s">
        <v>300</v>
      </c>
      <c r="T4945" s="11">
        <v>3.2633783E7</v>
      </c>
      <c r="U4945" s="472">
        <v>3.2637463E7</v>
      </c>
    </row>
    <row r="4946">
      <c r="D4946" s="471" t="s">
        <v>302</v>
      </c>
      <c r="E4946" s="11">
        <v>3.308415E7</v>
      </c>
      <c r="F4946" s="472">
        <v>3.308434E7</v>
      </c>
      <c r="G4946" s="471" t="s">
        <v>302</v>
      </c>
      <c r="H4946" s="11">
        <v>4.6720859E7</v>
      </c>
      <c r="I4946" s="472">
        <v>4.6721036E7</v>
      </c>
      <c r="S4946" s="471" t="s">
        <v>300</v>
      </c>
      <c r="T4946" s="11">
        <v>3.2640175E7</v>
      </c>
      <c r="U4946" s="472">
        <v>3.2640523E7</v>
      </c>
    </row>
    <row r="4947">
      <c r="D4947" s="471" t="s">
        <v>302</v>
      </c>
      <c r="E4947" s="11">
        <v>3.3084602E7</v>
      </c>
      <c r="F4947" s="472">
        <v>3.3085072E7</v>
      </c>
      <c r="G4947" s="471" t="s">
        <v>302</v>
      </c>
      <c r="H4947" s="11">
        <v>4.6721482E7</v>
      </c>
      <c r="I4947" s="472">
        <v>4.6721639E7</v>
      </c>
      <c r="S4947" s="471" t="s">
        <v>300</v>
      </c>
      <c r="T4947" s="11">
        <v>3.2661548E7</v>
      </c>
      <c r="U4947" s="472">
        <v>3.2661669E7</v>
      </c>
    </row>
    <row r="4948">
      <c r="D4948" s="471" t="s">
        <v>302</v>
      </c>
      <c r="E4948" s="11">
        <v>3.3085204E7</v>
      </c>
      <c r="F4948" s="472">
        <v>3.3085433E7</v>
      </c>
      <c r="G4948" s="471" t="s">
        <v>302</v>
      </c>
      <c r="H4948" s="11">
        <v>4.6723646E7</v>
      </c>
      <c r="I4948" s="472">
        <v>4.6723836E7</v>
      </c>
      <c r="S4948" s="471" t="s">
        <v>300</v>
      </c>
      <c r="T4948" s="11">
        <v>3.2681984E7</v>
      </c>
      <c r="U4948" s="472">
        <v>3.2682863E7</v>
      </c>
    </row>
    <row r="4949">
      <c r="D4949" s="471" t="s">
        <v>302</v>
      </c>
      <c r="E4949" s="11">
        <v>3.3085475E7</v>
      </c>
      <c r="F4949" s="472">
        <v>3.3087486E7</v>
      </c>
      <c r="G4949" s="471" t="s">
        <v>302</v>
      </c>
      <c r="H4949" s="11">
        <v>4.6724021E7</v>
      </c>
      <c r="I4949" s="472">
        <v>4.6724222E7</v>
      </c>
      <c r="S4949" s="471" t="s">
        <v>300</v>
      </c>
      <c r="T4949" s="11">
        <v>3.2687036E7</v>
      </c>
      <c r="U4949" s="472">
        <v>3.2687335E7</v>
      </c>
    </row>
    <row r="4950">
      <c r="D4950" s="471" t="s">
        <v>302</v>
      </c>
      <c r="E4950" s="11">
        <v>3.3088065E7</v>
      </c>
      <c r="F4950" s="472">
        <v>3.3088175E7</v>
      </c>
      <c r="G4950" s="471" t="s">
        <v>302</v>
      </c>
      <c r="H4950" s="11">
        <v>4.6724334E7</v>
      </c>
      <c r="I4950" s="472">
        <v>4.6724942E7</v>
      </c>
      <c r="S4950" s="471" t="s">
        <v>300</v>
      </c>
      <c r="T4950" s="11">
        <v>3.2695853E7</v>
      </c>
      <c r="U4950" s="472">
        <v>3.2696069E7</v>
      </c>
    </row>
    <row r="4951">
      <c r="D4951" s="471" t="s">
        <v>302</v>
      </c>
      <c r="E4951" s="11">
        <v>3.3088704E7</v>
      </c>
      <c r="F4951" s="472">
        <v>3.308895E7</v>
      </c>
      <c r="G4951" s="471" t="s">
        <v>302</v>
      </c>
      <c r="H4951" s="11">
        <v>4.6725666E7</v>
      </c>
      <c r="I4951" s="472">
        <v>4.6726954E7</v>
      </c>
      <c r="S4951" s="471" t="s">
        <v>300</v>
      </c>
      <c r="T4951" s="11">
        <v>3.271986E7</v>
      </c>
      <c r="U4951" s="472">
        <v>3.2720183E7</v>
      </c>
    </row>
    <row r="4952">
      <c r="D4952" s="471" t="s">
        <v>302</v>
      </c>
      <c r="E4952" s="11">
        <v>3.308908E7</v>
      </c>
      <c r="F4952" s="472">
        <v>3.3089429E7</v>
      </c>
      <c r="G4952" s="471" t="s">
        <v>302</v>
      </c>
      <c r="H4952" s="11">
        <v>4.6727818E7</v>
      </c>
      <c r="I4952" s="472">
        <v>4.6728724E7</v>
      </c>
      <c r="S4952" s="471" t="s">
        <v>300</v>
      </c>
      <c r="T4952" s="11">
        <v>3.2752891E7</v>
      </c>
      <c r="U4952" s="472">
        <v>3.2753189E7</v>
      </c>
    </row>
    <row r="4953">
      <c r="D4953" s="471" t="s">
        <v>302</v>
      </c>
      <c r="E4953" s="11">
        <v>3.3089719E7</v>
      </c>
      <c r="F4953" s="472">
        <v>3.309034E7</v>
      </c>
      <c r="G4953" s="471" t="s">
        <v>302</v>
      </c>
      <c r="H4953" s="11">
        <v>4.6730389E7</v>
      </c>
      <c r="I4953" s="472">
        <v>4.6730647E7</v>
      </c>
      <c r="S4953" s="471" t="s">
        <v>300</v>
      </c>
      <c r="T4953" s="11">
        <v>3.2758001E7</v>
      </c>
      <c r="U4953" s="472">
        <v>3.2758084E7</v>
      </c>
    </row>
    <row r="4954">
      <c r="D4954" s="471" t="s">
        <v>302</v>
      </c>
      <c r="E4954" s="11">
        <v>3.3090671E7</v>
      </c>
      <c r="F4954" s="472">
        <v>3.309087E7</v>
      </c>
      <c r="G4954" s="471" t="s">
        <v>302</v>
      </c>
      <c r="H4954" s="11">
        <v>4.6731282E7</v>
      </c>
      <c r="I4954" s="472">
        <v>4.6731463E7</v>
      </c>
      <c r="S4954" s="471" t="s">
        <v>300</v>
      </c>
      <c r="T4954" s="11">
        <v>3.2760658E7</v>
      </c>
      <c r="U4954" s="472">
        <v>3.276098E7</v>
      </c>
    </row>
    <row r="4955">
      <c r="D4955" s="471" t="s">
        <v>302</v>
      </c>
      <c r="E4955" s="11">
        <v>3.3091367E7</v>
      </c>
      <c r="F4955" s="472">
        <v>3.3091649E7</v>
      </c>
      <c r="G4955" s="471" t="s">
        <v>302</v>
      </c>
      <c r="H4955" s="11">
        <v>4.6732208E7</v>
      </c>
      <c r="I4955" s="472">
        <v>4.6733391E7</v>
      </c>
      <c r="S4955" s="471" t="s">
        <v>300</v>
      </c>
      <c r="T4955" s="11">
        <v>3.2798969E7</v>
      </c>
      <c r="U4955" s="472">
        <v>3.2799277E7</v>
      </c>
    </row>
    <row r="4956">
      <c r="D4956" s="471" t="s">
        <v>302</v>
      </c>
      <c r="E4956" s="11">
        <v>3.3092559E7</v>
      </c>
      <c r="F4956" s="472">
        <v>3.3092699E7</v>
      </c>
      <c r="G4956" s="471" t="s">
        <v>302</v>
      </c>
      <c r="H4956" s="11">
        <v>4.6735344E7</v>
      </c>
      <c r="I4956" s="472">
        <v>4.6735429E7</v>
      </c>
      <c r="S4956" s="471" t="s">
        <v>300</v>
      </c>
      <c r="T4956" s="11">
        <v>3.291394E7</v>
      </c>
      <c r="U4956" s="472">
        <v>3.2914248E7</v>
      </c>
    </row>
    <row r="4957">
      <c r="D4957" s="471" t="s">
        <v>302</v>
      </c>
      <c r="E4957" s="11">
        <v>3.3092921E7</v>
      </c>
      <c r="F4957" s="472">
        <v>3.3093141E7</v>
      </c>
      <c r="G4957" s="471" t="s">
        <v>302</v>
      </c>
      <c r="H4957" s="11">
        <v>4.6736697E7</v>
      </c>
      <c r="I4957" s="472">
        <v>4.6737626E7</v>
      </c>
      <c r="S4957" s="471" t="s">
        <v>300</v>
      </c>
      <c r="T4957" s="11">
        <v>3.292185E7</v>
      </c>
      <c r="U4957" s="472">
        <v>3.2922168E7</v>
      </c>
    </row>
    <row r="4958">
      <c r="D4958" s="471" t="s">
        <v>302</v>
      </c>
      <c r="E4958" s="11">
        <v>3.3104945E7</v>
      </c>
      <c r="F4958" s="472">
        <v>3.310507E7</v>
      </c>
      <c r="G4958" s="471" t="s">
        <v>302</v>
      </c>
      <c r="H4958" s="11">
        <v>4.6737996E7</v>
      </c>
      <c r="I4958" s="472">
        <v>4.6741772E7</v>
      </c>
      <c r="S4958" s="471" t="s">
        <v>300</v>
      </c>
      <c r="T4958" s="11">
        <v>3.2929419E7</v>
      </c>
      <c r="U4958" s="472">
        <v>3.2929507E7</v>
      </c>
    </row>
    <row r="4959">
      <c r="D4959" s="471" t="s">
        <v>302</v>
      </c>
      <c r="E4959" s="11">
        <v>3.3105385E7</v>
      </c>
      <c r="F4959" s="472">
        <v>3.310563E7</v>
      </c>
      <c r="G4959" s="471" t="s">
        <v>302</v>
      </c>
      <c r="H4959" s="11">
        <v>4.6743079E7</v>
      </c>
      <c r="I4959" s="472">
        <v>4.6743265E7</v>
      </c>
      <c r="S4959" s="471" t="s">
        <v>300</v>
      </c>
      <c r="T4959" s="11">
        <v>3.2943381E7</v>
      </c>
      <c r="U4959" s="472">
        <v>3.2943681E7</v>
      </c>
    </row>
    <row r="4960">
      <c r="D4960" s="471" t="s">
        <v>302</v>
      </c>
      <c r="E4960" s="11">
        <v>3.3106688E7</v>
      </c>
      <c r="F4960" s="472">
        <v>3.3106888E7</v>
      </c>
      <c r="G4960" s="471" t="s">
        <v>302</v>
      </c>
      <c r="H4960" s="11">
        <v>4.6743528E7</v>
      </c>
      <c r="I4960" s="472">
        <v>4.6743686E7</v>
      </c>
      <c r="S4960" s="471" t="s">
        <v>300</v>
      </c>
      <c r="T4960" s="11">
        <v>3.2961768E7</v>
      </c>
      <c r="U4960" s="472">
        <v>3.2962167E7</v>
      </c>
    </row>
    <row r="4961">
      <c r="D4961" s="471" t="s">
        <v>302</v>
      </c>
      <c r="E4961" s="11">
        <v>3.3107456E7</v>
      </c>
      <c r="F4961" s="472">
        <v>3.3107561E7</v>
      </c>
      <c r="G4961" s="471" t="s">
        <v>302</v>
      </c>
      <c r="H4961" s="11">
        <v>4.6743986E7</v>
      </c>
      <c r="I4961" s="472">
        <v>4.6744308E7</v>
      </c>
      <c r="S4961" s="471" t="s">
        <v>300</v>
      </c>
      <c r="T4961" s="11">
        <v>3.2981146E7</v>
      </c>
      <c r="U4961" s="472">
        <v>3.2981453E7</v>
      </c>
    </row>
    <row r="4962">
      <c r="D4962" s="471" t="s">
        <v>302</v>
      </c>
      <c r="E4962" s="11">
        <v>3.3108274E7</v>
      </c>
      <c r="F4962" s="472">
        <v>3.3108428E7</v>
      </c>
      <c r="G4962" s="471" t="s">
        <v>302</v>
      </c>
      <c r="H4962" s="11">
        <v>4.6744566E7</v>
      </c>
      <c r="I4962" s="472">
        <v>4.6745382E7</v>
      </c>
      <c r="S4962" s="471" t="s">
        <v>300</v>
      </c>
      <c r="T4962" s="11">
        <v>3.3074059E7</v>
      </c>
      <c r="U4962" s="472">
        <v>3.3074362E7</v>
      </c>
    </row>
    <row r="4963">
      <c r="D4963" s="471" t="s">
        <v>302</v>
      </c>
      <c r="E4963" s="11">
        <v>3.311001E7</v>
      </c>
      <c r="F4963" s="472">
        <v>3.311014E7</v>
      </c>
      <c r="G4963" s="471" t="s">
        <v>302</v>
      </c>
      <c r="H4963" s="11">
        <v>4.6747397E7</v>
      </c>
      <c r="I4963" s="472">
        <v>4.6747724E7</v>
      </c>
      <c r="S4963" s="471" t="s">
        <v>300</v>
      </c>
      <c r="T4963" s="11">
        <v>3.3077657E7</v>
      </c>
      <c r="U4963" s="472">
        <v>3.3079724E7</v>
      </c>
    </row>
    <row r="4964">
      <c r="D4964" s="471" t="s">
        <v>302</v>
      </c>
      <c r="E4964" s="11">
        <v>3.3114636E7</v>
      </c>
      <c r="F4964" s="472">
        <v>3.3114751E7</v>
      </c>
      <c r="G4964" s="471" t="s">
        <v>302</v>
      </c>
      <c r="H4964" s="11">
        <v>4.6749801E7</v>
      </c>
      <c r="I4964" s="472">
        <v>4.6749941E7</v>
      </c>
      <c r="S4964" s="471" t="s">
        <v>300</v>
      </c>
      <c r="T4964" s="11">
        <v>3.3079855E7</v>
      </c>
      <c r="U4964" s="472">
        <v>3.3080146E7</v>
      </c>
    </row>
    <row r="4965">
      <c r="D4965" s="471" t="s">
        <v>302</v>
      </c>
      <c r="E4965" s="11">
        <v>3.3115343E7</v>
      </c>
      <c r="F4965" s="472">
        <v>3.3115492E7</v>
      </c>
      <c r="G4965" s="471" t="s">
        <v>302</v>
      </c>
      <c r="H4965" s="11">
        <v>4.6750543E7</v>
      </c>
      <c r="I4965" s="472">
        <v>4.6751764E7</v>
      </c>
      <c r="S4965" s="471" t="s">
        <v>300</v>
      </c>
      <c r="T4965" s="11">
        <v>3.3104562E7</v>
      </c>
      <c r="U4965" s="472">
        <v>3.310486E7</v>
      </c>
    </row>
    <row r="4966">
      <c r="D4966" s="471" t="s">
        <v>302</v>
      </c>
      <c r="E4966" s="11">
        <v>3.3115556E7</v>
      </c>
      <c r="F4966" s="472">
        <v>3.3115655E7</v>
      </c>
      <c r="G4966" s="471" t="s">
        <v>302</v>
      </c>
      <c r="H4966" s="11">
        <v>4.6751873E7</v>
      </c>
      <c r="I4966" s="472">
        <v>4.6752937E7</v>
      </c>
      <c r="S4966" s="471" t="s">
        <v>300</v>
      </c>
      <c r="T4966" s="11">
        <v>3.3155447E7</v>
      </c>
      <c r="U4966" s="472">
        <v>3.3161625E7</v>
      </c>
    </row>
    <row r="4967">
      <c r="D4967" s="471" t="s">
        <v>302</v>
      </c>
      <c r="E4967" s="11">
        <v>3.3116026E7</v>
      </c>
      <c r="F4967" s="472">
        <v>3.3116136E7</v>
      </c>
      <c r="G4967" s="471" t="s">
        <v>302</v>
      </c>
      <c r="H4967" s="11">
        <v>4.6753284E7</v>
      </c>
      <c r="I4967" s="472">
        <v>4.6753867E7</v>
      </c>
      <c r="S4967" s="471" t="s">
        <v>300</v>
      </c>
      <c r="T4967" s="11">
        <v>3.3163313E7</v>
      </c>
      <c r="U4967" s="472">
        <v>3.3164269E7</v>
      </c>
    </row>
    <row r="4968">
      <c r="D4968" s="471" t="s">
        <v>302</v>
      </c>
      <c r="E4968" s="11">
        <v>3.3117594E7</v>
      </c>
      <c r="F4968" s="472">
        <v>3.3117693E7</v>
      </c>
      <c r="G4968" s="471" t="s">
        <v>302</v>
      </c>
      <c r="H4968" s="11">
        <v>4.6754381E7</v>
      </c>
      <c r="I4968" s="472">
        <v>4.6757889E7</v>
      </c>
      <c r="S4968" s="471" t="s">
        <v>300</v>
      </c>
      <c r="T4968" s="11">
        <v>3.3179613E7</v>
      </c>
      <c r="U4968" s="472">
        <v>3.3179922E7</v>
      </c>
    </row>
    <row r="4969">
      <c r="D4969" s="471" t="s">
        <v>302</v>
      </c>
      <c r="E4969" s="11">
        <v>3.3129719E7</v>
      </c>
      <c r="F4969" s="472">
        <v>3.3134472E7</v>
      </c>
      <c r="G4969" s="471" t="s">
        <v>302</v>
      </c>
      <c r="H4969" s="11">
        <v>4.6758557E7</v>
      </c>
      <c r="I4969" s="472">
        <v>4.6761713E7</v>
      </c>
      <c r="S4969" s="471" t="s">
        <v>300</v>
      </c>
      <c r="T4969" s="11">
        <v>3.3213012E7</v>
      </c>
      <c r="U4969" s="472">
        <v>3.3213088E7</v>
      </c>
    </row>
    <row r="4970">
      <c r="D4970" s="471" t="s">
        <v>302</v>
      </c>
      <c r="E4970" s="11">
        <v>3.3135302E7</v>
      </c>
      <c r="F4970" s="472">
        <v>3.3135624E7</v>
      </c>
      <c r="G4970" s="471" t="s">
        <v>302</v>
      </c>
      <c r="H4970" s="11">
        <v>4.6762888E7</v>
      </c>
      <c r="I4970" s="472">
        <v>4.6763271E7</v>
      </c>
      <c r="S4970" s="471" t="s">
        <v>300</v>
      </c>
      <c r="T4970" s="11">
        <v>3.3214813E7</v>
      </c>
      <c r="U4970" s="472">
        <v>3.3215105E7</v>
      </c>
    </row>
    <row r="4971">
      <c r="D4971" s="471" t="s">
        <v>302</v>
      </c>
      <c r="E4971" s="11">
        <v>3.3136832E7</v>
      </c>
      <c r="F4971" s="472">
        <v>3.3137023E7</v>
      </c>
      <c r="G4971" s="471" t="s">
        <v>302</v>
      </c>
      <c r="H4971" s="11">
        <v>4.6763497E7</v>
      </c>
      <c r="I4971" s="472">
        <v>4.6763983E7</v>
      </c>
      <c r="S4971" s="471" t="s">
        <v>300</v>
      </c>
      <c r="T4971" s="11">
        <v>3.3362192E7</v>
      </c>
      <c r="U4971" s="472">
        <v>3.3363624E7</v>
      </c>
    </row>
    <row r="4972">
      <c r="D4972" s="471" t="s">
        <v>302</v>
      </c>
      <c r="E4972" s="11">
        <v>3.3137186E7</v>
      </c>
      <c r="F4972" s="472">
        <v>3.3137285E7</v>
      </c>
      <c r="G4972" s="471" t="s">
        <v>302</v>
      </c>
      <c r="H4972" s="11">
        <v>4.6764335E7</v>
      </c>
      <c r="I4972" s="472">
        <v>4.6765102E7</v>
      </c>
      <c r="S4972" s="471" t="s">
        <v>300</v>
      </c>
      <c r="T4972" s="11">
        <v>3.3367952E7</v>
      </c>
      <c r="U4972" s="472">
        <v>3.3368253E7</v>
      </c>
    </row>
    <row r="4973">
      <c r="D4973" s="471" t="s">
        <v>302</v>
      </c>
      <c r="E4973" s="11">
        <v>3.3137756E7</v>
      </c>
      <c r="F4973" s="472">
        <v>3.3138037E7</v>
      </c>
      <c r="G4973" s="471" t="s">
        <v>302</v>
      </c>
      <c r="H4973" s="11">
        <v>4.6766022E7</v>
      </c>
      <c r="I4973" s="472">
        <v>4.6766182E7</v>
      </c>
      <c r="S4973" s="471" t="s">
        <v>300</v>
      </c>
      <c r="T4973" s="11">
        <v>3.3372632E7</v>
      </c>
      <c r="U4973" s="472">
        <v>3.337276E7</v>
      </c>
    </row>
    <row r="4974">
      <c r="D4974" s="471" t="s">
        <v>302</v>
      </c>
      <c r="E4974" s="11">
        <v>3.3139226E7</v>
      </c>
      <c r="F4974" s="472">
        <v>3.3139323E7</v>
      </c>
      <c r="G4974" s="471" t="s">
        <v>302</v>
      </c>
      <c r="H4974" s="11">
        <v>4.6766955E7</v>
      </c>
      <c r="I4974" s="472">
        <v>4.6767588E7</v>
      </c>
      <c r="S4974" s="471" t="s">
        <v>300</v>
      </c>
      <c r="T4974" s="11">
        <v>3.3382299E7</v>
      </c>
      <c r="U4974" s="472">
        <v>3.3391617E7</v>
      </c>
    </row>
    <row r="4975">
      <c r="D4975" s="471" t="s">
        <v>302</v>
      </c>
      <c r="E4975" s="11">
        <v>3.3139918E7</v>
      </c>
      <c r="F4975" s="472">
        <v>3.314008E7</v>
      </c>
      <c r="G4975" s="471" t="s">
        <v>302</v>
      </c>
      <c r="H4975" s="11">
        <v>4.6767984E7</v>
      </c>
      <c r="I4975" s="472">
        <v>4.6768128E7</v>
      </c>
      <c r="S4975" s="471" t="s">
        <v>300</v>
      </c>
      <c r="T4975" s="11">
        <v>3.3424944E7</v>
      </c>
      <c r="U4975" s="472">
        <v>3.3425252E7</v>
      </c>
    </row>
    <row r="4976">
      <c r="D4976" s="471" t="s">
        <v>302</v>
      </c>
      <c r="E4976" s="11">
        <v>3.3140548E7</v>
      </c>
      <c r="F4976" s="472">
        <v>3.314064E7</v>
      </c>
      <c r="G4976" s="471" t="s">
        <v>302</v>
      </c>
      <c r="H4976" s="11">
        <v>4.6768373E7</v>
      </c>
      <c r="I4976" s="472">
        <v>4.676872E7</v>
      </c>
      <c r="S4976" s="471" t="s">
        <v>300</v>
      </c>
      <c r="T4976" s="11">
        <v>3.3426539E7</v>
      </c>
      <c r="U4976" s="472">
        <v>3.3426862E7</v>
      </c>
    </row>
    <row r="4977">
      <c r="D4977" s="471" t="s">
        <v>302</v>
      </c>
      <c r="E4977" s="11">
        <v>3.3141731E7</v>
      </c>
      <c r="F4977" s="472">
        <v>3.3141876E7</v>
      </c>
      <c r="G4977" s="471" t="s">
        <v>302</v>
      </c>
      <c r="H4977" s="11">
        <v>4.6769023E7</v>
      </c>
      <c r="I4977" s="472">
        <v>4.6769802E7</v>
      </c>
      <c r="S4977" s="471" t="s">
        <v>300</v>
      </c>
      <c r="T4977" s="11">
        <v>3.3435568E7</v>
      </c>
      <c r="U4977" s="472">
        <v>3.3435649E7</v>
      </c>
    </row>
    <row r="4978">
      <c r="D4978" s="471" t="s">
        <v>302</v>
      </c>
      <c r="E4978" s="11">
        <v>3.3142028E7</v>
      </c>
      <c r="F4978" s="472">
        <v>3.3142837E7</v>
      </c>
      <c r="G4978" s="471" t="s">
        <v>302</v>
      </c>
      <c r="H4978" s="11">
        <v>4.6769945E7</v>
      </c>
      <c r="I4978" s="472">
        <v>4.677169E7</v>
      </c>
      <c r="S4978" s="471" t="s">
        <v>300</v>
      </c>
      <c r="T4978" s="11">
        <v>3.3566854E7</v>
      </c>
      <c r="U4978" s="472">
        <v>3.3567162E7</v>
      </c>
    </row>
    <row r="4979">
      <c r="D4979" s="471" t="s">
        <v>302</v>
      </c>
      <c r="E4979" s="11">
        <v>3.3144033E7</v>
      </c>
      <c r="F4979" s="472">
        <v>3.3144134E7</v>
      </c>
      <c r="G4979" s="471" t="s">
        <v>302</v>
      </c>
      <c r="H4979" s="11">
        <v>4.6773569E7</v>
      </c>
      <c r="I4979" s="472">
        <v>4.6773665E7</v>
      </c>
      <c r="S4979" s="471" t="s">
        <v>300</v>
      </c>
      <c r="T4979" s="11">
        <v>3.3598625E7</v>
      </c>
      <c r="U4979" s="472">
        <v>3.3598948E7</v>
      </c>
    </row>
    <row r="4980">
      <c r="D4980" s="471" t="s">
        <v>302</v>
      </c>
      <c r="E4980" s="11">
        <v>3.3144388E7</v>
      </c>
      <c r="F4980" s="472">
        <v>3.3148327E7</v>
      </c>
      <c r="G4980" s="471" t="s">
        <v>302</v>
      </c>
      <c r="H4980" s="11">
        <v>4.6776019E7</v>
      </c>
      <c r="I4980" s="472">
        <v>4.6777962E7</v>
      </c>
      <c r="S4980" s="471" t="s">
        <v>300</v>
      </c>
      <c r="T4980" s="11">
        <v>3.3694427E7</v>
      </c>
      <c r="U4980" s="472">
        <v>3.3694883E7</v>
      </c>
    </row>
    <row r="4981">
      <c r="D4981" s="471" t="s">
        <v>302</v>
      </c>
      <c r="E4981" s="11">
        <v>3.3148491E7</v>
      </c>
      <c r="F4981" s="472">
        <v>3.3150449E7</v>
      </c>
      <c r="G4981" s="471" t="s">
        <v>302</v>
      </c>
      <c r="H4981" s="11">
        <v>4.6778602E7</v>
      </c>
      <c r="I4981" s="472">
        <v>4.6778867E7</v>
      </c>
      <c r="S4981" s="471" t="s">
        <v>300</v>
      </c>
      <c r="T4981" s="11">
        <v>3.3796944E7</v>
      </c>
      <c r="U4981" s="472">
        <v>3.3797252E7</v>
      </c>
    </row>
    <row r="4982">
      <c r="D4982" s="471" t="s">
        <v>302</v>
      </c>
      <c r="E4982" s="11">
        <v>3.3150838E7</v>
      </c>
      <c r="F4982" s="472">
        <v>3.3151346E7</v>
      </c>
      <c r="G4982" s="471" t="s">
        <v>302</v>
      </c>
      <c r="H4982" s="11">
        <v>4.6779332E7</v>
      </c>
      <c r="I4982" s="472">
        <v>4.6779524E7</v>
      </c>
      <c r="S4982" s="471" t="s">
        <v>300</v>
      </c>
      <c r="T4982" s="11">
        <v>3.3815965E7</v>
      </c>
      <c r="U4982" s="472">
        <v>3.381627E7</v>
      </c>
    </row>
    <row r="4983">
      <c r="D4983" s="471" t="s">
        <v>302</v>
      </c>
      <c r="E4983" s="11">
        <v>3.3151512E7</v>
      </c>
      <c r="F4983" s="472">
        <v>3.3152432E7</v>
      </c>
      <c r="G4983" s="471" t="s">
        <v>302</v>
      </c>
      <c r="H4983" s="11">
        <v>4.6780302E7</v>
      </c>
      <c r="I4983" s="472">
        <v>4.678091E7</v>
      </c>
      <c r="S4983" s="471" t="s">
        <v>300</v>
      </c>
      <c r="T4983" s="11">
        <v>3.3834087E7</v>
      </c>
      <c r="U4983" s="472">
        <v>3.3834261E7</v>
      </c>
    </row>
    <row r="4984">
      <c r="D4984" s="471" t="s">
        <v>302</v>
      </c>
      <c r="E4984" s="11">
        <v>3.3154234E7</v>
      </c>
      <c r="F4984" s="472">
        <v>3.3154327E7</v>
      </c>
      <c r="G4984" s="471" t="s">
        <v>302</v>
      </c>
      <c r="H4984" s="11">
        <v>4.6781268E7</v>
      </c>
      <c r="I4984" s="472">
        <v>4.678169E7</v>
      </c>
      <c r="S4984" s="471" t="s">
        <v>300</v>
      </c>
      <c r="T4984" s="11">
        <v>3.3894649E7</v>
      </c>
      <c r="U4984" s="472">
        <v>3.3894802E7</v>
      </c>
    </row>
    <row r="4985">
      <c r="D4985" s="471" t="s">
        <v>302</v>
      </c>
      <c r="E4985" s="11">
        <v>3.3154465E7</v>
      </c>
      <c r="F4985" s="472">
        <v>3.3154987E7</v>
      </c>
      <c r="G4985" s="471" t="s">
        <v>302</v>
      </c>
      <c r="H4985" s="11">
        <v>4.6782985E7</v>
      </c>
      <c r="I4985" s="472">
        <v>4.6783113E7</v>
      </c>
      <c r="S4985" s="471" t="s">
        <v>300</v>
      </c>
      <c r="T4985" s="11">
        <v>3.3905033E7</v>
      </c>
      <c r="U4985" s="472">
        <v>3.3905322E7</v>
      </c>
    </row>
    <row r="4986">
      <c r="D4986" s="471" t="s">
        <v>302</v>
      </c>
      <c r="E4986" s="11">
        <v>3.3155964E7</v>
      </c>
      <c r="F4986" s="472">
        <v>3.3156545E7</v>
      </c>
      <c r="G4986" s="471" t="s">
        <v>302</v>
      </c>
      <c r="H4986" s="11">
        <v>4.6783351E7</v>
      </c>
      <c r="I4986" s="472">
        <v>4.678639E7</v>
      </c>
      <c r="S4986" s="471" t="s">
        <v>300</v>
      </c>
      <c r="T4986" s="11">
        <v>3.3905899E7</v>
      </c>
      <c r="U4986" s="472">
        <v>3.3906012E7</v>
      </c>
    </row>
    <row r="4987">
      <c r="D4987" s="471" t="s">
        <v>302</v>
      </c>
      <c r="E4987" s="11">
        <v>3.3157583E7</v>
      </c>
      <c r="F4987" s="472">
        <v>3.3157749E7</v>
      </c>
      <c r="G4987" s="471" t="s">
        <v>302</v>
      </c>
      <c r="H4987" s="11">
        <v>4.6789731E7</v>
      </c>
      <c r="I4987" s="472">
        <v>4.6791689E7</v>
      </c>
      <c r="S4987" s="471" t="s">
        <v>300</v>
      </c>
      <c r="T4987" s="11">
        <v>3.3928817E7</v>
      </c>
      <c r="U4987" s="472">
        <v>3.3928991E7</v>
      </c>
    </row>
    <row r="4988">
      <c r="D4988" s="471" t="s">
        <v>302</v>
      </c>
      <c r="E4988" s="11">
        <v>3.3158316E7</v>
      </c>
      <c r="F4988" s="472">
        <v>3.3158496E7</v>
      </c>
      <c r="G4988" s="471" t="s">
        <v>302</v>
      </c>
      <c r="H4988" s="11">
        <v>4.6797388E7</v>
      </c>
      <c r="I4988" s="472">
        <v>4.6797643E7</v>
      </c>
      <c r="S4988" s="471" t="s">
        <v>300</v>
      </c>
      <c r="T4988" s="11">
        <v>3.3935423E7</v>
      </c>
      <c r="U4988" s="472">
        <v>3.3935733E7</v>
      </c>
    </row>
    <row r="4989">
      <c r="D4989" s="471" t="s">
        <v>302</v>
      </c>
      <c r="E4989" s="11">
        <v>3.3158613E7</v>
      </c>
      <c r="F4989" s="472">
        <v>3.315893E7</v>
      </c>
      <c r="G4989" s="471" t="s">
        <v>302</v>
      </c>
      <c r="H4989" s="11">
        <v>4.6798623E7</v>
      </c>
      <c r="I4989" s="472">
        <v>4.6798882E7</v>
      </c>
      <c r="S4989" s="471" t="s">
        <v>300</v>
      </c>
      <c r="T4989" s="11">
        <v>3.3940135E7</v>
      </c>
      <c r="U4989" s="472">
        <v>3.3940392E7</v>
      </c>
    </row>
    <row r="4990">
      <c r="D4990" s="471" t="s">
        <v>302</v>
      </c>
      <c r="E4990" s="11">
        <v>3.3160215E7</v>
      </c>
      <c r="F4990" s="472">
        <v>3.3160551E7</v>
      </c>
      <c r="G4990" s="474" t="s">
        <v>302</v>
      </c>
      <c r="H4990" s="475">
        <v>4.690021E7</v>
      </c>
      <c r="I4990" s="476">
        <v>4.6906316E7</v>
      </c>
      <c r="S4990" s="471" t="s">
        <v>300</v>
      </c>
      <c r="T4990" s="11">
        <v>3.3940923E7</v>
      </c>
      <c r="U4990" s="472">
        <v>3.3941028E7</v>
      </c>
    </row>
    <row r="4991">
      <c r="D4991" s="471" t="s">
        <v>302</v>
      </c>
      <c r="E4991" s="11">
        <v>3.3161649E7</v>
      </c>
      <c r="F4991" s="472">
        <v>3.3161719E7</v>
      </c>
      <c r="S4991" s="471" t="s">
        <v>300</v>
      </c>
      <c r="T4991" s="11">
        <v>3.3953704E7</v>
      </c>
      <c r="U4991" s="472">
        <v>3.3954006E7</v>
      </c>
    </row>
    <row r="4992">
      <c r="D4992" s="471" t="s">
        <v>302</v>
      </c>
      <c r="E4992" s="11">
        <v>3.3162306E7</v>
      </c>
      <c r="F4992" s="472">
        <v>3.3162446E7</v>
      </c>
      <c r="S4992" s="471" t="s">
        <v>300</v>
      </c>
      <c r="T4992" s="11">
        <v>3.3965855E7</v>
      </c>
      <c r="U4992" s="472">
        <v>3.3966163E7</v>
      </c>
    </row>
    <row r="4993">
      <c r="D4993" s="471" t="s">
        <v>302</v>
      </c>
      <c r="E4993" s="11">
        <v>3.3162628E7</v>
      </c>
      <c r="F4993" s="472">
        <v>3.3162729E7</v>
      </c>
      <c r="S4993" s="471" t="s">
        <v>300</v>
      </c>
      <c r="T4993" s="11">
        <v>3.4006265E7</v>
      </c>
      <c r="U4993" s="472">
        <v>3.4006576E7</v>
      </c>
    </row>
    <row r="4994">
      <c r="D4994" s="471" t="s">
        <v>302</v>
      </c>
      <c r="E4994" s="11">
        <v>3.3164451E7</v>
      </c>
      <c r="F4994" s="472">
        <v>3.3165085E7</v>
      </c>
      <c r="S4994" s="471" t="s">
        <v>300</v>
      </c>
      <c r="T4994" s="11">
        <v>3.4008012E7</v>
      </c>
      <c r="U4994" s="472">
        <v>3.4008313E7</v>
      </c>
    </row>
    <row r="4995">
      <c r="D4995" s="471" t="s">
        <v>302</v>
      </c>
      <c r="E4995" s="11">
        <v>3.3165287E7</v>
      </c>
      <c r="F4995" s="472">
        <v>3.3166333E7</v>
      </c>
      <c r="S4995" s="471" t="s">
        <v>300</v>
      </c>
      <c r="T4995" s="11">
        <v>3.4022959E7</v>
      </c>
      <c r="U4995" s="472">
        <v>3.4023271E7</v>
      </c>
    </row>
    <row r="4996">
      <c r="D4996" s="471" t="s">
        <v>302</v>
      </c>
      <c r="E4996" s="11">
        <v>3.3166476E7</v>
      </c>
      <c r="F4996" s="472">
        <v>3.3169935E7</v>
      </c>
      <c r="S4996" s="471" t="s">
        <v>300</v>
      </c>
      <c r="T4996" s="11">
        <v>3.4041183E7</v>
      </c>
      <c r="U4996" s="472">
        <v>3.4041484E7</v>
      </c>
    </row>
    <row r="4997">
      <c r="D4997" s="471" t="s">
        <v>302</v>
      </c>
      <c r="E4997" s="11">
        <v>3.3170052E7</v>
      </c>
      <c r="F4997" s="472">
        <v>3.3170686E7</v>
      </c>
      <c r="S4997" s="471" t="s">
        <v>300</v>
      </c>
      <c r="T4997" s="11">
        <v>3.4046094E7</v>
      </c>
      <c r="U4997" s="472">
        <v>3.4047413E7</v>
      </c>
    </row>
    <row r="4998">
      <c r="D4998" s="471" t="s">
        <v>302</v>
      </c>
      <c r="E4998" s="11">
        <v>3.3170782E7</v>
      </c>
      <c r="F4998" s="472">
        <v>3.3172987E7</v>
      </c>
      <c r="S4998" s="471" t="s">
        <v>300</v>
      </c>
      <c r="T4998" s="11">
        <v>3.4057969E7</v>
      </c>
      <c r="U4998" s="472">
        <v>3.4058055E7</v>
      </c>
    </row>
    <row r="4999">
      <c r="D4999" s="471" t="s">
        <v>302</v>
      </c>
      <c r="E4999" s="11">
        <v>3.3173151E7</v>
      </c>
      <c r="F4999" s="472">
        <v>3.3173658E7</v>
      </c>
      <c r="S4999" s="471" t="s">
        <v>300</v>
      </c>
      <c r="T4999" s="11">
        <v>3.4058723E7</v>
      </c>
      <c r="U4999" s="472">
        <v>3.4059038E7</v>
      </c>
    </row>
    <row r="5000">
      <c r="D5000" s="471" t="s">
        <v>302</v>
      </c>
      <c r="E5000" s="11">
        <v>3.3173931E7</v>
      </c>
      <c r="F5000" s="472">
        <v>3.3180673E7</v>
      </c>
      <c r="S5000" s="471" t="s">
        <v>300</v>
      </c>
      <c r="T5000" s="11">
        <v>3.4081946E7</v>
      </c>
      <c r="U5000" s="472">
        <v>3.4082713E7</v>
      </c>
    </row>
    <row r="5001">
      <c r="D5001" s="471" t="s">
        <v>302</v>
      </c>
      <c r="E5001" s="11">
        <v>3.3183832E7</v>
      </c>
      <c r="F5001" s="472">
        <v>3.3193751E7</v>
      </c>
      <c r="S5001" s="471" t="s">
        <v>300</v>
      </c>
      <c r="T5001" s="11">
        <v>3.4083599E7</v>
      </c>
      <c r="U5001" s="472">
        <v>3.4083895E7</v>
      </c>
    </row>
    <row r="5002">
      <c r="D5002" s="471" t="s">
        <v>302</v>
      </c>
      <c r="E5002" s="11">
        <v>3.3193773E7</v>
      </c>
      <c r="F5002" s="472">
        <v>3.3194279E7</v>
      </c>
      <c r="S5002" s="471" t="s">
        <v>300</v>
      </c>
      <c r="T5002" s="11">
        <v>3.4087161E7</v>
      </c>
      <c r="U5002" s="472">
        <v>3.4087481E7</v>
      </c>
    </row>
    <row r="5003">
      <c r="D5003" s="471" t="s">
        <v>302</v>
      </c>
      <c r="E5003" s="11">
        <v>3.319441E7</v>
      </c>
      <c r="F5003" s="472">
        <v>3.3195517E7</v>
      </c>
      <c r="S5003" s="471" t="s">
        <v>300</v>
      </c>
      <c r="T5003" s="11">
        <v>3.4089875E7</v>
      </c>
      <c r="U5003" s="472">
        <v>3.4090169E7</v>
      </c>
    </row>
    <row r="5004">
      <c r="D5004" s="471" t="s">
        <v>302</v>
      </c>
      <c r="E5004" s="11">
        <v>3.3195919E7</v>
      </c>
      <c r="F5004" s="472">
        <v>3.3196154E7</v>
      </c>
      <c r="S5004" s="471" t="s">
        <v>300</v>
      </c>
      <c r="T5004" s="11">
        <v>3.409407E7</v>
      </c>
      <c r="U5004" s="472">
        <v>3.4094326E7</v>
      </c>
    </row>
    <row r="5005">
      <c r="D5005" s="471" t="s">
        <v>302</v>
      </c>
      <c r="E5005" s="11">
        <v>3.3196272E7</v>
      </c>
      <c r="F5005" s="472">
        <v>3.3197021E7</v>
      </c>
      <c r="S5005" s="471" t="s">
        <v>300</v>
      </c>
      <c r="T5005" s="11">
        <v>3.4170628E7</v>
      </c>
      <c r="U5005" s="472">
        <v>3.417079E7</v>
      </c>
    </row>
    <row r="5006">
      <c r="D5006" s="471" t="s">
        <v>302</v>
      </c>
      <c r="E5006" s="11">
        <v>3.3197168E7</v>
      </c>
      <c r="F5006" s="472">
        <v>3.3197288E7</v>
      </c>
      <c r="S5006" s="471" t="s">
        <v>300</v>
      </c>
      <c r="T5006" s="11">
        <v>3.418147E7</v>
      </c>
      <c r="U5006" s="472">
        <v>3.4181768E7</v>
      </c>
    </row>
    <row r="5007">
      <c r="D5007" s="471" t="s">
        <v>302</v>
      </c>
      <c r="E5007" s="11">
        <v>3.3197393E7</v>
      </c>
      <c r="F5007" s="472">
        <v>3.3197684E7</v>
      </c>
      <c r="S5007" s="471" t="s">
        <v>300</v>
      </c>
      <c r="T5007" s="11">
        <v>3.4193137E7</v>
      </c>
      <c r="U5007" s="472">
        <v>3.4193466E7</v>
      </c>
    </row>
    <row r="5008">
      <c r="D5008" s="471" t="s">
        <v>302</v>
      </c>
      <c r="E5008" s="11">
        <v>3.3197824E7</v>
      </c>
      <c r="F5008" s="472">
        <v>3.3197934E7</v>
      </c>
      <c r="S5008" s="471" t="s">
        <v>300</v>
      </c>
      <c r="T5008" s="11">
        <v>3.4195736E7</v>
      </c>
      <c r="U5008" s="472">
        <v>3.4196047E7</v>
      </c>
    </row>
    <row r="5009">
      <c r="D5009" s="471" t="s">
        <v>302</v>
      </c>
      <c r="E5009" s="11">
        <v>3.3198358E7</v>
      </c>
      <c r="F5009" s="472">
        <v>3.3199068E7</v>
      </c>
      <c r="S5009" s="471" t="s">
        <v>300</v>
      </c>
      <c r="T5009" s="11">
        <v>3.4198282E7</v>
      </c>
      <c r="U5009" s="472">
        <v>3.4198588E7</v>
      </c>
    </row>
    <row r="5010">
      <c r="D5010" s="471" t="s">
        <v>302</v>
      </c>
      <c r="E5010" s="11">
        <v>3.3199165E7</v>
      </c>
      <c r="F5010" s="472">
        <v>3.3199235E7</v>
      </c>
      <c r="S5010" s="471" t="s">
        <v>300</v>
      </c>
      <c r="T5010" s="11">
        <v>3.4214569E7</v>
      </c>
      <c r="U5010" s="472">
        <v>3.4214887E7</v>
      </c>
    </row>
    <row r="5011">
      <c r="D5011" s="471" t="s">
        <v>302</v>
      </c>
      <c r="E5011" s="11">
        <v>3.3199484E7</v>
      </c>
      <c r="F5011" s="472">
        <v>3.3199992E7</v>
      </c>
      <c r="S5011" s="471" t="s">
        <v>300</v>
      </c>
      <c r="T5011" s="11">
        <v>3.422618E7</v>
      </c>
      <c r="U5011" s="472">
        <v>3.4226488E7</v>
      </c>
    </row>
    <row r="5012">
      <c r="D5012" s="471" t="s">
        <v>302</v>
      </c>
      <c r="E5012" s="11">
        <v>3.3200629E7</v>
      </c>
      <c r="F5012" s="472">
        <v>3.3200787E7</v>
      </c>
      <c r="S5012" s="471" t="s">
        <v>300</v>
      </c>
      <c r="T5012" s="11">
        <v>3.4236607E7</v>
      </c>
      <c r="U5012" s="472">
        <v>3.423692E7</v>
      </c>
    </row>
    <row r="5013">
      <c r="D5013" s="471" t="s">
        <v>302</v>
      </c>
      <c r="E5013" s="11">
        <v>3.3201827E7</v>
      </c>
      <c r="F5013" s="472">
        <v>3.3202142E7</v>
      </c>
      <c r="S5013" s="471" t="s">
        <v>300</v>
      </c>
      <c r="T5013" s="11">
        <v>3.4279634E7</v>
      </c>
      <c r="U5013" s="472">
        <v>3.4279762E7</v>
      </c>
    </row>
    <row r="5014">
      <c r="D5014" s="471" t="s">
        <v>302</v>
      </c>
      <c r="E5014" s="11">
        <v>3.3202354E7</v>
      </c>
      <c r="F5014" s="472">
        <v>3.3202753E7</v>
      </c>
      <c r="S5014" s="471" t="s">
        <v>300</v>
      </c>
      <c r="T5014" s="11">
        <v>3.4299478E7</v>
      </c>
      <c r="U5014" s="472">
        <v>3.4299619E7</v>
      </c>
    </row>
    <row r="5015">
      <c r="D5015" s="471" t="s">
        <v>302</v>
      </c>
      <c r="E5015" s="11">
        <v>3.3203122E7</v>
      </c>
      <c r="F5015" s="472">
        <v>3.3203562E7</v>
      </c>
      <c r="S5015" s="471" t="s">
        <v>300</v>
      </c>
      <c r="T5015" s="11">
        <v>3.4314389E7</v>
      </c>
      <c r="U5015" s="472">
        <v>3.431471E7</v>
      </c>
    </row>
    <row r="5016">
      <c r="D5016" s="471" t="s">
        <v>302</v>
      </c>
      <c r="E5016" s="11">
        <v>3.3203787E7</v>
      </c>
      <c r="F5016" s="472">
        <v>3.3207383E7</v>
      </c>
      <c r="S5016" s="471" t="s">
        <v>300</v>
      </c>
      <c r="T5016" s="11">
        <v>3.4358222E7</v>
      </c>
      <c r="U5016" s="472">
        <v>3.435854E7</v>
      </c>
    </row>
    <row r="5017">
      <c r="D5017" s="471" t="s">
        <v>302</v>
      </c>
      <c r="E5017" s="11">
        <v>3.3207476E7</v>
      </c>
      <c r="F5017" s="472">
        <v>3.3208218E7</v>
      </c>
      <c r="S5017" s="471" t="s">
        <v>300</v>
      </c>
      <c r="T5017" s="11">
        <v>3.4405492E7</v>
      </c>
      <c r="U5017" s="472">
        <v>3.4406762E7</v>
      </c>
    </row>
    <row r="5018">
      <c r="D5018" s="471" t="s">
        <v>302</v>
      </c>
      <c r="E5018" s="11">
        <v>3.3208376E7</v>
      </c>
      <c r="F5018" s="472">
        <v>3.320853E7</v>
      </c>
      <c r="S5018" s="471" t="s">
        <v>300</v>
      </c>
      <c r="T5018" s="11">
        <v>3.4411408E7</v>
      </c>
      <c r="U5018" s="472">
        <v>3.4412666E7</v>
      </c>
    </row>
    <row r="5019">
      <c r="D5019" s="471" t="s">
        <v>302</v>
      </c>
      <c r="E5019" s="11">
        <v>3.3208672E7</v>
      </c>
      <c r="F5019" s="472">
        <v>3.3208881E7</v>
      </c>
      <c r="S5019" s="471" t="s">
        <v>300</v>
      </c>
      <c r="T5019" s="11">
        <v>3.4416451E7</v>
      </c>
      <c r="U5019" s="472">
        <v>3.4416759E7</v>
      </c>
    </row>
    <row r="5020">
      <c r="D5020" s="471" t="s">
        <v>302</v>
      </c>
      <c r="E5020" s="11">
        <v>3.320903E7</v>
      </c>
      <c r="F5020" s="472">
        <v>3.3210208E7</v>
      </c>
      <c r="S5020" s="471" t="s">
        <v>300</v>
      </c>
      <c r="T5020" s="11">
        <v>3.4422583E7</v>
      </c>
      <c r="U5020" s="472">
        <v>3.4422924E7</v>
      </c>
    </row>
    <row r="5021">
      <c r="D5021" s="471" t="s">
        <v>302</v>
      </c>
      <c r="E5021" s="11">
        <v>3.3210473E7</v>
      </c>
      <c r="F5021" s="472">
        <v>3.3210953E7</v>
      </c>
      <c r="S5021" s="471" t="s">
        <v>300</v>
      </c>
      <c r="T5021" s="11">
        <v>3.4431383E7</v>
      </c>
      <c r="U5021" s="472">
        <v>3.4434407E7</v>
      </c>
    </row>
    <row r="5022">
      <c r="D5022" s="471" t="s">
        <v>302</v>
      </c>
      <c r="E5022" s="11">
        <v>3.3211102E7</v>
      </c>
      <c r="F5022" s="472">
        <v>3.3211207E7</v>
      </c>
      <c r="S5022" s="471" t="s">
        <v>300</v>
      </c>
      <c r="T5022" s="11">
        <v>3.4434756E7</v>
      </c>
      <c r="U5022" s="472">
        <v>3.4435054E7</v>
      </c>
    </row>
    <row r="5023">
      <c r="D5023" s="471" t="s">
        <v>302</v>
      </c>
      <c r="E5023" s="11">
        <v>3.3211767E7</v>
      </c>
      <c r="F5023" s="472">
        <v>3.3213185E7</v>
      </c>
      <c r="S5023" s="471" t="s">
        <v>300</v>
      </c>
      <c r="T5023" s="11">
        <v>3.4436403E7</v>
      </c>
      <c r="U5023" s="472">
        <v>3.4436693E7</v>
      </c>
    </row>
    <row r="5024">
      <c r="D5024" s="471" t="s">
        <v>302</v>
      </c>
      <c r="E5024" s="11">
        <v>3.3213324E7</v>
      </c>
      <c r="F5024" s="472">
        <v>3.3213418E7</v>
      </c>
      <c r="S5024" s="471" t="s">
        <v>300</v>
      </c>
      <c r="T5024" s="11">
        <v>3.4451583E7</v>
      </c>
      <c r="U5024" s="472">
        <v>3.4453451E7</v>
      </c>
    </row>
    <row r="5025">
      <c r="D5025" s="471" t="s">
        <v>302</v>
      </c>
      <c r="E5025" s="11">
        <v>3.3213769E7</v>
      </c>
      <c r="F5025" s="472">
        <v>3.3216143E7</v>
      </c>
      <c r="S5025" s="471" t="s">
        <v>300</v>
      </c>
      <c r="T5025" s="11">
        <v>3.4542708E7</v>
      </c>
      <c r="U5025" s="472">
        <v>3.4544847E7</v>
      </c>
    </row>
    <row r="5026">
      <c r="D5026" s="471" t="s">
        <v>302</v>
      </c>
      <c r="E5026" s="11">
        <v>3.3216293E7</v>
      </c>
      <c r="F5026" s="472">
        <v>3.3217092E7</v>
      </c>
      <c r="S5026" s="471" t="s">
        <v>300</v>
      </c>
      <c r="T5026" s="11">
        <v>3.4644299E7</v>
      </c>
      <c r="U5026" s="472">
        <v>3.4646854E7</v>
      </c>
    </row>
    <row r="5027">
      <c r="D5027" s="471" t="s">
        <v>302</v>
      </c>
      <c r="E5027" s="11">
        <v>3.3217348E7</v>
      </c>
      <c r="F5027" s="472">
        <v>3.3217628E7</v>
      </c>
      <c r="S5027" s="471" t="s">
        <v>300</v>
      </c>
      <c r="T5027" s="11">
        <v>3.4670252E7</v>
      </c>
      <c r="U5027" s="472">
        <v>3.4670646E7</v>
      </c>
    </row>
    <row r="5028">
      <c r="D5028" s="471" t="s">
        <v>302</v>
      </c>
      <c r="E5028" s="11">
        <v>3.3217761E7</v>
      </c>
      <c r="F5028" s="472">
        <v>3.3219889E7</v>
      </c>
      <c r="S5028" s="471" t="s">
        <v>300</v>
      </c>
      <c r="T5028" s="11">
        <v>3.4696691E7</v>
      </c>
      <c r="U5028" s="472">
        <v>3.4697527E7</v>
      </c>
    </row>
    <row r="5029">
      <c r="D5029" s="471" t="s">
        <v>302</v>
      </c>
      <c r="E5029" s="11">
        <v>3.322005E7</v>
      </c>
      <c r="F5029" s="472">
        <v>3.3220564E7</v>
      </c>
      <c r="S5029" s="471" t="s">
        <v>300</v>
      </c>
      <c r="T5029" s="11">
        <v>3.4740909E7</v>
      </c>
      <c r="U5029" s="472">
        <v>3.4744179E7</v>
      </c>
    </row>
    <row r="5030">
      <c r="D5030" s="471" t="s">
        <v>302</v>
      </c>
      <c r="E5030" s="11">
        <v>3.3220736E7</v>
      </c>
      <c r="F5030" s="472">
        <v>3.3222904E7</v>
      </c>
      <c r="S5030" s="471" t="s">
        <v>300</v>
      </c>
      <c r="T5030" s="11">
        <v>3.4746093E7</v>
      </c>
      <c r="U5030" s="472">
        <v>3.4751568E7</v>
      </c>
    </row>
    <row r="5031">
      <c r="D5031" s="471" t="s">
        <v>302</v>
      </c>
      <c r="E5031" s="11">
        <v>3.3223653E7</v>
      </c>
      <c r="F5031" s="472">
        <v>3.3225887E7</v>
      </c>
      <c r="S5031" s="471" t="s">
        <v>300</v>
      </c>
      <c r="T5031" s="11">
        <v>3.4758153E7</v>
      </c>
      <c r="U5031" s="472">
        <v>3.4759323E7</v>
      </c>
    </row>
    <row r="5032">
      <c r="D5032" s="471" t="s">
        <v>302</v>
      </c>
      <c r="E5032" s="11">
        <v>3.3241919E7</v>
      </c>
      <c r="F5032" s="472">
        <v>3.3242019E7</v>
      </c>
      <c r="S5032" s="471" t="s">
        <v>300</v>
      </c>
      <c r="T5032" s="11">
        <v>3.4763261E7</v>
      </c>
      <c r="U5032" s="472">
        <v>3.4763342E7</v>
      </c>
    </row>
    <row r="5033">
      <c r="D5033" s="471" t="s">
        <v>302</v>
      </c>
      <c r="E5033" s="11">
        <v>3.3292776E7</v>
      </c>
      <c r="F5033" s="472">
        <v>3.3292865E7</v>
      </c>
      <c r="S5033" s="471" t="s">
        <v>300</v>
      </c>
      <c r="T5033" s="11">
        <v>3.4779912E7</v>
      </c>
      <c r="U5033" s="472">
        <v>3.4780144E7</v>
      </c>
    </row>
    <row r="5034">
      <c r="D5034" s="471" t="s">
        <v>302</v>
      </c>
      <c r="E5034" s="11">
        <v>3.329842E7</v>
      </c>
      <c r="F5034" s="472">
        <v>3.329859E7</v>
      </c>
      <c r="S5034" s="471" t="s">
        <v>300</v>
      </c>
      <c r="T5034" s="11">
        <v>3.4812652E7</v>
      </c>
      <c r="U5034" s="472">
        <v>3.4812978E7</v>
      </c>
    </row>
    <row r="5035">
      <c r="D5035" s="471" t="s">
        <v>302</v>
      </c>
      <c r="E5035" s="11">
        <v>3.3369725E7</v>
      </c>
      <c r="F5035" s="472">
        <v>3.3369809E7</v>
      </c>
      <c r="S5035" s="471" t="s">
        <v>300</v>
      </c>
      <c r="T5035" s="11">
        <v>3.4839549E7</v>
      </c>
      <c r="U5035" s="472">
        <v>3.4839648E7</v>
      </c>
    </row>
    <row r="5036">
      <c r="D5036" s="471" t="s">
        <v>302</v>
      </c>
      <c r="E5036" s="11">
        <v>3.3394831E7</v>
      </c>
      <c r="F5036" s="472">
        <v>3.339491E7</v>
      </c>
      <c r="S5036" s="471" t="s">
        <v>300</v>
      </c>
      <c r="T5036" s="11">
        <v>3.4839754E7</v>
      </c>
      <c r="U5036" s="472">
        <v>3.4839833E7</v>
      </c>
    </row>
    <row r="5037">
      <c r="D5037" s="471" t="s">
        <v>302</v>
      </c>
      <c r="E5037" s="11">
        <v>3.3407075E7</v>
      </c>
      <c r="F5037" s="472">
        <v>3.3407172E7</v>
      </c>
      <c r="S5037" s="471" t="s">
        <v>300</v>
      </c>
      <c r="T5037" s="11">
        <v>3.4869924E7</v>
      </c>
      <c r="U5037" s="472">
        <v>3.4876551E7</v>
      </c>
    </row>
    <row r="5038">
      <c r="D5038" s="471" t="s">
        <v>302</v>
      </c>
      <c r="E5038" s="11">
        <v>3.3409165E7</v>
      </c>
      <c r="F5038" s="472">
        <v>3.3409259E7</v>
      </c>
      <c r="S5038" s="471" t="s">
        <v>300</v>
      </c>
      <c r="T5038" s="11">
        <v>3.4879402E7</v>
      </c>
      <c r="U5038" s="472">
        <v>3.4879602E7</v>
      </c>
    </row>
    <row r="5039">
      <c r="D5039" s="471" t="s">
        <v>302</v>
      </c>
      <c r="E5039" s="11">
        <v>3.343275E7</v>
      </c>
      <c r="F5039" s="472">
        <v>3.3432853E7</v>
      </c>
      <c r="S5039" s="471" t="s">
        <v>300</v>
      </c>
      <c r="T5039" s="11">
        <v>3.4880164E7</v>
      </c>
      <c r="U5039" s="472">
        <v>3.4880638E7</v>
      </c>
    </row>
    <row r="5040">
      <c r="D5040" s="471" t="s">
        <v>302</v>
      </c>
      <c r="E5040" s="11">
        <v>3.3505891E7</v>
      </c>
      <c r="F5040" s="472">
        <v>3.3505985E7</v>
      </c>
      <c r="S5040" s="471" t="s">
        <v>300</v>
      </c>
      <c r="T5040" s="11">
        <v>3.4882125E7</v>
      </c>
      <c r="U5040" s="472">
        <v>3.4883528E7</v>
      </c>
    </row>
    <row r="5041">
      <c r="D5041" s="471" t="s">
        <v>302</v>
      </c>
      <c r="E5041" s="11">
        <v>3.3522217E7</v>
      </c>
      <c r="F5041" s="472">
        <v>3.3522357E7</v>
      </c>
      <c r="S5041" s="471" t="s">
        <v>300</v>
      </c>
      <c r="T5041" s="11">
        <v>3.4898686E7</v>
      </c>
      <c r="U5041" s="472">
        <v>3.4899249E7</v>
      </c>
    </row>
    <row r="5042">
      <c r="D5042" s="471" t="s">
        <v>302</v>
      </c>
      <c r="E5042" s="11">
        <v>3.3522578E7</v>
      </c>
      <c r="F5042" s="472">
        <v>3.3523032E7</v>
      </c>
      <c r="S5042" s="471" t="s">
        <v>300</v>
      </c>
      <c r="T5042" s="11">
        <v>3.4906179E7</v>
      </c>
      <c r="U5042" s="472">
        <v>3.4906854E7</v>
      </c>
    </row>
    <row r="5043">
      <c r="D5043" s="471" t="s">
        <v>302</v>
      </c>
      <c r="E5043" s="11">
        <v>3.3523752E7</v>
      </c>
      <c r="F5043" s="472">
        <v>3.3524092E7</v>
      </c>
      <c r="S5043" s="471" t="s">
        <v>300</v>
      </c>
      <c r="T5043" s="11">
        <v>3.4952859E7</v>
      </c>
      <c r="U5043" s="472">
        <v>3.4955789E7</v>
      </c>
    </row>
    <row r="5044">
      <c r="D5044" s="471" t="s">
        <v>302</v>
      </c>
      <c r="E5044" s="11">
        <v>3.3527914E7</v>
      </c>
      <c r="F5044" s="472">
        <v>3.3528163E7</v>
      </c>
      <c r="S5044" s="471" t="s">
        <v>300</v>
      </c>
      <c r="T5044" s="11">
        <v>3.4956949E7</v>
      </c>
      <c r="U5044" s="472">
        <v>3.4962471E7</v>
      </c>
    </row>
    <row r="5045">
      <c r="D5045" s="471" t="s">
        <v>302</v>
      </c>
      <c r="E5045" s="11">
        <v>3.3528483E7</v>
      </c>
      <c r="F5045" s="472">
        <v>3.3528737E7</v>
      </c>
      <c r="S5045" s="471" t="s">
        <v>300</v>
      </c>
      <c r="T5045" s="11">
        <v>3.4978541E7</v>
      </c>
      <c r="U5045" s="472">
        <v>3.4978862E7</v>
      </c>
    </row>
    <row r="5046">
      <c r="D5046" s="471" t="s">
        <v>302</v>
      </c>
      <c r="E5046" s="11">
        <v>3.3529557E7</v>
      </c>
      <c r="F5046" s="472">
        <v>3.3529659E7</v>
      </c>
      <c r="S5046" s="471" t="s">
        <v>300</v>
      </c>
      <c r="T5046" s="11">
        <v>3.4994373E7</v>
      </c>
      <c r="U5046" s="472">
        <v>3.5000536E7</v>
      </c>
    </row>
    <row r="5047">
      <c r="D5047" s="471" t="s">
        <v>302</v>
      </c>
      <c r="E5047" s="11">
        <v>3.3531159E7</v>
      </c>
      <c r="F5047" s="472">
        <v>3.3531239E7</v>
      </c>
      <c r="S5047" s="471" t="s">
        <v>300</v>
      </c>
      <c r="T5047" s="11">
        <v>3.50344E7</v>
      </c>
      <c r="U5047" s="472">
        <v>3.5036183E7</v>
      </c>
    </row>
    <row r="5048">
      <c r="D5048" s="471" t="s">
        <v>302</v>
      </c>
      <c r="E5048" s="11">
        <v>3.3532817E7</v>
      </c>
      <c r="F5048" s="472">
        <v>3.3532887E7</v>
      </c>
      <c r="S5048" s="471" t="s">
        <v>300</v>
      </c>
      <c r="T5048" s="11">
        <v>3.5047813E7</v>
      </c>
      <c r="U5048" s="472">
        <v>3.5054038E7</v>
      </c>
    </row>
    <row r="5049">
      <c r="D5049" s="471" t="s">
        <v>302</v>
      </c>
      <c r="E5049" s="11">
        <v>3.3558328E7</v>
      </c>
      <c r="F5049" s="472">
        <v>3.355841E7</v>
      </c>
      <c r="S5049" s="471" t="s">
        <v>300</v>
      </c>
      <c r="T5049" s="11">
        <v>3.5071873E7</v>
      </c>
      <c r="U5049" s="472">
        <v>3.5071999E7</v>
      </c>
    </row>
    <row r="5050">
      <c r="D5050" s="471" t="s">
        <v>302</v>
      </c>
      <c r="E5050" s="11">
        <v>3.3559366E7</v>
      </c>
      <c r="F5050" s="472">
        <v>3.3559437E7</v>
      </c>
      <c r="S5050" s="471" t="s">
        <v>300</v>
      </c>
      <c r="T5050" s="11">
        <v>3.5090413E7</v>
      </c>
      <c r="U5050" s="472">
        <v>3.5090685E7</v>
      </c>
    </row>
    <row r="5051">
      <c r="D5051" s="471" t="s">
        <v>302</v>
      </c>
      <c r="E5051" s="11">
        <v>3.3563665E7</v>
      </c>
      <c r="F5051" s="472">
        <v>3.3563743E7</v>
      </c>
      <c r="S5051" s="471" t="s">
        <v>300</v>
      </c>
      <c r="T5051" s="11">
        <v>3.510911E7</v>
      </c>
      <c r="U5051" s="472">
        <v>3.5110666E7</v>
      </c>
    </row>
    <row r="5052">
      <c r="D5052" s="471" t="s">
        <v>302</v>
      </c>
      <c r="E5052" s="11">
        <v>3.3563897E7</v>
      </c>
      <c r="F5052" s="472">
        <v>3.3563979E7</v>
      </c>
      <c r="S5052" s="471" t="s">
        <v>300</v>
      </c>
      <c r="T5052" s="11">
        <v>3.5113578E7</v>
      </c>
      <c r="U5052" s="472">
        <v>3.5115401E7</v>
      </c>
    </row>
    <row r="5053">
      <c r="D5053" s="471" t="s">
        <v>302</v>
      </c>
      <c r="E5053" s="11">
        <v>3.3565345E7</v>
      </c>
      <c r="F5053" s="472">
        <v>3.3565417E7</v>
      </c>
      <c r="S5053" s="471" t="s">
        <v>300</v>
      </c>
      <c r="T5053" s="11">
        <v>3.5135033E7</v>
      </c>
      <c r="U5053" s="472">
        <v>3.5135338E7</v>
      </c>
    </row>
    <row r="5054">
      <c r="D5054" s="471" t="s">
        <v>302</v>
      </c>
      <c r="E5054" s="11">
        <v>3.3566488E7</v>
      </c>
      <c r="F5054" s="472">
        <v>3.3566575E7</v>
      </c>
      <c r="S5054" s="471" t="s">
        <v>300</v>
      </c>
      <c r="T5054" s="11">
        <v>3.5151383E7</v>
      </c>
      <c r="U5054" s="472">
        <v>3.5151836E7</v>
      </c>
    </row>
    <row r="5055">
      <c r="D5055" s="471" t="s">
        <v>302</v>
      </c>
      <c r="E5055" s="11">
        <v>3.3567857E7</v>
      </c>
      <c r="F5055" s="472">
        <v>3.3567968E7</v>
      </c>
      <c r="S5055" s="471" t="s">
        <v>300</v>
      </c>
      <c r="T5055" s="11">
        <v>3.5164037E7</v>
      </c>
      <c r="U5055" s="472">
        <v>3.5170133E7</v>
      </c>
    </row>
    <row r="5056">
      <c r="D5056" s="471" t="s">
        <v>302</v>
      </c>
      <c r="E5056" s="11">
        <v>3.3569098E7</v>
      </c>
      <c r="F5056" s="472">
        <v>3.356917E7</v>
      </c>
      <c r="S5056" s="471" t="s">
        <v>300</v>
      </c>
      <c r="T5056" s="11">
        <v>3.518448E7</v>
      </c>
      <c r="U5056" s="472">
        <v>3.518478E7</v>
      </c>
    </row>
    <row r="5057">
      <c r="D5057" s="471" t="s">
        <v>302</v>
      </c>
      <c r="E5057" s="11">
        <v>3.3569719E7</v>
      </c>
      <c r="F5057" s="472">
        <v>3.3569796E7</v>
      </c>
      <c r="S5057" s="471" t="s">
        <v>300</v>
      </c>
      <c r="T5057" s="11">
        <v>3.5193993E7</v>
      </c>
      <c r="U5057" s="472">
        <v>3.5194545E7</v>
      </c>
    </row>
    <row r="5058">
      <c r="D5058" s="471" t="s">
        <v>302</v>
      </c>
      <c r="E5058" s="11">
        <v>3.3570368E7</v>
      </c>
      <c r="F5058" s="472">
        <v>3.357044E7</v>
      </c>
      <c r="S5058" s="471" t="s">
        <v>300</v>
      </c>
      <c r="T5058" s="11">
        <v>3.5235981E7</v>
      </c>
      <c r="U5058" s="472">
        <v>3.5239382E7</v>
      </c>
    </row>
    <row r="5059">
      <c r="D5059" s="471" t="s">
        <v>302</v>
      </c>
      <c r="E5059" s="11">
        <v>3.3572085E7</v>
      </c>
      <c r="F5059" s="472">
        <v>3.3572162E7</v>
      </c>
      <c r="S5059" s="471" t="s">
        <v>300</v>
      </c>
      <c r="T5059" s="11">
        <v>3.5245788E7</v>
      </c>
      <c r="U5059" s="472">
        <v>3.5250223E7</v>
      </c>
    </row>
    <row r="5060">
      <c r="D5060" s="471" t="s">
        <v>302</v>
      </c>
      <c r="E5060" s="11">
        <v>3.3572648E7</v>
      </c>
      <c r="F5060" s="472">
        <v>3.3572724E7</v>
      </c>
      <c r="S5060" s="471" t="s">
        <v>300</v>
      </c>
      <c r="T5060" s="11">
        <v>3.5256849E7</v>
      </c>
      <c r="U5060" s="472">
        <v>3.5257153E7</v>
      </c>
    </row>
    <row r="5061">
      <c r="D5061" s="471" t="s">
        <v>302</v>
      </c>
      <c r="E5061" s="11">
        <v>3.367823E7</v>
      </c>
      <c r="F5061" s="472">
        <v>3.3678333E7</v>
      </c>
      <c r="S5061" s="471" t="s">
        <v>300</v>
      </c>
      <c r="T5061" s="11">
        <v>3.5263216E7</v>
      </c>
      <c r="U5061" s="472">
        <v>3.5263486E7</v>
      </c>
    </row>
    <row r="5062">
      <c r="D5062" s="471" t="s">
        <v>302</v>
      </c>
      <c r="E5062" s="11">
        <v>3.3712175E7</v>
      </c>
      <c r="F5062" s="472">
        <v>3.3712351E7</v>
      </c>
      <c r="S5062" s="471" t="s">
        <v>300</v>
      </c>
      <c r="T5062" s="11">
        <v>3.528031E7</v>
      </c>
      <c r="U5062" s="472">
        <v>3.5280636E7</v>
      </c>
    </row>
    <row r="5063">
      <c r="D5063" s="471" t="s">
        <v>302</v>
      </c>
      <c r="E5063" s="11">
        <v>3.3754322E7</v>
      </c>
      <c r="F5063" s="472">
        <v>3.3754397E7</v>
      </c>
      <c r="S5063" s="471" t="s">
        <v>300</v>
      </c>
      <c r="T5063" s="11">
        <v>3.5309654E7</v>
      </c>
      <c r="U5063" s="472">
        <v>3.5309953E7</v>
      </c>
    </row>
    <row r="5064">
      <c r="D5064" s="471" t="s">
        <v>302</v>
      </c>
      <c r="E5064" s="11">
        <v>3.3838288E7</v>
      </c>
      <c r="F5064" s="472">
        <v>3.3840329E7</v>
      </c>
      <c r="S5064" s="471" t="s">
        <v>300</v>
      </c>
      <c r="T5064" s="11">
        <v>3.5321012E7</v>
      </c>
      <c r="U5064" s="472">
        <v>3.5322667E7</v>
      </c>
    </row>
    <row r="5065">
      <c r="D5065" s="471" t="s">
        <v>302</v>
      </c>
      <c r="E5065" s="11">
        <v>3.3876851E7</v>
      </c>
      <c r="F5065" s="472">
        <v>3.3877144E7</v>
      </c>
      <c r="S5065" s="471" t="s">
        <v>300</v>
      </c>
      <c r="T5065" s="11">
        <v>3.5360934E7</v>
      </c>
      <c r="U5065" s="472">
        <v>3.5362203E7</v>
      </c>
    </row>
    <row r="5066">
      <c r="D5066" s="471" t="s">
        <v>302</v>
      </c>
      <c r="E5066" s="11">
        <v>3.3877273E7</v>
      </c>
      <c r="F5066" s="472">
        <v>3.3877353E7</v>
      </c>
      <c r="S5066" s="471" t="s">
        <v>300</v>
      </c>
      <c r="T5066" s="11">
        <v>3.5362326E7</v>
      </c>
      <c r="U5066" s="472">
        <v>3.5366963E7</v>
      </c>
    </row>
    <row r="5067">
      <c r="D5067" s="471" t="s">
        <v>302</v>
      </c>
      <c r="E5067" s="11">
        <v>3.3878546E7</v>
      </c>
      <c r="F5067" s="472">
        <v>3.387906E7</v>
      </c>
      <c r="S5067" s="471" t="s">
        <v>300</v>
      </c>
      <c r="T5067" s="11">
        <v>3.5367261E7</v>
      </c>
      <c r="U5067" s="472">
        <v>3.5368055E7</v>
      </c>
    </row>
    <row r="5068">
      <c r="D5068" s="471" t="s">
        <v>302</v>
      </c>
      <c r="E5068" s="11">
        <v>3.3879478E7</v>
      </c>
      <c r="F5068" s="472">
        <v>3.3879868E7</v>
      </c>
      <c r="S5068" s="471" t="s">
        <v>300</v>
      </c>
      <c r="T5068" s="11">
        <v>3.5368102E7</v>
      </c>
      <c r="U5068" s="472">
        <v>3.5369436E7</v>
      </c>
    </row>
    <row r="5069">
      <c r="D5069" s="471" t="s">
        <v>302</v>
      </c>
      <c r="E5069" s="11">
        <v>3.388042E7</v>
      </c>
      <c r="F5069" s="472">
        <v>3.3880499E7</v>
      </c>
      <c r="S5069" s="471" t="s">
        <v>300</v>
      </c>
      <c r="T5069" s="11">
        <v>3.5396503E7</v>
      </c>
      <c r="U5069" s="472">
        <v>3.5398382E7</v>
      </c>
    </row>
    <row r="5070">
      <c r="D5070" s="471" t="s">
        <v>302</v>
      </c>
      <c r="E5070" s="11">
        <v>3.3880657E7</v>
      </c>
      <c r="F5070" s="472">
        <v>3.3880936E7</v>
      </c>
      <c r="S5070" s="471" t="s">
        <v>300</v>
      </c>
      <c r="T5070" s="11">
        <v>3.5417819E7</v>
      </c>
      <c r="U5070" s="472">
        <v>3.5418018E7</v>
      </c>
    </row>
    <row r="5071">
      <c r="D5071" s="471" t="s">
        <v>302</v>
      </c>
      <c r="E5071" s="11">
        <v>3.3881089E7</v>
      </c>
      <c r="F5071" s="472">
        <v>3.3881284E7</v>
      </c>
      <c r="S5071" s="471" t="s">
        <v>300</v>
      </c>
      <c r="T5071" s="11">
        <v>3.5423243E7</v>
      </c>
      <c r="U5071" s="472">
        <v>3.5423836E7</v>
      </c>
    </row>
    <row r="5072">
      <c r="D5072" s="471" t="s">
        <v>302</v>
      </c>
      <c r="E5072" s="11">
        <v>3.3882012E7</v>
      </c>
      <c r="F5072" s="472">
        <v>3.3882292E7</v>
      </c>
      <c r="S5072" s="471" t="s">
        <v>300</v>
      </c>
      <c r="T5072" s="11">
        <v>3.5440558E7</v>
      </c>
      <c r="U5072" s="472">
        <v>3.5440679E7</v>
      </c>
    </row>
    <row r="5073">
      <c r="D5073" s="471" t="s">
        <v>302</v>
      </c>
      <c r="E5073" s="11">
        <v>3.3883166E7</v>
      </c>
      <c r="F5073" s="472">
        <v>3.3883281E7</v>
      </c>
      <c r="S5073" s="471" t="s">
        <v>300</v>
      </c>
      <c r="T5073" s="11">
        <v>3.5445437E7</v>
      </c>
      <c r="U5073" s="472">
        <v>3.5447031E7</v>
      </c>
    </row>
    <row r="5074">
      <c r="D5074" s="471" t="s">
        <v>302</v>
      </c>
      <c r="E5074" s="11">
        <v>3.3883423E7</v>
      </c>
      <c r="F5074" s="472">
        <v>3.3883663E7</v>
      </c>
      <c r="S5074" s="471" t="s">
        <v>300</v>
      </c>
      <c r="T5074" s="11">
        <v>3.5478083E7</v>
      </c>
      <c r="U5074" s="472">
        <v>3.5481941E7</v>
      </c>
    </row>
    <row r="5075">
      <c r="D5075" s="471" t="s">
        <v>302</v>
      </c>
      <c r="E5075" s="11">
        <v>3.3883836E7</v>
      </c>
      <c r="F5075" s="472">
        <v>3.3884081E7</v>
      </c>
      <c r="S5075" s="471" t="s">
        <v>300</v>
      </c>
      <c r="T5075" s="11">
        <v>3.5490521E7</v>
      </c>
      <c r="U5075" s="472">
        <v>3.5490828E7</v>
      </c>
    </row>
    <row r="5076">
      <c r="D5076" s="471" t="s">
        <v>302</v>
      </c>
      <c r="E5076" s="11">
        <v>3.388428E7</v>
      </c>
      <c r="F5076" s="472">
        <v>3.388448E7</v>
      </c>
      <c r="S5076" s="471" t="s">
        <v>300</v>
      </c>
      <c r="T5076" s="11">
        <v>3.549369E7</v>
      </c>
      <c r="U5076" s="472">
        <v>3.5494018E7</v>
      </c>
    </row>
    <row r="5077">
      <c r="D5077" s="471" t="s">
        <v>302</v>
      </c>
      <c r="E5077" s="11">
        <v>3.3884732E7</v>
      </c>
      <c r="F5077" s="472">
        <v>3.3885018E7</v>
      </c>
      <c r="S5077" s="471" t="s">
        <v>300</v>
      </c>
      <c r="T5077" s="11">
        <v>3.5553884E7</v>
      </c>
      <c r="U5077" s="472">
        <v>3.5554188E7</v>
      </c>
    </row>
    <row r="5078">
      <c r="D5078" s="471" t="s">
        <v>302</v>
      </c>
      <c r="E5078" s="11">
        <v>3.3886194E7</v>
      </c>
      <c r="F5078" s="472">
        <v>3.3886294E7</v>
      </c>
      <c r="S5078" s="471" t="s">
        <v>300</v>
      </c>
      <c r="T5078" s="11">
        <v>3.5599536E7</v>
      </c>
      <c r="U5078" s="472">
        <v>3.5600586E7</v>
      </c>
    </row>
    <row r="5079">
      <c r="D5079" s="471" t="s">
        <v>302</v>
      </c>
      <c r="E5079" s="11">
        <v>3.4104844E7</v>
      </c>
      <c r="F5079" s="472">
        <v>3.4105654E7</v>
      </c>
      <c r="S5079" s="471" t="s">
        <v>300</v>
      </c>
      <c r="T5079" s="11">
        <v>3.560411E7</v>
      </c>
      <c r="U5079" s="472">
        <v>3.5604188E7</v>
      </c>
    </row>
    <row r="5080">
      <c r="D5080" s="471" t="s">
        <v>302</v>
      </c>
      <c r="E5080" s="11">
        <v>3.4236912E7</v>
      </c>
      <c r="F5080" s="472">
        <v>3.4239865E7</v>
      </c>
      <c r="S5080" s="471" t="s">
        <v>300</v>
      </c>
      <c r="T5080" s="11">
        <v>3.5606016E7</v>
      </c>
      <c r="U5080" s="472">
        <v>3.5610211E7</v>
      </c>
    </row>
    <row r="5081">
      <c r="D5081" s="471" t="s">
        <v>302</v>
      </c>
      <c r="E5081" s="11">
        <v>3.4239939E7</v>
      </c>
      <c r="F5081" s="472">
        <v>3.4240926E7</v>
      </c>
      <c r="S5081" s="471" t="s">
        <v>300</v>
      </c>
      <c r="T5081" s="11">
        <v>3.5614983E7</v>
      </c>
      <c r="U5081" s="472">
        <v>3.5615085E7</v>
      </c>
    </row>
    <row r="5082">
      <c r="D5082" s="471" t="s">
        <v>302</v>
      </c>
      <c r="E5082" s="11">
        <v>3.424116E7</v>
      </c>
      <c r="F5082" s="472">
        <v>3.4243056E7</v>
      </c>
      <c r="S5082" s="471" t="s">
        <v>300</v>
      </c>
      <c r="T5082" s="11">
        <v>3.5657545E7</v>
      </c>
      <c r="U5082" s="472">
        <v>3.5657839E7</v>
      </c>
    </row>
    <row r="5083">
      <c r="D5083" s="471" t="s">
        <v>302</v>
      </c>
      <c r="E5083" s="11">
        <v>3.4243363E7</v>
      </c>
      <c r="F5083" s="472">
        <v>3.4243561E7</v>
      </c>
      <c r="S5083" s="471" t="s">
        <v>300</v>
      </c>
      <c r="T5083" s="11">
        <v>3.569863E7</v>
      </c>
      <c r="U5083" s="472">
        <v>3.569895E7</v>
      </c>
    </row>
    <row r="5084">
      <c r="D5084" s="471" t="s">
        <v>302</v>
      </c>
      <c r="E5084" s="11">
        <v>3.424368E7</v>
      </c>
      <c r="F5084" s="472">
        <v>3.42441E7</v>
      </c>
      <c r="S5084" s="471" t="s">
        <v>300</v>
      </c>
      <c r="T5084" s="11">
        <v>3.5709845E7</v>
      </c>
      <c r="U5084" s="472">
        <v>3.5710169E7</v>
      </c>
    </row>
    <row r="5085">
      <c r="D5085" s="471" t="s">
        <v>302</v>
      </c>
      <c r="E5085" s="11">
        <v>3.4244139E7</v>
      </c>
      <c r="F5085" s="472">
        <v>3.424618E7</v>
      </c>
      <c r="S5085" s="471" t="s">
        <v>300</v>
      </c>
      <c r="T5085" s="11">
        <v>3.5747782E7</v>
      </c>
      <c r="U5085" s="472">
        <v>3.5748644E7</v>
      </c>
    </row>
    <row r="5086">
      <c r="D5086" s="471" t="s">
        <v>302</v>
      </c>
      <c r="E5086" s="11">
        <v>3.4246298E7</v>
      </c>
      <c r="F5086" s="472">
        <v>3.4247476E7</v>
      </c>
      <c r="S5086" s="471" t="s">
        <v>300</v>
      </c>
      <c r="T5086" s="11">
        <v>3.5749087E7</v>
      </c>
      <c r="U5086" s="472">
        <v>3.5749387E7</v>
      </c>
    </row>
    <row r="5087">
      <c r="D5087" s="471" t="s">
        <v>302</v>
      </c>
      <c r="E5087" s="11">
        <v>3.424755E7</v>
      </c>
      <c r="F5087" s="472">
        <v>3.4250563E7</v>
      </c>
      <c r="S5087" s="471" t="s">
        <v>300</v>
      </c>
      <c r="T5087" s="11">
        <v>3.5798075E7</v>
      </c>
      <c r="U5087" s="472">
        <v>3.5798359E7</v>
      </c>
    </row>
    <row r="5088">
      <c r="D5088" s="471" t="s">
        <v>302</v>
      </c>
      <c r="E5088" s="11">
        <v>3.4250674E7</v>
      </c>
      <c r="F5088" s="472">
        <v>3.4252382E7</v>
      </c>
      <c r="S5088" s="471" t="s">
        <v>300</v>
      </c>
      <c r="T5088" s="11">
        <v>3.5805049E7</v>
      </c>
      <c r="U5088" s="472">
        <v>3.5805365E7</v>
      </c>
    </row>
    <row r="5089">
      <c r="D5089" s="471" t="s">
        <v>302</v>
      </c>
      <c r="E5089" s="11">
        <v>3.425308E7</v>
      </c>
      <c r="F5089" s="472">
        <v>3.4255076E7</v>
      </c>
      <c r="S5089" s="471" t="s">
        <v>300</v>
      </c>
      <c r="T5089" s="11">
        <v>3.5808814E7</v>
      </c>
      <c r="U5089" s="472">
        <v>3.5809128E7</v>
      </c>
    </row>
    <row r="5090">
      <c r="D5090" s="471" t="s">
        <v>302</v>
      </c>
      <c r="E5090" s="11">
        <v>3.425539E7</v>
      </c>
      <c r="F5090" s="472">
        <v>3.4257463E7</v>
      </c>
      <c r="S5090" s="471" t="s">
        <v>300</v>
      </c>
      <c r="T5090" s="11">
        <v>3.5860066E7</v>
      </c>
      <c r="U5090" s="472">
        <v>3.5861932E7</v>
      </c>
    </row>
    <row r="5091">
      <c r="D5091" s="471" t="s">
        <v>302</v>
      </c>
      <c r="E5091" s="11">
        <v>3.4317757E7</v>
      </c>
      <c r="F5091" s="472">
        <v>3.4318079E7</v>
      </c>
      <c r="S5091" s="471" t="s">
        <v>300</v>
      </c>
      <c r="T5091" s="11">
        <v>3.5868676E7</v>
      </c>
      <c r="U5091" s="472">
        <v>3.5868946E7</v>
      </c>
    </row>
    <row r="5092">
      <c r="D5092" s="471" t="s">
        <v>302</v>
      </c>
      <c r="E5092" s="11">
        <v>3.4346582E7</v>
      </c>
      <c r="F5092" s="472">
        <v>3.4348171E7</v>
      </c>
      <c r="S5092" s="471" t="s">
        <v>300</v>
      </c>
      <c r="T5092" s="11">
        <v>3.5901946E7</v>
      </c>
      <c r="U5092" s="472">
        <v>3.5902257E7</v>
      </c>
    </row>
    <row r="5093">
      <c r="D5093" s="471" t="s">
        <v>302</v>
      </c>
      <c r="E5093" s="11">
        <v>3.434846E7</v>
      </c>
      <c r="F5093" s="472">
        <v>3.4351373E7</v>
      </c>
      <c r="S5093" s="471" t="s">
        <v>300</v>
      </c>
      <c r="T5093" s="11">
        <v>3.5948412E7</v>
      </c>
      <c r="U5093" s="472">
        <v>3.5948705E7</v>
      </c>
    </row>
    <row r="5094">
      <c r="D5094" s="471" t="s">
        <v>302</v>
      </c>
      <c r="E5094" s="11">
        <v>3.4351432E7</v>
      </c>
      <c r="F5094" s="472">
        <v>3.4351579E7</v>
      </c>
      <c r="S5094" s="471" t="s">
        <v>300</v>
      </c>
      <c r="T5094" s="11">
        <v>3.5989164E7</v>
      </c>
      <c r="U5094" s="472">
        <v>3.5989374E7</v>
      </c>
    </row>
    <row r="5095">
      <c r="D5095" s="471" t="s">
        <v>302</v>
      </c>
      <c r="E5095" s="11">
        <v>3.4351943E7</v>
      </c>
      <c r="F5095" s="472">
        <v>3.4353418E7</v>
      </c>
      <c r="S5095" s="471" t="s">
        <v>300</v>
      </c>
      <c r="T5095" s="11">
        <v>3.5996537E7</v>
      </c>
      <c r="U5095" s="472">
        <v>3.5996847E7</v>
      </c>
    </row>
    <row r="5096">
      <c r="D5096" s="471" t="s">
        <v>302</v>
      </c>
      <c r="E5096" s="11">
        <v>3.4353473E7</v>
      </c>
      <c r="F5096" s="472">
        <v>3.4355015E7</v>
      </c>
      <c r="S5096" s="471" t="s">
        <v>300</v>
      </c>
      <c r="T5096" s="11">
        <v>3.6006242E7</v>
      </c>
      <c r="U5096" s="472">
        <v>3.6006542E7</v>
      </c>
    </row>
    <row r="5097">
      <c r="D5097" s="471" t="s">
        <v>302</v>
      </c>
      <c r="E5097" s="11">
        <v>3.4355375E7</v>
      </c>
      <c r="F5097" s="472">
        <v>3.4355634E7</v>
      </c>
      <c r="S5097" s="471" t="s">
        <v>300</v>
      </c>
      <c r="T5097" s="11">
        <v>3.6010513E7</v>
      </c>
      <c r="U5097" s="472">
        <v>3.6017887E7</v>
      </c>
    </row>
    <row r="5098">
      <c r="D5098" s="471" t="s">
        <v>302</v>
      </c>
      <c r="E5098" s="11">
        <v>3.4355685E7</v>
      </c>
      <c r="F5098" s="472">
        <v>3.4355871E7</v>
      </c>
      <c r="S5098" s="471" t="s">
        <v>300</v>
      </c>
      <c r="T5098" s="11">
        <v>3.6019904E7</v>
      </c>
      <c r="U5098" s="472">
        <v>3.6020212E7</v>
      </c>
    </row>
    <row r="5099">
      <c r="D5099" s="471" t="s">
        <v>302</v>
      </c>
      <c r="E5099" s="11">
        <v>3.4356079E7</v>
      </c>
      <c r="F5099" s="472">
        <v>3.4356306E7</v>
      </c>
      <c r="S5099" s="471" t="s">
        <v>300</v>
      </c>
      <c r="T5099" s="11">
        <v>3.6039375E7</v>
      </c>
      <c r="U5099" s="472">
        <v>3.6039677E7</v>
      </c>
    </row>
    <row r="5100">
      <c r="D5100" s="471" t="s">
        <v>302</v>
      </c>
      <c r="E5100" s="11">
        <v>3.4356519E7</v>
      </c>
      <c r="F5100" s="472">
        <v>3.4361124E7</v>
      </c>
      <c r="S5100" s="471" t="s">
        <v>300</v>
      </c>
      <c r="T5100" s="11">
        <v>3.6047935E7</v>
      </c>
      <c r="U5100" s="472">
        <v>3.6048111E7</v>
      </c>
    </row>
    <row r="5101">
      <c r="D5101" s="471" t="s">
        <v>302</v>
      </c>
      <c r="E5101" s="11">
        <v>3.4361223E7</v>
      </c>
      <c r="F5101" s="472">
        <v>3.4362018E7</v>
      </c>
      <c r="S5101" s="471" t="s">
        <v>300</v>
      </c>
      <c r="T5101" s="11">
        <v>3.6049831E7</v>
      </c>
      <c r="U5101" s="472">
        <v>3.6050149E7</v>
      </c>
    </row>
    <row r="5102">
      <c r="D5102" s="471" t="s">
        <v>302</v>
      </c>
      <c r="E5102" s="11">
        <v>3.436204E7</v>
      </c>
      <c r="F5102" s="472">
        <v>3.4362142E7</v>
      </c>
      <c r="S5102" s="471" t="s">
        <v>300</v>
      </c>
      <c r="T5102" s="11">
        <v>3.6051701E7</v>
      </c>
      <c r="U5102" s="472">
        <v>3.605194E7</v>
      </c>
    </row>
    <row r="5103">
      <c r="D5103" s="471" t="s">
        <v>302</v>
      </c>
      <c r="E5103" s="11">
        <v>3.4362332E7</v>
      </c>
      <c r="F5103" s="472">
        <v>3.436554E7</v>
      </c>
      <c r="S5103" s="471" t="s">
        <v>300</v>
      </c>
      <c r="T5103" s="11">
        <v>3.6053135E7</v>
      </c>
      <c r="U5103" s="472">
        <v>3.6053445E7</v>
      </c>
    </row>
    <row r="5104">
      <c r="D5104" s="471" t="s">
        <v>302</v>
      </c>
      <c r="E5104" s="11">
        <v>3.4367725E7</v>
      </c>
      <c r="F5104" s="472">
        <v>3.4367921E7</v>
      </c>
      <c r="S5104" s="471" t="s">
        <v>300</v>
      </c>
      <c r="T5104" s="11">
        <v>3.6055393E7</v>
      </c>
      <c r="U5104" s="472">
        <v>3.6055513E7</v>
      </c>
    </row>
    <row r="5105">
      <c r="D5105" s="471" t="s">
        <v>302</v>
      </c>
      <c r="E5105" s="11">
        <v>3.4368664E7</v>
      </c>
      <c r="F5105" s="472">
        <v>3.437152E7</v>
      </c>
      <c r="S5105" s="471" t="s">
        <v>300</v>
      </c>
      <c r="T5105" s="11">
        <v>3.6073844E7</v>
      </c>
      <c r="U5105" s="472">
        <v>3.6074152E7</v>
      </c>
    </row>
    <row r="5106">
      <c r="D5106" s="471" t="s">
        <v>302</v>
      </c>
      <c r="E5106" s="11">
        <v>3.4371594E7</v>
      </c>
      <c r="F5106" s="472">
        <v>3.4372092E7</v>
      </c>
      <c r="S5106" s="471" t="s">
        <v>300</v>
      </c>
      <c r="T5106" s="11">
        <v>3.6081478E7</v>
      </c>
      <c r="U5106" s="472">
        <v>3.6081779E7</v>
      </c>
    </row>
    <row r="5107">
      <c r="D5107" s="471" t="s">
        <v>302</v>
      </c>
      <c r="E5107" s="11">
        <v>3.4372113E7</v>
      </c>
      <c r="F5107" s="472">
        <v>3.4373439E7</v>
      </c>
      <c r="S5107" s="471" t="s">
        <v>300</v>
      </c>
      <c r="T5107" s="11">
        <v>3.6112446E7</v>
      </c>
      <c r="U5107" s="472">
        <v>3.611276E7</v>
      </c>
    </row>
    <row r="5108">
      <c r="D5108" s="471" t="s">
        <v>302</v>
      </c>
      <c r="E5108" s="11">
        <v>3.4373599E7</v>
      </c>
      <c r="F5108" s="472">
        <v>3.4373972E7</v>
      </c>
      <c r="S5108" s="471" t="s">
        <v>300</v>
      </c>
      <c r="T5108" s="11">
        <v>3.6118992E7</v>
      </c>
      <c r="U5108" s="472">
        <v>3.611939E7</v>
      </c>
    </row>
    <row r="5109">
      <c r="D5109" s="471" t="s">
        <v>302</v>
      </c>
      <c r="E5109" s="11">
        <v>3.4374091E7</v>
      </c>
      <c r="F5109" s="472">
        <v>3.4374202E7</v>
      </c>
      <c r="S5109" s="471" t="s">
        <v>300</v>
      </c>
      <c r="T5109" s="11">
        <v>3.6120334E7</v>
      </c>
      <c r="U5109" s="472">
        <v>3.6120629E7</v>
      </c>
    </row>
    <row r="5110">
      <c r="D5110" s="471" t="s">
        <v>302</v>
      </c>
      <c r="E5110" s="11">
        <v>3.437427E7</v>
      </c>
      <c r="F5110" s="472">
        <v>3.4375668E7</v>
      </c>
      <c r="S5110" s="471" t="s">
        <v>300</v>
      </c>
      <c r="T5110" s="11">
        <v>3.6133328E7</v>
      </c>
      <c r="U5110" s="472">
        <v>3.6133555E7</v>
      </c>
    </row>
    <row r="5111">
      <c r="D5111" s="471" t="s">
        <v>302</v>
      </c>
      <c r="E5111" s="11">
        <v>3.4375943E7</v>
      </c>
      <c r="F5111" s="472">
        <v>3.4377514E7</v>
      </c>
      <c r="S5111" s="471" t="s">
        <v>300</v>
      </c>
      <c r="T5111" s="11">
        <v>3.6189206E7</v>
      </c>
      <c r="U5111" s="472">
        <v>3.618951E7</v>
      </c>
    </row>
    <row r="5112">
      <c r="D5112" s="471" t="s">
        <v>302</v>
      </c>
      <c r="E5112" s="11">
        <v>3.4378016E7</v>
      </c>
      <c r="F5112" s="472">
        <v>3.4378323E7</v>
      </c>
      <c r="S5112" s="471" t="s">
        <v>300</v>
      </c>
      <c r="T5112" s="11">
        <v>3.6224449E7</v>
      </c>
      <c r="U5112" s="472">
        <v>3.6224795E7</v>
      </c>
    </row>
    <row r="5113">
      <c r="D5113" s="471" t="s">
        <v>302</v>
      </c>
      <c r="E5113" s="11">
        <v>3.4379474E7</v>
      </c>
      <c r="F5113" s="472">
        <v>3.4387037E7</v>
      </c>
      <c r="S5113" s="471" t="s">
        <v>300</v>
      </c>
      <c r="T5113" s="11">
        <v>3.623388E7</v>
      </c>
      <c r="U5113" s="472">
        <v>3.6234052E7</v>
      </c>
    </row>
    <row r="5114">
      <c r="D5114" s="471" t="s">
        <v>302</v>
      </c>
      <c r="E5114" s="11">
        <v>3.4387147E7</v>
      </c>
      <c r="F5114" s="472">
        <v>3.4389597E7</v>
      </c>
      <c r="S5114" s="471" t="s">
        <v>300</v>
      </c>
      <c r="T5114" s="11">
        <v>3.6280365E7</v>
      </c>
      <c r="U5114" s="472">
        <v>3.6280515E7</v>
      </c>
    </row>
    <row r="5115">
      <c r="D5115" s="471" t="s">
        <v>302</v>
      </c>
      <c r="E5115" s="11">
        <v>3.4389661E7</v>
      </c>
      <c r="F5115" s="472">
        <v>3.4390808E7</v>
      </c>
      <c r="S5115" s="471" t="s">
        <v>300</v>
      </c>
      <c r="T5115" s="11">
        <v>3.6331256E7</v>
      </c>
      <c r="U5115" s="472">
        <v>3.6331357E7</v>
      </c>
    </row>
    <row r="5116">
      <c r="D5116" s="471" t="s">
        <v>302</v>
      </c>
      <c r="E5116" s="11">
        <v>3.439111E7</v>
      </c>
      <c r="F5116" s="472">
        <v>3.439204E7</v>
      </c>
      <c r="S5116" s="471" t="s">
        <v>300</v>
      </c>
      <c r="T5116" s="11">
        <v>3.6376259E7</v>
      </c>
      <c r="U5116" s="472">
        <v>3.6376653E7</v>
      </c>
    </row>
    <row r="5117">
      <c r="D5117" s="471" t="s">
        <v>302</v>
      </c>
      <c r="E5117" s="11">
        <v>3.4392071E7</v>
      </c>
      <c r="F5117" s="472">
        <v>3.4394205E7</v>
      </c>
      <c r="S5117" s="471" t="s">
        <v>300</v>
      </c>
      <c r="T5117" s="11">
        <v>3.6394493E7</v>
      </c>
      <c r="U5117" s="472">
        <v>3.6394806E7</v>
      </c>
    </row>
    <row r="5118">
      <c r="D5118" s="471" t="s">
        <v>302</v>
      </c>
      <c r="E5118" s="11">
        <v>3.4394338E7</v>
      </c>
      <c r="F5118" s="472">
        <v>3.439867E7</v>
      </c>
      <c r="S5118" s="471" t="s">
        <v>300</v>
      </c>
      <c r="T5118" s="11">
        <v>3.6398339E7</v>
      </c>
      <c r="U5118" s="472">
        <v>3.639842E7</v>
      </c>
    </row>
    <row r="5119">
      <c r="D5119" s="471" t="s">
        <v>302</v>
      </c>
      <c r="E5119" s="11">
        <v>3.4399421E7</v>
      </c>
      <c r="F5119" s="472">
        <v>3.4399841E7</v>
      </c>
      <c r="S5119" s="471" t="s">
        <v>300</v>
      </c>
      <c r="T5119" s="11">
        <v>3.6419316E7</v>
      </c>
      <c r="U5119" s="472">
        <v>3.6421565E7</v>
      </c>
    </row>
    <row r="5120">
      <c r="D5120" s="471" t="s">
        <v>302</v>
      </c>
      <c r="E5120" s="11">
        <v>3.4399899E7</v>
      </c>
      <c r="F5120" s="472">
        <v>3.4400966E7</v>
      </c>
      <c r="S5120" s="471" t="s">
        <v>300</v>
      </c>
      <c r="T5120" s="11">
        <v>3.6442112E7</v>
      </c>
      <c r="U5120" s="472">
        <v>3.6443575E7</v>
      </c>
    </row>
    <row r="5121">
      <c r="D5121" s="471" t="s">
        <v>302</v>
      </c>
      <c r="E5121" s="11">
        <v>3.440101E7</v>
      </c>
      <c r="F5121" s="472">
        <v>3.4401177E7</v>
      </c>
      <c r="S5121" s="471" t="s">
        <v>300</v>
      </c>
      <c r="T5121" s="11">
        <v>3.6479535E7</v>
      </c>
      <c r="U5121" s="472">
        <v>3.6480797E7</v>
      </c>
    </row>
    <row r="5122">
      <c r="D5122" s="471" t="s">
        <v>302</v>
      </c>
      <c r="E5122" s="11">
        <v>3.4407713E7</v>
      </c>
      <c r="F5122" s="472">
        <v>3.4412704E7</v>
      </c>
      <c r="S5122" s="471" t="s">
        <v>300</v>
      </c>
      <c r="T5122" s="11">
        <v>3.6482579E7</v>
      </c>
      <c r="U5122" s="472">
        <v>3.6482869E7</v>
      </c>
    </row>
    <row r="5123">
      <c r="D5123" s="471" t="s">
        <v>302</v>
      </c>
      <c r="E5123" s="11">
        <v>3.4418957E7</v>
      </c>
      <c r="F5123" s="472">
        <v>3.4419791E7</v>
      </c>
      <c r="S5123" s="471" t="s">
        <v>300</v>
      </c>
      <c r="T5123" s="11">
        <v>3.6512058E7</v>
      </c>
      <c r="U5123" s="472">
        <v>3.6513708E7</v>
      </c>
    </row>
    <row r="5124">
      <c r="D5124" s="471" t="s">
        <v>302</v>
      </c>
      <c r="E5124" s="11">
        <v>3.442009E7</v>
      </c>
      <c r="F5124" s="472">
        <v>3.4420285E7</v>
      </c>
      <c r="S5124" s="471" t="s">
        <v>300</v>
      </c>
      <c r="T5124" s="11">
        <v>3.6583232E7</v>
      </c>
      <c r="U5124" s="472">
        <v>3.6583537E7</v>
      </c>
    </row>
    <row r="5125">
      <c r="D5125" s="471" t="s">
        <v>302</v>
      </c>
      <c r="E5125" s="11">
        <v>3.4463427E7</v>
      </c>
      <c r="F5125" s="472">
        <v>3.4463982E7</v>
      </c>
      <c r="S5125" s="471" t="s">
        <v>300</v>
      </c>
      <c r="T5125" s="11">
        <v>3.6594021E7</v>
      </c>
      <c r="U5125" s="472">
        <v>3.6594335E7</v>
      </c>
    </row>
    <row r="5126">
      <c r="D5126" s="471" t="s">
        <v>302</v>
      </c>
      <c r="E5126" s="11">
        <v>3.4464472E7</v>
      </c>
      <c r="F5126" s="472">
        <v>3.4464659E7</v>
      </c>
      <c r="S5126" s="471" t="s">
        <v>300</v>
      </c>
      <c r="T5126" s="11">
        <v>3.6597053E7</v>
      </c>
      <c r="U5126" s="472">
        <v>3.6597706E7</v>
      </c>
    </row>
    <row r="5127">
      <c r="D5127" s="471" t="s">
        <v>302</v>
      </c>
      <c r="E5127" s="11">
        <v>3.4464704E7</v>
      </c>
      <c r="F5127" s="472">
        <v>3.4473544E7</v>
      </c>
      <c r="S5127" s="471" t="s">
        <v>300</v>
      </c>
      <c r="T5127" s="11">
        <v>3.660842E7</v>
      </c>
      <c r="U5127" s="472">
        <v>3.6611731E7</v>
      </c>
    </row>
    <row r="5128">
      <c r="D5128" s="471" t="s">
        <v>302</v>
      </c>
      <c r="E5128" s="11">
        <v>3.4474648E7</v>
      </c>
      <c r="F5128" s="472">
        <v>3.4476593E7</v>
      </c>
      <c r="S5128" s="471" t="s">
        <v>300</v>
      </c>
      <c r="T5128" s="11">
        <v>3.6623938E7</v>
      </c>
      <c r="U5128" s="472">
        <v>3.6626638E7</v>
      </c>
    </row>
    <row r="5129">
      <c r="D5129" s="471" t="s">
        <v>302</v>
      </c>
      <c r="E5129" s="11">
        <v>3.4476623E7</v>
      </c>
      <c r="F5129" s="472">
        <v>3.4480786E7</v>
      </c>
      <c r="S5129" s="471" t="s">
        <v>300</v>
      </c>
      <c r="T5129" s="11">
        <v>3.6661916E7</v>
      </c>
      <c r="U5129" s="472">
        <v>3.6663155E7</v>
      </c>
    </row>
    <row r="5130">
      <c r="D5130" s="471" t="s">
        <v>302</v>
      </c>
      <c r="E5130" s="11">
        <v>3.4481307E7</v>
      </c>
      <c r="F5130" s="472">
        <v>3.44815E7</v>
      </c>
      <c r="S5130" s="471" t="s">
        <v>300</v>
      </c>
      <c r="T5130" s="11">
        <v>3.6681136E7</v>
      </c>
      <c r="U5130" s="472">
        <v>3.6681469E7</v>
      </c>
    </row>
    <row r="5131">
      <c r="D5131" s="471" t="s">
        <v>302</v>
      </c>
      <c r="E5131" s="11">
        <v>3.4481723E7</v>
      </c>
      <c r="F5131" s="472">
        <v>3.4481966E7</v>
      </c>
      <c r="S5131" s="471" t="s">
        <v>300</v>
      </c>
      <c r="T5131" s="11">
        <v>3.6701181E7</v>
      </c>
      <c r="U5131" s="472">
        <v>3.6701888E7</v>
      </c>
    </row>
    <row r="5132">
      <c r="D5132" s="471" t="s">
        <v>302</v>
      </c>
      <c r="E5132" s="11">
        <v>3.4481991E7</v>
      </c>
      <c r="F5132" s="472">
        <v>3.4483961E7</v>
      </c>
      <c r="S5132" s="471" t="s">
        <v>300</v>
      </c>
      <c r="T5132" s="11">
        <v>3.670346E7</v>
      </c>
      <c r="U5132" s="472">
        <v>3.670468E7</v>
      </c>
    </row>
    <row r="5133">
      <c r="D5133" s="471" t="s">
        <v>302</v>
      </c>
      <c r="E5133" s="11">
        <v>3.4484047E7</v>
      </c>
      <c r="F5133" s="472">
        <v>3.4484563E7</v>
      </c>
      <c r="S5133" s="471" t="s">
        <v>300</v>
      </c>
      <c r="T5133" s="11">
        <v>3.6724429E7</v>
      </c>
      <c r="U5133" s="472">
        <v>3.6726901E7</v>
      </c>
    </row>
    <row r="5134">
      <c r="D5134" s="471" t="s">
        <v>302</v>
      </c>
      <c r="E5134" s="11">
        <v>3.4484646E7</v>
      </c>
      <c r="F5134" s="472">
        <v>3.4487648E7</v>
      </c>
      <c r="S5134" s="471" t="s">
        <v>300</v>
      </c>
      <c r="T5134" s="11">
        <v>3.67592E7</v>
      </c>
      <c r="U5134" s="472">
        <v>3.675951E7</v>
      </c>
    </row>
    <row r="5135">
      <c r="D5135" s="471" t="s">
        <v>302</v>
      </c>
      <c r="E5135" s="11">
        <v>3.4487757E7</v>
      </c>
      <c r="F5135" s="472">
        <v>3.4489674E7</v>
      </c>
      <c r="S5135" s="471" t="s">
        <v>300</v>
      </c>
      <c r="T5135" s="11">
        <v>3.680305E7</v>
      </c>
      <c r="U5135" s="472">
        <v>3.6803361E7</v>
      </c>
    </row>
    <row r="5136">
      <c r="D5136" s="471" t="s">
        <v>302</v>
      </c>
      <c r="E5136" s="11">
        <v>3.4489775E7</v>
      </c>
      <c r="F5136" s="472">
        <v>3.4490736E7</v>
      </c>
      <c r="S5136" s="471" t="s">
        <v>300</v>
      </c>
      <c r="T5136" s="11">
        <v>3.6808614E7</v>
      </c>
      <c r="U5136" s="472">
        <v>3.6808732E7</v>
      </c>
    </row>
    <row r="5137">
      <c r="D5137" s="471" t="s">
        <v>302</v>
      </c>
      <c r="E5137" s="11">
        <v>3.4490763E7</v>
      </c>
      <c r="F5137" s="472">
        <v>3.4491076E7</v>
      </c>
      <c r="S5137" s="471" t="s">
        <v>300</v>
      </c>
      <c r="T5137" s="11">
        <v>3.6810395E7</v>
      </c>
      <c r="U5137" s="472">
        <v>3.6810704E7</v>
      </c>
    </row>
    <row r="5138">
      <c r="D5138" s="471" t="s">
        <v>302</v>
      </c>
      <c r="E5138" s="11">
        <v>3.4491398E7</v>
      </c>
      <c r="F5138" s="472">
        <v>3.4498114E7</v>
      </c>
      <c r="S5138" s="471" t="s">
        <v>300</v>
      </c>
      <c r="T5138" s="11">
        <v>3.6857492E7</v>
      </c>
      <c r="U5138" s="472">
        <v>3.6858224E7</v>
      </c>
    </row>
    <row r="5139">
      <c r="D5139" s="471" t="s">
        <v>302</v>
      </c>
      <c r="E5139" s="11">
        <v>3.4498237E7</v>
      </c>
      <c r="F5139" s="472">
        <v>3.4498412E7</v>
      </c>
      <c r="S5139" s="471" t="s">
        <v>300</v>
      </c>
      <c r="T5139" s="11">
        <v>3.6875058E7</v>
      </c>
      <c r="U5139" s="472">
        <v>3.6876036E7</v>
      </c>
    </row>
    <row r="5140">
      <c r="D5140" s="471" t="s">
        <v>302</v>
      </c>
      <c r="E5140" s="11">
        <v>3.4498432E7</v>
      </c>
      <c r="F5140" s="472">
        <v>3.4505792E7</v>
      </c>
      <c r="S5140" s="471" t="s">
        <v>300</v>
      </c>
      <c r="T5140" s="11">
        <v>3.6920412E7</v>
      </c>
      <c r="U5140" s="472">
        <v>3.6920719E7</v>
      </c>
    </row>
    <row r="5141">
      <c r="D5141" s="471" t="s">
        <v>302</v>
      </c>
      <c r="E5141" s="11">
        <v>3.4506318E7</v>
      </c>
      <c r="F5141" s="472">
        <v>3.4515789E7</v>
      </c>
      <c r="S5141" s="471" t="s">
        <v>300</v>
      </c>
      <c r="T5141" s="11">
        <v>3.6943576E7</v>
      </c>
      <c r="U5141" s="472">
        <v>3.6943882E7</v>
      </c>
    </row>
    <row r="5142">
      <c r="D5142" s="471" t="s">
        <v>302</v>
      </c>
      <c r="E5142" s="11">
        <v>3.4522121E7</v>
      </c>
      <c r="F5142" s="472">
        <v>3.4525628E7</v>
      </c>
      <c r="S5142" s="471" t="s">
        <v>300</v>
      </c>
      <c r="T5142" s="11">
        <v>3.6975992E7</v>
      </c>
      <c r="U5142" s="472">
        <v>3.6976315E7</v>
      </c>
    </row>
    <row r="5143">
      <c r="D5143" s="471" t="s">
        <v>302</v>
      </c>
      <c r="E5143" s="11">
        <v>3.4525678E7</v>
      </c>
      <c r="F5143" s="472">
        <v>3.4525837E7</v>
      </c>
      <c r="S5143" s="471" t="s">
        <v>300</v>
      </c>
      <c r="T5143" s="11">
        <v>3.7022389E7</v>
      </c>
      <c r="U5143" s="472">
        <v>3.7022691E7</v>
      </c>
    </row>
    <row r="5144">
      <c r="D5144" s="471" t="s">
        <v>302</v>
      </c>
      <c r="E5144" s="11">
        <v>3.452616E7</v>
      </c>
      <c r="F5144" s="472">
        <v>3.4530024E7</v>
      </c>
      <c r="S5144" s="471" t="s">
        <v>300</v>
      </c>
      <c r="T5144" s="11">
        <v>3.7077842E7</v>
      </c>
      <c r="U5144" s="472">
        <v>3.7084031E7</v>
      </c>
    </row>
    <row r="5145">
      <c r="D5145" s="471" t="s">
        <v>302</v>
      </c>
      <c r="E5145" s="11">
        <v>3.453005E7</v>
      </c>
      <c r="F5145" s="472">
        <v>3.4533091E7</v>
      </c>
      <c r="S5145" s="471" t="s">
        <v>300</v>
      </c>
      <c r="T5145" s="11">
        <v>3.7090289E7</v>
      </c>
      <c r="U5145" s="472">
        <v>3.709043E7</v>
      </c>
    </row>
    <row r="5146">
      <c r="D5146" s="471" t="s">
        <v>302</v>
      </c>
      <c r="E5146" s="11">
        <v>3.4533255E7</v>
      </c>
      <c r="F5146" s="472">
        <v>3.4534648E7</v>
      </c>
      <c r="S5146" s="471" t="s">
        <v>300</v>
      </c>
      <c r="T5146" s="11">
        <v>3.7116103E7</v>
      </c>
      <c r="U5146" s="472">
        <v>3.7116301E7</v>
      </c>
    </row>
    <row r="5147">
      <c r="D5147" s="471" t="s">
        <v>302</v>
      </c>
      <c r="E5147" s="11">
        <v>3.4534692E7</v>
      </c>
      <c r="F5147" s="472">
        <v>3.4535072E7</v>
      </c>
      <c r="S5147" s="471" t="s">
        <v>300</v>
      </c>
      <c r="T5147" s="11">
        <v>3.7138416E7</v>
      </c>
      <c r="U5147" s="472">
        <v>3.7138725E7</v>
      </c>
    </row>
    <row r="5148">
      <c r="D5148" s="471" t="s">
        <v>302</v>
      </c>
      <c r="E5148" s="11">
        <v>3.4535169E7</v>
      </c>
      <c r="F5148" s="472">
        <v>3.453609E7</v>
      </c>
      <c r="S5148" s="471" t="s">
        <v>300</v>
      </c>
      <c r="T5148" s="11">
        <v>3.714616E7</v>
      </c>
      <c r="U5148" s="472">
        <v>3.7149233E7</v>
      </c>
    </row>
    <row r="5149">
      <c r="D5149" s="471" t="s">
        <v>302</v>
      </c>
      <c r="E5149" s="11">
        <v>3.4536131E7</v>
      </c>
      <c r="F5149" s="472">
        <v>3.453638E7</v>
      </c>
      <c r="S5149" s="471" t="s">
        <v>300</v>
      </c>
      <c r="T5149" s="11">
        <v>3.7157079E7</v>
      </c>
      <c r="U5149" s="472">
        <v>3.7157699E7</v>
      </c>
    </row>
    <row r="5150">
      <c r="D5150" s="471" t="s">
        <v>302</v>
      </c>
      <c r="E5150" s="11">
        <v>3.4536523E7</v>
      </c>
      <c r="F5150" s="472">
        <v>3.4545478E7</v>
      </c>
      <c r="S5150" s="471" t="s">
        <v>300</v>
      </c>
      <c r="T5150" s="11">
        <v>3.7172913E7</v>
      </c>
      <c r="U5150" s="472">
        <v>3.717321E7</v>
      </c>
    </row>
    <row r="5151">
      <c r="D5151" s="471" t="s">
        <v>302</v>
      </c>
      <c r="E5151" s="11">
        <v>3.4545525E7</v>
      </c>
      <c r="F5151" s="472">
        <v>3.4545656E7</v>
      </c>
      <c r="S5151" s="471" t="s">
        <v>300</v>
      </c>
      <c r="T5151" s="11">
        <v>3.7207657E7</v>
      </c>
      <c r="U5151" s="472">
        <v>3.7208193E7</v>
      </c>
    </row>
    <row r="5152">
      <c r="D5152" s="471" t="s">
        <v>302</v>
      </c>
      <c r="E5152" s="11">
        <v>3.4546443E7</v>
      </c>
      <c r="F5152" s="472">
        <v>3.4546569E7</v>
      </c>
      <c r="S5152" s="471" t="s">
        <v>300</v>
      </c>
      <c r="T5152" s="11">
        <v>3.7209696E7</v>
      </c>
      <c r="U5152" s="472">
        <v>3.7209997E7</v>
      </c>
    </row>
    <row r="5153">
      <c r="D5153" s="471" t="s">
        <v>302</v>
      </c>
      <c r="E5153" s="11">
        <v>3.4548108E7</v>
      </c>
      <c r="F5153" s="472">
        <v>3.4548284E7</v>
      </c>
      <c r="S5153" s="471" t="s">
        <v>300</v>
      </c>
      <c r="T5153" s="11">
        <v>3.7217781E7</v>
      </c>
      <c r="U5153" s="472">
        <v>3.7218085E7</v>
      </c>
    </row>
    <row r="5154">
      <c r="D5154" s="471" t="s">
        <v>302</v>
      </c>
      <c r="E5154" s="11">
        <v>3.4548385E7</v>
      </c>
      <c r="F5154" s="472">
        <v>3.4548532E7</v>
      </c>
      <c r="S5154" s="471" t="s">
        <v>300</v>
      </c>
      <c r="T5154" s="11">
        <v>3.7224503E7</v>
      </c>
      <c r="U5154" s="472">
        <v>3.7225319E7</v>
      </c>
    </row>
    <row r="5155">
      <c r="D5155" s="471" t="s">
        <v>302</v>
      </c>
      <c r="E5155" s="11">
        <v>3.4548625E7</v>
      </c>
      <c r="F5155" s="472">
        <v>3.4549714E7</v>
      </c>
      <c r="S5155" s="471" t="s">
        <v>300</v>
      </c>
      <c r="T5155" s="11">
        <v>3.7243243E7</v>
      </c>
      <c r="U5155" s="472">
        <v>3.724352E7</v>
      </c>
    </row>
    <row r="5156">
      <c r="D5156" s="471" t="s">
        <v>302</v>
      </c>
      <c r="E5156" s="11">
        <v>3.4549767E7</v>
      </c>
      <c r="F5156" s="472">
        <v>3.4551344E7</v>
      </c>
      <c r="S5156" s="471" t="s">
        <v>300</v>
      </c>
      <c r="T5156" s="11">
        <v>3.7247977E7</v>
      </c>
      <c r="U5156" s="472">
        <v>3.724831E7</v>
      </c>
    </row>
    <row r="5157">
      <c r="D5157" s="471" t="s">
        <v>302</v>
      </c>
      <c r="E5157" s="11">
        <v>3.4551772E7</v>
      </c>
      <c r="F5157" s="472">
        <v>3.4555968E7</v>
      </c>
      <c r="S5157" s="471" t="s">
        <v>300</v>
      </c>
      <c r="T5157" s="11">
        <v>3.7250562E7</v>
      </c>
      <c r="U5157" s="472">
        <v>3.7250912E7</v>
      </c>
    </row>
    <row r="5158">
      <c r="D5158" s="471" t="s">
        <v>302</v>
      </c>
      <c r="E5158" s="11">
        <v>3.4567626E7</v>
      </c>
      <c r="F5158" s="472">
        <v>3.456867E7</v>
      </c>
      <c r="S5158" s="471" t="s">
        <v>300</v>
      </c>
      <c r="T5158" s="11">
        <v>3.7259744E7</v>
      </c>
      <c r="U5158" s="472">
        <v>3.7260064E7</v>
      </c>
    </row>
    <row r="5159">
      <c r="D5159" s="471" t="s">
        <v>302</v>
      </c>
      <c r="E5159" s="11">
        <v>3.4572021E7</v>
      </c>
      <c r="F5159" s="472">
        <v>3.4572117E7</v>
      </c>
      <c r="S5159" s="471" t="s">
        <v>300</v>
      </c>
      <c r="T5159" s="11">
        <v>3.726232E7</v>
      </c>
      <c r="U5159" s="472">
        <v>3.7262638E7</v>
      </c>
    </row>
    <row r="5160">
      <c r="D5160" s="471" t="s">
        <v>302</v>
      </c>
      <c r="E5160" s="11">
        <v>3.4574665E7</v>
      </c>
      <c r="F5160" s="472">
        <v>3.4577351E7</v>
      </c>
      <c r="S5160" s="471" t="s">
        <v>300</v>
      </c>
      <c r="T5160" s="11">
        <v>3.7263975E7</v>
      </c>
      <c r="U5160" s="472">
        <v>3.7264281E7</v>
      </c>
    </row>
    <row r="5161">
      <c r="D5161" s="471" t="s">
        <v>302</v>
      </c>
      <c r="E5161" s="11">
        <v>3.4579651E7</v>
      </c>
      <c r="F5161" s="472">
        <v>3.4581907E7</v>
      </c>
      <c r="S5161" s="471" t="s">
        <v>300</v>
      </c>
      <c r="T5161" s="11">
        <v>3.7265059E7</v>
      </c>
      <c r="U5161" s="472">
        <v>3.7265375E7</v>
      </c>
    </row>
    <row r="5162">
      <c r="D5162" s="471" t="s">
        <v>302</v>
      </c>
      <c r="E5162" s="11">
        <v>3.4584595E7</v>
      </c>
      <c r="F5162" s="472">
        <v>3.4585028E7</v>
      </c>
      <c r="S5162" s="471" t="s">
        <v>300</v>
      </c>
      <c r="T5162" s="11">
        <v>3.7273531E7</v>
      </c>
      <c r="U5162" s="472">
        <v>3.7273852E7</v>
      </c>
    </row>
    <row r="5163">
      <c r="D5163" s="471" t="s">
        <v>302</v>
      </c>
      <c r="E5163" s="11">
        <v>3.4585352E7</v>
      </c>
      <c r="F5163" s="472">
        <v>3.4586397E7</v>
      </c>
      <c r="S5163" s="471" t="s">
        <v>300</v>
      </c>
      <c r="T5163" s="11">
        <v>3.7280285E7</v>
      </c>
      <c r="U5163" s="472">
        <v>3.7280582E7</v>
      </c>
    </row>
    <row r="5164">
      <c r="D5164" s="471" t="s">
        <v>302</v>
      </c>
      <c r="E5164" s="11">
        <v>3.4586484E7</v>
      </c>
      <c r="F5164" s="472">
        <v>3.4587328E7</v>
      </c>
      <c r="S5164" s="471" t="s">
        <v>300</v>
      </c>
      <c r="T5164" s="11">
        <v>3.7284745E7</v>
      </c>
      <c r="U5164" s="472">
        <v>3.7284873E7</v>
      </c>
    </row>
    <row r="5165">
      <c r="D5165" s="471" t="s">
        <v>302</v>
      </c>
      <c r="E5165" s="11">
        <v>3.4603368E7</v>
      </c>
      <c r="F5165" s="472">
        <v>3.4603708E7</v>
      </c>
      <c r="S5165" s="471" t="s">
        <v>300</v>
      </c>
      <c r="T5165" s="11">
        <v>3.7287868E7</v>
      </c>
      <c r="U5165" s="472">
        <v>3.7288186E7</v>
      </c>
    </row>
    <row r="5166">
      <c r="D5166" s="471" t="s">
        <v>302</v>
      </c>
      <c r="E5166" s="11">
        <v>3.4603821E7</v>
      </c>
      <c r="F5166" s="472">
        <v>3.460723E7</v>
      </c>
      <c r="S5166" s="471" t="s">
        <v>300</v>
      </c>
      <c r="T5166" s="11">
        <v>3.7294427E7</v>
      </c>
      <c r="U5166" s="472">
        <v>3.7294734E7</v>
      </c>
    </row>
    <row r="5167">
      <c r="D5167" s="471" t="s">
        <v>302</v>
      </c>
      <c r="E5167" s="11">
        <v>3.4607292E7</v>
      </c>
      <c r="F5167" s="472">
        <v>3.4607382E7</v>
      </c>
      <c r="S5167" s="471" t="s">
        <v>300</v>
      </c>
      <c r="T5167" s="11">
        <v>3.7299779E7</v>
      </c>
      <c r="U5167" s="472">
        <v>3.7300086E7</v>
      </c>
    </row>
    <row r="5168">
      <c r="D5168" s="471" t="s">
        <v>302</v>
      </c>
      <c r="E5168" s="11">
        <v>3.4607815E7</v>
      </c>
      <c r="F5168" s="472">
        <v>3.4608134E7</v>
      </c>
      <c r="S5168" s="471" t="s">
        <v>300</v>
      </c>
      <c r="T5168" s="11">
        <v>3.7303605E7</v>
      </c>
      <c r="U5168" s="472">
        <v>3.7303926E7</v>
      </c>
    </row>
    <row r="5169">
      <c r="D5169" s="471" t="s">
        <v>302</v>
      </c>
      <c r="E5169" s="11">
        <v>3.4609236E7</v>
      </c>
      <c r="F5169" s="472">
        <v>3.460945E7</v>
      </c>
      <c r="S5169" s="471" t="s">
        <v>300</v>
      </c>
      <c r="T5169" s="11">
        <v>3.7308415E7</v>
      </c>
      <c r="U5169" s="472">
        <v>3.7308724E7</v>
      </c>
    </row>
    <row r="5170">
      <c r="D5170" s="471" t="s">
        <v>302</v>
      </c>
      <c r="E5170" s="11">
        <v>3.4609881E7</v>
      </c>
      <c r="F5170" s="472">
        <v>3.46102E7</v>
      </c>
      <c r="S5170" s="471" t="s">
        <v>300</v>
      </c>
      <c r="T5170" s="11">
        <v>3.7313488E7</v>
      </c>
      <c r="U5170" s="472">
        <v>3.7313823E7</v>
      </c>
    </row>
    <row r="5171">
      <c r="D5171" s="471" t="s">
        <v>302</v>
      </c>
      <c r="E5171" s="11">
        <v>3.461052E7</v>
      </c>
      <c r="F5171" s="472">
        <v>3.4610671E7</v>
      </c>
      <c r="S5171" s="471" t="s">
        <v>300</v>
      </c>
      <c r="T5171" s="11">
        <v>3.7321493E7</v>
      </c>
      <c r="U5171" s="472">
        <v>3.7321816E7</v>
      </c>
    </row>
    <row r="5172">
      <c r="D5172" s="471" t="s">
        <v>302</v>
      </c>
      <c r="E5172" s="11">
        <v>3.4614976E7</v>
      </c>
      <c r="F5172" s="472">
        <v>3.4615128E7</v>
      </c>
      <c r="S5172" s="471" t="s">
        <v>300</v>
      </c>
      <c r="T5172" s="11">
        <v>3.7324806E7</v>
      </c>
      <c r="U5172" s="472">
        <v>3.73251E7</v>
      </c>
    </row>
    <row r="5173">
      <c r="D5173" s="471" t="s">
        <v>302</v>
      </c>
      <c r="E5173" s="11">
        <v>3.4617155E7</v>
      </c>
      <c r="F5173" s="472">
        <v>3.4617474E7</v>
      </c>
      <c r="S5173" s="471" t="s">
        <v>300</v>
      </c>
      <c r="T5173" s="11">
        <v>3.7326792E7</v>
      </c>
      <c r="U5173" s="472">
        <v>3.73271E7</v>
      </c>
    </row>
    <row r="5174">
      <c r="D5174" s="471" t="s">
        <v>302</v>
      </c>
      <c r="E5174" s="11">
        <v>3.4617834E7</v>
      </c>
      <c r="F5174" s="472">
        <v>3.4618171E7</v>
      </c>
      <c r="S5174" s="471" t="s">
        <v>300</v>
      </c>
      <c r="T5174" s="11">
        <v>3.732742E7</v>
      </c>
      <c r="U5174" s="472">
        <v>3.7327729E7</v>
      </c>
    </row>
    <row r="5175">
      <c r="D5175" s="471" t="s">
        <v>302</v>
      </c>
      <c r="E5175" s="11">
        <v>3.4619578E7</v>
      </c>
      <c r="F5175" s="472">
        <v>3.4619758E7</v>
      </c>
      <c r="S5175" s="471" t="s">
        <v>300</v>
      </c>
      <c r="T5175" s="11">
        <v>3.7328909E7</v>
      </c>
      <c r="U5175" s="472">
        <v>3.7329241E7</v>
      </c>
    </row>
    <row r="5176">
      <c r="D5176" s="471" t="s">
        <v>302</v>
      </c>
      <c r="E5176" s="11">
        <v>3.4716796E7</v>
      </c>
      <c r="F5176" s="472">
        <v>3.4717594E7</v>
      </c>
      <c r="S5176" s="471" t="s">
        <v>300</v>
      </c>
      <c r="T5176" s="11">
        <v>3.7330648E7</v>
      </c>
      <c r="U5176" s="472">
        <v>3.7330952E7</v>
      </c>
    </row>
    <row r="5177">
      <c r="D5177" s="471" t="s">
        <v>302</v>
      </c>
      <c r="E5177" s="11">
        <v>3.471771E7</v>
      </c>
      <c r="F5177" s="472">
        <v>3.4717885E7</v>
      </c>
      <c r="S5177" s="471" t="s">
        <v>300</v>
      </c>
      <c r="T5177" s="11">
        <v>3.7332569E7</v>
      </c>
      <c r="U5177" s="472">
        <v>3.7332884E7</v>
      </c>
    </row>
    <row r="5178">
      <c r="D5178" s="471" t="s">
        <v>302</v>
      </c>
      <c r="E5178" s="11">
        <v>3.4718057E7</v>
      </c>
      <c r="F5178" s="472">
        <v>3.4718624E7</v>
      </c>
      <c r="S5178" s="471" t="s">
        <v>300</v>
      </c>
      <c r="T5178" s="11">
        <v>3.734724E7</v>
      </c>
      <c r="U5178" s="472">
        <v>3.7347421E7</v>
      </c>
    </row>
    <row r="5179">
      <c r="D5179" s="471" t="s">
        <v>302</v>
      </c>
      <c r="E5179" s="11">
        <v>3.4718842E7</v>
      </c>
      <c r="F5179" s="472">
        <v>3.4719032E7</v>
      </c>
      <c r="S5179" s="471" t="s">
        <v>300</v>
      </c>
      <c r="T5179" s="11">
        <v>3.7352397E7</v>
      </c>
      <c r="U5179" s="472">
        <v>3.7352706E7</v>
      </c>
    </row>
    <row r="5180">
      <c r="D5180" s="471" t="s">
        <v>302</v>
      </c>
      <c r="E5180" s="11">
        <v>3.4719881E7</v>
      </c>
      <c r="F5180" s="472">
        <v>3.4721439E7</v>
      </c>
      <c r="S5180" s="471" t="s">
        <v>300</v>
      </c>
      <c r="T5180" s="11">
        <v>3.7390985E7</v>
      </c>
      <c r="U5180" s="472">
        <v>3.7391293E7</v>
      </c>
    </row>
    <row r="5181">
      <c r="D5181" s="471" t="s">
        <v>302</v>
      </c>
      <c r="E5181" s="11">
        <v>3.4723013E7</v>
      </c>
      <c r="F5181" s="472">
        <v>3.4725952E7</v>
      </c>
      <c r="S5181" s="471" t="s">
        <v>300</v>
      </c>
      <c r="T5181" s="11">
        <v>3.7402838E7</v>
      </c>
      <c r="U5181" s="472">
        <v>3.7403554E7</v>
      </c>
    </row>
    <row r="5182">
      <c r="D5182" s="471" t="s">
        <v>302</v>
      </c>
      <c r="E5182" s="11">
        <v>3.4726068E7</v>
      </c>
      <c r="F5182" s="472">
        <v>3.4727428E7</v>
      </c>
      <c r="S5182" s="471" t="s">
        <v>300</v>
      </c>
      <c r="T5182" s="11">
        <v>3.7414399E7</v>
      </c>
      <c r="U5182" s="472">
        <v>3.741471E7</v>
      </c>
    </row>
    <row r="5183">
      <c r="D5183" s="471" t="s">
        <v>302</v>
      </c>
      <c r="E5183" s="11">
        <v>3.4727749E7</v>
      </c>
      <c r="F5183" s="472">
        <v>3.47287E7</v>
      </c>
      <c r="S5183" s="471" t="s">
        <v>300</v>
      </c>
      <c r="T5183" s="11">
        <v>3.7424959E7</v>
      </c>
      <c r="U5183" s="472">
        <v>3.7425033E7</v>
      </c>
    </row>
    <row r="5184">
      <c r="D5184" s="471" t="s">
        <v>302</v>
      </c>
      <c r="E5184" s="11">
        <v>3.4729035E7</v>
      </c>
      <c r="F5184" s="472">
        <v>3.4731962E7</v>
      </c>
      <c r="S5184" s="471" t="s">
        <v>300</v>
      </c>
      <c r="T5184" s="11">
        <v>3.7437802E7</v>
      </c>
      <c r="U5184" s="472">
        <v>3.7438101E7</v>
      </c>
    </row>
    <row r="5185">
      <c r="D5185" s="471" t="s">
        <v>302</v>
      </c>
      <c r="E5185" s="11">
        <v>3.4732079E7</v>
      </c>
      <c r="F5185" s="472">
        <v>3.4732155E7</v>
      </c>
      <c r="S5185" s="471" t="s">
        <v>300</v>
      </c>
      <c r="T5185" s="11">
        <v>3.7451693E7</v>
      </c>
      <c r="U5185" s="472">
        <v>3.7451872E7</v>
      </c>
    </row>
    <row r="5186">
      <c r="D5186" s="471" t="s">
        <v>302</v>
      </c>
      <c r="E5186" s="11">
        <v>3.473221E7</v>
      </c>
      <c r="F5186" s="472">
        <v>3.4735189E7</v>
      </c>
      <c r="S5186" s="471" t="s">
        <v>300</v>
      </c>
      <c r="T5186" s="11">
        <v>3.7451936E7</v>
      </c>
      <c r="U5186" s="472">
        <v>3.745225E7</v>
      </c>
    </row>
    <row r="5187">
      <c r="D5187" s="471" t="s">
        <v>302</v>
      </c>
      <c r="E5187" s="11">
        <v>3.4735451E7</v>
      </c>
      <c r="F5187" s="472">
        <v>3.4736569E7</v>
      </c>
      <c r="S5187" s="471" t="s">
        <v>300</v>
      </c>
      <c r="T5187" s="11">
        <v>3.7456508E7</v>
      </c>
      <c r="U5187" s="472">
        <v>3.7456817E7</v>
      </c>
    </row>
    <row r="5188">
      <c r="D5188" s="471" t="s">
        <v>302</v>
      </c>
      <c r="E5188" s="11">
        <v>3.4736671E7</v>
      </c>
      <c r="F5188" s="472">
        <v>3.4738454E7</v>
      </c>
      <c r="S5188" s="471" t="s">
        <v>300</v>
      </c>
      <c r="T5188" s="11">
        <v>3.7474012E7</v>
      </c>
      <c r="U5188" s="472">
        <v>3.7474348E7</v>
      </c>
    </row>
    <row r="5189">
      <c r="D5189" s="471" t="s">
        <v>302</v>
      </c>
      <c r="E5189" s="11">
        <v>3.4738551E7</v>
      </c>
      <c r="F5189" s="472">
        <v>3.4738936E7</v>
      </c>
      <c r="S5189" s="471" t="s">
        <v>300</v>
      </c>
      <c r="T5189" s="11">
        <v>3.7484108E7</v>
      </c>
      <c r="U5189" s="472">
        <v>3.7484424E7</v>
      </c>
    </row>
    <row r="5190">
      <c r="D5190" s="471" t="s">
        <v>302</v>
      </c>
      <c r="E5190" s="11">
        <v>3.4739066E7</v>
      </c>
      <c r="F5190" s="472">
        <v>3.4744561E7</v>
      </c>
      <c r="S5190" s="471" t="s">
        <v>300</v>
      </c>
      <c r="T5190" s="11">
        <v>3.7530945E7</v>
      </c>
      <c r="U5190" s="472">
        <v>3.7531244E7</v>
      </c>
    </row>
    <row r="5191">
      <c r="D5191" s="471" t="s">
        <v>302</v>
      </c>
      <c r="E5191" s="11">
        <v>3.4744752E7</v>
      </c>
      <c r="F5191" s="472">
        <v>3.4748038E7</v>
      </c>
      <c r="S5191" s="471" t="s">
        <v>300</v>
      </c>
      <c r="T5191" s="11">
        <v>3.7598142E7</v>
      </c>
      <c r="U5191" s="472">
        <v>3.759845E7</v>
      </c>
    </row>
    <row r="5192">
      <c r="D5192" s="471" t="s">
        <v>302</v>
      </c>
      <c r="E5192" s="11">
        <v>3.4748165E7</v>
      </c>
      <c r="F5192" s="472">
        <v>3.4751145E7</v>
      </c>
      <c r="S5192" s="471" t="s">
        <v>300</v>
      </c>
      <c r="T5192" s="11">
        <v>3.7663058E7</v>
      </c>
      <c r="U5192" s="472">
        <v>3.766337E7</v>
      </c>
    </row>
    <row r="5193">
      <c r="D5193" s="471" t="s">
        <v>302</v>
      </c>
      <c r="E5193" s="11">
        <v>3.4751371E7</v>
      </c>
      <c r="F5193" s="472">
        <v>3.4759719E7</v>
      </c>
      <c r="S5193" s="471" t="s">
        <v>300</v>
      </c>
      <c r="T5193" s="11">
        <v>3.770082E7</v>
      </c>
      <c r="U5193" s="472">
        <v>3.7701118E7</v>
      </c>
    </row>
    <row r="5194">
      <c r="D5194" s="471" t="s">
        <v>302</v>
      </c>
      <c r="E5194" s="11">
        <v>3.4759773E7</v>
      </c>
      <c r="F5194" s="472">
        <v>3.4764754E7</v>
      </c>
      <c r="S5194" s="471" t="s">
        <v>300</v>
      </c>
      <c r="T5194" s="11">
        <v>3.7724112E7</v>
      </c>
      <c r="U5194" s="472">
        <v>3.7724424E7</v>
      </c>
    </row>
    <row r="5195">
      <c r="D5195" s="471" t="s">
        <v>302</v>
      </c>
      <c r="E5195" s="11">
        <v>3.4764777E7</v>
      </c>
      <c r="F5195" s="472">
        <v>3.4769272E7</v>
      </c>
      <c r="S5195" s="471" t="s">
        <v>300</v>
      </c>
      <c r="T5195" s="11">
        <v>3.7741849E7</v>
      </c>
      <c r="U5195" s="472">
        <v>3.774214E7</v>
      </c>
    </row>
    <row r="5196">
      <c r="D5196" s="471" t="s">
        <v>302</v>
      </c>
      <c r="E5196" s="11">
        <v>3.4769305E7</v>
      </c>
      <c r="F5196" s="472">
        <v>3.47747E7</v>
      </c>
      <c r="S5196" s="471" t="s">
        <v>300</v>
      </c>
      <c r="T5196" s="11">
        <v>3.7760365E7</v>
      </c>
      <c r="U5196" s="472">
        <v>3.7760665E7</v>
      </c>
    </row>
    <row r="5197">
      <c r="D5197" s="471" t="s">
        <v>302</v>
      </c>
      <c r="E5197" s="11">
        <v>3.4774779E7</v>
      </c>
      <c r="F5197" s="472">
        <v>3.4779744E7</v>
      </c>
      <c r="S5197" s="471" t="s">
        <v>300</v>
      </c>
      <c r="T5197" s="11">
        <v>3.7766682E7</v>
      </c>
      <c r="U5197" s="472">
        <v>3.7766987E7</v>
      </c>
    </row>
    <row r="5198">
      <c r="D5198" s="471" t="s">
        <v>302</v>
      </c>
      <c r="E5198" s="11">
        <v>3.4779877E7</v>
      </c>
      <c r="F5198" s="472">
        <v>3.4785969E7</v>
      </c>
      <c r="S5198" s="471" t="s">
        <v>300</v>
      </c>
      <c r="T5198" s="11">
        <v>3.7771088E7</v>
      </c>
      <c r="U5198" s="472">
        <v>3.7777497E7</v>
      </c>
    </row>
    <row r="5199">
      <c r="D5199" s="471" t="s">
        <v>302</v>
      </c>
      <c r="E5199" s="11">
        <v>3.4786032E7</v>
      </c>
      <c r="F5199" s="472">
        <v>3.4787918E7</v>
      </c>
      <c r="S5199" s="471" t="s">
        <v>300</v>
      </c>
      <c r="T5199" s="11">
        <v>3.7784585E7</v>
      </c>
      <c r="U5199" s="472">
        <v>3.7784935E7</v>
      </c>
    </row>
    <row r="5200">
      <c r="D5200" s="471" t="s">
        <v>302</v>
      </c>
      <c r="E5200" s="11">
        <v>3.4787941E7</v>
      </c>
      <c r="F5200" s="472">
        <v>3.4789812E7</v>
      </c>
      <c r="S5200" s="471" t="s">
        <v>300</v>
      </c>
      <c r="T5200" s="11">
        <v>3.7793727E7</v>
      </c>
      <c r="U5200" s="472">
        <v>3.7793862E7</v>
      </c>
    </row>
    <row r="5201">
      <c r="D5201" s="471" t="s">
        <v>302</v>
      </c>
      <c r="E5201" s="11">
        <v>3.478985E7</v>
      </c>
      <c r="F5201" s="472">
        <v>3.4791789E7</v>
      </c>
      <c r="S5201" s="471" t="s">
        <v>300</v>
      </c>
      <c r="T5201" s="11">
        <v>3.7813388E7</v>
      </c>
      <c r="U5201" s="472">
        <v>3.7813703E7</v>
      </c>
    </row>
    <row r="5202">
      <c r="D5202" s="471" t="s">
        <v>302</v>
      </c>
      <c r="E5202" s="11">
        <v>3.4791941E7</v>
      </c>
      <c r="F5202" s="472">
        <v>3.4796429E7</v>
      </c>
      <c r="S5202" s="471" t="s">
        <v>300</v>
      </c>
      <c r="T5202" s="11">
        <v>3.7813911E7</v>
      </c>
      <c r="U5202" s="472">
        <v>3.7814055E7</v>
      </c>
    </row>
    <row r="5203">
      <c r="D5203" s="471" t="s">
        <v>302</v>
      </c>
      <c r="E5203" s="11">
        <v>3.4796462E7</v>
      </c>
      <c r="F5203" s="472">
        <v>3.4797258E7</v>
      </c>
      <c r="S5203" s="471" t="s">
        <v>300</v>
      </c>
      <c r="T5203" s="11">
        <v>3.781604E7</v>
      </c>
      <c r="U5203" s="472">
        <v>3.7816346E7</v>
      </c>
    </row>
    <row r="5204">
      <c r="D5204" s="471" t="s">
        <v>302</v>
      </c>
      <c r="E5204" s="11">
        <v>3.47973E7</v>
      </c>
      <c r="F5204" s="472">
        <v>3.4802854E7</v>
      </c>
      <c r="S5204" s="471" t="s">
        <v>300</v>
      </c>
      <c r="T5204" s="11">
        <v>3.781904E7</v>
      </c>
      <c r="U5204" s="472">
        <v>3.7819357E7</v>
      </c>
    </row>
    <row r="5205">
      <c r="D5205" s="471" t="s">
        <v>302</v>
      </c>
      <c r="E5205" s="11">
        <v>3.4802909E7</v>
      </c>
      <c r="F5205" s="472">
        <v>3.4803407E7</v>
      </c>
      <c r="S5205" s="471" t="s">
        <v>300</v>
      </c>
      <c r="T5205" s="11">
        <v>3.7833351E7</v>
      </c>
      <c r="U5205" s="472">
        <v>3.7833668E7</v>
      </c>
    </row>
    <row r="5206">
      <c r="D5206" s="471" t="s">
        <v>302</v>
      </c>
      <c r="E5206" s="11">
        <v>3.4830457E7</v>
      </c>
      <c r="F5206" s="472">
        <v>3.4831655E7</v>
      </c>
      <c r="S5206" s="471" t="s">
        <v>300</v>
      </c>
      <c r="T5206" s="11">
        <v>3.7839858E7</v>
      </c>
      <c r="U5206" s="472">
        <v>3.784017E7</v>
      </c>
    </row>
    <row r="5207">
      <c r="D5207" s="471" t="s">
        <v>302</v>
      </c>
      <c r="E5207" s="11">
        <v>3.4832376E7</v>
      </c>
      <c r="F5207" s="472">
        <v>3.4834807E7</v>
      </c>
      <c r="S5207" s="471" t="s">
        <v>300</v>
      </c>
      <c r="T5207" s="11">
        <v>3.7847329E7</v>
      </c>
      <c r="U5207" s="472">
        <v>3.7847591E7</v>
      </c>
    </row>
    <row r="5208">
      <c r="D5208" s="471" t="s">
        <v>302</v>
      </c>
      <c r="E5208" s="11">
        <v>3.4835149E7</v>
      </c>
      <c r="F5208" s="472">
        <v>3.4839331E7</v>
      </c>
      <c r="S5208" s="471" t="s">
        <v>300</v>
      </c>
      <c r="T5208" s="11">
        <v>3.7847628E7</v>
      </c>
      <c r="U5208" s="472">
        <v>3.784807E7</v>
      </c>
    </row>
    <row r="5209">
      <c r="D5209" s="471" t="s">
        <v>302</v>
      </c>
      <c r="E5209" s="11">
        <v>3.483945E7</v>
      </c>
      <c r="F5209" s="472">
        <v>3.4840337E7</v>
      </c>
      <c r="S5209" s="471" t="s">
        <v>300</v>
      </c>
      <c r="T5209" s="11">
        <v>3.7850704E7</v>
      </c>
      <c r="U5209" s="472">
        <v>3.7851007E7</v>
      </c>
    </row>
    <row r="5210">
      <c r="D5210" s="471" t="s">
        <v>302</v>
      </c>
      <c r="E5210" s="11">
        <v>3.4840378E7</v>
      </c>
      <c r="F5210" s="472">
        <v>3.4844379E7</v>
      </c>
      <c r="S5210" s="471" t="s">
        <v>300</v>
      </c>
      <c r="T5210" s="11">
        <v>3.7857262E7</v>
      </c>
      <c r="U5210" s="472">
        <v>3.785757E7</v>
      </c>
    </row>
    <row r="5211">
      <c r="D5211" s="471" t="s">
        <v>302</v>
      </c>
      <c r="E5211" s="11">
        <v>3.4844407E7</v>
      </c>
      <c r="F5211" s="472">
        <v>3.4845346E7</v>
      </c>
      <c r="S5211" s="471" t="s">
        <v>300</v>
      </c>
      <c r="T5211" s="11">
        <v>3.786682E7</v>
      </c>
      <c r="U5211" s="472">
        <v>3.7867116E7</v>
      </c>
    </row>
    <row r="5212">
      <c r="D5212" s="471" t="s">
        <v>302</v>
      </c>
      <c r="E5212" s="11">
        <v>3.4847747E7</v>
      </c>
      <c r="F5212" s="472">
        <v>3.4848698E7</v>
      </c>
      <c r="S5212" s="471" t="s">
        <v>300</v>
      </c>
      <c r="T5212" s="11">
        <v>3.7886585E7</v>
      </c>
      <c r="U5212" s="472">
        <v>3.7886902E7</v>
      </c>
    </row>
    <row r="5213">
      <c r="D5213" s="471" t="s">
        <v>302</v>
      </c>
      <c r="E5213" s="11">
        <v>3.4849976E7</v>
      </c>
      <c r="F5213" s="472">
        <v>3.4850052E7</v>
      </c>
      <c r="S5213" s="471" t="s">
        <v>300</v>
      </c>
      <c r="T5213" s="11">
        <v>3.789287E7</v>
      </c>
      <c r="U5213" s="472">
        <v>3.7893208E7</v>
      </c>
    </row>
    <row r="5214">
      <c r="D5214" s="471" t="s">
        <v>302</v>
      </c>
      <c r="E5214" s="11">
        <v>3.4850994E7</v>
      </c>
      <c r="F5214" s="472">
        <v>3.4852464E7</v>
      </c>
      <c r="S5214" s="471" t="s">
        <v>300</v>
      </c>
      <c r="T5214" s="11">
        <v>3.7897012E7</v>
      </c>
      <c r="U5214" s="472">
        <v>3.789732E7</v>
      </c>
    </row>
    <row r="5215">
      <c r="D5215" s="471" t="s">
        <v>302</v>
      </c>
      <c r="E5215" s="11">
        <v>3.4853016E7</v>
      </c>
      <c r="F5215" s="472">
        <v>3.4853156E7</v>
      </c>
      <c r="S5215" s="471" t="s">
        <v>300</v>
      </c>
      <c r="T5215" s="11">
        <v>3.791227E7</v>
      </c>
      <c r="U5215" s="472">
        <v>3.7912408E7</v>
      </c>
    </row>
    <row r="5216">
      <c r="D5216" s="471" t="s">
        <v>302</v>
      </c>
      <c r="E5216" s="11">
        <v>3.4858072E7</v>
      </c>
      <c r="F5216" s="472">
        <v>3.4859477E7</v>
      </c>
      <c r="S5216" s="471" t="s">
        <v>300</v>
      </c>
      <c r="T5216" s="11">
        <v>3.7915449E7</v>
      </c>
      <c r="U5216" s="472">
        <v>3.7915782E7</v>
      </c>
    </row>
    <row r="5217">
      <c r="D5217" s="471" t="s">
        <v>302</v>
      </c>
      <c r="E5217" s="11">
        <v>3.4859537E7</v>
      </c>
      <c r="F5217" s="472">
        <v>3.4860197E7</v>
      </c>
      <c r="S5217" s="471" t="s">
        <v>300</v>
      </c>
      <c r="T5217" s="11">
        <v>3.7920446E7</v>
      </c>
      <c r="U5217" s="472">
        <v>3.7920756E7</v>
      </c>
    </row>
    <row r="5218">
      <c r="D5218" s="471" t="s">
        <v>302</v>
      </c>
      <c r="E5218" s="11">
        <v>3.4860254E7</v>
      </c>
      <c r="F5218" s="472">
        <v>3.4861839E7</v>
      </c>
      <c r="S5218" s="471" t="s">
        <v>300</v>
      </c>
      <c r="T5218" s="11">
        <v>3.7928465E7</v>
      </c>
      <c r="U5218" s="472">
        <v>3.7928776E7</v>
      </c>
    </row>
    <row r="5219">
      <c r="D5219" s="471" t="s">
        <v>302</v>
      </c>
      <c r="E5219" s="11">
        <v>3.4874563E7</v>
      </c>
      <c r="F5219" s="472">
        <v>3.4874634E7</v>
      </c>
      <c r="S5219" s="471" t="s">
        <v>300</v>
      </c>
      <c r="T5219" s="11">
        <v>3.7931316E7</v>
      </c>
      <c r="U5219" s="472">
        <v>3.7931628E7</v>
      </c>
    </row>
    <row r="5220">
      <c r="D5220" s="471" t="s">
        <v>302</v>
      </c>
      <c r="E5220" s="11">
        <v>3.4941531E7</v>
      </c>
      <c r="F5220" s="472">
        <v>3.4941845E7</v>
      </c>
      <c r="S5220" s="471" t="s">
        <v>300</v>
      </c>
      <c r="T5220" s="11">
        <v>3.7944978E7</v>
      </c>
      <c r="U5220" s="472">
        <v>3.7945057E7</v>
      </c>
    </row>
    <row r="5221">
      <c r="D5221" s="471" t="s">
        <v>302</v>
      </c>
      <c r="E5221" s="11">
        <v>3.4958323E7</v>
      </c>
      <c r="F5221" s="472">
        <v>3.4958414E7</v>
      </c>
      <c r="S5221" s="471" t="s">
        <v>300</v>
      </c>
      <c r="T5221" s="11">
        <v>3.794966E7</v>
      </c>
      <c r="U5221" s="472">
        <v>3.7949986E7</v>
      </c>
    </row>
    <row r="5222">
      <c r="D5222" s="471" t="s">
        <v>302</v>
      </c>
      <c r="E5222" s="11">
        <v>3.4959177E7</v>
      </c>
      <c r="F5222" s="472">
        <v>3.4959279E7</v>
      </c>
      <c r="S5222" s="471" t="s">
        <v>300</v>
      </c>
      <c r="T5222" s="11">
        <v>3.796004E7</v>
      </c>
      <c r="U5222" s="472">
        <v>3.796036E7</v>
      </c>
    </row>
    <row r="5223">
      <c r="D5223" s="471" t="s">
        <v>302</v>
      </c>
      <c r="E5223" s="11">
        <v>3.4996648E7</v>
      </c>
      <c r="F5223" s="472">
        <v>3.499721E7</v>
      </c>
      <c r="S5223" s="471" t="s">
        <v>300</v>
      </c>
      <c r="T5223" s="11">
        <v>3.7969648E7</v>
      </c>
      <c r="U5223" s="472">
        <v>3.7969865E7</v>
      </c>
    </row>
    <row r="5224">
      <c r="D5224" s="471" t="s">
        <v>302</v>
      </c>
      <c r="E5224" s="11">
        <v>3.5110381E7</v>
      </c>
      <c r="F5224" s="472">
        <v>3.5110697E7</v>
      </c>
      <c r="S5224" s="471" t="s">
        <v>300</v>
      </c>
      <c r="T5224" s="11">
        <v>3.7971934E7</v>
      </c>
      <c r="U5224" s="472">
        <v>3.7972269E7</v>
      </c>
    </row>
    <row r="5225">
      <c r="D5225" s="471" t="s">
        <v>302</v>
      </c>
      <c r="E5225" s="11">
        <v>3.5140221E7</v>
      </c>
      <c r="F5225" s="472">
        <v>3.5140367E7</v>
      </c>
      <c r="S5225" s="471" t="s">
        <v>300</v>
      </c>
      <c r="T5225" s="11">
        <v>3.7981399E7</v>
      </c>
      <c r="U5225" s="472">
        <v>3.7981709E7</v>
      </c>
    </row>
    <row r="5226">
      <c r="D5226" s="471" t="s">
        <v>302</v>
      </c>
      <c r="E5226" s="11">
        <v>3.5296909E7</v>
      </c>
      <c r="F5226" s="472">
        <v>3.5296979E7</v>
      </c>
      <c r="S5226" s="471" t="s">
        <v>300</v>
      </c>
      <c r="T5226" s="11">
        <v>3.7989679E7</v>
      </c>
      <c r="U5226" s="472">
        <v>3.7989973E7</v>
      </c>
    </row>
    <row r="5227">
      <c r="D5227" s="471" t="s">
        <v>302</v>
      </c>
      <c r="E5227" s="11">
        <v>3.5297307E7</v>
      </c>
      <c r="F5227" s="472">
        <v>3.529869E7</v>
      </c>
      <c r="S5227" s="471" t="s">
        <v>300</v>
      </c>
      <c r="T5227" s="11">
        <v>3.7991265E7</v>
      </c>
      <c r="U5227" s="472">
        <v>3.7991571E7</v>
      </c>
    </row>
    <row r="5228">
      <c r="D5228" s="471" t="s">
        <v>302</v>
      </c>
      <c r="E5228" s="11">
        <v>3.5298763E7</v>
      </c>
      <c r="F5228" s="472">
        <v>3.5301304E7</v>
      </c>
      <c r="S5228" s="471" t="s">
        <v>300</v>
      </c>
      <c r="T5228" s="11">
        <v>3.7993072E7</v>
      </c>
      <c r="U5228" s="472">
        <v>3.7993376E7</v>
      </c>
    </row>
    <row r="5229">
      <c r="D5229" s="471" t="s">
        <v>302</v>
      </c>
      <c r="E5229" s="11">
        <v>3.53257E7</v>
      </c>
      <c r="F5229" s="472">
        <v>3.532634E7</v>
      </c>
      <c r="S5229" s="471" t="s">
        <v>300</v>
      </c>
      <c r="T5229" s="11">
        <v>3.8009624E7</v>
      </c>
      <c r="U5229" s="472">
        <v>3.8009752E7</v>
      </c>
    </row>
    <row r="5230">
      <c r="D5230" s="471" t="s">
        <v>302</v>
      </c>
      <c r="E5230" s="11">
        <v>3.5326925E7</v>
      </c>
      <c r="F5230" s="472">
        <v>3.5327181E7</v>
      </c>
      <c r="S5230" s="471" t="s">
        <v>300</v>
      </c>
      <c r="T5230" s="11">
        <v>3.8015349E7</v>
      </c>
      <c r="U5230" s="472">
        <v>3.8015524E7</v>
      </c>
    </row>
    <row r="5231">
      <c r="D5231" s="471" t="s">
        <v>302</v>
      </c>
      <c r="E5231" s="11">
        <v>3.5331257E7</v>
      </c>
      <c r="F5231" s="472">
        <v>3.5331381E7</v>
      </c>
      <c r="S5231" s="471" t="s">
        <v>300</v>
      </c>
      <c r="T5231" s="11">
        <v>3.8032217E7</v>
      </c>
      <c r="U5231" s="472">
        <v>3.8032524E7</v>
      </c>
    </row>
    <row r="5232">
      <c r="D5232" s="471" t="s">
        <v>302</v>
      </c>
      <c r="E5232" s="11">
        <v>3.5332746E7</v>
      </c>
      <c r="F5232" s="472">
        <v>3.5332921E7</v>
      </c>
      <c r="S5232" s="471" t="s">
        <v>300</v>
      </c>
      <c r="T5232" s="11">
        <v>3.8033996E7</v>
      </c>
      <c r="U5232" s="472">
        <v>3.8034293E7</v>
      </c>
    </row>
    <row r="5233">
      <c r="D5233" s="471" t="s">
        <v>302</v>
      </c>
      <c r="E5233" s="11">
        <v>3.5380322E7</v>
      </c>
      <c r="F5233" s="472">
        <v>3.5380802E7</v>
      </c>
      <c r="S5233" s="471" t="s">
        <v>300</v>
      </c>
      <c r="T5233" s="11">
        <v>3.8040178E7</v>
      </c>
      <c r="U5233" s="472">
        <v>3.8040485E7</v>
      </c>
    </row>
    <row r="5234">
      <c r="D5234" s="471" t="s">
        <v>302</v>
      </c>
      <c r="E5234" s="11">
        <v>3.5442439E7</v>
      </c>
      <c r="F5234" s="472">
        <v>3.5450745E7</v>
      </c>
      <c r="S5234" s="471" t="s">
        <v>300</v>
      </c>
      <c r="T5234" s="11">
        <v>3.8044431E7</v>
      </c>
      <c r="U5234" s="472">
        <v>3.8044721E7</v>
      </c>
    </row>
    <row r="5235">
      <c r="D5235" s="471" t="s">
        <v>302</v>
      </c>
      <c r="E5235" s="11">
        <v>3.5454871E7</v>
      </c>
      <c r="F5235" s="472">
        <v>3.5454957E7</v>
      </c>
      <c r="S5235" s="471" t="s">
        <v>300</v>
      </c>
      <c r="T5235" s="11">
        <v>3.8048758E7</v>
      </c>
      <c r="U5235" s="472">
        <v>3.80491E7</v>
      </c>
    </row>
    <row r="5236">
      <c r="D5236" s="471" t="s">
        <v>302</v>
      </c>
      <c r="E5236" s="11">
        <v>3.5511504E7</v>
      </c>
      <c r="F5236" s="472">
        <v>3.5511849E7</v>
      </c>
      <c r="S5236" s="471" t="s">
        <v>300</v>
      </c>
      <c r="T5236" s="11">
        <v>3.8052537E7</v>
      </c>
      <c r="U5236" s="472">
        <v>3.8052828E7</v>
      </c>
    </row>
    <row r="5237">
      <c r="D5237" s="471" t="s">
        <v>302</v>
      </c>
      <c r="E5237" s="11">
        <v>3.5514861E7</v>
      </c>
      <c r="F5237" s="472">
        <v>3.5515169E7</v>
      </c>
      <c r="S5237" s="471" t="s">
        <v>300</v>
      </c>
      <c r="T5237" s="11">
        <v>3.805834E7</v>
      </c>
      <c r="U5237" s="472">
        <v>3.8058638E7</v>
      </c>
    </row>
    <row r="5238">
      <c r="D5238" s="471" t="s">
        <v>302</v>
      </c>
      <c r="E5238" s="11">
        <v>3.5525214E7</v>
      </c>
      <c r="F5238" s="472">
        <v>3.5525284E7</v>
      </c>
      <c r="S5238" s="471" t="s">
        <v>300</v>
      </c>
      <c r="T5238" s="11">
        <v>3.80624E7</v>
      </c>
      <c r="U5238" s="472">
        <v>3.8062507E7</v>
      </c>
    </row>
    <row r="5239">
      <c r="D5239" s="471" t="s">
        <v>302</v>
      </c>
      <c r="E5239" s="11">
        <v>3.5528833E7</v>
      </c>
      <c r="F5239" s="472">
        <v>3.5529618E7</v>
      </c>
      <c r="S5239" s="471" t="s">
        <v>300</v>
      </c>
      <c r="T5239" s="11">
        <v>3.8074019E7</v>
      </c>
      <c r="U5239" s="472">
        <v>3.8074324E7</v>
      </c>
    </row>
    <row r="5240">
      <c r="D5240" s="471" t="s">
        <v>302</v>
      </c>
      <c r="E5240" s="11">
        <v>3.5532464E7</v>
      </c>
      <c r="F5240" s="472">
        <v>3.5532658E7</v>
      </c>
      <c r="S5240" s="471" t="s">
        <v>300</v>
      </c>
      <c r="T5240" s="11">
        <v>3.8081062E7</v>
      </c>
      <c r="U5240" s="472">
        <v>3.8081328E7</v>
      </c>
    </row>
    <row r="5241">
      <c r="D5241" s="471" t="s">
        <v>302</v>
      </c>
      <c r="E5241" s="11">
        <v>3.5534647E7</v>
      </c>
      <c r="F5241" s="472">
        <v>3.5536067E7</v>
      </c>
      <c r="S5241" s="471" t="s">
        <v>300</v>
      </c>
      <c r="T5241" s="11">
        <v>3.8086624E7</v>
      </c>
      <c r="U5241" s="472">
        <v>3.8086823E7</v>
      </c>
    </row>
    <row r="5242">
      <c r="D5242" s="471" t="s">
        <v>302</v>
      </c>
      <c r="E5242" s="11">
        <v>3.5536186E7</v>
      </c>
      <c r="F5242" s="472">
        <v>3.5551115E7</v>
      </c>
      <c r="S5242" s="471" t="s">
        <v>300</v>
      </c>
      <c r="T5242" s="11">
        <v>3.8089079E7</v>
      </c>
      <c r="U5242" s="472">
        <v>3.8089398E7</v>
      </c>
    </row>
    <row r="5243">
      <c r="D5243" s="471" t="s">
        <v>302</v>
      </c>
      <c r="E5243" s="11">
        <v>3.555118E7</v>
      </c>
      <c r="F5243" s="472">
        <v>3.5551437E7</v>
      </c>
      <c r="S5243" s="471" t="s">
        <v>300</v>
      </c>
      <c r="T5243" s="11">
        <v>3.8102514E7</v>
      </c>
      <c r="U5243" s="472">
        <v>3.8102834E7</v>
      </c>
    </row>
    <row r="5244">
      <c r="D5244" s="471" t="s">
        <v>302</v>
      </c>
      <c r="E5244" s="11">
        <v>3.5574544E7</v>
      </c>
      <c r="F5244" s="472">
        <v>3.5574868E7</v>
      </c>
      <c r="S5244" s="471" t="s">
        <v>300</v>
      </c>
      <c r="T5244" s="11">
        <v>3.8109529E7</v>
      </c>
      <c r="U5244" s="472">
        <v>3.8109846E7</v>
      </c>
    </row>
    <row r="5245">
      <c r="D5245" s="471" t="s">
        <v>302</v>
      </c>
      <c r="E5245" s="11">
        <v>3.5646897E7</v>
      </c>
      <c r="F5245" s="472">
        <v>3.5649298E7</v>
      </c>
      <c r="S5245" s="471" t="s">
        <v>300</v>
      </c>
      <c r="T5245" s="11">
        <v>3.8115715E7</v>
      </c>
      <c r="U5245" s="472">
        <v>3.8116034E7</v>
      </c>
    </row>
    <row r="5246">
      <c r="D5246" s="471" t="s">
        <v>302</v>
      </c>
      <c r="E5246" s="11">
        <v>3.5653496E7</v>
      </c>
      <c r="F5246" s="472">
        <v>3.5655287E7</v>
      </c>
      <c r="S5246" s="471" t="s">
        <v>300</v>
      </c>
      <c r="T5246" s="11">
        <v>3.8119093E7</v>
      </c>
      <c r="U5246" s="472">
        <v>3.8119418E7</v>
      </c>
    </row>
    <row r="5247">
      <c r="D5247" s="471" t="s">
        <v>302</v>
      </c>
      <c r="E5247" s="11">
        <v>3.5695247E7</v>
      </c>
      <c r="F5247" s="472">
        <v>3.5695579E7</v>
      </c>
      <c r="S5247" s="471" t="s">
        <v>300</v>
      </c>
      <c r="T5247" s="11">
        <v>3.8123641E7</v>
      </c>
      <c r="U5247" s="472">
        <v>3.8123775E7</v>
      </c>
    </row>
    <row r="5248">
      <c r="D5248" s="471" t="s">
        <v>302</v>
      </c>
      <c r="E5248" s="11">
        <v>3.5699353E7</v>
      </c>
      <c r="F5248" s="472">
        <v>3.5703014E7</v>
      </c>
      <c r="S5248" s="471" t="s">
        <v>300</v>
      </c>
      <c r="T5248" s="11">
        <v>3.813363E7</v>
      </c>
      <c r="U5248" s="472">
        <v>3.813395E7</v>
      </c>
    </row>
    <row r="5249">
      <c r="D5249" s="471" t="s">
        <v>302</v>
      </c>
      <c r="E5249" s="11">
        <v>3.5707563E7</v>
      </c>
      <c r="F5249" s="472">
        <v>3.5707905E7</v>
      </c>
      <c r="S5249" s="471" t="s">
        <v>300</v>
      </c>
      <c r="T5249" s="11">
        <v>3.815708E7</v>
      </c>
      <c r="U5249" s="472">
        <v>3.8157384E7</v>
      </c>
    </row>
    <row r="5250">
      <c r="D5250" s="471" t="s">
        <v>302</v>
      </c>
      <c r="E5250" s="11">
        <v>3.571192E7</v>
      </c>
      <c r="F5250" s="472">
        <v>3.5713894E7</v>
      </c>
      <c r="S5250" s="471" t="s">
        <v>300</v>
      </c>
      <c r="T5250" s="11">
        <v>3.816068E7</v>
      </c>
      <c r="U5250" s="472">
        <v>3.8160966E7</v>
      </c>
    </row>
    <row r="5251">
      <c r="D5251" s="471" t="s">
        <v>302</v>
      </c>
      <c r="E5251" s="11">
        <v>3.5743396E7</v>
      </c>
      <c r="F5251" s="472">
        <v>3.5743707E7</v>
      </c>
      <c r="S5251" s="471" t="s">
        <v>300</v>
      </c>
      <c r="T5251" s="11">
        <v>3.816343E7</v>
      </c>
      <c r="U5251" s="472">
        <v>3.8163741E7</v>
      </c>
    </row>
    <row r="5252">
      <c r="D5252" s="471" t="s">
        <v>302</v>
      </c>
      <c r="E5252" s="11">
        <v>3.5785301E7</v>
      </c>
      <c r="F5252" s="472">
        <v>3.5791815E7</v>
      </c>
      <c r="S5252" s="471" t="s">
        <v>300</v>
      </c>
      <c r="T5252" s="11">
        <v>3.8165115E7</v>
      </c>
      <c r="U5252" s="472">
        <v>3.8165192E7</v>
      </c>
    </row>
    <row r="5253">
      <c r="D5253" s="471" t="s">
        <v>302</v>
      </c>
      <c r="E5253" s="11">
        <v>3.5818105E7</v>
      </c>
      <c r="F5253" s="472">
        <v>3.5818672E7</v>
      </c>
      <c r="S5253" s="471" t="s">
        <v>300</v>
      </c>
      <c r="T5253" s="11">
        <v>3.8170856E7</v>
      </c>
      <c r="U5253" s="472">
        <v>3.8171156E7</v>
      </c>
    </row>
    <row r="5254">
      <c r="D5254" s="471" t="s">
        <v>302</v>
      </c>
      <c r="E5254" s="11">
        <v>3.5818776E7</v>
      </c>
      <c r="F5254" s="472">
        <v>3.5820297E7</v>
      </c>
      <c r="S5254" s="471" t="s">
        <v>300</v>
      </c>
      <c r="T5254" s="11">
        <v>3.8176217E7</v>
      </c>
      <c r="U5254" s="472">
        <v>3.8176404E7</v>
      </c>
    </row>
    <row r="5255">
      <c r="D5255" s="471" t="s">
        <v>302</v>
      </c>
      <c r="E5255" s="11">
        <v>3.5820573E7</v>
      </c>
      <c r="F5255" s="472">
        <v>3.5821123E7</v>
      </c>
      <c r="S5255" s="471" t="s">
        <v>300</v>
      </c>
      <c r="T5255" s="11">
        <v>3.8177024E7</v>
      </c>
      <c r="U5255" s="472">
        <v>3.8177343E7</v>
      </c>
    </row>
    <row r="5256">
      <c r="D5256" s="471" t="s">
        <v>302</v>
      </c>
      <c r="E5256" s="11">
        <v>3.5821188E7</v>
      </c>
      <c r="F5256" s="472">
        <v>3.5822954E7</v>
      </c>
      <c r="S5256" s="471" t="s">
        <v>300</v>
      </c>
      <c r="T5256" s="11">
        <v>3.8188255E7</v>
      </c>
      <c r="U5256" s="472">
        <v>3.8188553E7</v>
      </c>
    </row>
    <row r="5257">
      <c r="D5257" s="471" t="s">
        <v>302</v>
      </c>
      <c r="E5257" s="11">
        <v>3.5823183E7</v>
      </c>
      <c r="F5257" s="472">
        <v>3.5828976E7</v>
      </c>
      <c r="S5257" s="471" t="s">
        <v>300</v>
      </c>
      <c r="T5257" s="11">
        <v>3.8202092E7</v>
      </c>
      <c r="U5257" s="472">
        <v>3.8202406E7</v>
      </c>
    </row>
    <row r="5258">
      <c r="D5258" s="471" t="s">
        <v>302</v>
      </c>
      <c r="E5258" s="11">
        <v>3.582926E7</v>
      </c>
      <c r="F5258" s="472">
        <v>3.5830676E7</v>
      </c>
      <c r="S5258" s="471" t="s">
        <v>300</v>
      </c>
      <c r="T5258" s="11">
        <v>3.82032E7</v>
      </c>
      <c r="U5258" s="472">
        <v>3.8203525E7</v>
      </c>
    </row>
    <row r="5259">
      <c r="D5259" s="471" t="s">
        <v>302</v>
      </c>
      <c r="E5259" s="11">
        <v>3.5830846E7</v>
      </c>
      <c r="F5259" s="472">
        <v>3.5832823E7</v>
      </c>
      <c r="S5259" s="471" t="s">
        <v>300</v>
      </c>
      <c r="T5259" s="11">
        <v>3.820658E7</v>
      </c>
      <c r="U5259" s="472">
        <v>3.8206904E7</v>
      </c>
    </row>
    <row r="5260">
      <c r="D5260" s="471" t="s">
        <v>302</v>
      </c>
      <c r="E5260" s="11">
        <v>3.5832922E7</v>
      </c>
      <c r="F5260" s="472">
        <v>3.5837262E7</v>
      </c>
      <c r="S5260" s="471" t="s">
        <v>300</v>
      </c>
      <c r="T5260" s="11">
        <v>3.8208186E7</v>
      </c>
      <c r="U5260" s="472">
        <v>3.8208291E7</v>
      </c>
    </row>
    <row r="5261">
      <c r="D5261" s="471" t="s">
        <v>302</v>
      </c>
      <c r="E5261" s="11">
        <v>3.5837397E7</v>
      </c>
      <c r="F5261" s="472">
        <v>3.5839761E7</v>
      </c>
      <c r="S5261" s="471" t="s">
        <v>300</v>
      </c>
      <c r="T5261" s="11">
        <v>3.8208875E7</v>
      </c>
      <c r="U5261" s="472">
        <v>3.8208991E7</v>
      </c>
    </row>
    <row r="5262">
      <c r="D5262" s="471" t="s">
        <v>302</v>
      </c>
      <c r="E5262" s="11">
        <v>4.1859601E7</v>
      </c>
      <c r="F5262" s="472">
        <v>4.1861608E7</v>
      </c>
      <c r="S5262" s="471" t="s">
        <v>300</v>
      </c>
      <c r="T5262" s="11">
        <v>3.8210595E7</v>
      </c>
      <c r="U5262" s="472">
        <v>3.8210911E7</v>
      </c>
    </row>
    <row r="5263">
      <c r="D5263" s="471" t="s">
        <v>302</v>
      </c>
      <c r="E5263" s="11">
        <v>4.1861749E7</v>
      </c>
      <c r="F5263" s="472">
        <v>4.1862275E7</v>
      </c>
      <c r="S5263" s="471" t="s">
        <v>300</v>
      </c>
      <c r="T5263" s="11">
        <v>3.8210985E7</v>
      </c>
      <c r="U5263" s="472">
        <v>3.8211267E7</v>
      </c>
    </row>
    <row r="5264">
      <c r="D5264" s="471" t="s">
        <v>302</v>
      </c>
      <c r="E5264" s="11">
        <v>4.1862326E7</v>
      </c>
      <c r="F5264" s="472">
        <v>4.1863142E7</v>
      </c>
      <c r="S5264" s="471" t="s">
        <v>300</v>
      </c>
      <c r="T5264" s="11">
        <v>3.8211331E7</v>
      </c>
      <c r="U5264" s="472">
        <v>3.8211646E7</v>
      </c>
    </row>
    <row r="5265">
      <c r="D5265" s="471" t="s">
        <v>302</v>
      </c>
      <c r="E5265" s="11">
        <v>4.1863188E7</v>
      </c>
      <c r="F5265" s="472">
        <v>4.1863379E7</v>
      </c>
      <c r="S5265" s="471" t="s">
        <v>300</v>
      </c>
      <c r="T5265" s="11">
        <v>3.821255E7</v>
      </c>
      <c r="U5265" s="472">
        <v>3.8212842E7</v>
      </c>
    </row>
    <row r="5266">
      <c r="D5266" s="471" t="s">
        <v>302</v>
      </c>
      <c r="E5266" s="11">
        <v>4.1863554E7</v>
      </c>
      <c r="F5266" s="472">
        <v>4.1864995E7</v>
      </c>
      <c r="S5266" s="471" t="s">
        <v>300</v>
      </c>
      <c r="T5266" s="11">
        <v>3.8216787E7</v>
      </c>
      <c r="U5266" s="472">
        <v>3.8217097E7</v>
      </c>
    </row>
    <row r="5267">
      <c r="D5267" s="471" t="s">
        <v>302</v>
      </c>
      <c r="E5267" s="11">
        <v>4.189435E7</v>
      </c>
      <c r="F5267" s="472">
        <v>4.1894533E7</v>
      </c>
      <c r="S5267" s="471" t="s">
        <v>300</v>
      </c>
      <c r="T5267" s="11">
        <v>3.8217775E7</v>
      </c>
      <c r="U5267" s="472">
        <v>3.8218181E7</v>
      </c>
    </row>
    <row r="5268">
      <c r="D5268" s="471" t="s">
        <v>302</v>
      </c>
      <c r="E5268" s="11">
        <v>4.189507E7</v>
      </c>
      <c r="F5268" s="472">
        <v>4.1895411E7</v>
      </c>
      <c r="S5268" s="471" t="s">
        <v>300</v>
      </c>
      <c r="T5268" s="11">
        <v>3.8219456E7</v>
      </c>
      <c r="U5268" s="472">
        <v>3.8219765E7</v>
      </c>
    </row>
    <row r="5269">
      <c r="D5269" s="471" t="s">
        <v>302</v>
      </c>
      <c r="E5269" s="11">
        <v>4.1895658E7</v>
      </c>
      <c r="F5269" s="472">
        <v>4.1896172E7</v>
      </c>
      <c r="S5269" s="471" t="s">
        <v>300</v>
      </c>
      <c r="T5269" s="11">
        <v>3.8219895E7</v>
      </c>
      <c r="U5269" s="472">
        <v>3.822021E7</v>
      </c>
    </row>
    <row r="5270">
      <c r="D5270" s="471" t="s">
        <v>302</v>
      </c>
      <c r="E5270" s="11">
        <v>4.1896488E7</v>
      </c>
      <c r="F5270" s="472">
        <v>4.1897162E7</v>
      </c>
      <c r="S5270" s="471" t="s">
        <v>300</v>
      </c>
      <c r="T5270" s="11">
        <v>3.8221911E7</v>
      </c>
      <c r="U5270" s="472">
        <v>3.8222238E7</v>
      </c>
    </row>
    <row r="5271">
      <c r="D5271" s="471" t="s">
        <v>302</v>
      </c>
      <c r="E5271" s="11">
        <v>4.1930283E7</v>
      </c>
      <c r="F5271" s="472">
        <v>4.1930595E7</v>
      </c>
      <c r="S5271" s="471" t="s">
        <v>300</v>
      </c>
      <c r="T5271" s="11">
        <v>3.823494E7</v>
      </c>
      <c r="U5271" s="472">
        <v>3.823525E7</v>
      </c>
    </row>
    <row r="5272">
      <c r="D5272" s="471" t="s">
        <v>302</v>
      </c>
      <c r="E5272" s="11">
        <v>4.198184E7</v>
      </c>
      <c r="F5272" s="472">
        <v>4.1982027E7</v>
      </c>
      <c r="S5272" s="471" t="s">
        <v>300</v>
      </c>
      <c r="T5272" s="11">
        <v>3.82387E7</v>
      </c>
      <c r="U5272" s="472">
        <v>3.8239014E7</v>
      </c>
    </row>
    <row r="5273">
      <c r="D5273" s="471" t="s">
        <v>302</v>
      </c>
      <c r="E5273" s="11">
        <v>4.1982454E7</v>
      </c>
      <c r="F5273" s="472">
        <v>4.1982573E7</v>
      </c>
      <c r="S5273" s="471" t="s">
        <v>300</v>
      </c>
      <c r="T5273" s="11">
        <v>3.8241109E7</v>
      </c>
      <c r="U5273" s="472">
        <v>3.8241421E7</v>
      </c>
    </row>
    <row r="5274">
      <c r="D5274" s="471" t="s">
        <v>302</v>
      </c>
      <c r="E5274" s="11">
        <v>4.2003803E7</v>
      </c>
      <c r="F5274" s="472">
        <v>4.2005382E7</v>
      </c>
      <c r="S5274" s="471" t="s">
        <v>300</v>
      </c>
      <c r="T5274" s="11">
        <v>3.8242214E7</v>
      </c>
      <c r="U5274" s="472">
        <v>3.8242527E7</v>
      </c>
    </row>
    <row r="5275">
      <c r="D5275" s="471" t="s">
        <v>302</v>
      </c>
      <c r="E5275" s="11">
        <v>4.2009791E7</v>
      </c>
      <c r="F5275" s="472">
        <v>4.2011046E7</v>
      </c>
      <c r="S5275" s="471" t="s">
        <v>300</v>
      </c>
      <c r="T5275" s="11">
        <v>3.8262872E7</v>
      </c>
      <c r="U5275" s="472">
        <v>3.8263608E7</v>
      </c>
    </row>
    <row r="5276">
      <c r="D5276" s="471" t="s">
        <v>302</v>
      </c>
      <c r="E5276" s="11">
        <v>4.2013583E7</v>
      </c>
      <c r="F5276" s="472">
        <v>4.2014408E7</v>
      </c>
      <c r="S5276" s="471" t="s">
        <v>300</v>
      </c>
      <c r="T5276" s="11">
        <v>3.826523E7</v>
      </c>
      <c r="U5276" s="472">
        <v>3.8265536E7</v>
      </c>
    </row>
    <row r="5277">
      <c r="D5277" s="471" t="s">
        <v>302</v>
      </c>
      <c r="E5277" s="11">
        <v>4.2032684E7</v>
      </c>
      <c r="F5277" s="472">
        <v>4.2032867E7</v>
      </c>
      <c r="S5277" s="471" t="s">
        <v>300</v>
      </c>
      <c r="T5277" s="11">
        <v>3.8287656E7</v>
      </c>
      <c r="U5277" s="472">
        <v>3.8287954E7</v>
      </c>
    </row>
    <row r="5278">
      <c r="D5278" s="471" t="s">
        <v>302</v>
      </c>
      <c r="E5278" s="11">
        <v>4.203994E7</v>
      </c>
      <c r="F5278" s="472">
        <v>4.2040131E7</v>
      </c>
      <c r="S5278" s="471" t="s">
        <v>300</v>
      </c>
      <c r="T5278" s="11">
        <v>3.8290733E7</v>
      </c>
      <c r="U5278" s="472">
        <v>3.8291044E7</v>
      </c>
    </row>
    <row r="5279">
      <c r="D5279" s="471" t="s">
        <v>302</v>
      </c>
      <c r="E5279" s="11">
        <v>4.204156E7</v>
      </c>
      <c r="F5279" s="472">
        <v>4.2041717E7</v>
      </c>
      <c r="S5279" s="471" t="s">
        <v>300</v>
      </c>
      <c r="T5279" s="11">
        <v>3.8292055E7</v>
      </c>
      <c r="U5279" s="472">
        <v>3.8292179E7</v>
      </c>
    </row>
    <row r="5280">
      <c r="D5280" s="471" t="s">
        <v>302</v>
      </c>
      <c r="E5280" s="11">
        <v>4.2044186E7</v>
      </c>
      <c r="F5280" s="472">
        <v>4.2044353E7</v>
      </c>
      <c r="S5280" s="471" t="s">
        <v>300</v>
      </c>
      <c r="T5280" s="11">
        <v>3.8316505E7</v>
      </c>
      <c r="U5280" s="472">
        <v>3.831681E7</v>
      </c>
    </row>
    <row r="5281">
      <c r="D5281" s="471" t="s">
        <v>302</v>
      </c>
      <c r="E5281" s="11">
        <v>4.2065287E7</v>
      </c>
      <c r="F5281" s="472">
        <v>4.2065466E7</v>
      </c>
      <c r="S5281" s="471" t="s">
        <v>300</v>
      </c>
      <c r="T5281" s="11">
        <v>3.8324995E7</v>
      </c>
      <c r="U5281" s="472">
        <v>3.8325313E7</v>
      </c>
    </row>
    <row r="5282">
      <c r="D5282" s="471" t="s">
        <v>302</v>
      </c>
      <c r="E5282" s="11">
        <v>4.2082228E7</v>
      </c>
      <c r="F5282" s="472">
        <v>4.2082442E7</v>
      </c>
      <c r="S5282" s="471" t="s">
        <v>300</v>
      </c>
      <c r="T5282" s="11">
        <v>3.8328794E7</v>
      </c>
      <c r="U5282" s="472">
        <v>3.8329093E7</v>
      </c>
    </row>
    <row r="5283">
      <c r="D5283" s="471" t="s">
        <v>302</v>
      </c>
      <c r="E5283" s="11">
        <v>4.2085293E7</v>
      </c>
      <c r="F5283" s="472">
        <v>4.2085478E7</v>
      </c>
      <c r="S5283" s="471" t="s">
        <v>300</v>
      </c>
      <c r="T5283" s="11">
        <v>3.8330562E7</v>
      </c>
      <c r="U5283" s="472">
        <v>3.8330896E7</v>
      </c>
    </row>
    <row r="5284">
      <c r="D5284" s="471" t="s">
        <v>302</v>
      </c>
      <c r="E5284" s="11">
        <v>4.2085724E7</v>
      </c>
      <c r="F5284" s="472">
        <v>4.208604E7</v>
      </c>
      <c r="S5284" s="471" t="s">
        <v>300</v>
      </c>
      <c r="T5284" s="11">
        <v>3.8339692E7</v>
      </c>
      <c r="U5284" s="472">
        <v>3.8340003E7</v>
      </c>
    </row>
    <row r="5285">
      <c r="D5285" s="471" t="s">
        <v>302</v>
      </c>
      <c r="E5285" s="11">
        <v>4.2086398E7</v>
      </c>
      <c r="F5285" s="472">
        <v>4.2087592E7</v>
      </c>
      <c r="S5285" s="471" t="s">
        <v>300</v>
      </c>
      <c r="T5285" s="11">
        <v>3.8363311E7</v>
      </c>
      <c r="U5285" s="472">
        <v>3.8363638E7</v>
      </c>
    </row>
    <row r="5286">
      <c r="D5286" s="471" t="s">
        <v>302</v>
      </c>
      <c r="E5286" s="11">
        <v>4.2128045E7</v>
      </c>
      <c r="F5286" s="472">
        <v>4.2128179E7</v>
      </c>
      <c r="S5286" s="471" t="s">
        <v>300</v>
      </c>
      <c r="T5286" s="11">
        <v>3.8365112E7</v>
      </c>
      <c r="U5286" s="472">
        <v>3.8365451E7</v>
      </c>
    </row>
    <row r="5287">
      <c r="D5287" s="471" t="s">
        <v>302</v>
      </c>
      <c r="E5287" s="11">
        <v>4.2128568E7</v>
      </c>
      <c r="F5287" s="472">
        <v>4.2128703E7</v>
      </c>
      <c r="S5287" s="471" t="s">
        <v>300</v>
      </c>
      <c r="T5287" s="11">
        <v>3.8368689E7</v>
      </c>
      <c r="U5287" s="472">
        <v>3.836882E7</v>
      </c>
    </row>
    <row r="5288">
      <c r="D5288" s="471" t="s">
        <v>302</v>
      </c>
      <c r="E5288" s="11">
        <v>4.213227E7</v>
      </c>
      <c r="F5288" s="472">
        <v>4.2132378E7</v>
      </c>
      <c r="S5288" s="471" t="s">
        <v>300</v>
      </c>
      <c r="T5288" s="11">
        <v>3.8370843E7</v>
      </c>
      <c r="U5288" s="472">
        <v>3.8371194E7</v>
      </c>
    </row>
    <row r="5289">
      <c r="D5289" s="471" t="s">
        <v>302</v>
      </c>
      <c r="E5289" s="11">
        <v>4.2151863E7</v>
      </c>
      <c r="F5289" s="472">
        <v>4.2152091E7</v>
      </c>
      <c r="S5289" s="471" t="s">
        <v>300</v>
      </c>
      <c r="T5289" s="11">
        <v>3.8390989E7</v>
      </c>
      <c r="U5289" s="472">
        <v>3.8391064E7</v>
      </c>
    </row>
    <row r="5290">
      <c r="D5290" s="471" t="s">
        <v>302</v>
      </c>
      <c r="E5290" s="11">
        <v>4.2152824E7</v>
      </c>
      <c r="F5290" s="472">
        <v>4.21531E7</v>
      </c>
      <c r="S5290" s="471" t="s">
        <v>300</v>
      </c>
      <c r="T5290" s="11">
        <v>3.839209E7</v>
      </c>
      <c r="U5290" s="472">
        <v>3.8392328E7</v>
      </c>
    </row>
    <row r="5291">
      <c r="D5291" s="471" t="s">
        <v>302</v>
      </c>
      <c r="E5291" s="11">
        <v>4.2231259E7</v>
      </c>
      <c r="F5291" s="472">
        <v>4.2231349E7</v>
      </c>
      <c r="S5291" s="471" t="s">
        <v>300</v>
      </c>
      <c r="T5291" s="11">
        <v>3.8414665E7</v>
      </c>
      <c r="U5291" s="472">
        <v>3.8414944E7</v>
      </c>
    </row>
    <row r="5292">
      <c r="D5292" s="471" t="s">
        <v>302</v>
      </c>
      <c r="E5292" s="11">
        <v>4.2256937E7</v>
      </c>
      <c r="F5292" s="472">
        <v>4.2258274E7</v>
      </c>
      <c r="S5292" s="471" t="s">
        <v>300</v>
      </c>
      <c r="T5292" s="11">
        <v>3.8423403E7</v>
      </c>
      <c r="U5292" s="472">
        <v>3.8423681E7</v>
      </c>
    </row>
    <row r="5293">
      <c r="D5293" s="471" t="s">
        <v>302</v>
      </c>
      <c r="E5293" s="11">
        <v>4.2336324E7</v>
      </c>
      <c r="F5293" s="472">
        <v>4.2336867E7</v>
      </c>
      <c r="S5293" s="471" t="s">
        <v>300</v>
      </c>
      <c r="T5293" s="11">
        <v>3.8451022E7</v>
      </c>
      <c r="U5293" s="472">
        <v>3.8451321E7</v>
      </c>
    </row>
    <row r="5294">
      <c r="D5294" s="471" t="s">
        <v>302</v>
      </c>
      <c r="E5294" s="11">
        <v>4.2376339E7</v>
      </c>
      <c r="F5294" s="472">
        <v>4.237723E7</v>
      </c>
      <c r="S5294" s="471" t="s">
        <v>300</v>
      </c>
      <c r="T5294" s="11">
        <v>3.8451355E7</v>
      </c>
      <c r="U5294" s="472">
        <v>3.8451664E7</v>
      </c>
    </row>
    <row r="5295">
      <c r="D5295" s="471" t="s">
        <v>302</v>
      </c>
      <c r="E5295" s="11">
        <v>4.2383981E7</v>
      </c>
      <c r="F5295" s="472">
        <v>4.2384192E7</v>
      </c>
      <c r="S5295" s="471" t="s">
        <v>300</v>
      </c>
      <c r="T5295" s="11">
        <v>3.8454989E7</v>
      </c>
      <c r="U5295" s="472">
        <v>3.8455308E7</v>
      </c>
    </row>
    <row r="5296">
      <c r="D5296" s="471" t="s">
        <v>302</v>
      </c>
      <c r="E5296" s="11">
        <v>4.2387644E7</v>
      </c>
      <c r="F5296" s="472">
        <v>4.238776E7</v>
      </c>
      <c r="S5296" s="471" t="s">
        <v>300</v>
      </c>
      <c r="T5296" s="11">
        <v>3.8492594E7</v>
      </c>
      <c r="U5296" s="472">
        <v>3.8492899E7</v>
      </c>
    </row>
    <row r="5297">
      <c r="D5297" s="471" t="s">
        <v>302</v>
      </c>
      <c r="E5297" s="11">
        <v>4.2421947E7</v>
      </c>
      <c r="F5297" s="472">
        <v>4.2422145E7</v>
      </c>
      <c r="S5297" s="471" t="s">
        <v>300</v>
      </c>
      <c r="T5297" s="11">
        <v>3.8500139E7</v>
      </c>
      <c r="U5297" s="472">
        <v>3.8500437E7</v>
      </c>
    </row>
    <row r="5298">
      <c r="D5298" s="471" t="s">
        <v>302</v>
      </c>
      <c r="E5298" s="11">
        <v>4.2428434E7</v>
      </c>
      <c r="F5298" s="472">
        <v>4.2430445E7</v>
      </c>
      <c r="S5298" s="471" t="s">
        <v>300</v>
      </c>
      <c r="T5298" s="11">
        <v>3.8505248E7</v>
      </c>
      <c r="U5298" s="472">
        <v>3.8505558E7</v>
      </c>
    </row>
    <row r="5299">
      <c r="D5299" s="471" t="s">
        <v>302</v>
      </c>
      <c r="E5299" s="11">
        <v>4.2437333E7</v>
      </c>
      <c r="F5299" s="472">
        <v>4.2437682E7</v>
      </c>
      <c r="S5299" s="471" t="s">
        <v>300</v>
      </c>
      <c r="T5299" s="11">
        <v>3.8529352E7</v>
      </c>
      <c r="U5299" s="472">
        <v>3.8530636E7</v>
      </c>
    </row>
    <row r="5300">
      <c r="D5300" s="471" t="s">
        <v>302</v>
      </c>
      <c r="E5300" s="11">
        <v>4.2438726E7</v>
      </c>
      <c r="F5300" s="472">
        <v>4.2439046E7</v>
      </c>
      <c r="S5300" s="471" t="s">
        <v>300</v>
      </c>
      <c r="T5300" s="11">
        <v>3.8540628E7</v>
      </c>
      <c r="U5300" s="472">
        <v>3.8540709E7</v>
      </c>
    </row>
    <row r="5301">
      <c r="D5301" s="471" t="s">
        <v>302</v>
      </c>
      <c r="E5301" s="11">
        <v>4.2515814E7</v>
      </c>
      <c r="F5301" s="472">
        <v>4.2515919E7</v>
      </c>
      <c r="S5301" s="471" t="s">
        <v>300</v>
      </c>
      <c r="T5301" s="11">
        <v>3.854901E7</v>
      </c>
      <c r="U5301" s="472">
        <v>3.8549104E7</v>
      </c>
    </row>
    <row r="5302">
      <c r="D5302" s="471" t="s">
        <v>302</v>
      </c>
      <c r="E5302" s="11">
        <v>4.2518398E7</v>
      </c>
      <c r="F5302" s="472">
        <v>4.2518559E7</v>
      </c>
      <c r="S5302" s="471" t="s">
        <v>300</v>
      </c>
      <c r="T5302" s="11">
        <v>3.8623679E7</v>
      </c>
      <c r="U5302" s="472">
        <v>3.8624071E7</v>
      </c>
    </row>
    <row r="5303">
      <c r="D5303" s="471" t="s">
        <v>302</v>
      </c>
      <c r="E5303" s="11">
        <v>4.2523584E7</v>
      </c>
      <c r="F5303" s="472">
        <v>4.2523707E7</v>
      </c>
      <c r="S5303" s="471" t="s">
        <v>300</v>
      </c>
      <c r="T5303" s="11">
        <v>3.8644718E7</v>
      </c>
      <c r="U5303" s="472">
        <v>3.8644845E7</v>
      </c>
    </row>
    <row r="5304">
      <c r="D5304" s="471" t="s">
        <v>302</v>
      </c>
      <c r="E5304" s="11">
        <v>4.2576594E7</v>
      </c>
      <c r="F5304" s="472">
        <v>4.2580063E7</v>
      </c>
      <c r="S5304" s="471" t="s">
        <v>300</v>
      </c>
      <c r="T5304" s="11">
        <v>3.8673706E7</v>
      </c>
      <c r="U5304" s="472">
        <v>3.8674008E7</v>
      </c>
    </row>
    <row r="5305">
      <c r="D5305" s="471" t="s">
        <v>302</v>
      </c>
      <c r="E5305" s="11">
        <v>4.2580137E7</v>
      </c>
      <c r="F5305" s="472">
        <v>4.2582395E7</v>
      </c>
      <c r="S5305" s="471" t="s">
        <v>300</v>
      </c>
      <c r="T5305" s="11">
        <v>3.8698956E7</v>
      </c>
      <c r="U5305" s="472">
        <v>3.8699261E7</v>
      </c>
    </row>
    <row r="5306">
      <c r="D5306" s="471" t="s">
        <v>302</v>
      </c>
      <c r="E5306" s="11">
        <v>4.2582467E7</v>
      </c>
      <c r="F5306" s="472">
        <v>4.2583898E7</v>
      </c>
      <c r="S5306" s="471" t="s">
        <v>300</v>
      </c>
      <c r="T5306" s="11">
        <v>3.8702817E7</v>
      </c>
      <c r="U5306" s="472">
        <v>3.870334E7</v>
      </c>
    </row>
    <row r="5307">
      <c r="D5307" s="471" t="s">
        <v>302</v>
      </c>
      <c r="E5307" s="11">
        <v>4.2584025E7</v>
      </c>
      <c r="F5307" s="472">
        <v>4.2586156E7</v>
      </c>
      <c r="S5307" s="471" t="s">
        <v>300</v>
      </c>
      <c r="T5307" s="11">
        <v>3.8713525E7</v>
      </c>
      <c r="U5307" s="472">
        <v>3.8713832E7</v>
      </c>
    </row>
    <row r="5308">
      <c r="D5308" s="471" t="s">
        <v>302</v>
      </c>
      <c r="E5308" s="11">
        <v>4.2586284E7</v>
      </c>
      <c r="F5308" s="472">
        <v>4.2588128E7</v>
      </c>
      <c r="S5308" s="471" t="s">
        <v>300</v>
      </c>
      <c r="T5308" s="11">
        <v>3.8723221E7</v>
      </c>
      <c r="U5308" s="472">
        <v>3.8723535E7</v>
      </c>
    </row>
    <row r="5309">
      <c r="D5309" s="471" t="s">
        <v>302</v>
      </c>
      <c r="E5309" s="11">
        <v>4.258828E7</v>
      </c>
      <c r="F5309" s="472">
        <v>4.259033E7</v>
      </c>
      <c r="S5309" s="471" t="s">
        <v>300</v>
      </c>
      <c r="T5309" s="11">
        <v>3.8742208E7</v>
      </c>
      <c r="U5309" s="472">
        <v>3.8742545E7</v>
      </c>
    </row>
    <row r="5310">
      <c r="D5310" s="471" t="s">
        <v>302</v>
      </c>
      <c r="E5310" s="11">
        <v>4.2607389E7</v>
      </c>
      <c r="F5310" s="472">
        <v>4.2613996E7</v>
      </c>
      <c r="S5310" s="471" t="s">
        <v>300</v>
      </c>
      <c r="T5310" s="11">
        <v>3.8762569E7</v>
      </c>
      <c r="U5310" s="472">
        <v>3.8762872E7</v>
      </c>
    </row>
    <row r="5311">
      <c r="D5311" s="471" t="s">
        <v>302</v>
      </c>
      <c r="E5311" s="11">
        <v>4.2614636E7</v>
      </c>
      <c r="F5311" s="472">
        <v>4.2615172E7</v>
      </c>
      <c r="S5311" s="471" t="s">
        <v>300</v>
      </c>
      <c r="T5311" s="11">
        <v>3.8769507E7</v>
      </c>
      <c r="U5311" s="472">
        <v>3.8769754E7</v>
      </c>
    </row>
    <row r="5312">
      <c r="D5312" s="471" t="s">
        <v>302</v>
      </c>
      <c r="E5312" s="11">
        <v>4.2615534E7</v>
      </c>
      <c r="F5312" s="472">
        <v>4.261575E7</v>
      </c>
      <c r="S5312" s="471" t="s">
        <v>300</v>
      </c>
      <c r="T5312" s="11">
        <v>3.8828838E7</v>
      </c>
      <c r="U5312" s="472">
        <v>3.882915E7</v>
      </c>
    </row>
    <row r="5313">
      <c r="D5313" s="471" t="s">
        <v>302</v>
      </c>
      <c r="E5313" s="11">
        <v>4.2625326E7</v>
      </c>
      <c r="F5313" s="472">
        <v>4.2625629E7</v>
      </c>
      <c r="S5313" s="471" t="s">
        <v>300</v>
      </c>
      <c r="T5313" s="11">
        <v>3.8857065E7</v>
      </c>
      <c r="U5313" s="472">
        <v>3.8857398E7</v>
      </c>
    </row>
    <row r="5314">
      <c r="D5314" s="471" t="s">
        <v>302</v>
      </c>
      <c r="E5314" s="11">
        <v>4.2632871E7</v>
      </c>
      <c r="F5314" s="472">
        <v>4.2632956E7</v>
      </c>
      <c r="S5314" s="471" t="s">
        <v>300</v>
      </c>
      <c r="T5314" s="11">
        <v>3.8879961E7</v>
      </c>
      <c r="U5314" s="472">
        <v>3.8880268E7</v>
      </c>
    </row>
    <row r="5315">
      <c r="D5315" s="471" t="s">
        <v>302</v>
      </c>
      <c r="E5315" s="11">
        <v>4.2657508E7</v>
      </c>
      <c r="F5315" s="472">
        <v>4.2658439E7</v>
      </c>
      <c r="S5315" s="471" t="s">
        <v>300</v>
      </c>
      <c r="T5315" s="11">
        <v>3.888643E7</v>
      </c>
      <c r="U5315" s="472">
        <v>3.8886964E7</v>
      </c>
    </row>
    <row r="5316">
      <c r="D5316" s="471" t="s">
        <v>302</v>
      </c>
      <c r="E5316" s="11">
        <v>4.26587E7</v>
      </c>
      <c r="F5316" s="472">
        <v>4.2659271E7</v>
      </c>
      <c r="S5316" s="471" t="s">
        <v>300</v>
      </c>
      <c r="T5316" s="11">
        <v>3.8986967E7</v>
      </c>
      <c r="U5316" s="472">
        <v>3.8987159E7</v>
      </c>
    </row>
    <row r="5317">
      <c r="D5317" s="471" t="s">
        <v>302</v>
      </c>
      <c r="E5317" s="11">
        <v>4.2659295E7</v>
      </c>
      <c r="F5317" s="472">
        <v>4.2660257E7</v>
      </c>
      <c r="S5317" s="471" t="s">
        <v>300</v>
      </c>
      <c r="T5317" s="11">
        <v>3.8993837E7</v>
      </c>
      <c r="U5317" s="472">
        <v>3.8994158E7</v>
      </c>
    </row>
    <row r="5318">
      <c r="D5318" s="471" t="s">
        <v>302</v>
      </c>
      <c r="E5318" s="11">
        <v>4.2660576E7</v>
      </c>
      <c r="F5318" s="472">
        <v>4.2661649E7</v>
      </c>
      <c r="S5318" s="471" t="s">
        <v>300</v>
      </c>
      <c r="T5318" s="11">
        <v>3.905477E7</v>
      </c>
      <c r="U5318" s="472">
        <v>3.9055082E7</v>
      </c>
    </row>
    <row r="5319">
      <c r="D5319" s="471" t="s">
        <v>302</v>
      </c>
      <c r="E5319" s="11">
        <v>4.2687876E7</v>
      </c>
      <c r="F5319" s="472">
        <v>4.2691561E7</v>
      </c>
      <c r="S5319" s="471" t="s">
        <v>300</v>
      </c>
      <c r="T5319" s="11">
        <v>3.9072831E7</v>
      </c>
      <c r="U5319" s="472">
        <v>3.9073129E7</v>
      </c>
    </row>
    <row r="5320">
      <c r="D5320" s="471" t="s">
        <v>302</v>
      </c>
      <c r="E5320" s="11">
        <v>4.2694561E7</v>
      </c>
      <c r="F5320" s="472">
        <v>4.269472E7</v>
      </c>
      <c r="S5320" s="471" t="s">
        <v>300</v>
      </c>
      <c r="T5320" s="11">
        <v>3.9081305E7</v>
      </c>
      <c r="U5320" s="472">
        <v>3.9081646E7</v>
      </c>
    </row>
    <row r="5321">
      <c r="D5321" s="471" t="s">
        <v>302</v>
      </c>
      <c r="E5321" s="11">
        <v>4.2712292E7</v>
      </c>
      <c r="F5321" s="472">
        <v>4.2712381E7</v>
      </c>
      <c r="S5321" s="471" t="s">
        <v>300</v>
      </c>
      <c r="T5321" s="11">
        <v>3.9082088E7</v>
      </c>
      <c r="U5321" s="472">
        <v>3.9082382E7</v>
      </c>
    </row>
    <row r="5322">
      <c r="D5322" s="471" t="s">
        <v>302</v>
      </c>
      <c r="E5322" s="11">
        <v>4.2722337E7</v>
      </c>
      <c r="F5322" s="472">
        <v>4.2722422E7</v>
      </c>
      <c r="S5322" s="471" t="s">
        <v>300</v>
      </c>
      <c r="T5322" s="11">
        <v>3.9085061E7</v>
      </c>
      <c r="U5322" s="472">
        <v>3.9085395E7</v>
      </c>
    </row>
    <row r="5323">
      <c r="D5323" s="471" t="s">
        <v>302</v>
      </c>
      <c r="E5323" s="11">
        <v>4.2725113E7</v>
      </c>
      <c r="F5323" s="472">
        <v>4.2725684E7</v>
      </c>
      <c r="S5323" s="471" t="s">
        <v>300</v>
      </c>
      <c r="T5323" s="11">
        <v>3.9146456E7</v>
      </c>
      <c r="U5323" s="472">
        <v>3.9146572E7</v>
      </c>
    </row>
    <row r="5324">
      <c r="D5324" s="471" t="s">
        <v>302</v>
      </c>
      <c r="E5324" s="11">
        <v>4.2731276E7</v>
      </c>
      <c r="F5324" s="472">
        <v>4.2732406E7</v>
      </c>
      <c r="S5324" s="471" t="s">
        <v>300</v>
      </c>
      <c r="T5324" s="11">
        <v>3.9196978E7</v>
      </c>
      <c r="U5324" s="472">
        <v>3.9197278E7</v>
      </c>
    </row>
    <row r="5325">
      <c r="D5325" s="471" t="s">
        <v>302</v>
      </c>
      <c r="E5325" s="11">
        <v>4.2732443E7</v>
      </c>
      <c r="F5325" s="472">
        <v>4.2734242E7</v>
      </c>
      <c r="S5325" s="471" t="s">
        <v>300</v>
      </c>
      <c r="T5325" s="11">
        <v>3.922174E7</v>
      </c>
      <c r="U5325" s="472">
        <v>3.9227882E7</v>
      </c>
    </row>
    <row r="5326">
      <c r="D5326" s="471" t="s">
        <v>302</v>
      </c>
      <c r="E5326" s="11">
        <v>4.2742084E7</v>
      </c>
      <c r="F5326" s="472">
        <v>4.2742221E7</v>
      </c>
      <c r="S5326" s="471" t="s">
        <v>300</v>
      </c>
      <c r="T5326" s="11">
        <v>3.9234392E7</v>
      </c>
      <c r="U5326" s="472">
        <v>3.9234691E7</v>
      </c>
    </row>
    <row r="5327">
      <c r="D5327" s="471" t="s">
        <v>302</v>
      </c>
      <c r="E5327" s="11">
        <v>4.274226E7</v>
      </c>
      <c r="F5327" s="472">
        <v>4.2749263E7</v>
      </c>
      <c r="S5327" s="471" t="s">
        <v>300</v>
      </c>
      <c r="T5327" s="11">
        <v>3.9252394E7</v>
      </c>
      <c r="U5327" s="472">
        <v>3.9252687E7</v>
      </c>
    </row>
    <row r="5328">
      <c r="D5328" s="471" t="s">
        <v>302</v>
      </c>
      <c r="E5328" s="11">
        <v>4.2760277E7</v>
      </c>
      <c r="F5328" s="472">
        <v>4.2764023E7</v>
      </c>
      <c r="S5328" s="471" t="s">
        <v>300</v>
      </c>
      <c r="T5328" s="11">
        <v>3.9289606E7</v>
      </c>
      <c r="U5328" s="472">
        <v>3.9289909E7</v>
      </c>
    </row>
    <row r="5329">
      <c r="D5329" s="471" t="s">
        <v>302</v>
      </c>
      <c r="E5329" s="11">
        <v>4.2903744E7</v>
      </c>
      <c r="F5329" s="472">
        <v>4.2903919E7</v>
      </c>
      <c r="S5329" s="471" t="s">
        <v>300</v>
      </c>
      <c r="T5329" s="11">
        <v>3.9305933E7</v>
      </c>
      <c r="U5329" s="472">
        <v>3.9310774E7</v>
      </c>
    </row>
    <row r="5330">
      <c r="D5330" s="471" t="s">
        <v>302</v>
      </c>
      <c r="E5330" s="11">
        <v>4.2933668E7</v>
      </c>
      <c r="F5330" s="472">
        <v>4.2933842E7</v>
      </c>
      <c r="S5330" s="471" t="s">
        <v>300</v>
      </c>
      <c r="T5330" s="11">
        <v>3.9312458E7</v>
      </c>
      <c r="U5330" s="472">
        <v>3.9312763E7</v>
      </c>
    </row>
    <row r="5331">
      <c r="D5331" s="471" t="s">
        <v>302</v>
      </c>
      <c r="E5331" s="11">
        <v>4.2934192E7</v>
      </c>
      <c r="F5331" s="472">
        <v>4.2934366E7</v>
      </c>
      <c r="S5331" s="471" t="s">
        <v>300</v>
      </c>
      <c r="T5331" s="11">
        <v>3.9353294E7</v>
      </c>
      <c r="U5331" s="472">
        <v>3.9353515E7</v>
      </c>
    </row>
    <row r="5332">
      <c r="D5332" s="471" t="s">
        <v>302</v>
      </c>
      <c r="E5332" s="11">
        <v>4.2936797E7</v>
      </c>
      <c r="F5332" s="472">
        <v>4.2936976E7</v>
      </c>
      <c r="S5332" s="471" t="s">
        <v>300</v>
      </c>
      <c r="T5332" s="11">
        <v>3.9366656E7</v>
      </c>
      <c r="U5332" s="472">
        <v>3.9372848E7</v>
      </c>
    </row>
    <row r="5333">
      <c r="D5333" s="471" t="s">
        <v>302</v>
      </c>
      <c r="E5333" s="11">
        <v>4.3359227E7</v>
      </c>
      <c r="F5333" s="472">
        <v>4.3359376E7</v>
      </c>
      <c r="S5333" s="471" t="s">
        <v>300</v>
      </c>
      <c r="T5333" s="11">
        <v>3.9413067E7</v>
      </c>
      <c r="U5333" s="472">
        <v>3.9413371E7</v>
      </c>
    </row>
    <row r="5334">
      <c r="D5334" s="471" t="s">
        <v>302</v>
      </c>
      <c r="E5334" s="11">
        <v>4.3372008E7</v>
      </c>
      <c r="F5334" s="472">
        <v>4.3372147E7</v>
      </c>
      <c r="S5334" s="471" t="s">
        <v>300</v>
      </c>
      <c r="T5334" s="11">
        <v>3.9419392E7</v>
      </c>
      <c r="U5334" s="472">
        <v>3.9422408E7</v>
      </c>
    </row>
    <row r="5335">
      <c r="D5335" s="471" t="s">
        <v>302</v>
      </c>
      <c r="E5335" s="11">
        <v>4.3498638E7</v>
      </c>
      <c r="F5335" s="472">
        <v>4.3501182E7</v>
      </c>
      <c r="S5335" s="471" t="s">
        <v>300</v>
      </c>
      <c r="T5335" s="11">
        <v>3.9445087E7</v>
      </c>
      <c r="U5335" s="472">
        <v>3.9445393E7</v>
      </c>
    </row>
    <row r="5336">
      <c r="D5336" s="471" t="s">
        <v>302</v>
      </c>
      <c r="E5336" s="11">
        <v>4.3524051E7</v>
      </c>
      <c r="F5336" s="472">
        <v>4.3524226E7</v>
      </c>
      <c r="S5336" s="471" t="s">
        <v>300</v>
      </c>
      <c r="T5336" s="11">
        <v>3.946398E7</v>
      </c>
      <c r="U5336" s="472">
        <v>3.9464728E7</v>
      </c>
    </row>
    <row r="5337">
      <c r="D5337" s="471" t="s">
        <v>302</v>
      </c>
      <c r="E5337" s="11">
        <v>4.3524754E7</v>
      </c>
      <c r="F5337" s="472">
        <v>4.3525092E7</v>
      </c>
      <c r="S5337" s="471" t="s">
        <v>300</v>
      </c>
      <c r="T5337" s="11">
        <v>3.9471369E7</v>
      </c>
      <c r="U5337" s="472">
        <v>3.9471675E7</v>
      </c>
    </row>
    <row r="5338">
      <c r="D5338" s="471" t="s">
        <v>302</v>
      </c>
      <c r="E5338" s="11">
        <v>4.3573936E7</v>
      </c>
      <c r="F5338" s="472">
        <v>4.3574274E7</v>
      </c>
      <c r="S5338" s="471" t="s">
        <v>300</v>
      </c>
      <c r="T5338" s="11">
        <v>3.9500659E7</v>
      </c>
      <c r="U5338" s="472">
        <v>3.9500961E7</v>
      </c>
    </row>
    <row r="5339">
      <c r="D5339" s="471" t="s">
        <v>302</v>
      </c>
      <c r="E5339" s="11">
        <v>4.3574763E7</v>
      </c>
      <c r="F5339" s="472">
        <v>4.3574943E7</v>
      </c>
      <c r="S5339" s="471" t="s">
        <v>300</v>
      </c>
      <c r="T5339" s="11">
        <v>3.9504192E7</v>
      </c>
      <c r="U5339" s="472">
        <v>3.9505638E7</v>
      </c>
    </row>
    <row r="5340">
      <c r="D5340" s="471" t="s">
        <v>302</v>
      </c>
      <c r="E5340" s="11">
        <v>4.3587048E7</v>
      </c>
      <c r="F5340" s="472">
        <v>4.3587193E7</v>
      </c>
      <c r="S5340" s="471" t="s">
        <v>300</v>
      </c>
      <c r="T5340" s="11">
        <v>3.9524771E7</v>
      </c>
      <c r="U5340" s="472">
        <v>3.9526239E7</v>
      </c>
    </row>
    <row r="5341">
      <c r="D5341" s="471" t="s">
        <v>302</v>
      </c>
      <c r="E5341" s="11">
        <v>4.3594413E7</v>
      </c>
      <c r="F5341" s="472">
        <v>4.3594559E7</v>
      </c>
      <c r="S5341" s="471" t="s">
        <v>300</v>
      </c>
      <c r="T5341" s="11">
        <v>3.9611778E7</v>
      </c>
      <c r="U5341" s="472">
        <v>3.9612087E7</v>
      </c>
    </row>
    <row r="5342">
      <c r="D5342" s="471" t="s">
        <v>302</v>
      </c>
      <c r="E5342" s="11">
        <v>4.3595207E7</v>
      </c>
      <c r="F5342" s="472">
        <v>4.3597587E7</v>
      </c>
      <c r="S5342" s="471" t="s">
        <v>300</v>
      </c>
      <c r="T5342" s="11">
        <v>3.963368E7</v>
      </c>
      <c r="U5342" s="472">
        <v>3.9636531E7</v>
      </c>
    </row>
    <row r="5343">
      <c r="D5343" s="471" t="s">
        <v>302</v>
      </c>
      <c r="E5343" s="11">
        <v>4.3597649E7</v>
      </c>
      <c r="F5343" s="472">
        <v>4.3597796E7</v>
      </c>
      <c r="S5343" s="471" t="s">
        <v>300</v>
      </c>
      <c r="T5343" s="11">
        <v>3.9641264E7</v>
      </c>
      <c r="U5343" s="472">
        <v>3.9641566E7</v>
      </c>
    </row>
    <row r="5344">
      <c r="D5344" s="471" t="s">
        <v>302</v>
      </c>
      <c r="E5344" s="11">
        <v>4.3599329E7</v>
      </c>
      <c r="F5344" s="472">
        <v>4.3599429E7</v>
      </c>
      <c r="S5344" s="471" t="s">
        <v>300</v>
      </c>
      <c r="T5344" s="11">
        <v>3.9661372E7</v>
      </c>
      <c r="U5344" s="472">
        <v>3.9667907E7</v>
      </c>
    </row>
    <row r="5345">
      <c r="D5345" s="471" t="s">
        <v>302</v>
      </c>
      <c r="E5345" s="11">
        <v>4.3599742E7</v>
      </c>
      <c r="F5345" s="472">
        <v>4.3600402E7</v>
      </c>
      <c r="S5345" s="471" t="s">
        <v>300</v>
      </c>
      <c r="T5345" s="11">
        <v>3.967684E7</v>
      </c>
      <c r="U5345" s="472">
        <v>3.967691E7</v>
      </c>
    </row>
    <row r="5346">
      <c r="D5346" s="471" t="s">
        <v>302</v>
      </c>
      <c r="E5346" s="11">
        <v>4.3608524E7</v>
      </c>
      <c r="F5346" s="472">
        <v>4.3610952E7</v>
      </c>
      <c r="S5346" s="471" t="s">
        <v>300</v>
      </c>
      <c r="T5346" s="11">
        <v>3.9724677E7</v>
      </c>
      <c r="U5346" s="472">
        <v>3.9724989E7</v>
      </c>
    </row>
    <row r="5347">
      <c r="D5347" s="471" t="s">
        <v>302</v>
      </c>
      <c r="E5347" s="11">
        <v>4.3611908E7</v>
      </c>
      <c r="F5347" s="472">
        <v>4.3612252E7</v>
      </c>
      <c r="S5347" s="471" t="s">
        <v>300</v>
      </c>
      <c r="T5347" s="11">
        <v>3.9769025E7</v>
      </c>
      <c r="U5347" s="472">
        <v>3.9769167E7</v>
      </c>
    </row>
    <row r="5348">
      <c r="D5348" s="471" t="s">
        <v>302</v>
      </c>
      <c r="E5348" s="11">
        <v>4.372886E7</v>
      </c>
      <c r="F5348" s="472">
        <v>4.3729034E7</v>
      </c>
      <c r="S5348" s="471" t="s">
        <v>300</v>
      </c>
      <c r="T5348" s="11">
        <v>3.9783946E7</v>
      </c>
      <c r="U5348" s="472">
        <v>3.9784256E7</v>
      </c>
    </row>
    <row r="5349">
      <c r="D5349" s="471" t="s">
        <v>302</v>
      </c>
      <c r="E5349" s="11">
        <v>4.3803569E7</v>
      </c>
      <c r="F5349" s="472">
        <v>4.3803669E7</v>
      </c>
      <c r="S5349" s="471" t="s">
        <v>300</v>
      </c>
      <c r="T5349" s="11">
        <v>3.9817775E7</v>
      </c>
      <c r="U5349" s="472">
        <v>3.9818333E7</v>
      </c>
    </row>
    <row r="5350">
      <c r="D5350" s="471" t="s">
        <v>302</v>
      </c>
      <c r="E5350" s="11">
        <v>4.4153998E7</v>
      </c>
      <c r="F5350" s="472">
        <v>4.4154128E7</v>
      </c>
      <c r="S5350" s="471" t="s">
        <v>300</v>
      </c>
      <c r="T5350" s="11">
        <v>3.9832995E7</v>
      </c>
      <c r="U5350" s="472">
        <v>3.9833778E7</v>
      </c>
    </row>
    <row r="5351">
      <c r="D5351" s="471" t="s">
        <v>302</v>
      </c>
      <c r="E5351" s="11">
        <v>4.4154475E7</v>
      </c>
      <c r="F5351" s="472">
        <v>4.4154548E7</v>
      </c>
      <c r="S5351" s="471" t="s">
        <v>300</v>
      </c>
      <c r="T5351" s="11">
        <v>3.9838231E7</v>
      </c>
      <c r="U5351" s="472">
        <v>3.9838305E7</v>
      </c>
    </row>
    <row r="5352">
      <c r="D5352" s="471" t="s">
        <v>302</v>
      </c>
      <c r="E5352" s="11">
        <v>4.4245575E7</v>
      </c>
      <c r="F5352" s="472">
        <v>4.4245859E7</v>
      </c>
      <c r="S5352" s="471" t="s">
        <v>300</v>
      </c>
      <c r="T5352" s="11">
        <v>3.9853317E7</v>
      </c>
      <c r="U5352" s="472">
        <v>3.9861395E7</v>
      </c>
    </row>
    <row r="5353">
      <c r="D5353" s="471" t="s">
        <v>302</v>
      </c>
      <c r="E5353" s="11">
        <v>4.4341728E7</v>
      </c>
      <c r="F5353" s="472">
        <v>4.4341814E7</v>
      </c>
      <c r="S5353" s="471" t="s">
        <v>300</v>
      </c>
      <c r="T5353" s="11">
        <v>3.9903003E7</v>
      </c>
      <c r="U5353" s="472">
        <v>3.9904543E7</v>
      </c>
    </row>
    <row r="5354">
      <c r="D5354" s="471" t="s">
        <v>302</v>
      </c>
      <c r="E5354" s="11">
        <v>4.4362575E7</v>
      </c>
      <c r="F5354" s="472">
        <v>4.4362923E7</v>
      </c>
      <c r="S5354" s="471" t="s">
        <v>300</v>
      </c>
      <c r="T5354" s="11">
        <v>3.9922919E7</v>
      </c>
      <c r="U5354" s="472">
        <v>3.9923221E7</v>
      </c>
    </row>
    <row r="5355">
      <c r="D5355" s="471" t="s">
        <v>302</v>
      </c>
      <c r="E5355" s="11">
        <v>4.43966E7</v>
      </c>
      <c r="F5355" s="472">
        <v>4.4400081E7</v>
      </c>
      <c r="S5355" s="471" t="s">
        <v>300</v>
      </c>
      <c r="T5355" s="11">
        <v>3.9928271E7</v>
      </c>
      <c r="U5355" s="472">
        <v>3.9934446E7</v>
      </c>
    </row>
    <row r="5356">
      <c r="D5356" s="471" t="s">
        <v>302</v>
      </c>
      <c r="E5356" s="11">
        <v>4.4412703E7</v>
      </c>
      <c r="F5356" s="472">
        <v>4.4413022E7</v>
      </c>
      <c r="S5356" s="471" t="s">
        <v>300</v>
      </c>
      <c r="T5356" s="11">
        <v>3.9994744E7</v>
      </c>
      <c r="U5356" s="472">
        <v>3.9997592E7</v>
      </c>
    </row>
    <row r="5357">
      <c r="D5357" s="471" t="s">
        <v>302</v>
      </c>
      <c r="E5357" s="11">
        <v>4.4415517E7</v>
      </c>
      <c r="F5357" s="472">
        <v>4.4415834E7</v>
      </c>
      <c r="S5357" s="471" t="s">
        <v>300</v>
      </c>
      <c r="T5357" s="11">
        <v>4.0121768E7</v>
      </c>
      <c r="U5357" s="472">
        <v>4.0122033E7</v>
      </c>
    </row>
    <row r="5358">
      <c r="D5358" s="471" t="s">
        <v>302</v>
      </c>
      <c r="E5358" s="11">
        <v>4.4501528E7</v>
      </c>
      <c r="F5358" s="472">
        <v>4.4501765E7</v>
      </c>
      <c r="S5358" s="471" t="s">
        <v>300</v>
      </c>
      <c r="T5358" s="11">
        <v>4.0131138E7</v>
      </c>
      <c r="U5358" s="472">
        <v>4.0131469E7</v>
      </c>
    </row>
    <row r="5359">
      <c r="D5359" s="471" t="s">
        <v>302</v>
      </c>
      <c r="E5359" s="11">
        <v>4.4525948E7</v>
      </c>
      <c r="F5359" s="472">
        <v>4.452603E7</v>
      </c>
      <c r="S5359" s="471" t="s">
        <v>300</v>
      </c>
      <c r="T5359" s="11">
        <v>4.0172364E7</v>
      </c>
      <c r="U5359" s="472">
        <v>4.0174063E7</v>
      </c>
    </row>
    <row r="5360">
      <c r="D5360" s="471" t="s">
        <v>302</v>
      </c>
      <c r="E5360" s="11">
        <v>4.4549054E7</v>
      </c>
      <c r="F5360" s="472">
        <v>4.4554304E7</v>
      </c>
      <c r="S5360" s="471" t="s">
        <v>300</v>
      </c>
      <c r="T5360" s="11">
        <v>4.0216618E7</v>
      </c>
      <c r="U5360" s="472">
        <v>4.0217776E7</v>
      </c>
    </row>
    <row r="5361">
      <c r="D5361" s="471" t="s">
        <v>302</v>
      </c>
      <c r="E5361" s="11">
        <v>4.4554489E7</v>
      </c>
      <c r="F5361" s="472">
        <v>4.4554661E7</v>
      </c>
      <c r="S5361" s="471" t="s">
        <v>300</v>
      </c>
      <c r="T5361" s="11">
        <v>4.0241126E7</v>
      </c>
      <c r="U5361" s="472">
        <v>4.024239E7</v>
      </c>
    </row>
    <row r="5362">
      <c r="D5362" s="471" t="s">
        <v>302</v>
      </c>
      <c r="E5362" s="11">
        <v>4.455476E7</v>
      </c>
      <c r="F5362" s="472">
        <v>4.4554937E7</v>
      </c>
      <c r="S5362" s="471" t="s">
        <v>300</v>
      </c>
      <c r="T5362" s="11">
        <v>4.0282526E7</v>
      </c>
      <c r="U5362" s="472">
        <v>4.0283148E7</v>
      </c>
    </row>
    <row r="5363">
      <c r="D5363" s="471" t="s">
        <v>302</v>
      </c>
      <c r="E5363" s="11">
        <v>4.4555411E7</v>
      </c>
      <c r="F5363" s="472">
        <v>4.4556267E7</v>
      </c>
      <c r="S5363" s="471" t="s">
        <v>300</v>
      </c>
      <c r="T5363" s="11">
        <v>4.0307439E7</v>
      </c>
      <c r="U5363" s="472">
        <v>4.0307789E7</v>
      </c>
    </row>
    <row r="5364">
      <c r="D5364" s="471" t="s">
        <v>302</v>
      </c>
      <c r="E5364" s="11">
        <v>4.455656E7</v>
      </c>
      <c r="F5364" s="472">
        <v>4.4560781E7</v>
      </c>
      <c r="S5364" s="471" t="s">
        <v>300</v>
      </c>
      <c r="T5364" s="11">
        <v>4.0308104E7</v>
      </c>
      <c r="U5364" s="472">
        <v>4.0308469E7</v>
      </c>
    </row>
    <row r="5365">
      <c r="D5365" s="471" t="s">
        <v>302</v>
      </c>
      <c r="E5365" s="11">
        <v>4.4586053E7</v>
      </c>
      <c r="F5365" s="472">
        <v>4.4586264E7</v>
      </c>
      <c r="S5365" s="471" t="s">
        <v>300</v>
      </c>
      <c r="T5365" s="11">
        <v>4.0331282E7</v>
      </c>
      <c r="U5365" s="472">
        <v>4.0331592E7</v>
      </c>
    </row>
    <row r="5366">
      <c r="D5366" s="471" t="s">
        <v>302</v>
      </c>
      <c r="E5366" s="11">
        <v>4.4586859E7</v>
      </c>
      <c r="F5366" s="472">
        <v>4.4588501E7</v>
      </c>
      <c r="S5366" s="471" t="s">
        <v>300</v>
      </c>
      <c r="T5366" s="11">
        <v>4.0351567E7</v>
      </c>
      <c r="U5366" s="472">
        <v>4.035187E7</v>
      </c>
    </row>
    <row r="5367">
      <c r="D5367" s="471" t="s">
        <v>302</v>
      </c>
      <c r="E5367" s="11">
        <v>4.4600746E7</v>
      </c>
      <c r="F5367" s="472">
        <v>4.4600925E7</v>
      </c>
      <c r="S5367" s="471" t="s">
        <v>300</v>
      </c>
      <c r="T5367" s="11">
        <v>4.0353915E7</v>
      </c>
      <c r="U5367" s="472">
        <v>4.0354213E7</v>
      </c>
    </row>
    <row r="5368">
      <c r="D5368" s="471" t="s">
        <v>302</v>
      </c>
      <c r="E5368" s="11">
        <v>4.4621347E7</v>
      </c>
      <c r="F5368" s="472">
        <v>4.4621446E7</v>
      </c>
      <c r="S5368" s="471" t="s">
        <v>300</v>
      </c>
      <c r="T5368" s="11">
        <v>4.0355387E7</v>
      </c>
      <c r="U5368" s="472">
        <v>4.0355551E7</v>
      </c>
    </row>
    <row r="5369">
      <c r="D5369" s="471" t="s">
        <v>302</v>
      </c>
      <c r="E5369" s="11">
        <v>4.4624834E7</v>
      </c>
      <c r="F5369" s="472">
        <v>4.4626278E7</v>
      </c>
      <c r="S5369" s="471" t="s">
        <v>300</v>
      </c>
      <c r="T5369" s="11">
        <v>4.0368947E7</v>
      </c>
      <c r="U5369" s="472">
        <v>4.0369249E7</v>
      </c>
    </row>
    <row r="5370">
      <c r="D5370" s="471" t="s">
        <v>302</v>
      </c>
      <c r="E5370" s="11">
        <v>4.4626686E7</v>
      </c>
      <c r="F5370" s="472">
        <v>4.4628293E7</v>
      </c>
      <c r="S5370" s="471" t="s">
        <v>300</v>
      </c>
      <c r="T5370" s="11">
        <v>4.0471636E7</v>
      </c>
      <c r="U5370" s="472">
        <v>4.0472519E7</v>
      </c>
    </row>
    <row r="5371">
      <c r="D5371" s="471" t="s">
        <v>302</v>
      </c>
      <c r="E5371" s="11">
        <v>4.4638696E7</v>
      </c>
      <c r="F5371" s="472">
        <v>4.4638898E7</v>
      </c>
      <c r="S5371" s="471" t="s">
        <v>300</v>
      </c>
      <c r="T5371" s="11">
        <v>4.0500398E7</v>
      </c>
      <c r="U5371" s="472">
        <v>4.0500708E7</v>
      </c>
    </row>
    <row r="5372">
      <c r="D5372" s="471" t="s">
        <v>302</v>
      </c>
      <c r="E5372" s="11">
        <v>4.4660494E7</v>
      </c>
      <c r="F5372" s="472">
        <v>4.4660813E7</v>
      </c>
      <c r="S5372" s="471" t="s">
        <v>300</v>
      </c>
      <c r="T5372" s="11">
        <v>4.0552926E7</v>
      </c>
      <c r="U5372" s="472">
        <v>4.0553239E7</v>
      </c>
    </row>
    <row r="5373">
      <c r="D5373" s="471" t="s">
        <v>302</v>
      </c>
      <c r="E5373" s="11">
        <v>4.4661875E7</v>
      </c>
      <c r="F5373" s="472">
        <v>4.4662206E7</v>
      </c>
      <c r="S5373" s="471" t="s">
        <v>300</v>
      </c>
      <c r="T5373" s="11">
        <v>4.0607874E7</v>
      </c>
      <c r="U5373" s="472">
        <v>4.0608035E7</v>
      </c>
    </row>
    <row r="5374">
      <c r="D5374" s="471" t="s">
        <v>302</v>
      </c>
      <c r="E5374" s="11">
        <v>4.4668476E7</v>
      </c>
      <c r="F5374" s="472">
        <v>4.4670471E7</v>
      </c>
      <c r="S5374" s="471" t="s">
        <v>300</v>
      </c>
      <c r="T5374" s="11">
        <v>4.0613494E7</v>
      </c>
      <c r="U5374" s="472">
        <v>4.0613804E7</v>
      </c>
    </row>
    <row r="5375">
      <c r="D5375" s="471" t="s">
        <v>302</v>
      </c>
      <c r="E5375" s="11">
        <v>4.4670516E7</v>
      </c>
      <c r="F5375" s="472">
        <v>4.4671097E7</v>
      </c>
      <c r="S5375" s="471" t="s">
        <v>300</v>
      </c>
      <c r="T5375" s="11">
        <v>4.0623324E7</v>
      </c>
      <c r="U5375" s="472">
        <v>4.0623623E7</v>
      </c>
    </row>
    <row r="5376">
      <c r="D5376" s="471" t="s">
        <v>302</v>
      </c>
      <c r="E5376" s="11">
        <v>4.4677394E7</v>
      </c>
      <c r="F5376" s="472">
        <v>4.4677592E7</v>
      </c>
      <c r="S5376" s="471" t="s">
        <v>300</v>
      </c>
      <c r="T5376" s="11">
        <v>4.0636462E7</v>
      </c>
      <c r="U5376" s="472">
        <v>4.0636619E7</v>
      </c>
    </row>
    <row r="5377">
      <c r="D5377" s="471" t="s">
        <v>302</v>
      </c>
      <c r="E5377" s="11">
        <v>4.4688209E7</v>
      </c>
      <c r="F5377" s="472">
        <v>4.4688298E7</v>
      </c>
      <c r="S5377" s="471" t="s">
        <v>300</v>
      </c>
      <c r="T5377" s="11">
        <v>4.0679562E7</v>
      </c>
      <c r="U5377" s="472">
        <v>4.0679743E7</v>
      </c>
    </row>
    <row r="5378">
      <c r="D5378" s="471" t="s">
        <v>302</v>
      </c>
      <c r="E5378" s="11">
        <v>4.4696212E7</v>
      </c>
      <c r="F5378" s="472">
        <v>4.4696415E7</v>
      </c>
      <c r="S5378" s="471" t="s">
        <v>300</v>
      </c>
      <c r="T5378" s="11">
        <v>4.0685487E7</v>
      </c>
      <c r="U5378" s="472">
        <v>4.0691669E7</v>
      </c>
    </row>
    <row r="5379">
      <c r="D5379" s="471" t="s">
        <v>302</v>
      </c>
      <c r="E5379" s="11">
        <v>4.4731425E7</v>
      </c>
      <c r="F5379" s="472">
        <v>4.4731501E7</v>
      </c>
      <c r="S5379" s="471" t="s">
        <v>300</v>
      </c>
      <c r="T5379" s="11">
        <v>4.0708625E7</v>
      </c>
      <c r="U5379" s="472">
        <v>4.0708929E7</v>
      </c>
    </row>
    <row r="5380">
      <c r="D5380" s="471" t="s">
        <v>302</v>
      </c>
      <c r="E5380" s="11">
        <v>4.4746034E7</v>
      </c>
      <c r="F5380" s="472">
        <v>4.4746433E7</v>
      </c>
      <c r="S5380" s="471" t="s">
        <v>300</v>
      </c>
      <c r="T5380" s="11">
        <v>4.0739762E7</v>
      </c>
      <c r="U5380" s="472">
        <v>4.0740066E7</v>
      </c>
    </row>
    <row r="5381">
      <c r="D5381" s="471" t="s">
        <v>302</v>
      </c>
      <c r="E5381" s="11">
        <v>4.4871033E7</v>
      </c>
      <c r="F5381" s="472">
        <v>4.4877138E7</v>
      </c>
      <c r="S5381" s="471" t="s">
        <v>300</v>
      </c>
      <c r="T5381" s="11">
        <v>4.0812566E7</v>
      </c>
      <c r="U5381" s="472">
        <v>4.0812865E7</v>
      </c>
    </row>
    <row r="5382">
      <c r="D5382" s="471" t="s">
        <v>302</v>
      </c>
      <c r="E5382" s="11">
        <v>4.4877225E7</v>
      </c>
      <c r="F5382" s="472">
        <v>4.4878137E7</v>
      </c>
      <c r="S5382" s="471" t="s">
        <v>300</v>
      </c>
      <c r="T5382" s="11">
        <v>4.0824311E7</v>
      </c>
      <c r="U5382" s="472">
        <v>4.0824638E7</v>
      </c>
    </row>
    <row r="5383">
      <c r="D5383" s="471" t="s">
        <v>302</v>
      </c>
      <c r="E5383" s="11">
        <v>4.4878166E7</v>
      </c>
      <c r="F5383" s="472">
        <v>4.4878747E7</v>
      </c>
      <c r="S5383" s="471" t="s">
        <v>300</v>
      </c>
      <c r="T5383" s="11">
        <v>4.087536E7</v>
      </c>
      <c r="U5383" s="472">
        <v>4.0875651E7</v>
      </c>
    </row>
    <row r="5384">
      <c r="D5384" s="471" t="s">
        <v>302</v>
      </c>
      <c r="E5384" s="11">
        <v>4.4881508E7</v>
      </c>
      <c r="F5384" s="472">
        <v>4.4882828E7</v>
      </c>
      <c r="S5384" s="471" t="s">
        <v>300</v>
      </c>
      <c r="T5384" s="11">
        <v>4.0911082E7</v>
      </c>
      <c r="U5384" s="472">
        <v>4.091138E7</v>
      </c>
    </row>
    <row r="5385">
      <c r="D5385" s="471" t="s">
        <v>302</v>
      </c>
      <c r="E5385" s="11">
        <v>4.5014493E7</v>
      </c>
      <c r="F5385" s="472">
        <v>4.5014692E7</v>
      </c>
      <c r="S5385" s="471" t="s">
        <v>300</v>
      </c>
      <c r="T5385" s="11">
        <v>4.0932042E7</v>
      </c>
      <c r="U5385" s="472">
        <v>4.093233E7</v>
      </c>
    </row>
    <row r="5386">
      <c r="D5386" s="471" t="s">
        <v>302</v>
      </c>
      <c r="E5386" s="11">
        <v>4.5021822E7</v>
      </c>
      <c r="F5386" s="472">
        <v>4.5021997E7</v>
      </c>
      <c r="S5386" s="471" t="s">
        <v>300</v>
      </c>
      <c r="T5386" s="11">
        <v>4.0971478E7</v>
      </c>
      <c r="U5386" s="472">
        <v>4.0971793E7</v>
      </c>
    </row>
    <row r="5387">
      <c r="D5387" s="471" t="s">
        <v>302</v>
      </c>
      <c r="E5387" s="11">
        <v>4.5022338E7</v>
      </c>
      <c r="F5387" s="472">
        <v>4.5022462E7</v>
      </c>
      <c r="S5387" s="471" t="s">
        <v>300</v>
      </c>
      <c r="T5387" s="11">
        <v>4.0975804E7</v>
      </c>
      <c r="U5387" s="472">
        <v>4.0976106E7</v>
      </c>
    </row>
    <row r="5388">
      <c r="D5388" s="471" t="s">
        <v>302</v>
      </c>
      <c r="E5388" s="11">
        <v>4.5023382E7</v>
      </c>
      <c r="F5388" s="472">
        <v>4.5023557E7</v>
      </c>
      <c r="S5388" s="471" t="s">
        <v>300</v>
      </c>
      <c r="T5388" s="11">
        <v>4.0984252E7</v>
      </c>
      <c r="U5388" s="472">
        <v>4.0984558E7</v>
      </c>
    </row>
    <row r="5389">
      <c r="D5389" s="471" t="s">
        <v>302</v>
      </c>
      <c r="E5389" s="11">
        <v>4.503701E7</v>
      </c>
      <c r="F5389" s="472">
        <v>4.5037104E7</v>
      </c>
      <c r="S5389" s="471" t="s">
        <v>300</v>
      </c>
      <c r="T5389" s="11">
        <v>4.1025901E7</v>
      </c>
      <c r="U5389" s="472">
        <v>4.1026214E7</v>
      </c>
    </row>
    <row r="5390">
      <c r="D5390" s="471" t="s">
        <v>302</v>
      </c>
      <c r="E5390" s="11">
        <v>4.5041614E7</v>
      </c>
      <c r="F5390" s="472">
        <v>4.5041792E7</v>
      </c>
      <c r="S5390" s="471" t="s">
        <v>300</v>
      </c>
      <c r="T5390" s="11">
        <v>4.1029315E7</v>
      </c>
      <c r="U5390" s="472">
        <v>4.102963E7</v>
      </c>
    </row>
    <row r="5391">
      <c r="D5391" s="471" t="s">
        <v>302</v>
      </c>
      <c r="E5391" s="11">
        <v>4.5048368E7</v>
      </c>
      <c r="F5391" s="472">
        <v>4.5048543E7</v>
      </c>
      <c r="S5391" s="471" t="s">
        <v>300</v>
      </c>
      <c r="T5391" s="11">
        <v>4.1053947E7</v>
      </c>
      <c r="U5391" s="472">
        <v>4.1054266E7</v>
      </c>
    </row>
    <row r="5392">
      <c r="D5392" s="471" t="s">
        <v>302</v>
      </c>
      <c r="E5392" s="11">
        <v>4.504942E7</v>
      </c>
      <c r="F5392" s="472">
        <v>4.5049637E7</v>
      </c>
      <c r="S5392" s="471" t="s">
        <v>300</v>
      </c>
      <c r="T5392" s="11">
        <v>4.1088573E7</v>
      </c>
      <c r="U5392" s="472">
        <v>4.1088881E7</v>
      </c>
    </row>
    <row r="5393">
      <c r="D5393" s="471" t="s">
        <v>302</v>
      </c>
      <c r="E5393" s="11">
        <v>4.5056852E7</v>
      </c>
      <c r="F5393" s="472">
        <v>4.5058852E7</v>
      </c>
      <c r="S5393" s="471" t="s">
        <v>300</v>
      </c>
      <c r="T5393" s="11">
        <v>4.1109771E7</v>
      </c>
      <c r="U5393" s="472">
        <v>4.1111161E7</v>
      </c>
    </row>
    <row r="5394">
      <c r="D5394" s="471" t="s">
        <v>302</v>
      </c>
      <c r="E5394" s="11">
        <v>4.5059328E7</v>
      </c>
      <c r="F5394" s="472">
        <v>4.5060762E7</v>
      </c>
      <c r="S5394" s="471" t="s">
        <v>300</v>
      </c>
      <c r="T5394" s="11">
        <v>4.1134672E7</v>
      </c>
      <c r="U5394" s="472">
        <v>4.1134829E7</v>
      </c>
    </row>
    <row r="5395">
      <c r="D5395" s="471" t="s">
        <v>302</v>
      </c>
      <c r="E5395" s="11">
        <v>4.5061349E7</v>
      </c>
      <c r="F5395" s="472">
        <v>4.5065486E7</v>
      </c>
      <c r="S5395" s="471" t="s">
        <v>300</v>
      </c>
      <c r="T5395" s="11">
        <v>4.1154991E7</v>
      </c>
      <c r="U5395" s="472">
        <v>4.1158716E7</v>
      </c>
    </row>
    <row r="5396">
      <c r="D5396" s="471" t="s">
        <v>302</v>
      </c>
      <c r="E5396" s="11">
        <v>4.5065609E7</v>
      </c>
      <c r="F5396" s="472">
        <v>4.5070636E7</v>
      </c>
      <c r="S5396" s="471" t="s">
        <v>300</v>
      </c>
      <c r="T5396" s="11">
        <v>4.1158957E7</v>
      </c>
      <c r="U5396" s="472">
        <v>4.1160896E7</v>
      </c>
    </row>
    <row r="5397">
      <c r="D5397" s="471" t="s">
        <v>302</v>
      </c>
      <c r="E5397" s="11">
        <v>4.5079296E7</v>
      </c>
      <c r="F5397" s="472">
        <v>4.5081044E7</v>
      </c>
      <c r="S5397" s="471" t="s">
        <v>300</v>
      </c>
      <c r="T5397" s="11">
        <v>4.1164201E7</v>
      </c>
      <c r="U5397" s="472">
        <v>4.1164465E7</v>
      </c>
    </row>
    <row r="5398">
      <c r="D5398" s="471" t="s">
        <v>302</v>
      </c>
      <c r="E5398" s="11">
        <v>4.5101335E7</v>
      </c>
      <c r="F5398" s="472">
        <v>4.5101554E7</v>
      </c>
      <c r="S5398" s="471" t="s">
        <v>300</v>
      </c>
      <c r="T5398" s="11">
        <v>4.1211148E7</v>
      </c>
      <c r="U5398" s="472">
        <v>4.1211445E7</v>
      </c>
    </row>
    <row r="5399">
      <c r="D5399" s="471" t="s">
        <v>302</v>
      </c>
      <c r="E5399" s="11">
        <v>4.5386123E7</v>
      </c>
      <c r="F5399" s="472">
        <v>4.5386744E7</v>
      </c>
      <c r="S5399" s="471" t="s">
        <v>300</v>
      </c>
      <c r="T5399" s="11">
        <v>4.1212994E7</v>
      </c>
      <c r="U5399" s="472">
        <v>4.1213308E7</v>
      </c>
    </row>
    <row r="5400">
      <c r="D5400" s="471" t="s">
        <v>302</v>
      </c>
      <c r="E5400" s="11">
        <v>4.538678E7</v>
      </c>
      <c r="F5400" s="472">
        <v>4.5389126E7</v>
      </c>
      <c r="S5400" s="471" t="s">
        <v>300</v>
      </c>
      <c r="T5400" s="11">
        <v>4.129199E7</v>
      </c>
      <c r="U5400" s="472">
        <v>4.1292287E7</v>
      </c>
    </row>
    <row r="5401">
      <c r="D5401" s="471" t="s">
        <v>302</v>
      </c>
      <c r="E5401" s="11">
        <v>4.538917E7</v>
      </c>
      <c r="F5401" s="472">
        <v>4.5390219E7</v>
      </c>
      <c r="S5401" s="471" t="s">
        <v>300</v>
      </c>
      <c r="T5401" s="11">
        <v>4.1335276E7</v>
      </c>
      <c r="U5401" s="472">
        <v>4.1335505E7</v>
      </c>
    </row>
    <row r="5402">
      <c r="D5402" s="471" t="s">
        <v>302</v>
      </c>
      <c r="E5402" s="11">
        <v>4.5390273E7</v>
      </c>
      <c r="F5402" s="472">
        <v>4.5391704E7</v>
      </c>
      <c r="S5402" s="471" t="s">
        <v>300</v>
      </c>
      <c r="T5402" s="11">
        <v>4.1354485E7</v>
      </c>
      <c r="U5402" s="472">
        <v>4.1355654E7</v>
      </c>
    </row>
    <row r="5403">
      <c r="D5403" s="471" t="s">
        <v>302</v>
      </c>
      <c r="E5403" s="11">
        <v>4.539181E7</v>
      </c>
      <c r="F5403" s="472">
        <v>4.5392073E7</v>
      </c>
      <c r="S5403" s="471" t="s">
        <v>300</v>
      </c>
      <c r="T5403" s="11">
        <v>4.1405982E7</v>
      </c>
      <c r="U5403" s="472">
        <v>4.1406881E7</v>
      </c>
    </row>
    <row r="5404">
      <c r="D5404" s="471" t="s">
        <v>302</v>
      </c>
      <c r="E5404" s="11">
        <v>4.5392135E7</v>
      </c>
      <c r="F5404" s="472">
        <v>4.5398831E7</v>
      </c>
      <c r="S5404" s="471" t="s">
        <v>300</v>
      </c>
      <c r="T5404" s="11">
        <v>4.1435618E7</v>
      </c>
      <c r="U5404" s="472">
        <v>4.1437494E7</v>
      </c>
    </row>
    <row r="5405">
      <c r="D5405" s="471" t="s">
        <v>302</v>
      </c>
      <c r="E5405" s="11">
        <v>4.5398912E7</v>
      </c>
      <c r="F5405" s="472">
        <v>4.5408851E7</v>
      </c>
      <c r="S5405" s="471" t="s">
        <v>300</v>
      </c>
      <c r="T5405" s="11">
        <v>4.1524659E7</v>
      </c>
      <c r="U5405" s="472">
        <v>4.1524959E7</v>
      </c>
    </row>
    <row r="5406">
      <c r="D5406" s="471" t="s">
        <v>302</v>
      </c>
      <c r="E5406" s="11">
        <v>4.5408872E7</v>
      </c>
      <c r="F5406" s="472">
        <v>4.5415121E7</v>
      </c>
      <c r="S5406" s="471" t="s">
        <v>300</v>
      </c>
      <c r="T5406" s="11">
        <v>4.15395E7</v>
      </c>
      <c r="U5406" s="472">
        <v>4.1540976E7</v>
      </c>
    </row>
    <row r="5407">
      <c r="D5407" s="471" t="s">
        <v>302</v>
      </c>
      <c r="E5407" s="11">
        <v>4.5468829E7</v>
      </c>
      <c r="F5407" s="472">
        <v>4.5473873E7</v>
      </c>
      <c r="S5407" s="471" t="s">
        <v>300</v>
      </c>
      <c r="T5407" s="11">
        <v>4.1582804E7</v>
      </c>
      <c r="U5407" s="472">
        <v>4.1583122E7</v>
      </c>
    </row>
    <row r="5408">
      <c r="D5408" s="471" t="s">
        <v>302</v>
      </c>
      <c r="E5408" s="11">
        <v>4.5482204E7</v>
      </c>
      <c r="F5408" s="472">
        <v>4.5482347E7</v>
      </c>
      <c r="S5408" s="471" t="s">
        <v>300</v>
      </c>
      <c r="T5408" s="11">
        <v>4.1585446E7</v>
      </c>
      <c r="U5408" s="472">
        <v>4.1586202E7</v>
      </c>
    </row>
    <row r="5409">
      <c r="D5409" s="471" t="s">
        <v>302</v>
      </c>
      <c r="E5409" s="11">
        <v>4.5486796E7</v>
      </c>
      <c r="F5409" s="472">
        <v>4.55003E7</v>
      </c>
      <c r="S5409" s="471" t="s">
        <v>300</v>
      </c>
      <c r="T5409" s="11">
        <v>4.1604379E7</v>
      </c>
      <c r="U5409" s="472">
        <v>4.1604715E7</v>
      </c>
    </row>
    <row r="5410">
      <c r="D5410" s="471" t="s">
        <v>302</v>
      </c>
      <c r="E5410" s="11">
        <v>4.5507399E7</v>
      </c>
      <c r="F5410" s="472">
        <v>4.5507535E7</v>
      </c>
      <c r="S5410" s="471" t="s">
        <v>300</v>
      </c>
      <c r="T5410" s="11">
        <v>4.1613876E7</v>
      </c>
      <c r="U5410" s="472">
        <v>4.1614187E7</v>
      </c>
    </row>
    <row r="5411">
      <c r="D5411" s="471" t="s">
        <v>302</v>
      </c>
      <c r="E5411" s="11">
        <v>4.5516187E7</v>
      </c>
      <c r="F5411" s="472">
        <v>4.5521711E7</v>
      </c>
      <c r="S5411" s="471" t="s">
        <v>300</v>
      </c>
      <c r="T5411" s="11">
        <v>4.1650188E7</v>
      </c>
      <c r="U5411" s="472">
        <v>4.1651413E7</v>
      </c>
    </row>
    <row r="5412">
      <c r="D5412" s="471" t="s">
        <v>302</v>
      </c>
      <c r="E5412" s="11">
        <v>4.5521892E7</v>
      </c>
      <c r="F5412" s="472">
        <v>4.552848E7</v>
      </c>
      <c r="S5412" s="471" t="s">
        <v>300</v>
      </c>
      <c r="T5412" s="11">
        <v>4.1651448E7</v>
      </c>
      <c r="U5412" s="472">
        <v>4.1651576E7</v>
      </c>
    </row>
    <row r="5413">
      <c r="D5413" s="471" t="s">
        <v>302</v>
      </c>
      <c r="E5413" s="11">
        <v>4.5528616E7</v>
      </c>
      <c r="F5413" s="472">
        <v>4.5529001E7</v>
      </c>
      <c r="S5413" s="471" t="s">
        <v>300</v>
      </c>
      <c r="T5413" s="11">
        <v>4.1653581E7</v>
      </c>
      <c r="U5413" s="472">
        <v>4.1653856E7</v>
      </c>
    </row>
    <row r="5414">
      <c r="D5414" s="471" t="s">
        <v>302</v>
      </c>
      <c r="E5414" s="11">
        <v>4.5529302E7</v>
      </c>
      <c r="F5414" s="472">
        <v>4.5529521E7</v>
      </c>
      <c r="S5414" s="471" t="s">
        <v>300</v>
      </c>
      <c r="T5414" s="11">
        <v>4.1672321E7</v>
      </c>
      <c r="U5414" s="472">
        <v>4.1672725E7</v>
      </c>
    </row>
    <row r="5415">
      <c r="D5415" s="471" t="s">
        <v>302</v>
      </c>
      <c r="E5415" s="11">
        <v>4.5529752E7</v>
      </c>
      <c r="F5415" s="472">
        <v>4.5529978E7</v>
      </c>
      <c r="S5415" s="471" t="s">
        <v>300</v>
      </c>
      <c r="T5415" s="11">
        <v>4.1688593E7</v>
      </c>
      <c r="U5415" s="472">
        <v>4.1688881E7</v>
      </c>
    </row>
    <row r="5416">
      <c r="D5416" s="471" t="s">
        <v>302</v>
      </c>
      <c r="E5416" s="11">
        <v>4.5530267E7</v>
      </c>
      <c r="F5416" s="472">
        <v>4.5530503E7</v>
      </c>
      <c r="S5416" s="471" t="s">
        <v>300</v>
      </c>
      <c r="T5416" s="11">
        <v>4.1702999E7</v>
      </c>
      <c r="U5416" s="472">
        <v>4.1703351E7</v>
      </c>
    </row>
    <row r="5417">
      <c r="D5417" s="471" t="s">
        <v>302</v>
      </c>
      <c r="E5417" s="11">
        <v>4.5530583E7</v>
      </c>
      <c r="F5417" s="472">
        <v>4.5532778E7</v>
      </c>
      <c r="S5417" s="471" t="s">
        <v>300</v>
      </c>
      <c r="T5417" s="11">
        <v>4.1750414E7</v>
      </c>
      <c r="U5417" s="472">
        <v>4.1751659E7</v>
      </c>
    </row>
    <row r="5418">
      <c r="D5418" s="471" t="s">
        <v>302</v>
      </c>
      <c r="E5418" s="11">
        <v>4.5532852E7</v>
      </c>
      <c r="F5418" s="472">
        <v>4.5533006E7</v>
      </c>
      <c r="S5418" s="471" t="s">
        <v>300</v>
      </c>
      <c r="T5418" s="11">
        <v>4.178676E7</v>
      </c>
      <c r="U5418" s="472">
        <v>4.1788444E7</v>
      </c>
    </row>
    <row r="5419">
      <c r="D5419" s="471" t="s">
        <v>302</v>
      </c>
      <c r="E5419" s="11">
        <v>4.5548282E7</v>
      </c>
      <c r="F5419" s="472">
        <v>4.5548448E7</v>
      </c>
      <c r="S5419" s="471" t="s">
        <v>300</v>
      </c>
      <c r="T5419" s="11">
        <v>4.1792776E7</v>
      </c>
      <c r="U5419" s="472">
        <v>4.179405E7</v>
      </c>
    </row>
    <row r="5420">
      <c r="D5420" s="471" t="s">
        <v>302</v>
      </c>
      <c r="E5420" s="11">
        <v>4.5548525E7</v>
      </c>
      <c r="F5420" s="472">
        <v>4.5549201E7</v>
      </c>
      <c r="S5420" s="471" t="s">
        <v>300</v>
      </c>
      <c r="T5420" s="11">
        <v>4.1844603E7</v>
      </c>
      <c r="U5420" s="472">
        <v>4.1844728E7</v>
      </c>
    </row>
    <row r="5421">
      <c r="D5421" s="471" t="s">
        <v>302</v>
      </c>
      <c r="E5421" s="11">
        <v>4.5549647E7</v>
      </c>
      <c r="F5421" s="472">
        <v>4.5553414E7</v>
      </c>
      <c r="S5421" s="471" t="s">
        <v>300</v>
      </c>
      <c r="T5421" s="11">
        <v>4.1845166E7</v>
      </c>
      <c r="U5421" s="472">
        <v>4.1845479E7</v>
      </c>
    </row>
    <row r="5422">
      <c r="D5422" s="471" t="s">
        <v>302</v>
      </c>
      <c r="E5422" s="11">
        <v>4.5553717E7</v>
      </c>
      <c r="F5422" s="472">
        <v>4.5556636E7</v>
      </c>
      <c r="S5422" s="471" t="s">
        <v>300</v>
      </c>
      <c r="T5422" s="11">
        <v>4.1855381E7</v>
      </c>
      <c r="U5422" s="472">
        <v>4.1855492E7</v>
      </c>
    </row>
    <row r="5423">
      <c r="D5423" s="471" t="s">
        <v>302</v>
      </c>
      <c r="E5423" s="11">
        <v>4.5556679E7</v>
      </c>
      <c r="F5423" s="472">
        <v>4.5558437E7</v>
      </c>
      <c r="S5423" s="471" t="s">
        <v>300</v>
      </c>
      <c r="T5423" s="11">
        <v>4.1855898E7</v>
      </c>
      <c r="U5423" s="472">
        <v>4.1855971E7</v>
      </c>
    </row>
    <row r="5424">
      <c r="D5424" s="471" t="s">
        <v>302</v>
      </c>
      <c r="E5424" s="11">
        <v>4.5558576E7</v>
      </c>
      <c r="F5424" s="472">
        <v>4.5560095E7</v>
      </c>
      <c r="S5424" s="471" t="s">
        <v>300</v>
      </c>
      <c r="T5424" s="11">
        <v>4.1858322E7</v>
      </c>
      <c r="U5424" s="472">
        <v>4.1860396E7</v>
      </c>
    </row>
    <row r="5425">
      <c r="D5425" s="471" t="s">
        <v>302</v>
      </c>
      <c r="E5425" s="11">
        <v>4.5560278E7</v>
      </c>
      <c r="F5425" s="472">
        <v>4.5561133E7</v>
      </c>
      <c r="S5425" s="471" t="s">
        <v>300</v>
      </c>
      <c r="T5425" s="11">
        <v>4.1868609E7</v>
      </c>
      <c r="U5425" s="472">
        <v>4.1868919E7</v>
      </c>
    </row>
    <row r="5426">
      <c r="D5426" s="471" t="s">
        <v>302</v>
      </c>
      <c r="E5426" s="11">
        <v>4.5561172E7</v>
      </c>
      <c r="F5426" s="472">
        <v>4.5564806E7</v>
      </c>
      <c r="S5426" s="471" t="s">
        <v>300</v>
      </c>
      <c r="T5426" s="11">
        <v>4.1872514E7</v>
      </c>
      <c r="U5426" s="472">
        <v>4.1873938E7</v>
      </c>
    </row>
    <row r="5427">
      <c r="D5427" s="471" t="s">
        <v>302</v>
      </c>
      <c r="E5427" s="11">
        <v>4.5564852E7</v>
      </c>
      <c r="F5427" s="472">
        <v>4.5566606E7</v>
      </c>
      <c r="S5427" s="471" t="s">
        <v>300</v>
      </c>
      <c r="T5427" s="11">
        <v>4.1879901E7</v>
      </c>
      <c r="U5427" s="472">
        <v>4.1880206E7</v>
      </c>
    </row>
    <row r="5428">
      <c r="D5428" s="471" t="s">
        <v>302</v>
      </c>
      <c r="E5428" s="11">
        <v>4.5566705E7</v>
      </c>
      <c r="F5428" s="472">
        <v>4.5568417E7</v>
      </c>
      <c r="S5428" s="471" t="s">
        <v>300</v>
      </c>
      <c r="T5428" s="11">
        <v>4.188396E7</v>
      </c>
      <c r="U5428" s="472">
        <v>4.1884553E7</v>
      </c>
    </row>
    <row r="5429">
      <c r="D5429" s="471" t="s">
        <v>302</v>
      </c>
      <c r="E5429" s="11">
        <v>4.5568465E7</v>
      </c>
      <c r="F5429" s="472">
        <v>4.5572664E7</v>
      </c>
      <c r="S5429" s="471" t="s">
        <v>300</v>
      </c>
      <c r="T5429" s="11">
        <v>4.1891378E7</v>
      </c>
      <c r="U5429" s="472">
        <v>4.1891681E7</v>
      </c>
    </row>
    <row r="5430">
      <c r="D5430" s="471" t="s">
        <v>302</v>
      </c>
      <c r="E5430" s="11">
        <v>4.5572735E7</v>
      </c>
      <c r="F5430" s="472">
        <v>4.5573596E7</v>
      </c>
      <c r="S5430" s="471" t="s">
        <v>300</v>
      </c>
      <c r="T5430" s="11">
        <v>4.1893787E7</v>
      </c>
      <c r="U5430" s="472">
        <v>4.1894046E7</v>
      </c>
    </row>
    <row r="5431">
      <c r="D5431" s="471" t="s">
        <v>302</v>
      </c>
      <c r="E5431" s="11">
        <v>4.5573675E7</v>
      </c>
      <c r="F5431" s="472">
        <v>4.5575155E7</v>
      </c>
      <c r="S5431" s="471" t="s">
        <v>300</v>
      </c>
      <c r="T5431" s="11">
        <v>4.191604E7</v>
      </c>
      <c r="U5431" s="472">
        <v>4.1916342E7</v>
      </c>
    </row>
    <row r="5432">
      <c r="D5432" s="471" t="s">
        <v>302</v>
      </c>
      <c r="E5432" s="11">
        <v>4.5575183E7</v>
      </c>
      <c r="F5432" s="472">
        <v>4.5575885E7</v>
      </c>
      <c r="S5432" s="471" t="s">
        <v>300</v>
      </c>
      <c r="T5432" s="11">
        <v>4.1932821E7</v>
      </c>
      <c r="U5432" s="472">
        <v>4.1933114E7</v>
      </c>
    </row>
    <row r="5433">
      <c r="D5433" s="471" t="s">
        <v>302</v>
      </c>
      <c r="E5433" s="11">
        <v>4.5576084E7</v>
      </c>
      <c r="F5433" s="472">
        <v>4.5579174E7</v>
      </c>
      <c r="S5433" s="471" t="s">
        <v>300</v>
      </c>
      <c r="T5433" s="11">
        <v>4.1933852E7</v>
      </c>
      <c r="U5433" s="472">
        <v>4.1934151E7</v>
      </c>
    </row>
    <row r="5434">
      <c r="D5434" s="471" t="s">
        <v>302</v>
      </c>
      <c r="E5434" s="11">
        <v>4.5579337E7</v>
      </c>
      <c r="F5434" s="472">
        <v>4.5580591E7</v>
      </c>
      <c r="S5434" s="471" t="s">
        <v>300</v>
      </c>
      <c r="T5434" s="11">
        <v>4.1937222E7</v>
      </c>
      <c r="U5434" s="472">
        <v>4.1937544E7</v>
      </c>
    </row>
    <row r="5435">
      <c r="D5435" s="471" t="s">
        <v>302</v>
      </c>
      <c r="E5435" s="11">
        <v>4.5580985E7</v>
      </c>
      <c r="F5435" s="472">
        <v>4.5585038E7</v>
      </c>
      <c r="S5435" s="471" t="s">
        <v>300</v>
      </c>
      <c r="T5435" s="11">
        <v>4.1938798E7</v>
      </c>
      <c r="U5435" s="472">
        <v>4.1939095E7</v>
      </c>
    </row>
    <row r="5436">
      <c r="D5436" s="471" t="s">
        <v>302</v>
      </c>
      <c r="E5436" s="11">
        <v>4.5585474E7</v>
      </c>
      <c r="F5436" s="472">
        <v>4.5586239E7</v>
      </c>
      <c r="S5436" s="471" t="s">
        <v>300</v>
      </c>
      <c r="T5436" s="11">
        <v>4.1974829E7</v>
      </c>
      <c r="U5436" s="472">
        <v>4.1975152E7</v>
      </c>
    </row>
    <row r="5437">
      <c r="D5437" s="471" t="s">
        <v>302</v>
      </c>
      <c r="E5437" s="11">
        <v>4.558636E7</v>
      </c>
      <c r="F5437" s="472">
        <v>4.5586656E7</v>
      </c>
      <c r="S5437" s="471" t="s">
        <v>300</v>
      </c>
      <c r="T5437" s="11">
        <v>4.1985316E7</v>
      </c>
      <c r="U5437" s="472">
        <v>4.1987095E7</v>
      </c>
    </row>
    <row r="5438">
      <c r="D5438" s="471" t="s">
        <v>302</v>
      </c>
      <c r="E5438" s="11">
        <v>4.5586706E7</v>
      </c>
      <c r="F5438" s="472">
        <v>4.5586842E7</v>
      </c>
      <c r="S5438" s="471" t="s">
        <v>300</v>
      </c>
      <c r="T5438" s="11">
        <v>4.1988524E7</v>
      </c>
      <c r="U5438" s="472">
        <v>4.1988762E7</v>
      </c>
    </row>
    <row r="5439">
      <c r="D5439" s="471" t="s">
        <v>302</v>
      </c>
      <c r="E5439" s="11">
        <v>4.5587141E7</v>
      </c>
      <c r="F5439" s="472">
        <v>4.5595911E7</v>
      </c>
      <c r="S5439" s="471" t="s">
        <v>300</v>
      </c>
      <c r="T5439" s="11">
        <v>4.1992901E7</v>
      </c>
      <c r="U5439" s="472">
        <v>4.1993208E7</v>
      </c>
    </row>
    <row r="5440">
      <c r="D5440" s="471" t="s">
        <v>302</v>
      </c>
      <c r="E5440" s="11">
        <v>4.5595939E7</v>
      </c>
      <c r="F5440" s="472">
        <v>4.5597712E7</v>
      </c>
      <c r="S5440" s="471" t="s">
        <v>300</v>
      </c>
      <c r="T5440" s="11">
        <v>4.1994738E7</v>
      </c>
      <c r="U5440" s="472">
        <v>4.1995021E7</v>
      </c>
    </row>
    <row r="5441">
      <c r="D5441" s="471" t="s">
        <v>302</v>
      </c>
      <c r="E5441" s="11">
        <v>4.5597986E7</v>
      </c>
      <c r="F5441" s="472">
        <v>4.5598106E7</v>
      </c>
      <c r="S5441" s="471" t="s">
        <v>300</v>
      </c>
      <c r="T5441" s="11">
        <v>4.2001922E7</v>
      </c>
      <c r="U5441" s="472">
        <v>4.2002249E7</v>
      </c>
    </row>
    <row r="5442">
      <c r="D5442" s="471" t="s">
        <v>302</v>
      </c>
      <c r="E5442" s="11">
        <v>4.559857E7</v>
      </c>
      <c r="F5442" s="472">
        <v>4.5598861E7</v>
      </c>
      <c r="S5442" s="471" t="s">
        <v>300</v>
      </c>
      <c r="T5442" s="11">
        <v>4.2004942E7</v>
      </c>
      <c r="U5442" s="472">
        <v>4.2005698E7</v>
      </c>
    </row>
    <row r="5443">
      <c r="D5443" s="471" t="s">
        <v>302</v>
      </c>
      <c r="E5443" s="11">
        <v>4.5599152E7</v>
      </c>
      <c r="F5443" s="472">
        <v>4.5603029E7</v>
      </c>
      <c r="S5443" s="471" t="s">
        <v>300</v>
      </c>
      <c r="T5443" s="11">
        <v>4.200597E7</v>
      </c>
      <c r="U5443" s="472">
        <v>4.2006045E7</v>
      </c>
    </row>
    <row r="5444">
      <c r="D5444" s="471" t="s">
        <v>302</v>
      </c>
      <c r="E5444" s="11">
        <v>4.5603385E7</v>
      </c>
      <c r="F5444" s="472">
        <v>4.5604102E7</v>
      </c>
      <c r="S5444" s="471" t="s">
        <v>300</v>
      </c>
      <c r="T5444" s="11">
        <v>4.2026861E7</v>
      </c>
      <c r="U5444" s="472">
        <v>4.2027034E7</v>
      </c>
    </row>
    <row r="5445">
      <c r="D5445" s="471" t="s">
        <v>302</v>
      </c>
      <c r="E5445" s="11">
        <v>4.5604143E7</v>
      </c>
      <c r="F5445" s="472">
        <v>4.5605351E7</v>
      </c>
      <c r="S5445" s="471" t="s">
        <v>300</v>
      </c>
      <c r="T5445" s="11">
        <v>4.2031344E7</v>
      </c>
      <c r="U5445" s="472">
        <v>4.2031627E7</v>
      </c>
    </row>
    <row r="5446">
      <c r="D5446" s="471" t="s">
        <v>302</v>
      </c>
      <c r="E5446" s="11">
        <v>4.5605688E7</v>
      </c>
      <c r="F5446" s="472">
        <v>4.5608555E7</v>
      </c>
      <c r="S5446" s="471" t="s">
        <v>300</v>
      </c>
      <c r="T5446" s="11">
        <v>4.2061348E7</v>
      </c>
      <c r="U5446" s="472">
        <v>4.2061657E7</v>
      </c>
    </row>
    <row r="5447">
      <c r="D5447" s="471" t="s">
        <v>302</v>
      </c>
      <c r="E5447" s="11">
        <v>4.5609053E7</v>
      </c>
      <c r="F5447" s="472">
        <v>4.5611006E7</v>
      </c>
      <c r="S5447" s="471" t="s">
        <v>300</v>
      </c>
      <c r="T5447" s="11">
        <v>4.2082935E7</v>
      </c>
      <c r="U5447" s="472">
        <v>4.208912E7</v>
      </c>
    </row>
    <row r="5448">
      <c r="D5448" s="471" t="s">
        <v>302</v>
      </c>
      <c r="E5448" s="11">
        <v>4.5611306E7</v>
      </c>
      <c r="F5448" s="472">
        <v>4.5612975E7</v>
      </c>
      <c r="S5448" s="471" t="s">
        <v>300</v>
      </c>
      <c r="T5448" s="11">
        <v>4.2093134E7</v>
      </c>
      <c r="U5448" s="472">
        <v>4.2099284E7</v>
      </c>
    </row>
    <row r="5449">
      <c r="D5449" s="471" t="s">
        <v>302</v>
      </c>
      <c r="E5449" s="11">
        <v>4.5613022E7</v>
      </c>
      <c r="F5449" s="472">
        <v>4.5613789E7</v>
      </c>
      <c r="S5449" s="471" t="s">
        <v>300</v>
      </c>
      <c r="T5449" s="11">
        <v>4.2115908E7</v>
      </c>
      <c r="U5449" s="472">
        <v>4.2116945E7</v>
      </c>
    </row>
    <row r="5450">
      <c r="D5450" s="471" t="s">
        <v>302</v>
      </c>
      <c r="E5450" s="11">
        <v>4.5613865E7</v>
      </c>
      <c r="F5450" s="472">
        <v>4.5620517E7</v>
      </c>
      <c r="S5450" s="471" t="s">
        <v>300</v>
      </c>
      <c r="T5450" s="11">
        <v>4.2154967E7</v>
      </c>
      <c r="U5450" s="472">
        <v>4.2161147E7</v>
      </c>
    </row>
    <row r="5451">
      <c r="D5451" s="471" t="s">
        <v>302</v>
      </c>
      <c r="E5451" s="11">
        <v>4.5620636E7</v>
      </c>
      <c r="F5451" s="472">
        <v>4.5620713E7</v>
      </c>
      <c r="S5451" s="471" t="s">
        <v>300</v>
      </c>
      <c r="T5451" s="11">
        <v>4.2182055E7</v>
      </c>
      <c r="U5451" s="472">
        <v>4.2182362E7</v>
      </c>
    </row>
    <row r="5452">
      <c r="D5452" s="471" t="s">
        <v>302</v>
      </c>
      <c r="E5452" s="11">
        <v>4.562106E7</v>
      </c>
      <c r="F5452" s="472">
        <v>4.5621215E7</v>
      </c>
      <c r="S5452" s="471" t="s">
        <v>300</v>
      </c>
      <c r="T5452" s="11">
        <v>4.2211175E7</v>
      </c>
      <c r="U5452" s="472">
        <v>4.2211765E7</v>
      </c>
    </row>
    <row r="5453">
      <c r="D5453" s="471" t="s">
        <v>302</v>
      </c>
      <c r="E5453" s="11">
        <v>4.5621806E7</v>
      </c>
      <c r="F5453" s="472">
        <v>4.5627939E7</v>
      </c>
      <c r="S5453" s="471" t="s">
        <v>300</v>
      </c>
      <c r="T5453" s="11">
        <v>4.2212326E7</v>
      </c>
      <c r="U5453" s="472">
        <v>4.2212494E7</v>
      </c>
    </row>
    <row r="5454">
      <c r="D5454" s="471" t="s">
        <v>302</v>
      </c>
      <c r="E5454" s="11">
        <v>4.5627977E7</v>
      </c>
      <c r="F5454" s="472">
        <v>4.5628455E7</v>
      </c>
      <c r="S5454" s="471" t="s">
        <v>300</v>
      </c>
      <c r="T5454" s="11">
        <v>4.2226372E7</v>
      </c>
      <c r="U5454" s="472">
        <v>4.2226681E7</v>
      </c>
    </row>
    <row r="5455">
      <c r="D5455" s="471" t="s">
        <v>302</v>
      </c>
      <c r="E5455" s="11">
        <v>4.5628479E7</v>
      </c>
      <c r="F5455" s="472">
        <v>4.5628707E7</v>
      </c>
      <c r="S5455" s="471" t="s">
        <v>300</v>
      </c>
      <c r="T5455" s="11">
        <v>4.2247327E7</v>
      </c>
      <c r="U5455" s="472">
        <v>4.2247656E7</v>
      </c>
    </row>
    <row r="5456">
      <c r="D5456" s="471" t="s">
        <v>302</v>
      </c>
      <c r="E5456" s="11">
        <v>4.5628768E7</v>
      </c>
      <c r="F5456" s="472">
        <v>4.5634412E7</v>
      </c>
      <c r="S5456" s="471" t="s">
        <v>300</v>
      </c>
      <c r="T5456" s="11">
        <v>4.233189E7</v>
      </c>
      <c r="U5456" s="472">
        <v>4.2336447E7</v>
      </c>
    </row>
    <row r="5457">
      <c r="D5457" s="471" t="s">
        <v>302</v>
      </c>
      <c r="E5457" s="11">
        <v>4.563456E7</v>
      </c>
      <c r="F5457" s="472">
        <v>4.5637021E7</v>
      </c>
      <c r="S5457" s="471" t="s">
        <v>300</v>
      </c>
      <c r="T5457" s="11">
        <v>4.2336951E7</v>
      </c>
      <c r="U5457" s="472">
        <v>4.2337467E7</v>
      </c>
    </row>
    <row r="5458">
      <c r="D5458" s="471" t="s">
        <v>302</v>
      </c>
      <c r="E5458" s="11">
        <v>4.5637054E7</v>
      </c>
      <c r="F5458" s="472">
        <v>4.5637394E7</v>
      </c>
      <c r="S5458" s="471" t="s">
        <v>300</v>
      </c>
      <c r="T5458" s="11">
        <v>4.2342185E7</v>
      </c>
      <c r="U5458" s="472">
        <v>4.2342275E7</v>
      </c>
    </row>
    <row r="5459">
      <c r="D5459" s="471" t="s">
        <v>302</v>
      </c>
      <c r="E5459" s="11">
        <v>4.5637472E7</v>
      </c>
      <c r="F5459" s="472">
        <v>4.5637911E7</v>
      </c>
      <c r="S5459" s="471" t="s">
        <v>300</v>
      </c>
      <c r="T5459" s="11">
        <v>4.2352776E7</v>
      </c>
      <c r="U5459" s="472">
        <v>4.2353107E7</v>
      </c>
    </row>
    <row r="5460">
      <c r="D5460" s="471" t="s">
        <v>302</v>
      </c>
      <c r="E5460" s="11">
        <v>4.563796E7</v>
      </c>
      <c r="F5460" s="472">
        <v>4.5638474E7</v>
      </c>
      <c r="S5460" s="471" t="s">
        <v>300</v>
      </c>
      <c r="T5460" s="11">
        <v>4.2359733E7</v>
      </c>
      <c r="U5460" s="472">
        <v>4.2361484E7</v>
      </c>
    </row>
    <row r="5461">
      <c r="D5461" s="471" t="s">
        <v>302</v>
      </c>
      <c r="E5461" s="11">
        <v>4.5638548E7</v>
      </c>
      <c r="F5461" s="472">
        <v>4.5638933E7</v>
      </c>
      <c r="S5461" s="471" t="s">
        <v>300</v>
      </c>
      <c r="T5461" s="11">
        <v>4.2374788E7</v>
      </c>
      <c r="U5461" s="472">
        <v>4.2375032E7</v>
      </c>
    </row>
    <row r="5462">
      <c r="D5462" s="471" t="s">
        <v>302</v>
      </c>
      <c r="E5462" s="11">
        <v>4.5639116E7</v>
      </c>
      <c r="F5462" s="472">
        <v>4.5641155E7</v>
      </c>
      <c r="S5462" s="471" t="s">
        <v>300</v>
      </c>
      <c r="T5462" s="11">
        <v>4.2376766E7</v>
      </c>
      <c r="U5462" s="472">
        <v>4.2378406E7</v>
      </c>
    </row>
    <row r="5463">
      <c r="D5463" s="471" t="s">
        <v>302</v>
      </c>
      <c r="E5463" s="11">
        <v>4.5641433E7</v>
      </c>
      <c r="F5463" s="472">
        <v>4.5641881E7</v>
      </c>
      <c r="S5463" s="471" t="s">
        <v>300</v>
      </c>
      <c r="T5463" s="11">
        <v>4.2392638E7</v>
      </c>
      <c r="U5463" s="472">
        <v>4.2392766E7</v>
      </c>
    </row>
    <row r="5464">
      <c r="D5464" s="471" t="s">
        <v>302</v>
      </c>
      <c r="E5464" s="11">
        <v>4.5642208E7</v>
      </c>
      <c r="F5464" s="472">
        <v>4.5645235E7</v>
      </c>
      <c r="S5464" s="471" t="s">
        <v>300</v>
      </c>
      <c r="T5464" s="11">
        <v>4.2411382E7</v>
      </c>
      <c r="U5464" s="472">
        <v>4.2413217E7</v>
      </c>
    </row>
    <row r="5465">
      <c r="D5465" s="471" t="s">
        <v>302</v>
      </c>
      <c r="E5465" s="11">
        <v>4.5645315E7</v>
      </c>
      <c r="F5465" s="472">
        <v>4.5645461E7</v>
      </c>
      <c r="S5465" s="471" t="s">
        <v>300</v>
      </c>
      <c r="T5465" s="11">
        <v>4.2416469E7</v>
      </c>
      <c r="U5465" s="472">
        <v>4.241669E7</v>
      </c>
    </row>
    <row r="5466">
      <c r="D5466" s="471" t="s">
        <v>302</v>
      </c>
      <c r="E5466" s="11">
        <v>4.564558E7</v>
      </c>
      <c r="F5466" s="472">
        <v>4.5647382E7</v>
      </c>
      <c r="S5466" s="471" t="s">
        <v>300</v>
      </c>
      <c r="T5466" s="11">
        <v>4.2429683E7</v>
      </c>
      <c r="U5466" s="472">
        <v>4.242999E7</v>
      </c>
    </row>
    <row r="5467">
      <c r="D5467" s="471" t="s">
        <v>302</v>
      </c>
      <c r="E5467" s="11">
        <v>4.5653664E7</v>
      </c>
      <c r="F5467" s="472">
        <v>4.5654589E7</v>
      </c>
      <c r="S5467" s="471" t="s">
        <v>300</v>
      </c>
      <c r="T5467" s="11">
        <v>4.2459873E7</v>
      </c>
      <c r="U5467" s="472">
        <v>4.2460208E7</v>
      </c>
    </row>
    <row r="5468">
      <c r="D5468" s="471" t="s">
        <v>302</v>
      </c>
      <c r="E5468" s="11">
        <v>4.565502E7</v>
      </c>
      <c r="F5468" s="472">
        <v>4.56554E7</v>
      </c>
      <c r="S5468" s="471" t="s">
        <v>300</v>
      </c>
      <c r="T5468" s="11">
        <v>4.2479576E7</v>
      </c>
      <c r="U5468" s="472">
        <v>4.2479833E7</v>
      </c>
    </row>
    <row r="5469">
      <c r="D5469" s="471" t="s">
        <v>302</v>
      </c>
      <c r="E5469" s="11">
        <v>4.5655852E7</v>
      </c>
      <c r="F5469" s="472">
        <v>4.5657364E7</v>
      </c>
      <c r="S5469" s="471" t="s">
        <v>300</v>
      </c>
      <c r="T5469" s="11">
        <v>4.248106E7</v>
      </c>
      <c r="U5469" s="472">
        <v>4.2481373E7</v>
      </c>
    </row>
    <row r="5470">
      <c r="D5470" s="471" t="s">
        <v>302</v>
      </c>
      <c r="E5470" s="11">
        <v>4.5657393E7</v>
      </c>
      <c r="F5470" s="472">
        <v>4.5657731E7</v>
      </c>
      <c r="S5470" s="471" t="s">
        <v>300</v>
      </c>
      <c r="T5470" s="11">
        <v>4.2522854E7</v>
      </c>
      <c r="U5470" s="472">
        <v>4.2523163E7</v>
      </c>
    </row>
    <row r="5471">
      <c r="D5471" s="471" t="s">
        <v>302</v>
      </c>
      <c r="E5471" s="11">
        <v>4.5661015E7</v>
      </c>
      <c r="F5471" s="472">
        <v>4.5662441E7</v>
      </c>
      <c r="S5471" s="471" t="s">
        <v>300</v>
      </c>
      <c r="T5471" s="11">
        <v>4.2527843E7</v>
      </c>
      <c r="U5471" s="472">
        <v>4.2529538E7</v>
      </c>
    </row>
    <row r="5472">
      <c r="D5472" s="471" t="s">
        <v>302</v>
      </c>
      <c r="E5472" s="11">
        <v>4.5662682E7</v>
      </c>
      <c r="F5472" s="472">
        <v>4.5663456E7</v>
      </c>
      <c r="S5472" s="471" t="s">
        <v>300</v>
      </c>
      <c r="T5472" s="11">
        <v>4.253783E7</v>
      </c>
      <c r="U5472" s="472">
        <v>4.253795E7</v>
      </c>
    </row>
    <row r="5473">
      <c r="D5473" s="471" t="s">
        <v>302</v>
      </c>
      <c r="E5473" s="11">
        <v>4.5663497E7</v>
      </c>
      <c r="F5473" s="472">
        <v>4.566417E7</v>
      </c>
      <c r="S5473" s="471" t="s">
        <v>300</v>
      </c>
      <c r="T5473" s="11">
        <v>4.2543207E7</v>
      </c>
      <c r="U5473" s="472">
        <v>4.2543512E7</v>
      </c>
    </row>
    <row r="5474">
      <c r="D5474" s="471" t="s">
        <v>302</v>
      </c>
      <c r="E5474" s="11">
        <v>4.5664309E7</v>
      </c>
      <c r="F5474" s="472">
        <v>4.5664928E7</v>
      </c>
      <c r="S5474" s="471" t="s">
        <v>300</v>
      </c>
      <c r="T5474" s="11">
        <v>4.2545552E7</v>
      </c>
      <c r="U5474" s="472">
        <v>4.2545847E7</v>
      </c>
    </row>
    <row r="5475">
      <c r="D5475" s="471" t="s">
        <v>302</v>
      </c>
      <c r="E5475" s="11">
        <v>4.5665244E7</v>
      </c>
      <c r="F5475" s="472">
        <v>4.56694E7</v>
      </c>
      <c r="S5475" s="471" t="s">
        <v>300</v>
      </c>
      <c r="T5475" s="11">
        <v>4.2552911E7</v>
      </c>
      <c r="U5475" s="472">
        <v>4.2554628E7</v>
      </c>
    </row>
    <row r="5476">
      <c r="D5476" s="471" t="s">
        <v>302</v>
      </c>
      <c r="E5476" s="11">
        <v>4.5669702E7</v>
      </c>
      <c r="F5476" s="472">
        <v>4.5671322E7</v>
      </c>
      <c r="S5476" s="471" t="s">
        <v>300</v>
      </c>
      <c r="T5476" s="11">
        <v>4.2566022E7</v>
      </c>
      <c r="U5476" s="472">
        <v>4.2566314E7</v>
      </c>
    </row>
    <row r="5477">
      <c r="D5477" s="471" t="s">
        <v>302</v>
      </c>
      <c r="E5477" s="11">
        <v>4.5671389E7</v>
      </c>
      <c r="F5477" s="472">
        <v>4.5671738E7</v>
      </c>
      <c r="S5477" s="471" t="s">
        <v>300</v>
      </c>
      <c r="T5477" s="11">
        <v>4.2571025E7</v>
      </c>
      <c r="U5477" s="472">
        <v>4.2571327E7</v>
      </c>
    </row>
    <row r="5478">
      <c r="D5478" s="471" t="s">
        <v>302</v>
      </c>
      <c r="E5478" s="11">
        <v>4.5672037E7</v>
      </c>
      <c r="F5478" s="472">
        <v>4.5672843E7</v>
      </c>
      <c r="S5478" s="471" t="s">
        <v>300</v>
      </c>
      <c r="T5478" s="11">
        <v>4.2576926E7</v>
      </c>
      <c r="U5478" s="472">
        <v>4.2583111E7</v>
      </c>
    </row>
    <row r="5479">
      <c r="D5479" s="471" t="s">
        <v>302</v>
      </c>
      <c r="E5479" s="11">
        <v>4.5672953E7</v>
      </c>
      <c r="F5479" s="472">
        <v>4.5674099E7</v>
      </c>
      <c r="S5479" s="471" t="s">
        <v>300</v>
      </c>
      <c r="T5479" s="11">
        <v>4.2585607E7</v>
      </c>
      <c r="U5479" s="472">
        <v>4.2585918E7</v>
      </c>
    </row>
    <row r="5480">
      <c r="D5480" s="471" t="s">
        <v>302</v>
      </c>
      <c r="E5480" s="11">
        <v>4.5674326E7</v>
      </c>
      <c r="F5480" s="472">
        <v>4.5675964E7</v>
      </c>
      <c r="S5480" s="471" t="s">
        <v>300</v>
      </c>
      <c r="T5480" s="11">
        <v>4.2591105E7</v>
      </c>
      <c r="U5480" s="472">
        <v>4.2591421E7</v>
      </c>
    </row>
    <row r="5481">
      <c r="D5481" s="471" t="s">
        <v>302</v>
      </c>
      <c r="E5481" s="11">
        <v>4.5676122E7</v>
      </c>
      <c r="F5481" s="472">
        <v>4.5676631E7</v>
      </c>
      <c r="S5481" s="471" t="s">
        <v>300</v>
      </c>
      <c r="T5481" s="11">
        <v>4.2593351E7</v>
      </c>
      <c r="U5481" s="472">
        <v>4.2593707E7</v>
      </c>
    </row>
    <row r="5482">
      <c r="D5482" s="471" t="s">
        <v>302</v>
      </c>
      <c r="E5482" s="11">
        <v>4.5677056E7</v>
      </c>
      <c r="F5482" s="472">
        <v>4.5680384E7</v>
      </c>
      <c r="S5482" s="471" t="s">
        <v>300</v>
      </c>
      <c r="T5482" s="11">
        <v>4.2621571E7</v>
      </c>
      <c r="U5482" s="472">
        <v>4.2621863E7</v>
      </c>
    </row>
    <row r="5483">
      <c r="D5483" s="471" t="s">
        <v>302</v>
      </c>
      <c r="E5483" s="11">
        <v>4.5680682E7</v>
      </c>
      <c r="F5483" s="472">
        <v>4.56814E7</v>
      </c>
      <c r="S5483" s="471" t="s">
        <v>300</v>
      </c>
      <c r="T5483" s="11">
        <v>4.262195E7</v>
      </c>
      <c r="U5483" s="472">
        <v>4.2622641E7</v>
      </c>
    </row>
    <row r="5484">
      <c r="D5484" s="471" t="s">
        <v>302</v>
      </c>
      <c r="E5484" s="11">
        <v>4.5683308E7</v>
      </c>
      <c r="F5484" s="472">
        <v>4.5683609E7</v>
      </c>
      <c r="S5484" s="471" t="s">
        <v>300</v>
      </c>
      <c r="T5484" s="11">
        <v>4.2623577E7</v>
      </c>
      <c r="U5484" s="472">
        <v>4.2623872E7</v>
      </c>
    </row>
    <row r="5485">
      <c r="D5485" s="471" t="s">
        <v>302</v>
      </c>
      <c r="E5485" s="11">
        <v>4.5691965E7</v>
      </c>
      <c r="F5485" s="472">
        <v>4.5692806E7</v>
      </c>
      <c r="S5485" s="471" t="s">
        <v>300</v>
      </c>
      <c r="T5485" s="11">
        <v>4.2637783E7</v>
      </c>
      <c r="U5485" s="472">
        <v>4.2637972E7</v>
      </c>
    </row>
    <row r="5486">
      <c r="D5486" s="471" t="s">
        <v>302</v>
      </c>
      <c r="E5486" s="11">
        <v>4.5693287E7</v>
      </c>
      <c r="F5486" s="472">
        <v>4.5694971E7</v>
      </c>
      <c r="S5486" s="471" t="s">
        <v>300</v>
      </c>
      <c r="T5486" s="11">
        <v>4.2640618E7</v>
      </c>
      <c r="U5486" s="472">
        <v>4.2640938E7</v>
      </c>
    </row>
    <row r="5487">
      <c r="D5487" s="471" t="s">
        <v>302</v>
      </c>
      <c r="E5487" s="11">
        <v>4.5695231E7</v>
      </c>
      <c r="F5487" s="472">
        <v>4.5700689E7</v>
      </c>
      <c r="S5487" s="471" t="s">
        <v>300</v>
      </c>
      <c r="T5487" s="11">
        <v>4.2681996E7</v>
      </c>
      <c r="U5487" s="472">
        <v>4.268231E7</v>
      </c>
    </row>
    <row r="5488">
      <c r="D5488" s="471" t="s">
        <v>302</v>
      </c>
      <c r="E5488" s="11">
        <v>4.5701758E7</v>
      </c>
      <c r="F5488" s="472">
        <v>4.5701828E7</v>
      </c>
      <c r="S5488" s="471" t="s">
        <v>300</v>
      </c>
      <c r="T5488" s="11">
        <v>4.2754587E7</v>
      </c>
      <c r="U5488" s="472">
        <v>4.2754908E7</v>
      </c>
    </row>
    <row r="5489">
      <c r="D5489" s="471" t="s">
        <v>302</v>
      </c>
      <c r="E5489" s="11">
        <v>4.5701848E7</v>
      </c>
      <c r="F5489" s="472">
        <v>4.570218E7</v>
      </c>
      <c r="S5489" s="471" t="s">
        <v>300</v>
      </c>
      <c r="T5489" s="11">
        <v>4.2758302E7</v>
      </c>
      <c r="U5489" s="472">
        <v>4.2758654E7</v>
      </c>
    </row>
    <row r="5490">
      <c r="D5490" s="471" t="s">
        <v>302</v>
      </c>
      <c r="E5490" s="11">
        <v>4.5702507E7</v>
      </c>
      <c r="F5490" s="472">
        <v>4.570278E7</v>
      </c>
      <c r="S5490" s="471" t="s">
        <v>300</v>
      </c>
      <c r="T5490" s="11">
        <v>4.2770633E7</v>
      </c>
      <c r="U5490" s="472">
        <v>4.2770926E7</v>
      </c>
    </row>
    <row r="5491">
      <c r="D5491" s="471" t="s">
        <v>302</v>
      </c>
      <c r="E5491" s="11">
        <v>4.5703084E7</v>
      </c>
      <c r="F5491" s="472">
        <v>4.5703773E7</v>
      </c>
      <c r="S5491" s="471" t="s">
        <v>300</v>
      </c>
      <c r="T5491" s="11">
        <v>4.2787884E7</v>
      </c>
      <c r="U5491" s="472">
        <v>4.27898E7</v>
      </c>
    </row>
    <row r="5492">
      <c r="D5492" s="471" t="s">
        <v>302</v>
      </c>
      <c r="E5492" s="11">
        <v>4.5704022E7</v>
      </c>
      <c r="F5492" s="472">
        <v>4.5705892E7</v>
      </c>
      <c r="S5492" s="471" t="s">
        <v>300</v>
      </c>
      <c r="T5492" s="11">
        <v>4.2812012E7</v>
      </c>
      <c r="U5492" s="472">
        <v>4.2812328E7</v>
      </c>
    </row>
    <row r="5493">
      <c r="D5493" s="471" t="s">
        <v>302</v>
      </c>
      <c r="E5493" s="11">
        <v>4.5705919E7</v>
      </c>
      <c r="F5493" s="472">
        <v>4.5707878E7</v>
      </c>
      <c r="S5493" s="471" t="s">
        <v>300</v>
      </c>
      <c r="T5493" s="11">
        <v>4.2820635E7</v>
      </c>
      <c r="U5493" s="472">
        <v>4.2820943E7</v>
      </c>
    </row>
    <row r="5494">
      <c r="D5494" s="471" t="s">
        <v>302</v>
      </c>
      <c r="E5494" s="11">
        <v>4.5732681E7</v>
      </c>
      <c r="F5494" s="472">
        <v>4.5733159E7</v>
      </c>
      <c r="S5494" s="471" t="s">
        <v>300</v>
      </c>
      <c r="T5494" s="11">
        <v>4.2837248E7</v>
      </c>
      <c r="U5494" s="472">
        <v>4.2837605E7</v>
      </c>
    </row>
    <row r="5495">
      <c r="D5495" s="471" t="s">
        <v>302</v>
      </c>
      <c r="E5495" s="11">
        <v>4.5733397E7</v>
      </c>
      <c r="F5495" s="472">
        <v>4.5734033E7</v>
      </c>
      <c r="S5495" s="471" t="s">
        <v>300</v>
      </c>
      <c r="T5495" s="11">
        <v>4.2844343E7</v>
      </c>
      <c r="U5495" s="472">
        <v>4.2844648E7</v>
      </c>
    </row>
    <row r="5496">
      <c r="D5496" s="471" t="s">
        <v>302</v>
      </c>
      <c r="E5496" s="11">
        <v>4.5765788E7</v>
      </c>
      <c r="F5496" s="472">
        <v>4.5766526E7</v>
      </c>
      <c r="S5496" s="471" t="s">
        <v>300</v>
      </c>
      <c r="T5496" s="11">
        <v>4.2852547E7</v>
      </c>
      <c r="U5496" s="472">
        <v>4.2852854E7</v>
      </c>
    </row>
    <row r="5497">
      <c r="D5497" s="471" t="s">
        <v>302</v>
      </c>
      <c r="E5497" s="11">
        <v>4.580995E7</v>
      </c>
      <c r="F5497" s="472">
        <v>4.5810252E7</v>
      </c>
      <c r="S5497" s="471" t="s">
        <v>300</v>
      </c>
      <c r="T5497" s="11">
        <v>4.2857176E7</v>
      </c>
      <c r="U5497" s="472">
        <v>4.2857316E7</v>
      </c>
    </row>
    <row r="5498">
      <c r="D5498" s="471" t="s">
        <v>302</v>
      </c>
      <c r="E5498" s="11">
        <v>4.5921178E7</v>
      </c>
      <c r="F5498" s="472">
        <v>4.5921964E7</v>
      </c>
      <c r="S5498" s="471" t="s">
        <v>300</v>
      </c>
      <c r="T5498" s="11">
        <v>4.2890124E7</v>
      </c>
      <c r="U5498" s="472">
        <v>4.289043E7</v>
      </c>
    </row>
    <row r="5499">
      <c r="D5499" s="471" t="s">
        <v>302</v>
      </c>
      <c r="E5499" s="11">
        <v>4.5922033E7</v>
      </c>
      <c r="F5499" s="472">
        <v>4.592227E7</v>
      </c>
      <c r="S5499" s="471" t="s">
        <v>300</v>
      </c>
      <c r="T5499" s="11">
        <v>4.2903631E7</v>
      </c>
      <c r="U5499" s="472">
        <v>4.2905031E7</v>
      </c>
    </row>
    <row r="5500">
      <c r="D5500" s="471" t="s">
        <v>302</v>
      </c>
      <c r="E5500" s="11">
        <v>4.5922404E7</v>
      </c>
      <c r="F5500" s="472">
        <v>4.5928354E7</v>
      </c>
      <c r="S5500" s="471" t="s">
        <v>300</v>
      </c>
      <c r="T5500" s="11">
        <v>4.2978551E7</v>
      </c>
      <c r="U5500" s="472">
        <v>4.2978892E7</v>
      </c>
    </row>
    <row r="5501">
      <c r="D5501" s="471" t="s">
        <v>302</v>
      </c>
      <c r="E5501" s="11">
        <v>4.592841E7</v>
      </c>
      <c r="F5501" s="472">
        <v>4.5929051E7</v>
      </c>
      <c r="S5501" s="471" t="s">
        <v>300</v>
      </c>
      <c r="T5501" s="11">
        <v>4.2998201E7</v>
      </c>
      <c r="U5501" s="472">
        <v>4.2998498E7</v>
      </c>
    </row>
    <row r="5502">
      <c r="D5502" s="471" t="s">
        <v>302</v>
      </c>
      <c r="E5502" s="11">
        <v>4.5929082E7</v>
      </c>
      <c r="F5502" s="472">
        <v>4.593076E7</v>
      </c>
      <c r="S5502" s="471" t="s">
        <v>300</v>
      </c>
      <c r="T5502" s="11">
        <v>4.3004824E7</v>
      </c>
      <c r="U5502" s="472">
        <v>4.3005135E7</v>
      </c>
    </row>
    <row r="5503">
      <c r="D5503" s="471" t="s">
        <v>302</v>
      </c>
      <c r="E5503" s="11">
        <v>4.5931001E7</v>
      </c>
      <c r="F5503" s="472">
        <v>4.5934182E7</v>
      </c>
      <c r="S5503" s="471" t="s">
        <v>300</v>
      </c>
      <c r="T5503" s="11">
        <v>4.3035419E7</v>
      </c>
      <c r="U5503" s="472">
        <v>4.3035699E7</v>
      </c>
    </row>
    <row r="5504">
      <c r="D5504" s="471" t="s">
        <v>302</v>
      </c>
      <c r="E5504" s="11">
        <v>4.593424E7</v>
      </c>
      <c r="F5504" s="472">
        <v>4.5939322E7</v>
      </c>
      <c r="S5504" s="471" t="s">
        <v>300</v>
      </c>
      <c r="T5504" s="11">
        <v>4.313402E7</v>
      </c>
      <c r="U5504" s="472">
        <v>4.3134326E7</v>
      </c>
    </row>
    <row r="5505">
      <c r="D5505" s="471" t="s">
        <v>302</v>
      </c>
      <c r="E5505" s="11">
        <v>4.5939668E7</v>
      </c>
      <c r="F5505" s="472">
        <v>4.5944109E7</v>
      </c>
      <c r="S5505" s="471" t="s">
        <v>300</v>
      </c>
      <c r="T5505" s="11">
        <v>4.3151244E7</v>
      </c>
      <c r="U5505" s="472">
        <v>4.3151342E7</v>
      </c>
    </row>
    <row r="5506">
      <c r="D5506" s="471" t="s">
        <v>302</v>
      </c>
      <c r="E5506" s="11">
        <v>4.5944394E7</v>
      </c>
      <c r="F5506" s="472">
        <v>4.5946087E7</v>
      </c>
      <c r="S5506" s="471" t="s">
        <v>300</v>
      </c>
      <c r="T5506" s="11">
        <v>4.3169715E7</v>
      </c>
      <c r="U5506" s="472">
        <v>4.3170017E7</v>
      </c>
    </row>
    <row r="5507">
      <c r="D5507" s="471" t="s">
        <v>302</v>
      </c>
      <c r="E5507" s="11">
        <v>4.594624E7</v>
      </c>
      <c r="F5507" s="472">
        <v>4.5947426E7</v>
      </c>
      <c r="S5507" s="471" t="s">
        <v>300</v>
      </c>
      <c r="T5507" s="11">
        <v>4.3172475E7</v>
      </c>
      <c r="U5507" s="472">
        <v>4.3172774E7</v>
      </c>
    </row>
    <row r="5508">
      <c r="D5508" s="471" t="s">
        <v>302</v>
      </c>
      <c r="E5508" s="11">
        <v>4.5947509E7</v>
      </c>
      <c r="F5508" s="472">
        <v>4.5948907E7</v>
      </c>
      <c r="S5508" s="471" t="s">
        <v>300</v>
      </c>
      <c r="T5508" s="11">
        <v>4.3225351E7</v>
      </c>
      <c r="U5508" s="472">
        <v>4.3227061E7</v>
      </c>
    </row>
    <row r="5509">
      <c r="D5509" s="471" t="s">
        <v>302</v>
      </c>
      <c r="E5509" s="11">
        <v>4.5949261E7</v>
      </c>
      <c r="F5509" s="472">
        <v>4.5950718E7</v>
      </c>
      <c r="S5509" s="471" t="s">
        <v>300</v>
      </c>
      <c r="T5509" s="11">
        <v>4.3227384E7</v>
      </c>
      <c r="U5509" s="472">
        <v>4.3227849E7</v>
      </c>
    </row>
    <row r="5510">
      <c r="D5510" s="471" t="s">
        <v>302</v>
      </c>
      <c r="E5510" s="11">
        <v>4.5950787E7</v>
      </c>
      <c r="F5510" s="472">
        <v>4.5954833E7</v>
      </c>
      <c r="S5510" s="471" t="s">
        <v>300</v>
      </c>
      <c r="T5510" s="11">
        <v>4.3299389E7</v>
      </c>
      <c r="U5510" s="472">
        <v>4.329969E7</v>
      </c>
    </row>
    <row r="5511">
      <c r="D5511" s="471" t="s">
        <v>302</v>
      </c>
      <c r="E5511" s="11">
        <v>4.5954855E7</v>
      </c>
      <c r="F5511" s="472">
        <v>4.5955647E7</v>
      </c>
      <c r="S5511" s="471" t="s">
        <v>300</v>
      </c>
      <c r="T5511" s="11">
        <v>4.3311824E7</v>
      </c>
      <c r="U5511" s="472">
        <v>4.3312419E7</v>
      </c>
    </row>
    <row r="5512">
      <c r="D5512" s="471" t="s">
        <v>302</v>
      </c>
      <c r="E5512" s="11">
        <v>4.5955703E7</v>
      </c>
      <c r="F5512" s="472">
        <v>4.5956115E7</v>
      </c>
      <c r="S5512" s="471" t="s">
        <v>300</v>
      </c>
      <c r="T5512" s="11">
        <v>4.3330822E7</v>
      </c>
      <c r="U5512" s="472">
        <v>4.3331918E7</v>
      </c>
    </row>
    <row r="5513">
      <c r="D5513" s="471" t="s">
        <v>302</v>
      </c>
      <c r="E5513" s="11">
        <v>4.5956411E7</v>
      </c>
      <c r="F5513" s="472">
        <v>4.5957403E7</v>
      </c>
      <c r="S5513" s="471" t="s">
        <v>300</v>
      </c>
      <c r="T5513" s="11">
        <v>4.3368445E7</v>
      </c>
      <c r="U5513" s="472">
        <v>4.3368747E7</v>
      </c>
    </row>
    <row r="5514">
      <c r="D5514" s="471" t="s">
        <v>302</v>
      </c>
      <c r="E5514" s="11">
        <v>4.595744E7</v>
      </c>
      <c r="F5514" s="472">
        <v>4.5958155E7</v>
      </c>
      <c r="S5514" s="471" t="s">
        <v>300</v>
      </c>
      <c r="T5514" s="11">
        <v>4.3371481E7</v>
      </c>
      <c r="U5514" s="472">
        <v>4.3371786E7</v>
      </c>
    </row>
    <row r="5515">
      <c r="D5515" s="471" t="s">
        <v>302</v>
      </c>
      <c r="E5515" s="11">
        <v>4.5958227E7</v>
      </c>
      <c r="F5515" s="472">
        <v>4.5960428E7</v>
      </c>
      <c r="S5515" s="471" t="s">
        <v>300</v>
      </c>
      <c r="T5515" s="11">
        <v>4.3381829E7</v>
      </c>
      <c r="U5515" s="472">
        <v>4.338242E7</v>
      </c>
    </row>
    <row r="5516">
      <c r="D5516" s="471" t="s">
        <v>302</v>
      </c>
      <c r="E5516" s="11">
        <v>4.596075E7</v>
      </c>
      <c r="F5516" s="472">
        <v>4.596117E7</v>
      </c>
      <c r="S5516" s="471" t="s">
        <v>300</v>
      </c>
      <c r="T5516" s="11">
        <v>4.3384134E7</v>
      </c>
      <c r="U5516" s="472">
        <v>4.3384454E7</v>
      </c>
    </row>
    <row r="5517">
      <c r="D5517" s="471" t="s">
        <v>302</v>
      </c>
      <c r="E5517" s="11">
        <v>4.5961308E7</v>
      </c>
      <c r="F5517" s="472">
        <v>4.5961475E7</v>
      </c>
      <c r="S5517" s="471" t="s">
        <v>300</v>
      </c>
      <c r="T5517" s="11">
        <v>4.3401971E7</v>
      </c>
      <c r="U5517" s="472">
        <v>4.340212E7</v>
      </c>
    </row>
    <row r="5518">
      <c r="D5518" s="471" t="s">
        <v>302</v>
      </c>
      <c r="E5518" s="11">
        <v>4.5961561E7</v>
      </c>
      <c r="F5518" s="472">
        <v>4.5967734E7</v>
      </c>
      <c r="S5518" s="471" t="s">
        <v>300</v>
      </c>
      <c r="T5518" s="11">
        <v>4.3428345E7</v>
      </c>
      <c r="U5518" s="472">
        <v>4.3428664E7</v>
      </c>
    </row>
    <row r="5519">
      <c r="D5519" s="471" t="s">
        <v>302</v>
      </c>
      <c r="E5519" s="11">
        <v>4.5967933E7</v>
      </c>
      <c r="F5519" s="472">
        <v>4.5968272E7</v>
      </c>
      <c r="S5519" s="471" t="s">
        <v>300</v>
      </c>
      <c r="T5519" s="11">
        <v>4.3431175E7</v>
      </c>
      <c r="U5519" s="472">
        <v>4.3431481E7</v>
      </c>
    </row>
    <row r="5520">
      <c r="D5520" s="471" t="s">
        <v>302</v>
      </c>
      <c r="E5520" s="11">
        <v>4.5968371E7</v>
      </c>
      <c r="F5520" s="472">
        <v>4.5975671E7</v>
      </c>
      <c r="S5520" s="471" t="s">
        <v>300</v>
      </c>
      <c r="T5520" s="11">
        <v>4.3441389E7</v>
      </c>
      <c r="U5520" s="472">
        <v>4.3441494E7</v>
      </c>
    </row>
    <row r="5521">
      <c r="D5521" s="471" t="s">
        <v>302</v>
      </c>
      <c r="E5521" s="11">
        <v>4.5975726E7</v>
      </c>
      <c r="F5521" s="472">
        <v>4.597616E7</v>
      </c>
      <c r="S5521" s="471" t="s">
        <v>300</v>
      </c>
      <c r="T5521" s="11">
        <v>4.3443883E7</v>
      </c>
      <c r="U5521" s="472">
        <v>4.3444206E7</v>
      </c>
    </row>
    <row r="5522">
      <c r="D5522" s="471" t="s">
        <v>302</v>
      </c>
      <c r="E5522" s="11">
        <v>4.5976479E7</v>
      </c>
      <c r="F5522" s="472">
        <v>4.5979106E7</v>
      </c>
      <c r="S5522" s="471" t="s">
        <v>300</v>
      </c>
      <c r="T5522" s="11">
        <v>4.3448865E7</v>
      </c>
      <c r="U5522" s="472">
        <v>4.3449165E7</v>
      </c>
    </row>
    <row r="5523">
      <c r="D5523" s="471" t="s">
        <v>302</v>
      </c>
      <c r="E5523" s="11">
        <v>4.5979374E7</v>
      </c>
      <c r="F5523" s="472">
        <v>4.598064E7</v>
      </c>
      <c r="S5523" s="471" t="s">
        <v>300</v>
      </c>
      <c r="T5523" s="11">
        <v>4.3514366E7</v>
      </c>
      <c r="U5523" s="472">
        <v>4.3515079E7</v>
      </c>
    </row>
    <row r="5524">
      <c r="D5524" s="471" t="s">
        <v>302</v>
      </c>
      <c r="E5524" s="11">
        <v>4.5980973E7</v>
      </c>
      <c r="F5524" s="472">
        <v>4.598174E7</v>
      </c>
      <c r="S5524" s="471" t="s">
        <v>300</v>
      </c>
      <c r="T5524" s="11">
        <v>4.3518449E7</v>
      </c>
      <c r="U5524" s="472">
        <v>4.3518754E7</v>
      </c>
    </row>
    <row r="5525">
      <c r="D5525" s="471" t="s">
        <v>302</v>
      </c>
      <c r="E5525" s="11">
        <v>4.598204E7</v>
      </c>
      <c r="F5525" s="472">
        <v>4.5982267E7</v>
      </c>
      <c r="S5525" s="471" t="s">
        <v>300</v>
      </c>
      <c r="T5525" s="11">
        <v>4.3522035E7</v>
      </c>
      <c r="U5525" s="472">
        <v>4.3522359E7</v>
      </c>
    </row>
    <row r="5526">
      <c r="D5526" s="471" t="s">
        <v>302</v>
      </c>
      <c r="E5526" s="11">
        <v>4.5982931E7</v>
      </c>
      <c r="F5526" s="472">
        <v>4.5983984E7</v>
      </c>
      <c r="S5526" s="471" t="s">
        <v>300</v>
      </c>
      <c r="T5526" s="11">
        <v>4.352523E7</v>
      </c>
      <c r="U5526" s="472">
        <v>4.3525407E7</v>
      </c>
    </row>
    <row r="5527">
      <c r="D5527" s="471" t="s">
        <v>302</v>
      </c>
      <c r="E5527" s="11">
        <v>4.598466E7</v>
      </c>
      <c r="F5527" s="472">
        <v>4.5985422E7</v>
      </c>
      <c r="S5527" s="471" t="s">
        <v>300</v>
      </c>
      <c r="T5527" s="11">
        <v>4.3527258E7</v>
      </c>
      <c r="U5527" s="472">
        <v>4.3527567E7</v>
      </c>
    </row>
    <row r="5528">
      <c r="D5528" s="471" t="s">
        <v>302</v>
      </c>
      <c r="E5528" s="11">
        <v>4.5985515E7</v>
      </c>
      <c r="F5528" s="472">
        <v>4.5985649E7</v>
      </c>
      <c r="S5528" s="471" t="s">
        <v>300</v>
      </c>
      <c r="T5528" s="11">
        <v>4.3528312E7</v>
      </c>
      <c r="U5528" s="472">
        <v>4.352862E7</v>
      </c>
    </row>
    <row r="5529">
      <c r="D5529" s="471" t="s">
        <v>302</v>
      </c>
      <c r="E5529" s="11">
        <v>4.5985676E7</v>
      </c>
      <c r="F5529" s="472">
        <v>4.5985981E7</v>
      </c>
      <c r="S5529" s="471" t="s">
        <v>300</v>
      </c>
      <c r="T5529" s="11">
        <v>4.3547269E7</v>
      </c>
      <c r="U5529" s="472">
        <v>4.3547573E7</v>
      </c>
    </row>
    <row r="5530">
      <c r="D5530" s="471" t="s">
        <v>302</v>
      </c>
      <c r="E5530" s="11">
        <v>4.5986012E7</v>
      </c>
      <c r="F5530" s="472">
        <v>4.598968E7</v>
      </c>
      <c r="S5530" s="471" t="s">
        <v>300</v>
      </c>
      <c r="T5530" s="11">
        <v>4.3550926E7</v>
      </c>
      <c r="U5530" s="472">
        <v>4.3551236E7</v>
      </c>
    </row>
    <row r="5531">
      <c r="D5531" s="471" t="s">
        <v>302</v>
      </c>
      <c r="E5531" s="11">
        <v>4.5989774E7</v>
      </c>
      <c r="F5531" s="472">
        <v>4.5990322E7</v>
      </c>
      <c r="S5531" s="471" t="s">
        <v>300</v>
      </c>
      <c r="T5531" s="11">
        <v>4.3555474E7</v>
      </c>
      <c r="U5531" s="472">
        <v>4.3555946E7</v>
      </c>
    </row>
    <row r="5532">
      <c r="D5532" s="471" t="s">
        <v>302</v>
      </c>
      <c r="E5532" s="11">
        <v>4.5990388E7</v>
      </c>
      <c r="F5532" s="472">
        <v>4.599144E7</v>
      </c>
      <c r="S5532" s="471" t="s">
        <v>300</v>
      </c>
      <c r="T5532" s="11">
        <v>4.360745E7</v>
      </c>
      <c r="U5532" s="472">
        <v>4.3607762E7</v>
      </c>
    </row>
    <row r="5533">
      <c r="D5533" s="471" t="s">
        <v>302</v>
      </c>
      <c r="E5533" s="11">
        <v>4.5991704E7</v>
      </c>
      <c r="F5533" s="472">
        <v>4.5992295E7</v>
      </c>
      <c r="S5533" s="471" t="s">
        <v>300</v>
      </c>
      <c r="T5533" s="11">
        <v>4.362559E7</v>
      </c>
      <c r="U5533" s="472">
        <v>4.3625912E7</v>
      </c>
    </row>
    <row r="5534">
      <c r="D5534" s="471" t="s">
        <v>302</v>
      </c>
      <c r="E5534" s="11">
        <v>4.5992453E7</v>
      </c>
      <c r="F5534" s="472">
        <v>4.5993094E7</v>
      </c>
      <c r="S5534" s="471" t="s">
        <v>300</v>
      </c>
      <c r="T5534" s="11">
        <v>4.3725398E7</v>
      </c>
      <c r="U5534" s="472">
        <v>4.3725689E7</v>
      </c>
    </row>
    <row r="5535">
      <c r="D5535" s="471" t="s">
        <v>302</v>
      </c>
      <c r="E5535" s="11">
        <v>4.599337E7</v>
      </c>
      <c r="F5535" s="472">
        <v>4.5995489E7</v>
      </c>
      <c r="S5535" s="471" t="s">
        <v>300</v>
      </c>
      <c r="T5535" s="11">
        <v>4.3743781E7</v>
      </c>
      <c r="U5535" s="472">
        <v>4.3744081E7</v>
      </c>
    </row>
    <row r="5536">
      <c r="D5536" s="471" t="s">
        <v>302</v>
      </c>
      <c r="E5536" s="11">
        <v>4.5995855E7</v>
      </c>
      <c r="F5536" s="472">
        <v>4.5999509E7</v>
      </c>
      <c r="S5536" s="471" t="s">
        <v>300</v>
      </c>
      <c r="T5536" s="11">
        <v>4.3744789E7</v>
      </c>
      <c r="U5536" s="472">
        <v>4.3745103E7</v>
      </c>
    </row>
    <row r="5537">
      <c r="D5537" s="471" t="s">
        <v>302</v>
      </c>
      <c r="E5537" s="11">
        <v>4.5999751E7</v>
      </c>
      <c r="F5537" s="472">
        <v>4.6000307E7</v>
      </c>
      <c r="S5537" s="471" t="s">
        <v>300</v>
      </c>
      <c r="T5537" s="11">
        <v>4.377799E7</v>
      </c>
      <c r="U5537" s="472">
        <v>4.3778301E7</v>
      </c>
    </row>
    <row r="5538">
      <c r="D5538" s="471" t="s">
        <v>302</v>
      </c>
      <c r="E5538" s="11">
        <v>4.6000433E7</v>
      </c>
      <c r="F5538" s="472">
        <v>4.6002088E7</v>
      </c>
      <c r="S5538" s="471" t="s">
        <v>300</v>
      </c>
      <c r="T5538" s="11">
        <v>4.3803495E7</v>
      </c>
      <c r="U5538" s="472">
        <v>4.38038E7</v>
      </c>
    </row>
    <row r="5539">
      <c r="D5539" s="471" t="s">
        <v>302</v>
      </c>
      <c r="E5539" s="11">
        <v>4.6002151E7</v>
      </c>
      <c r="F5539" s="472">
        <v>4.6002231E7</v>
      </c>
      <c r="S5539" s="471" t="s">
        <v>300</v>
      </c>
      <c r="T5539" s="11">
        <v>4.380455E7</v>
      </c>
      <c r="U5539" s="472">
        <v>4.3804863E7</v>
      </c>
    </row>
    <row r="5540">
      <c r="D5540" s="471" t="s">
        <v>302</v>
      </c>
      <c r="E5540" s="11">
        <v>4.6002274E7</v>
      </c>
      <c r="F5540" s="472">
        <v>4.6002705E7</v>
      </c>
      <c r="S5540" s="471" t="s">
        <v>300</v>
      </c>
      <c r="T5540" s="11">
        <v>4.3815857E7</v>
      </c>
      <c r="U5540" s="472">
        <v>4.3816154E7</v>
      </c>
    </row>
    <row r="5541">
      <c r="D5541" s="471" t="s">
        <v>302</v>
      </c>
      <c r="E5541" s="11">
        <v>4.6002745E7</v>
      </c>
      <c r="F5541" s="472">
        <v>4.6008102E7</v>
      </c>
      <c r="S5541" s="471" t="s">
        <v>300</v>
      </c>
      <c r="T5541" s="11">
        <v>4.3826713E7</v>
      </c>
      <c r="U5541" s="472">
        <v>4.3827016E7</v>
      </c>
    </row>
    <row r="5542">
      <c r="D5542" s="471" t="s">
        <v>302</v>
      </c>
      <c r="E5542" s="11">
        <v>4.6008415E7</v>
      </c>
      <c r="F5542" s="472">
        <v>4.6014026E7</v>
      </c>
      <c r="S5542" s="471" t="s">
        <v>300</v>
      </c>
      <c r="T5542" s="11">
        <v>4.3873601E7</v>
      </c>
      <c r="U5542" s="472">
        <v>4.3874313E7</v>
      </c>
    </row>
    <row r="5543">
      <c r="D5543" s="471" t="s">
        <v>302</v>
      </c>
      <c r="E5543" s="11">
        <v>4.6014463E7</v>
      </c>
      <c r="F5543" s="472">
        <v>4.6020145E7</v>
      </c>
      <c r="S5543" s="471" t="s">
        <v>300</v>
      </c>
      <c r="T5543" s="11">
        <v>4.3877056E7</v>
      </c>
      <c r="U5543" s="472">
        <v>4.3877375E7</v>
      </c>
    </row>
    <row r="5544">
      <c r="D5544" s="471" t="s">
        <v>302</v>
      </c>
      <c r="E5544" s="11">
        <v>4.6020238E7</v>
      </c>
      <c r="F5544" s="472">
        <v>4.6020887E7</v>
      </c>
      <c r="S5544" s="471" t="s">
        <v>300</v>
      </c>
      <c r="T5544" s="11">
        <v>4.3886259E7</v>
      </c>
      <c r="U5544" s="472">
        <v>4.3886577E7</v>
      </c>
    </row>
    <row r="5545">
      <c r="D5545" s="471" t="s">
        <v>302</v>
      </c>
      <c r="E5545" s="11">
        <v>4.6020926E7</v>
      </c>
      <c r="F5545" s="472">
        <v>4.602367E7</v>
      </c>
      <c r="S5545" s="471" t="s">
        <v>300</v>
      </c>
      <c r="T5545" s="11">
        <v>4.3892928E7</v>
      </c>
      <c r="U5545" s="472">
        <v>4.3893115E7</v>
      </c>
    </row>
    <row r="5546">
      <c r="D5546" s="471" t="s">
        <v>302</v>
      </c>
      <c r="E5546" s="11">
        <v>4.6023707E7</v>
      </c>
      <c r="F5546" s="472">
        <v>4.6024064E7</v>
      </c>
      <c r="S5546" s="471" t="s">
        <v>300</v>
      </c>
      <c r="T5546" s="11">
        <v>4.389502E7</v>
      </c>
      <c r="U5546" s="472">
        <v>4.3895343E7</v>
      </c>
    </row>
    <row r="5547">
      <c r="D5547" s="471" t="s">
        <v>302</v>
      </c>
      <c r="E5547" s="11">
        <v>4.6024087E7</v>
      </c>
      <c r="F5547" s="472">
        <v>4.6024793E7</v>
      </c>
      <c r="S5547" s="471" t="s">
        <v>300</v>
      </c>
      <c r="T5547" s="11">
        <v>4.3908992E7</v>
      </c>
      <c r="U5547" s="472">
        <v>4.3909166E7</v>
      </c>
    </row>
    <row r="5548">
      <c r="D5548" s="471" t="s">
        <v>302</v>
      </c>
      <c r="E5548" s="11">
        <v>4.6024824E7</v>
      </c>
      <c r="F5548" s="472">
        <v>4.6030301E7</v>
      </c>
      <c r="S5548" s="471" t="s">
        <v>300</v>
      </c>
      <c r="T5548" s="11">
        <v>4.392051E7</v>
      </c>
      <c r="U5548" s="472">
        <v>4.3921697E7</v>
      </c>
    </row>
    <row r="5549">
      <c r="D5549" s="471" t="s">
        <v>302</v>
      </c>
      <c r="E5549" s="11">
        <v>4.6030334E7</v>
      </c>
      <c r="F5549" s="472">
        <v>4.6032541E7</v>
      </c>
      <c r="S5549" s="471" t="s">
        <v>300</v>
      </c>
      <c r="T5549" s="11">
        <v>4.394527E7</v>
      </c>
      <c r="U5549" s="472">
        <v>4.3945581E7</v>
      </c>
    </row>
    <row r="5550">
      <c r="D5550" s="471" t="s">
        <v>302</v>
      </c>
      <c r="E5550" s="11">
        <v>4.6032867E7</v>
      </c>
      <c r="F5550" s="472">
        <v>4.6035346E7</v>
      </c>
      <c r="S5550" s="471" t="s">
        <v>300</v>
      </c>
      <c r="T5550" s="11">
        <v>4.3952541E7</v>
      </c>
      <c r="U5550" s="472">
        <v>4.3952863E7</v>
      </c>
    </row>
    <row r="5551">
      <c r="D5551" s="471" t="s">
        <v>302</v>
      </c>
      <c r="E5551" s="11">
        <v>4.6035734E7</v>
      </c>
      <c r="F5551" s="472">
        <v>4.6037258E7</v>
      </c>
      <c r="S5551" s="471" t="s">
        <v>300</v>
      </c>
      <c r="T5551" s="11">
        <v>4.4038616E7</v>
      </c>
      <c r="U5551" s="472">
        <v>4.4038957E7</v>
      </c>
    </row>
    <row r="5552">
      <c r="D5552" s="471" t="s">
        <v>302</v>
      </c>
      <c r="E5552" s="11">
        <v>4.6037505E7</v>
      </c>
      <c r="F5552" s="472">
        <v>4.6037791E7</v>
      </c>
      <c r="S5552" s="471" t="s">
        <v>300</v>
      </c>
      <c r="T5552" s="11">
        <v>4.4051346E7</v>
      </c>
      <c r="U5552" s="472">
        <v>4.4051455E7</v>
      </c>
    </row>
    <row r="5553">
      <c r="D5553" s="471" t="s">
        <v>302</v>
      </c>
      <c r="E5553" s="11">
        <v>4.603816E7</v>
      </c>
      <c r="F5553" s="472">
        <v>4.604067E7</v>
      </c>
      <c r="S5553" s="471" t="s">
        <v>300</v>
      </c>
      <c r="T5553" s="11">
        <v>4.4097463E7</v>
      </c>
      <c r="U5553" s="472">
        <v>4.409778E7</v>
      </c>
    </row>
    <row r="5554">
      <c r="D5554" s="471" t="s">
        <v>302</v>
      </c>
      <c r="E5554" s="11">
        <v>4.6040731E7</v>
      </c>
      <c r="F5554" s="472">
        <v>4.6043154E7</v>
      </c>
      <c r="S5554" s="471" t="s">
        <v>300</v>
      </c>
      <c r="T5554" s="11">
        <v>4.41387E7</v>
      </c>
      <c r="U5554" s="472">
        <v>4.413958E7</v>
      </c>
    </row>
    <row r="5555">
      <c r="D5555" s="471" t="s">
        <v>302</v>
      </c>
      <c r="E5555" s="11">
        <v>4.6043213E7</v>
      </c>
      <c r="F5555" s="472">
        <v>4.604566E7</v>
      </c>
      <c r="S5555" s="471" t="s">
        <v>300</v>
      </c>
      <c r="T5555" s="11">
        <v>4.4161232E7</v>
      </c>
      <c r="U5555" s="472">
        <v>4.4161543E7</v>
      </c>
    </row>
    <row r="5556">
      <c r="D5556" s="471" t="s">
        <v>302</v>
      </c>
      <c r="E5556" s="11">
        <v>4.6045729E7</v>
      </c>
      <c r="F5556" s="472">
        <v>4.6047129E7</v>
      </c>
      <c r="S5556" s="471" t="s">
        <v>300</v>
      </c>
      <c r="T5556" s="11">
        <v>4.4184079E7</v>
      </c>
      <c r="U5556" s="472">
        <v>4.418437E7</v>
      </c>
    </row>
    <row r="5557">
      <c r="D5557" s="471" t="s">
        <v>302</v>
      </c>
      <c r="E5557" s="11">
        <v>4.6047186E7</v>
      </c>
      <c r="F5557" s="472">
        <v>4.6048286E7</v>
      </c>
      <c r="S5557" s="471" t="s">
        <v>300</v>
      </c>
      <c r="T5557" s="11">
        <v>4.423434E7</v>
      </c>
      <c r="U5557" s="472">
        <v>4.4234664E7</v>
      </c>
    </row>
    <row r="5558">
      <c r="D5558" s="471" t="s">
        <v>302</v>
      </c>
      <c r="E5558" s="11">
        <v>4.6048364E7</v>
      </c>
      <c r="F5558" s="472">
        <v>4.6050332E7</v>
      </c>
      <c r="S5558" s="471" t="s">
        <v>300</v>
      </c>
      <c r="T5558" s="11">
        <v>4.4256869E7</v>
      </c>
      <c r="U5558" s="472">
        <v>4.4257188E7</v>
      </c>
    </row>
    <row r="5559">
      <c r="D5559" s="471" t="s">
        <v>302</v>
      </c>
      <c r="E5559" s="11">
        <v>4.6050352E7</v>
      </c>
      <c r="F5559" s="472">
        <v>4.605345E7</v>
      </c>
      <c r="S5559" s="471" t="s">
        <v>300</v>
      </c>
      <c r="T5559" s="11">
        <v>4.4264334E7</v>
      </c>
      <c r="U5559" s="472">
        <v>4.4264518E7</v>
      </c>
    </row>
    <row r="5560">
      <c r="D5560" s="471" t="s">
        <v>302</v>
      </c>
      <c r="E5560" s="11">
        <v>4.6053473E7</v>
      </c>
      <c r="F5560" s="472">
        <v>4.6055396E7</v>
      </c>
      <c r="S5560" s="471" t="s">
        <v>300</v>
      </c>
      <c r="T5560" s="11">
        <v>4.4264713E7</v>
      </c>
      <c r="U5560" s="472">
        <v>4.4264863E7</v>
      </c>
    </row>
    <row r="5561">
      <c r="D5561" s="471" t="s">
        <v>302</v>
      </c>
      <c r="E5561" s="11">
        <v>4.6055508E7</v>
      </c>
      <c r="F5561" s="472">
        <v>4.6060005E7</v>
      </c>
      <c r="S5561" s="471" t="s">
        <v>300</v>
      </c>
      <c r="T5561" s="11">
        <v>4.4286577E7</v>
      </c>
      <c r="U5561" s="472">
        <v>4.4286879E7</v>
      </c>
    </row>
    <row r="5562">
      <c r="D5562" s="471" t="s">
        <v>302</v>
      </c>
      <c r="E5562" s="11">
        <v>4.6060028E7</v>
      </c>
      <c r="F5562" s="472">
        <v>4.6060747E7</v>
      </c>
      <c r="S5562" s="471" t="s">
        <v>300</v>
      </c>
      <c r="T5562" s="11">
        <v>4.4301922E7</v>
      </c>
      <c r="U5562" s="472">
        <v>4.430224E7</v>
      </c>
    </row>
    <row r="5563">
      <c r="D5563" s="471" t="s">
        <v>302</v>
      </c>
      <c r="E5563" s="11">
        <v>4.6060781E7</v>
      </c>
      <c r="F5563" s="472">
        <v>4.6061209E7</v>
      </c>
      <c r="S5563" s="471" t="s">
        <v>300</v>
      </c>
      <c r="T5563" s="11">
        <v>4.433608E7</v>
      </c>
      <c r="U5563" s="472">
        <v>4.4336386E7</v>
      </c>
    </row>
    <row r="5564">
      <c r="D5564" s="471" t="s">
        <v>302</v>
      </c>
      <c r="E5564" s="11">
        <v>4.6061273E7</v>
      </c>
      <c r="F5564" s="472">
        <v>4.606162E7</v>
      </c>
      <c r="S5564" s="471" t="s">
        <v>300</v>
      </c>
      <c r="T5564" s="11">
        <v>4.4349607E7</v>
      </c>
      <c r="U5564" s="472">
        <v>4.435519E7</v>
      </c>
    </row>
    <row r="5565">
      <c r="D5565" s="471" t="s">
        <v>302</v>
      </c>
      <c r="E5565" s="11">
        <v>4.6062187E7</v>
      </c>
      <c r="F5565" s="472">
        <v>4.6062778E7</v>
      </c>
      <c r="S5565" s="471" t="s">
        <v>300</v>
      </c>
      <c r="T5565" s="11">
        <v>4.4368689E7</v>
      </c>
      <c r="U5565" s="472">
        <v>4.4371746E7</v>
      </c>
    </row>
    <row r="5566">
      <c r="D5566" s="471" t="s">
        <v>302</v>
      </c>
      <c r="E5566" s="11">
        <v>4.6062997E7</v>
      </c>
      <c r="F5566" s="472">
        <v>4.6063469E7</v>
      </c>
      <c r="S5566" s="471" t="s">
        <v>300</v>
      </c>
      <c r="T5566" s="11">
        <v>4.4376131E7</v>
      </c>
      <c r="U5566" s="472">
        <v>4.4376433E7</v>
      </c>
    </row>
    <row r="5567">
      <c r="D5567" s="471" t="s">
        <v>302</v>
      </c>
      <c r="E5567" s="11">
        <v>4.6063765E7</v>
      </c>
      <c r="F5567" s="472">
        <v>4.6064566E7</v>
      </c>
      <c r="S5567" s="471" t="s">
        <v>300</v>
      </c>
      <c r="T5567" s="11">
        <v>4.4399718E7</v>
      </c>
      <c r="U5567" s="472">
        <v>4.4399854E7</v>
      </c>
    </row>
    <row r="5568">
      <c r="D5568" s="471" t="s">
        <v>302</v>
      </c>
      <c r="E5568" s="11">
        <v>4.6064934E7</v>
      </c>
      <c r="F5568" s="472">
        <v>4.606804E7</v>
      </c>
      <c r="S5568" s="471" t="s">
        <v>300</v>
      </c>
      <c r="T5568" s="11">
        <v>4.4408863E7</v>
      </c>
      <c r="U5568" s="472">
        <v>4.4409185E7</v>
      </c>
    </row>
    <row r="5569">
      <c r="D5569" s="471" t="s">
        <v>302</v>
      </c>
      <c r="E5569" s="11">
        <v>4.6068396E7</v>
      </c>
      <c r="F5569" s="472">
        <v>4.606965E7</v>
      </c>
      <c r="S5569" s="471" t="s">
        <v>300</v>
      </c>
      <c r="T5569" s="11">
        <v>4.4433195E7</v>
      </c>
      <c r="U5569" s="472">
        <v>4.4434542E7</v>
      </c>
    </row>
    <row r="5570">
      <c r="D5570" s="471" t="s">
        <v>302</v>
      </c>
      <c r="E5570" s="11">
        <v>4.6069729E7</v>
      </c>
      <c r="F5570" s="472">
        <v>4.6072526E7</v>
      </c>
      <c r="S5570" s="471" t="s">
        <v>300</v>
      </c>
      <c r="T5570" s="11">
        <v>4.4442328E7</v>
      </c>
      <c r="U5570" s="472">
        <v>4.4442636E7</v>
      </c>
    </row>
    <row r="5571">
      <c r="D5571" s="471" t="s">
        <v>302</v>
      </c>
      <c r="E5571" s="11">
        <v>4.6072569E7</v>
      </c>
      <c r="F5571" s="472">
        <v>4.6073151E7</v>
      </c>
      <c r="S5571" s="471" t="s">
        <v>300</v>
      </c>
      <c r="T5571" s="11">
        <v>4.4471474E7</v>
      </c>
      <c r="U5571" s="472">
        <v>4.4471938E7</v>
      </c>
    </row>
    <row r="5572">
      <c r="D5572" s="471" t="s">
        <v>302</v>
      </c>
      <c r="E5572" s="11">
        <v>4.6073468E7</v>
      </c>
      <c r="F5572" s="472">
        <v>4.6074412E7</v>
      </c>
      <c r="S5572" s="471" t="s">
        <v>300</v>
      </c>
      <c r="T5572" s="11">
        <v>4.4490851E7</v>
      </c>
      <c r="U5572" s="472">
        <v>4.4491406E7</v>
      </c>
    </row>
    <row r="5573">
      <c r="D5573" s="471" t="s">
        <v>302</v>
      </c>
      <c r="E5573" s="11">
        <v>4.6074604E7</v>
      </c>
      <c r="F5573" s="472">
        <v>4.6074953E7</v>
      </c>
      <c r="S5573" s="471" t="s">
        <v>300</v>
      </c>
      <c r="T5573" s="11">
        <v>4.449817E7</v>
      </c>
      <c r="U5573" s="472">
        <v>4.4498401E7</v>
      </c>
    </row>
    <row r="5574">
      <c r="D5574" s="471" t="s">
        <v>302</v>
      </c>
      <c r="E5574" s="11">
        <v>4.6075224E7</v>
      </c>
      <c r="F5574" s="472">
        <v>4.6080994E7</v>
      </c>
      <c r="S5574" s="471" t="s">
        <v>300</v>
      </c>
      <c r="T5574" s="11">
        <v>4.4557523E7</v>
      </c>
      <c r="U5574" s="472">
        <v>4.4563994E7</v>
      </c>
    </row>
    <row r="5575">
      <c r="D5575" s="471" t="s">
        <v>302</v>
      </c>
      <c r="E5575" s="11">
        <v>4.6081057E7</v>
      </c>
      <c r="F5575" s="472">
        <v>4.6082579E7</v>
      </c>
      <c r="S5575" s="471" t="s">
        <v>300</v>
      </c>
      <c r="T5575" s="11">
        <v>4.4630933E7</v>
      </c>
      <c r="U5575" s="472">
        <v>4.4633125E7</v>
      </c>
    </row>
    <row r="5576">
      <c r="D5576" s="471" t="s">
        <v>302</v>
      </c>
      <c r="E5576" s="11">
        <v>4.6082603E7</v>
      </c>
      <c r="F5576" s="472">
        <v>4.608316E7</v>
      </c>
      <c r="S5576" s="471" t="s">
        <v>300</v>
      </c>
      <c r="T5576" s="11">
        <v>4.4633987E7</v>
      </c>
      <c r="U5576" s="472">
        <v>4.4635536E7</v>
      </c>
    </row>
    <row r="5577">
      <c r="D5577" s="471" t="s">
        <v>302</v>
      </c>
      <c r="E5577" s="11">
        <v>4.6083252E7</v>
      </c>
      <c r="F5577" s="472">
        <v>4.6085153E7</v>
      </c>
      <c r="S5577" s="471" t="s">
        <v>300</v>
      </c>
      <c r="T5577" s="11">
        <v>4.4656085E7</v>
      </c>
      <c r="U5577" s="472">
        <v>4.465639E7</v>
      </c>
    </row>
    <row r="5578">
      <c r="D5578" s="471" t="s">
        <v>302</v>
      </c>
      <c r="E5578" s="11">
        <v>4.6085509E7</v>
      </c>
      <c r="F5578" s="472">
        <v>4.6086268E7</v>
      </c>
      <c r="S5578" s="471" t="s">
        <v>300</v>
      </c>
      <c r="T5578" s="11">
        <v>4.4666612E7</v>
      </c>
      <c r="U5578" s="472">
        <v>4.4667717E7</v>
      </c>
    </row>
    <row r="5579">
      <c r="D5579" s="471" t="s">
        <v>302</v>
      </c>
      <c r="E5579" s="11">
        <v>4.6086529E7</v>
      </c>
      <c r="F5579" s="472">
        <v>4.6087346E7</v>
      </c>
      <c r="S5579" s="471" t="s">
        <v>300</v>
      </c>
      <c r="T5579" s="11">
        <v>4.4724418E7</v>
      </c>
      <c r="U5579" s="472">
        <v>4.4724746E7</v>
      </c>
    </row>
    <row r="5580">
      <c r="D5580" s="471" t="s">
        <v>302</v>
      </c>
      <c r="E5580" s="11">
        <v>4.608762E7</v>
      </c>
      <c r="F5580" s="472">
        <v>4.6092652E7</v>
      </c>
      <c r="S5580" s="471" t="s">
        <v>300</v>
      </c>
      <c r="T5580" s="11">
        <v>4.4782421E7</v>
      </c>
      <c r="U5580" s="472">
        <v>4.4782724E7</v>
      </c>
    </row>
    <row r="5581">
      <c r="D5581" s="471" t="s">
        <v>302</v>
      </c>
      <c r="E5581" s="11">
        <v>4.6092962E7</v>
      </c>
      <c r="F5581" s="472">
        <v>4.6094614E7</v>
      </c>
      <c r="S5581" s="471" t="s">
        <v>300</v>
      </c>
      <c r="T5581" s="11">
        <v>4.4793065E7</v>
      </c>
      <c r="U5581" s="472">
        <v>4.4793363E7</v>
      </c>
    </row>
    <row r="5582">
      <c r="D5582" s="471" t="s">
        <v>302</v>
      </c>
      <c r="E5582" s="11">
        <v>4.6094881E7</v>
      </c>
      <c r="F5582" s="472">
        <v>4.6096448E7</v>
      </c>
      <c r="S5582" s="471" t="s">
        <v>300</v>
      </c>
      <c r="T5582" s="11">
        <v>4.4847415E7</v>
      </c>
      <c r="U5582" s="472">
        <v>4.4847646E7</v>
      </c>
    </row>
    <row r="5583">
      <c r="D5583" s="471" t="s">
        <v>302</v>
      </c>
      <c r="E5583" s="11">
        <v>4.6096764E7</v>
      </c>
      <c r="F5583" s="472">
        <v>4.610432E7</v>
      </c>
      <c r="S5583" s="471" t="s">
        <v>300</v>
      </c>
      <c r="T5583" s="11">
        <v>4.4851709E7</v>
      </c>
      <c r="U5583" s="472">
        <v>4.4852E7</v>
      </c>
    </row>
    <row r="5584">
      <c r="D5584" s="471" t="s">
        <v>302</v>
      </c>
      <c r="E5584" s="11">
        <v>4.6104399E7</v>
      </c>
      <c r="F5584" s="472">
        <v>4.61115E7</v>
      </c>
      <c r="S5584" s="471" t="s">
        <v>300</v>
      </c>
      <c r="T5584" s="11">
        <v>4.4854811E7</v>
      </c>
      <c r="U5584" s="472">
        <v>4.4855122E7</v>
      </c>
    </row>
    <row r="5585">
      <c r="D5585" s="471" t="s">
        <v>302</v>
      </c>
      <c r="E5585" s="11">
        <v>4.6111817E7</v>
      </c>
      <c r="F5585" s="472">
        <v>4.6114298E7</v>
      </c>
      <c r="S5585" s="471" t="s">
        <v>300</v>
      </c>
      <c r="T5585" s="11">
        <v>4.4871023E7</v>
      </c>
      <c r="U5585" s="472">
        <v>4.4873397E7</v>
      </c>
    </row>
    <row r="5586">
      <c r="D5586" s="471" t="s">
        <v>302</v>
      </c>
      <c r="E5586" s="11">
        <v>4.6131557E7</v>
      </c>
      <c r="F5586" s="472">
        <v>4.6132071E7</v>
      </c>
      <c r="S5586" s="471" t="s">
        <v>300</v>
      </c>
      <c r="T5586" s="11">
        <v>4.4873644E7</v>
      </c>
      <c r="U5586" s="472">
        <v>4.487412E7</v>
      </c>
    </row>
    <row r="5587">
      <c r="D5587" s="471" t="s">
        <v>302</v>
      </c>
      <c r="E5587" s="11">
        <v>4.6132106E7</v>
      </c>
      <c r="F5587" s="472">
        <v>4.6133144E7</v>
      </c>
      <c r="S5587" s="471" t="s">
        <v>300</v>
      </c>
      <c r="T5587" s="11">
        <v>4.4874241E7</v>
      </c>
      <c r="U5587" s="472">
        <v>4.4874362E7</v>
      </c>
    </row>
    <row r="5588">
      <c r="D5588" s="471" t="s">
        <v>302</v>
      </c>
      <c r="E5588" s="11">
        <v>4.6133356E7</v>
      </c>
      <c r="F5588" s="472">
        <v>4.6137063E7</v>
      </c>
      <c r="S5588" s="471" t="s">
        <v>300</v>
      </c>
      <c r="T5588" s="11">
        <v>4.4874492E7</v>
      </c>
      <c r="U5588" s="472">
        <v>4.4874608E7</v>
      </c>
    </row>
    <row r="5589">
      <c r="D5589" s="471" t="s">
        <v>302</v>
      </c>
      <c r="E5589" s="11">
        <v>4.6137132E7</v>
      </c>
      <c r="F5589" s="472">
        <v>4.6139623E7</v>
      </c>
      <c r="S5589" s="471" t="s">
        <v>300</v>
      </c>
      <c r="T5589" s="11">
        <v>4.4875108E7</v>
      </c>
      <c r="U5589" s="472">
        <v>4.4878488E7</v>
      </c>
    </row>
    <row r="5590">
      <c r="D5590" s="471" t="s">
        <v>302</v>
      </c>
      <c r="E5590" s="11">
        <v>4.6139692E7</v>
      </c>
      <c r="F5590" s="472">
        <v>4.6141263E7</v>
      </c>
      <c r="S5590" s="471" t="s">
        <v>300</v>
      </c>
      <c r="T5590" s="11">
        <v>4.4900012E7</v>
      </c>
      <c r="U5590" s="472">
        <v>4.4900324E7</v>
      </c>
    </row>
    <row r="5591">
      <c r="D5591" s="471" t="s">
        <v>302</v>
      </c>
      <c r="E5591" s="11">
        <v>4.6141327E7</v>
      </c>
      <c r="F5591" s="472">
        <v>4.6141605E7</v>
      </c>
      <c r="S5591" s="471" t="s">
        <v>300</v>
      </c>
      <c r="T5591" s="11">
        <v>4.4905229E7</v>
      </c>
      <c r="U5591" s="472">
        <v>4.490554E7</v>
      </c>
    </row>
    <row r="5592">
      <c r="D5592" s="471" t="s">
        <v>302</v>
      </c>
      <c r="E5592" s="11">
        <v>4.6141649E7</v>
      </c>
      <c r="F5592" s="472">
        <v>4.6146329E7</v>
      </c>
      <c r="S5592" s="471" t="s">
        <v>300</v>
      </c>
      <c r="T5592" s="11">
        <v>4.4941324E7</v>
      </c>
      <c r="U5592" s="472">
        <v>4.4941628E7</v>
      </c>
    </row>
    <row r="5593">
      <c r="D5593" s="471" t="s">
        <v>302</v>
      </c>
      <c r="E5593" s="11">
        <v>4.6146378E7</v>
      </c>
      <c r="F5593" s="472">
        <v>4.6148435E7</v>
      </c>
      <c r="S5593" s="471" t="s">
        <v>300</v>
      </c>
      <c r="T5593" s="11">
        <v>4.4948273E7</v>
      </c>
      <c r="U5593" s="472">
        <v>4.4948618E7</v>
      </c>
    </row>
    <row r="5594">
      <c r="D5594" s="471" t="s">
        <v>302</v>
      </c>
      <c r="E5594" s="11">
        <v>4.6148479E7</v>
      </c>
      <c r="F5594" s="472">
        <v>4.6149616E7</v>
      </c>
      <c r="S5594" s="471" t="s">
        <v>300</v>
      </c>
      <c r="T5594" s="11">
        <v>4.4992762E7</v>
      </c>
      <c r="U5594" s="472">
        <v>4.4993069E7</v>
      </c>
    </row>
    <row r="5595">
      <c r="D5595" s="471" t="s">
        <v>302</v>
      </c>
      <c r="E5595" s="11">
        <v>4.6149946E7</v>
      </c>
      <c r="F5595" s="472">
        <v>4.6152007E7</v>
      </c>
      <c r="S5595" s="471" t="s">
        <v>300</v>
      </c>
      <c r="T5595" s="11">
        <v>4.500826E7</v>
      </c>
      <c r="U5595" s="472">
        <v>4.5008542E7</v>
      </c>
    </row>
    <row r="5596">
      <c r="D5596" s="471" t="s">
        <v>302</v>
      </c>
      <c r="E5596" s="11">
        <v>4.6152034E7</v>
      </c>
      <c r="F5596" s="472">
        <v>4.6152628E7</v>
      </c>
      <c r="S5596" s="471" t="s">
        <v>300</v>
      </c>
      <c r="T5596" s="11">
        <v>4.5030668E7</v>
      </c>
      <c r="U5596" s="472">
        <v>4.5030823E7</v>
      </c>
    </row>
    <row r="5597">
      <c r="D5597" s="471" t="s">
        <v>302</v>
      </c>
      <c r="E5597" s="11">
        <v>4.6152808E7</v>
      </c>
      <c r="F5597" s="472">
        <v>4.6153787E7</v>
      </c>
      <c r="S5597" s="471" t="s">
        <v>300</v>
      </c>
      <c r="T5597" s="11">
        <v>4.5058175E7</v>
      </c>
      <c r="U5597" s="472">
        <v>4.5058487E7</v>
      </c>
    </row>
    <row r="5598">
      <c r="D5598" s="471" t="s">
        <v>302</v>
      </c>
      <c r="E5598" s="11">
        <v>4.6153927E7</v>
      </c>
      <c r="F5598" s="472">
        <v>4.6154072E7</v>
      </c>
      <c r="S5598" s="471" t="s">
        <v>300</v>
      </c>
      <c r="T5598" s="11">
        <v>4.506472E7</v>
      </c>
      <c r="U5598" s="472">
        <v>4.5065622E7</v>
      </c>
    </row>
    <row r="5599">
      <c r="D5599" s="471" t="s">
        <v>302</v>
      </c>
      <c r="E5599" s="11">
        <v>4.615417E7</v>
      </c>
      <c r="F5599" s="472">
        <v>4.6157097E7</v>
      </c>
      <c r="S5599" s="471" t="s">
        <v>300</v>
      </c>
      <c r="T5599" s="11">
        <v>4.511948E7</v>
      </c>
      <c r="U5599" s="472">
        <v>4.5120592E7</v>
      </c>
    </row>
    <row r="5600">
      <c r="D5600" s="471" t="s">
        <v>302</v>
      </c>
      <c r="E5600" s="11">
        <v>4.6157242E7</v>
      </c>
      <c r="F5600" s="472">
        <v>4.6161616E7</v>
      </c>
      <c r="S5600" s="471" t="s">
        <v>300</v>
      </c>
      <c r="T5600" s="11">
        <v>4.5130733E7</v>
      </c>
      <c r="U5600" s="472">
        <v>4.5130841E7</v>
      </c>
    </row>
    <row r="5601">
      <c r="D5601" s="471" t="s">
        <v>302</v>
      </c>
      <c r="E5601" s="11">
        <v>4.61617E7</v>
      </c>
      <c r="F5601" s="472">
        <v>4.6166777E7</v>
      </c>
      <c r="S5601" s="471" t="s">
        <v>300</v>
      </c>
      <c r="T5601" s="11">
        <v>4.5132315E7</v>
      </c>
      <c r="U5601" s="472">
        <v>4.5132992E7</v>
      </c>
    </row>
    <row r="5602">
      <c r="D5602" s="471" t="s">
        <v>302</v>
      </c>
      <c r="E5602" s="11">
        <v>4.6166863E7</v>
      </c>
      <c r="F5602" s="472">
        <v>4.6174562E7</v>
      </c>
      <c r="S5602" s="471" t="s">
        <v>300</v>
      </c>
      <c r="T5602" s="11">
        <v>4.514792E7</v>
      </c>
      <c r="U5602" s="472">
        <v>4.5150566E7</v>
      </c>
    </row>
    <row r="5603">
      <c r="D5603" s="471" t="s">
        <v>302</v>
      </c>
      <c r="E5603" s="11">
        <v>4.6174816E7</v>
      </c>
      <c r="F5603" s="472">
        <v>4.6174933E7</v>
      </c>
      <c r="S5603" s="471" t="s">
        <v>300</v>
      </c>
      <c r="T5603" s="11">
        <v>4.5211786E7</v>
      </c>
      <c r="U5603" s="472">
        <v>4.5212114E7</v>
      </c>
    </row>
    <row r="5604">
      <c r="D5604" s="471" t="s">
        <v>302</v>
      </c>
      <c r="E5604" s="11">
        <v>4.6174953E7</v>
      </c>
      <c r="F5604" s="472">
        <v>4.617669E7</v>
      </c>
      <c r="S5604" s="471" t="s">
        <v>300</v>
      </c>
      <c r="T5604" s="11">
        <v>4.524756E7</v>
      </c>
      <c r="U5604" s="472">
        <v>4.5249201E7</v>
      </c>
    </row>
    <row r="5605">
      <c r="D5605" s="471" t="s">
        <v>302</v>
      </c>
      <c r="E5605" s="11">
        <v>4.6176823E7</v>
      </c>
      <c r="F5605" s="472">
        <v>4.6176941E7</v>
      </c>
      <c r="S5605" s="471" t="s">
        <v>300</v>
      </c>
      <c r="T5605" s="11">
        <v>4.5284826E7</v>
      </c>
      <c r="U5605" s="472">
        <v>4.5285141E7</v>
      </c>
    </row>
    <row r="5606">
      <c r="D5606" s="471" t="s">
        <v>302</v>
      </c>
      <c r="E5606" s="11">
        <v>4.6177018E7</v>
      </c>
      <c r="F5606" s="472">
        <v>4.6178226E7</v>
      </c>
      <c r="S5606" s="471" t="s">
        <v>300</v>
      </c>
      <c r="T5606" s="11">
        <v>4.5345287E7</v>
      </c>
      <c r="U5606" s="472">
        <v>4.5345622E7</v>
      </c>
    </row>
    <row r="5607">
      <c r="D5607" s="471" t="s">
        <v>302</v>
      </c>
      <c r="E5607" s="11">
        <v>4.6178793E7</v>
      </c>
      <c r="F5607" s="472">
        <v>4.6179338E7</v>
      </c>
      <c r="S5607" s="471" t="s">
        <v>300</v>
      </c>
      <c r="T5607" s="11">
        <v>4.537287E7</v>
      </c>
      <c r="U5607" s="472">
        <v>4.5373173E7</v>
      </c>
    </row>
    <row r="5608">
      <c r="D5608" s="471" t="s">
        <v>302</v>
      </c>
      <c r="E5608" s="11">
        <v>4.6179602E7</v>
      </c>
      <c r="F5608" s="472">
        <v>4.6180824E7</v>
      </c>
      <c r="S5608" s="471" t="s">
        <v>300</v>
      </c>
      <c r="T5608" s="11">
        <v>4.5381311E7</v>
      </c>
      <c r="U5608" s="472">
        <v>4.5382477E7</v>
      </c>
    </row>
    <row r="5609">
      <c r="D5609" s="471" t="s">
        <v>302</v>
      </c>
      <c r="E5609" s="11">
        <v>4.618086E7</v>
      </c>
      <c r="F5609" s="472">
        <v>4.6184263E7</v>
      </c>
      <c r="S5609" s="471" t="s">
        <v>300</v>
      </c>
      <c r="T5609" s="11">
        <v>4.5405393E7</v>
      </c>
      <c r="U5609" s="472">
        <v>4.5405814E7</v>
      </c>
    </row>
    <row r="5610">
      <c r="D5610" s="471" t="s">
        <v>302</v>
      </c>
      <c r="E5610" s="11">
        <v>4.6184679E7</v>
      </c>
      <c r="F5610" s="472">
        <v>4.6190096E7</v>
      </c>
      <c r="S5610" s="471" t="s">
        <v>300</v>
      </c>
      <c r="T5610" s="11">
        <v>4.5424999E7</v>
      </c>
      <c r="U5610" s="472">
        <v>4.5425809E7</v>
      </c>
    </row>
    <row r="5611">
      <c r="D5611" s="471" t="s">
        <v>302</v>
      </c>
      <c r="E5611" s="11">
        <v>4.6190263E7</v>
      </c>
      <c r="F5611" s="472">
        <v>4.6193253E7</v>
      </c>
      <c r="S5611" s="471" t="s">
        <v>300</v>
      </c>
      <c r="T5611" s="11">
        <v>4.543748E7</v>
      </c>
      <c r="U5611" s="472">
        <v>4.5437785E7</v>
      </c>
    </row>
    <row r="5612">
      <c r="D5612" s="471" t="s">
        <v>302</v>
      </c>
      <c r="E5612" s="11">
        <v>4.6193582E7</v>
      </c>
      <c r="F5612" s="472">
        <v>4.6203046E7</v>
      </c>
      <c r="S5612" s="471" t="s">
        <v>300</v>
      </c>
      <c r="T5612" s="11">
        <v>4.5445188E7</v>
      </c>
      <c r="U5612" s="472">
        <v>4.5445491E7</v>
      </c>
    </row>
    <row r="5613">
      <c r="D5613" s="471" t="s">
        <v>302</v>
      </c>
      <c r="E5613" s="11">
        <v>4.6203364E7</v>
      </c>
      <c r="F5613" s="472">
        <v>4.6204666E7</v>
      </c>
      <c r="S5613" s="471" t="s">
        <v>300</v>
      </c>
      <c r="T5613" s="11">
        <v>4.5447871E7</v>
      </c>
      <c r="U5613" s="472">
        <v>4.5448201E7</v>
      </c>
    </row>
    <row r="5614">
      <c r="D5614" s="471" t="s">
        <v>302</v>
      </c>
      <c r="E5614" s="11">
        <v>4.6222448E7</v>
      </c>
      <c r="F5614" s="472">
        <v>4.6222571E7</v>
      </c>
      <c r="S5614" s="471" t="s">
        <v>300</v>
      </c>
      <c r="T5614" s="11">
        <v>4.5481498E7</v>
      </c>
      <c r="U5614" s="472">
        <v>4.5481807E7</v>
      </c>
    </row>
    <row r="5615">
      <c r="D5615" s="471" t="s">
        <v>302</v>
      </c>
      <c r="E5615" s="11">
        <v>4.6222735E7</v>
      </c>
      <c r="F5615" s="472">
        <v>4.6228141E7</v>
      </c>
      <c r="S5615" s="471" t="s">
        <v>300</v>
      </c>
      <c r="T5615" s="11">
        <v>4.5505754E7</v>
      </c>
      <c r="U5615" s="472">
        <v>4.5506069E7</v>
      </c>
    </row>
    <row r="5616">
      <c r="D5616" s="471" t="s">
        <v>302</v>
      </c>
      <c r="E5616" s="11">
        <v>4.6228276E7</v>
      </c>
      <c r="F5616" s="472">
        <v>4.6230282E7</v>
      </c>
      <c r="S5616" s="471" t="s">
        <v>300</v>
      </c>
      <c r="T5616" s="11">
        <v>4.5520964E7</v>
      </c>
      <c r="U5616" s="472">
        <v>4.5521281E7</v>
      </c>
    </row>
    <row r="5617">
      <c r="D5617" s="471" t="s">
        <v>302</v>
      </c>
      <c r="E5617" s="11">
        <v>4.6230339E7</v>
      </c>
      <c r="F5617" s="472">
        <v>4.6230959E7</v>
      </c>
      <c r="S5617" s="471" t="s">
        <v>300</v>
      </c>
      <c r="T5617" s="11">
        <v>4.5538981E7</v>
      </c>
      <c r="U5617" s="472">
        <v>4.5539287E7</v>
      </c>
    </row>
    <row r="5618">
      <c r="D5618" s="471" t="s">
        <v>302</v>
      </c>
      <c r="E5618" s="11">
        <v>4.6230998E7</v>
      </c>
      <c r="F5618" s="472">
        <v>4.6232224E7</v>
      </c>
      <c r="S5618" s="471" t="s">
        <v>300</v>
      </c>
      <c r="T5618" s="11">
        <v>4.5545913E7</v>
      </c>
      <c r="U5618" s="472">
        <v>4.555209E7</v>
      </c>
    </row>
    <row r="5619">
      <c r="D5619" s="471" t="s">
        <v>302</v>
      </c>
      <c r="E5619" s="11">
        <v>4.6232263E7</v>
      </c>
      <c r="F5619" s="472">
        <v>4.6233208E7</v>
      </c>
      <c r="S5619" s="471" t="s">
        <v>300</v>
      </c>
      <c r="T5619" s="11">
        <v>4.5573077E7</v>
      </c>
      <c r="U5619" s="472">
        <v>4.5573197E7</v>
      </c>
    </row>
    <row r="5620">
      <c r="D5620" s="471" t="s">
        <v>302</v>
      </c>
      <c r="E5620" s="11">
        <v>4.6233569E7</v>
      </c>
      <c r="F5620" s="472">
        <v>4.6237829E7</v>
      </c>
      <c r="S5620" s="471" t="s">
        <v>300</v>
      </c>
      <c r="T5620" s="11">
        <v>4.5574951E7</v>
      </c>
      <c r="U5620" s="472">
        <v>4.5575046E7</v>
      </c>
    </row>
    <row r="5621">
      <c r="D5621" s="471" t="s">
        <v>302</v>
      </c>
      <c r="E5621" s="11">
        <v>4.6237875E7</v>
      </c>
      <c r="F5621" s="472">
        <v>4.6239191E7</v>
      </c>
      <c r="S5621" s="471" t="s">
        <v>300</v>
      </c>
      <c r="T5621" s="11">
        <v>4.5614653E7</v>
      </c>
      <c r="U5621" s="472">
        <v>4.5614957E7</v>
      </c>
    </row>
    <row r="5622">
      <c r="D5622" s="471" t="s">
        <v>302</v>
      </c>
      <c r="E5622" s="11">
        <v>4.6239211E7</v>
      </c>
      <c r="F5622" s="472">
        <v>4.6249378E7</v>
      </c>
      <c r="S5622" s="471" t="s">
        <v>300</v>
      </c>
      <c r="T5622" s="11">
        <v>4.5632701E7</v>
      </c>
      <c r="U5622" s="472">
        <v>4.5633991E7</v>
      </c>
    </row>
    <row r="5623">
      <c r="D5623" s="471" t="s">
        <v>302</v>
      </c>
      <c r="E5623" s="11">
        <v>4.6249429E7</v>
      </c>
      <c r="F5623" s="472">
        <v>4.6254703E7</v>
      </c>
      <c r="S5623" s="471" t="s">
        <v>300</v>
      </c>
      <c r="T5623" s="11">
        <v>4.5649832E7</v>
      </c>
      <c r="U5623" s="472">
        <v>4.5649902E7</v>
      </c>
    </row>
    <row r="5624">
      <c r="D5624" s="471" t="s">
        <v>302</v>
      </c>
      <c r="E5624" s="11">
        <v>4.6255063E7</v>
      </c>
      <c r="F5624" s="472">
        <v>4.6261195E7</v>
      </c>
      <c r="S5624" s="471" t="s">
        <v>300</v>
      </c>
      <c r="T5624" s="11">
        <v>4.5655628E7</v>
      </c>
      <c r="U5624" s="472">
        <v>4.5656417E7</v>
      </c>
    </row>
    <row r="5625">
      <c r="D5625" s="471" t="s">
        <v>302</v>
      </c>
      <c r="E5625" s="11">
        <v>4.6261217E7</v>
      </c>
      <c r="F5625" s="472">
        <v>4.6263028E7</v>
      </c>
      <c r="S5625" s="471" t="s">
        <v>300</v>
      </c>
      <c r="T5625" s="11">
        <v>4.5669016E7</v>
      </c>
      <c r="U5625" s="472">
        <v>4.5673715E7</v>
      </c>
    </row>
    <row r="5626">
      <c r="D5626" s="471" t="s">
        <v>302</v>
      </c>
      <c r="E5626" s="11">
        <v>4.6263501E7</v>
      </c>
      <c r="F5626" s="472">
        <v>4.6264712E7</v>
      </c>
      <c r="S5626" s="471" t="s">
        <v>300</v>
      </c>
      <c r="T5626" s="11">
        <v>4.5677312E7</v>
      </c>
      <c r="U5626" s="472">
        <v>4.567795E7</v>
      </c>
    </row>
    <row r="5627">
      <c r="D5627" s="471" t="s">
        <v>302</v>
      </c>
      <c r="E5627" s="11">
        <v>4.626483E7</v>
      </c>
      <c r="F5627" s="472">
        <v>4.6269067E7</v>
      </c>
      <c r="S5627" s="471" t="s">
        <v>300</v>
      </c>
      <c r="T5627" s="11">
        <v>4.5696109E7</v>
      </c>
      <c r="U5627" s="472">
        <v>4.5696319E7</v>
      </c>
    </row>
    <row r="5628">
      <c r="D5628" s="471" t="s">
        <v>302</v>
      </c>
      <c r="E5628" s="11">
        <v>4.6269107E7</v>
      </c>
      <c r="F5628" s="472">
        <v>4.6269731E7</v>
      </c>
      <c r="S5628" s="471" t="s">
        <v>300</v>
      </c>
      <c r="T5628" s="11">
        <v>4.5718713E7</v>
      </c>
      <c r="U5628" s="472">
        <v>4.5724558E7</v>
      </c>
    </row>
    <row r="5629">
      <c r="D5629" s="471" t="s">
        <v>302</v>
      </c>
      <c r="E5629" s="11">
        <v>4.6269761E7</v>
      </c>
      <c r="F5629" s="472">
        <v>4.6277954E7</v>
      </c>
      <c r="S5629" s="471" t="s">
        <v>300</v>
      </c>
      <c r="T5629" s="11">
        <v>4.5732877E7</v>
      </c>
      <c r="U5629" s="472">
        <v>4.5735449E7</v>
      </c>
    </row>
    <row r="5630">
      <c r="D5630" s="471" t="s">
        <v>302</v>
      </c>
      <c r="E5630" s="11">
        <v>4.6277988E7</v>
      </c>
      <c r="F5630" s="472">
        <v>4.6278634E7</v>
      </c>
      <c r="S5630" s="471" t="s">
        <v>300</v>
      </c>
      <c r="T5630" s="11">
        <v>4.5739891E7</v>
      </c>
      <c r="U5630" s="472">
        <v>4.5740321E7</v>
      </c>
    </row>
    <row r="5631">
      <c r="D5631" s="471" t="s">
        <v>302</v>
      </c>
      <c r="E5631" s="11">
        <v>4.6278707E7</v>
      </c>
      <c r="F5631" s="472">
        <v>4.6282151E7</v>
      </c>
      <c r="S5631" s="471" t="s">
        <v>300</v>
      </c>
      <c r="T5631" s="11">
        <v>4.575659E7</v>
      </c>
      <c r="U5631" s="472">
        <v>4.5756896E7</v>
      </c>
    </row>
    <row r="5632">
      <c r="D5632" s="471" t="s">
        <v>302</v>
      </c>
      <c r="E5632" s="11">
        <v>4.6282276E7</v>
      </c>
      <c r="F5632" s="472">
        <v>4.6283411E7</v>
      </c>
      <c r="S5632" s="471" t="s">
        <v>300</v>
      </c>
      <c r="T5632" s="11">
        <v>4.5765291E7</v>
      </c>
      <c r="U5632" s="472">
        <v>4.5765586E7</v>
      </c>
    </row>
    <row r="5633">
      <c r="D5633" s="471" t="s">
        <v>302</v>
      </c>
      <c r="E5633" s="11">
        <v>4.6283801E7</v>
      </c>
      <c r="F5633" s="472">
        <v>4.6288118E7</v>
      </c>
      <c r="S5633" s="471" t="s">
        <v>300</v>
      </c>
      <c r="T5633" s="11">
        <v>4.5773773E7</v>
      </c>
      <c r="U5633" s="472">
        <v>4.5774074E7</v>
      </c>
    </row>
    <row r="5634">
      <c r="D5634" s="471" t="s">
        <v>302</v>
      </c>
      <c r="E5634" s="11">
        <v>4.6288726E7</v>
      </c>
      <c r="F5634" s="472">
        <v>4.6288973E7</v>
      </c>
      <c r="S5634" s="471" t="s">
        <v>300</v>
      </c>
      <c r="T5634" s="11">
        <v>4.5774526E7</v>
      </c>
      <c r="U5634" s="472">
        <v>4.5774848E7</v>
      </c>
    </row>
    <row r="5635">
      <c r="D5635" s="471" t="s">
        <v>302</v>
      </c>
      <c r="E5635" s="11">
        <v>4.6289009E7</v>
      </c>
      <c r="F5635" s="472">
        <v>4.6291651E7</v>
      </c>
      <c r="S5635" s="471" t="s">
        <v>300</v>
      </c>
      <c r="T5635" s="11">
        <v>4.578543E7</v>
      </c>
      <c r="U5635" s="472">
        <v>4.578573E7</v>
      </c>
    </row>
    <row r="5636">
      <c r="D5636" s="471" t="s">
        <v>302</v>
      </c>
      <c r="E5636" s="11">
        <v>4.62917E7</v>
      </c>
      <c r="F5636" s="472">
        <v>4.6296604E7</v>
      </c>
      <c r="S5636" s="471" t="s">
        <v>300</v>
      </c>
      <c r="T5636" s="11">
        <v>4.5797298E7</v>
      </c>
      <c r="U5636" s="472">
        <v>4.5797597E7</v>
      </c>
    </row>
    <row r="5637">
      <c r="D5637" s="471" t="s">
        <v>302</v>
      </c>
      <c r="E5637" s="11">
        <v>4.6297023E7</v>
      </c>
      <c r="F5637" s="472">
        <v>4.630585E7</v>
      </c>
      <c r="S5637" s="471" t="s">
        <v>300</v>
      </c>
      <c r="T5637" s="11">
        <v>4.5801872E7</v>
      </c>
      <c r="U5637" s="472">
        <v>4.5802171E7</v>
      </c>
    </row>
    <row r="5638">
      <c r="D5638" s="471" t="s">
        <v>302</v>
      </c>
      <c r="E5638" s="11">
        <v>4.6305878E7</v>
      </c>
      <c r="F5638" s="472">
        <v>4.6308323E7</v>
      </c>
      <c r="S5638" s="471" t="s">
        <v>300</v>
      </c>
      <c r="T5638" s="11">
        <v>4.5863466E7</v>
      </c>
      <c r="U5638" s="472">
        <v>4.5863802E7</v>
      </c>
    </row>
    <row r="5639">
      <c r="D5639" s="471" t="s">
        <v>302</v>
      </c>
      <c r="E5639" s="11">
        <v>4.6308364E7</v>
      </c>
      <c r="F5639" s="472">
        <v>4.631031E7</v>
      </c>
      <c r="S5639" s="471" t="s">
        <v>300</v>
      </c>
      <c r="T5639" s="11">
        <v>4.5868915E7</v>
      </c>
      <c r="U5639" s="472">
        <v>4.5869294E7</v>
      </c>
    </row>
    <row r="5640">
      <c r="D5640" s="471" t="s">
        <v>302</v>
      </c>
      <c r="E5640" s="11">
        <v>4.6310361E7</v>
      </c>
      <c r="F5640" s="472">
        <v>4.6310501E7</v>
      </c>
      <c r="S5640" s="471" t="s">
        <v>300</v>
      </c>
      <c r="T5640" s="11">
        <v>4.5869324E7</v>
      </c>
      <c r="U5640" s="472">
        <v>4.5869436E7</v>
      </c>
    </row>
    <row r="5641">
      <c r="D5641" s="471" t="s">
        <v>302</v>
      </c>
      <c r="E5641" s="11">
        <v>4.6310586E7</v>
      </c>
      <c r="F5641" s="472">
        <v>4.6310802E7</v>
      </c>
      <c r="S5641" s="471" t="s">
        <v>300</v>
      </c>
      <c r="T5641" s="11">
        <v>4.5892371E7</v>
      </c>
      <c r="U5641" s="472">
        <v>4.5892679E7</v>
      </c>
    </row>
    <row r="5642">
      <c r="D5642" s="471" t="s">
        <v>302</v>
      </c>
      <c r="E5642" s="11">
        <v>4.6310986E7</v>
      </c>
      <c r="F5642" s="472">
        <v>4.6311395E7</v>
      </c>
      <c r="S5642" s="471" t="s">
        <v>300</v>
      </c>
      <c r="T5642" s="11">
        <v>4.589587E7</v>
      </c>
      <c r="U5642" s="472">
        <v>4.589774E7</v>
      </c>
    </row>
    <row r="5643">
      <c r="D5643" s="471" t="s">
        <v>302</v>
      </c>
      <c r="E5643" s="11">
        <v>4.6311522E7</v>
      </c>
      <c r="F5643" s="472">
        <v>4.6313351E7</v>
      </c>
      <c r="S5643" s="471" t="s">
        <v>300</v>
      </c>
      <c r="T5643" s="11">
        <v>4.5904026E7</v>
      </c>
      <c r="U5643" s="472">
        <v>4.5904215E7</v>
      </c>
    </row>
    <row r="5644">
      <c r="D5644" s="471" t="s">
        <v>302</v>
      </c>
      <c r="E5644" s="11">
        <v>4.631344E7</v>
      </c>
      <c r="F5644" s="472">
        <v>4.631392E7</v>
      </c>
      <c r="S5644" s="471" t="s">
        <v>300</v>
      </c>
      <c r="T5644" s="11">
        <v>4.5946134E7</v>
      </c>
      <c r="U5644" s="472">
        <v>4.594822E7</v>
      </c>
    </row>
    <row r="5645">
      <c r="D5645" s="471" t="s">
        <v>302</v>
      </c>
      <c r="E5645" s="11">
        <v>4.6314596E7</v>
      </c>
      <c r="F5645" s="472">
        <v>4.6314685E7</v>
      </c>
      <c r="S5645" s="471" t="s">
        <v>300</v>
      </c>
      <c r="T5645" s="11">
        <v>4.5995423E7</v>
      </c>
      <c r="U5645" s="472">
        <v>4.59966E7</v>
      </c>
    </row>
    <row r="5646">
      <c r="D5646" s="471" t="s">
        <v>302</v>
      </c>
      <c r="E5646" s="11">
        <v>4.6315154E7</v>
      </c>
      <c r="F5646" s="472">
        <v>4.6315337E7</v>
      </c>
      <c r="S5646" s="471" t="s">
        <v>300</v>
      </c>
      <c r="T5646" s="11">
        <v>4.6004109E7</v>
      </c>
      <c r="U5646" s="472">
        <v>4.6007632E7</v>
      </c>
    </row>
    <row r="5647">
      <c r="D5647" s="471" t="s">
        <v>302</v>
      </c>
      <c r="E5647" s="11">
        <v>4.6315545E7</v>
      </c>
      <c r="F5647" s="472">
        <v>4.631925E7</v>
      </c>
      <c r="S5647" s="471" t="s">
        <v>300</v>
      </c>
      <c r="T5647" s="11">
        <v>4.6014081E7</v>
      </c>
      <c r="U5647" s="472">
        <v>4.6016737E7</v>
      </c>
    </row>
    <row r="5648">
      <c r="D5648" s="471" t="s">
        <v>302</v>
      </c>
      <c r="E5648" s="11">
        <v>4.6319415E7</v>
      </c>
      <c r="F5648" s="472">
        <v>4.631958E7</v>
      </c>
      <c r="S5648" s="471" t="s">
        <v>300</v>
      </c>
      <c r="T5648" s="11">
        <v>4.602229E7</v>
      </c>
      <c r="U5648" s="472">
        <v>4.6022653E7</v>
      </c>
    </row>
    <row r="5649">
      <c r="D5649" s="471" t="s">
        <v>302</v>
      </c>
      <c r="E5649" s="11">
        <v>4.6319936E7</v>
      </c>
      <c r="F5649" s="472">
        <v>4.6321289E7</v>
      </c>
      <c r="S5649" s="471" t="s">
        <v>300</v>
      </c>
      <c r="T5649" s="11">
        <v>4.6022898E7</v>
      </c>
      <c r="U5649" s="472">
        <v>4.6023587E7</v>
      </c>
    </row>
    <row r="5650">
      <c r="D5650" s="471" t="s">
        <v>302</v>
      </c>
      <c r="E5650" s="11">
        <v>4.6321691E7</v>
      </c>
      <c r="F5650" s="472">
        <v>4.6323657E7</v>
      </c>
      <c r="S5650" s="471" t="s">
        <v>300</v>
      </c>
      <c r="T5650" s="11">
        <v>4.6071185E7</v>
      </c>
      <c r="U5650" s="472">
        <v>4.6071959E7</v>
      </c>
    </row>
    <row r="5651">
      <c r="D5651" s="471" t="s">
        <v>302</v>
      </c>
      <c r="E5651" s="11">
        <v>4.632373E7</v>
      </c>
      <c r="F5651" s="472">
        <v>4.6325526E7</v>
      </c>
      <c r="S5651" s="471" t="s">
        <v>300</v>
      </c>
      <c r="T5651" s="11">
        <v>4.6075733E7</v>
      </c>
      <c r="U5651" s="472">
        <v>4.6076269E7</v>
      </c>
    </row>
    <row r="5652">
      <c r="D5652" s="471" t="s">
        <v>302</v>
      </c>
      <c r="E5652" s="11">
        <v>4.6325552E7</v>
      </c>
      <c r="F5652" s="472">
        <v>4.6331815E7</v>
      </c>
      <c r="S5652" s="471" t="s">
        <v>300</v>
      </c>
      <c r="T5652" s="11">
        <v>4.60977E7</v>
      </c>
      <c r="U5652" s="472">
        <v>4.6098029E7</v>
      </c>
    </row>
    <row r="5653">
      <c r="D5653" s="471" t="s">
        <v>302</v>
      </c>
      <c r="E5653" s="11">
        <v>4.6331852E7</v>
      </c>
      <c r="F5653" s="472">
        <v>4.6332387E7</v>
      </c>
      <c r="S5653" s="471" t="s">
        <v>300</v>
      </c>
      <c r="T5653" s="11">
        <v>4.612635E7</v>
      </c>
      <c r="U5653" s="472">
        <v>4.6128142E7</v>
      </c>
    </row>
    <row r="5654">
      <c r="D5654" s="471" t="s">
        <v>302</v>
      </c>
      <c r="E5654" s="11">
        <v>4.6332448E7</v>
      </c>
      <c r="F5654" s="472">
        <v>4.6334824E7</v>
      </c>
      <c r="S5654" s="471" t="s">
        <v>300</v>
      </c>
      <c r="T5654" s="11">
        <v>4.615842E7</v>
      </c>
      <c r="U5654" s="472">
        <v>4.615871E7</v>
      </c>
    </row>
    <row r="5655">
      <c r="D5655" s="471" t="s">
        <v>302</v>
      </c>
      <c r="E5655" s="11">
        <v>4.6334859E7</v>
      </c>
      <c r="F5655" s="472">
        <v>4.6335512E7</v>
      </c>
      <c r="S5655" s="471" t="s">
        <v>300</v>
      </c>
      <c r="T5655" s="11">
        <v>4.6175458E7</v>
      </c>
      <c r="U5655" s="472">
        <v>4.617563E7</v>
      </c>
    </row>
    <row r="5656">
      <c r="D5656" s="471" t="s">
        <v>302</v>
      </c>
      <c r="E5656" s="11">
        <v>4.6335541E7</v>
      </c>
      <c r="F5656" s="472">
        <v>4.6340064E7</v>
      </c>
      <c r="S5656" s="471" t="s">
        <v>300</v>
      </c>
      <c r="T5656" s="11">
        <v>4.617744E7</v>
      </c>
      <c r="U5656" s="472">
        <v>4.6178228E7</v>
      </c>
    </row>
    <row r="5657">
      <c r="D5657" s="471" t="s">
        <v>302</v>
      </c>
      <c r="E5657" s="11">
        <v>4.6340111E7</v>
      </c>
      <c r="F5657" s="472">
        <v>4.6344738E7</v>
      </c>
      <c r="S5657" s="471" t="s">
        <v>300</v>
      </c>
      <c r="T5657" s="11">
        <v>4.6189018E7</v>
      </c>
      <c r="U5657" s="472">
        <v>4.6190714E7</v>
      </c>
    </row>
    <row r="5658">
      <c r="D5658" s="471" t="s">
        <v>302</v>
      </c>
      <c r="E5658" s="11">
        <v>4.6344781E7</v>
      </c>
      <c r="F5658" s="472">
        <v>4.6347802E7</v>
      </c>
      <c r="S5658" s="471" t="s">
        <v>300</v>
      </c>
      <c r="T5658" s="11">
        <v>4.6213779E7</v>
      </c>
      <c r="U5658" s="472">
        <v>4.6214099E7</v>
      </c>
    </row>
    <row r="5659">
      <c r="D5659" s="471" t="s">
        <v>302</v>
      </c>
      <c r="E5659" s="11">
        <v>4.6347942E7</v>
      </c>
      <c r="F5659" s="472">
        <v>4.6354737E7</v>
      </c>
      <c r="S5659" s="471" t="s">
        <v>300</v>
      </c>
      <c r="T5659" s="11">
        <v>4.6215219E7</v>
      </c>
      <c r="U5659" s="472">
        <v>4.6215532E7</v>
      </c>
    </row>
    <row r="5660">
      <c r="D5660" s="471" t="s">
        <v>302</v>
      </c>
      <c r="E5660" s="11">
        <v>4.6374099E7</v>
      </c>
      <c r="F5660" s="472">
        <v>4.6374252E7</v>
      </c>
      <c r="S5660" s="471" t="s">
        <v>300</v>
      </c>
      <c r="T5660" s="11">
        <v>4.625959E7</v>
      </c>
      <c r="U5660" s="472">
        <v>4.6259706E7</v>
      </c>
    </row>
    <row r="5661">
      <c r="D5661" s="471" t="s">
        <v>302</v>
      </c>
      <c r="E5661" s="11">
        <v>4.6397882E7</v>
      </c>
      <c r="F5661" s="472">
        <v>4.6398083E7</v>
      </c>
      <c r="S5661" s="471" t="s">
        <v>300</v>
      </c>
      <c r="T5661" s="11">
        <v>4.6280989E7</v>
      </c>
      <c r="U5661" s="472">
        <v>4.6287161E7</v>
      </c>
    </row>
    <row r="5662">
      <c r="D5662" s="471" t="s">
        <v>302</v>
      </c>
      <c r="E5662" s="11">
        <v>4.6459488E7</v>
      </c>
      <c r="F5662" s="472">
        <v>4.6463556E7</v>
      </c>
      <c r="S5662" s="471" t="s">
        <v>300</v>
      </c>
      <c r="T5662" s="11">
        <v>4.6291783E7</v>
      </c>
      <c r="U5662" s="472">
        <v>4.6291914E7</v>
      </c>
    </row>
    <row r="5663">
      <c r="D5663" s="471" t="s">
        <v>302</v>
      </c>
      <c r="E5663" s="11">
        <v>4.6463816E7</v>
      </c>
      <c r="F5663" s="472">
        <v>4.6464048E7</v>
      </c>
      <c r="S5663" s="471" t="s">
        <v>300</v>
      </c>
      <c r="T5663" s="11">
        <v>4.6328426E7</v>
      </c>
      <c r="U5663" s="472">
        <v>4.6328738E7</v>
      </c>
    </row>
    <row r="5664">
      <c r="D5664" s="471" t="s">
        <v>302</v>
      </c>
      <c r="E5664" s="11">
        <v>4.6464353E7</v>
      </c>
      <c r="F5664" s="472">
        <v>4.6465804E7</v>
      </c>
      <c r="S5664" s="471" t="s">
        <v>300</v>
      </c>
      <c r="T5664" s="11">
        <v>4.6371739E7</v>
      </c>
      <c r="U5664" s="472">
        <v>4.6372049E7</v>
      </c>
    </row>
    <row r="5665">
      <c r="D5665" s="471" t="s">
        <v>302</v>
      </c>
      <c r="E5665" s="11">
        <v>4.6465825E7</v>
      </c>
      <c r="F5665" s="472">
        <v>4.6467892E7</v>
      </c>
      <c r="S5665" s="471" t="s">
        <v>300</v>
      </c>
      <c r="T5665" s="11">
        <v>4.6378112E7</v>
      </c>
      <c r="U5665" s="472">
        <v>4.6381194E7</v>
      </c>
    </row>
    <row r="5666">
      <c r="D5666" s="471" t="s">
        <v>302</v>
      </c>
      <c r="E5666" s="11">
        <v>4.6467917E7</v>
      </c>
      <c r="F5666" s="472">
        <v>4.6468191E7</v>
      </c>
      <c r="S5666" s="471" t="s">
        <v>300</v>
      </c>
      <c r="T5666" s="11">
        <v>4.6394896E7</v>
      </c>
      <c r="U5666" s="472">
        <v>4.6395207E7</v>
      </c>
    </row>
    <row r="5667">
      <c r="D5667" s="471" t="s">
        <v>302</v>
      </c>
      <c r="E5667" s="11">
        <v>4.64685E7</v>
      </c>
      <c r="F5667" s="472">
        <v>4.6468815E7</v>
      </c>
      <c r="S5667" s="471" t="s">
        <v>300</v>
      </c>
      <c r="T5667" s="11">
        <v>4.6429096E7</v>
      </c>
      <c r="U5667" s="472">
        <v>4.6429868E7</v>
      </c>
    </row>
    <row r="5668">
      <c r="D5668" s="471" t="s">
        <v>302</v>
      </c>
      <c r="E5668" s="11">
        <v>4.6468837E7</v>
      </c>
      <c r="F5668" s="472">
        <v>4.6473298E7</v>
      </c>
      <c r="S5668" s="471" t="s">
        <v>300</v>
      </c>
      <c r="T5668" s="11">
        <v>4.6496389E7</v>
      </c>
      <c r="U5668" s="472">
        <v>4.649717E7</v>
      </c>
    </row>
    <row r="5669">
      <c r="D5669" s="471" t="s">
        <v>302</v>
      </c>
      <c r="E5669" s="11">
        <v>4.6473327E7</v>
      </c>
      <c r="F5669" s="472">
        <v>4.6474129E7</v>
      </c>
      <c r="S5669" s="471" t="s">
        <v>300</v>
      </c>
      <c r="T5669" s="11">
        <v>4.6539384E7</v>
      </c>
      <c r="U5669" s="472">
        <v>4.6539458E7</v>
      </c>
    </row>
    <row r="5670">
      <c r="D5670" s="471" t="s">
        <v>302</v>
      </c>
      <c r="E5670" s="11">
        <v>4.6474451E7</v>
      </c>
      <c r="F5670" s="472">
        <v>4.647454E7</v>
      </c>
      <c r="S5670" s="471" t="s">
        <v>300</v>
      </c>
      <c r="T5670" s="11">
        <v>4.6555561E7</v>
      </c>
      <c r="U5670" s="472">
        <v>4.6556413E7</v>
      </c>
    </row>
    <row r="5671">
      <c r="D5671" s="471" t="s">
        <v>302</v>
      </c>
      <c r="E5671" s="11">
        <v>4.6474578E7</v>
      </c>
      <c r="F5671" s="472">
        <v>4.6477302E7</v>
      </c>
      <c r="S5671" s="471" t="s">
        <v>300</v>
      </c>
      <c r="T5671" s="11">
        <v>4.6560485E7</v>
      </c>
      <c r="U5671" s="472">
        <v>4.6560726E7</v>
      </c>
    </row>
    <row r="5672">
      <c r="D5672" s="471" t="s">
        <v>302</v>
      </c>
      <c r="E5672" s="11">
        <v>4.6478074E7</v>
      </c>
      <c r="F5672" s="472">
        <v>4.6478703E7</v>
      </c>
      <c r="S5672" s="471" t="s">
        <v>300</v>
      </c>
      <c r="T5672" s="11">
        <v>4.6562994E7</v>
      </c>
      <c r="U5672" s="472">
        <v>4.656308E7</v>
      </c>
    </row>
    <row r="5673">
      <c r="D5673" s="471" t="s">
        <v>302</v>
      </c>
      <c r="E5673" s="11">
        <v>4.6479309E7</v>
      </c>
      <c r="F5673" s="472">
        <v>4.6481174E7</v>
      </c>
      <c r="S5673" s="471" t="s">
        <v>300</v>
      </c>
      <c r="T5673" s="11">
        <v>4.6609E7</v>
      </c>
      <c r="U5673" s="472">
        <v>4.6609459E7</v>
      </c>
    </row>
    <row r="5674">
      <c r="D5674" s="471" t="s">
        <v>302</v>
      </c>
      <c r="E5674" s="11">
        <v>4.6481406E7</v>
      </c>
      <c r="F5674" s="472">
        <v>4.6483451E7</v>
      </c>
      <c r="S5674" s="471" t="s">
        <v>300</v>
      </c>
      <c r="T5674" s="11">
        <v>4.660968E7</v>
      </c>
      <c r="U5674" s="472">
        <v>4.6610153E7</v>
      </c>
    </row>
    <row r="5675">
      <c r="D5675" s="471" t="s">
        <v>302</v>
      </c>
      <c r="E5675" s="11">
        <v>4.6493643E7</v>
      </c>
      <c r="F5675" s="472">
        <v>4.6494868E7</v>
      </c>
      <c r="S5675" s="471" t="s">
        <v>300</v>
      </c>
      <c r="T5675" s="11">
        <v>4.6610876E7</v>
      </c>
      <c r="U5675" s="472">
        <v>4.6612153E7</v>
      </c>
    </row>
    <row r="5676">
      <c r="D5676" s="471" t="s">
        <v>302</v>
      </c>
      <c r="E5676" s="11">
        <v>4.6495157E7</v>
      </c>
      <c r="F5676" s="472">
        <v>4.6495548E7</v>
      </c>
      <c r="S5676" s="471" t="s">
        <v>300</v>
      </c>
      <c r="T5676" s="11">
        <v>4.6655942E7</v>
      </c>
      <c r="U5676" s="472">
        <v>4.6656246E7</v>
      </c>
    </row>
    <row r="5677">
      <c r="D5677" s="471" t="s">
        <v>302</v>
      </c>
      <c r="E5677" s="11">
        <v>4.6495838E7</v>
      </c>
      <c r="F5677" s="472">
        <v>4.6496232E7</v>
      </c>
      <c r="S5677" s="471" t="s">
        <v>300</v>
      </c>
      <c r="T5677" s="11">
        <v>4.6668957E7</v>
      </c>
      <c r="U5677" s="472">
        <v>4.6669266E7</v>
      </c>
    </row>
    <row r="5678">
      <c r="D5678" s="471" t="s">
        <v>302</v>
      </c>
      <c r="E5678" s="11">
        <v>4.649629E7</v>
      </c>
      <c r="F5678" s="472">
        <v>4.649752E7</v>
      </c>
      <c r="S5678" s="471" t="s">
        <v>300</v>
      </c>
      <c r="T5678" s="11">
        <v>4.6695172E7</v>
      </c>
      <c r="U5678" s="472">
        <v>4.6695484E7</v>
      </c>
    </row>
    <row r="5679">
      <c r="D5679" s="471" t="s">
        <v>302</v>
      </c>
      <c r="E5679" s="11">
        <v>4.6497742E7</v>
      </c>
      <c r="F5679" s="472">
        <v>4.6503742E7</v>
      </c>
      <c r="S5679" s="471" t="s">
        <v>300</v>
      </c>
      <c r="T5679" s="11">
        <v>4.6711635E7</v>
      </c>
      <c r="U5679" s="472">
        <v>4.6713793E7</v>
      </c>
    </row>
    <row r="5680">
      <c r="D5680" s="471" t="s">
        <v>302</v>
      </c>
      <c r="E5680" s="11">
        <v>4.6518545E7</v>
      </c>
      <c r="F5680" s="472">
        <v>4.6518951E7</v>
      </c>
      <c r="S5680" s="471" t="s">
        <v>300</v>
      </c>
      <c r="T5680" s="11">
        <v>4.6716198E7</v>
      </c>
      <c r="U5680" s="472">
        <v>4.6716523E7</v>
      </c>
    </row>
    <row r="5681">
      <c r="D5681" s="471" t="s">
        <v>302</v>
      </c>
      <c r="E5681" s="11">
        <v>4.6557756E7</v>
      </c>
      <c r="F5681" s="472">
        <v>4.6558026E7</v>
      </c>
      <c r="S5681" s="471" t="s">
        <v>300</v>
      </c>
      <c r="T5681" s="11">
        <v>4.6743806E7</v>
      </c>
      <c r="U5681" s="472">
        <v>4.6747256E7</v>
      </c>
    </row>
    <row r="5682">
      <c r="D5682" s="471" t="s">
        <v>302</v>
      </c>
      <c r="E5682" s="11">
        <v>4.6563792E7</v>
      </c>
      <c r="F5682" s="472">
        <v>4.6570673E7</v>
      </c>
      <c r="S5682" s="471" t="s">
        <v>300</v>
      </c>
      <c r="T5682" s="11">
        <v>4.6761837E7</v>
      </c>
      <c r="U5682" s="472">
        <v>4.6762122E7</v>
      </c>
    </row>
    <row r="5683">
      <c r="D5683" s="471" t="s">
        <v>302</v>
      </c>
      <c r="E5683" s="11">
        <v>4.6570876E7</v>
      </c>
      <c r="F5683" s="472">
        <v>4.6573438E7</v>
      </c>
      <c r="S5683" s="471" t="s">
        <v>300</v>
      </c>
      <c r="T5683" s="11">
        <v>4.6768296E7</v>
      </c>
      <c r="U5683" s="472">
        <v>4.6768603E7</v>
      </c>
    </row>
    <row r="5684">
      <c r="D5684" s="471" t="s">
        <v>302</v>
      </c>
      <c r="E5684" s="11">
        <v>4.6573482E7</v>
      </c>
      <c r="F5684" s="472">
        <v>4.6575337E7</v>
      </c>
      <c r="S5684" s="471" t="s">
        <v>300</v>
      </c>
      <c r="T5684" s="11">
        <v>4.6812429E7</v>
      </c>
      <c r="U5684" s="472">
        <v>4.6812815E7</v>
      </c>
    </row>
    <row r="5685">
      <c r="D5685" s="471" t="s">
        <v>302</v>
      </c>
      <c r="E5685" s="11">
        <v>4.6575419E7</v>
      </c>
      <c r="F5685" s="472">
        <v>4.6575991E7</v>
      </c>
      <c r="S5685" s="471" t="s">
        <v>300</v>
      </c>
      <c r="T5685" s="11">
        <v>4.6831597E7</v>
      </c>
      <c r="U5685" s="472">
        <v>4.6832602E7</v>
      </c>
    </row>
    <row r="5686">
      <c r="D5686" s="471" t="s">
        <v>302</v>
      </c>
      <c r="E5686" s="11">
        <v>4.657612E7</v>
      </c>
      <c r="F5686" s="472">
        <v>4.6576204E7</v>
      </c>
      <c r="S5686" s="471" t="s">
        <v>300</v>
      </c>
      <c r="T5686" s="11">
        <v>4.6842097E7</v>
      </c>
      <c r="U5686" s="472">
        <v>4.6842411E7</v>
      </c>
    </row>
    <row r="5687">
      <c r="D5687" s="471" t="s">
        <v>302</v>
      </c>
      <c r="E5687" s="11">
        <v>4.6576282E7</v>
      </c>
      <c r="F5687" s="472">
        <v>4.6578783E7</v>
      </c>
      <c r="S5687" s="471" t="s">
        <v>300</v>
      </c>
      <c r="T5687" s="11">
        <v>4.6854233E7</v>
      </c>
      <c r="U5687" s="472">
        <v>4.6854522E7</v>
      </c>
    </row>
    <row r="5688">
      <c r="D5688" s="471" t="s">
        <v>302</v>
      </c>
      <c r="E5688" s="11">
        <v>4.6578851E7</v>
      </c>
      <c r="F5688" s="472">
        <v>4.6580513E7</v>
      </c>
      <c r="S5688" s="471" t="s">
        <v>300</v>
      </c>
      <c r="T5688" s="11">
        <v>4.6858981E7</v>
      </c>
      <c r="U5688" s="472">
        <v>4.6859319E7</v>
      </c>
    </row>
    <row r="5689">
      <c r="D5689" s="471" t="s">
        <v>302</v>
      </c>
      <c r="E5689" s="11">
        <v>4.6580549E7</v>
      </c>
      <c r="F5689" s="472">
        <v>4.6582678E7</v>
      </c>
      <c r="S5689" s="471" t="s">
        <v>300</v>
      </c>
      <c r="T5689" s="11">
        <v>4.6865129E7</v>
      </c>
      <c r="U5689" s="472">
        <v>4.6865429E7</v>
      </c>
    </row>
    <row r="5690">
      <c r="D5690" s="471" t="s">
        <v>302</v>
      </c>
      <c r="E5690" s="11">
        <v>4.6582701E7</v>
      </c>
      <c r="F5690" s="472">
        <v>4.6591407E7</v>
      </c>
      <c r="S5690" s="471" t="s">
        <v>300</v>
      </c>
      <c r="T5690" s="11">
        <v>4.6908103E7</v>
      </c>
      <c r="U5690" s="472">
        <v>4.6909692E7</v>
      </c>
    </row>
    <row r="5691">
      <c r="D5691" s="471" t="s">
        <v>302</v>
      </c>
      <c r="E5691" s="11">
        <v>4.6591717E7</v>
      </c>
      <c r="F5691" s="472">
        <v>4.6596602E7</v>
      </c>
      <c r="S5691" s="471" t="s">
        <v>300</v>
      </c>
      <c r="T5691" s="11">
        <v>4.6916886E7</v>
      </c>
      <c r="U5691" s="472">
        <v>4.6917209E7</v>
      </c>
    </row>
    <row r="5692">
      <c r="D5692" s="471" t="s">
        <v>302</v>
      </c>
      <c r="E5692" s="11">
        <v>4.6596912E7</v>
      </c>
      <c r="F5692" s="472">
        <v>4.6601114E7</v>
      </c>
      <c r="S5692" s="471" t="s">
        <v>300</v>
      </c>
      <c r="T5692" s="11">
        <v>4.6948409E7</v>
      </c>
      <c r="U5692" s="472">
        <v>4.6948727E7</v>
      </c>
    </row>
    <row r="5693">
      <c r="D5693" s="471" t="s">
        <v>302</v>
      </c>
      <c r="E5693" s="11">
        <v>4.6601182E7</v>
      </c>
      <c r="F5693" s="472">
        <v>4.6602936E7</v>
      </c>
      <c r="S5693" s="471" t="s">
        <v>300</v>
      </c>
      <c r="T5693" s="11">
        <v>4.6960333E7</v>
      </c>
      <c r="U5693" s="472">
        <v>4.6962321E7</v>
      </c>
    </row>
    <row r="5694">
      <c r="D5694" s="471" t="s">
        <v>302</v>
      </c>
      <c r="E5694" s="11">
        <v>4.6602982E7</v>
      </c>
      <c r="F5694" s="472">
        <v>4.6603082E7</v>
      </c>
      <c r="S5694" s="471" t="s">
        <v>300</v>
      </c>
      <c r="T5694" s="11">
        <v>4.6968577E7</v>
      </c>
      <c r="U5694" s="472">
        <v>4.6974781E7</v>
      </c>
    </row>
    <row r="5695">
      <c r="D5695" s="471" t="s">
        <v>302</v>
      </c>
      <c r="E5695" s="11">
        <v>4.6603179E7</v>
      </c>
      <c r="F5695" s="472">
        <v>4.660368E7</v>
      </c>
      <c r="S5695" s="471" t="s">
        <v>300</v>
      </c>
      <c r="T5695" s="11">
        <v>4.6997622E7</v>
      </c>
      <c r="U5695" s="472">
        <v>4.6997926E7</v>
      </c>
    </row>
    <row r="5696">
      <c r="D5696" s="471" t="s">
        <v>302</v>
      </c>
      <c r="E5696" s="11">
        <v>4.6604081E7</v>
      </c>
      <c r="F5696" s="472">
        <v>4.6611127E7</v>
      </c>
      <c r="S5696" s="471" t="s">
        <v>300</v>
      </c>
      <c r="T5696" s="11">
        <v>4.7007155E7</v>
      </c>
      <c r="U5696" s="472">
        <v>4.700973E7</v>
      </c>
    </row>
    <row r="5697">
      <c r="D5697" s="471" t="s">
        <v>302</v>
      </c>
      <c r="E5697" s="11">
        <v>4.661115E7</v>
      </c>
      <c r="F5697" s="472">
        <v>4.6618801E7</v>
      </c>
      <c r="S5697" s="471" t="s">
        <v>300</v>
      </c>
      <c r="T5697" s="11">
        <v>4.7028951E7</v>
      </c>
      <c r="U5697" s="472">
        <v>4.7029292E7</v>
      </c>
    </row>
    <row r="5698">
      <c r="D5698" s="471" t="s">
        <v>302</v>
      </c>
      <c r="E5698" s="11">
        <v>4.6618889E7</v>
      </c>
      <c r="F5698" s="472">
        <v>4.6619028E7</v>
      </c>
      <c r="S5698" s="471" t="s">
        <v>300</v>
      </c>
      <c r="T5698" s="11">
        <v>4.7030161E7</v>
      </c>
      <c r="U5698" s="472">
        <v>4.7030462E7</v>
      </c>
    </row>
    <row r="5699">
      <c r="D5699" s="471" t="s">
        <v>302</v>
      </c>
      <c r="E5699" s="11">
        <v>4.6619085E7</v>
      </c>
      <c r="F5699" s="472">
        <v>4.6619493E7</v>
      </c>
      <c r="S5699" s="471" t="s">
        <v>300</v>
      </c>
      <c r="T5699" s="11">
        <v>4.7036984E7</v>
      </c>
      <c r="U5699" s="472">
        <v>4.7037136E7</v>
      </c>
    </row>
    <row r="5700">
      <c r="D5700" s="471" t="s">
        <v>302</v>
      </c>
      <c r="E5700" s="11">
        <v>4.6619529E7</v>
      </c>
      <c r="F5700" s="472">
        <v>4.6620803E7</v>
      </c>
      <c r="S5700" s="471" t="s">
        <v>300</v>
      </c>
      <c r="T5700" s="11">
        <v>4.7045791E7</v>
      </c>
      <c r="U5700" s="472">
        <v>4.7046135E7</v>
      </c>
    </row>
    <row r="5701">
      <c r="D5701" s="471" t="s">
        <v>302</v>
      </c>
      <c r="E5701" s="11">
        <v>4.6620887E7</v>
      </c>
      <c r="F5701" s="472">
        <v>4.6621175E7</v>
      </c>
      <c r="S5701" s="471" t="s">
        <v>300</v>
      </c>
      <c r="T5701" s="11">
        <v>4.7061158E7</v>
      </c>
      <c r="U5701" s="472">
        <v>4.7067385E7</v>
      </c>
    </row>
    <row r="5702">
      <c r="D5702" s="471" t="s">
        <v>302</v>
      </c>
      <c r="E5702" s="11">
        <v>4.6621234E7</v>
      </c>
      <c r="F5702" s="472">
        <v>4.6624328E7</v>
      </c>
      <c r="S5702" s="471" t="s">
        <v>300</v>
      </c>
      <c r="T5702" s="11">
        <v>4.7095746E7</v>
      </c>
      <c r="U5702" s="472">
        <v>4.709617E7</v>
      </c>
    </row>
    <row r="5703">
      <c r="D5703" s="471" t="s">
        <v>302</v>
      </c>
      <c r="E5703" s="11">
        <v>4.6624424E7</v>
      </c>
      <c r="F5703" s="472">
        <v>4.6625544E7</v>
      </c>
      <c r="S5703" s="471" t="s">
        <v>300</v>
      </c>
      <c r="T5703" s="11">
        <v>4.7098135E7</v>
      </c>
      <c r="U5703" s="472">
        <v>4.70983E7</v>
      </c>
    </row>
    <row r="5704">
      <c r="D5704" s="471" t="s">
        <v>302</v>
      </c>
      <c r="E5704" s="11">
        <v>4.662563E7</v>
      </c>
      <c r="F5704" s="472">
        <v>4.6629106E7</v>
      </c>
      <c r="S5704" s="471" t="s">
        <v>300</v>
      </c>
      <c r="T5704" s="11">
        <v>4.7149445E7</v>
      </c>
      <c r="U5704" s="472">
        <v>4.7149751E7</v>
      </c>
    </row>
    <row r="5705">
      <c r="D5705" s="471" t="s">
        <v>302</v>
      </c>
      <c r="E5705" s="11">
        <v>4.6629435E7</v>
      </c>
      <c r="F5705" s="472">
        <v>4.6630349E7</v>
      </c>
      <c r="S5705" s="471" t="s">
        <v>300</v>
      </c>
      <c r="T5705" s="11">
        <v>4.7172729E7</v>
      </c>
      <c r="U5705" s="472">
        <v>4.717304E7</v>
      </c>
    </row>
    <row r="5706">
      <c r="D5706" s="471" t="s">
        <v>302</v>
      </c>
      <c r="E5706" s="11">
        <v>4.6630387E7</v>
      </c>
      <c r="F5706" s="472">
        <v>4.6634556E7</v>
      </c>
      <c r="S5706" s="471" t="s">
        <v>300</v>
      </c>
      <c r="T5706" s="11">
        <v>4.7176386E7</v>
      </c>
      <c r="U5706" s="472">
        <v>4.7176868E7</v>
      </c>
    </row>
    <row r="5707">
      <c r="D5707" s="471" t="s">
        <v>302</v>
      </c>
      <c r="E5707" s="11">
        <v>4.6634733E7</v>
      </c>
      <c r="F5707" s="472">
        <v>4.6636325E7</v>
      </c>
      <c r="S5707" s="471" t="s">
        <v>300</v>
      </c>
      <c r="T5707" s="11">
        <v>4.718273E7</v>
      </c>
      <c r="U5707" s="472">
        <v>4.7183026E7</v>
      </c>
    </row>
    <row r="5708">
      <c r="D5708" s="471" t="s">
        <v>302</v>
      </c>
      <c r="E5708" s="11">
        <v>4.6636408E7</v>
      </c>
      <c r="F5708" s="472">
        <v>4.6637485E7</v>
      </c>
      <c r="S5708" s="471" t="s">
        <v>300</v>
      </c>
      <c r="T5708" s="11">
        <v>4.7196713E7</v>
      </c>
      <c r="U5708" s="472">
        <v>4.720215E7</v>
      </c>
    </row>
    <row r="5709">
      <c r="D5709" s="471" t="s">
        <v>302</v>
      </c>
      <c r="E5709" s="11">
        <v>4.6637605E7</v>
      </c>
      <c r="F5709" s="472">
        <v>4.6638599E7</v>
      </c>
      <c r="S5709" s="471" t="s">
        <v>300</v>
      </c>
      <c r="T5709" s="11">
        <v>4.7218588E7</v>
      </c>
      <c r="U5709" s="472">
        <v>4.7218906E7</v>
      </c>
    </row>
    <row r="5710">
      <c r="D5710" s="471" t="s">
        <v>302</v>
      </c>
      <c r="E5710" s="11">
        <v>4.6638659E7</v>
      </c>
      <c r="F5710" s="472">
        <v>4.6647864E7</v>
      </c>
      <c r="S5710" s="471" t="s">
        <v>300</v>
      </c>
      <c r="T5710" s="11">
        <v>4.7227308E7</v>
      </c>
      <c r="U5710" s="472">
        <v>4.7227619E7</v>
      </c>
    </row>
    <row r="5711">
      <c r="D5711" s="471" t="s">
        <v>302</v>
      </c>
      <c r="E5711" s="11">
        <v>4.6648194E7</v>
      </c>
      <c r="F5711" s="472">
        <v>4.6648361E7</v>
      </c>
      <c r="S5711" s="471" t="s">
        <v>300</v>
      </c>
      <c r="T5711" s="11">
        <v>4.7230799E7</v>
      </c>
      <c r="U5711" s="472">
        <v>4.7231118E7</v>
      </c>
    </row>
    <row r="5712">
      <c r="D5712" s="471" t="s">
        <v>302</v>
      </c>
      <c r="E5712" s="11">
        <v>4.6648448E7</v>
      </c>
      <c r="F5712" s="472">
        <v>4.665389E7</v>
      </c>
      <c r="S5712" s="471" t="s">
        <v>300</v>
      </c>
      <c r="T5712" s="11">
        <v>4.7245079E7</v>
      </c>
      <c r="U5712" s="472">
        <v>4.7245398E7</v>
      </c>
    </row>
    <row r="5713">
      <c r="D5713" s="471" t="s">
        <v>302</v>
      </c>
      <c r="E5713" s="11">
        <v>4.6654126E7</v>
      </c>
      <c r="F5713" s="472">
        <v>4.6654606E7</v>
      </c>
      <c r="S5713" s="471" t="s">
        <v>300</v>
      </c>
      <c r="T5713" s="11">
        <v>4.7252525E7</v>
      </c>
      <c r="U5713" s="472">
        <v>4.7252821E7</v>
      </c>
    </row>
    <row r="5714">
      <c r="D5714" s="471" t="s">
        <v>302</v>
      </c>
      <c r="E5714" s="11">
        <v>4.6654641E7</v>
      </c>
      <c r="F5714" s="472">
        <v>4.6655378E7</v>
      </c>
      <c r="S5714" s="471" t="s">
        <v>300</v>
      </c>
      <c r="T5714" s="11">
        <v>4.7272515E7</v>
      </c>
      <c r="U5714" s="472">
        <v>4.7272821E7</v>
      </c>
    </row>
    <row r="5715">
      <c r="D5715" s="471" t="s">
        <v>302</v>
      </c>
      <c r="E5715" s="11">
        <v>4.6655683E7</v>
      </c>
      <c r="F5715" s="472">
        <v>4.6656182E7</v>
      </c>
      <c r="S5715" s="471" t="s">
        <v>300</v>
      </c>
      <c r="T5715" s="11">
        <v>4.7273622E7</v>
      </c>
      <c r="U5715" s="472">
        <v>4.7273966E7</v>
      </c>
    </row>
    <row r="5716">
      <c r="D5716" s="471" t="s">
        <v>302</v>
      </c>
      <c r="E5716" s="11">
        <v>4.6656394E7</v>
      </c>
      <c r="F5716" s="472">
        <v>4.665716E7</v>
      </c>
      <c r="S5716" s="471" t="s">
        <v>300</v>
      </c>
      <c r="T5716" s="11">
        <v>4.729375E7</v>
      </c>
      <c r="U5716" s="472">
        <v>4.7294057E7</v>
      </c>
    </row>
    <row r="5717">
      <c r="D5717" s="471" t="s">
        <v>302</v>
      </c>
      <c r="E5717" s="11">
        <v>4.665726E7</v>
      </c>
      <c r="F5717" s="472">
        <v>4.665811E7</v>
      </c>
      <c r="S5717" s="471" t="s">
        <v>300</v>
      </c>
      <c r="T5717" s="11">
        <v>4.7340916E7</v>
      </c>
      <c r="U5717" s="472">
        <v>4.7341106E7</v>
      </c>
    </row>
    <row r="5718">
      <c r="D5718" s="471" t="s">
        <v>302</v>
      </c>
      <c r="E5718" s="11">
        <v>4.6658434E7</v>
      </c>
      <c r="F5718" s="472">
        <v>4.6659426E7</v>
      </c>
      <c r="S5718" s="471" t="s">
        <v>300</v>
      </c>
      <c r="T5718" s="11">
        <v>4.7341311E7</v>
      </c>
      <c r="U5718" s="472">
        <v>4.7341578E7</v>
      </c>
    </row>
    <row r="5719">
      <c r="D5719" s="471" t="s">
        <v>302</v>
      </c>
      <c r="E5719" s="11">
        <v>4.6659739E7</v>
      </c>
      <c r="F5719" s="472">
        <v>4.6661672E7</v>
      </c>
      <c r="S5719" s="471" t="s">
        <v>300</v>
      </c>
      <c r="T5719" s="11">
        <v>4.7406781E7</v>
      </c>
      <c r="U5719" s="472">
        <v>4.7408112E7</v>
      </c>
    </row>
    <row r="5720">
      <c r="D5720" s="471" t="s">
        <v>302</v>
      </c>
      <c r="E5720" s="11">
        <v>4.666188E7</v>
      </c>
      <c r="F5720" s="472">
        <v>4.666231E7</v>
      </c>
      <c r="S5720" s="471" t="s">
        <v>300</v>
      </c>
      <c r="T5720" s="11">
        <v>4.743206E7</v>
      </c>
      <c r="U5720" s="472">
        <v>4.7432385E7</v>
      </c>
    </row>
    <row r="5721">
      <c r="D5721" s="471" t="s">
        <v>302</v>
      </c>
      <c r="E5721" s="11">
        <v>4.6662614E7</v>
      </c>
      <c r="F5721" s="472">
        <v>4.6663988E7</v>
      </c>
      <c r="S5721" s="471" t="s">
        <v>300</v>
      </c>
      <c r="T5721" s="11">
        <v>4.7436537E7</v>
      </c>
      <c r="U5721" s="472">
        <v>4.7436856E7</v>
      </c>
    </row>
    <row r="5722">
      <c r="D5722" s="471" t="s">
        <v>302</v>
      </c>
      <c r="E5722" s="11">
        <v>4.6664157E7</v>
      </c>
      <c r="F5722" s="472">
        <v>4.6664291E7</v>
      </c>
      <c r="S5722" s="471" t="s">
        <v>300</v>
      </c>
      <c r="T5722" s="11">
        <v>4.7444319E7</v>
      </c>
      <c r="U5722" s="472">
        <v>4.744462E7</v>
      </c>
    </row>
    <row r="5723">
      <c r="D5723" s="471" t="s">
        <v>302</v>
      </c>
      <c r="E5723" s="11">
        <v>4.6664384E7</v>
      </c>
      <c r="F5723" s="472">
        <v>4.667218E7</v>
      </c>
      <c r="S5723" s="471" t="s">
        <v>300</v>
      </c>
      <c r="T5723" s="11">
        <v>4.7491746E7</v>
      </c>
      <c r="U5723" s="472">
        <v>4.7491824E7</v>
      </c>
    </row>
    <row r="5724">
      <c r="D5724" s="471" t="s">
        <v>302</v>
      </c>
      <c r="E5724" s="11">
        <v>4.6672484E7</v>
      </c>
      <c r="F5724" s="472">
        <v>4.6672738E7</v>
      </c>
      <c r="S5724" s="471" t="s">
        <v>300</v>
      </c>
      <c r="T5724" s="11">
        <v>4.7514488E7</v>
      </c>
      <c r="U5724" s="472">
        <v>4.7520664E7</v>
      </c>
    </row>
    <row r="5725">
      <c r="D5725" s="471" t="s">
        <v>302</v>
      </c>
      <c r="E5725" s="11">
        <v>4.6672768E7</v>
      </c>
      <c r="F5725" s="472">
        <v>4.6672888E7</v>
      </c>
      <c r="S5725" s="471" t="s">
        <v>300</v>
      </c>
      <c r="T5725" s="11">
        <v>4.752215E7</v>
      </c>
      <c r="U5725" s="472">
        <v>4.752224E7</v>
      </c>
    </row>
    <row r="5726">
      <c r="D5726" s="471" t="s">
        <v>302</v>
      </c>
      <c r="E5726" s="11">
        <v>4.6673025E7</v>
      </c>
      <c r="F5726" s="472">
        <v>4.6673131E7</v>
      </c>
      <c r="S5726" s="471" t="s">
        <v>300</v>
      </c>
      <c r="T5726" s="11">
        <v>4.7528522E7</v>
      </c>
      <c r="U5726" s="472">
        <v>4.7528818E7</v>
      </c>
    </row>
    <row r="5727">
      <c r="D5727" s="471" t="s">
        <v>302</v>
      </c>
      <c r="E5727" s="11">
        <v>4.667326E7</v>
      </c>
      <c r="F5727" s="472">
        <v>4.6675797E7</v>
      </c>
      <c r="S5727" s="471" t="s">
        <v>300</v>
      </c>
      <c r="T5727" s="11">
        <v>4.7534494E7</v>
      </c>
      <c r="U5727" s="472">
        <v>4.7534566E7</v>
      </c>
    </row>
    <row r="5728">
      <c r="D5728" s="471" t="s">
        <v>302</v>
      </c>
      <c r="E5728" s="11">
        <v>4.667609E7</v>
      </c>
      <c r="F5728" s="472">
        <v>4.667883E7</v>
      </c>
      <c r="S5728" s="471" t="s">
        <v>300</v>
      </c>
      <c r="T5728" s="11">
        <v>4.7561188E7</v>
      </c>
      <c r="U5728" s="472">
        <v>4.7561714E7</v>
      </c>
    </row>
    <row r="5729">
      <c r="D5729" s="471" t="s">
        <v>302</v>
      </c>
      <c r="E5729" s="11">
        <v>4.6678914E7</v>
      </c>
      <c r="F5729" s="472">
        <v>4.6680388E7</v>
      </c>
      <c r="S5729" s="471" t="s">
        <v>300</v>
      </c>
      <c r="T5729" s="11">
        <v>4.7565515E7</v>
      </c>
      <c r="U5729" s="472">
        <v>4.756582E7</v>
      </c>
    </row>
    <row r="5730">
      <c r="D5730" s="471" t="s">
        <v>302</v>
      </c>
      <c r="E5730" s="11">
        <v>4.6680493E7</v>
      </c>
      <c r="F5730" s="472">
        <v>4.668062E7</v>
      </c>
      <c r="S5730" s="471" t="s">
        <v>300</v>
      </c>
      <c r="T5730" s="11">
        <v>4.7657822E7</v>
      </c>
      <c r="U5730" s="472">
        <v>4.766008E7</v>
      </c>
    </row>
    <row r="5731">
      <c r="D5731" s="471" t="s">
        <v>302</v>
      </c>
      <c r="E5731" s="11">
        <v>4.6680642E7</v>
      </c>
      <c r="F5731" s="472">
        <v>4.6682013E7</v>
      </c>
      <c r="S5731" s="471" t="s">
        <v>300</v>
      </c>
      <c r="T5731" s="11">
        <v>4.7661294E7</v>
      </c>
      <c r="U5731" s="472">
        <v>4.766159E7</v>
      </c>
    </row>
    <row r="5732">
      <c r="D5732" s="471" t="s">
        <v>302</v>
      </c>
      <c r="E5732" s="11">
        <v>4.6682126E7</v>
      </c>
      <c r="F5732" s="472">
        <v>4.6682268E7</v>
      </c>
      <c r="S5732" s="471" t="s">
        <v>300</v>
      </c>
      <c r="T5732" s="11">
        <v>4.7703007E7</v>
      </c>
      <c r="U5732" s="472">
        <v>4.7703332E7</v>
      </c>
    </row>
    <row r="5733">
      <c r="D5733" s="471" t="s">
        <v>302</v>
      </c>
      <c r="E5733" s="11">
        <v>4.6682765E7</v>
      </c>
      <c r="F5733" s="472">
        <v>4.6694274E7</v>
      </c>
      <c r="S5733" s="471" t="s">
        <v>300</v>
      </c>
      <c r="T5733" s="11">
        <v>4.7731272E7</v>
      </c>
      <c r="U5733" s="472">
        <v>4.7731536E7</v>
      </c>
    </row>
    <row r="5734">
      <c r="D5734" s="471" t="s">
        <v>302</v>
      </c>
      <c r="E5734" s="11">
        <v>4.6694301E7</v>
      </c>
      <c r="F5734" s="472">
        <v>4.6705687E7</v>
      </c>
      <c r="S5734" s="471" t="s">
        <v>300</v>
      </c>
      <c r="T5734" s="11">
        <v>4.7738906E7</v>
      </c>
      <c r="U5734" s="472">
        <v>4.7739411E7</v>
      </c>
    </row>
    <row r="5735">
      <c r="D5735" s="471" t="s">
        <v>302</v>
      </c>
      <c r="E5735" s="11">
        <v>4.6705998E7</v>
      </c>
      <c r="F5735" s="472">
        <v>4.6709567E7</v>
      </c>
      <c r="S5735" s="471" t="s">
        <v>300</v>
      </c>
      <c r="T5735" s="11">
        <v>4.7739464E7</v>
      </c>
      <c r="U5735" s="472">
        <v>4.773996E7</v>
      </c>
    </row>
    <row r="5736">
      <c r="D5736" s="471" t="s">
        <v>302</v>
      </c>
      <c r="E5736" s="11">
        <v>4.6709873E7</v>
      </c>
      <c r="F5736" s="472">
        <v>4.671119E7</v>
      </c>
      <c r="S5736" s="471" t="s">
        <v>300</v>
      </c>
      <c r="T5736" s="11">
        <v>4.7752367E7</v>
      </c>
      <c r="U5736" s="472">
        <v>4.7753045E7</v>
      </c>
    </row>
    <row r="5737">
      <c r="D5737" s="471" t="s">
        <v>302</v>
      </c>
      <c r="E5737" s="11">
        <v>4.6711304E7</v>
      </c>
      <c r="F5737" s="472">
        <v>4.6715175E7</v>
      </c>
      <c r="S5737" s="471" t="s">
        <v>300</v>
      </c>
      <c r="T5737" s="11">
        <v>4.7760906E7</v>
      </c>
      <c r="U5737" s="472">
        <v>4.776123E7</v>
      </c>
    </row>
    <row r="5738">
      <c r="D5738" s="471" t="s">
        <v>302</v>
      </c>
      <c r="E5738" s="11">
        <v>4.6715195E7</v>
      </c>
      <c r="F5738" s="472">
        <v>4.6720438E7</v>
      </c>
      <c r="S5738" s="471" t="s">
        <v>300</v>
      </c>
      <c r="T5738" s="11">
        <v>4.7801668E7</v>
      </c>
      <c r="U5738" s="472">
        <v>4.7802446E7</v>
      </c>
    </row>
    <row r="5739">
      <c r="D5739" s="471" t="s">
        <v>302</v>
      </c>
      <c r="E5739" s="11">
        <v>4.6720534E7</v>
      </c>
      <c r="F5739" s="472">
        <v>4.6729739E7</v>
      </c>
      <c r="S5739" s="471" t="s">
        <v>300</v>
      </c>
      <c r="T5739" s="11">
        <v>4.7802572E7</v>
      </c>
      <c r="U5739" s="472">
        <v>4.7803115E7</v>
      </c>
    </row>
    <row r="5740">
      <c r="D5740" s="471" t="s">
        <v>302</v>
      </c>
      <c r="E5740" s="11">
        <v>4.6729883E7</v>
      </c>
      <c r="F5740" s="472">
        <v>4.6739018E7</v>
      </c>
      <c r="S5740" s="471" t="s">
        <v>300</v>
      </c>
      <c r="T5740" s="11">
        <v>4.7803557E7</v>
      </c>
      <c r="U5740" s="472">
        <v>4.7803719E7</v>
      </c>
    </row>
    <row r="5741">
      <c r="D5741" s="471" t="s">
        <v>302</v>
      </c>
      <c r="E5741" s="11">
        <v>4.6739041E7</v>
      </c>
      <c r="F5741" s="472">
        <v>4.674108E7</v>
      </c>
      <c r="S5741" s="471" t="s">
        <v>300</v>
      </c>
      <c r="T5741" s="11">
        <v>4.7803874E7</v>
      </c>
      <c r="U5741" s="472">
        <v>4.7804679E7</v>
      </c>
    </row>
    <row r="5742">
      <c r="D5742" s="471" t="s">
        <v>302</v>
      </c>
      <c r="E5742" s="11">
        <v>4.6741456E7</v>
      </c>
      <c r="F5742" s="472">
        <v>4.6743358E7</v>
      </c>
      <c r="S5742" s="471" t="s">
        <v>300</v>
      </c>
      <c r="T5742" s="11">
        <v>4.7804746E7</v>
      </c>
      <c r="U5742" s="472">
        <v>4.7805949E7</v>
      </c>
    </row>
    <row r="5743">
      <c r="D5743" s="471" t="s">
        <v>302</v>
      </c>
      <c r="E5743" s="11">
        <v>4.674367E7</v>
      </c>
      <c r="F5743" s="472">
        <v>4.6750683E7</v>
      </c>
      <c r="S5743" s="471" t="s">
        <v>300</v>
      </c>
      <c r="T5743" s="11">
        <v>4.7856395E7</v>
      </c>
      <c r="U5743" s="472">
        <v>4.7856683E7</v>
      </c>
    </row>
    <row r="5744">
      <c r="D5744" s="471" t="s">
        <v>302</v>
      </c>
      <c r="E5744" s="11">
        <v>4.6750747E7</v>
      </c>
      <c r="F5744" s="472">
        <v>4.6752597E7</v>
      </c>
      <c r="S5744" s="471" t="s">
        <v>300</v>
      </c>
      <c r="T5744" s="11">
        <v>4.7867219E7</v>
      </c>
      <c r="U5744" s="472">
        <v>4.7873444E7</v>
      </c>
    </row>
    <row r="5745">
      <c r="D5745" s="471" t="s">
        <v>302</v>
      </c>
      <c r="E5745" s="11">
        <v>4.6752853E7</v>
      </c>
      <c r="F5745" s="472">
        <v>4.6754772E7</v>
      </c>
      <c r="S5745" s="471" t="s">
        <v>300</v>
      </c>
      <c r="T5745" s="11">
        <v>4.7877178E7</v>
      </c>
      <c r="U5745" s="472">
        <v>4.7877488E7</v>
      </c>
    </row>
    <row r="5746">
      <c r="D5746" s="471" t="s">
        <v>302</v>
      </c>
      <c r="E5746" s="11">
        <v>4.675508E7</v>
      </c>
      <c r="F5746" s="472">
        <v>4.6755865E7</v>
      </c>
      <c r="S5746" s="471" t="s">
        <v>300</v>
      </c>
      <c r="T5746" s="11">
        <v>4.793577E7</v>
      </c>
      <c r="U5746" s="472">
        <v>4.7936342E7</v>
      </c>
    </row>
    <row r="5747">
      <c r="D5747" s="471" t="s">
        <v>302</v>
      </c>
      <c r="E5747" s="11">
        <v>4.6755899E7</v>
      </c>
      <c r="F5747" s="472">
        <v>4.6758297E7</v>
      </c>
      <c r="S5747" s="471" t="s">
        <v>300</v>
      </c>
      <c r="T5747" s="11">
        <v>4.7958124E7</v>
      </c>
      <c r="U5747" s="472">
        <v>4.7958208E7</v>
      </c>
    </row>
    <row r="5748">
      <c r="D5748" s="471" t="s">
        <v>302</v>
      </c>
      <c r="E5748" s="11">
        <v>4.6758326E7</v>
      </c>
      <c r="F5748" s="472">
        <v>4.6763669E7</v>
      </c>
      <c r="S5748" s="471" t="s">
        <v>300</v>
      </c>
      <c r="T5748" s="11">
        <v>4.8017819E7</v>
      </c>
      <c r="U5748" s="472">
        <v>4.8018114E7</v>
      </c>
    </row>
    <row r="5749">
      <c r="D5749" s="471" t="s">
        <v>302</v>
      </c>
      <c r="E5749" s="11">
        <v>4.6763691E7</v>
      </c>
      <c r="F5749" s="472">
        <v>4.6767991E7</v>
      </c>
      <c r="S5749" s="471" t="s">
        <v>300</v>
      </c>
      <c r="T5749" s="11">
        <v>4.802474E7</v>
      </c>
      <c r="U5749" s="472">
        <v>4.8025053E7</v>
      </c>
    </row>
    <row r="5750">
      <c r="D5750" s="471" t="s">
        <v>302</v>
      </c>
      <c r="E5750" s="11">
        <v>4.676807E7</v>
      </c>
      <c r="F5750" s="472">
        <v>4.6775055E7</v>
      </c>
      <c r="S5750" s="471" t="s">
        <v>300</v>
      </c>
      <c r="T5750" s="11">
        <v>4.8113418E7</v>
      </c>
      <c r="U5750" s="472">
        <v>4.8114417E7</v>
      </c>
    </row>
    <row r="5751">
      <c r="D5751" s="471" t="s">
        <v>302</v>
      </c>
      <c r="E5751" s="11">
        <v>4.6775101E7</v>
      </c>
      <c r="F5751" s="472">
        <v>4.6777871E7</v>
      </c>
      <c r="S5751" s="471" t="s">
        <v>300</v>
      </c>
      <c r="T5751" s="11">
        <v>4.811492E7</v>
      </c>
      <c r="U5751" s="472">
        <v>4.8115223E7</v>
      </c>
    </row>
    <row r="5752">
      <c r="D5752" s="471" t="s">
        <v>302</v>
      </c>
      <c r="E5752" s="11">
        <v>4.6778133E7</v>
      </c>
      <c r="F5752" s="472">
        <v>4.6778253E7</v>
      </c>
      <c r="S5752" s="471" t="s">
        <v>300</v>
      </c>
      <c r="T5752" s="11">
        <v>4.8121764E7</v>
      </c>
      <c r="U5752" s="472">
        <v>4.8122101E7</v>
      </c>
    </row>
    <row r="5753">
      <c r="D5753" s="471" t="s">
        <v>302</v>
      </c>
      <c r="E5753" s="11">
        <v>4.6778306E7</v>
      </c>
      <c r="F5753" s="472">
        <v>4.6787826E7</v>
      </c>
      <c r="S5753" s="471" t="s">
        <v>300</v>
      </c>
      <c r="T5753" s="11">
        <v>4.8127715E7</v>
      </c>
      <c r="U5753" s="472">
        <v>4.8129593E7</v>
      </c>
    </row>
    <row r="5754">
      <c r="D5754" s="471" t="s">
        <v>302</v>
      </c>
      <c r="E5754" s="11">
        <v>4.6787867E7</v>
      </c>
      <c r="F5754" s="472">
        <v>4.6795927E7</v>
      </c>
      <c r="S5754" s="471" t="s">
        <v>300</v>
      </c>
      <c r="T5754" s="11">
        <v>4.8134778E7</v>
      </c>
      <c r="U5754" s="472">
        <v>4.8135094E7</v>
      </c>
    </row>
    <row r="5755">
      <c r="D5755" s="471" t="s">
        <v>302</v>
      </c>
      <c r="E5755" s="11">
        <v>4.6796235E7</v>
      </c>
      <c r="F5755" s="472">
        <v>4.6796792E7</v>
      </c>
      <c r="S5755" s="471" t="s">
        <v>300</v>
      </c>
      <c r="T5755" s="11">
        <v>4.8148329E7</v>
      </c>
      <c r="U5755" s="472">
        <v>4.8148624E7</v>
      </c>
    </row>
    <row r="5756">
      <c r="D5756" s="471" t="s">
        <v>302</v>
      </c>
      <c r="E5756" s="11">
        <v>4.6796862E7</v>
      </c>
      <c r="F5756" s="472">
        <v>4.6798122E7</v>
      </c>
      <c r="S5756" s="471" t="s">
        <v>300</v>
      </c>
      <c r="T5756" s="11">
        <v>4.8159939E7</v>
      </c>
      <c r="U5756" s="472">
        <v>4.8160228E7</v>
      </c>
    </row>
    <row r="5757">
      <c r="D5757" s="471" t="s">
        <v>302</v>
      </c>
      <c r="E5757" s="11">
        <v>4.6798194E7</v>
      </c>
      <c r="F5757" s="472">
        <v>4.6802436E7</v>
      </c>
      <c r="S5757" s="471" t="s">
        <v>300</v>
      </c>
      <c r="T5757" s="11">
        <v>4.8200351E7</v>
      </c>
      <c r="U5757" s="472">
        <v>4.8200779E7</v>
      </c>
    </row>
    <row r="5758">
      <c r="D5758" s="471" t="s">
        <v>302</v>
      </c>
      <c r="E5758" s="11">
        <v>4.6802834E7</v>
      </c>
      <c r="F5758" s="472">
        <v>4.6802956E7</v>
      </c>
      <c r="S5758" s="471" t="s">
        <v>300</v>
      </c>
      <c r="T5758" s="11">
        <v>4.8218471E7</v>
      </c>
      <c r="U5758" s="472">
        <v>4.8218599E7</v>
      </c>
    </row>
    <row r="5759">
      <c r="D5759" s="471" t="s">
        <v>302</v>
      </c>
      <c r="E5759" s="11">
        <v>4.6803233E7</v>
      </c>
      <c r="F5759" s="472">
        <v>4.680388E7</v>
      </c>
      <c r="S5759" s="471" t="s">
        <v>300</v>
      </c>
      <c r="T5759" s="11">
        <v>4.8222858E7</v>
      </c>
      <c r="U5759" s="472">
        <v>4.8223517E7</v>
      </c>
    </row>
    <row r="5760">
      <c r="D5760" s="471" t="s">
        <v>302</v>
      </c>
      <c r="E5760" s="11">
        <v>4.6803911E7</v>
      </c>
      <c r="F5760" s="472">
        <v>4.6804459E7</v>
      </c>
      <c r="S5760" s="471" t="s">
        <v>300</v>
      </c>
      <c r="T5760" s="11">
        <v>4.8226667E7</v>
      </c>
      <c r="U5760" s="472">
        <v>4.8226981E7</v>
      </c>
    </row>
    <row r="5761">
      <c r="D5761" s="471" t="s">
        <v>302</v>
      </c>
      <c r="E5761" s="11">
        <v>4.6804768E7</v>
      </c>
      <c r="F5761" s="472">
        <v>4.6804946E7</v>
      </c>
      <c r="S5761" s="471" t="s">
        <v>300</v>
      </c>
      <c r="T5761" s="11">
        <v>4.828238E7</v>
      </c>
      <c r="U5761" s="472">
        <v>4.8282713E7</v>
      </c>
    </row>
    <row r="5762">
      <c r="D5762" s="471" t="s">
        <v>302</v>
      </c>
      <c r="E5762" s="11">
        <v>4.6805286E7</v>
      </c>
      <c r="F5762" s="472">
        <v>4.6808828E7</v>
      </c>
      <c r="S5762" s="471" t="s">
        <v>300</v>
      </c>
      <c r="T5762" s="11">
        <v>4.8322789E7</v>
      </c>
      <c r="U5762" s="472">
        <v>4.8323109E7</v>
      </c>
    </row>
    <row r="5763">
      <c r="D5763" s="471" t="s">
        <v>302</v>
      </c>
      <c r="E5763" s="11">
        <v>4.6808938E7</v>
      </c>
      <c r="F5763" s="472">
        <v>4.6810692E7</v>
      </c>
      <c r="S5763" s="471" t="s">
        <v>300</v>
      </c>
      <c r="T5763" s="11">
        <v>4.8334825E7</v>
      </c>
      <c r="U5763" s="472">
        <v>4.8339979E7</v>
      </c>
    </row>
    <row r="5764">
      <c r="D5764" s="471" t="s">
        <v>302</v>
      </c>
      <c r="E5764" s="11">
        <v>4.6811025E7</v>
      </c>
      <c r="F5764" s="472">
        <v>4.6814673E7</v>
      </c>
      <c r="S5764" s="471" t="s">
        <v>300</v>
      </c>
      <c r="T5764" s="11">
        <v>4.8361646E7</v>
      </c>
      <c r="U5764" s="472">
        <v>4.8363185E7</v>
      </c>
    </row>
    <row r="5765">
      <c r="D5765" s="471" t="s">
        <v>302</v>
      </c>
      <c r="E5765" s="11">
        <v>4.6815127E7</v>
      </c>
      <c r="F5765" s="472">
        <v>4.682351E7</v>
      </c>
      <c r="S5765" s="471" t="s">
        <v>300</v>
      </c>
      <c r="T5765" s="11">
        <v>4.8389472E7</v>
      </c>
      <c r="U5765" s="472">
        <v>4.8389624E7</v>
      </c>
    </row>
    <row r="5766">
      <c r="D5766" s="471" t="s">
        <v>302</v>
      </c>
      <c r="E5766" s="11">
        <v>4.6823572E7</v>
      </c>
      <c r="F5766" s="472">
        <v>4.6830939E7</v>
      </c>
      <c r="S5766" s="471" t="s">
        <v>300</v>
      </c>
      <c r="T5766" s="11">
        <v>4.843275E7</v>
      </c>
      <c r="U5766" s="472">
        <v>4.8433064E7</v>
      </c>
    </row>
    <row r="5767">
      <c r="D5767" s="471" t="s">
        <v>302</v>
      </c>
      <c r="E5767" s="11">
        <v>4.6830968E7</v>
      </c>
      <c r="F5767" s="472">
        <v>4.6832985E7</v>
      </c>
      <c r="S5767" s="471" t="s">
        <v>300</v>
      </c>
      <c r="T5767" s="11">
        <v>4.8450976E7</v>
      </c>
      <c r="U5767" s="472">
        <v>4.8451287E7</v>
      </c>
    </row>
    <row r="5768">
      <c r="D5768" s="471" t="s">
        <v>302</v>
      </c>
      <c r="E5768" s="11">
        <v>4.6833083E7</v>
      </c>
      <c r="F5768" s="472">
        <v>4.6834193E7</v>
      </c>
      <c r="S5768" s="471" t="s">
        <v>300</v>
      </c>
      <c r="T5768" s="11">
        <v>4.8476324E7</v>
      </c>
      <c r="U5768" s="472">
        <v>4.847659E7</v>
      </c>
    </row>
    <row r="5769">
      <c r="D5769" s="471" t="s">
        <v>302</v>
      </c>
      <c r="E5769" s="11">
        <v>4.6834568E7</v>
      </c>
      <c r="F5769" s="472">
        <v>4.6836448E7</v>
      </c>
      <c r="S5769" s="471" t="s">
        <v>300</v>
      </c>
      <c r="T5769" s="11">
        <v>4.8477594E7</v>
      </c>
      <c r="U5769" s="472">
        <v>4.8477891E7</v>
      </c>
    </row>
    <row r="5770">
      <c r="D5770" s="471" t="s">
        <v>302</v>
      </c>
      <c r="E5770" s="11">
        <v>4.6836671E7</v>
      </c>
      <c r="F5770" s="472">
        <v>4.6837169E7</v>
      </c>
      <c r="S5770" s="471" t="s">
        <v>300</v>
      </c>
      <c r="T5770" s="11">
        <v>4.8479217E7</v>
      </c>
      <c r="U5770" s="472">
        <v>4.8479298E7</v>
      </c>
    </row>
    <row r="5771">
      <c r="D5771" s="471" t="s">
        <v>302</v>
      </c>
      <c r="E5771" s="11">
        <v>4.6837383E7</v>
      </c>
      <c r="F5771" s="472">
        <v>4.6842181E7</v>
      </c>
      <c r="S5771" s="471" t="s">
        <v>300</v>
      </c>
      <c r="T5771" s="11">
        <v>4.8479371E7</v>
      </c>
      <c r="U5771" s="472">
        <v>4.8479466E7</v>
      </c>
    </row>
    <row r="5772">
      <c r="D5772" s="471" t="s">
        <v>302</v>
      </c>
      <c r="E5772" s="11">
        <v>4.6842249E7</v>
      </c>
      <c r="F5772" s="472">
        <v>4.6845536E7</v>
      </c>
      <c r="S5772" s="471" t="s">
        <v>300</v>
      </c>
      <c r="T5772" s="11">
        <v>4.8481166E7</v>
      </c>
      <c r="U5772" s="472">
        <v>4.8482664E7</v>
      </c>
    </row>
    <row r="5773">
      <c r="D5773" s="471" t="s">
        <v>302</v>
      </c>
      <c r="E5773" s="11">
        <v>4.6845859E7</v>
      </c>
      <c r="F5773" s="472">
        <v>4.6848597E7</v>
      </c>
      <c r="S5773" s="471" t="s">
        <v>300</v>
      </c>
      <c r="T5773" s="11">
        <v>4.8491149E7</v>
      </c>
      <c r="U5773" s="472">
        <v>4.8497308E7</v>
      </c>
    </row>
    <row r="5774">
      <c r="D5774" s="471" t="s">
        <v>302</v>
      </c>
      <c r="E5774" s="11">
        <v>4.6848878E7</v>
      </c>
      <c r="F5774" s="472">
        <v>4.685134E7</v>
      </c>
      <c r="S5774" s="471" t="s">
        <v>300</v>
      </c>
      <c r="T5774" s="11">
        <v>4.8529265E7</v>
      </c>
      <c r="U5774" s="472">
        <v>4.8529423E7</v>
      </c>
    </row>
    <row r="5775">
      <c r="D5775" s="471" t="s">
        <v>302</v>
      </c>
      <c r="E5775" s="11">
        <v>4.6851653E7</v>
      </c>
      <c r="F5775" s="472">
        <v>4.6852211E7</v>
      </c>
      <c r="S5775" s="471" t="s">
        <v>300</v>
      </c>
      <c r="T5775" s="11">
        <v>4.8555559E7</v>
      </c>
      <c r="U5775" s="472">
        <v>4.8556002E7</v>
      </c>
    </row>
    <row r="5776">
      <c r="D5776" s="471" t="s">
        <v>302</v>
      </c>
      <c r="E5776" s="11">
        <v>4.6852244E7</v>
      </c>
      <c r="F5776" s="472">
        <v>4.6865357E7</v>
      </c>
      <c r="S5776" s="471" t="s">
        <v>300</v>
      </c>
      <c r="T5776" s="11">
        <v>4.8556625E7</v>
      </c>
      <c r="U5776" s="472">
        <v>4.8558149E7</v>
      </c>
    </row>
    <row r="5777">
      <c r="D5777" s="471" t="s">
        <v>302</v>
      </c>
      <c r="E5777" s="11">
        <v>4.6867118E7</v>
      </c>
      <c r="F5777" s="472">
        <v>4.686719E7</v>
      </c>
      <c r="S5777" s="471" t="s">
        <v>300</v>
      </c>
      <c r="T5777" s="11">
        <v>4.8568618E7</v>
      </c>
      <c r="U5777" s="472">
        <v>4.8568763E7</v>
      </c>
    </row>
    <row r="5778">
      <c r="D5778" s="471" t="s">
        <v>302</v>
      </c>
      <c r="E5778" s="11">
        <v>4.6877514E7</v>
      </c>
      <c r="F5778" s="472">
        <v>4.6877679E7</v>
      </c>
      <c r="S5778" s="471" t="s">
        <v>300</v>
      </c>
      <c r="T5778" s="11">
        <v>4.8573514E7</v>
      </c>
      <c r="U5778" s="472">
        <v>4.8573676E7</v>
      </c>
    </row>
    <row r="5779">
      <c r="D5779" s="471" t="s">
        <v>302</v>
      </c>
      <c r="E5779" s="11">
        <v>4.6878228E7</v>
      </c>
      <c r="F5779" s="472">
        <v>4.6878333E7</v>
      </c>
      <c r="S5779" s="471" t="s">
        <v>300</v>
      </c>
      <c r="T5779" s="11">
        <v>4.8580545E7</v>
      </c>
      <c r="U5779" s="472">
        <v>4.8580859E7</v>
      </c>
    </row>
    <row r="5780">
      <c r="D5780" s="471" t="s">
        <v>302</v>
      </c>
      <c r="E5780" s="11">
        <v>4.6878827E7</v>
      </c>
      <c r="F5780" s="472">
        <v>4.6878986E7</v>
      </c>
      <c r="S5780" s="471" t="s">
        <v>300</v>
      </c>
      <c r="T5780" s="11">
        <v>4.8596998E7</v>
      </c>
      <c r="U5780" s="472">
        <v>4.859865E7</v>
      </c>
    </row>
    <row r="5781">
      <c r="D5781" s="471" t="s">
        <v>302</v>
      </c>
      <c r="E5781" s="11">
        <v>4.6879064E7</v>
      </c>
      <c r="F5781" s="472">
        <v>4.6879254E7</v>
      </c>
      <c r="S5781" s="471" t="s">
        <v>300</v>
      </c>
      <c r="T5781" s="11">
        <v>4.8625853E7</v>
      </c>
      <c r="U5781" s="472">
        <v>4.8626615E7</v>
      </c>
    </row>
    <row r="5782">
      <c r="D5782" s="471" t="s">
        <v>302</v>
      </c>
      <c r="E5782" s="11">
        <v>4.6879356E7</v>
      </c>
      <c r="F5782" s="472">
        <v>4.6879511E7</v>
      </c>
      <c r="S5782" s="471" t="s">
        <v>300</v>
      </c>
      <c r="T5782" s="11">
        <v>4.8643814E7</v>
      </c>
      <c r="U5782" s="472">
        <v>4.864413E7</v>
      </c>
    </row>
    <row r="5783">
      <c r="D5783" s="471" t="s">
        <v>302</v>
      </c>
      <c r="E5783" s="11">
        <v>4.6879789E7</v>
      </c>
      <c r="F5783" s="472">
        <v>4.688011E7</v>
      </c>
      <c r="S5783" s="471" t="s">
        <v>300</v>
      </c>
      <c r="T5783" s="11">
        <v>4.8668891E7</v>
      </c>
      <c r="U5783" s="472">
        <v>4.8669192E7</v>
      </c>
    </row>
    <row r="5784">
      <c r="D5784" s="471" t="s">
        <v>302</v>
      </c>
      <c r="E5784" s="11">
        <v>4.6880333E7</v>
      </c>
      <c r="F5784" s="472">
        <v>4.688093E7</v>
      </c>
      <c r="S5784" s="471" t="s">
        <v>300</v>
      </c>
      <c r="T5784" s="11">
        <v>4.8670193E7</v>
      </c>
      <c r="U5784" s="472">
        <v>4.8670493E7</v>
      </c>
    </row>
    <row r="5785">
      <c r="D5785" s="471" t="s">
        <v>302</v>
      </c>
      <c r="E5785" s="11">
        <v>4.6881004E7</v>
      </c>
      <c r="F5785" s="472">
        <v>4.6881197E7</v>
      </c>
      <c r="S5785" s="471" t="s">
        <v>300</v>
      </c>
      <c r="T5785" s="11">
        <v>4.8670595E7</v>
      </c>
      <c r="U5785" s="472">
        <v>4.867092E7</v>
      </c>
    </row>
    <row r="5786">
      <c r="D5786" s="471" t="s">
        <v>302</v>
      </c>
      <c r="E5786" s="11">
        <v>4.6881321E7</v>
      </c>
      <c r="F5786" s="472">
        <v>4.6881474E7</v>
      </c>
      <c r="S5786" s="471" t="s">
        <v>300</v>
      </c>
      <c r="T5786" s="11">
        <v>4.8683E7</v>
      </c>
      <c r="U5786" s="472">
        <v>4.8684322E7</v>
      </c>
    </row>
    <row r="5787">
      <c r="D5787" s="471" t="s">
        <v>302</v>
      </c>
      <c r="E5787" s="11">
        <v>4.6882417E7</v>
      </c>
      <c r="F5787" s="472">
        <v>4.6882509E7</v>
      </c>
      <c r="S5787" s="471" t="s">
        <v>300</v>
      </c>
      <c r="T5787" s="11">
        <v>4.8684347E7</v>
      </c>
      <c r="U5787" s="472">
        <v>4.8684434E7</v>
      </c>
    </row>
    <row r="5788">
      <c r="D5788" s="471" t="s">
        <v>302</v>
      </c>
      <c r="E5788" s="11">
        <v>4.6883787E7</v>
      </c>
      <c r="F5788" s="472">
        <v>4.6883982E7</v>
      </c>
      <c r="S5788" s="471" t="s">
        <v>300</v>
      </c>
      <c r="T5788" s="11">
        <v>4.8688963E7</v>
      </c>
      <c r="U5788" s="472">
        <v>4.8689264E7</v>
      </c>
    </row>
    <row r="5789">
      <c r="D5789" s="471" t="s">
        <v>302</v>
      </c>
      <c r="E5789" s="11">
        <v>4.6892498E7</v>
      </c>
      <c r="F5789" s="472">
        <v>4.6895632E7</v>
      </c>
      <c r="S5789" s="471" t="s">
        <v>300</v>
      </c>
      <c r="T5789" s="11">
        <v>4.8759479E7</v>
      </c>
      <c r="U5789" s="472">
        <v>4.8759582E7</v>
      </c>
    </row>
    <row r="5790">
      <c r="D5790" s="471" t="s">
        <v>302</v>
      </c>
      <c r="E5790" s="11">
        <v>4.6897848E7</v>
      </c>
      <c r="F5790" s="472">
        <v>4.6897932E7</v>
      </c>
      <c r="S5790" s="471" t="s">
        <v>300</v>
      </c>
      <c r="T5790" s="11">
        <v>4.87876E7</v>
      </c>
      <c r="U5790" s="472">
        <v>4.8794122E7</v>
      </c>
    </row>
    <row r="5791">
      <c r="D5791" s="471" t="s">
        <v>302</v>
      </c>
      <c r="E5791" s="11">
        <v>4.6898124E7</v>
      </c>
      <c r="F5791" s="472">
        <v>4.6898249E7</v>
      </c>
      <c r="S5791" s="471" t="s">
        <v>300</v>
      </c>
      <c r="T5791" s="11">
        <v>4.886305E7</v>
      </c>
      <c r="U5791" s="472">
        <v>4.8863356E7</v>
      </c>
    </row>
    <row r="5792">
      <c r="D5792" s="471" t="s">
        <v>302</v>
      </c>
      <c r="E5792" s="11">
        <v>4.689845E7</v>
      </c>
      <c r="F5792" s="472">
        <v>4.6898701E7</v>
      </c>
      <c r="S5792" s="471" t="s">
        <v>300</v>
      </c>
      <c r="T5792" s="11">
        <v>4.8879255E7</v>
      </c>
      <c r="U5792" s="472">
        <v>4.8879876E7</v>
      </c>
    </row>
    <row r="5793">
      <c r="D5793" s="471" t="s">
        <v>302</v>
      </c>
      <c r="E5793" s="11">
        <v>4.6899226E7</v>
      </c>
      <c r="F5793" s="472">
        <v>4.6900294E7</v>
      </c>
      <c r="S5793" s="471" t="s">
        <v>300</v>
      </c>
      <c r="T5793" s="11">
        <v>4.8888811E7</v>
      </c>
      <c r="U5793" s="472">
        <v>4.8889123E7</v>
      </c>
    </row>
    <row r="5794">
      <c r="D5794" s="471" t="s">
        <v>302</v>
      </c>
      <c r="E5794" s="11">
        <v>4.6900829E7</v>
      </c>
      <c r="F5794" s="472">
        <v>4.6902619E7</v>
      </c>
      <c r="S5794" s="471" t="s">
        <v>300</v>
      </c>
      <c r="T5794" s="11">
        <v>4.8942967E7</v>
      </c>
      <c r="U5794" s="472">
        <v>4.8943068E7</v>
      </c>
    </row>
    <row r="5795">
      <c r="D5795" s="471" t="s">
        <v>302</v>
      </c>
      <c r="E5795" s="11">
        <v>4.6902935E7</v>
      </c>
      <c r="F5795" s="472">
        <v>4.6903019E7</v>
      </c>
      <c r="S5795" s="471" t="s">
        <v>300</v>
      </c>
      <c r="T5795" s="11">
        <v>4.8947122E7</v>
      </c>
      <c r="U5795" s="472">
        <v>4.8947295E7</v>
      </c>
    </row>
    <row r="5796">
      <c r="D5796" s="471" t="s">
        <v>302</v>
      </c>
      <c r="E5796" s="11">
        <v>4.6903642E7</v>
      </c>
      <c r="F5796" s="472">
        <v>4.6903728E7</v>
      </c>
      <c r="S5796" s="471" t="s">
        <v>300</v>
      </c>
      <c r="T5796" s="11">
        <v>4.8974529E7</v>
      </c>
      <c r="U5796" s="472">
        <v>4.897485E7</v>
      </c>
    </row>
    <row r="5797">
      <c r="D5797" s="471" t="s">
        <v>302</v>
      </c>
      <c r="E5797" s="11">
        <v>4.6906686E7</v>
      </c>
      <c r="F5797" s="472">
        <v>4.6908323E7</v>
      </c>
      <c r="S5797" s="471" t="s">
        <v>300</v>
      </c>
      <c r="T5797" s="11">
        <v>4.8976355E7</v>
      </c>
      <c r="U5797" s="472">
        <v>4.8976646E7</v>
      </c>
    </row>
    <row r="5798">
      <c r="D5798" s="471" t="s">
        <v>302</v>
      </c>
      <c r="E5798" s="11">
        <v>4.6910978E7</v>
      </c>
      <c r="F5798" s="472">
        <v>4.6911062E7</v>
      </c>
      <c r="S5798" s="471" t="s">
        <v>300</v>
      </c>
      <c r="T5798" s="11">
        <v>4.9032384E7</v>
      </c>
      <c r="U5798" s="472">
        <v>4.9032701E7</v>
      </c>
    </row>
    <row r="5799">
      <c r="D5799" s="471" t="s">
        <v>302</v>
      </c>
      <c r="E5799" s="11">
        <v>4.6911224E7</v>
      </c>
      <c r="F5799" s="472">
        <v>4.6911642E7</v>
      </c>
      <c r="S5799" s="471" t="s">
        <v>300</v>
      </c>
      <c r="T5799" s="11">
        <v>4.9040259E7</v>
      </c>
      <c r="U5799" s="472">
        <v>4.9043629E7</v>
      </c>
    </row>
    <row r="5800">
      <c r="D5800" s="471" t="s">
        <v>302</v>
      </c>
      <c r="E5800" s="11">
        <v>4.6912056E7</v>
      </c>
      <c r="F5800" s="472">
        <v>4.6914637E7</v>
      </c>
      <c r="S5800" s="471" t="s">
        <v>300</v>
      </c>
      <c r="T5800" s="11">
        <v>4.9077384E7</v>
      </c>
      <c r="U5800" s="472">
        <v>4.9077689E7</v>
      </c>
    </row>
    <row r="5801">
      <c r="D5801" s="471" t="s">
        <v>302</v>
      </c>
      <c r="E5801" s="11">
        <v>4.6914985E7</v>
      </c>
      <c r="F5801" s="472">
        <v>4.6915111E7</v>
      </c>
      <c r="S5801" s="471" t="s">
        <v>300</v>
      </c>
      <c r="T5801" s="11">
        <v>4.9079381E7</v>
      </c>
      <c r="U5801" s="472">
        <v>4.9079513E7</v>
      </c>
    </row>
    <row r="5802">
      <c r="D5802" s="471" t="s">
        <v>302</v>
      </c>
      <c r="E5802" s="11">
        <v>4.6916696E7</v>
      </c>
      <c r="F5802" s="472">
        <v>4.691678E7</v>
      </c>
      <c r="S5802" s="471" t="s">
        <v>300</v>
      </c>
      <c r="T5802" s="11">
        <v>4.9119498E7</v>
      </c>
      <c r="U5802" s="472">
        <v>4.9119878E7</v>
      </c>
    </row>
    <row r="5803">
      <c r="D5803" s="471" t="s">
        <v>302</v>
      </c>
      <c r="E5803" s="11">
        <v>4.6920967E7</v>
      </c>
      <c r="F5803" s="472">
        <v>4.6921889E7</v>
      </c>
      <c r="S5803" s="471" t="s">
        <v>300</v>
      </c>
      <c r="T5803" s="11">
        <v>4.9139261E7</v>
      </c>
      <c r="U5803" s="472">
        <v>4.9139553E7</v>
      </c>
    </row>
    <row r="5804">
      <c r="D5804" s="471" t="s">
        <v>302</v>
      </c>
      <c r="E5804" s="11">
        <v>4.6922085E7</v>
      </c>
      <c r="F5804" s="472">
        <v>4.6922213E7</v>
      </c>
      <c r="S5804" s="471" t="s">
        <v>300</v>
      </c>
      <c r="T5804" s="11">
        <v>4.9149186E7</v>
      </c>
      <c r="U5804" s="472">
        <v>4.9150036E7</v>
      </c>
    </row>
    <row r="5805">
      <c r="D5805" s="471" t="s">
        <v>302</v>
      </c>
      <c r="E5805" s="11">
        <v>4.6922798E7</v>
      </c>
      <c r="F5805" s="472">
        <v>4.6922924E7</v>
      </c>
      <c r="S5805" s="471" t="s">
        <v>300</v>
      </c>
      <c r="T5805" s="11">
        <v>4.9153051E7</v>
      </c>
      <c r="U5805" s="472">
        <v>4.9153143E7</v>
      </c>
    </row>
    <row r="5806">
      <c r="D5806" s="471" t="s">
        <v>302</v>
      </c>
      <c r="E5806" s="11">
        <v>4.6923153E7</v>
      </c>
      <c r="F5806" s="472">
        <v>4.6923321E7</v>
      </c>
      <c r="S5806" s="471" t="s">
        <v>300</v>
      </c>
      <c r="T5806" s="11">
        <v>4.9157648E7</v>
      </c>
      <c r="U5806" s="472">
        <v>4.9157952E7</v>
      </c>
    </row>
    <row r="5807">
      <c r="D5807" s="471" t="s">
        <v>302</v>
      </c>
      <c r="E5807" s="11">
        <v>4.6923693E7</v>
      </c>
      <c r="F5807" s="472">
        <v>4.6925247E7</v>
      </c>
      <c r="S5807" s="471" t="s">
        <v>300</v>
      </c>
      <c r="T5807" s="11">
        <v>4.9203879E7</v>
      </c>
      <c r="U5807" s="472">
        <v>4.9204217E7</v>
      </c>
    </row>
    <row r="5808">
      <c r="D5808" s="471" t="s">
        <v>302</v>
      </c>
      <c r="E5808" s="11">
        <v>4.6932991E7</v>
      </c>
      <c r="F5808" s="472">
        <v>4.6933119E7</v>
      </c>
      <c r="S5808" s="471" t="s">
        <v>300</v>
      </c>
      <c r="T5808" s="11">
        <v>4.9211759E7</v>
      </c>
      <c r="U5808" s="472">
        <v>4.921207E7</v>
      </c>
    </row>
    <row r="5809">
      <c r="D5809" s="471" t="s">
        <v>302</v>
      </c>
      <c r="E5809" s="11">
        <v>4.6933399E7</v>
      </c>
      <c r="F5809" s="472">
        <v>4.6933481E7</v>
      </c>
      <c r="S5809" s="471" t="s">
        <v>300</v>
      </c>
      <c r="T5809" s="11">
        <v>4.9265792E7</v>
      </c>
      <c r="U5809" s="472">
        <v>4.9267415E7</v>
      </c>
    </row>
    <row r="5810">
      <c r="D5810" s="471" t="s">
        <v>302</v>
      </c>
      <c r="E5810" s="11">
        <v>4.6933524E7</v>
      </c>
      <c r="F5810" s="472">
        <v>4.693482E7</v>
      </c>
      <c r="S5810" s="471" t="s">
        <v>300</v>
      </c>
      <c r="T5810" s="11">
        <v>4.9298513E7</v>
      </c>
      <c r="U5810" s="472">
        <v>4.9299047E7</v>
      </c>
    </row>
    <row r="5811">
      <c r="D5811" s="471" t="s">
        <v>302</v>
      </c>
      <c r="E5811" s="11">
        <v>4.6935619E7</v>
      </c>
      <c r="F5811" s="472">
        <v>4.6935701E7</v>
      </c>
      <c r="S5811" s="471" t="s">
        <v>300</v>
      </c>
      <c r="T5811" s="11">
        <v>4.9308126E7</v>
      </c>
      <c r="U5811" s="472">
        <v>4.9308446E7</v>
      </c>
    </row>
    <row r="5812">
      <c r="D5812" s="471" t="s">
        <v>302</v>
      </c>
      <c r="E5812" s="11">
        <v>4.6935964E7</v>
      </c>
      <c r="F5812" s="472">
        <v>4.6936046E7</v>
      </c>
      <c r="S5812" s="471" t="s">
        <v>300</v>
      </c>
      <c r="T5812" s="11">
        <v>4.9310014E7</v>
      </c>
      <c r="U5812" s="472">
        <v>4.9316205E7</v>
      </c>
    </row>
    <row r="5813">
      <c r="D5813" s="471" t="s">
        <v>302</v>
      </c>
      <c r="E5813" s="11">
        <v>4.693834E7</v>
      </c>
      <c r="F5813" s="472">
        <v>4.6938464E7</v>
      </c>
      <c r="S5813" s="471" t="s">
        <v>300</v>
      </c>
      <c r="T5813" s="11">
        <v>4.9323668E7</v>
      </c>
      <c r="U5813" s="472">
        <v>4.9323966E7</v>
      </c>
    </row>
    <row r="5814">
      <c r="D5814" s="471" t="s">
        <v>302</v>
      </c>
      <c r="E5814" s="11">
        <v>4.6938582E7</v>
      </c>
      <c r="F5814" s="472">
        <v>4.6938833E7</v>
      </c>
      <c r="S5814" s="471" t="s">
        <v>300</v>
      </c>
      <c r="T5814" s="11">
        <v>4.9338057E7</v>
      </c>
      <c r="U5814" s="472">
        <v>4.9339066E7</v>
      </c>
    </row>
    <row r="5815">
      <c r="D5815" s="471" t="s">
        <v>302</v>
      </c>
      <c r="E5815" s="11">
        <v>4.6939739E7</v>
      </c>
      <c r="F5815" s="472">
        <v>4.6943293E7</v>
      </c>
      <c r="S5815" s="471" t="s">
        <v>300</v>
      </c>
      <c r="T5815" s="11">
        <v>4.9355348E7</v>
      </c>
      <c r="U5815" s="472">
        <v>4.935609E7</v>
      </c>
    </row>
    <row r="5816">
      <c r="D5816" s="471" t="s">
        <v>302</v>
      </c>
      <c r="E5816" s="11">
        <v>4.6943335E7</v>
      </c>
      <c r="F5816" s="472">
        <v>4.6943461E7</v>
      </c>
      <c r="S5816" s="471" t="s">
        <v>300</v>
      </c>
      <c r="T5816" s="11">
        <v>4.9404292E7</v>
      </c>
      <c r="U5816" s="472">
        <v>4.9405143E7</v>
      </c>
    </row>
    <row r="5817">
      <c r="D5817" s="471" t="s">
        <v>302</v>
      </c>
      <c r="E5817" s="11">
        <v>4.6943688E7</v>
      </c>
      <c r="F5817" s="472">
        <v>4.69439E7</v>
      </c>
      <c r="S5817" s="471" t="s">
        <v>300</v>
      </c>
      <c r="T5817" s="11">
        <v>4.9405524E7</v>
      </c>
      <c r="U5817" s="472">
        <v>4.9411701E7</v>
      </c>
    </row>
    <row r="5818">
      <c r="D5818" s="471" t="s">
        <v>302</v>
      </c>
      <c r="E5818" s="11">
        <v>4.6944398E7</v>
      </c>
      <c r="F5818" s="472">
        <v>4.6944482E7</v>
      </c>
      <c r="S5818" s="471" t="s">
        <v>300</v>
      </c>
      <c r="T5818" s="11">
        <v>4.9423381E7</v>
      </c>
      <c r="U5818" s="472">
        <v>4.9423472E7</v>
      </c>
    </row>
    <row r="5819">
      <c r="D5819" s="471" t="s">
        <v>302</v>
      </c>
      <c r="E5819" s="11">
        <v>4.6944524E7</v>
      </c>
      <c r="F5819" s="472">
        <v>4.6944747E7</v>
      </c>
      <c r="S5819" s="471" t="s">
        <v>300</v>
      </c>
      <c r="T5819" s="11">
        <v>4.9425054E7</v>
      </c>
      <c r="U5819" s="472">
        <v>4.9425356E7</v>
      </c>
    </row>
    <row r="5820">
      <c r="D5820" s="471" t="s">
        <v>302</v>
      </c>
      <c r="E5820" s="11">
        <v>4.6946852E7</v>
      </c>
      <c r="F5820" s="472">
        <v>4.6949905E7</v>
      </c>
      <c r="S5820" s="471" t="s">
        <v>300</v>
      </c>
      <c r="T5820" s="11">
        <v>4.9428656E7</v>
      </c>
      <c r="U5820" s="472">
        <v>4.9429321E7</v>
      </c>
    </row>
    <row r="5821">
      <c r="D5821" s="471" t="s">
        <v>302</v>
      </c>
      <c r="E5821" s="11">
        <v>4.6950177E7</v>
      </c>
      <c r="F5821" s="472">
        <v>4.6950511E7</v>
      </c>
      <c r="S5821" s="471" t="s">
        <v>300</v>
      </c>
      <c r="T5821" s="11">
        <v>4.9471317E7</v>
      </c>
      <c r="U5821" s="472">
        <v>4.947154E7</v>
      </c>
    </row>
    <row r="5822">
      <c r="D5822" s="471" t="s">
        <v>302</v>
      </c>
      <c r="E5822" s="11">
        <v>4.6950898E7</v>
      </c>
      <c r="F5822" s="472">
        <v>4.6954765E7</v>
      </c>
      <c r="S5822" s="471" t="s">
        <v>300</v>
      </c>
      <c r="T5822" s="11">
        <v>4.9494099E7</v>
      </c>
      <c r="U5822" s="472">
        <v>4.9494407E7</v>
      </c>
    </row>
    <row r="5823">
      <c r="D5823" s="471" t="s">
        <v>302</v>
      </c>
      <c r="E5823" s="11">
        <v>4.695564E7</v>
      </c>
      <c r="F5823" s="472">
        <v>4.6955723E7</v>
      </c>
      <c r="S5823" s="471" t="s">
        <v>300</v>
      </c>
      <c r="T5823" s="11">
        <v>4.9537962E7</v>
      </c>
      <c r="U5823" s="472">
        <v>4.9538261E7</v>
      </c>
    </row>
    <row r="5824">
      <c r="D5824" s="471" t="s">
        <v>302</v>
      </c>
      <c r="E5824" s="11">
        <v>4.6955984E7</v>
      </c>
      <c r="F5824" s="472">
        <v>4.6956065E7</v>
      </c>
      <c r="S5824" s="471" t="s">
        <v>300</v>
      </c>
      <c r="T5824" s="11">
        <v>4.9550658E7</v>
      </c>
      <c r="U5824" s="472">
        <v>4.9552609E7</v>
      </c>
    </row>
    <row r="5825">
      <c r="D5825" s="471" t="s">
        <v>302</v>
      </c>
      <c r="E5825" s="11">
        <v>4.6957221E7</v>
      </c>
      <c r="F5825" s="472">
        <v>4.6957304E7</v>
      </c>
      <c r="S5825" s="471" t="s">
        <v>300</v>
      </c>
      <c r="T5825" s="11">
        <v>4.9554729E7</v>
      </c>
      <c r="U5825" s="472">
        <v>4.9555868E7</v>
      </c>
    </row>
    <row r="5826">
      <c r="D5826" s="471" t="s">
        <v>302</v>
      </c>
      <c r="E5826" s="11">
        <v>4.6957675E7</v>
      </c>
      <c r="F5826" s="472">
        <v>4.69578E7</v>
      </c>
      <c r="S5826" s="471" t="s">
        <v>300</v>
      </c>
      <c r="T5826" s="11">
        <v>4.957041E7</v>
      </c>
      <c r="U5826" s="472">
        <v>4.9570599E7</v>
      </c>
    </row>
    <row r="5827">
      <c r="D5827" s="471" t="s">
        <v>302</v>
      </c>
      <c r="E5827" s="11">
        <v>4.6958056E7</v>
      </c>
      <c r="F5827" s="472">
        <v>4.6963914E7</v>
      </c>
      <c r="S5827" s="471" t="s">
        <v>300</v>
      </c>
      <c r="T5827" s="11">
        <v>4.9582397E7</v>
      </c>
      <c r="U5827" s="472">
        <v>4.9584257E7</v>
      </c>
    </row>
    <row r="5828">
      <c r="D5828" s="471" t="s">
        <v>302</v>
      </c>
      <c r="E5828" s="11">
        <v>4.6964661E7</v>
      </c>
      <c r="F5828" s="472">
        <v>4.6964779E7</v>
      </c>
      <c r="S5828" s="471" t="s">
        <v>300</v>
      </c>
      <c r="T5828" s="11">
        <v>4.9616143E7</v>
      </c>
      <c r="U5828" s="472">
        <v>4.9616327E7</v>
      </c>
    </row>
    <row r="5829">
      <c r="D5829" s="471" t="s">
        <v>302</v>
      </c>
      <c r="E5829" s="11">
        <v>4.6964845E7</v>
      </c>
      <c r="F5829" s="472">
        <v>4.696497E7</v>
      </c>
      <c r="S5829" s="471" t="s">
        <v>300</v>
      </c>
      <c r="T5829" s="11">
        <v>4.9616946E7</v>
      </c>
      <c r="U5829" s="472">
        <v>4.9617257E7</v>
      </c>
    </row>
    <row r="5830">
      <c r="D5830" s="471" t="s">
        <v>302</v>
      </c>
      <c r="E5830" s="11">
        <v>4.6965152E7</v>
      </c>
      <c r="F5830" s="472">
        <v>4.6965279E7</v>
      </c>
      <c r="S5830" s="471" t="s">
        <v>300</v>
      </c>
      <c r="T5830" s="11">
        <v>4.9617524E7</v>
      </c>
      <c r="U5830" s="472">
        <v>4.9619398E7</v>
      </c>
    </row>
    <row r="5831">
      <c r="D5831" s="471" t="s">
        <v>302</v>
      </c>
      <c r="E5831" s="11">
        <v>4.6965422E7</v>
      </c>
      <c r="F5831" s="472">
        <v>4.6965506E7</v>
      </c>
      <c r="S5831" s="471" t="s">
        <v>300</v>
      </c>
      <c r="T5831" s="11">
        <v>4.9620826E7</v>
      </c>
      <c r="U5831" s="472">
        <v>4.9621129E7</v>
      </c>
    </row>
    <row r="5832">
      <c r="D5832" s="471" t="s">
        <v>302</v>
      </c>
      <c r="E5832" s="11">
        <v>4.6965674E7</v>
      </c>
      <c r="F5832" s="472">
        <v>4.6966676E7</v>
      </c>
      <c r="S5832" s="471" t="s">
        <v>300</v>
      </c>
      <c r="T5832" s="11">
        <v>4.9624605E7</v>
      </c>
      <c r="U5832" s="472">
        <v>4.9627984E7</v>
      </c>
    </row>
    <row r="5833">
      <c r="D5833" s="471" t="s">
        <v>302</v>
      </c>
      <c r="E5833" s="11">
        <v>4.6967071E7</v>
      </c>
      <c r="F5833" s="472">
        <v>4.6967238E7</v>
      </c>
      <c r="S5833" s="471" t="s">
        <v>300</v>
      </c>
      <c r="T5833" s="11">
        <v>4.9643157E7</v>
      </c>
      <c r="U5833" s="472">
        <v>4.9643469E7</v>
      </c>
    </row>
    <row r="5834">
      <c r="D5834" s="471" t="s">
        <v>302</v>
      </c>
      <c r="E5834" s="11">
        <v>4.6967338E7</v>
      </c>
      <c r="F5834" s="472">
        <v>4.6967464E7</v>
      </c>
      <c r="S5834" s="471" t="s">
        <v>300</v>
      </c>
      <c r="T5834" s="11">
        <v>4.9652829E7</v>
      </c>
      <c r="U5834" s="472">
        <v>4.9653897E7</v>
      </c>
    </row>
    <row r="5835">
      <c r="D5835" s="471" t="s">
        <v>302</v>
      </c>
      <c r="E5835" s="11">
        <v>4.6967683E7</v>
      </c>
      <c r="F5835" s="472">
        <v>4.6969768E7</v>
      </c>
      <c r="S5835" s="471" t="s">
        <v>300</v>
      </c>
      <c r="T5835" s="11">
        <v>4.9657545E7</v>
      </c>
      <c r="U5835" s="472">
        <v>4.9657696E7</v>
      </c>
    </row>
    <row r="5836">
      <c r="D5836" s="471" t="s">
        <v>302</v>
      </c>
      <c r="E5836" s="11">
        <v>4.6971221E7</v>
      </c>
      <c r="F5836" s="472">
        <v>4.6971302E7</v>
      </c>
      <c r="S5836" s="471" t="s">
        <v>300</v>
      </c>
      <c r="T5836" s="11">
        <v>4.9659396E7</v>
      </c>
      <c r="U5836" s="472">
        <v>4.96595E7</v>
      </c>
    </row>
    <row r="5837">
      <c r="D5837" s="471" t="s">
        <v>302</v>
      </c>
      <c r="E5837" s="11">
        <v>4.6973751E7</v>
      </c>
      <c r="F5837" s="472">
        <v>4.6973834E7</v>
      </c>
      <c r="S5837" s="471" t="s">
        <v>300</v>
      </c>
      <c r="T5837" s="11">
        <v>4.9669338E7</v>
      </c>
      <c r="U5837" s="472">
        <v>4.9669651E7</v>
      </c>
    </row>
    <row r="5838">
      <c r="D5838" s="471" t="s">
        <v>302</v>
      </c>
      <c r="E5838" s="11">
        <v>4.6975007E7</v>
      </c>
      <c r="F5838" s="472">
        <v>4.6976805E7</v>
      </c>
      <c r="S5838" s="471" t="s">
        <v>300</v>
      </c>
      <c r="T5838" s="11">
        <v>4.9679105E7</v>
      </c>
      <c r="U5838" s="472">
        <v>4.9679398E7</v>
      </c>
    </row>
    <row r="5839">
      <c r="D5839" s="471" t="s">
        <v>302</v>
      </c>
      <c r="E5839" s="11">
        <v>4.6977218E7</v>
      </c>
      <c r="F5839" s="472">
        <v>4.6977387E7</v>
      </c>
      <c r="S5839" s="471" t="s">
        <v>300</v>
      </c>
      <c r="T5839" s="11">
        <v>4.9691956E7</v>
      </c>
      <c r="U5839" s="472">
        <v>4.96924E7</v>
      </c>
    </row>
    <row r="5840">
      <c r="D5840" s="471" t="s">
        <v>302</v>
      </c>
      <c r="E5840" s="11">
        <v>4.6977503E7</v>
      </c>
      <c r="F5840" s="472">
        <v>4.697809E7</v>
      </c>
      <c r="S5840" s="471" t="s">
        <v>300</v>
      </c>
      <c r="T5840" s="11">
        <v>4.9698393E7</v>
      </c>
      <c r="U5840" s="472">
        <v>4.9700275E7</v>
      </c>
    </row>
    <row r="5841">
      <c r="D5841" s="471" t="s">
        <v>302</v>
      </c>
      <c r="E5841" s="11">
        <v>4.6979764E7</v>
      </c>
      <c r="F5841" s="472">
        <v>4.6985286E7</v>
      </c>
      <c r="S5841" s="471" t="s">
        <v>300</v>
      </c>
      <c r="T5841" s="11">
        <v>4.970038E7</v>
      </c>
      <c r="U5841" s="472">
        <v>4.9709748E7</v>
      </c>
    </row>
    <row r="5842">
      <c r="D5842" s="471" t="s">
        <v>302</v>
      </c>
      <c r="E5842" s="11">
        <v>4.6985528E7</v>
      </c>
      <c r="F5842" s="472">
        <v>4.6985611E7</v>
      </c>
      <c r="S5842" s="471" t="s">
        <v>300</v>
      </c>
      <c r="T5842" s="11">
        <v>4.9726309E7</v>
      </c>
      <c r="U5842" s="472">
        <v>4.9726474E7</v>
      </c>
    </row>
    <row r="5843">
      <c r="D5843" s="471" t="s">
        <v>302</v>
      </c>
      <c r="E5843" s="11">
        <v>4.6986465E7</v>
      </c>
      <c r="F5843" s="472">
        <v>4.6986673E7</v>
      </c>
      <c r="S5843" s="471" t="s">
        <v>300</v>
      </c>
      <c r="T5843" s="11">
        <v>4.9726875E7</v>
      </c>
      <c r="U5843" s="472">
        <v>4.9727061E7</v>
      </c>
    </row>
    <row r="5844">
      <c r="D5844" s="471" t="s">
        <v>302</v>
      </c>
      <c r="E5844" s="11">
        <v>4.6986865E7</v>
      </c>
      <c r="F5844" s="472">
        <v>4.6986946E7</v>
      </c>
      <c r="S5844" s="471" t="s">
        <v>300</v>
      </c>
      <c r="T5844" s="11">
        <v>4.9729451E7</v>
      </c>
      <c r="U5844" s="472">
        <v>4.9729766E7</v>
      </c>
    </row>
    <row r="5845">
      <c r="D5845" s="471" t="s">
        <v>302</v>
      </c>
      <c r="E5845" s="11">
        <v>4.698739E7</v>
      </c>
      <c r="F5845" s="472">
        <v>4.6988605E7</v>
      </c>
      <c r="S5845" s="471" t="s">
        <v>300</v>
      </c>
      <c r="T5845" s="11">
        <v>4.9729846E7</v>
      </c>
      <c r="U5845" s="472">
        <v>4.9730146E7</v>
      </c>
    </row>
    <row r="5846">
      <c r="D5846" s="471" t="s">
        <v>302</v>
      </c>
      <c r="E5846" s="11">
        <v>4.6991639E7</v>
      </c>
      <c r="F5846" s="472">
        <v>4.6991722E7</v>
      </c>
      <c r="S5846" s="471" t="s">
        <v>300</v>
      </c>
      <c r="T5846" s="11">
        <v>4.9752519E7</v>
      </c>
      <c r="U5846" s="472">
        <v>4.9755628E7</v>
      </c>
    </row>
    <row r="5847">
      <c r="D5847" s="471" t="s">
        <v>302</v>
      </c>
      <c r="E5847" s="11">
        <v>4.6992088E7</v>
      </c>
      <c r="F5847" s="472">
        <v>4.6992213E7</v>
      </c>
      <c r="S5847" s="471" t="s">
        <v>300</v>
      </c>
      <c r="T5847" s="11">
        <v>4.9773094E7</v>
      </c>
      <c r="U5847" s="472">
        <v>4.9774624E7</v>
      </c>
    </row>
    <row r="5848">
      <c r="D5848" s="471" t="s">
        <v>302</v>
      </c>
      <c r="E5848" s="11">
        <v>4.6992427E7</v>
      </c>
      <c r="F5848" s="472">
        <v>4.6992592E7</v>
      </c>
      <c r="S5848" s="471" t="s">
        <v>300</v>
      </c>
      <c r="T5848" s="11">
        <v>4.980148E7</v>
      </c>
      <c r="U5848" s="472">
        <v>4.98033E7</v>
      </c>
    </row>
    <row r="5849">
      <c r="D5849" s="471" t="s">
        <v>302</v>
      </c>
      <c r="E5849" s="11">
        <v>4.6992743E7</v>
      </c>
      <c r="F5849" s="472">
        <v>4.6993621E7</v>
      </c>
      <c r="S5849" s="471" t="s">
        <v>300</v>
      </c>
      <c r="T5849" s="11">
        <v>4.982259E7</v>
      </c>
      <c r="U5849" s="472">
        <v>4.9825068E7</v>
      </c>
    </row>
    <row r="5850">
      <c r="D5850" s="471" t="s">
        <v>302</v>
      </c>
      <c r="E5850" s="11">
        <v>4.6994859E7</v>
      </c>
      <c r="F5850" s="472">
        <v>4.699494E7</v>
      </c>
      <c r="S5850" s="471" t="s">
        <v>300</v>
      </c>
      <c r="T5850" s="11">
        <v>4.9852409E7</v>
      </c>
      <c r="U5850" s="472">
        <v>4.9852726E7</v>
      </c>
    </row>
    <row r="5851">
      <c r="D5851" s="471" t="s">
        <v>302</v>
      </c>
      <c r="E5851" s="11">
        <v>4.6996741E7</v>
      </c>
      <c r="F5851" s="472">
        <v>4.6996822E7</v>
      </c>
      <c r="S5851" s="471" t="s">
        <v>300</v>
      </c>
      <c r="T5851" s="11">
        <v>4.9854538E7</v>
      </c>
      <c r="U5851" s="472">
        <v>4.985589E7</v>
      </c>
    </row>
    <row r="5852">
      <c r="D5852" s="471" t="s">
        <v>302</v>
      </c>
      <c r="E5852" s="11">
        <v>4.6997046E7</v>
      </c>
      <c r="F5852" s="472">
        <v>4.6997213E7</v>
      </c>
      <c r="S5852" s="471" t="s">
        <v>300</v>
      </c>
      <c r="T5852" s="11">
        <v>4.9864437E7</v>
      </c>
      <c r="U5852" s="472">
        <v>4.986551E7</v>
      </c>
    </row>
    <row r="5853">
      <c r="D5853" s="471" t="s">
        <v>302</v>
      </c>
      <c r="E5853" s="11">
        <v>4.6997424E7</v>
      </c>
      <c r="F5853" s="472">
        <v>4.6997547E7</v>
      </c>
      <c r="S5853" s="471" t="s">
        <v>300</v>
      </c>
      <c r="T5853" s="11">
        <v>4.9891388E7</v>
      </c>
      <c r="U5853" s="472">
        <v>4.9891697E7</v>
      </c>
    </row>
    <row r="5854">
      <c r="D5854" s="471" t="s">
        <v>302</v>
      </c>
      <c r="E5854" s="11">
        <v>4.6997969E7</v>
      </c>
      <c r="F5854" s="472">
        <v>4.6999226E7</v>
      </c>
      <c r="S5854" s="471" t="s">
        <v>300</v>
      </c>
      <c r="T5854" s="11">
        <v>4.9921684E7</v>
      </c>
      <c r="U5854" s="472">
        <v>4.9921978E7</v>
      </c>
    </row>
    <row r="5855">
      <c r="D5855" s="471" t="s">
        <v>302</v>
      </c>
      <c r="E5855" s="11">
        <v>4.7002902E7</v>
      </c>
      <c r="F5855" s="472">
        <v>4.7004242E7</v>
      </c>
      <c r="S5855" s="471" t="s">
        <v>300</v>
      </c>
      <c r="T5855" s="11">
        <v>4.9933848E7</v>
      </c>
      <c r="U5855" s="472">
        <v>4.9934159E7</v>
      </c>
    </row>
    <row r="5856">
      <c r="D5856" s="471" t="s">
        <v>302</v>
      </c>
      <c r="E5856" s="11">
        <v>4.7004524E7</v>
      </c>
      <c r="F5856" s="472">
        <v>4.7004649E7</v>
      </c>
      <c r="S5856" s="471" t="s">
        <v>300</v>
      </c>
      <c r="T5856" s="11">
        <v>4.9943522E7</v>
      </c>
      <c r="U5856" s="472">
        <v>4.9943688E7</v>
      </c>
    </row>
    <row r="5857">
      <c r="D5857" s="471" t="s">
        <v>302</v>
      </c>
      <c r="E5857" s="11">
        <v>4.7004833E7</v>
      </c>
      <c r="F5857" s="472">
        <v>4.7004999E7</v>
      </c>
      <c r="S5857" s="471" t="s">
        <v>300</v>
      </c>
      <c r="T5857" s="11">
        <v>4.995807E7</v>
      </c>
      <c r="U5857" s="472">
        <v>4.9958383E7</v>
      </c>
    </row>
    <row r="5858">
      <c r="D5858" s="471" t="s">
        <v>302</v>
      </c>
      <c r="E5858" s="11">
        <v>4.7005302E7</v>
      </c>
      <c r="F5858" s="472">
        <v>4.7006347E7</v>
      </c>
      <c r="S5858" s="471" t="s">
        <v>300</v>
      </c>
      <c r="T5858" s="11">
        <v>4.9962031E7</v>
      </c>
      <c r="U5858" s="472">
        <v>4.9962335E7</v>
      </c>
    </row>
    <row r="5859">
      <c r="D5859" s="471" t="s">
        <v>302</v>
      </c>
      <c r="E5859" s="11">
        <v>4.7006558E7</v>
      </c>
      <c r="F5859" s="472">
        <v>4.7006766E7</v>
      </c>
      <c r="S5859" s="471" t="s">
        <v>300</v>
      </c>
      <c r="T5859" s="11">
        <v>5.0004713E7</v>
      </c>
      <c r="U5859" s="472">
        <v>5.000494E7</v>
      </c>
    </row>
    <row r="5860">
      <c r="D5860" s="471" t="s">
        <v>302</v>
      </c>
      <c r="E5860" s="11">
        <v>4.70075E7</v>
      </c>
      <c r="F5860" s="472">
        <v>4.7007583E7</v>
      </c>
      <c r="S5860" s="471" t="s">
        <v>300</v>
      </c>
      <c r="T5860" s="11">
        <v>5.0032077E7</v>
      </c>
      <c r="U5860" s="472">
        <v>5.00324E7</v>
      </c>
    </row>
    <row r="5861">
      <c r="D5861" s="471" t="s">
        <v>302</v>
      </c>
      <c r="E5861" s="11">
        <v>4.7008477E7</v>
      </c>
      <c r="F5861" s="472">
        <v>4.700856E7</v>
      </c>
      <c r="S5861" s="471" t="s">
        <v>300</v>
      </c>
      <c r="T5861" s="11">
        <v>5.0042281E7</v>
      </c>
      <c r="U5861" s="472">
        <v>5.0042584E7</v>
      </c>
    </row>
    <row r="5862">
      <c r="D5862" s="471" t="s">
        <v>302</v>
      </c>
      <c r="E5862" s="11">
        <v>4.7009237E7</v>
      </c>
      <c r="F5862" s="472">
        <v>4.7009489E7</v>
      </c>
      <c r="S5862" s="471" t="s">
        <v>300</v>
      </c>
      <c r="T5862" s="11">
        <v>5.0042621E7</v>
      </c>
      <c r="U5862" s="472">
        <v>5.004881E7</v>
      </c>
    </row>
    <row r="5863">
      <c r="D5863" s="471" t="s">
        <v>302</v>
      </c>
      <c r="E5863" s="11">
        <v>4.7011455E7</v>
      </c>
      <c r="F5863" s="472">
        <v>4.7012E7</v>
      </c>
      <c r="S5863" s="471" t="s">
        <v>300</v>
      </c>
      <c r="T5863" s="11">
        <v>5.0107835E7</v>
      </c>
      <c r="U5863" s="472">
        <v>5.0108125E7</v>
      </c>
    </row>
    <row r="5864">
      <c r="D5864" s="471" t="s">
        <v>302</v>
      </c>
      <c r="E5864" s="11">
        <v>4.7012317E7</v>
      </c>
      <c r="F5864" s="472">
        <v>4.7012484E7</v>
      </c>
      <c r="S5864" s="471" t="s">
        <v>300</v>
      </c>
      <c r="T5864" s="11">
        <v>5.0118004E7</v>
      </c>
      <c r="U5864" s="472">
        <v>5.0122958E7</v>
      </c>
    </row>
    <row r="5865">
      <c r="D5865" s="471" t="s">
        <v>302</v>
      </c>
      <c r="E5865" s="11">
        <v>4.7012709E7</v>
      </c>
      <c r="F5865" s="472">
        <v>4.7012834E7</v>
      </c>
      <c r="S5865" s="471" t="s">
        <v>300</v>
      </c>
      <c r="T5865" s="11">
        <v>5.0134733E7</v>
      </c>
      <c r="U5865" s="472">
        <v>5.0136211E7</v>
      </c>
    </row>
    <row r="5866">
      <c r="D5866" s="471" t="s">
        <v>302</v>
      </c>
      <c r="E5866" s="11">
        <v>4.7013626E7</v>
      </c>
      <c r="F5866" s="472">
        <v>4.7013709E7</v>
      </c>
      <c r="S5866" s="471" t="s">
        <v>300</v>
      </c>
      <c r="T5866" s="11">
        <v>5.0146017E7</v>
      </c>
      <c r="U5866" s="472">
        <v>5.0146328E7</v>
      </c>
    </row>
    <row r="5867">
      <c r="D5867" s="471" t="s">
        <v>302</v>
      </c>
      <c r="E5867" s="11">
        <v>4.7013917E7</v>
      </c>
      <c r="F5867" s="472">
        <v>4.7014208E7</v>
      </c>
      <c r="S5867" s="471" t="s">
        <v>300</v>
      </c>
      <c r="T5867" s="11">
        <v>5.0150298E7</v>
      </c>
      <c r="U5867" s="472">
        <v>5.0150526E7</v>
      </c>
    </row>
    <row r="5868">
      <c r="D5868" s="471" t="s">
        <v>302</v>
      </c>
      <c r="E5868" s="11">
        <v>4.7016244E7</v>
      </c>
      <c r="F5868" s="472">
        <v>4.7016328E7</v>
      </c>
      <c r="S5868" s="471" t="s">
        <v>300</v>
      </c>
      <c r="T5868" s="11">
        <v>5.0166607E7</v>
      </c>
      <c r="U5868" s="472">
        <v>5.0172753E7</v>
      </c>
    </row>
    <row r="5869">
      <c r="D5869" s="471" t="s">
        <v>302</v>
      </c>
      <c r="E5869" s="11">
        <v>4.7017024E7</v>
      </c>
      <c r="F5869" s="472">
        <v>4.701715E7</v>
      </c>
      <c r="S5869" s="471" t="s">
        <v>300</v>
      </c>
      <c r="T5869" s="11">
        <v>5.0172785E7</v>
      </c>
      <c r="U5869" s="472">
        <v>5.0173094E7</v>
      </c>
    </row>
    <row r="5870">
      <c r="D5870" s="471" t="s">
        <v>302</v>
      </c>
      <c r="E5870" s="11">
        <v>4.7018021E7</v>
      </c>
      <c r="F5870" s="472">
        <v>4.7018104E7</v>
      </c>
      <c r="S5870" s="471" t="s">
        <v>300</v>
      </c>
      <c r="T5870" s="11">
        <v>5.0181662E7</v>
      </c>
      <c r="U5870" s="472">
        <v>5.0181968E7</v>
      </c>
    </row>
    <row r="5871">
      <c r="D5871" s="471" t="s">
        <v>302</v>
      </c>
      <c r="E5871" s="11">
        <v>4.7018326E7</v>
      </c>
      <c r="F5871" s="472">
        <v>4.701938E7</v>
      </c>
      <c r="S5871" s="471" t="s">
        <v>300</v>
      </c>
      <c r="T5871" s="11">
        <v>5.0193785E7</v>
      </c>
      <c r="U5871" s="472">
        <v>5.0194093E7</v>
      </c>
    </row>
    <row r="5872">
      <c r="D5872" s="471" t="s">
        <v>302</v>
      </c>
      <c r="E5872" s="11">
        <v>4.7019852E7</v>
      </c>
      <c r="F5872" s="472">
        <v>4.7019937E7</v>
      </c>
      <c r="S5872" s="471" t="s">
        <v>300</v>
      </c>
      <c r="T5872" s="11">
        <v>5.0220777E7</v>
      </c>
      <c r="U5872" s="472">
        <v>5.0221094E7</v>
      </c>
    </row>
    <row r="5873">
      <c r="D5873" s="471" t="s">
        <v>302</v>
      </c>
      <c r="E5873" s="11">
        <v>4.7020079E7</v>
      </c>
      <c r="F5873" s="472">
        <v>4.7020162E7</v>
      </c>
      <c r="S5873" s="471" t="s">
        <v>300</v>
      </c>
      <c r="T5873" s="11">
        <v>5.0238719E7</v>
      </c>
      <c r="U5873" s="472">
        <v>5.0240019E7</v>
      </c>
    </row>
    <row r="5874">
      <c r="D5874" s="471" t="s">
        <v>302</v>
      </c>
      <c r="E5874" s="11">
        <v>4.7020693E7</v>
      </c>
      <c r="F5874" s="472">
        <v>4.702078E7</v>
      </c>
      <c r="S5874" s="471" t="s">
        <v>300</v>
      </c>
      <c r="T5874" s="11">
        <v>5.0264792E7</v>
      </c>
      <c r="U5874" s="472">
        <v>5.0265213E7</v>
      </c>
    </row>
    <row r="5875">
      <c r="D5875" s="471" t="s">
        <v>302</v>
      </c>
      <c r="E5875" s="11">
        <v>4.7022037E7</v>
      </c>
      <c r="F5875" s="472">
        <v>4.7022122E7</v>
      </c>
      <c r="S5875" s="471" t="s">
        <v>300</v>
      </c>
      <c r="T5875" s="11">
        <v>5.0270655E7</v>
      </c>
      <c r="U5875" s="472">
        <v>5.0270957E7</v>
      </c>
    </row>
    <row r="5876">
      <c r="D5876" s="471" t="s">
        <v>302</v>
      </c>
      <c r="E5876" s="11">
        <v>4.7022657E7</v>
      </c>
      <c r="F5876" s="472">
        <v>4.702274E7</v>
      </c>
      <c r="S5876" s="471" t="s">
        <v>300</v>
      </c>
      <c r="T5876" s="11">
        <v>5.0361115E7</v>
      </c>
      <c r="U5876" s="472">
        <v>5.0367304E7</v>
      </c>
    </row>
    <row r="5877">
      <c r="D5877" s="471" t="s">
        <v>302</v>
      </c>
      <c r="E5877" s="11">
        <v>4.7022872E7</v>
      </c>
      <c r="F5877" s="472">
        <v>4.702296E7</v>
      </c>
      <c r="S5877" s="471" t="s">
        <v>300</v>
      </c>
      <c r="T5877" s="11">
        <v>5.0371765E7</v>
      </c>
      <c r="U5877" s="472">
        <v>5.0372081E7</v>
      </c>
    </row>
    <row r="5878">
      <c r="D5878" s="471" t="s">
        <v>302</v>
      </c>
      <c r="E5878" s="11">
        <v>4.7023508E7</v>
      </c>
      <c r="F5878" s="472">
        <v>4.7023591E7</v>
      </c>
      <c r="S5878" s="471" t="s">
        <v>300</v>
      </c>
      <c r="T5878" s="11">
        <v>5.0386541E7</v>
      </c>
      <c r="U5878" s="472">
        <v>5.0387848E7</v>
      </c>
    </row>
    <row r="5879">
      <c r="D5879" s="471" t="s">
        <v>302</v>
      </c>
      <c r="E5879" s="11">
        <v>4.7024433E7</v>
      </c>
      <c r="F5879" s="472">
        <v>4.7027609E7</v>
      </c>
      <c r="S5879" s="471" t="s">
        <v>300</v>
      </c>
      <c r="T5879" s="11">
        <v>5.0397502E7</v>
      </c>
      <c r="U5879" s="472">
        <v>5.0398177E7</v>
      </c>
    </row>
    <row r="5880">
      <c r="D5880" s="471" t="s">
        <v>302</v>
      </c>
      <c r="E5880" s="11">
        <v>4.7029864E7</v>
      </c>
      <c r="F5880" s="472">
        <v>4.7029947E7</v>
      </c>
      <c r="S5880" s="471" t="s">
        <v>300</v>
      </c>
      <c r="T5880" s="11">
        <v>5.0410406E7</v>
      </c>
      <c r="U5880" s="472">
        <v>5.041071E7</v>
      </c>
    </row>
    <row r="5881">
      <c r="D5881" s="471" t="s">
        <v>302</v>
      </c>
      <c r="E5881" s="11">
        <v>4.7030317E7</v>
      </c>
      <c r="F5881" s="472">
        <v>4.7030486E7</v>
      </c>
      <c r="S5881" s="471" t="s">
        <v>300</v>
      </c>
      <c r="T5881" s="11">
        <v>5.0419969E7</v>
      </c>
      <c r="U5881" s="472">
        <v>5.0420383E7</v>
      </c>
    </row>
    <row r="5882">
      <c r="D5882" s="471" t="s">
        <v>302</v>
      </c>
      <c r="E5882" s="11">
        <v>4.7030949E7</v>
      </c>
      <c r="F5882" s="472">
        <v>4.7031158E7</v>
      </c>
      <c r="S5882" s="471" t="s">
        <v>300</v>
      </c>
      <c r="T5882" s="11">
        <v>5.0442463E7</v>
      </c>
      <c r="U5882" s="472">
        <v>5.0442758E7</v>
      </c>
    </row>
    <row r="5883">
      <c r="D5883" s="471" t="s">
        <v>302</v>
      </c>
      <c r="E5883" s="11">
        <v>4.7032014E7</v>
      </c>
      <c r="F5883" s="472">
        <v>4.7033518E7</v>
      </c>
      <c r="S5883" s="471" t="s">
        <v>300</v>
      </c>
      <c r="T5883" s="11">
        <v>5.044689E7</v>
      </c>
      <c r="U5883" s="472">
        <v>5.0450631E7</v>
      </c>
    </row>
    <row r="5884">
      <c r="D5884" s="471" t="s">
        <v>302</v>
      </c>
      <c r="E5884" s="11">
        <v>4.7033851E7</v>
      </c>
      <c r="F5884" s="472">
        <v>4.7036587E7</v>
      </c>
      <c r="S5884" s="471" t="s">
        <v>300</v>
      </c>
      <c r="T5884" s="11">
        <v>5.0462747E7</v>
      </c>
      <c r="U5884" s="472">
        <v>5.0464407E7</v>
      </c>
    </row>
    <row r="5885">
      <c r="D5885" s="471" t="s">
        <v>302</v>
      </c>
      <c r="E5885" s="11">
        <v>4.70398E7</v>
      </c>
      <c r="F5885" s="472">
        <v>4.7039924E7</v>
      </c>
      <c r="S5885" s="471" t="s">
        <v>300</v>
      </c>
      <c r="T5885" s="11">
        <v>5.0482726E7</v>
      </c>
      <c r="U5885" s="472">
        <v>5.0483024E7</v>
      </c>
    </row>
    <row r="5886">
      <c r="D5886" s="471" t="s">
        <v>302</v>
      </c>
      <c r="E5886" s="11">
        <v>4.7040159E7</v>
      </c>
      <c r="F5886" s="472">
        <v>4.7040242E7</v>
      </c>
      <c r="S5886" s="471" t="s">
        <v>300</v>
      </c>
      <c r="T5886" s="11">
        <v>5.0497829E7</v>
      </c>
      <c r="U5886" s="472">
        <v>5.049814E7</v>
      </c>
    </row>
    <row r="5887">
      <c r="D5887" s="471" t="s">
        <v>302</v>
      </c>
      <c r="E5887" s="11">
        <v>4.7040461E7</v>
      </c>
      <c r="F5887" s="472">
        <v>4.7040544E7</v>
      </c>
      <c r="S5887" s="471" t="s">
        <v>300</v>
      </c>
      <c r="T5887" s="11">
        <v>5.0500398E7</v>
      </c>
      <c r="U5887" s="472">
        <v>5.0500677E7</v>
      </c>
    </row>
    <row r="5888">
      <c r="D5888" s="471" t="s">
        <v>302</v>
      </c>
      <c r="E5888" s="11">
        <v>4.7042347E7</v>
      </c>
      <c r="F5888" s="472">
        <v>4.704243E7</v>
      </c>
      <c r="S5888" s="471" t="s">
        <v>300</v>
      </c>
      <c r="T5888" s="11">
        <v>5.0518148E7</v>
      </c>
      <c r="U5888" s="472">
        <v>5.0519729E7</v>
      </c>
    </row>
    <row r="5889">
      <c r="D5889" s="471" t="s">
        <v>302</v>
      </c>
      <c r="E5889" s="11">
        <v>4.7042946E7</v>
      </c>
      <c r="F5889" s="472">
        <v>4.7043282E7</v>
      </c>
      <c r="S5889" s="471" t="s">
        <v>300</v>
      </c>
      <c r="T5889" s="11">
        <v>5.0524091E7</v>
      </c>
      <c r="U5889" s="472">
        <v>5.052417E7</v>
      </c>
    </row>
    <row r="5890">
      <c r="D5890" s="471" t="s">
        <v>302</v>
      </c>
      <c r="E5890" s="11">
        <v>4.7043467E7</v>
      </c>
      <c r="F5890" s="472">
        <v>4.7046561E7</v>
      </c>
      <c r="S5890" s="471" t="s">
        <v>300</v>
      </c>
      <c r="T5890" s="11">
        <v>5.0533514E7</v>
      </c>
      <c r="U5890" s="472">
        <v>5.0533817E7</v>
      </c>
    </row>
    <row r="5891">
      <c r="D5891" s="471" t="s">
        <v>302</v>
      </c>
      <c r="E5891" s="11">
        <v>4.7047016E7</v>
      </c>
      <c r="F5891" s="472">
        <v>4.7047483E7</v>
      </c>
      <c r="S5891" s="471" t="s">
        <v>300</v>
      </c>
      <c r="T5891" s="11">
        <v>5.0544105E7</v>
      </c>
      <c r="U5891" s="472">
        <v>5.0545068E7</v>
      </c>
    </row>
    <row r="5892">
      <c r="D5892" s="471" t="s">
        <v>302</v>
      </c>
      <c r="E5892" s="11">
        <v>4.7050184E7</v>
      </c>
      <c r="F5892" s="472">
        <v>4.7050476E7</v>
      </c>
      <c r="S5892" s="471" t="s">
        <v>300</v>
      </c>
      <c r="T5892" s="11">
        <v>5.0553503E7</v>
      </c>
      <c r="U5892" s="472">
        <v>5.0553858E7</v>
      </c>
    </row>
    <row r="5893">
      <c r="D5893" s="471" t="s">
        <v>302</v>
      </c>
      <c r="E5893" s="11">
        <v>4.705135E7</v>
      </c>
      <c r="F5893" s="472">
        <v>4.7051434E7</v>
      </c>
      <c r="S5893" s="471" t="s">
        <v>300</v>
      </c>
      <c r="T5893" s="11">
        <v>5.0560952E7</v>
      </c>
      <c r="U5893" s="472">
        <v>5.0566785E7</v>
      </c>
    </row>
    <row r="5894">
      <c r="D5894" s="471" t="s">
        <v>302</v>
      </c>
      <c r="E5894" s="11">
        <v>4.7051815E7</v>
      </c>
      <c r="F5894" s="472">
        <v>4.7051898E7</v>
      </c>
      <c r="S5894" s="471" t="s">
        <v>300</v>
      </c>
      <c r="T5894" s="11">
        <v>5.0604459E7</v>
      </c>
      <c r="U5894" s="472">
        <v>5.0604767E7</v>
      </c>
    </row>
    <row r="5895">
      <c r="D5895" s="471" t="s">
        <v>302</v>
      </c>
      <c r="E5895" s="11">
        <v>4.7052264E7</v>
      </c>
      <c r="F5895" s="472">
        <v>4.7052389E7</v>
      </c>
      <c r="S5895" s="471" t="s">
        <v>300</v>
      </c>
      <c r="T5895" s="11">
        <v>5.0613935E7</v>
      </c>
      <c r="U5895" s="472">
        <v>5.0614057E7</v>
      </c>
    </row>
    <row r="5896">
      <c r="D5896" s="471" t="s">
        <v>302</v>
      </c>
      <c r="E5896" s="11">
        <v>4.705246E7</v>
      </c>
      <c r="F5896" s="472">
        <v>4.7053631E7</v>
      </c>
      <c r="S5896" s="471" t="s">
        <v>300</v>
      </c>
      <c r="T5896" s="11">
        <v>5.0626466E7</v>
      </c>
      <c r="U5896" s="472">
        <v>5.0627232E7</v>
      </c>
    </row>
    <row r="5897">
      <c r="D5897" s="471" t="s">
        <v>302</v>
      </c>
      <c r="E5897" s="11">
        <v>4.7053697E7</v>
      </c>
      <c r="F5897" s="472">
        <v>4.7053788E7</v>
      </c>
      <c r="S5897" s="471" t="s">
        <v>300</v>
      </c>
      <c r="T5897" s="11">
        <v>5.0634566E7</v>
      </c>
      <c r="U5897" s="472">
        <v>5.0640082E7</v>
      </c>
    </row>
    <row r="5898">
      <c r="D5898" s="471" t="s">
        <v>302</v>
      </c>
      <c r="E5898" s="11">
        <v>4.7054047E7</v>
      </c>
      <c r="F5898" s="472">
        <v>4.7054256E7</v>
      </c>
      <c r="S5898" s="471" t="s">
        <v>300</v>
      </c>
      <c r="T5898" s="11">
        <v>5.0640452E7</v>
      </c>
      <c r="U5898" s="472">
        <v>5.0640623E7</v>
      </c>
    </row>
    <row r="5899">
      <c r="D5899" s="471" t="s">
        <v>302</v>
      </c>
      <c r="E5899" s="11">
        <v>4.7054457E7</v>
      </c>
      <c r="F5899" s="472">
        <v>4.7056256E7</v>
      </c>
      <c r="S5899" s="471" t="s">
        <v>300</v>
      </c>
      <c r="T5899" s="11">
        <v>5.0646087E7</v>
      </c>
      <c r="U5899" s="472">
        <v>5.0646384E7</v>
      </c>
    </row>
    <row r="5900">
      <c r="D5900" s="471" t="s">
        <v>302</v>
      </c>
      <c r="E5900" s="11">
        <v>4.7056461E7</v>
      </c>
      <c r="F5900" s="472">
        <v>4.7056836E7</v>
      </c>
      <c r="S5900" s="471" t="s">
        <v>300</v>
      </c>
      <c r="T5900" s="11">
        <v>5.06611E7</v>
      </c>
      <c r="U5900" s="472">
        <v>5.0661326E7</v>
      </c>
    </row>
    <row r="5901">
      <c r="D5901" s="471" t="s">
        <v>302</v>
      </c>
      <c r="E5901" s="11">
        <v>4.7057267E7</v>
      </c>
      <c r="F5901" s="472">
        <v>4.705735E7</v>
      </c>
      <c r="S5901" s="471" t="s">
        <v>300</v>
      </c>
      <c r="T5901" s="11">
        <v>5.0662226E7</v>
      </c>
      <c r="U5901" s="472">
        <v>5.0662533E7</v>
      </c>
    </row>
    <row r="5902">
      <c r="D5902" s="471" t="s">
        <v>302</v>
      </c>
      <c r="E5902" s="11">
        <v>4.7060626E7</v>
      </c>
      <c r="F5902" s="472">
        <v>4.7061753E7</v>
      </c>
      <c r="S5902" s="471" t="s">
        <v>300</v>
      </c>
      <c r="T5902" s="11">
        <v>5.0674645E7</v>
      </c>
      <c r="U5902" s="472">
        <v>5.0674958E7</v>
      </c>
    </row>
    <row r="5903">
      <c r="D5903" s="471" t="s">
        <v>302</v>
      </c>
      <c r="E5903" s="11">
        <v>4.7065547E7</v>
      </c>
      <c r="F5903" s="472">
        <v>4.7065633E7</v>
      </c>
      <c r="S5903" s="471" t="s">
        <v>300</v>
      </c>
      <c r="T5903" s="11">
        <v>5.0711106E7</v>
      </c>
      <c r="U5903" s="472">
        <v>5.0711757E7</v>
      </c>
    </row>
    <row r="5904">
      <c r="D5904" s="471" t="s">
        <v>302</v>
      </c>
      <c r="E5904" s="11">
        <v>4.7065763E7</v>
      </c>
      <c r="F5904" s="472">
        <v>4.7065888E7</v>
      </c>
      <c r="S5904" s="471" t="s">
        <v>300</v>
      </c>
      <c r="T5904" s="11">
        <v>5.0716916E7</v>
      </c>
      <c r="U5904" s="472">
        <v>5.0717191E7</v>
      </c>
    </row>
    <row r="5905">
      <c r="D5905" s="471" t="s">
        <v>302</v>
      </c>
      <c r="E5905" s="11">
        <v>4.706606E7</v>
      </c>
      <c r="F5905" s="472">
        <v>4.7066727E7</v>
      </c>
      <c r="S5905" s="471" t="s">
        <v>300</v>
      </c>
      <c r="T5905" s="11">
        <v>5.0719833E7</v>
      </c>
      <c r="U5905" s="472">
        <v>5.0720149E7</v>
      </c>
    </row>
    <row r="5906">
      <c r="D5906" s="471" t="s">
        <v>302</v>
      </c>
      <c r="E5906" s="11">
        <v>4.706856E7</v>
      </c>
      <c r="F5906" s="472">
        <v>4.7069572E7</v>
      </c>
      <c r="S5906" s="471" t="s">
        <v>300</v>
      </c>
      <c r="T5906" s="11">
        <v>5.0767275E7</v>
      </c>
      <c r="U5906" s="472">
        <v>5.0767573E7</v>
      </c>
    </row>
    <row r="5907">
      <c r="D5907" s="471" t="s">
        <v>302</v>
      </c>
      <c r="E5907" s="11">
        <v>4.7074791E7</v>
      </c>
      <c r="F5907" s="472">
        <v>4.7075208E7</v>
      </c>
      <c r="S5907" s="471" t="s">
        <v>300</v>
      </c>
      <c r="T5907" s="11">
        <v>5.0772725E7</v>
      </c>
      <c r="U5907" s="472">
        <v>5.0772859E7</v>
      </c>
    </row>
    <row r="5908">
      <c r="D5908" s="471" t="s">
        <v>302</v>
      </c>
      <c r="E5908" s="11">
        <v>4.7075368E7</v>
      </c>
      <c r="F5908" s="472">
        <v>4.7075495E7</v>
      </c>
      <c r="S5908" s="471" t="s">
        <v>300</v>
      </c>
      <c r="T5908" s="11">
        <v>5.0782881E7</v>
      </c>
      <c r="U5908" s="472">
        <v>5.0782963E7</v>
      </c>
    </row>
    <row r="5909">
      <c r="D5909" s="471" t="s">
        <v>302</v>
      </c>
      <c r="E5909" s="11">
        <v>4.7075974E7</v>
      </c>
      <c r="F5909" s="472">
        <v>4.7077713E7</v>
      </c>
      <c r="S5909" s="471" t="s">
        <v>300</v>
      </c>
      <c r="T5909" s="11">
        <v>5.0797605E7</v>
      </c>
      <c r="U5909" s="472">
        <v>5.0803753E7</v>
      </c>
    </row>
    <row r="5910">
      <c r="D5910" s="471" t="s">
        <v>302</v>
      </c>
      <c r="E5910" s="11">
        <v>4.7078604E7</v>
      </c>
      <c r="F5910" s="472">
        <v>4.7078771E7</v>
      </c>
      <c r="S5910" s="471" t="s">
        <v>300</v>
      </c>
      <c r="T5910" s="11">
        <v>5.0849092E7</v>
      </c>
      <c r="U5910" s="472">
        <v>5.0855344E7</v>
      </c>
    </row>
    <row r="5911">
      <c r="D5911" s="471" t="s">
        <v>302</v>
      </c>
      <c r="E5911" s="11">
        <v>4.7079152E7</v>
      </c>
      <c r="F5911" s="472">
        <v>4.7080074E7</v>
      </c>
      <c r="S5911" s="471" t="s">
        <v>300</v>
      </c>
      <c r="T5911" s="11">
        <v>5.0875613E7</v>
      </c>
      <c r="U5911" s="472">
        <v>5.0875818E7</v>
      </c>
    </row>
    <row r="5912">
      <c r="D5912" s="471" t="s">
        <v>302</v>
      </c>
      <c r="E5912" s="11">
        <v>4.7080312E7</v>
      </c>
      <c r="F5912" s="472">
        <v>4.7080396E7</v>
      </c>
      <c r="S5912" s="471" t="s">
        <v>300</v>
      </c>
      <c r="T5912" s="11">
        <v>5.0922103E7</v>
      </c>
      <c r="U5912" s="472">
        <v>5.0922327E7</v>
      </c>
    </row>
    <row r="5913">
      <c r="D5913" s="471" t="s">
        <v>302</v>
      </c>
      <c r="E5913" s="11">
        <v>4.7080772E7</v>
      </c>
      <c r="F5913" s="472">
        <v>4.7082569E7</v>
      </c>
      <c r="S5913" s="471" t="s">
        <v>300</v>
      </c>
      <c r="T5913" s="11">
        <v>5.0968228E7</v>
      </c>
      <c r="U5913" s="472">
        <v>5.0968537E7</v>
      </c>
    </row>
    <row r="5914">
      <c r="D5914" s="471" t="s">
        <v>302</v>
      </c>
      <c r="E5914" s="11">
        <v>4.7083452E7</v>
      </c>
      <c r="F5914" s="472">
        <v>4.7083621E7</v>
      </c>
      <c r="S5914" s="471" t="s">
        <v>300</v>
      </c>
      <c r="T5914" s="11">
        <v>5.0972958E7</v>
      </c>
      <c r="U5914" s="472">
        <v>5.0977789E7</v>
      </c>
    </row>
    <row r="5915">
      <c r="D5915" s="471" t="s">
        <v>302</v>
      </c>
      <c r="E5915" s="11">
        <v>4.7085867E7</v>
      </c>
      <c r="F5915" s="472">
        <v>4.7086076E7</v>
      </c>
      <c r="S5915" s="471" t="s">
        <v>300</v>
      </c>
      <c r="T5915" s="11">
        <v>5.100501E7</v>
      </c>
      <c r="U5915" s="472">
        <v>5.1006159E7</v>
      </c>
    </row>
    <row r="5916">
      <c r="D5916" s="471" t="s">
        <v>302</v>
      </c>
      <c r="E5916" s="11">
        <v>4.7088142E7</v>
      </c>
      <c r="F5916" s="472">
        <v>4.708835E7</v>
      </c>
      <c r="S5916" s="471" t="s">
        <v>300</v>
      </c>
      <c r="T5916" s="11">
        <v>5.1008171E7</v>
      </c>
      <c r="U5916" s="472">
        <v>5.1008492E7</v>
      </c>
    </row>
    <row r="5917">
      <c r="D5917" s="471" t="s">
        <v>302</v>
      </c>
      <c r="E5917" s="11">
        <v>4.7088438E7</v>
      </c>
      <c r="F5917" s="472">
        <v>4.7089146E7</v>
      </c>
      <c r="S5917" s="471" t="s">
        <v>300</v>
      </c>
      <c r="T5917" s="11">
        <v>5.1027913E7</v>
      </c>
      <c r="U5917" s="472">
        <v>5.103409E7</v>
      </c>
    </row>
    <row r="5918">
      <c r="D5918" s="471" t="s">
        <v>302</v>
      </c>
      <c r="E5918" s="11">
        <v>4.709267E7</v>
      </c>
      <c r="F5918" s="472">
        <v>4.7092988E7</v>
      </c>
      <c r="S5918" s="471" t="s">
        <v>300</v>
      </c>
      <c r="T5918" s="11">
        <v>5.1045271E7</v>
      </c>
      <c r="U5918" s="472">
        <v>5.1048096E7</v>
      </c>
    </row>
    <row r="5919">
      <c r="D5919" s="471" t="s">
        <v>302</v>
      </c>
      <c r="E5919" s="11">
        <v>4.7096189E7</v>
      </c>
      <c r="F5919" s="472">
        <v>4.7096358E7</v>
      </c>
      <c r="S5919" s="471" t="s">
        <v>300</v>
      </c>
      <c r="T5919" s="11">
        <v>5.1048173E7</v>
      </c>
      <c r="U5919" s="472">
        <v>5.1051932E7</v>
      </c>
    </row>
    <row r="5920">
      <c r="D5920" s="471" t="s">
        <v>302</v>
      </c>
      <c r="E5920" s="11">
        <v>4.709725E7</v>
      </c>
      <c r="F5920" s="472">
        <v>4.709732E7</v>
      </c>
      <c r="S5920" s="471" t="s">
        <v>300</v>
      </c>
      <c r="T5920" s="11">
        <v>5.1069707E7</v>
      </c>
      <c r="U5920" s="472">
        <v>5.1070381E7</v>
      </c>
    </row>
    <row r="5921">
      <c r="D5921" s="471" t="s">
        <v>302</v>
      </c>
      <c r="E5921" s="11">
        <v>4.7098083E7</v>
      </c>
      <c r="F5921" s="472">
        <v>4.7098191E7</v>
      </c>
      <c r="S5921" s="471" t="s">
        <v>300</v>
      </c>
      <c r="T5921" s="11">
        <v>5.1072133E7</v>
      </c>
      <c r="U5921" s="472">
        <v>5.1072911E7</v>
      </c>
    </row>
    <row r="5922">
      <c r="D5922" s="471" t="s">
        <v>302</v>
      </c>
      <c r="E5922" s="11">
        <v>4.7098414E7</v>
      </c>
      <c r="F5922" s="472">
        <v>4.7098608E7</v>
      </c>
      <c r="S5922" s="471" t="s">
        <v>300</v>
      </c>
      <c r="T5922" s="11">
        <v>5.115784E7</v>
      </c>
      <c r="U5922" s="472">
        <v>5.1158141E7</v>
      </c>
    </row>
    <row r="5923">
      <c r="D5923" s="471" t="s">
        <v>302</v>
      </c>
      <c r="E5923" s="11">
        <v>4.7099162E7</v>
      </c>
      <c r="F5923" s="472">
        <v>4.7099358E7</v>
      </c>
      <c r="S5923" s="471" t="s">
        <v>300</v>
      </c>
      <c r="T5923" s="11">
        <v>5.1159464E7</v>
      </c>
      <c r="U5923" s="472">
        <v>5.1159771E7</v>
      </c>
    </row>
    <row r="5924">
      <c r="D5924" s="471" t="s">
        <v>302</v>
      </c>
      <c r="E5924" s="11">
        <v>4.7099553E7</v>
      </c>
      <c r="F5924" s="472">
        <v>4.709963E7</v>
      </c>
      <c r="S5924" s="471" t="s">
        <v>300</v>
      </c>
      <c r="T5924" s="11">
        <v>5.120173E7</v>
      </c>
      <c r="U5924" s="472">
        <v>5.1202038E7</v>
      </c>
    </row>
    <row r="5925">
      <c r="D5925" s="471" t="s">
        <v>302</v>
      </c>
      <c r="E5925" s="11">
        <v>4.7100311E7</v>
      </c>
      <c r="F5925" s="472">
        <v>4.7100463E7</v>
      </c>
      <c r="S5925" s="471" t="s">
        <v>300</v>
      </c>
      <c r="T5925" s="11">
        <v>5.1211784E7</v>
      </c>
      <c r="U5925" s="472">
        <v>5.1211862E7</v>
      </c>
    </row>
    <row r="5926">
      <c r="D5926" s="471" t="s">
        <v>302</v>
      </c>
      <c r="E5926" s="11">
        <v>4.7100602E7</v>
      </c>
      <c r="F5926" s="472">
        <v>4.7100882E7</v>
      </c>
      <c r="S5926" s="471" t="s">
        <v>300</v>
      </c>
      <c r="T5926" s="11">
        <v>5.1278192E7</v>
      </c>
      <c r="U5926" s="472">
        <v>5.1280601E7</v>
      </c>
    </row>
    <row r="5927">
      <c r="D5927" s="471" t="s">
        <v>302</v>
      </c>
      <c r="E5927" s="11">
        <v>4.7101402E7</v>
      </c>
      <c r="F5927" s="472">
        <v>4.7101575E7</v>
      </c>
      <c r="S5927" s="471" t="s">
        <v>300</v>
      </c>
      <c r="T5927" s="11">
        <v>5.1300129E7</v>
      </c>
      <c r="U5927" s="472">
        <v>5.1300438E7</v>
      </c>
    </row>
    <row r="5928">
      <c r="D5928" s="471" t="s">
        <v>302</v>
      </c>
      <c r="E5928" s="11">
        <v>4.710528E7</v>
      </c>
      <c r="F5928" s="472">
        <v>4.7105617E7</v>
      </c>
      <c r="S5928" s="471" t="s">
        <v>300</v>
      </c>
      <c r="T5928" s="11">
        <v>5.1307682E7</v>
      </c>
      <c r="U5928" s="472">
        <v>5.1308019E7</v>
      </c>
    </row>
    <row r="5929">
      <c r="D5929" s="471" t="s">
        <v>302</v>
      </c>
      <c r="E5929" s="11">
        <v>4.7105871E7</v>
      </c>
      <c r="F5929" s="472">
        <v>4.7105955E7</v>
      </c>
      <c r="S5929" s="471" t="s">
        <v>300</v>
      </c>
      <c r="T5929" s="11">
        <v>5.1317979E7</v>
      </c>
      <c r="U5929" s="472">
        <v>5.1318285E7</v>
      </c>
    </row>
    <row r="5930">
      <c r="D5930" s="471" t="s">
        <v>302</v>
      </c>
      <c r="E5930" s="11">
        <v>4.7106085E7</v>
      </c>
      <c r="F5930" s="472">
        <v>4.7106212E7</v>
      </c>
      <c r="S5930" s="471" t="s">
        <v>300</v>
      </c>
      <c r="T5930" s="11">
        <v>5.1346563E7</v>
      </c>
      <c r="U5930" s="472">
        <v>5.1348096E7</v>
      </c>
    </row>
    <row r="5931">
      <c r="D5931" s="471" t="s">
        <v>302</v>
      </c>
      <c r="E5931" s="11">
        <v>4.7107087E7</v>
      </c>
      <c r="F5931" s="472">
        <v>4.7107294E7</v>
      </c>
      <c r="S5931" s="471" t="s">
        <v>300</v>
      </c>
      <c r="T5931" s="11">
        <v>5.1352482E7</v>
      </c>
      <c r="U5931" s="472">
        <v>5.1354018E7</v>
      </c>
    </row>
    <row r="5932">
      <c r="D5932" s="471" t="s">
        <v>302</v>
      </c>
      <c r="E5932" s="11">
        <v>4.7107512E7</v>
      </c>
      <c r="F5932" s="472">
        <v>4.7107595E7</v>
      </c>
      <c r="S5932" s="471" t="s">
        <v>300</v>
      </c>
      <c r="T5932" s="11">
        <v>5.1354445E7</v>
      </c>
      <c r="U5932" s="472">
        <v>5.1356807E7</v>
      </c>
    </row>
    <row r="5933">
      <c r="D5933" s="471" t="s">
        <v>302</v>
      </c>
      <c r="E5933" s="11">
        <v>4.7107893E7</v>
      </c>
      <c r="F5933" s="472">
        <v>4.7111031E7</v>
      </c>
      <c r="S5933" s="471" t="s">
        <v>300</v>
      </c>
      <c r="T5933" s="11">
        <v>5.1372244E7</v>
      </c>
      <c r="U5933" s="472">
        <v>5.1372491E7</v>
      </c>
    </row>
    <row r="5934">
      <c r="D5934" s="471" t="s">
        <v>302</v>
      </c>
      <c r="E5934" s="11">
        <v>4.7111148E7</v>
      </c>
      <c r="F5934" s="472">
        <v>4.7111274E7</v>
      </c>
      <c r="S5934" s="471" t="s">
        <v>300</v>
      </c>
      <c r="T5934" s="11">
        <v>5.1429828E7</v>
      </c>
      <c r="U5934" s="472">
        <v>5.143019E7</v>
      </c>
    </row>
    <row r="5935">
      <c r="D5935" s="471" t="s">
        <v>302</v>
      </c>
      <c r="E5935" s="11">
        <v>4.7111366E7</v>
      </c>
      <c r="F5935" s="472">
        <v>4.7111575E7</v>
      </c>
      <c r="S5935" s="471" t="s">
        <v>300</v>
      </c>
      <c r="T5935" s="11">
        <v>5.1457891E7</v>
      </c>
      <c r="U5935" s="472">
        <v>5.1458057E7</v>
      </c>
    </row>
    <row r="5936">
      <c r="D5936" s="471" t="s">
        <v>302</v>
      </c>
      <c r="E5936" s="11">
        <v>4.7114502E7</v>
      </c>
      <c r="F5936" s="472">
        <v>4.7114585E7</v>
      </c>
      <c r="S5936" s="471" t="s">
        <v>300</v>
      </c>
      <c r="T5936" s="11">
        <v>5.1472643E7</v>
      </c>
      <c r="U5936" s="472">
        <v>5.1472941E7</v>
      </c>
    </row>
    <row r="5937">
      <c r="D5937" s="471" t="s">
        <v>302</v>
      </c>
      <c r="E5937" s="11">
        <v>4.7114791E7</v>
      </c>
      <c r="F5937" s="472">
        <v>4.7118682E7</v>
      </c>
      <c r="S5937" s="471" t="s">
        <v>300</v>
      </c>
      <c r="T5937" s="11">
        <v>5.1473785E7</v>
      </c>
      <c r="U5937" s="472">
        <v>5.1474085E7</v>
      </c>
    </row>
    <row r="5938">
      <c r="D5938" s="471" t="s">
        <v>302</v>
      </c>
      <c r="E5938" s="11">
        <v>4.7119822E7</v>
      </c>
      <c r="F5938" s="472">
        <v>4.7120198E7</v>
      </c>
      <c r="S5938" s="471" t="s">
        <v>300</v>
      </c>
      <c r="T5938" s="11">
        <v>5.1482156E7</v>
      </c>
      <c r="U5938" s="472">
        <v>5.1482384E7</v>
      </c>
    </row>
    <row r="5939">
      <c r="D5939" s="471" t="s">
        <v>302</v>
      </c>
      <c r="E5939" s="11">
        <v>4.7123919E7</v>
      </c>
      <c r="F5939" s="472">
        <v>4.7124003E7</v>
      </c>
      <c r="S5939" s="471" t="s">
        <v>300</v>
      </c>
      <c r="T5939" s="11">
        <v>5.1496926E7</v>
      </c>
      <c r="U5939" s="472">
        <v>5.1497222E7</v>
      </c>
    </row>
    <row r="5940">
      <c r="D5940" s="471" t="s">
        <v>302</v>
      </c>
      <c r="E5940" s="11">
        <v>4.7124426E7</v>
      </c>
      <c r="F5940" s="472">
        <v>4.7124635E7</v>
      </c>
      <c r="S5940" s="471" t="s">
        <v>300</v>
      </c>
      <c r="T5940" s="11">
        <v>5.1512818E7</v>
      </c>
      <c r="U5940" s="472">
        <v>5.1513325E7</v>
      </c>
    </row>
    <row r="5941">
      <c r="D5941" s="471" t="s">
        <v>302</v>
      </c>
      <c r="E5941" s="11">
        <v>4.7125483E7</v>
      </c>
      <c r="F5941" s="472">
        <v>4.7125608E7</v>
      </c>
      <c r="S5941" s="471" t="s">
        <v>300</v>
      </c>
      <c r="T5941" s="11">
        <v>5.1542918E7</v>
      </c>
      <c r="U5941" s="472">
        <v>5.1543218E7</v>
      </c>
    </row>
    <row r="5942">
      <c r="D5942" s="471" t="s">
        <v>302</v>
      </c>
      <c r="E5942" s="11">
        <v>4.7125851E7</v>
      </c>
      <c r="F5942" s="472">
        <v>4.712744E7</v>
      </c>
      <c r="S5942" s="471" t="s">
        <v>300</v>
      </c>
      <c r="T5942" s="11">
        <v>5.154978E7</v>
      </c>
      <c r="U5942" s="472">
        <v>5.1550078E7</v>
      </c>
    </row>
    <row r="5943">
      <c r="D5943" s="471" t="s">
        <v>302</v>
      </c>
      <c r="E5943" s="11">
        <v>4.7132336E7</v>
      </c>
      <c r="F5943" s="472">
        <v>4.7132586E7</v>
      </c>
      <c r="S5943" s="471" t="s">
        <v>300</v>
      </c>
      <c r="T5943" s="11">
        <v>5.1550454E7</v>
      </c>
      <c r="U5943" s="472">
        <v>5.1551004E7</v>
      </c>
    </row>
    <row r="5944">
      <c r="D5944" s="471" t="s">
        <v>302</v>
      </c>
      <c r="E5944" s="11">
        <v>4.7132796E7</v>
      </c>
      <c r="F5944" s="472">
        <v>4.7132879E7</v>
      </c>
      <c r="S5944" s="471" t="s">
        <v>300</v>
      </c>
      <c r="T5944" s="11">
        <v>5.1582955E7</v>
      </c>
      <c r="U5944" s="472">
        <v>5.1583039E7</v>
      </c>
    </row>
    <row r="5945">
      <c r="D5945" s="471" t="s">
        <v>302</v>
      </c>
      <c r="E5945" s="11">
        <v>4.7133274E7</v>
      </c>
      <c r="F5945" s="472">
        <v>4.7134779E7</v>
      </c>
      <c r="S5945" s="471" t="s">
        <v>300</v>
      </c>
      <c r="T5945" s="11">
        <v>5.1628989E7</v>
      </c>
      <c r="U5945" s="472">
        <v>5.1629299E7</v>
      </c>
    </row>
    <row r="5946">
      <c r="D5946" s="471" t="s">
        <v>302</v>
      </c>
      <c r="E5946" s="11">
        <v>4.7135474E7</v>
      </c>
      <c r="F5946" s="472">
        <v>4.7135683E7</v>
      </c>
      <c r="S5946" s="471" t="s">
        <v>300</v>
      </c>
      <c r="T5946" s="11">
        <v>5.1629993E7</v>
      </c>
      <c r="U5946" s="472">
        <v>5.1630312E7</v>
      </c>
    </row>
    <row r="5947">
      <c r="D5947" s="471" t="s">
        <v>302</v>
      </c>
      <c r="E5947" s="11">
        <v>4.7137783E7</v>
      </c>
      <c r="F5947" s="472">
        <v>4.7137867E7</v>
      </c>
      <c r="S5947" s="471" t="s">
        <v>300</v>
      </c>
      <c r="T5947" s="11">
        <v>5.1630421E7</v>
      </c>
      <c r="U5947" s="472">
        <v>5.1630504E7</v>
      </c>
    </row>
    <row r="5948">
      <c r="D5948" s="471" t="s">
        <v>302</v>
      </c>
      <c r="E5948" s="11">
        <v>4.713821E7</v>
      </c>
      <c r="F5948" s="472">
        <v>4.7138335E7</v>
      </c>
      <c r="S5948" s="471" t="s">
        <v>300</v>
      </c>
      <c r="T5948" s="11">
        <v>5.1677757E7</v>
      </c>
      <c r="U5948" s="472">
        <v>5.1678093E7</v>
      </c>
    </row>
    <row r="5949">
      <c r="D5949" s="471" t="s">
        <v>302</v>
      </c>
      <c r="E5949" s="11">
        <v>4.7138371E7</v>
      </c>
      <c r="F5949" s="472">
        <v>4.7138497E7</v>
      </c>
      <c r="S5949" s="471" t="s">
        <v>300</v>
      </c>
      <c r="T5949" s="11">
        <v>5.1695382E7</v>
      </c>
      <c r="U5949" s="472">
        <v>5.1695581E7</v>
      </c>
    </row>
    <row r="5950">
      <c r="D5950" s="471" t="s">
        <v>302</v>
      </c>
      <c r="E5950" s="11">
        <v>4.7141633E7</v>
      </c>
      <c r="F5950" s="472">
        <v>4.7141716E7</v>
      </c>
      <c r="S5950" s="471" t="s">
        <v>300</v>
      </c>
      <c r="T5950" s="11">
        <v>5.1701391E7</v>
      </c>
      <c r="U5950" s="472">
        <v>5.1701563E7</v>
      </c>
    </row>
    <row r="5951">
      <c r="D5951" s="471" t="s">
        <v>302</v>
      </c>
      <c r="E5951" s="11">
        <v>4.7141828E7</v>
      </c>
      <c r="F5951" s="472">
        <v>4.7142248E7</v>
      </c>
      <c r="S5951" s="471" t="s">
        <v>300</v>
      </c>
      <c r="T5951" s="11">
        <v>5.1773376E7</v>
      </c>
      <c r="U5951" s="472">
        <v>5.1773975E7</v>
      </c>
    </row>
    <row r="5952">
      <c r="D5952" s="471" t="s">
        <v>302</v>
      </c>
      <c r="E5952" s="11">
        <v>4.7142403E7</v>
      </c>
      <c r="F5952" s="472">
        <v>4.7146338E7</v>
      </c>
      <c r="S5952" s="471" t="s">
        <v>300</v>
      </c>
      <c r="T5952" s="11">
        <v>5.1781663E7</v>
      </c>
      <c r="U5952" s="472">
        <v>5.1782471E7</v>
      </c>
    </row>
    <row r="5953">
      <c r="D5953" s="471" t="s">
        <v>302</v>
      </c>
      <c r="E5953" s="11">
        <v>4.7146825E7</v>
      </c>
      <c r="F5953" s="472">
        <v>4.715156E7</v>
      </c>
      <c r="S5953" s="471" t="s">
        <v>300</v>
      </c>
      <c r="T5953" s="11">
        <v>5.1786803E7</v>
      </c>
      <c r="U5953" s="472">
        <v>5.1787101E7</v>
      </c>
    </row>
    <row r="5954">
      <c r="D5954" s="471" t="s">
        <v>302</v>
      </c>
      <c r="E5954" s="11">
        <v>4.7160985E7</v>
      </c>
      <c r="F5954" s="472">
        <v>4.7161068E7</v>
      </c>
      <c r="S5954" s="471" t="s">
        <v>300</v>
      </c>
      <c r="T5954" s="11">
        <v>5.1794299E7</v>
      </c>
      <c r="U5954" s="472">
        <v>5.1794601E7</v>
      </c>
    </row>
    <row r="5955">
      <c r="D5955" s="471" t="s">
        <v>302</v>
      </c>
      <c r="E5955" s="11">
        <v>4.7164395E7</v>
      </c>
      <c r="F5955" s="472">
        <v>4.716452E7</v>
      </c>
      <c r="S5955" s="471" t="s">
        <v>300</v>
      </c>
      <c r="T5955" s="11">
        <v>5.1833808E7</v>
      </c>
      <c r="U5955" s="472">
        <v>5.1833969E7</v>
      </c>
    </row>
    <row r="5956">
      <c r="D5956" s="471" t="s">
        <v>302</v>
      </c>
      <c r="E5956" s="11">
        <v>4.7164645E7</v>
      </c>
      <c r="F5956" s="472">
        <v>4.7166235E7</v>
      </c>
      <c r="S5956" s="471" t="s">
        <v>300</v>
      </c>
      <c r="T5956" s="11">
        <v>5.1846896E7</v>
      </c>
      <c r="U5956" s="472">
        <v>5.1847204E7</v>
      </c>
    </row>
    <row r="5957">
      <c r="D5957" s="471" t="s">
        <v>302</v>
      </c>
      <c r="E5957" s="11">
        <v>4.7166454E7</v>
      </c>
      <c r="F5957" s="472">
        <v>4.7166537E7</v>
      </c>
      <c r="S5957" s="471" t="s">
        <v>300</v>
      </c>
      <c r="T5957" s="11">
        <v>5.1900966E7</v>
      </c>
      <c r="U5957" s="472">
        <v>5.1902146E7</v>
      </c>
    </row>
    <row r="5958">
      <c r="D5958" s="471" t="s">
        <v>302</v>
      </c>
      <c r="E5958" s="11">
        <v>4.7167354E7</v>
      </c>
      <c r="F5958" s="472">
        <v>4.7167521E7</v>
      </c>
      <c r="S5958" s="471" t="s">
        <v>300</v>
      </c>
      <c r="T5958" s="11">
        <v>5.1925456E7</v>
      </c>
      <c r="U5958" s="472">
        <v>5.1925804E7</v>
      </c>
    </row>
    <row r="5959">
      <c r="D5959" s="471" t="s">
        <v>302</v>
      </c>
      <c r="E5959" s="11">
        <v>4.7167743E7</v>
      </c>
      <c r="F5959" s="472">
        <v>4.7167869E7</v>
      </c>
      <c r="S5959" s="471" t="s">
        <v>300</v>
      </c>
      <c r="T5959" s="11">
        <v>5.1935834E7</v>
      </c>
      <c r="U5959" s="472">
        <v>5.193614E7</v>
      </c>
    </row>
    <row r="5960">
      <c r="D5960" s="471" t="s">
        <v>302</v>
      </c>
      <c r="E5960" s="11">
        <v>4.7167916E7</v>
      </c>
      <c r="F5960" s="472">
        <v>4.716825E7</v>
      </c>
      <c r="S5960" s="471" t="s">
        <v>300</v>
      </c>
      <c r="T5960" s="11">
        <v>5.1969818E7</v>
      </c>
      <c r="U5960" s="472">
        <v>5.1970123E7</v>
      </c>
    </row>
    <row r="5961">
      <c r="D5961" s="471" t="s">
        <v>302</v>
      </c>
      <c r="E5961" s="11">
        <v>4.7168521E7</v>
      </c>
      <c r="F5961" s="472">
        <v>4.7168603E7</v>
      </c>
      <c r="S5961" s="471" t="s">
        <v>300</v>
      </c>
      <c r="T5961" s="11">
        <v>5.2014031E7</v>
      </c>
      <c r="U5961" s="472">
        <v>5.2014336E7</v>
      </c>
    </row>
    <row r="5962">
      <c r="D5962" s="471" t="s">
        <v>302</v>
      </c>
      <c r="E5962" s="11">
        <v>4.7169234E7</v>
      </c>
      <c r="F5962" s="472">
        <v>4.7169443E7</v>
      </c>
      <c r="S5962" s="471" t="s">
        <v>300</v>
      </c>
      <c r="T5962" s="11">
        <v>5.2022597E7</v>
      </c>
      <c r="U5962" s="472">
        <v>5.2022913E7</v>
      </c>
    </row>
    <row r="5963">
      <c r="D5963" s="471" t="s">
        <v>302</v>
      </c>
      <c r="E5963" s="11">
        <v>4.7170828E7</v>
      </c>
      <c r="F5963" s="472">
        <v>4.7171246E7</v>
      </c>
      <c r="S5963" s="471" t="s">
        <v>300</v>
      </c>
      <c r="T5963" s="11">
        <v>5.203231E7</v>
      </c>
      <c r="U5963" s="472">
        <v>5.2032408E7</v>
      </c>
    </row>
    <row r="5964">
      <c r="D5964" s="471" t="s">
        <v>302</v>
      </c>
      <c r="E5964" s="11">
        <v>4.717163E7</v>
      </c>
      <c r="F5964" s="472">
        <v>4.7171755E7</v>
      </c>
      <c r="S5964" s="471" t="s">
        <v>300</v>
      </c>
      <c r="T5964" s="11">
        <v>5.2043868E7</v>
      </c>
      <c r="U5964" s="472">
        <v>5.2044177E7</v>
      </c>
    </row>
    <row r="5965">
      <c r="D5965" s="471" t="s">
        <v>302</v>
      </c>
      <c r="E5965" s="11">
        <v>4.7172686E7</v>
      </c>
      <c r="F5965" s="472">
        <v>4.7172828E7</v>
      </c>
      <c r="S5965" s="471" t="s">
        <v>300</v>
      </c>
      <c r="T5965" s="11">
        <v>5.2055415E7</v>
      </c>
      <c r="U5965" s="472">
        <v>5.2055703E7</v>
      </c>
    </row>
    <row r="5966">
      <c r="D5966" s="471" t="s">
        <v>302</v>
      </c>
      <c r="E5966" s="11">
        <v>4.71744E7</v>
      </c>
      <c r="F5966" s="472">
        <v>4.7176696E7</v>
      </c>
      <c r="S5966" s="471" t="s">
        <v>300</v>
      </c>
      <c r="T5966" s="11">
        <v>5.2057453E7</v>
      </c>
      <c r="U5966" s="472">
        <v>5.2057753E7</v>
      </c>
    </row>
    <row r="5967">
      <c r="D5967" s="471" t="s">
        <v>302</v>
      </c>
      <c r="E5967" s="11">
        <v>4.7177414E7</v>
      </c>
      <c r="F5967" s="472">
        <v>4.7177666E7</v>
      </c>
      <c r="S5967" s="471" t="s">
        <v>300</v>
      </c>
      <c r="T5967" s="11">
        <v>5.2074279E7</v>
      </c>
      <c r="U5967" s="472">
        <v>5.2074591E7</v>
      </c>
    </row>
    <row r="5968">
      <c r="D5968" s="471" t="s">
        <v>302</v>
      </c>
      <c r="E5968" s="11">
        <v>4.7178008E7</v>
      </c>
      <c r="F5968" s="472">
        <v>4.7178134E7</v>
      </c>
      <c r="S5968" s="471" t="s">
        <v>300</v>
      </c>
      <c r="T5968" s="11">
        <v>5.2091083E7</v>
      </c>
      <c r="U5968" s="472">
        <v>5.2091172E7</v>
      </c>
    </row>
    <row r="5969">
      <c r="D5969" s="471" t="s">
        <v>302</v>
      </c>
      <c r="E5969" s="11">
        <v>4.7178886E7</v>
      </c>
      <c r="F5969" s="472">
        <v>4.7179972E7</v>
      </c>
      <c r="S5969" s="471" t="s">
        <v>300</v>
      </c>
      <c r="T5969" s="11">
        <v>5.2092071E7</v>
      </c>
      <c r="U5969" s="472">
        <v>5.2092382E7</v>
      </c>
    </row>
    <row r="5970">
      <c r="D5970" s="471" t="s">
        <v>302</v>
      </c>
      <c r="E5970" s="11">
        <v>4.7182852E7</v>
      </c>
      <c r="F5970" s="472">
        <v>4.7182934E7</v>
      </c>
      <c r="S5970" s="471" t="s">
        <v>300</v>
      </c>
      <c r="T5970" s="11">
        <v>5.2114852E7</v>
      </c>
      <c r="U5970" s="472">
        <v>5.2115631E7</v>
      </c>
    </row>
    <row r="5971">
      <c r="D5971" s="471" t="s">
        <v>302</v>
      </c>
      <c r="E5971" s="11">
        <v>4.7183294E7</v>
      </c>
      <c r="F5971" s="472">
        <v>4.7183461E7</v>
      </c>
      <c r="S5971" s="471" t="s">
        <v>300</v>
      </c>
      <c r="T5971" s="11">
        <v>5.211606E7</v>
      </c>
      <c r="U5971" s="472">
        <v>5.2116157E7</v>
      </c>
    </row>
    <row r="5972">
      <c r="D5972" s="471" t="s">
        <v>302</v>
      </c>
      <c r="E5972" s="11">
        <v>4.7184044E7</v>
      </c>
      <c r="F5972" s="472">
        <v>4.7185799E7</v>
      </c>
      <c r="S5972" s="471" t="s">
        <v>300</v>
      </c>
      <c r="T5972" s="11">
        <v>5.2118353E7</v>
      </c>
      <c r="U5972" s="472">
        <v>5.2119429E7</v>
      </c>
    </row>
    <row r="5973">
      <c r="D5973" s="471" t="s">
        <v>302</v>
      </c>
      <c r="E5973" s="11">
        <v>4.7187717E7</v>
      </c>
      <c r="F5973" s="472">
        <v>4.71878E7</v>
      </c>
      <c r="S5973" s="471" t="s">
        <v>300</v>
      </c>
      <c r="T5973" s="11">
        <v>5.2127971E7</v>
      </c>
      <c r="U5973" s="472">
        <v>5.2128267E7</v>
      </c>
    </row>
    <row r="5974">
      <c r="D5974" s="471" t="s">
        <v>302</v>
      </c>
      <c r="E5974" s="11">
        <v>4.7189097E7</v>
      </c>
      <c r="F5974" s="472">
        <v>4.7189181E7</v>
      </c>
      <c r="S5974" s="471" t="s">
        <v>300</v>
      </c>
      <c r="T5974" s="11">
        <v>5.2164632E7</v>
      </c>
      <c r="U5974" s="472">
        <v>5.2164918E7</v>
      </c>
    </row>
    <row r="5975">
      <c r="D5975" s="471" t="s">
        <v>302</v>
      </c>
      <c r="E5975" s="11">
        <v>4.7189853E7</v>
      </c>
      <c r="F5975" s="472">
        <v>4.7189936E7</v>
      </c>
      <c r="S5975" s="471" t="s">
        <v>300</v>
      </c>
      <c r="T5975" s="11">
        <v>5.2254556E7</v>
      </c>
      <c r="U5975" s="472">
        <v>5.2255599E7</v>
      </c>
    </row>
    <row r="5976">
      <c r="D5976" s="471" t="s">
        <v>302</v>
      </c>
      <c r="E5976" s="11">
        <v>4.7190093E7</v>
      </c>
      <c r="F5976" s="472">
        <v>4.7190637E7</v>
      </c>
      <c r="S5976" s="471" t="s">
        <v>300</v>
      </c>
      <c r="T5976" s="11">
        <v>5.2261661E7</v>
      </c>
      <c r="U5976" s="472">
        <v>5.2261977E7</v>
      </c>
    </row>
    <row r="5977">
      <c r="D5977" s="471" t="s">
        <v>302</v>
      </c>
      <c r="E5977" s="11">
        <v>4.7190843E7</v>
      </c>
      <c r="F5977" s="472">
        <v>4.7190928E7</v>
      </c>
      <c r="S5977" s="471" t="s">
        <v>300</v>
      </c>
      <c r="T5977" s="11">
        <v>5.2325123E7</v>
      </c>
      <c r="U5977" s="472">
        <v>5.2325439E7</v>
      </c>
    </row>
    <row r="5978">
      <c r="D5978" s="471" t="s">
        <v>302</v>
      </c>
      <c r="E5978" s="11">
        <v>4.7191381E7</v>
      </c>
      <c r="F5978" s="472">
        <v>4.7191463E7</v>
      </c>
      <c r="S5978" s="471" t="s">
        <v>300</v>
      </c>
      <c r="T5978" s="11">
        <v>5.2435997E7</v>
      </c>
      <c r="U5978" s="472">
        <v>5.2436101E7</v>
      </c>
    </row>
    <row r="5979">
      <c r="D5979" s="471" t="s">
        <v>302</v>
      </c>
      <c r="E5979" s="11">
        <v>4.7191965E7</v>
      </c>
      <c r="F5979" s="472">
        <v>4.7192969E7</v>
      </c>
      <c r="S5979" s="471" t="s">
        <v>300</v>
      </c>
      <c r="T5979" s="11">
        <v>5.2499826E7</v>
      </c>
      <c r="U5979" s="472">
        <v>5.2500139E7</v>
      </c>
    </row>
    <row r="5980">
      <c r="D5980" s="471" t="s">
        <v>302</v>
      </c>
      <c r="E5980" s="11">
        <v>4.7194394E7</v>
      </c>
      <c r="F5980" s="472">
        <v>4.7194642E7</v>
      </c>
      <c r="S5980" s="471" t="s">
        <v>300</v>
      </c>
      <c r="T5980" s="11">
        <v>5.2508896E7</v>
      </c>
      <c r="U5980" s="472">
        <v>5.2511465E7</v>
      </c>
    </row>
    <row r="5981">
      <c r="D5981" s="471" t="s">
        <v>302</v>
      </c>
      <c r="E5981" s="11">
        <v>4.7195048E7</v>
      </c>
      <c r="F5981" s="472">
        <v>4.7195171E7</v>
      </c>
      <c r="S5981" s="471" t="s">
        <v>300</v>
      </c>
      <c r="T5981" s="11">
        <v>5.2573038E7</v>
      </c>
      <c r="U5981" s="472">
        <v>5.257335E7</v>
      </c>
    </row>
    <row r="5982">
      <c r="D5982" s="471" t="s">
        <v>302</v>
      </c>
      <c r="E5982" s="11">
        <v>4.7195758E7</v>
      </c>
      <c r="F5982" s="472">
        <v>4.7197542E7</v>
      </c>
      <c r="S5982" s="471" t="s">
        <v>300</v>
      </c>
      <c r="T5982" s="11">
        <v>5.25761E7</v>
      </c>
      <c r="U5982" s="472">
        <v>5.2576404E7</v>
      </c>
    </row>
    <row r="5983">
      <c r="D5983" s="471" t="s">
        <v>302</v>
      </c>
      <c r="E5983" s="11">
        <v>4.7198212E7</v>
      </c>
      <c r="F5983" s="472">
        <v>4.7198379E7</v>
      </c>
      <c r="S5983" s="471" t="s">
        <v>300</v>
      </c>
      <c r="T5983" s="11">
        <v>5.258553E7</v>
      </c>
      <c r="U5983" s="472">
        <v>5.2585842E7</v>
      </c>
    </row>
    <row r="5984">
      <c r="D5984" s="471" t="s">
        <v>302</v>
      </c>
      <c r="E5984" s="11">
        <v>4.7198768E7</v>
      </c>
      <c r="F5984" s="472">
        <v>4.7198891E7</v>
      </c>
      <c r="S5984" s="471" t="s">
        <v>300</v>
      </c>
      <c r="T5984" s="11">
        <v>5.2592596E7</v>
      </c>
      <c r="U5984" s="472">
        <v>5.2592897E7</v>
      </c>
    </row>
    <row r="5985">
      <c r="D5985" s="471" t="s">
        <v>302</v>
      </c>
      <c r="E5985" s="11">
        <v>4.7199835E7</v>
      </c>
      <c r="F5985" s="472">
        <v>4.7201803E7</v>
      </c>
      <c r="S5985" s="471" t="s">
        <v>300</v>
      </c>
      <c r="T5985" s="11">
        <v>5.260481E7</v>
      </c>
      <c r="U5985" s="472">
        <v>5.26052E7</v>
      </c>
    </row>
    <row r="5986">
      <c r="D5986" s="471" t="s">
        <v>302</v>
      </c>
      <c r="E5986" s="11">
        <v>4.7201863E7</v>
      </c>
      <c r="F5986" s="472">
        <v>4.7201981E7</v>
      </c>
      <c r="S5986" s="471" t="s">
        <v>300</v>
      </c>
      <c r="T5986" s="11">
        <v>5.2643278E7</v>
      </c>
      <c r="U5986" s="472">
        <v>5.2643585E7</v>
      </c>
    </row>
    <row r="5987">
      <c r="D5987" s="471" t="s">
        <v>302</v>
      </c>
      <c r="E5987" s="11">
        <v>4.7202267E7</v>
      </c>
      <c r="F5987" s="472">
        <v>4.720235E7</v>
      </c>
      <c r="S5987" s="471" t="s">
        <v>300</v>
      </c>
      <c r="T5987" s="11">
        <v>5.2647749E7</v>
      </c>
      <c r="U5987" s="472">
        <v>5.2648061E7</v>
      </c>
    </row>
    <row r="5988">
      <c r="D5988" s="471" t="s">
        <v>302</v>
      </c>
      <c r="E5988" s="11">
        <v>4.7202488E7</v>
      </c>
      <c r="F5988" s="472">
        <v>4.7202611E7</v>
      </c>
      <c r="S5988" s="471" t="s">
        <v>300</v>
      </c>
      <c r="T5988" s="11">
        <v>5.2650977E7</v>
      </c>
      <c r="U5988" s="472">
        <v>5.2651247E7</v>
      </c>
    </row>
    <row r="5989">
      <c r="D5989" s="471" t="s">
        <v>302</v>
      </c>
      <c r="E5989" s="11">
        <v>4.7202714E7</v>
      </c>
      <c r="F5989" s="472">
        <v>4.7204178E7</v>
      </c>
      <c r="S5989" s="471" t="s">
        <v>300</v>
      </c>
      <c r="T5989" s="11">
        <v>5.2652252E7</v>
      </c>
      <c r="U5989" s="472">
        <v>5.2652394E7</v>
      </c>
    </row>
    <row r="5990">
      <c r="D5990" s="471" t="s">
        <v>302</v>
      </c>
      <c r="E5990" s="11">
        <v>4.7204584E7</v>
      </c>
      <c r="F5990" s="472">
        <v>4.7204668E7</v>
      </c>
      <c r="S5990" s="471" t="s">
        <v>300</v>
      </c>
      <c r="T5990" s="11">
        <v>5.2705035E7</v>
      </c>
      <c r="U5990" s="472">
        <v>5.2705349E7</v>
      </c>
    </row>
    <row r="5991">
      <c r="D5991" s="471" t="s">
        <v>302</v>
      </c>
      <c r="E5991" s="11">
        <v>4.7204774E7</v>
      </c>
      <c r="F5991" s="472">
        <v>4.7204941E7</v>
      </c>
      <c r="S5991" s="471" t="s">
        <v>300</v>
      </c>
      <c r="T5991" s="11">
        <v>5.2802071E7</v>
      </c>
      <c r="U5991" s="472">
        <v>5.2802538E7</v>
      </c>
    </row>
    <row r="5992">
      <c r="D5992" s="471" t="s">
        <v>302</v>
      </c>
      <c r="E5992" s="11">
        <v>4.7207652E7</v>
      </c>
      <c r="F5992" s="472">
        <v>4.720778E7</v>
      </c>
      <c r="S5992" s="471" t="s">
        <v>300</v>
      </c>
      <c r="T5992" s="11">
        <v>5.2825043E7</v>
      </c>
      <c r="U5992" s="472">
        <v>5.2831246E7</v>
      </c>
    </row>
    <row r="5993">
      <c r="D5993" s="471" t="s">
        <v>302</v>
      </c>
      <c r="E5993" s="11">
        <v>4.7208062E7</v>
      </c>
      <c r="F5993" s="472">
        <v>4.7208398E7</v>
      </c>
      <c r="S5993" s="471" t="s">
        <v>300</v>
      </c>
      <c r="T5993" s="11">
        <v>5.2886844E7</v>
      </c>
      <c r="U5993" s="472">
        <v>5.2887146E7</v>
      </c>
    </row>
    <row r="5994">
      <c r="D5994" s="471" t="s">
        <v>302</v>
      </c>
      <c r="E5994" s="11">
        <v>4.7208527E7</v>
      </c>
      <c r="F5994" s="472">
        <v>4.7212037E7</v>
      </c>
      <c r="S5994" s="471" t="s">
        <v>300</v>
      </c>
      <c r="T5994" s="11">
        <v>5.2893351E7</v>
      </c>
      <c r="U5994" s="472">
        <v>5.2899562E7</v>
      </c>
    </row>
    <row r="5995">
      <c r="D5995" s="471" t="s">
        <v>302</v>
      </c>
      <c r="E5995" s="11">
        <v>4.7212534E7</v>
      </c>
      <c r="F5995" s="472">
        <v>4.7212701E7</v>
      </c>
      <c r="S5995" s="471" t="s">
        <v>300</v>
      </c>
      <c r="T5995" s="11">
        <v>5.2917442E7</v>
      </c>
      <c r="U5995" s="472">
        <v>5.2917773E7</v>
      </c>
    </row>
    <row r="5996">
      <c r="D5996" s="471" t="s">
        <v>302</v>
      </c>
      <c r="E5996" s="11">
        <v>4.7212886E7</v>
      </c>
      <c r="F5996" s="472">
        <v>4.7212969E7</v>
      </c>
      <c r="S5996" s="471" t="s">
        <v>300</v>
      </c>
      <c r="T5996" s="11">
        <v>5.2927432E7</v>
      </c>
      <c r="U5996" s="472">
        <v>5.2927559E7</v>
      </c>
    </row>
    <row r="5997">
      <c r="D5997" s="471" t="s">
        <v>302</v>
      </c>
      <c r="E5997" s="11">
        <v>4.7214137E7</v>
      </c>
      <c r="F5997" s="472">
        <v>4.7214218E7</v>
      </c>
      <c r="S5997" s="471" t="s">
        <v>300</v>
      </c>
      <c r="T5997" s="11">
        <v>5.3003753E7</v>
      </c>
      <c r="U5997" s="472">
        <v>5.3004397E7</v>
      </c>
    </row>
    <row r="5998">
      <c r="D5998" s="471" t="s">
        <v>302</v>
      </c>
      <c r="E5998" s="11">
        <v>4.7214475E7</v>
      </c>
      <c r="F5998" s="472">
        <v>4.7216438E7</v>
      </c>
      <c r="S5998" s="471" t="s">
        <v>300</v>
      </c>
      <c r="T5998" s="11">
        <v>5.3030005E7</v>
      </c>
      <c r="U5998" s="472">
        <v>5.3030256E7</v>
      </c>
    </row>
    <row r="5999">
      <c r="D5999" s="471" t="s">
        <v>302</v>
      </c>
      <c r="E5999" s="11">
        <v>4.7216782E7</v>
      </c>
      <c r="F5999" s="472">
        <v>4.7216917E7</v>
      </c>
      <c r="S5999" s="471" t="s">
        <v>300</v>
      </c>
      <c r="T5999" s="11">
        <v>5.3078102E7</v>
      </c>
      <c r="U5999" s="472">
        <v>5.307823E7</v>
      </c>
    </row>
    <row r="6000">
      <c r="D6000" s="471" t="s">
        <v>302</v>
      </c>
      <c r="E6000" s="11">
        <v>4.7217054E7</v>
      </c>
      <c r="F6000" s="472">
        <v>4.7217137E7</v>
      </c>
      <c r="S6000" s="471" t="s">
        <v>300</v>
      </c>
      <c r="T6000" s="11">
        <v>5.3083765E7</v>
      </c>
      <c r="U6000" s="472">
        <v>5.308408E7</v>
      </c>
    </row>
    <row r="6001">
      <c r="D6001" s="471" t="s">
        <v>302</v>
      </c>
      <c r="E6001" s="11">
        <v>4.722E7</v>
      </c>
      <c r="F6001" s="472">
        <v>4.722025E7</v>
      </c>
      <c r="S6001" s="471" t="s">
        <v>300</v>
      </c>
      <c r="T6001" s="11">
        <v>5.3102604E7</v>
      </c>
      <c r="U6001" s="472">
        <v>5.3104806E7</v>
      </c>
    </row>
    <row r="6002">
      <c r="D6002" s="471" t="s">
        <v>302</v>
      </c>
      <c r="E6002" s="11">
        <v>4.722042E7</v>
      </c>
      <c r="F6002" s="472">
        <v>4.722077E7</v>
      </c>
      <c r="S6002" s="471" t="s">
        <v>300</v>
      </c>
      <c r="T6002" s="11">
        <v>5.3121795E7</v>
      </c>
      <c r="U6002" s="472">
        <v>5.3122814E7</v>
      </c>
    </row>
    <row r="6003">
      <c r="D6003" s="471" t="s">
        <v>302</v>
      </c>
      <c r="E6003" s="11">
        <v>4.7221834E7</v>
      </c>
      <c r="F6003" s="472">
        <v>4.722528E7</v>
      </c>
      <c r="S6003" s="471" t="s">
        <v>300</v>
      </c>
      <c r="T6003" s="11">
        <v>5.3330563E7</v>
      </c>
      <c r="U6003" s="472">
        <v>5.3330866E7</v>
      </c>
    </row>
    <row r="6004">
      <c r="D6004" s="471" t="s">
        <v>302</v>
      </c>
      <c r="E6004" s="11">
        <v>4.7225404E7</v>
      </c>
      <c r="F6004" s="472">
        <v>4.722549E7</v>
      </c>
      <c r="S6004" s="471" t="s">
        <v>300</v>
      </c>
      <c r="T6004" s="11">
        <v>5.3335622E7</v>
      </c>
      <c r="U6004" s="472">
        <v>5.3335928E7</v>
      </c>
    </row>
    <row r="6005">
      <c r="D6005" s="471" t="s">
        <v>302</v>
      </c>
      <c r="E6005" s="11">
        <v>4.7225988E7</v>
      </c>
      <c r="F6005" s="472">
        <v>4.722607E7</v>
      </c>
      <c r="S6005" s="471" t="s">
        <v>300</v>
      </c>
      <c r="T6005" s="11">
        <v>5.3364968E7</v>
      </c>
      <c r="U6005" s="472">
        <v>5.3365072E7</v>
      </c>
    </row>
    <row r="6006">
      <c r="D6006" s="471" t="s">
        <v>302</v>
      </c>
      <c r="E6006" s="11">
        <v>4.7226254E7</v>
      </c>
      <c r="F6006" s="472">
        <v>4.7226337E7</v>
      </c>
      <c r="S6006" s="471" t="s">
        <v>300</v>
      </c>
      <c r="T6006" s="11">
        <v>5.3379982E7</v>
      </c>
      <c r="U6006" s="472">
        <v>5.3380294E7</v>
      </c>
    </row>
    <row r="6007">
      <c r="D6007" s="471" t="s">
        <v>302</v>
      </c>
      <c r="E6007" s="11">
        <v>4.7226616E7</v>
      </c>
      <c r="F6007" s="472">
        <v>4.7226697E7</v>
      </c>
      <c r="S6007" s="471" t="s">
        <v>300</v>
      </c>
      <c r="T6007" s="11">
        <v>5.3396934E7</v>
      </c>
      <c r="U6007" s="472">
        <v>5.3397231E7</v>
      </c>
    </row>
    <row r="6008">
      <c r="D6008" s="471" t="s">
        <v>302</v>
      </c>
      <c r="E6008" s="11">
        <v>4.7227531E7</v>
      </c>
      <c r="F6008" s="472">
        <v>4.7227608E7</v>
      </c>
      <c r="S6008" s="471" t="s">
        <v>300</v>
      </c>
      <c r="T6008" s="11">
        <v>5.3418397E7</v>
      </c>
      <c r="U6008" s="472">
        <v>5.3418707E7</v>
      </c>
    </row>
    <row r="6009">
      <c r="D6009" s="471" t="s">
        <v>302</v>
      </c>
      <c r="E6009" s="11">
        <v>4.7227838E7</v>
      </c>
      <c r="F6009" s="472">
        <v>4.7228884E7</v>
      </c>
      <c r="S6009" s="471" t="s">
        <v>300</v>
      </c>
      <c r="T6009" s="11">
        <v>5.349976E7</v>
      </c>
      <c r="U6009" s="472">
        <v>5.3499835E7</v>
      </c>
    </row>
    <row r="6010">
      <c r="D6010" s="471" t="s">
        <v>302</v>
      </c>
      <c r="E6010" s="11">
        <v>4.722895E7</v>
      </c>
      <c r="F6010" s="472">
        <v>4.7229494E7</v>
      </c>
      <c r="S6010" s="471" t="s">
        <v>300</v>
      </c>
      <c r="T6010" s="11">
        <v>5.3500191E7</v>
      </c>
      <c r="U6010" s="472">
        <v>5.3500542E7</v>
      </c>
    </row>
    <row r="6011">
      <c r="D6011" s="471" t="s">
        <v>302</v>
      </c>
      <c r="E6011" s="11">
        <v>4.723003E7</v>
      </c>
      <c r="F6011" s="472">
        <v>4.7234457E7</v>
      </c>
      <c r="S6011" s="471" t="s">
        <v>300</v>
      </c>
      <c r="T6011" s="11">
        <v>5.3597056E7</v>
      </c>
      <c r="U6011" s="472">
        <v>5.3597363E7</v>
      </c>
    </row>
    <row r="6012">
      <c r="D6012" s="471" t="s">
        <v>302</v>
      </c>
      <c r="E6012" s="11">
        <v>4.7235522E7</v>
      </c>
      <c r="F6012" s="472">
        <v>4.7235689E7</v>
      </c>
      <c r="S6012" s="471" t="s">
        <v>300</v>
      </c>
      <c r="T6012" s="11">
        <v>5.3601897E7</v>
      </c>
      <c r="U6012" s="472">
        <v>5.360221E7</v>
      </c>
    </row>
    <row r="6013">
      <c r="D6013" s="471" t="s">
        <v>302</v>
      </c>
      <c r="E6013" s="11">
        <v>4.7236074E7</v>
      </c>
      <c r="F6013" s="472">
        <v>4.7236718E7</v>
      </c>
      <c r="S6013" s="471" t="s">
        <v>300</v>
      </c>
      <c r="T6013" s="11">
        <v>5.3611068E7</v>
      </c>
      <c r="U6013" s="472">
        <v>5.3611243E7</v>
      </c>
    </row>
    <row r="6014">
      <c r="D6014" s="471" t="s">
        <v>302</v>
      </c>
      <c r="E6014" s="11">
        <v>4.7236863E7</v>
      </c>
      <c r="F6014" s="472">
        <v>4.7236946E7</v>
      </c>
      <c r="S6014" s="471" t="s">
        <v>300</v>
      </c>
      <c r="T6014" s="11">
        <v>5.3628033E7</v>
      </c>
      <c r="U6014" s="472">
        <v>5.3628168E7</v>
      </c>
    </row>
    <row r="6015">
      <c r="D6015" s="471" t="s">
        <v>302</v>
      </c>
      <c r="E6015" s="11">
        <v>4.7237486E7</v>
      </c>
      <c r="F6015" s="472">
        <v>4.723757E7</v>
      </c>
      <c r="S6015" s="471" t="s">
        <v>300</v>
      </c>
      <c r="T6015" s="11">
        <v>5.3650384E7</v>
      </c>
      <c r="U6015" s="472">
        <v>5.3650705E7</v>
      </c>
    </row>
    <row r="6016">
      <c r="D6016" s="471" t="s">
        <v>302</v>
      </c>
      <c r="E6016" s="11">
        <v>4.7237932E7</v>
      </c>
      <c r="F6016" s="472">
        <v>4.7238225E7</v>
      </c>
      <c r="S6016" s="471" t="s">
        <v>300</v>
      </c>
      <c r="T6016" s="11">
        <v>5.3661843E7</v>
      </c>
      <c r="U6016" s="472">
        <v>5.3662041E7</v>
      </c>
    </row>
    <row r="6017">
      <c r="D6017" s="471" t="s">
        <v>302</v>
      </c>
      <c r="E6017" s="11">
        <v>4.7238896E7</v>
      </c>
      <c r="F6017" s="472">
        <v>4.7239022E7</v>
      </c>
      <c r="S6017" s="471" t="s">
        <v>300</v>
      </c>
      <c r="T6017" s="11">
        <v>5.3669278E7</v>
      </c>
      <c r="U6017" s="472">
        <v>5.3669577E7</v>
      </c>
    </row>
    <row r="6018">
      <c r="D6018" s="471" t="s">
        <v>302</v>
      </c>
      <c r="E6018" s="11">
        <v>4.7239372E7</v>
      </c>
      <c r="F6018" s="472">
        <v>4.724125E7</v>
      </c>
      <c r="S6018" s="471" t="s">
        <v>300</v>
      </c>
      <c r="T6018" s="11">
        <v>5.3694222E7</v>
      </c>
      <c r="U6018" s="472">
        <v>5.3694516E7</v>
      </c>
    </row>
    <row r="6019">
      <c r="D6019" s="471" t="s">
        <v>302</v>
      </c>
      <c r="E6019" s="11">
        <v>4.724155E7</v>
      </c>
      <c r="F6019" s="472">
        <v>4.7241634E7</v>
      </c>
      <c r="S6019" s="471" t="s">
        <v>300</v>
      </c>
      <c r="T6019" s="11">
        <v>5.3721087E7</v>
      </c>
      <c r="U6019" s="472">
        <v>5.3721201E7</v>
      </c>
    </row>
    <row r="6020">
      <c r="D6020" s="471" t="s">
        <v>302</v>
      </c>
      <c r="E6020" s="11">
        <v>4.7241739E7</v>
      </c>
      <c r="F6020" s="472">
        <v>4.7242037E7</v>
      </c>
      <c r="S6020" s="471" t="s">
        <v>300</v>
      </c>
      <c r="T6020" s="11">
        <v>5.3802352E7</v>
      </c>
      <c r="U6020" s="472">
        <v>5.3802428E7</v>
      </c>
    </row>
    <row r="6021">
      <c r="D6021" s="471" t="s">
        <v>302</v>
      </c>
      <c r="E6021" s="11">
        <v>4.7243009E7</v>
      </c>
      <c r="F6021" s="472">
        <v>4.7243926E7</v>
      </c>
      <c r="S6021" s="471" t="s">
        <v>300</v>
      </c>
      <c r="T6021" s="11">
        <v>5.3825831E7</v>
      </c>
      <c r="U6021" s="472">
        <v>5.3825948E7</v>
      </c>
    </row>
    <row r="6022">
      <c r="D6022" s="471" t="s">
        <v>302</v>
      </c>
      <c r="E6022" s="11">
        <v>4.7246066E7</v>
      </c>
      <c r="F6022" s="472">
        <v>4.7246192E7</v>
      </c>
      <c r="S6022" s="471" t="s">
        <v>300</v>
      </c>
      <c r="T6022" s="11">
        <v>5.3909115E7</v>
      </c>
      <c r="U6022" s="472">
        <v>5.3909423E7</v>
      </c>
    </row>
    <row r="6023">
      <c r="D6023" s="471" t="s">
        <v>302</v>
      </c>
      <c r="E6023" s="11">
        <v>4.7246641E7</v>
      </c>
      <c r="F6023" s="472">
        <v>4.7246725E7</v>
      </c>
      <c r="S6023" s="471" t="s">
        <v>300</v>
      </c>
      <c r="T6023" s="11">
        <v>5.3923375E7</v>
      </c>
      <c r="U6023" s="472">
        <v>5.3923518E7</v>
      </c>
    </row>
    <row r="6024">
      <c r="D6024" s="471" t="s">
        <v>302</v>
      </c>
      <c r="E6024" s="11">
        <v>4.7247653E7</v>
      </c>
      <c r="F6024" s="472">
        <v>4.7247904E7</v>
      </c>
      <c r="S6024" s="471" t="s">
        <v>300</v>
      </c>
      <c r="T6024" s="11">
        <v>5.3962264E7</v>
      </c>
      <c r="U6024" s="472">
        <v>5.3962582E7</v>
      </c>
    </row>
    <row r="6025">
      <c r="D6025" s="471" t="s">
        <v>302</v>
      </c>
      <c r="E6025" s="11">
        <v>4.7249215E7</v>
      </c>
      <c r="F6025" s="472">
        <v>4.7250387E7</v>
      </c>
      <c r="S6025" s="471" t="s">
        <v>300</v>
      </c>
      <c r="T6025" s="11">
        <v>5.3972844E7</v>
      </c>
      <c r="U6025" s="472">
        <v>5.3973098E7</v>
      </c>
    </row>
    <row r="6026">
      <c r="D6026" s="471" t="s">
        <v>302</v>
      </c>
      <c r="E6026" s="11">
        <v>4.725207E7</v>
      </c>
      <c r="F6026" s="472">
        <v>4.72522E7</v>
      </c>
      <c r="S6026" s="471" t="s">
        <v>300</v>
      </c>
      <c r="T6026" s="11">
        <v>5.3974621E7</v>
      </c>
      <c r="U6026" s="472">
        <v>5.3975221E7</v>
      </c>
    </row>
    <row r="6027">
      <c r="D6027" s="471" t="s">
        <v>302</v>
      </c>
      <c r="E6027" s="11">
        <v>4.725381E7</v>
      </c>
      <c r="F6027" s="472">
        <v>4.7253894E7</v>
      </c>
      <c r="S6027" s="471" t="s">
        <v>300</v>
      </c>
      <c r="T6027" s="11">
        <v>5.3985948E7</v>
      </c>
      <c r="U6027" s="472">
        <v>5.3986265E7</v>
      </c>
    </row>
    <row r="6028">
      <c r="D6028" s="471" t="s">
        <v>302</v>
      </c>
      <c r="E6028" s="11">
        <v>4.7254135E7</v>
      </c>
      <c r="F6028" s="472">
        <v>4.7254302E7</v>
      </c>
      <c r="S6028" s="471" t="s">
        <v>300</v>
      </c>
      <c r="T6028" s="11">
        <v>5.3990227E7</v>
      </c>
      <c r="U6028" s="472">
        <v>5.3990502E7</v>
      </c>
    </row>
    <row r="6029">
      <c r="D6029" s="471" t="s">
        <v>302</v>
      </c>
      <c r="E6029" s="11">
        <v>4.7254957E7</v>
      </c>
      <c r="F6029" s="472">
        <v>4.7255166E7</v>
      </c>
      <c r="S6029" s="471" t="s">
        <v>300</v>
      </c>
      <c r="T6029" s="11">
        <v>5.3998564E7</v>
      </c>
      <c r="U6029" s="472">
        <v>5.3998883E7</v>
      </c>
    </row>
    <row r="6030">
      <c r="D6030" s="471" t="s">
        <v>302</v>
      </c>
      <c r="E6030" s="11">
        <v>4.7257464E7</v>
      </c>
      <c r="F6030" s="472">
        <v>4.7260601E7</v>
      </c>
      <c r="S6030" s="471" t="s">
        <v>300</v>
      </c>
      <c r="T6030" s="11">
        <v>5.4003596E7</v>
      </c>
      <c r="U6030" s="472">
        <v>5.4003906E7</v>
      </c>
    </row>
    <row r="6031">
      <c r="D6031" s="471" t="s">
        <v>302</v>
      </c>
      <c r="E6031" s="11">
        <v>4.7263463E7</v>
      </c>
      <c r="F6031" s="472">
        <v>4.7263828E7</v>
      </c>
      <c r="S6031" s="471" t="s">
        <v>300</v>
      </c>
      <c r="T6031" s="11">
        <v>5.4004769E7</v>
      </c>
      <c r="U6031" s="472">
        <v>5.4005066E7</v>
      </c>
    </row>
    <row r="6032">
      <c r="D6032" s="471" t="s">
        <v>302</v>
      </c>
      <c r="E6032" s="11">
        <v>4.7264136E7</v>
      </c>
      <c r="F6032" s="472">
        <v>4.7264219E7</v>
      </c>
      <c r="S6032" s="471" t="s">
        <v>300</v>
      </c>
      <c r="T6032" s="11">
        <v>5.4031995E7</v>
      </c>
      <c r="U6032" s="472">
        <v>5.4032288E7</v>
      </c>
    </row>
    <row r="6033">
      <c r="D6033" s="471" t="s">
        <v>302</v>
      </c>
      <c r="E6033" s="11">
        <v>4.7264302E7</v>
      </c>
      <c r="F6033" s="472">
        <v>4.7266768E7</v>
      </c>
      <c r="S6033" s="471" t="s">
        <v>300</v>
      </c>
      <c r="T6033" s="11">
        <v>5.4036406E7</v>
      </c>
      <c r="U6033" s="472">
        <v>5.4036712E7</v>
      </c>
    </row>
    <row r="6034">
      <c r="D6034" s="471" t="s">
        <v>302</v>
      </c>
      <c r="E6034" s="11">
        <v>4.7266903E7</v>
      </c>
      <c r="F6034" s="472">
        <v>4.7267112E7</v>
      </c>
      <c r="S6034" s="471" t="s">
        <v>300</v>
      </c>
      <c r="T6034" s="11">
        <v>5.4039078E7</v>
      </c>
      <c r="U6034" s="472">
        <v>5.4039372E7</v>
      </c>
    </row>
    <row r="6035">
      <c r="D6035" s="471" t="s">
        <v>302</v>
      </c>
      <c r="E6035" s="11">
        <v>4.7267528E7</v>
      </c>
      <c r="F6035" s="472">
        <v>4.7267612E7</v>
      </c>
      <c r="S6035" s="471" t="s">
        <v>300</v>
      </c>
      <c r="T6035" s="11">
        <v>5.4064632E7</v>
      </c>
      <c r="U6035" s="472">
        <v>5.4064944E7</v>
      </c>
    </row>
    <row r="6036">
      <c r="D6036" s="471" t="s">
        <v>302</v>
      </c>
      <c r="E6036" s="11">
        <v>4.7268424E7</v>
      </c>
      <c r="F6036" s="472">
        <v>4.7268507E7</v>
      </c>
      <c r="S6036" s="471" t="s">
        <v>300</v>
      </c>
      <c r="T6036" s="11">
        <v>5.406855E7</v>
      </c>
      <c r="U6036" s="472">
        <v>5.4068844E7</v>
      </c>
    </row>
    <row r="6037">
      <c r="D6037" s="471" t="s">
        <v>302</v>
      </c>
      <c r="E6037" s="11">
        <v>4.7268689E7</v>
      </c>
      <c r="F6037" s="472">
        <v>4.7268775E7</v>
      </c>
      <c r="S6037" s="471" t="s">
        <v>300</v>
      </c>
      <c r="T6037" s="11">
        <v>5.4074414E7</v>
      </c>
      <c r="U6037" s="472">
        <v>5.407471E7</v>
      </c>
    </row>
    <row r="6038">
      <c r="D6038" s="471" t="s">
        <v>302</v>
      </c>
      <c r="E6038" s="11">
        <v>4.726906E7</v>
      </c>
      <c r="F6038" s="472">
        <v>4.7270313E7</v>
      </c>
      <c r="S6038" s="471" t="s">
        <v>300</v>
      </c>
      <c r="T6038" s="11">
        <v>5.4074923E7</v>
      </c>
      <c r="U6038" s="472">
        <v>5.4075233E7</v>
      </c>
    </row>
    <row r="6039">
      <c r="D6039" s="471" t="s">
        <v>302</v>
      </c>
      <c r="E6039" s="11">
        <v>4.7272071E7</v>
      </c>
      <c r="F6039" s="472">
        <v>4.7272478E7</v>
      </c>
      <c r="S6039" s="471" t="s">
        <v>300</v>
      </c>
      <c r="T6039" s="11">
        <v>5.4086851E7</v>
      </c>
      <c r="U6039" s="472">
        <v>5.4087146E7</v>
      </c>
    </row>
    <row r="6040">
      <c r="D6040" s="471" t="s">
        <v>302</v>
      </c>
      <c r="E6040" s="11">
        <v>4.7272539E7</v>
      </c>
      <c r="F6040" s="472">
        <v>4.727467E7</v>
      </c>
      <c r="S6040" s="471" t="s">
        <v>300</v>
      </c>
      <c r="T6040" s="11">
        <v>5.4119773E7</v>
      </c>
      <c r="U6040" s="472">
        <v>5.4120097E7</v>
      </c>
    </row>
    <row r="6041">
      <c r="D6041" s="471" t="s">
        <v>302</v>
      </c>
      <c r="E6041" s="11">
        <v>4.7275904E7</v>
      </c>
      <c r="F6041" s="472">
        <v>4.7275988E7</v>
      </c>
      <c r="S6041" s="471" t="s">
        <v>300</v>
      </c>
      <c r="T6041" s="11">
        <v>5.4120629E7</v>
      </c>
      <c r="U6041" s="472">
        <v>5.4120711E7</v>
      </c>
    </row>
    <row r="6042">
      <c r="D6042" s="471" t="s">
        <v>302</v>
      </c>
      <c r="E6042" s="11">
        <v>4.7276142E7</v>
      </c>
      <c r="F6042" s="472">
        <v>4.727794E7</v>
      </c>
      <c r="S6042" s="471" t="s">
        <v>300</v>
      </c>
      <c r="T6042" s="11">
        <v>5.4121838E7</v>
      </c>
      <c r="U6042" s="472">
        <v>5.4122151E7</v>
      </c>
    </row>
    <row r="6043">
      <c r="D6043" s="471" t="s">
        <v>302</v>
      </c>
      <c r="E6043" s="11">
        <v>4.7278601E7</v>
      </c>
      <c r="F6043" s="472">
        <v>4.7278893E7</v>
      </c>
      <c r="S6043" s="471" t="s">
        <v>300</v>
      </c>
      <c r="T6043" s="11">
        <v>5.4129055E7</v>
      </c>
      <c r="U6043" s="472">
        <v>5.4129353E7</v>
      </c>
    </row>
    <row r="6044">
      <c r="D6044" s="471" t="s">
        <v>302</v>
      </c>
      <c r="E6044" s="11">
        <v>4.7279246E7</v>
      </c>
      <c r="F6044" s="472">
        <v>4.7279371E7</v>
      </c>
      <c r="S6044" s="471" t="s">
        <v>300</v>
      </c>
      <c r="T6044" s="11">
        <v>5.4134025E7</v>
      </c>
      <c r="U6044" s="472">
        <v>5.4134103E7</v>
      </c>
    </row>
    <row r="6045">
      <c r="D6045" s="471" t="s">
        <v>302</v>
      </c>
      <c r="E6045" s="11">
        <v>4.7279572E7</v>
      </c>
      <c r="F6045" s="472">
        <v>4.7282038E7</v>
      </c>
      <c r="S6045" s="471" t="s">
        <v>300</v>
      </c>
      <c r="T6045" s="11">
        <v>5.4139925E7</v>
      </c>
      <c r="U6045" s="472">
        <v>5.4140624E7</v>
      </c>
    </row>
    <row r="6046">
      <c r="D6046" s="471" t="s">
        <v>302</v>
      </c>
      <c r="E6046" s="11">
        <v>4.7283215E7</v>
      </c>
      <c r="F6046" s="472">
        <v>4.7283382E7</v>
      </c>
      <c r="S6046" s="471" t="s">
        <v>300</v>
      </c>
      <c r="T6046" s="11">
        <v>5.4155219E7</v>
      </c>
      <c r="U6046" s="472">
        <v>5.4155502E7</v>
      </c>
    </row>
    <row r="6047">
      <c r="D6047" s="471" t="s">
        <v>302</v>
      </c>
      <c r="E6047" s="11">
        <v>4.728442E7</v>
      </c>
      <c r="F6047" s="472">
        <v>4.7284545E7</v>
      </c>
      <c r="S6047" s="471" t="s">
        <v>300</v>
      </c>
      <c r="T6047" s="11">
        <v>5.4251447E7</v>
      </c>
      <c r="U6047" s="472">
        <v>5.4251762E7</v>
      </c>
    </row>
    <row r="6048">
      <c r="D6048" s="471" t="s">
        <v>302</v>
      </c>
      <c r="E6048" s="11">
        <v>4.728526E7</v>
      </c>
      <c r="F6048" s="472">
        <v>4.7285552E7</v>
      </c>
      <c r="S6048" s="471" t="s">
        <v>300</v>
      </c>
      <c r="T6048" s="11">
        <v>5.4314002E7</v>
      </c>
      <c r="U6048" s="472">
        <v>5.4314188E7</v>
      </c>
    </row>
    <row r="6049">
      <c r="D6049" s="471" t="s">
        <v>302</v>
      </c>
      <c r="E6049" s="11">
        <v>4.7286377E7</v>
      </c>
      <c r="F6049" s="472">
        <v>4.7286462E7</v>
      </c>
      <c r="S6049" s="471" t="s">
        <v>300</v>
      </c>
      <c r="T6049" s="11">
        <v>5.4337652E7</v>
      </c>
      <c r="U6049" s="472">
        <v>5.4337973E7</v>
      </c>
    </row>
    <row r="6050">
      <c r="D6050" s="471" t="s">
        <v>302</v>
      </c>
      <c r="E6050" s="11">
        <v>4.7286822E7</v>
      </c>
      <c r="F6050" s="472">
        <v>4.7287322E7</v>
      </c>
      <c r="S6050" s="471" t="s">
        <v>300</v>
      </c>
      <c r="T6050" s="11">
        <v>5.4339386E7</v>
      </c>
      <c r="U6050" s="472">
        <v>5.4339492E7</v>
      </c>
    </row>
    <row r="6051">
      <c r="D6051" s="471" t="s">
        <v>302</v>
      </c>
      <c r="E6051" s="11">
        <v>4.7287466E7</v>
      </c>
      <c r="F6051" s="472">
        <v>4.7287592E7</v>
      </c>
      <c r="S6051" s="471" t="s">
        <v>300</v>
      </c>
      <c r="T6051" s="11">
        <v>5.4355712E7</v>
      </c>
      <c r="U6051" s="472">
        <v>5.4356021E7</v>
      </c>
    </row>
    <row r="6052">
      <c r="D6052" s="471" t="s">
        <v>302</v>
      </c>
      <c r="E6052" s="11">
        <v>4.7287644E7</v>
      </c>
      <c r="F6052" s="472">
        <v>4.7287841E7</v>
      </c>
      <c r="S6052" s="471" t="s">
        <v>300</v>
      </c>
      <c r="T6052" s="11">
        <v>5.4361757E7</v>
      </c>
      <c r="U6052" s="472">
        <v>5.436224E7</v>
      </c>
    </row>
    <row r="6053">
      <c r="D6053" s="471" t="s">
        <v>302</v>
      </c>
      <c r="E6053" s="11">
        <v>4.7289196E7</v>
      </c>
      <c r="F6053" s="472">
        <v>4.7289645E7</v>
      </c>
      <c r="S6053" s="471" t="s">
        <v>300</v>
      </c>
      <c r="T6053" s="11">
        <v>5.4363912E7</v>
      </c>
      <c r="U6053" s="472">
        <v>5.4364226E7</v>
      </c>
    </row>
    <row r="6054">
      <c r="D6054" s="471" t="s">
        <v>302</v>
      </c>
      <c r="E6054" s="11">
        <v>4.7302262E7</v>
      </c>
      <c r="F6054" s="472">
        <v>4.7302345E7</v>
      </c>
      <c r="S6054" s="471" t="s">
        <v>300</v>
      </c>
      <c r="T6054" s="11">
        <v>5.4365283E7</v>
      </c>
      <c r="U6054" s="472">
        <v>5.4367071E7</v>
      </c>
    </row>
    <row r="6055">
      <c r="D6055" s="471" t="s">
        <v>302</v>
      </c>
      <c r="E6055" s="11">
        <v>4.7306667E7</v>
      </c>
      <c r="F6055" s="472">
        <v>4.730713E7</v>
      </c>
      <c r="S6055" s="471" t="s">
        <v>300</v>
      </c>
      <c r="T6055" s="11">
        <v>5.437177E7</v>
      </c>
      <c r="U6055" s="472">
        <v>5.4372074E7</v>
      </c>
    </row>
    <row r="6056">
      <c r="D6056" s="471" t="s">
        <v>302</v>
      </c>
      <c r="E6056" s="11">
        <v>4.730736E7</v>
      </c>
      <c r="F6056" s="472">
        <v>4.7307903E7</v>
      </c>
      <c r="S6056" s="471" t="s">
        <v>300</v>
      </c>
      <c r="T6056" s="11">
        <v>5.4378477E7</v>
      </c>
      <c r="U6056" s="472">
        <v>5.4378772E7</v>
      </c>
    </row>
    <row r="6057">
      <c r="D6057" s="471" t="s">
        <v>302</v>
      </c>
      <c r="E6057" s="11">
        <v>4.7308246E7</v>
      </c>
      <c r="F6057" s="472">
        <v>4.7312216E7</v>
      </c>
      <c r="S6057" s="471" t="s">
        <v>300</v>
      </c>
      <c r="T6057" s="11">
        <v>5.4399295E7</v>
      </c>
      <c r="U6057" s="472">
        <v>5.4399598E7</v>
      </c>
    </row>
    <row r="6058">
      <c r="D6058" s="471" t="s">
        <v>302</v>
      </c>
      <c r="E6058" s="11">
        <v>4.7315192E7</v>
      </c>
      <c r="F6058" s="472">
        <v>4.7315275E7</v>
      </c>
      <c r="S6058" s="471" t="s">
        <v>300</v>
      </c>
      <c r="T6058" s="11">
        <v>5.4411445E7</v>
      </c>
      <c r="U6058" s="472">
        <v>5.4411754E7</v>
      </c>
    </row>
    <row r="6059">
      <c r="D6059" s="471" t="s">
        <v>302</v>
      </c>
      <c r="E6059" s="11">
        <v>4.7315965E7</v>
      </c>
      <c r="F6059" s="472">
        <v>4.7316049E7</v>
      </c>
      <c r="S6059" s="471" t="s">
        <v>300</v>
      </c>
      <c r="T6059" s="11">
        <v>5.4455264E7</v>
      </c>
      <c r="U6059" s="472">
        <v>5.4455587E7</v>
      </c>
    </row>
    <row r="6060">
      <c r="D6060" s="471" t="s">
        <v>302</v>
      </c>
      <c r="E6060" s="11">
        <v>4.7316419E7</v>
      </c>
      <c r="F6060" s="472">
        <v>4.7316501E7</v>
      </c>
      <c r="S6060" s="471" t="s">
        <v>300</v>
      </c>
      <c r="T6060" s="11">
        <v>5.4477501E7</v>
      </c>
      <c r="U6060" s="472">
        <v>5.4477809E7</v>
      </c>
    </row>
    <row r="6061">
      <c r="D6061" s="471" t="s">
        <v>302</v>
      </c>
      <c r="E6061" s="11">
        <v>4.7316678E7</v>
      </c>
      <c r="F6061" s="472">
        <v>4.7318518E7</v>
      </c>
      <c r="S6061" s="471" t="s">
        <v>300</v>
      </c>
      <c r="T6061" s="11">
        <v>5.4484486E7</v>
      </c>
      <c r="U6061" s="472">
        <v>5.448479E7</v>
      </c>
    </row>
    <row r="6062">
      <c r="D6062" s="471" t="s">
        <v>302</v>
      </c>
      <c r="E6062" s="11">
        <v>4.7318731E7</v>
      </c>
      <c r="F6062" s="472">
        <v>4.7318981E7</v>
      </c>
      <c r="S6062" s="471" t="s">
        <v>300</v>
      </c>
      <c r="T6062" s="11">
        <v>5.4505269E7</v>
      </c>
      <c r="U6062" s="472">
        <v>5.450538E7</v>
      </c>
    </row>
    <row r="6063">
      <c r="D6063" s="471" t="s">
        <v>302</v>
      </c>
      <c r="E6063" s="11">
        <v>4.7319132E7</v>
      </c>
      <c r="F6063" s="472">
        <v>4.7319215E7</v>
      </c>
      <c r="S6063" s="471" t="s">
        <v>300</v>
      </c>
      <c r="T6063" s="11">
        <v>5.4536064E7</v>
      </c>
      <c r="U6063" s="472">
        <v>5.4536383E7</v>
      </c>
    </row>
    <row r="6064">
      <c r="D6064" s="471" t="s">
        <v>302</v>
      </c>
      <c r="E6064" s="11">
        <v>4.73193E7</v>
      </c>
      <c r="F6064" s="472">
        <v>4.7319718E7</v>
      </c>
      <c r="S6064" s="471" t="s">
        <v>300</v>
      </c>
      <c r="T6064" s="11">
        <v>5.4547283E7</v>
      </c>
      <c r="U6064" s="472">
        <v>5.4547593E7</v>
      </c>
    </row>
    <row r="6065">
      <c r="D6065" s="471" t="s">
        <v>302</v>
      </c>
      <c r="E6065" s="11">
        <v>4.7319906E7</v>
      </c>
      <c r="F6065" s="472">
        <v>4.7320031E7</v>
      </c>
      <c r="S6065" s="471" t="s">
        <v>300</v>
      </c>
      <c r="T6065" s="11">
        <v>5.4565742E7</v>
      </c>
      <c r="U6065" s="472">
        <v>5.4566152E7</v>
      </c>
    </row>
    <row r="6066">
      <c r="D6066" s="471" t="s">
        <v>302</v>
      </c>
      <c r="E6066" s="11">
        <v>4.7320199E7</v>
      </c>
      <c r="F6066" s="472">
        <v>4.7320366E7</v>
      </c>
      <c r="S6066" s="471" t="s">
        <v>300</v>
      </c>
      <c r="T6066" s="11">
        <v>5.4567122E7</v>
      </c>
      <c r="U6066" s="472">
        <v>5.4567441E7</v>
      </c>
    </row>
    <row r="6067">
      <c r="D6067" s="471" t="s">
        <v>302</v>
      </c>
      <c r="E6067" s="11">
        <v>4.7321404E7</v>
      </c>
      <c r="F6067" s="472">
        <v>4.7323077E7</v>
      </c>
      <c r="S6067" s="471" t="s">
        <v>300</v>
      </c>
      <c r="T6067" s="11">
        <v>5.4584653E7</v>
      </c>
      <c r="U6067" s="472">
        <v>5.458496E7</v>
      </c>
    </row>
    <row r="6068">
      <c r="D6068" s="471" t="s">
        <v>302</v>
      </c>
      <c r="E6068" s="11">
        <v>4.7323197E7</v>
      </c>
      <c r="F6068" s="472">
        <v>4.7323328E7</v>
      </c>
      <c r="S6068" s="471" t="s">
        <v>300</v>
      </c>
      <c r="T6068" s="11">
        <v>5.4601711E7</v>
      </c>
      <c r="U6068" s="472">
        <v>5.4602031E7</v>
      </c>
    </row>
    <row r="6069">
      <c r="D6069" s="471" t="s">
        <v>302</v>
      </c>
      <c r="E6069" s="11">
        <v>4.7323629E7</v>
      </c>
      <c r="F6069" s="472">
        <v>4.7323712E7</v>
      </c>
      <c r="S6069" s="471" t="s">
        <v>300</v>
      </c>
      <c r="T6069" s="11">
        <v>5.4604286E7</v>
      </c>
      <c r="U6069" s="472">
        <v>5.4604583E7</v>
      </c>
    </row>
    <row r="6070">
      <c r="D6070" s="471" t="s">
        <v>302</v>
      </c>
      <c r="E6070" s="11">
        <v>4.7324373E7</v>
      </c>
      <c r="F6070" s="472">
        <v>4.7324876E7</v>
      </c>
      <c r="S6070" s="471" t="s">
        <v>300</v>
      </c>
      <c r="T6070" s="11">
        <v>5.4609295E7</v>
      </c>
      <c r="U6070" s="472">
        <v>5.4609637E7</v>
      </c>
    </row>
    <row r="6071">
      <c r="D6071" s="471" t="s">
        <v>302</v>
      </c>
      <c r="E6071" s="11">
        <v>4.7326413E7</v>
      </c>
      <c r="F6071" s="472">
        <v>4.7326497E7</v>
      </c>
      <c r="S6071" s="471" t="s">
        <v>300</v>
      </c>
      <c r="T6071" s="11">
        <v>5.4611589E7</v>
      </c>
      <c r="U6071" s="472">
        <v>5.4611889E7</v>
      </c>
    </row>
    <row r="6072">
      <c r="D6072" s="471" t="s">
        <v>302</v>
      </c>
      <c r="E6072" s="11">
        <v>4.7326856E7</v>
      </c>
      <c r="F6072" s="472">
        <v>4.7326979E7</v>
      </c>
      <c r="S6072" s="471" t="s">
        <v>300</v>
      </c>
      <c r="T6072" s="11">
        <v>5.4620988E7</v>
      </c>
      <c r="U6072" s="472">
        <v>5.4621297E7</v>
      </c>
    </row>
    <row r="6073">
      <c r="D6073" s="471" t="s">
        <v>302</v>
      </c>
      <c r="E6073" s="11">
        <v>4.7327108E7</v>
      </c>
      <c r="F6073" s="472">
        <v>4.7327263E7</v>
      </c>
      <c r="S6073" s="471" t="s">
        <v>300</v>
      </c>
      <c r="T6073" s="11">
        <v>5.4629157E7</v>
      </c>
      <c r="U6073" s="472">
        <v>5.462943E7</v>
      </c>
    </row>
    <row r="6074">
      <c r="D6074" s="471" t="s">
        <v>302</v>
      </c>
      <c r="E6074" s="11">
        <v>4.7330056E7</v>
      </c>
      <c r="F6074" s="472">
        <v>4.7330262E7</v>
      </c>
      <c r="S6074" s="471" t="s">
        <v>300</v>
      </c>
      <c r="T6074" s="11">
        <v>5.4632271E7</v>
      </c>
      <c r="U6074" s="472">
        <v>5.4632594E7</v>
      </c>
    </row>
    <row r="6075">
      <c r="D6075" s="471" t="s">
        <v>302</v>
      </c>
      <c r="E6075" s="11">
        <v>4.7330849E7</v>
      </c>
      <c r="F6075" s="472">
        <v>4.7331097E7</v>
      </c>
      <c r="S6075" s="471" t="s">
        <v>300</v>
      </c>
      <c r="T6075" s="11">
        <v>5.4636081E7</v>
      </c>
      <c r="U6075" s="472">
        <v>5.4636386E7</v>
      </c>
    </row>
    <row r="6076">
      <c r="D6076" s="471" t="s">
        <v>302</v>
      </c>
      <c r="E6076" s="11">
        <v>4.7332026E7</v>
      </c>
      <c r="F6076" s="472">
        <v>4.7332151E7</v>
      </c>
      <c r="S6076" s="471" t="s">
        <v>300</v>
      </c>
      <c r="T6076" s="11">
        <v>5.4650242E7</v>
      </c>
      <c r="U6076" s="472">
        <v>5.4650551E7</v>
      </c>
    </row>
    <row r="6077">
      <c r="D6077" s="471" t="s">
        <v>302</v>
      </c>
      <c r="E6077" s="11">
        <v>4.7332379E7</v>
      </c>
      <c r="F6077" s="472">
        <v>4.7332627E7</v>
      </c>
      <c r="S6077" s="471" t="s">
        <v>300</v>
      </c>
      <c r="T6077" s="11">
        <v>5.4651451E7</v>
      </c>
      <c r="U6077" s="472">
        <v>5.465176E7</v>
      </c>
    </row>
    <row r="6078">
      <c r="D6078" s="471" t="s">
        <v>302</v>
      </c>
      <c r="E6078" s="11">
        <v>4.7332693E7</v>
      </c>
      <c r="F6078" s="472">
        <v>4.7332902E7</v>
      </c>
      <c r="S6078" s="471" t="s">
        <v>300</v>
      </c>
      <c r="T6078" s="11">
        <v>5.4652378E7</v>
      </c>
      <c r="U6078" s="472">
        <v>5.4652679E7</v>
      </c>
    </row>
    <row r="6079">
      <c r="D6079" s="471" t="s">
        <v>302</v>
      </c>
      <c r="E6079" s="11">
        <v>4.7334904E7</v>
      </c>
      <c r="F6079" s="472">
        <v>4.733728E7</v>
      </c>
      <c r="S6079" s="471" t="s">
        <v>300</v>
      </c>
      <c r="T6079" s="11">
        <v>5.4660154E7</v>
      </c>
      <c r="U6079" s="472">
        <v>5.4660458E7</v>
      </c>
    </row>
    <row r="6080">
      <c r="D6080" s="471" t="s">
        <v>302</v>
      </c>
      <c r="E6080" s="11">
        <v>4.7340082E7</v>
      </c>
      <c r="F6080" s="472">
        <v>4.734275E7</v>
      </c>
      <c r="S6080" s="471" t="s">
        <v>300</v>
      </c>
      <c r="T6080" s="11">
        <v>5.4672538E7</v>
      </c>
      <c r="U6080" s="472">
        <v>5.4672841E7</v>
      </c>
    </row>
    <row r="6081">
      <c r="D6081" s="471" t="s">
        <v>302</v>
      </c>
      <c r="E6081" s="11">
        <v>4.7346911E7</v>
      </c>
      <c r="F6081" s="472">
        <v>4.7348436E7</v>
      </c>
      <c r="S6081" s="471" t="s">
        <v>300</v>
      </c>
      <c r="T6081" s="11">
        <v>5.4675463E7</v>
      </c>
      <c r="U6081" s="472">
        <v>5.467577E7</v>
      </c>
    </row>
    <row r="6082">
      <c r="D6082" s="471" t="s">
        <v>302</v>
      </c>
      <c r="E6082" s="11">
        <v>4.7349749E7</v>
      </c>
      <c r="F6082" s="472">
        <v>4.7349876E7</v>
      </c>
      <c r="S6082" s="471" t="s">
        <v>300</v>
      </c>
      <c r="T6082" s="11">
        <v>5.4680226E7</v>
      </c>
      <c r="U6082" s="472">
        <v>5.4680525E7</v>
      </c>
    </row>
    <row r="6083">
      <c r="D6083" s="471" t="s">
        <v>302</v>
      </c>
      <c r="E6083" s="11">
        <v>4.7350187E7</v>
      </c>
      <c r="F6083" s="472">
        <v>4.7350394E7</v>
      </c>
      <c r="S6083" s="471" t="s">
        <v>300</v>
      </c>
      <c r="T6083" s="11">
        <v>5.4682643E7</v>
      </c>
      <c r="U6083" s="472">
        <v>5.4682956E7</v>
      </c>
    </row>
    <row r="6084">
      <c r="D6084" s="471" t="s">
        <v>302</v>
      </c>
      <c r="E6084" s="11">
        <v>4.7350576E7</v>
      </c>
      <c r="F6084" s="472">
        <v>4.7351659E7</v>
      </c>
      <c r="S6084" s="471" t="s">
        <v>300</v>
      </c>
      <c r="T6084" s="11">
        <v>5.4689226E7</v>
      </c>
      <c r="U6084" s="472">
        <v>5.4689537E7</v>
      </c>
    </row>
    <row r="6085">
      <c r="D6085" s="471" t="s">
        <v>302</v>
      </c>
      <c r="E6085" s="11">
        <v>4.7351748E7</v>
      </c>
      <c r="F6085" s="472">
        <v>4.7351831E7</v>
      </c>
      <c r="S6085" s="471" t="s">
        <v>300</v>
      </c>
      <c r="T6085" s="11">
        <v>5.4705178E7</v>
      </c>
      <c r="U6085" s="472">
        <v>5.4705503E7</v>
      </c>
    </row>
    <row r="6086">
      <c r="D6086" s="471" t="s">
        <v>302</v>
      </c>
      <c r="E6086" s="11">
        <v>4.7351955E7</v>
      </c>
      <c r="F6086" s="472">
        <v>4.7352166E7</v>
      </c>
      <c r="S6086" s="471" t="s">
        <v>300</v>
      </c>
      <c r="T6086" s="11">
        <v>5.4709872E7</v>
      </c>
      <c r="U6086" s="472">
        <v>5.4710169E7</v>
      </c>
    </row>
    <row r="6087">
      <c r="D6087" s="471" t="s">
        <v>302</v>
      </c>
      <c r="E6087" s="11">
        <v>4.7352481E7</v>
      </c>
      <c r="F6087" s="472">
        <v>4.7353065E7</v>
      </c>
      <c r="S6087" s="471" t="s">
        <v>300</v>
      </c>
      <c r="T6087" s="11">
        <v>5.4719045E7</v>
      </c>
      <c r="U6087" s="472">
        <v>5.4719517E7</v>
      </c>
    </row>
    <row r="6088">
      <c r="D6088" s="471" t="s">
        <v>302</v>
      </c>
      <c r="E6088" s="11">
        <v>4.7353203E7</v>
      </c>
      <c r="F6088" s="472">
        <v>4.7353371E7</v>
      </c>
      <c r="S6088" s="471" t="s">
        <v>300</v>
      </c>
      <c r="T6088" s="11">
        <v>5.4724212E7</v>
      </c>
      <c r="U6088" s="472">
        <v>5.4724387E7</v>
      </c>
    </row>
    <row r="6089">
      <c r="D6089" s="471" t="s">
        <v>302</v>
      </c>
      <c r="E6089" s="11">
        <v>4.7353536E7</v>
      </c>
      <c r="F6089" s="472">
        <v>4.7353828E7</v>
      </c>
      <c r="S6089" s="471" t="s">
        <v>300</v>
      </c>
      <c r="T6089" s="11">
        <v>5.4758911E7</v>
      </c>
      <c r="U6089" s="472">
        <v>5.475921E7</v>
      </c>
    </row>
    <row r="6090">
      <c r="D6090" s="471" t="s">
        <v>302</v>
      </c>
      <c r="E6090" s="11">
        <v>4.7354084E7</v>
      </c>
      <c r="F6090" s="472">
        <v>4.7355201E7</v>
      </c>
      <c r="S6090" s="471" t="s">
        <v>300</v>
      </c>
      <c r="T6090" s="11">
        <v>5.4763191E7</v>
      </c>
      <c r="U6090" s="472">
        <v>5.4763769E7</v>
      </c>
    </row>
    <row r="6091">
      <c r="D6091" s="471" t="s">
        <v>302</v>
      </c>
      <c r="E6091" s="11">
        <v>4.7358929E7</v>
      </c>
      <c r="F6091" s="472">
        <v>4.7359221E7</v>
      </c>
      <c r="S6091" s="471" t="s">
        <v>300</v>
      </c>
      <c r="T6091" s="11">
        <v>5.4783526E7</v>
      </c>
      <c r="U6091" s="472">
        <v>5.4784594E7</v>
      </c>
    </row>
    <row r="6092">
      <c r="D6092" s="471" t="s">
        <v>302</v>
      </c>
      <c r="E6092" s="11">
        <v>4.7359336E7</v>
      </c>
      <c r="F6092" s="472">
        <v>4.7364983E7</v>
      </c>
      <c r="S6092" s="471" t="s">
        <v>300</v>
      </c>
      <c r="T6092" s="11">
        <v>5.479993E7</v>
      </c>
      <c r="U6092" s="472">
        <v>5.4800103E7</v>
      </c>
    </row>
    <row r="6093">
      <c r="D6093" s="471" t="s">
        <v>302</v>
      </c>
      <c r="E6093" s="11">
        <v>4.7369152E7</v>
      </c>
      <c r="F6093" s="472">
        <v>4.736936E7</v>
      </c>
      <c r="S6093" s="471" t="s">
        <v>300</v>
      </c>
      <c r="T6093" s="11">
        <v>5.4801676E7</v>
      </c>
      <c r="U6093" s="472">
        <v>5.4802039E7</v>
      </c>
    </row>
    <row r="6094">
      <c r="D6094" s="471" t="s">
        <v>302</v>
      </c>
      <c r="E6094" s="11">
        <v>4.737012E7</v>
      </c>
      <c r="F6094" s="472">
        <v>4.7370287E7</v>
      </c>
      <c r="S6094" s="471" t="s">
        <v>300</v>
      </c>
      <c r="T6094" s="11">
        <v>5.4809134E7</v>
      </c>
      <c r="U6094" s="472">
        <v>5.4809443E7</v>
      </c>
    </row>
    <row r="6095">
      <c r="D6095" s="471" t="s">
        <v>302</v>
      </c>
      <c r="E6095" s="11">
        <v>4.7370438E7</v>
      </c>
      <c r="F6095" s="472">
        <v>4.7374401E7</v>
      </c>
      <c r="S6095" s="471" t="s">
        <v>300</v>
      </c>
      <c r="T6095" s="11">
        <v>5.4812979E7</v>
      </c>
      <c r="U6095" s="472">
        <v>5.4813283E7</v>
      </c>
    </row>
    <row r="6096">
      <c r="D6096" s="471" t="s">
        <v>302</v>
      </c>
      <c r="E6096" s="11">
        <v>4.737588E7</v>
      </c>
      <c r="F6096" s="472">
        <v>4.7376086E7</v>
      </c>
      <c r="S6096" s="471" t="s">
        <v>300</v>
      </c>
      <c r="T6096" s="11">
        <v>5.4819605E7</v>
      </c>
      <c r="U6096" s="472">
        <v>5.4819901E7</v>
      </c>
    </row>
    <row r="6097">
      <c r="D6097" s="471" t="s">
        <v>302</v>
      </c>
      <c r="E6097" s="11">
        <v>4.7377066E7</v>
      </c>
      <c r="F6097" s="472">
        <v>4.7377146E7</v>
      </c>
      <c r="S6097" s="471" t="s">
        <v>300</v>
      </c>
      <c r="T6097" s="11">
        <v>5.4824835E7</v>
      </c>
      <c r="U6097" s="472">
        <v>5.4825146E7</v>
      </c>
    </row>
    <row r="6098">
      <c r="D6098" s="471" t="s">
        <v>302</v>
      </c>
      <c r="E6098" s="11">
        <v>4.7377371E7</v>
      </c>
      <c r="F6098" s="472">
        <v>4.7378207E7</v>
      </c>
      <c r="S6098" s="471" t="s">
        <v>300</v>
      </c>
      <c r="T6098" s="11">
        <v>5.4834287E7</v>
      </c>
      <c r="U6098" s="472">
        <v>5.4834361E7</v>
      </c>
    </row>
    <row r="6099">
      <c r="D6099" s="471" t="s">
        <v>302</v>
      </c>
      <c r="E6099" s="11">
        <v>4.7378244E7</v>
      </c>
      <c r="F6099" s="472">
        <v>4.7378326E7</v>
      </c>
      <c r="S6099" s="471" t="s">
        <v>300</v>
      </c>
      <c r="T6099" s="11">
        <v>5.4837762E7</v>
      </c>
      <c r="U6099" s="472">
        <v>5.483808E7</v>
      </c>
    </row>
    <row r="6100">
      <c r="D6100" s="471" t="s">
        <v>302</v>
      </c>
      <c r="E6100" s="11">
        <v>4.7379277E7</v>
      </c>
      <c r="F6100" s="472">
        <v>4.7379357E7</v>
      </c>
      <c r="S6100" s="471" t="s">
        <v>300</v>
      </c>
      <c r="T6100" s="11">
        <v>5.4842579E7</v>
      </c>
      <c r="U6100" s="472">
        <v>5.4842879E7</v>
      </c>
    </row>
    <row r="6101">
      <c r="D6101" s="471" t="s">
        <v>302</v>
      </c>
      <c r="E6101" s="11">
        <v>4.7379484E7</v>
      </c>
      <c r="F6101" s="472">
        <v>4.7379693E7</v>
      </c>
      <c r="S6101" s="471" t="s">
        <v>300</v>
      </c>
      <c r="T6101" s="11">
        <v>5.4858263E7</v>
      </c>
      <c r="U6101" s="472">
        <v>5.485893E7</v>
      </c>
    </row>
    <row r="6102">
      <c r="D6102" s="471" t="s">
        <v>302</v>
      </c>
      <c r="E6102" s="11">
        <v>4.7380847E7</v>
      </c>
      <c r="F6102" s="472">
        <v>4.7381053E7</v>
      </c>
      <c r="S6102" s="471" t="s">
        <v>300</v>
      </c>
      <c r="T6102" s="11">
        <v>5.4864527E7</v>
      </c>
      <c r="U6102" s="472">
        <v>5.4865155E7</v>
      </c>
    </row>
    <row r="6103">
      <c r="D6103" s="471" t="s">
        <v>302</v>
      </c>
      <c r="E6103" s="11">
        <v>4.7381225E7</v>
      </c>
      <c r="F6103" s="472">
        <v>4.7381308E7</v>
      </c>
      <c r="S6103" s="471" t="s">
        <v>300</v>
      </c>
      <c r="T6103" s="11">
        <v>5.4866803E7</v>
      </c>
      <c r="U6103" s="472">
        <v>5.4867475E7</v>
      </c>
    </row>
    <row r="6104">
      <c r="D6104" s="471" t="s">
        <v>302</v>
      </c>
      <c r="E6104" s="11">
        <v>4.7383154E7</v>
      </c>
      <c r="F6104" s="472">
        <v>4.738336E7</v>
      </c>
      <c r="S6104" s="471" t="s">
        <v>300</v>
      </c>
      <c r="T6104" s="11">
        <v>5.490168E7</v>
      </c>
      <c r="U6104" s="472">
        <v>5.4901976E7</v>
      </c>
    </row>
    <row r="6105">
      <c r="D6105" s="471" t="s">
        <v>302</v>
      </c>
      <c r="E6105" s="11">
        <v>4.7383955E7</v>
      </c>
      <c r="F6105" s="472">
        <v>4.738412E7</v>
      </c>
      <c r="S6105" s="471" t="s">
        <v>300</v>
      </c>
      <c r="T6105" s="11">
        <v>5.4906064E7</v>
      </c>
      <c r="U6105" s="472">
        <v>5.4906656E7</v>
      </c>
    </row>
    <row r="6106">
      <c r="D6106" s="471" t="s">
        <v>302</v>
      </c>
      <c r="E6106" s="11">
        <v>4.7384734E7</v>
      </c>
      <c r="F6106" s="472">
        <v>4.7385698E7</v>
      </c>
      <c r="S6106" s="471" t="s">
        <v>300</v>
      </c>
      <c r="T6106" s="11">
        <v>5.490814E7</v>
      </c>
      <c r="U6106" s="472">
        <v>5.4908447E7</v>
      </c>
    </row>
    <row r="6107">
      <c r="D6107" s="471" t="s">
        <v>302</v>
      </c>
      <c r="E6107" s="11">
        <v>4.7386084E7</v>
      </c>
      <c r="F6107" s="472">
        <v>4.7386207E7</v>
      </c>
      <c r="S6107" s="471" t="s">
        <v>300</v>
      </c>
      <c r="T6107" s="11">
        <v>5.4916197E7</v>
      </c>
      <c r="U6107" s="472">
        <v>5.4916515E7</v>
      </c>
    </row>
    <row r="6108">
      <c r="D6108" s="471" t="s">
        <v>302</v>
      </c>
      <c r="E6108" s="11">
        <v>4.7392991E7</v>
      </c>
      <c r="F6108" s="472">
        <v>4.7393145E7</v>
      </c>
      <c r="S6108" s="471" t="s">
        <v>300</v>
      </c>
      <c r="T6108" s="11">
        <v>5.4934434E7</v>
      </c>
      <c r="U6108" s="472">
        <v>5.4934666E7</v>
      </c>
    </row>
    <row r="6109">
      <c r="D6109" s="471" t="s">
        <v>302</v>
      </c>
      <c r="E6109" s="11">
        <v>4.7393802E7</v>
      </c>
      <c r="F6109" s="472">
        <v>4.7393925E7</v>
      </c>
      <c r="S6109" s="471" t="s">
        <v>300</v>
      </c>
      <c r="T6109" s="11">
        <v>5.4943444E7</v>
      </c>
      <c r="U6109" s="472">
        <v>5.4943732E7</v>
      </c>
    </row>
    <row r="6110">
      <c r="D6110" s="471" t="s">
        <v>302</v>
      </c>
      <c r="E6110" s="11">
        <v>4.7395208E7</v>
      </c>
      <c r="F6110" s="472">
        <v>4.7395291E7</v>
      </c>
      <c r="S6110" s="471" t="s">
        <v>300</v>
      </c>
      <c r="T6110" s="11">
        <v>5.495269E7</v>
      </c>
      <c r="U6110" s="472">
        <v>5.4952781E7</v>
      </c>
    </row>
    <row r="6111">
      <c r="D6111" s="471" t="s">
        <v>302</v>
      </c>
      <c r="E6111" s="11">
        <v>4.7395932E7</v>
      </c>
      <c r="F6111" s="472">
        <v>4.7397231E7</v>
      </c>
      <c r="S6111" s="471" t="s">
        <v>300</v>
      </c>
      <c r="T6111" s="11">
        <v>5.4954766E7</v>
      </c>
      <c r="U6111" s="472">
        <v>5.4955076E7</v>
      </c>
    </row>
    <row r="6112">
      <c r="D6112" s="471" t="s">
        <v>302</v>
      </c>
      <c r="E6112" s="11">
        <v>4.7398885E7</v>
      </c>
      <c r="F6112" s="472">
        <v>4.739909E7</v>
      </c>
      <c r="S6112" s="471" t="s">
        <v>300</v>
      </c>
      <c r="T6112" s="11">
        <v>5.4970197E7</v>
      </c>
      <c r="U6112" s="472">
        <v>5.4970505E7</v>
      </c>
    </row>
    <row r="6113">
      <c r="D6113" s="471" t="s">
        <v>302</v>
      </c>
      <c r="E6113" s="11">
        <v>4.7399727E7</v>
      </c>
      <c r="F6113" s="472">
        <v>4.7399896E7</v>
      </c>
      <c r="S6113" s="471" t="s">
        <v>300</v>
      </c>
      <c r="T6113" s="11">
        <v>5.4991763E7</v>
      </c>
      <c r="U6113" s="472">
        <v>5.4992069E7</v>
      </c>
    </row>
    <row r="6114">
      <c r="D6114" s="471" t="s">
        <v>302</v>
      </c>
      <c r="E6114" s="11">
        <v>4.7400521E7</v>
      </c>
      <c r="F6114" s="472">
        <v>4.7400606E7</v>
      </c>
      <c r="S6114" s="471" t="s">
        <v>300</v>
      </c>
      <c r="T6114" s="11">
        <v>5.4993808E7</v>
      </c>
      <c r="U6114" s="472">
        <v>5.4993969E7</v>
      </c>
    </row>
    <row r="6115">
      <c r="D6115" s="471" t="s">
        <v>302</v>
      </c>
      <c r="E6115" s="11">
        <v>4.7401508E7</v>
      </c>
      <c r="F6115" s="472">
        <v>4.7402822E7</v>
      </c>
      <c r="S6115" s="471" t="s">
        <v>300</v>
      </c>
      <c r="T6115" s="11">
        <v>5.4996536E7</v>
      </c>
      <c r="U6115" s="472">
        <v>5.4996833E7</v>
      </c>
    </row>
    <row r="6116">
      <c r="D6116" s="471" t="s">
        <v>302</v>
      </c>
      <c r="E6116" s="11">
        <v>4.7403893E7</v>
      </c>
      <c r="F6116" s="472">
        <v>4.7403977E7</v>
      </c>
      <c r="S6116" s="471" t="s">
        <v>300</v>
      </c>
      <c r="T6116" s="11">
        <v>5.500749E7</v>
      </c>
      <c r="U6116" s="472">
        <v>5.5008107E7</v>
      </c>
    </row>
    <row r="6117">
      <c r="D6117" s="471" t="s">
        <v>302</v>
      </c>
      <c r="E6117" s="11">
        <v>4.7406244E7</v>
      </c>
      <c r="F6117" s="472">
        <v>4.7406341E7</v>
      </c>
      <c r="S6117" s="471" t="s">
        <v>300</v>
      </c>
      <c r="T6117" s="11">
        <v>5.5060547E7</v>
      </c>
      <c r="U6117" s="472">
        <v>5.5060848E7</v>
      </c>
    </row>
    <row r="6118">
      <c r="D6118" s="471" t="s">
        <v>302</v>
      </c>
      <c r="E6118" s="11">
        <v>4.7406477E7</v>
      </c>
      <c r="F6118" s="472">
        <v>4.7406561E7</v>
      </c>
      <c r="S6118" s="471" t="s">
        <v>300</v>
      </c>
      <c r="T6118" s="11">
        <v>5.5070093E7</v>
      </c>
      <c r="U6118" s="472">
        <v>5.5070399E7</v>
      </c>
    </row>
    <row r="6119">
      <c r="D6119" s="471" t="s">
        <v>302</v>
      </c>
      <c r="E6119" s="11">
        <v>4.7406963E7</v>
      </c>
      <c r="F6119" s="472">
        <v>4.740759E7</v>
      </c>
      <c r="S6119" s="471" t="s">
        <v>300</v>
      </c>
      <c r="T6119" s="11">
        <v>5.5070912E7</v>
      </c>
      <c r="U6119" s="472">
        <v>5.5070984E7</v>
      </c>
    </row>
    <row r="6120">
      <c r="D6120" s="471" t="s">
        <v>302</v>
      </c>
      <c r="E6120" s="11">
        <v>4.740795E7</v>
      </c>
      <c r="F6120" s="472">
        <v>4.7408159E7</v>
      </c>
      <c r="S6120" s="471" t="s">
        <v>300</v>
      </c>
      <c r="T6120" s="11">
        <v>5.507978E7</v>
      </c>
      <c r="U6120" s="472">
        <v>5.5080073E7</v>
      </c>
    </row>
    <row r="6121">
      <c r="D6121" s="471" t="s">
        <v>302</v>
      </c>
      <c r="E6121" s="11">
        <v>4.7408254E7</v>
      </c>
      <c r="F6121" s="472">
        <v>4.740838E7</v>
      </c>
      <c r="S6121" s="471" t="s">
        <v>300</v>
      </c>
      <c r="T6121" s="11">
        <v>5.5083248E7</v>
      </c>
      <c r="U6121" s="472">
        <v>5.5083543E7</v>
      </c>
    </row>
    <row r="6122">
      <c r="D6122" s="471" t="s">
        <v>302</v>
      </c>
      <c r="E6122" s="11">
        <v>4.7408804E7</v>
      </c>
      <c r="F6122" s="472">
        <v>4.7409599E7</v>
      </c>
      <c r="S6122" s="471" t="s">
        <v>300</v>
      </c>
      <c r="T6122" s="11">
        <v>5.5094849E7</v>
      </c>
      <c r="U6122" s="472">
        <v>5.5095155E7</v>
      </c>
    </row>
    <row r="6123">
      <c r="D6123" s="471" t="s">
        <v>302</v>
      </c>
      <c r="E6123" s="11">
        <v>4.7410613E7</v>
      </c>
      <c r="F6123" s="472">
        <v>4.7410736E7</v>
      </c>
      <c r="S6123" s="471" t="s">
        <v>300</v>
      </c>
      <c r="T6123" s="11">
        <v>5.5113446E7</v>
      </c>
      <c r="U6123" s="472">
        <v>5.511407E7</v>
      </c>
    </row>
    <row r="6124">
      <c r="D6124" s="471" t="s">
        <v>302</v>
      </c>
      <c r="E6124" s="11">
        <v>4.7410813E7</v>
      </c>
      <c r="F6124" s="472">
        <v>4.7411063E7</v>
      </c>
      <c r="S6124" s="471" t="s">
        <v>300</v>
      </c>
      <c r="T6124" s="11">
        <v>5.5150261E7</v>
      </c>
      <c r="U6124" s="472">
        <v>5.5150559E7</v>
      </c>
    </row>
    <row r="6125">
      <c r="D6125" s="471" t="s">
        <v>302</v>
      </c>
      <c r="E6125" s="11">
        <v>4.7411713E7</v>
      </c>
      <c r="F6125" s="472">
        <v>4.7412048E7</v>
      </c>
      <c r="S6125" s="471" t="s">
        <v>300</v>
      </c>
      <c r="T6125" s="11">
        <v>5.5152629E7</v>
      </c>
      <c r="U6125" s="472">
        <v>5.5153423E7</v>
      </c>
    </row>
    <row r="6126">
      <c r="D6126" s="471" t="s">
        <v>302</v>
      </c>
      <c r="E6126" s="11">
        <v>4.7412164E7</v>
      </c>
      <c r="F6126" s="472">
        <v>4.7412746E7</v>
      </c>
      <c r="S6126" s="471" t="s">
        <v>300</v>
      </c>
      <c r="T6126" s="11">
        <v>5.5163436E7</v>
      </c>
      <c r="U6126" s="472">
        <v>5.516374E7</v>
      </c>
    </row>
    <row r="6127">
      <c r="D6127" s="471" t="s">
        <v>302</v>
      </c>
      <c r="E6127" s="11">
        <v>4.741338E7</v>
      </c>
      <c r="F6127" s="472">
        <v>4.741363E7</v>
      </c>
      <c r="S6127" s="471" t="s">
        <v>300</v>
      </c>
      <c r="T6127" s="11">
        <v>5.5163984E7</v>
      </c>
      <c r="U6127" s="472">
        <v>5.5164296E7</v>
      </c>
    </row>
    <row r="6128">
      <c r="D6128" s="471" t="s">
        <v>302</v>
      </c>
      <c r="E6128" s="11">
        <v>4.7413817E7</v>
      </c>
      <c r="F6128" s="472">
        <v>4.74139E7</v>
      </c>
      <c r="S6128" s="471" t="s">
        <v>300</v>
      </c>
      <c r="T6128" s="11">
        <v>5.51666E7</v>
      </c>
      <c r="U6128" s="472">
        <v>5.5166923E7</v>
      </c>
    </row>
    <row r="6129">
      <c r="D6129" s="471" t="s">
        <v>302</v>
      </c>
      <c r="E6129" s="11">
        <v>4.7414418E7</v>
      </c>
      <c r="F6129" s="472">
        <v>4.7417344E7</v>
      </c>
      <c r="S6129" s="471" t="s">
        <v>300</v>
      </c>
      <c r="T6129" s="11">
        <v>5.516765E7</v>
      </c>
      <c r="U6129" s="472">
        <v>5.5167966E7</v>
      </c>
    </row>
    <row r="6130">
      <c r="D6130" s="471" t="s">
        <v>302</v>
      </c>
      <c r="E6130" s="11">
        <v>4.7420668E7</v>
      </c>
      <c r="F6130" s="472">
        <v>4.7420751E7</v>
      </c>
      <c r="S6130" s="471" t="s">
        <v>300</v>
      </c>
      <c r="T6130" s="11">
        <v>5.5174059E7</v>
      </c>
      <c r="U6130" s="472">
        <v>5.5174364E7</v>
      </c>
    </row>
    <row r="6131">
      <c r="D6131" s="471" t="s">
        <v>302</v>
      </c>
      <c r="E6131" s="11">
        <v>4.742406E7</v>
      </c>
      <c r="F6131" s="472">
        <v>4.742431E7</v>
      </c>
      <c r="S6131" s="471" t="s">
        <v>300</v>
      </c>
      <c r="T6131" s="11">
        <v>5.5184399E7</v>
      </c>
      <c r="U6131" s="472">
        <v>5.5184713E7</v>
      </c>
    </row>
    <row r="6132">
      <c r="D6132" s="471" t="s">
        <v>302</v>
      </c>
      <c r="E6132" s="11">
        <v>4.7424404E7</v>
      </c>
      <c r="F6132" s="472">
        <v>4.7427001E7</v>
      </c>
      <c r="S6132" s="471" t="s">
        <v>300</v>
      </c>
      <c r="T6132" s="11">
        <v>5.5186647E7</v>
      </c>
      <c r="U6132" s="472">
        <v>5.5186966E7</v>
      </c>
    </row>
    <row r="6133">
      <c r="D6133" s="471" t="s">
        <v>302</v>
      </c>
      <c r="E6133" s="11">
        <v>4.7428296E7</v>
      </c>
      <c r="F6133" s="472">
        <v>4.742838E7</v>
      </c>
      <c r="S6133" s="471" t="s">
        <v>300</v>
      </c>
      <c r="T6133" s="11">
        <v>5.5204802E7</v>
      </c>
      <c r="U6133" s="472">
        <v>5.5205246E7</v>
      </c>
    </row>
    <row r="6134">
      <c r="D6134" s="471" t="s">
        <v>302</v>
      </c>
      <c r="E6134" s="11">
        <v>4.742852E7</v>
      </c>
      <c r="F6134" s="472">
        <v>4.7428646E7</v>
      </c>
      <c r="S6134" s="471" t="s">
        <v>300</v>
      </c>
      <c r="T6134" s="11">
        <v>5.5206231E7</v>
      </c>
      <c r="U6134" s="472">
        <v>5.5206544E7</v>
      </c>
    </row>
    <row r="6135">
      <c r="D6135" s="471" t="s">
        <v>302</v>
      </c>
      <c r="E6135" s="11">
        <v>4.7428905E7</v>
      </c>
      <c r="F6135" s="472">
        <v>4.7429032E7</v>
      </c>
      <c r="S6135" s="471" t="s">
        <v>300</v>
      </c>
      <c r="T6135" s="11">
        <v>5.5212999E7</v>
      </c>
      <c r="U6135" s="472">
        <v>5.5214848E7</v>
      </c>
    </row>
    <row r="6136">
      <c r="D6136" s="471" t="s">
        <v>302</v>
      </c>
      <c r="E6136" s="11">
        <v>4.7429941E7</v>
      </c>
      <c r="F6136" s="472">
        <v>4.7430779E7</v>
      </c>
      <c r="S6136" s="471" t="s">
        <v>300</v>
      </c>
      <c r="T6136" s="11">
        <v>5.5329866E7</v>
      </c>
      <c r="U6136" s="472">
        <v>5.5330115E7</v>
      </c>
    </row>
    <row r="6137">
      <c r="D6137" s="471" t="s">
        <v>302</v>
      </c>
      <c r="E6137" s="11">
        <v>4.7431634E7</v>
      </c>
      <c r="F6137" s="472">
        <v>4.7431886E7</v>
      </c>
      <c r="S6137" s="471" t="s">
        <v>300</v>
      </c>
      <c r="T6137" s="11">
        <v>5.5349066E7</v>
      </c>
      <c r="U6137" s="472">
        <v>5.5349381E7</v>
      </c>
    </row>
    <row r="6138">
      <c r="D6138" s="471" t="s">
        <v>302</v>
      </c>
      <c r="E6138" s="11">
        <v>4.7432018E7</v>
      </c>
      <c r="F6138" s="472">
        <v>4.743582E7</v>
      </c>
      <c r="S6138" s="471" t="s">
        <v>300</v>
      </c>
      <c r="T6138" s="11">
        <v>5.5389102E7</v>
      </c>
      <c r="U6138" s="472">
        <v>5.5389412E7</v>
      </c>
    </row>
    <row r="6139">
      <c r="D6139" s="471" t="s">
        <v>302</v>
      </c>
      <c r="E6139" s="11">
        <v>4.7437322E7</v>
      </c>
      <c r="F6139" s="472">
        <v>4.7437785E7</v>
      </c>
      <c r="S6139" s="471" t="s">
        <v>300</v>
      </c>
      <c r="T6139" s="11">
        <v>5.5390162E7</v>
      </c>
      <c r="U6139" s="472">
        <v>5.5390714E7</v>
      </c>
    </row>
    <row r="6140">
      <c r="D6140" s="471" t="s">
        <v>302</v>
      </c>
      <c r="E6140" s="11">
        <v>4.7438341E7</v>
      </c>
      <c r="F6140" s="472">
        <v>4.7438466E7</v>
      </c>
      <c r="S6140" s="471" t="s">
        <v>300</v>
      </c>
      <c r="T6140" s="11">
        <v>5.5398916E7</v>
      </c>
      <c r="U6140" s="472">
        <v>5.5398998E7</v>
      </c>
    </row>
    <row r="6141">
      <c r="D6141" s="471" t="s">
        <v>302</v>
      </c>
      <c r="E6141" s="11">
        <v>4.7438826E7</v>
      </c>
      <c r="F6141" s="472">
        <v>4.7438995E7</v>
      </c>
      <c r="S6141" s="471" t="s">
        <v>300</v>
      </c>
      <c r="T6141" s="11">
        <v>5.5425904E7</v>
      </c>
      <c r="U6141" s="472">
        <v>5.54262E7</v>
      </c>
    </row>
    <row r="6142">
      <c r="D6142" s="471" t="s">
        <v>302</v>
      </c>
      <c r="E6142" s="11">
        <v>4.7440666E7</v>
      </c>
      <c r="F6142" s="472">
        <v>4.7440833E7</v>
      </c>
      <c r="S6142" s="471" t="s">
        <v>300</v>
      </c>
      <c r="T6142" s="11">
        <v>5.5448344E7</v>
      </c>
      <c r="U6142" s="472">
        <v>5.5448457E7</v>
      </c>
    </row>
    <row r="6143">
      <c r="D6143" s="471" t="s">
        <v>302</v>
      </c>
      <c r="E6143" s="11">
        <v>4.7442022E7</v>
      </c>
      <c r="F6143" s="472">
        <v>4.7446034E7</v>
      </c>
      <c r="S6143" s="471" t="s">
        <v>300</v>
      </c>
      <c r="T6143" s="11">
        <v>5.5449215E7</v>
      </c>
      <c r="U6143" s="472">
        <v>5.5455383E7</v>
      </c>
    </row>
    <row r="6144">
      <c r="D6144" s="471" t="s">
        <v>302</v>
      </c>
      <c r="E6144" s="11">
        <v>4.7447753E7</v>
      </c>
      <c r="F6144" s="472">
        <v>4.7450649E7</v>
      </c>
      <c r="S6144" s="471" t="s">
        <v>300</v>
      </c>
      <c r="T6144" s="11">
        <v>5.5491988E7</v>
      </c>
      <c r="U6144" s="472">
        <v>5.5492773E7</v>
      </c>
    </row>
    <row r="6145">
      <c r="D6145" s="471" t="s">
        <v>302</v>
      </c>
      <c r="E6145" s="11">
        <v>4.7451271E7</v>
      </c>
      <c r="F6145" s="472">
        <v>4.7451437E7</v>
      </c>
      <c r="S6145" s="471" t="s">
        <v>300</v>
      </c>
      <c r="T6145" s="11">
        <v>5.5501671E7</v>
      </c>
      <c r="U6145" s="472">
        <v>5.5503257E7</v>
      </c>
    </row>
    <row r="6146">
      <c r="D6146" s="471" t="s">
        <v>302</v>
      </c>
      <c r="E6146" s="11">
        <v>4.7451838E7</v>
      </c>
      <c r="F6146" s="472">
        <v>4.7451924E7</v>
      </c>
      <c r="S6146" s="471" t="s">
        <v>300</v>
      </c>
      <c r="T6146" s="11">
        <v>5.551241E7</v>
      </c>
      <c r="U6146" s="472">
        <v>5.5512717E7</v>
      </c>
    </row>
    <row r="6147">
      <c r="D6147" s="471" t="s">
        <v>302</v>
      </c>
      <c r="E6147" s="11">
        <v>4.745343E7</v>
      </c>
      <c r="F6147" s="472">
        <v>4.7453638E7</v>
      </c>
      <c r="S6147" s="471" t="s">
        <v>300</v>
      </c>
      <c r="T6147" s="11">
        <v>5.55296E7</v>
      </c>
      <c r="U6147" s="472">
        <v>5.552989E7</v>
      </c>
    </row>
    <row r="6148">
      <c r="D6148" s="471" t="s">
        <v>302</v>
      </c>
      <c r="E6148" s="11">
        <v>4.7454165E7</v>
      </c>
      <c r="F6148" s="472">
        <v>4.7454374E7</v>
      </c>
      <c r="S6148" s="471" t="s">
        <v>300</v>
      </c>
      <c r="T6148" s="11">
        <v>5.5531737E7</v>
      </c>
      <c r="U6148" s="472">
        <v>5.5532048E7</v>
      </c>
    </row>
    <row r="6149">
      <c r="D6149" s="471" t="s">
        <v>302</v>
      </c>
      <c r="E6149" s="11">
        <v>4.7454454E7</v>
      </c>
      <c r="F6149" s="472">
        <v>4.7454538E7</v>
      </c>
      <c r="S6149" s="471" t="s">
        <v>300</v>
      </c>
      <c r="T6149" s="11">
        <v>5.555749E7</v>
      </c>
      <c r="U6149" s="472">
        <v>5.5557711E7</v>
      </c>
    </row>
    <row r="6150">
      <c r="D6150" s="471" t="s">
        <v>302</v>
      </c>
      <c r="E6150" s="11">
        <v>4.7454921E7</v>
      </c>
      <c r="F6150" s="472">
        <v>4.7455046E7</v>
      </c>
      <c r="S6150" s="471" t="s">
        <v>300</v>
      </c>
      <c r="T6150" s="11">
        <v>5.5560942E7</v>
      </c>
      <c r="U6150" s="472">
        <v>5.5561117E7</v>
      </c>
    </row>
    <row r="6151">
      <c r="D6151" s="471" t="s">
        <v>302</v>
      </c>
      <c r="E6151" s="11">
        <v>4.7456043E7</v>
      </c>
      <c r="F6151" s="472">
        <v>4.7456168E7</v>
      </c>
      <c r="S6151" s="471" t="s">
        <v>300</v>
      </c>
      <c r="T6151" s="11">
        <v>5.5561357E7</v>
      </c>
      <c r="U6151" s="472">
        <v>5.5562152E7</v>
      </c>
    </row>
    <row r="6152">
      <c r="D6152" s="471" t="s">
        <v>302</v>
      </c>
      <c r="E6152" s="11">
        <v>4.7456892E7</v>
      </c>
      <c r="F6152" s="472">
        <v>4.7456975E7</v>
      </c>
      <c r="S6152" s="471" t="s">
        <v>300</v>
      </c>
      <c r="T6152" s="11">
        <v>5.5563001E7</v>
      </c>
      <c r="U6152" s="472">
        <v>5.5563114E7</v>
      </c>
    </row>
    <row r="6153">
      <c r="D6153" s="471" t="s">
        <v>302</v>
      </c>
      <c r="E6153" s="11">
        <v>4.7457717E7</v>
      </c>
      <c r="F6153" s="472">
        <v>4.7457926E7</v>
      </c>
      <c r="S6153" s="471" t="s">
        <v>300</v>
      </c>
      <c r="T6153" s="11">
        <v>5.5563289E7</v>
      </c>
      <c r="U6153" s="472">
        <v>5.556343E7</v>
      </c>
    </row>
    <row r="6154">
      <c r="D6154" s="471" t="s">
        <v>302</v>
      </c>
      <c r="E6154" s="11">
        <v>4.7458381E7</v>
      </c>
      <c r="F6154" s="472">
        <v>4.7458464E7</v>
      </c>
      <c r="S6154" s="471" t="s">
        <v>300</v>
      </c>
      <c r="T6154" s="11">
        <v>5.5563752E7</v>
      </c>
      <c r="U6154" s="472">
        <v>5.5564739E7</v>
      </c>
    </row>
    <row r="6155">
      <c r="D6155" s="471" t="s">
        <v>302</v>
      </c>
      <c r="E6155" s="11">
        <v>4.7458826E7</v>
      </c>
      <c r="F6155" s="472">
        <v>4.7458993E7</v>
      </c>
      <c r="S6155" s="471" t="s">
        <v>300</v>
      </c>
      <c r="T6155" s="11">
        <v>5.5564868E7</v>
      </c>
      <c r="U6155" s="472">
        <v>5.5565163E7</v>
      </c>
    </row>
    <row r="6156">
      <c r="D6156" s="471" t="s">
        <v>302</v>
      </c>
      <c r="E6156" s="11">
        <v>4.7459228E7</v>
      </c>
      <c r="F6156" s="472">
        <v>4.7459311E7</v>
      </c>
      <c r="S6156" s="471" t="s">
        <v>300</v>
      </c>
      <c r="T6156" s="11">
        <v>5.5604182E7</v>
      </c>
      <c r="U6156" s="472">
        <v>5.5604713E7</v>
      </c>
    </row>
    <row r="6157">
      <c r="D6157" s="471" t="s">
        <v>302</v>
      </c>
      <c r="E6157" s="11">
        <v>4.7459683E7</v>
      </c>
      <c r="F6157" s="472">
        <v>4.7459779E7</v>
      </c>
      <c r="S6157" s="471" t="s">
        <v>300</v>
      </c>
      <c r="T6157" s="11">
        <v>5.5623957E7</v>
      </c>
      <c r="U6157" s="472">
        <v>5.5624265E7</v>
      </c>
    </row>
    <row r="6158">
      <c r="D6158" s="471" t="s">
        <v>302</v>
      </c>
      <c r="E6158" s="11">
        <v>4.7461861E7</v>
      </c>
      <c r="F6158" s="472">
        <v>4.7461945E7</v>
      </c>
      <c r="S6158" s="471" t="s">
        <v>300</v>
      </c>
      <c r="T6158" s="11">
        <v>5.5645052E7</v>
      </c>
      <c r="U6158" s="472">
        <v>5.5645806E7</v>
      </c>
    </row>
    <row r="6159">
      <c r="D6159" s="471" t="s">
        <v>302</v>
      </c>
      <c r="E6159" s="11">
        <v>4.7462068E7</v>
      </c>
      <c r="F6159" s="472">
        <v>4.7462235E7</v>
      </c>
      <c r="S6159" s="471" t="s">
        <v>300</v>
      </c>
      <c r="T6159" s="11">
        <v>5.5646206E7</v>
      </c>
      <c r="U6159" s="472">
        <v>5.5646282E7</v>
      </c>
    </row>
    <row r="6160">
      <c r="D6160" s="471" t="s">
        <v>302</v>
      </c>
      <c r="E6160" s="11">
        <v>4.7462346E7</v>
      </c>
      <c r="F6160" s="472">
        <v>4.7462555E7</v>
      </c>
      <c r="S6160" s="471" t="s">
        <v>300</v>
      </c>
      <c r="T6160" s="11">
        <v>5.5695669E7</v>
      </c>
      <c r="U6160" s="472">
        <v>5.569599E7</v>
      </c>
    </row>
    <row r="6161">
      <c r="D6161" s="471" t="s">
        <v>302</v>
      </c>
      <c r="E6161" s="11">
        <v>4.7462629E7</v>
      </c>
      <c r="F6161" s="472">
        <v>4.7462754E7</v>
      </c>
      <c r="S6161" s="471" t="s">
        <v>300</v>
      </c>
      <c r="T6161" s="11">
        <v>5.5696575E7</v>
      </c>
      <c r="U6161" s="472">
        <v>5.5696875E7</v>
      </c>
    </row>
    <row r="6162">
      <c r="D6162" s="471" t="s">
        <v>302</v>
      </c>
      <c r="E6162" s="11">
        <v>4.7462951E7</v>
      </c>
      <c r="F6162" s="472">
        <v>4.7463034E7</v>
      </c>
      <c r="S6162" s="471" t="s">
        <v>300</v>
      </c>
      <c r="T6162" s="11">
        <v>5.5735946E7</v>
      </c>
      <c r="U6162" s="472">
        <v>5.5736238E7</v>
      </c>
    </row>
    <row r="6163">
      <c r="D6163" s="471" t="s">
        <v>302</v>
      </c>
      <c r="E6163" s="11">
        <v>4.7463709E7</v>
      </c>
      <c r="F6163" s="472">
        <v>4.7465129E7</v>
      </c>
      <c r="S6163" s="471" t="s">
        <v>300</v>
      </c>
      <c r="T6163" s="11">
        <v>5.5782629E7</v>
      </c>
      <c r="U6163" s="472">
        <v>5.5782943E7</v>
      </c>
    </row>
    <row r="6164">
      <c r="D6164" s="471" t="s">
        <v>302</v>
      </c>
      <c r="E6164" s="11">
        <v>4.7466289E7</v>
      </c>
      <c r="F6164" s="472">
        <v>4.7468392E7</v>
      </c>
      <c r="S6164" s="471" t="s">
        <v>300</v>
      </c>
      <c r="T6164" s="11">
        <v>5.5784425E7</v>
      </c>
      <c r="U6164" s="472">
        <v>5.5785516E7</v>
      </c>
    </row>
    <row r="6165">
      <c r="D6165" s="471" t="s">
        <v>302</v>
      </c>
      <c r="E6165" s="11">
        <v>4.7470047E7</v>
      </c>
      <c r="F6165" s="472">
        <v>4.7470923E7</v>
      </c>
      <c r="S6165" s="471" t="s">
        <v>300</v>
      </c>
      <c r="T6165" s="11">
        <v>5.5818701E7</v>
      </c>
      <c r="U6165" s="472">
        <v>5.5819008E7</v>
      </c>
    </row>
    <row r="6166">
      <c r="D6166" s="471" t="s">
        <v>302</v>
      </c>
      <c r="E6166" s="11">
        <v>4.7471116E7</v>
      </c>
      <c r="F6166" s="472">
        <v>4.7473334E7</v>
      </c>
      <c r="S6166" s="471" t="s">
        <v>300</v>
      </c>
      <c r="T6166" s="11">
        <v>5.5852329E7</v>
      </c>
      <c r="U6166" s="472">
        <v>5.5854841E7</v>
      </c>
    </row>
    <row r="6167">
      <c r="D6167" s="471" t="s">
        <v>302</v>
      </c>
      <c r="E6167" s="11">
        <v>4.7473757E7</v>
      </c>
      <c r="F6167" s="472">
        <v>4.7474927E7</v>
      </c>
      <c r="S6167" s="471" t="s">
        <v>300</v>
      </c>
      <c r="T6167" s="11">
        <v>5.585832E7</v>
      </c>
      <c r="U6167" s="472">
        <v>5.5858432E7</v>
      </c>
    </row>
    <row r="6168">
      <c r="D6168" s="471" t="s">
        <v>302</v>
      </c>
      <c r="E6168" s="11">
        <v>4.7476312E7</v>
      </c>
      <c r="F6168" s="472">
        <v>4.7477886E7</v>
      </c>
      <c r="S6168" s="471" t="s">
        <v>300</v>
      </c>
      <c r="T6168" s="11">
        <v>5.5867865E7</v>
      </c>
      <c r="U6168" s="472">
        <v>5.5867984E7</v>
      </c>
    </row>
    <row r="6169">
      <c r="D6169" s="471" t="s">
        <v>302</v>
      </c>
      <c r="E6169" s="11">
        <v>4.7480086E7</v>
      </c>
      <c r="F6169" s="472">
        <v>4.7480336E7</v>
      </c>
      <c r="S6169" s="471" t="s">
        <v>300</v>
      </c>
      <c r="T6169" s="11">
        <v>5.5890197E7</v>
      </c>
      <c r="U6169" s="472">
        <v>5.5890312E7</v>
      </c>
    </row>
    <row r="6170">
      <c r="D6170" s="471" t="s">
        <v>302</v>
      </c>
      <c r="E6170" s="11">
        <v>4.7480807E7</v>
      </c>
      <c r="F6170" s="472">
        <v>4.7480933E7</v>
      </c>
      <c r="S6170" s="471" t="s">
        <v>300</v>
      </c>
      <c r="T6170" s="11">
        <v>5.5891581E7</v>
      </c>
      <c r="U6170" s="472">
        <v>5.5891932E7</v>
      </c>
    </row>
    <row r="6171">
      <c r="D6171" s="471" t="s">
        <v>302</v>
      </c>
      <c r="E6171" s="11">
        <v>4.7481208E7</v>
      </c>
      <c r="F6171" s="472">
        <v>4.7481294E7</v>
      </c>
      <c r="S6171" s="471" t="s">
        <v>300</v>
      </c>
      <c r="T6171" s="11">
        <v>5.5941891E7</v>
      </c>
      <c r="U6171" s="472">
        <v>5.5943424E7</v>
      </c>
    </row>
    <row r="6172">
      <c r="D6172" s="471" t="s">
        <v>302</v>
      </c>
      <c r="E6172" s="11">
        <v>4.7481367E7</v>
      </c>
      <c r="F6172" s="472">
        <v>4.748379E7</v>
      </c>
      <c r="S6172" s="471" t="s">
        <v>300</v>
      </c>
      <c r="T6172" s="11">
        <v>5.599237E7</v>
      </c>
      <c r="U6172" s="472">
        <v>5.5992678E7</v>
      </c>
    </row>
    <row r="6173">
      <c r="D6173" s="471" t="s">
        <v>302</v>
      </c>
      <c r="E6173" s="11">
        <v>4.7485008E7</v>
      </c>
      <c r="F6173" s="472">
        <v>4.7485421E7</v>
      </c>
      <c r="S6173" s="471" t="s">
        <v>300</v>
      </c>
      <c r="T6173" s="11">
        <v>5.6026611E7</v>
      </c>
      <c r="U6173" s="472">
        <v>5.6027164E7</v>
      </c>
    </row>
    <row r="6174">
      <c r="D6174" s="471" t="s">
        <v>302</v>
      </c>
      <c r="E6174" s="11">
        <v>4.748638E7</v>
      </c>
      <c r="F6174" s="472">
        <v>4.7486505E7</v>
      </c>
      <c r="S6174" s="471" t="s">
        <v>300</v>
      </c>
      <c r="T6174" s="11">
        <v>5.6061355E7</v>
      </c>
      <c r="U6174" s="472">
        <v>5.606183E7</v>
      </c>
    </row>
    <row r="6175">
      <c r="D6175" s="471" t="s">
        <v>302</v>
      </c>
      <c r="E6175" s="11">
        <v>4.7487067E7</v>
      </c>
      <c r="F6175" s="472">
        <v>4.7489366E7</v>
      </c>
      <c r="S6175" s="471" t="s">
        <v>300</v>
      </c>
      <c r="T6175" s="11">
        <v>5.6069645E7</v>
      </c>
      <c r="U6175" s="472">
        <v>5.6069959E7</v>
      </c>
    </row>
    <row r="6176">
      <c r="D6176" s="471" t="s">
        <v>302</v>
      </c>
      <c r="E6176" s="11">
        <v>4.748947E7</v>
      </c>
      <c r="F6176" s="472">
        <v>4.7489596E7</v>
      </c>
      <c r="S6176" s="471" t="s">
        <v>300</v>
      </c>
      <c r="T6176" s="11">
        <v>5.607811E7</v>
      </c>
      <c r="U6176" s="472">
        <v>5.6078617E7</v>
      </c>
    </row>
    <row r="6177">
      <c r="D6177" s="471" t="s">
        <v>302</v>
      </c>
      <c r="E6177" s="11">
        <v>4.7490214E7</v>
      </c>
      <c r="F6177" s="472">
        <v>4.7490422E7</v>
      </c>
      <c r="S6177" s="471" t="s">
        <v>300</v>
      </c>
      <c r="T6177" s="11">
        <v>5.6088474E7</v>
      </c>
      <c r="U6177" s="472">
        <v>5.6088776E7</v>
      </c>
    </row>
    <row r="6178">
      <c r="D6178" s="471" t="s">
        <v>302</v>
      </c>
      <c r="E6178" s="11">
        <v>4.7490636E7</v>
      </c>
      <c r="F6178" s="472">
        <v>4.7490719E7</v>
      </c>
      <c r="S6178" s="471" t="s">
        <v>300</v>
      </c>
      <c r="T6178" s="11">
        <v>5.6103338E7</v>
      </c>
      <c r="U6178" s="472">
        <v>5.6103957E7</v>
      </c>
    </row>
    <row r="6179">
      <c r="D6179" s="471" t="s">
        <v>302</v>
      </c>
      <c r="E6179" s="11">
        <v>4.7491172E7</v>
      </c>
      <c r="F6179" s="472">
        <v>4.7491631E7</v>
      </c>
      <c r="S6179" s="471" t="s">
        <v>300</v>
      </c>
      <c r="T6179" s="11">
        <v>5.6163159E7</v>
      </c>
      <c r="U6179" s="472">
        <v>5.6163396E7</v>
      </c>
    </row>
    <row r="6180">
      <c r="D6180" s="471" t="s">
        <v>302</v>
      </c>
      <c r="E6180" s="11">
        <v>4.74964E7</v>
      </c>
      <c r="F6180" s="472">
        <v>4.7498737E7</v>
      </c>
      <c r="S6180" s="471" t="s">
        <v>300</v>
      </c>
      <c r="T6180" s="11">
        <v>5.61951E7</v>
      </c>
      <c r="U6180" s="472">
        <v>5.6195398E7</v>
      </c>
    </row>
    <row r="6181">
      <c r="D6181" s="471" t="s">
        <v>302</v>
      </c>
      <c r="E6181" s="11">
        <v>4.7502137E7</v>
      </c>
      <c r="F6181" s="472">
        <v>4.7502658E7</v>
      </c>
      <c r="S6181" s="471" t="s">
        <v>300</v>
      </c>
      <c r="T6181" s="11">
        <v>5.6212819E7</v>
      </c>
      <c r="U6181" s="472">
        <v>5.6213124E7</v>
      </c>
    </row>
    <row r="6182">
      <c r="D6182" s="471" t="s">
        <v>302</v>
      </c>
      <c r="E6182" s="11">
        <v>4.7504691E7</v>
      </c>
      <c r="F6182" s="472">
        <v>4.7505245E7</v>
      </c>
      <c r="S6182" s="471" t="s">
        <v>300</v>
      </c>
      <c r="T6182" s="11">
        <v>5.6228771E7</v>
      </c>
      <c r="U6182" s="472">
        <v>5.6228881E7</v>
      </c>
    </row>
    <row r="6183">
      <c r="D6183" s="471" t="s">
        <v>302</v>
      </c>
      <c r="E6183" s="11">
        <v>4.7507209E7</v>
      </c>
      <c r="F6183" s="472">
        <v>4.7508072E7</v>
      </c>
      <c r="S6183" s="471" t="s">
        <v>300</v>
      </c>
      <c r="T6183" s="11">
        <v>5.6248414E7</v>
      </c>
      <c r="U6183" s="472">
        <v>5.6248625E7</v>
      </c>
    </row>
    <row r="6184">
      <c r="D6184" s="471" t="s">
        <v>302</v>
      </c>
      <c r="E6184" s="11">
        <v>4.7509556E7</v>
      </c>
      <c r="F6184" s="472">
        <v>4.7509679E7</v>
      </c>
      <c r="S6184" s="471" t="s">
        <v>300</v>
      </c>
      <c r="T6184" s="11">
        <v>5.6262672E7</v>
      </c>
      <c r="U6184" s="472">
        <v>5.6262981E7</v>
      </c>
    </row>
    <row r="6185">
      <c r="D6185" s="471" t="s">
        <v>302</v>
      </c>
      <c r="E6185" s="11">
        <v>4.7511482E7</v>
      </c>
      <c r="F6185" s="472">
        <v>4.751239E7</v>
      </c>
      <c r="S6185" s="471" t="s">
        <v>300</v>
      </c>
      <c r="T6185" s="11">
        <v>5.6312838E7</v>
      </c>
      <c r="U6185" s="472">
        <v>5.6313141E7</v>
      </c>
    </row>
    <row r="6186">
      <c r="D6186" s="471" t="s">
        <v>302</v>
      </c>
      <c r="E6186" s="11">
        <v>4.7514281E7</v>
      </c>
      <c r="F6186" s="472">
        <v>4.7515194E7</v>
      </c>
      <c r="S6186" s="471" t="s">
        <v>300</v>
      </c>
      <c r="T6186" s="11">
        <v>5.6318068E7</v>
      </c>
      <c r="U6186" s="472">
        <v>5.6318373E7</v>
      </c>
    </row>
    <row r="6187">
      <c r="D6187" s="471" t="s">
        <v>302</v>
      </c>
      <c r="E6187" s="11">
        <v>4.7519841E7</v>
      </c>
      <c r="F6187" s="472">
        <v>4.7519915E7</v>
      </c>
      <c r="S6187" s="471" t="s">
        <v>300</v>
      </c>
      <c r="T6187" s="11">
        <v>5.6319383E7</v>
      </c>
      <c r="U6187" s="472">
        <v>5.6319704E7</v>
      </c>
    </row>
    <row r="6188">
      <c r="D6188" s="471" t="s">
        <v>302</v>
      </c>
      <c r="E6188" s="11">
        <v>4.7520817E7</v>
      </c>
      <c r="F6188" s="472">
        <v>4.7520975E7</v>
      </c>
      <c r="S6188" s="471" t="s">
        <v>300</v>
      </c>
      <c r="T6188" s="11">
        <v>5.6321076E7</v>
      </c>
      <c r="U6188" s="472">
        <v>5.6321374E7</v>
      </c>
    </row>
    <row r="6189">
      <c r="D6189" s="471" t="s">
        <v>302</v>
      </c>
      <c r="E6189" s="11">
        <v>4.7521899E7</v>
      </c>
      <c r="F6189" s="472">
        <v>4.752211E7</v>
      </c>
      <c r="S6189" s="471" t="s">
        <v>300</v>
      </c>
      <c r="T6189" s="11">
        <v>5.63217E7</v>
      </c>
      <c r="U6189" s="472">
        <v>5.6322679E7</v>
      </c>
    </row>
    <row r="6190">
      <c r="D6190" s="471" t="s">
        <v>302</v>
      </c>
      <c r="E6190" s="11">
        <v>4.7526176E7</v>
      </c>
      <c r="F6190" s="472">
        <v>4.7526351E7</v>
      </c>
      <c r="S6190" s="471" t="s">
        <v>300</v>
      </c>
      <c r="T6190" s="11">
        <v>5.6328456E7</v>
      </c>
      <c r="U6190" s="472">
        <v>5.6328756E7</v>
      </c>
    </row>
    <row r="6191">
      <c r="D6191" s="471" t="s">
        <v>302</v>
      </c>
      <c r="E6191" s="11">
        <v>4.7638681E7</v>
      </c>
      <c r="F6191" s="472">
        <v>4.7639138E7</v>
      </c>
      <c r="S6191" s="471" t="s">
        <v>300</v>
      </c>
      <c r="T6191" s="11">
        <v>5.6333553E7</v>
      </c>
      <c r="U6191" s="472">
        <v>5.6334266E7</v>
      </c>
    </row>
    <row r="6192">
      <c r="D6192" s="471" t="s">
        <v>302</v>
      </c>
      <c r="E6192" s="11">
        <v>4.7662171E7</v>
      </c>
      <c r="F6192" s="472">
        <v>4.766263E7</v>
      </c>
      <c r="S6192" s="471" t="s">
        <v>300</v>
      </c>
      <c r="T6192" s="11">
        <v>5.6367847E7</v>
      </c>
      <c r="U6192" s="472">
        <v>5.6370659E7</v>
      </c>
    </row>
    <row r="6193">
      <c r="D6193" s="471" t="s">
        <v>302</v>
      </c>
      <c r="E6193" s="11">
        <v>4.7675239E7</v>
      </c>
      <c r="F6193" s="472">
        <v>4.7677718E7</v>
      </c>
      <c r="S6193" s="471" t="s">
        <v>300</v>
      </c>
      <c r="T6193" s="11">
        <v>5.6396101E7</v>
      </c>
      <c r="U6193" s="472">
        <v>5.639622E7</v>
      </c>
    </row>
    <row r="6194">
      <c r="D6194" s="471" t="s">
        <v>302</v>
      </c>
      <c r="E6194" s="11">
        <v>4.7712342E7</v>
      </c>
      <c r="F6194" s="472">
        <v>4.7712423E7</v>
      </c>
      <c r="S6194" s="471" t="s">
        <v>300</v>
      </c>
      <c r="T6194" s="11">
        <v>5.6409789E7</v>
      </c>
      <c r="U6194" s="472">
        <v>5.6410095E7</v>
      </c>
    </row>
    <row r="6195">
      <c r="D6195" s="471" t="s">
        <v>302</v>
      </c>
      <c r="E6195" s="11">
        <v>4.7742552E7</v>
      </c>
      <c r="F6195" s="472">
        <v>4.7743381E7</v>
      </c>
      <c r="S6195" s="471" t="s">
        <v>300</v>
      </c>
      <c r="T6195" s="11">
        <v>5.6420466E7</v>
      </c>
      <c r="U6195" s="472">
        <v>5.6420729E7</v>
      </c>
    </row>
    <row r="6196">
      <c r="D6196" s="471" t="s">
        <v>302</v>
      </c>
      <c r="E6196" s="11">
        <v>4.7743516E7</v>
      </c>
      <c r="F6196" s="472">
        <v>4.7756871E7</v>
      </c>
      <c r="S6196" s="471" t="s">
        <v>300</v>
      </c>
      <c r="T6196" s="11">
        <v>5.6445351E7</v>
      </c>
      <c r="U6196" s="472">
        <v>5.6445656E7</v>
      </c>
    </row>
    <row r="6197">
      <c r="D6197" s="471" t="s">
        <v>302</v>
      </c>
      <c r="E6197" s="11">
        <v>4.7756898E7</v>
      </c>
      <c r="F6197" s="472">
        <v>4.7758614E7</v>
      </c>
      <c r="S6197" s="471" t="s">
        <v>300</v>
      </c>
      <c r="T6197" s="11">
        <v>5.6474803E7</v>
      </c>
      <c r="U6197" s="472">
        <v>5.6475113E7</v>
      </c>
    </row>
    <row r="6198">
      <c r="D6198" s="471" t="s">
        <v>302</v>
      </c>
      <c r="E6198" s="11">
        <v>4.7758665E7</v>
      </c>
      <c r="F6198" s="472">
        <v>4.7759635E7</v>
      </c>
      <c r="S6198" s="471" t="s">
        <v>300</v>
      </c>
      <c r="T6198" s="11">
        <v>5.6485203E7</v>
      </c>
      <c r="U6198" s="472">
        <v>5.6485518E7</v>
      </c>
    </row>
    <row r="6199">
      <c r="D6199" s="471" t="s">
        <v>302</v>
      </c>
      <c r="E6199" s="11">
        <v>4.7759681E7</v>
      </c>
      <c r="F6199" s="472">
        <v>4.7764709E7</v>
      </c>
      <c r="S6199" s="471" t="s">
        <v>300</v>
      </c>
      <c r="T6199" s="11">
        <v>5.65643E7</v>
      </c>
      <c r="U6199" s="472">
        <v>5.6564608E7</v>
      </c>
    </row>
    <row r="6200">
      <c r="D6200" s="471" t="s">
        <v>302</v>
      </c>
      <c r="E6200" s="11">
        <v>4.7764747E7</v>
      </c>
      <c r="F6200" s="472">
        <v>4.7774327E7</v>
      </c>
      <c r="S6200" s="471" t="s">
        <v>300</v>
      </c>
      <c r="T6200" s="11">
        <v>5.6671173E7</v>
      </c>
      <c r="U6200" s="472">
        <v>5.6673873E7</v>
      </c>
    </row>
    <row r="6201">
      <c r="D6201" s="471" t="s">
        <v>302</v>
      </c>
      <c r="E6201" s="11">
        <v>4.7774365E7</v>
      </c>
      <c r="F6201" s="472">
        <v>4.7782686E7</v>
      </c>
      <c r="S6201" s="471" t="s">
        <v>300</v>
      </c>
      <c r="T6201" s="11">
        <v>5.6699188E7</v>
      </c>
      <c r="U6201" s="472">
        <v>5.6699492E7</v>
      </c>
    </row>
    <row r="6202">
      <c r="D6202" s="471" t="s">
        <v>302</v>
      </c>
      <c r="E6202" s="11">
        <v>4.7782939E7</v>
      </c>
      <c r="F6202" s="472">
        <v>4.7785108E7</v>
      </c>
      <c r="S6202" s="471" t="s">
        <v>300</v>
      </c>
      <c r="T6202" s="11">
        <v>5.6741995E7</v>
      </c>
      <c r="U6202" s="472">
        <v>5.6742294E7</v>
      </c>
    </row>
    <row r="6203">
      <c r="D6203" s="471" t="s">
        <v>302</v>
      </c>
      <c r="E6203" s="11">
        <v>4.7785139E7</v>
      </c>
      <c r="F6203" s="472">
        <v>4.7797563E7</v>
      </c>
      <c r="S6203" s="471" t="s">
        <v>300</v>
      </c>
      <c r="T6203" s="11">
        <v>5.6763609E7</v>
      </c>
      <c r="U6203" s="472">
        <v>5.6763917E7</v>
      </c>
    </row>
    <row r="6204">
      <c r="D6204" s="471" t="s">
        <v>302</v>
      </c>
      <c r="E6204" s="11">
        <v>4.7797595E7</v>
      </c>
      <c r="F6204" s="472">
        <v>4.7800118E7</v>
      </c>
      <c r="S6204" s="471" t="s">
        <v>300</v>
      </c>
      <c r="T6204" s="11">
        <v>5.6781595E7</v>
      </c>
      <c r="U6204" s="472">
        <v>5.67819E7</v>
      </c>
    </row>
    <row r="6205">
      <c r="D6205" s="471" t="s">
        <v>302</v>
      </c>
      <c r="E6205" s="11">
        <v>4.7800143E7</v>
      </c>
      <c r="F6205" s="472">
        <v>4.7806793E7</v>
      </c>
      <c r="S6205" s="471" t="s">
        <v>300</v>
      </c>
      <c r="T6205" s="11">
        <v>5.6804316E7</v>
      </c>
      <c r="U6205" s="472">
        <v>5.680462E7</v>
      </c>
    </row>
    <row r="6206">
      <c r="D6206" s="471" t="s">
        <v>302</v>
      </c>
      <c r="E6206" s="11">
        <v>4.7830425E7</v>
      </c>
      <c r="F6206" s="472">
        <v>4.7835764E7</v>
      </c>
      <c r="S6206" s="471" t="s">
        <v>300</v>
      </c>
      <c r="T6206" s="11">
        <v>5.6812108E7</v>
      </c>
      <c r="U6206" s="472">
        <v>5.6812513E7</v>
      </c>
    </row>
    <row r="6207">
      <c r="D6207" s="471" t="s">
        <v>302</v>
      </c>
      <c r="E6207" s="11">
        <v>4.783579E7</v>
      </c>
      <c r="F6207" s="472">
        <v>4.7845077E7</v>
      </c>
      <c r="S6207" s="471" t="s">
        <v>300</v>
      </c>
      <c r="T6207" s="11">
        <v>5.684595E7</v>
      </c>
      <c r="U6207" s="472">
        <v>5.6849558E7</v>
      </c>
    </row>
    <row r="6208">
      <c r="D6208" s="471" t="s">
        <v>302</v>
      </c>
      <c r="E6208" s="11">
        <v>4.7850128E7</v>
      </c>
      <c r="F6208" s="472">
        <v>4.7850542E7</v>
      </c>
      <c r="S6208" s="471" t="s">
        <v>300</v>
      </c>
      <c r="T6208" s="11">
        <v>5.6868076E7</v>
      </c>
      <c r="U6208" s="472">
        <v>5.6868712E7</v>
      </c>
    </row>
    <row r="6209">
      <c r="D6209" s="471" t="s">
        <v>302</v>
      </c>
      <c r="E6209" s="11">
        <v>4.7850604E7</v>
      </c>
      <c r="F6209" s="472">
        <v>4.7851789E7</v>
      </c>
      <c r="S6209" s="471" t="s">
        <v>300</v>
      </c>
      <c r="T6209" s="11">
        <v>5.6921881E7</v>
      </c>
      <c r="U6209" s="472">
        <v>5.692218E7</v>
      </c>
    </row>
    <row r="6210">
      <c r="D6210" s="471" t="s">
        <v>302</v>
      </c>
      <c r="E6210" s="11">
        <v>4.7851878E7</v>
      </c>
      <c r="F6210" s="472">
        <v>4.7852158E7</v>
      </c>
      <c r="S6210" s="471" t="s">
        <v>300</v>
      </c>
      <c r="T6210" s="11">
        <v>5.6955368E7</v>
      </c>
      <c r="U6210" s="472">
        <v>5.695567E7</v>
      </c>
    </row>
    <row r="6211">
      <c r="D6211" s="471" t="s">
        <v>302</v>
      </c>
      <c r="E6211" s="11">
        <v>4.7852196E7</v>
      </c>
      <c r="F6211" s="472">
        <v>4.7854121E7</v>
      </c>
      <c r="S6211" s="471" t="s">
        <v>300</v>
      </c>
      <c r="T6211" s="11">
        <v>5.6971764E7</v>
      </c>
      <c r="U6211" s="472">
        <v>5.6971868E7</v>
      </c>
    </row>
    <row r="6212">
      <c r="D6212" s="471" t="s">
        <v>302</v>
      </c>
      <c r="E6212" s="11">
        <v>4.7854268E7</v>
      </c>
      <c r="F6212" s="472">
        <v>4.7854453E7</v>
      </c>
      <c r="S6212" s="471" t="s">
        <v>300</v>
      </c>
      <c r="T6212" s="11">
        <v>5.706736E7</v>
      </c>
      <c r="U6212" s="472">
        <v>5.7067666E7</v>
      </c>
    </row>
    <row r="6213">
      <c r="D6213" s="471" t="s">
        <v>302</v>
      </c>
      <c r="E6213" s="11">
        <v>4.7854693E7</v>
      </c>
      <c r="F6213" s="472">
        <v>4.7856111E7</v>
      </c>
      <c r="S6213" s="471" t="s">
        <v>300</v>
      </c>
      <c r="T6213" s="11">
        <v>5.7097358E7</v>
      </c>
      <c r="U6213" s="472">
        <v>5.7097678E7</v>
      </c>
    </row>
    <row r="6214">
      <c r="D6214" s="471" t="s">
        <v>302</v>
      </c>
      <c r="E6214" s="11">
        <v>4.7856169E7</v>
      </c>
      <c r="F6214" s="472">
        <v>4.7858209E7</v>
      </c>
      <c r="S6214" s="471" t="s">
        <v>300</v>
      </c>
      <c r="T6214" s="11">
        <v>5.7134376E7</v>
      </c>
      <c r="U6214" s="472">
        <v>5.7140536E7</v>
      </c>
    </row>
    <row r="6215">
      <c r="D6215" s="471" t="s">
        <v>302</v>
      </c>
      <c r="E6215" s="11">
        <v>4.7858455E7</v>
      </c>
      <c r="F6215" s="472">
        <v>4.7859063E7</v>
      </c>
      <c r="S6215" s="471" t="s">
        <v>300</v>
      </c>
      <c r="T6215" s="11">
        <v>5.7143406E7</v>
      </c>
      <c r="U6215" s="472">
        <v>5.7143693E7</v>
      </c>
    </row>
    <row r="6216">
      <c r="D6216" s="471" t="s">
        <v>302</v>
      </c>
      <c r="E6216" s="11">
        <v>4.7859292E7</v>
      </c>
      <c r="F6216" s="472">
        <v>4.7859777E7</v>
      </c>
      <c r="S6216" s="471" t="s">
        <v>300</v>
      </c>
      <c r="T6216" s="11">
        <v>5.7189556E7</v>
      </c>
      <c r="U6216" s="472">
        <v>5.7189893E7</v>
      </c>
    </row>
    <row r="6217">
      <c r="D6217" s="471" t="s">
        <v>302</v>
      </c>
      <c r="E6217" s="11">
        <v>4.7860087E7</v>
      </c>
      <c r="F6217" s="472">
        <v>4.7860267E7</v>
      </c>
      <c r="S6217" s="471" t="s">
        <v>300</v>
      </c>
      <c r="T6217" s="11">
        <v>5.7213793E7</v>
      </c>
      <c r="U6217" s="472">
        <v>5.721411E7</v>
      </c>
    </row>
    <row r="6218">
      <c r="D6218" s="471" t="s">
        <v>302</v>
      </c>
      <c r="E6218" s="11">
        <v>4.7860392E7</v>
      </c>
      <c r="F6218" s="472">
        <v>4.7860606E7</v>
      </c>
      <c r="S6218" s="471" t="s">
        <v>300</v>
      </c>
      <c r="T6218" s="11">
        <v>5.7233905E7</v>
      </c>
      <c r="U6218" s="472">
        <v>5.7234667E7</v>
      </c>
    </row>
    <row r="6219">
      <c r="D6219" s="471" t="s">
        <v>302</v>
      </c>
      <c r="E6219" s="11">
        <v>4.7860848E7</v>
      </c>
      <c r="F6219" s="472">
        <v>4.7865831E7</v>
      </c>
      <c r="S6219" s="471" t="s">
        <v>300</v>
      </c>
      <c r="T6219" s="11">
        <v>5.7247935E7</v>
      </c>
      <c r="U6219" s="472">
        <v>5.7248007E7</v>
      </c>
    </row>
    <row r="6220">
      <c r="D6220" s="471" t="s">
        <v>302</v>
      </c>
      <c r="E6220" s="11">
        <v>4.7865853E7</v>
      </c>
      <c r="F6220" s="472">
        <v>4.7870859E7</v>
      </c>
      <c r="S6220" s="471" t="s">
        <v>300</v>
      </c>
      <c r="T6220" s="11">
        <v>5.726804E7</v>
      </c>
      <c r="U6220" s="472">
        <v>5.7268368E7</v>
      </c>
    </row>
    <row r="6221">
      <c r="D6221" s="471" t="s">
        <v>302</v>
      </c>
      <c r="E6221" s="11">
        <v>4.7870885E7</v>
      </c>
      <c r="F6221" s="472">
        <v>4.7875854E7</v>
      </c>
      <c r="S6221" s="471" t="s">
        <v>300</v>
      </c>
      <c r="T6221" s="11">
        <v>5.7287151E7</v>
      </c>
      <c r="U6221" s="472">
        <v>5.7287456E7</v>
      </c>
    </row>
    <row r="6222">
      <c r="D6222" s="471" t="s">
        <v>302</v>
      </c>
      <c r="E6222" s="11">
        <v>4.7875881E7</v>
      </c>
      <c r="F6222" s="472">
        <v>4.7880835E7</v>
      </c>
      <c r="S6222" s="471" t="s">
        <v>300</v>
      </c>
      <c r="T6222" s="11">
        <v>5.7310597E7</v>
      </c>
      <c r="U6222" s="472">
        <v>5.7310914E7</v>
      </c>
    </row>
    <row r="6223">
      <c r="D6223" s="471" t="s">
        <v>302</v>
      </c>
      <c r="E6223" s="11">
        <v>4.7880858E7</v>
      </c>
      <c r="F6223" s="472">
        <v>4.7885844E7</v>
      </c>
      <c r="S6223" s="471" t="s">
        <v>300</v>
      </c>
      <c r="T6223" s="11">
        <v>5.7404687E7</v>
      </c>
      <c r="U6223" s="472">
        <v>5.7404995E7</v>
      </c>
    </row>
    <row r="6224">
      <c r="D6224" s="471" t="s">
        <v>302</v>
      </c>
      <c r="E6224" s="11">
        <v>4.7885873E7</v>
      </c>
      <c r="F6224" s="472">
        <v>4.789113E7</v>
      </c>
      <c r="S6224" s="471" t="s">
        <v>300</v>
      </c>
      <c r="T6224" s="11">
        <v>5.7503649E7</v>
      </c>
      <c r="U6224" s="472">
        <v>5.7506606E7</v>
      </c>
    </row>
    <row r="6225">
      <c r="D6225" s="471" t="s">
        <v>302</v>
      </c>
      <c r="E6225" s="11">
        <v>4.7910861E7</v>
      </c>
      <c r="F6225" s="472">
        <v>4.7925844E7</v>
      </c>
      <c r="S6225" s="471" t="s">
        <v>300</v>
      </c>
      <c r="T6225" s="11">
        <v>5.7551101E7</v>
      </c>
      <c r="U6225" s="472">
        <v>5.7551649E7</v>
      </c>
    </row>
    <row r="6226">
      <c r="D6226" s="471" t="s">
        <v>302</v>
      </c>
      <c r="E6226" s="11">
        <v>4.7925877E7</v>
      </c>
      <c r="F6226" s="472">
        <v>4.7940847E7</v>
      </c>
      <c r="S6226" s="471" t="s">
        <v>300</v>
      </c>
      <c r="T6226" s="11">
        <v>5.7560277E7</v>
      </c>
      <c r="U6226" s="472">
        <v>5.7560868E7</v>
      </c>
    </row>
    <row r="6227">
      <c r="D6227" s="471" t="s">
        <v>302</v>
      </c>
      <c r="E6227" s="11">
        <v>4.7940867E7</v>
      </c>
      <c r="F6227" s="472">
        <v>4.7945848E7</v>
      </c>
      <c r="S6227" s="471" t="s">
        <v>300</v>
      </c>
      <c r="T6227" s="11">
        <v>5.7699705E7</v>
      </c>
      <c r="U6227" s="472">
        <v>5.7700021E7</v>
      </c>
    </row>
    <row r="6228">
      <c r="D6228" s="471" t="s">
        <v>302</v>
      </c>
      <c r="E6228" s="11">
        <v>5.1871681E7</v>
      </c>
      <c r="F6228" s="472">
        <v>5.1876654E7</v>
      </c>
      <c r="S6228" s="471" t="s">
        <v>300</v>
      </c>
      <c r="T6228" s="11">
        <v>5.7721941E7</v>
      </c>
      <c r="U6228" s="472">
        <v>5.7722239E7</v>
      </c>
    </row>
    <row r="6229">
      <c r="D6229" s="471" t="s">
        <v>302</v>
      </c>
      <c r="E6229" s="11">
        <v>5.1951345E7</v>
      </c>
      <c r="F6229" s="472">
        <v>5.1961251E7</v>
      </c>
      <c r="S6229" s="471" t="s">
        <v>300</v>
      </c>
      <c r="T6229" s="11">
        <v>5.7733806E7</v>
      </c>
      <c r="U6229" s="472">
        <v>5.7734122E7</v>
      </c>
    </row>
    <row r="6230">
      <c r="D6230" s="471" t="s">
        <v>302</v>
      </c>
      <c r="E6230" s="11">
        <v>5.1961288E7</v>
      </c>
      <c r="F6230" s="472">
        <v>5.1971171E7</v>
      </c>
      <c r="S6230" s="471" t="s">
        <v>300</v>
      </c>
      <c r="T6230" s="11">
        <v>5.7840866E7</v>
      </c>
      <c r="U6230" s="472">
        <v>5.7840949E7</v>
      </c>
    </row>
    <row r="6231">
      <c r="D6231" s="471" t="s">
        <v>302</v>
      </c>
      <c r="E6231" s="11">
        <v>5.1971368E7</v>
      </c>
      <c r="F6231" s="472">
        <v>5.1981263E7</v>
      </c>
      <c r="S6231" s="471" t="s">
        <v>300</v>
      </c>
      <c r="T6231" s="11">
        <v>5.785267E7</v>
      </c>
      <c r="U6231" s="472">
        <v>5.7859454E7</v>
      </c>
    </row>
    <row r="6232">
      <c r="D6232" s="471" t="s">
        <v>302</v>
      </c>
      <c r="E6232" s="11">
        <v>5.1981335E7</v>
      </c>
      <c r="F6232" s="472">
        <v>5.1986171E7</v>
      </c>
      <c r="S6232" s="471" t="s">
        <v>300</v>
      </c>
      <c r="T6232" s="11">
        <v>5.7880779E7</v>
      </c>
      <c r="U6232" s="472">
        <v>5.788109E7</v>
      </c>
    </row>
    <row r="6233">
      <c r="D6233" s="471" t="s">
        <v>302</v>
      </c>
      <c r="E6233" s="11">
        <v>5.1986228E7</v>
      </c>
      <c r="F6233" s="472">
        <v>5.1991193E7</v>
      </c>
      <c r="S6233" s="471" t="s">
        <v>300</v>
      </c>
      <c r="T6233" s="11">
        <v>5.7927114E7</v>
      </c>
      <c r="U6233" s="472">
        <v>5.7933276E7</v>
      </c>
    </row>
    <row r="6234">
      <c r="D6234" s="471" t="s">
        <v>302</v>
      </c>
      <c r="E6234" s="11">
        <v>5.1991221E7</v>
      </c>
      <c r="F6234" s="472">
        <v>5.199321E7</v>
      </c>
      <c r="S6234" s="471" t="s">
        <v>300</v>
      </c>
      <c r="T6234" s="11">
        <v>5.7947713E7</v>
      </c>
      <c r="U6234" s="472">
        <v>5.794802E7</v>
      </c>
    </row>
    <row r="6235">
      <c r="D6235" s="471" t="s">
        <v>302</v>
      </c>
      <c r="E6235" s="11">
        <v>5.199327E7</v>
      </c>
      <c r="F6235" s="472">
        <v>5.1993668E7</v>
      </c>
      <c r="S6235" s="471" t="s">
        <v>300</v>
      </c>
      <c r="T6235" s="11">
        <v>5.7962504E7</v>
      </c>
      <c r="U6235" s="472">
        <v>5.7962801E7</v>
      </c>
    </row>
    <row r="6236">
      <c r="D6236" s="471" t="s">
        <v>302</v>
      </c>
      <c r="E6236" s="11">
        <v>5.1993725E7</v>
      </c>
      <c r="F6236" s="472">
        <v>5.1998951E7</v>
      </c>
      <c r="S6236" s="471" t="s">
        <v>300</v>
      </c>
      <c r="T6236" s="11">
        <v>5.8026291E7</v>
      </c>
      <c r="U6236" s="472">
        <v>5.8026603E7</v>
      </c>
    </row>
    <row r="6237">
      <c r="D6237" s="471" t="s">
        <v>302</v>
      </c>
      <c r="E6237" s="11">
        <v>5.1999032E7</v>
      </c>
      <c r="F6237" s="472">
        <v>5.2002332E7</v>
      </c>
      <c r="S6237" s="471" t="s">
        <v>300</v>
      </c>
      <c r="T6237" s="11">
        <v>5.8076398E7</v>
      </c>
      <c r="U6237" s="472">
        <v>5.8076697E7</v>
      </c>
    </row>
    <row r="6238">
      <c r="D6238" s="471" t="s">
        <v>302</v>
      </c>
      <c r="E6238" s="11">
        <v>5.2002604E7</v>
      </c>
      <c r="F6238" s="472">
        <v>5.2003063E7</v>
      </c>
      <c r="S6238" s="471" t="s">
        <v>300</v>
      </c>
      <c r="T6238" s="11">
        <v>5.8087226E7</v>
      </c>
      <c r="U6238" s="472">
        <v>5.8087536E7</v>
      </c>
    </row>
    <row r="6239">
      <c r="D6239" s="471" t="s">
        <v>302</v>
      </c>
      <c r="E6239" s="11">
        <v>5.2003143E7</v>
      </c>
      <c r="F6239" s="472">
        <v>5.2004706E7</v>
      </c>
      <c r="S6239" s="471" t="s">
        <v>300</v>
      </c>
      <c r="T6239" s="11">
        <v>5.8089196E7</v>
      </c>
      <c r="U6239" s="472">
        <v>5.8089492E7</v>
      </c>
    </row>
    <row r="6240">
      <c r="D6240" s="471" t="s">
        <v>302</v>
      </c>
      <c r="E6240" s="11">
        <v>5.2005055E7</v>
      </c>
      <c r="F6240" s="472">
        <v>5.2005365E7</v>
      </c>
      <c r="S6240" s="471" t="s">
        <v>300</v>
      </c>
      <c r="T6240" s="11">
        <v>5.8095553E7</v>
      </c>
      <c r="U6240" s="472">
        <v>5.8095838E7</v>
      </c>
    </row>
    <row r="6241">
      <c r="D6241" s="471" t="s">
        <v>302</v>
      </c>
      <c r="E6241" s="11">
        <v>5.2006526E7</v>
      </c>
      <c r="F6241" s="472">
        <v>5.2006599E7</v>
      </c>
      <c r="S6241" s="471" t="s">
        <v>300</v>
      </c>
      <c r="T6241" s="11">
        <v>5.8101785E7</v>
      </c>
      <c r="U6241" s="472">
        <v>5.8102051E7</v>
      </c>
    </row>
    <row r="6242">
      <c r="D6242" s="471" t="s">
        <v>302</v>
      </c>
      <c r="E6242" s="11">
        <v>5.2007323E7</v>
      </c>
      <c r="F6242" s="472">
        <v>5.2007985E7</v>
      </c>
      <c r="S6242" s="471" t="s">
        <v>300</v>
      </c>
      <c r="T6242" s="11">
        <v>5.8103381E7</v>
      </c>
      <c r="U6242" s="472">
        <v>5.8106619E7</v>
      </c>
    </row>
    <row r="6243">
      <c r="D6243" s="471" t="s">
        <v>302</v>
      </c>
      <c r="E6243" s="11">
        <v>5.2008262E7</v>
      </c>
      <c r="F6243" s="472">
        <v>5.2009468E7</v>
      </c>
      <c r="S6243" s="471" t="s">
        <v>300</v>
      </c>
      <c r="T6243" s="11">
        <v>5.8115419E7</v>
      </c>
      <c r="U6243" s="472">
        <v>5.8117125E7</v>
      </c>
    </row>
    <row r="6244">
      <c r="D6244" s="471" t="s">
        <v>302</v>
      </c>
      <c r="E6244" s="11">
        <v>5.201413E7</v>
      </c>
      <c r="F6244" s="472">
        <v>5.2014222E7</v>
      </c>
      <c r="S6244" s="471" t="s">
        <v>300</v>
      </c>
      <c r="T6244" s="11">
        <v>5.8156979E7</v>
      </c>
      <c r="U6244" s="472">
        <v>5.8157254E7</v>
      </c>
    </row>
    <row r="6245">
      <c r="D6245" s="471" t="s">
        <v>302</v>
      </c>
      <c r="E6245" s="11">
        <v>5.2014352E7</v>
      </c>
      <c r="F6245" s="472">
        <v>5.2018139E7</v>
      </c>
      <c r="S6245" s="471" t="s">
        <v>300</v>
      </c>
      <c r="T6245" s="11">
        <v>5.8162168E7</v>
      </c>
      <c r="U6245" s="472">
        <v>5.8162242E7</v>
      </c>
    </row>
    <row r="6246">
      <c r="D6246" s="471" t="s">
        <v>302</v>
      </c>
      <c r="E6246" s="11">
        <v>5.2018194E7</v>
      </c>
      <c r="F6246" s="472">
        <v>5.2021596E7</v>
      </c>
      <c r="S6246" s="471" t="s">
        <v>300</v>
      </c>
      <c r="T6246" s="11">
        <v>5.8171209E7</v>
      </c>
      <c r="U6246" s="472">
        <v>5.8171475E7</v>
      </c>
    </row>
    <row r="6247">
      <c r="D6247" s="471" t="s">
        <v>302</v>
      </c>
      <c r="E6247" s="11">
        <v>5.20218E7</v>
      </c>
      <c r="F6247" s="472">
        <v>5.2022182E7</v>
      </c>
      <c r="S6247" s="471" t="s">
        <v>300</v>
      </c>
      <c r="T6247" s="11">
        <v>5.8176122E7</v>
      </c>
      <c r="U6247" s="472">
        <v>5.8176421E7</v>
      </c>
    </row>
    <row r="6248">
      <c r="D6248" s="471" t="s">
        <v>302</v>
      </c>
      <c r="E6248" s="11">
        <v>5.2022378E7</v>
      </c>
      <c r="F6248" s="472">
        <v>5.2025525E7</v>
      </c>
      <c r="S6248" s="471" t="s">
        <v>300</v>
      </c>
      <c r="T6248" s="11">
        <v>5.8183841E7</v>
      </c>
      <c r="U6248" s="472">
        <v>5.8183991E7</v>
      </c>
    </row>
    <row r="6249">
      <c r="D6249" s="471" t="s">
        <v>302</v>
      </c>
      <c r="E6249" s="11">
        <v>5.2025662E7</v>
      </c>
      <c r="F6249" s="472">
        <v>5.202577E7</v>
      </c>
      <c r="S6249" s="471" t="s">
        <v>300</v>
      </c>
      <c r="T6249" s="11">
        <v>5.8189688E7</v>
      </c>
      <c r="U6249" s="472">
        <v>5.81898E7</v>
      </c>
    </row>
    <row r="6250">
      <c r="D6250" s="471" t="s">
        <v>302</v>
      </c>
      <c r="E6250" s="11">
        <v>5.2026036E7</v>
      </c>
      <c r="F6250" s="472">
        <v>5.20325E7</v>
      </c>
      <c r="S6250" s="471" t="s">
        <v>300</v>
      </c>
      <c r="T6250" s="11">
        <v>5.8205195E7</v>
      </c>
      <c r="U6250" s="472">
        <v>5.8205509E7</v>
      </c>
    </row>
    <row r="6251">
      <c r="D6251" s="471" t="s">
        <v>302</v>
      </c>
      <c r="E6251" s="11">
        <v>5.2032577E7</v>
      </c>
      <c r="F6251" s="472">
        <v>5.2034895E7</v>
      </c>
      <c r="S6251" s="471" t="s">
        <v>300</v>
      </c>
      <c r="T6251" s="11">
        <v>5.8216738E7</v>
      </c>
      <c r="U6251" s="472">
        <v>5.8217044E7</v>
      </c>
    </row>
    <row r="6252">
      <c r="D6252" s="471" t="s">
        <v>302</v>
      </c>
      <c r="E6252" s="11">
        <v>5.2035035E7</v>
      </c>
      <c r="F6252" s="472">
        <v>5.2037929E7</v>
      </c>
      <c r="S6252" s="471" t="s">
        <v>300</v>
      </c>
      <c r="T6252" s="11">
        <v>5.8224049E7</v>
      </c>
      <c r="U6252" s="472">
        <v>5.8224361E7</v>
      </c>
    </row>
    <row r="6253">
      <c r="D6253" s="471" t="s">
        <v>302</v>
      </c>
      <c r="E6253" s="11">
        <v>5.2038247E7</v>
      </c>
      <c r="F6253" s="472">
        <v>5.2038377E7</v>
      </c>
      <c r="S6253" s="471" t="s">
        <v>300</v>
      </c>
      <c r="T6253" s="11">
        <v>5.8233832E7</v>
      </c>
      <c r="U6253" s="472">
        <v>5.8234155E7</v>
      </c>
    </row>
    <row r="6254">
      <c r="D6254" s="471" t="s">
        <v>302</v>
      </c>
      <c r="E6254" s="11">
        <v>5.2038492E7</v>
      </c>
      <c r="F6254" s="472">
        <v>5.2039864E7</v>
      </c>
      <c r="S6254" s="471" t="s">
        <v>300</v>
      </c>
      <c r="T6254" s="11">
        <v>5.8235544E7</v>
      </c>
      <c r="U6254" s="472">
        <v>5.8235846E7</v>
      </c>
    </row>
    <row r="6255">
      <c r="D6255" s="471" t="s">
        <v>302</v>
      </c>
      <c r="E6255" s="11">
        <v>5.2039915E7</v>
      </c>
      <c r="F6255" s="472">
        <v>5.2041216E7</v>
      </c>
      <c r="S6255" s="471" t="s">
        <v>300</v>
      </c>
      <c r="T6255" s="11">
        <v>5.8240843E7</v>
      </c>
      <c r="U6255" s="472">
        <v>5.824116E7</v>
      </c>
    </row>
    <row r="6256">
      <c r="D6256" s="471" t="s">
        <v>302</v>
      </c>
      <c r="E6256" s="11">
        <v>5.2041515E7</v>
      </c>
      <c r="F6256" s="472">
        <v>5.2053935E7</v>
      </c>
      <c r="S6256" s="471" t="s">
        <v>300</v>
      </c>
      <c r="T6256" s="11">
        <v>5.8241602E7</v>
      </c>
      <c r="U6256" s="472">
        <v>5.8241913E7</v>
      </c>
    </row>
    <row r="6257">
      <c r="D6257" s="471" t="s">
        <v>302</v>
      </c>
      <c r="E6257" s="11">
        <v>5.2054008E7</v>
      </c>
      <c r="F6257" s="472">
        <v>5.2061196E7</v>
      </c>
      <c r="S6257" s="471" t="s">
        <v>300</v>
      </c>
      <c r="T6257" s="11">
        <v>5.8244371E7</v>
      </c>
      <c r="U6257" s="472">
        <v>5.8244678E7</v>
      </c>
    </row>
    <row r="6258">
      <c r="D6258" s="471" t="s">
        <v>302</v>
      </c>
      <c r="E6258" s="11">
        <v>5.2061498E7</v>
      </c>
      <c r="F6258" s="472">
        <v>5.2062115E7</v>
      </c>
      <c r="S6258" s="471" t="s">
        <v>300</v>
      </c>
      <c r="T6258" s="11">
        <v>5.8249474E7</v>
      </c>
      <c r="U6258" s="472">
        <v>5.8249794E7</v>
      </c>
    </row>
    <row r="6259">
      <c r="D6259" s="471" t="s">
        <v>302</v>
      </c>
      <c r="E6259" s="11">
        <v>5.2062214E7</v>
      </c>
      <c r="F6259" s="472">
        <v>5.2065558E7</v>
      </c>
      <c r="S6259" s="471" t="s">
        <v>300</v>
      </c>
      <c r="T6259" s="11">
        <v>5.8261708E7</v>
      </c>
      <c r="U6259" s="472">
        <v>5.8261975E7</v>
      </c>
    </row>
    <row r="6260">
      <c r="D6260" s="471" t="s">
        <v>302</v>
      </c>
      <c r="E6260" s="11">
        <v>5.2065844E7</v>
      </c>
      <c r="F6260" s="472">
        <v>5.2068864E7</v>
      </c>
      <c r="S6260" s="471" t="s">
        <v>300</v>
      </c>
      <c r="T6260" s="11">
        <v>5.8264402E7</v>
      </c>
      <c r="U6260" s="472">
        <v>5.8264699E7</v>
      </c>
    </row>
    <row r="6261">
      <c r="D6261" s="471" t="s">
        <v>302</v>
      </c>
      <c r="E6261" s="11">
        <v>5.2068993E7</v>
      </c>
      <c r="F6261" s="472">
        <v>5.2069232E7</v>
      </c>
      <c r="S6261" s="471" t="s">
        <v>300</v>
      </c>
      <c r="T6261" s="11">
        <v>5.8266167E7</v>
      </c>
      <c r="U6261" s="472">
        <v>5.8266475E7</v>
      </c>
    </row>
    <row r="6262">
      <c r="D6262" s="471" t="s">
        <v>302</v>
      </c>
      <c r="E6262" s="11">
        <v>5.2069273E7</v>
      </c>
      <c r="F6262" s="472">
        <v>5.2071162E7</v>
      </c>
      <c r="S6262" s="471" t="s">
        <v>300</v>
      </c>
      <c r="T6262" s="11">
        <v>5.8270432E7</v>
      </c>
      <c r="U6262" s="472">
        <v>5.8270763E7</v>
      </c>
    </row>
    <row r="6263">
      <c r="D6263" s="471" t="s">
        <v>302</v>
      </c>
      <c r="E6263" s="11">
        <v>5.2071224E7</v>
      </c>
      <c r="F6263" s="472">
        <v>5.2075297E7</v>
      </c>
      <c r="S6263" s="471" t="s">
        <v>300</v>
      </c>
      <c r="T6263" s="11">
        <v>5.8275458E7</v>
      </c>
      <c r="U6263" s="472">
        <v>5.8275547E7</v>
      </c>
    </row>
    <row r="6264">
      <c r="D6264" s="471" t="s">
        <v>302</v>
      </c>
      <c r="E6264" s="11">
        <v>5.2075641E7</v>
      </c>
      <c r="F6264" s="472">
        <v>5.2076907E7</v>
      </c>
      <c r="S6264" s="471" t="s">
        <v>300</v>
      </c>
      <c r="T6264" s="11">
        <v>5.8281606E7</v>
      </c>
      <c r="U6264" s="472">
        <v>5.8281903E7</v>
      </c>
    </row>
    <row r="6265">
      <c r="D6265" s="471" t="s">
        <v>302</v>
      </c>
      <c r="E6265" s="11">
        <v>5.2076942E7</v>
      </c>
      <c r="F6265" s="472">
        <v>5.2080524E7</v>
      </c>
      <c r="S6265" s="471" t="s">
        <v>300</v>
      </c>
      <c r="T6265" s="11">
        <v>5.8282714E7</v>
      </c>
      <c r="U6265" s="472">
        <v>5.8283009E7</v>
      </c>
    </row>
    <row r="6266">
      <c r="D6266" s="471" t="s">
        <v>302</v>
      </c>
      <c r="E6266" s="11">
        <v>5.2080563E7</v>
      </c>
      <c r="F6266" s="472">
        <v>5.2083606E7</v>
      </c>
      <c r="S6266" s="471" t="s">
        <v>300</v>
      </c>
      <c r="T6266" s="11">
        <v>5.8284728E7</v>
      </c>
      <c r="U6266" s="472">
        <v>5.8285189E7</v>
      </c>
    </row>
    <row r="6267">
      <c r="D6267" s="471" t="s">
        <v>302</v>
      </c>
      <c r="E6267" s="11">
        <v>5.2083718E7</v>
      </c>
      <c r="F6267" s="472">
        <v>5.2090497E7</v>
      </c>
      <c r="S6267" s="471" t="s">
        <v>300</v>
      </c>
      <c r="T6267" s="11">
        <v>5.8285698E7</v>
      </c>
      <c r="U6267" s="472">
        <v>5.828601E7</v>
      </c>
    </row>
    <row r="6268">
      <c r="D6268" s="471" t="s">
        <v>302</v>
      </c>
      <c r="E6268" s="11">
        <v>5.2110565E7</v>
      </c>
      <c r="F6268" s="472">
        <v>5.2120388E7</v>
      </c>
      <c r="S6268" s="471" t="s">
        <v>300</v>
      </c>
      <c r="T6268" s="11">
        <v>5.8289837E7</v>
      </c>
      <c r="U6268" s="472">
        <v>5.8290158E7</v>
      </c>
    </row>
    <row r="6269">
      <c r="D6269" s="471" t="s">
        <v>302</v>
      </c>
      <c r="E6269" s="11">
        <v>5.2120484E7</v>
      </c>
      <c r="F6269" s="472">
        <v>5.2121355E7</v>
      </c>
      <c r="S6269" s="471" t="s">
        <v>300</v>
      </c>
      <c r="T6269" s="11">
        <v>5.8298865E7</v>
      </c>
      <c r="U6269" s="472">
        <v>5.8300168E7</v>
      </c>
    </row>
    <row r="6270">
      <c r="D6270" s="471" t="s">
        <v>302</v>
      </c>
      <c r="E6270" s="11">
        <v>5.2121572E7</v>
      </c>
      <c r="F6270" s="472">
        <v>5.2124956E7</v>
      </c>
      <c r="S6270" s="471" t="s">
        <v>300</v>
      </c>
      <c r="T6270" s="11">
        <v>5.8301539E7</v>
      </c>
      <c r="U6270" s="472">
        <v>5.8301837E7</v>
      </c>
    </row>
    <row r="6271">
      <c r="D6271" s="471" t="s">
        <v>302</v>
      </c>
      <c r="E6271" s="11">
        <v>5.2125054E7</v>
      </c>
      <c r="F6271" s="472">
        <v>5.2125724E7</v>
      </c>
      <c r="S6271" s="471" t="s">
        <v>300</v>
      </c>
      <c r="T6271" s="11">
        <v>5.8304813E7</v>
      </c>
      <c r="U6271" s="472">
        <v>5.8305132E7</v>
      </c>
    </row>
    <row r="6272">
      <c r="D6272" s="471" t="s">
        <v>302</v>
      </c>
      <c r="E6272" s="11">
        <v>5.2126006E7</v>
      </c>
      <c r="F6272" s="472">
        <v>5.2127801E7</v>
      </c>
      <c r="S6272" s="471" t="s">
        <v>300</v>
      </c>
      <c r="T6272" s="11">
        <v>5.831237E7</v>
      </c>
      <c r="U6272" s="472">
        <v>5.8316447E7</v>
      </c>
    </row>
    <row r="6273">
      <c r="D6273" s="471" t="s">
        <v>302</v>
      </c>
      <c r="E6273" s="11">
        <v>5.2127946E7</v>
      </c>
      <c r="F6273" s="472">
        <v>5.2129402E7</v>
      </c>
      <c r="S6273" s="471" t="s">
        <v>300</v>
      </c>
      <c r="T6273" s="11">
        <v>5.8325769E7</v>
      </c>
      <c r="U6273" s="472">
        <v>5.8326077E7</v>
      </c>
    </row>
    <row r="6274">
      <c r="D6274" s="471" t="s">
        <v>302</v>
      </c>
      <c r="E6274" s="11">
        <v>5.2129465E7</v>
      </c>
      <c r="F6274" s="472">
        <v>5.2136155E7</v>
      </c>
      <c r="S6274" s="471" t="s">
        <v>300</v>
      </c>
      <c r="T6274" s="11">
        <v>5.8327761E7</v>
      </c>
      <c r="U6274" s="472">
        <v>5.832806E7</v>
      </c>
    </row>
    <row r="6275">
      <c r="D6275" s="471" t="s">
        <v>302</v>
      </c>
      <c r="E6275" s="11">
        <v>5.2136263E7</v>
      </c>
      <c r="F6275" s="472">
        <v>5.2139964E7</v>
      </c>
      <c r="S6275" s="471" t="s">
        <v>300</v>
      </c>
      <c r="T6275" s="11">
        <v>5.8339418E7</v>
      </c>
      <c r="U6275" s="472">
        <v>5.8339509E7</v>
      </c>
    </row>
    <row r="6276">
      <c r="D6276" s="471" t="s">
        <v>302</v>
      </c>
      <c r="E6276" s="11">
        <v>5.2139999E7</v>
      </c>
      <c r="F6276" s="472">
        <v>5.2140824E7</v>
      </c>
      <c r="S6276" s="471" t="s">
        <v>300</v>
      </c>
      <c r="T6276" s="11">
        <v>5.8362342E7</v>
      </c>
      <c r="U6276" s="472">
        <v>5.8362498E7</v>
      </c>
    </row>
    <row r="6277">
      <c r="D6277" s="471" t="s">
        <v>302</v>
      </c>
      <c r="E6277" s="11">
        <v>5.2141136E7</v>
      </c>
      <c r="F6277" s="472">
        <v>5.2146493E7</v>
      </c>
      <c r="S6277" s="471" t="s">
        <v>300</v>
      </c>
      <c r="T6277" s="11">
        <v>5.8367559E7</v>
      </c>
      <c r="U6277" s="472">
        <v>5.8367802E7</v>
      </c>
    </row>
    <row r="6278">
      <c r="D6278" s="471" t="s">
        <v>302</v>
      </c>
      <c r="E6278" s="11">
        <v>5.2146523E7</v>
      </c>
      <c r="F6278" s="472">
        <v>5.2156458E7</v>
      </c>
      <c r="S6278" s="471" t="s">
        <v>300</v>
      </c>
      <c r="T6278" s="11">
        <v>5.8384728E7</v>
      </c>
      <c r="U6278" s="472">
        <v>5.8385038E7</v>
      </c>
    </row>
    <row r="6279">
      <c r="D6279" s="471" t="s">
        <v>302</v>
      </c>
      <c r="E6279" s="11">
        <v>5.2156539E7</v>
      </c>
      <c r="F6279" s="472">
        <v>5.2158283E7</v>
      </c>
      <c r="S6279" s="471" t="s">
        <v>300</v>
      </c>
      <c r="T6279" s="11">
        <v>5.8385737E7</v>
      </c>
      <c r="U6279" s="472">
        <v>5.8386034E7</v>
      </c>
    </row>
    <row r="6280">
      <c r="D6280" s="471" t="s">
        <v>302</v>
      </c>
      <c r="E6280" s="11">
        <v>5.2158384E7</v>
      </c>
      <c r="F6280" s="472">
        <v>5.2162993E7</v>
      </c>
      <c r="S6280" s="471" t="s">
        <v>300</v>
      </c>
      <c r="T6280" s="11">
        <v>5.8410863E7</v>
      </c>
      <c r="U6280" s="472">
        <v>5.8411161E7</v>
      </c>
    </row>
    <row r="6281">
      <c r="D6281" s="471" t="s">
        <v>302</v>
      </c>
      <c r="E6281" s="11">
        <v>5.2163016E7</v>
      </c>
      <c r="F6281" s="472">
        <v>5.2166428E7</v>
      </c>
      <c r="S6281" s="471" t="s">
        <v>300</v>
      </c>
      <c r="T6281" s="11">
        <v>5.8426481E7</v>
      </c>
      <c r="U6281" s="472">
        <v>5.8426604E7</v>
      </c>
    </row>
    <row r="6282">
      <c r="D6282" s="471" t="s">
        <v>302</v>
      </c>
      <c r="E6282" s="11">
        <v>5.2166539E7</v>
      </c>
      <c r="F6282" s="472">
        <v>5.2176477E7</v>
      </c>
      <c r="S6282" s="471" t="s">
        <v>300</v>
      </c>
      <c r="T6282" s="11">
        <v>5.8447428E7</v>
      </c>
      <c r="U6282" s="472">
        <v>5.8447723E7</v>
      </c>
    </row>
    <row r="6283">
      <c r="D6283" s="471" t="s">
        <v>302</v>
      </c>
      <c r="E6283" s="11">
        <v>5.2176521E7</v>
      </c>
      <c r="F6283" s="472">
        <v>5.2185116E7</v>
      </c>
      <c r="S6283" s="471" t="s">
        <v>300</v>
      </c>
      <c r="T6283" s="11">
        <v>5.8463383E7</v>
      </c>
      <c r="U6283" s="472">
        <v>5.8463697E7</v>
      </c>
    </row>
    <row r="6284">
      <c r="D6284" s="471" t="s">
        <v>302</v>
      </c>
      <c r="E6284" s="11">
        <v>5.2185449E7</v>
      </c>
      <c r="F6284" s="472">
        <v>5.2186469E7</v>
      </c>
      <c r="S6284" s="471" t="s">
        <v>300</v>
      </c>
      <c r="T6284" s="11">
        <v>5.8468529E7</v>
      </c>
      <c r="U6284" s="472">
        <v>5.8468834E7</v>
      </c>
    </row>
    <row r="6285">
      <c r="D6285" s="471" t="s">
        <v>302</v>
      </c>
      <c r="E6285" s="11">
        <v>5.2335018E7</v>
      </c>
      <c r="F6285" s="472">
        <v>5.2341145E7</v>
      </c>
      <c r="S6285" s="471" t="s">
        <v>300</v>
      </c>
      <c r="T6285" s="11">
        <v>5.8484364E7</v>
      </c>
      <c r="U6285" s="472">
        <v>5.8484672E7</v>
      </c>
    </row>
    <row r="6286">
      <c r="D6286" s="471" t="s">
        <v>302</v>
      </c>
      <c r="E6286" s="11">
        <v>5.2341566E7</v>
      </c>
      <c r="F6286" s="472">
        <v>5.2342108E7</v>
      </c>
      <c r="S6286" s="471" t="s">
        <v>300</v>
      </c>
      <c r="T6286" s="11">
        <v>5.8502448E7</v>
      </c>
      <c r="U6286" s="472">
        <v>5.8502764E7</v>
      </c>
    </row>
    <row r="6287">
      <c r="D6287" s="471" t="s">
        <v>302</v>
      </c>
      <c r="E6287" s="11">
        <v>5.2342297E7</v>
      </c>
      <c r="F6287" s="472">
        <v>5.2342421E7</v>
      </c>
      <c r="S6287" s="471" t="s">
        <v>300</v>
      </c>
      <c r="T6287" s="11">
        <v>5.8513042E7</v>
      </c>
      <c r="U6287" s="472">
        <v>5.8513355E7</v>
      </c>
    </row>
    <row r="6288">
      <c r="D6288" s="471" t="s">
        <v>302</v>
      </c>
      <c r="E6288" s="11">
        <v>5.234261E7</v>
      </c>
      <c r="F6288" s="472">
        <v>5.2342692E7</v>
      </c>
      <c r="S6288" s="471" t="s">
        <v>300</v>
      </c>
      <c r="T6288" s="11">
        <v>5.8532229E7</v>
      </c>
      <c r="U6288" s="472">
        <v>5.8532534E7</v>
      </c>
    </row>
    <row r="6289">
      <c r="D6289" s="471" t="s">
        <v>302</v>
      </c>
      <c r="E6289" s="11">
        <v>5.2342848E7</v>
      </c>
      <c r="F6289" s="472">
        <v>5.2343056E7</v>
      </c>
      <c r="S6289" s="471" t="s">
        <v>300</v>
      </c>
      <c r="T6289" s="11">
        <v>5.8533055E7</v>
      </c>
      <c r="U6289" s="472">
        <v>5.8534466E7</v>
      </c>
    </row>
    <row r="6290">
      <c r="D6290" s="471" t="s">
        <v>302</v>
      </c>
      <c r="E6290" s="11">
        <v>5.2346891E7</v>
      </c>
      <c r="F6290" s="472">
        <v>5.2347391E7</v>
      </c>
      <c r="S6290" s="471" t="s">
        <v>300</v>
      </c>
      <c r="T6290" s="11">
        <v>5.8540797E7</v>
      </c>
      <c r="U6290" s="472">
        <v>5.8541843E7</v>
      </c>
    </row>
    <row r="6291">
      <c r="D6291" s="471" t="s">
        <v>302</v>
      </c>
      <c r="E6291" s="11">
        <v>5.2347848E7</v>
      </c>
      <c r="F6291" s="472">
        <v>5.234793E7</v>
      </c>
      <c r="S6291" s="471" t="s">
        <v>300</v>
      </c>
      <c r="T6291" s="11">
        <v>5.8544989E7</v>
      </c>
      <c r="U6291" s="472">
        <v>5.8545377E7</v>
      </c>
    </row>
    <row r="6292">
      <c r="D6292" s="471" t="s">
        <v>302</v>
      </c>
      <c r="E6292" s="11">
        <v>5.2348066E7</v>
      </c>
      <c r="F6292" s="472">
        <v>5.2348274E7</v>
      </c>
      <c r="S6292" s="471" t="s">
        <v>300</v>
      </c>
      <c r="T6292" s="11">
        <v>5.8547663E7</v>
      </c>
      <c r="U6292" s="472">
        <v>5.8547964E7</v>
      </c>
    </row>
    <row r="6293">
      <c r="D6293" s="471" t="s">
        <v>302</v>
      </c>
      <c r="E6293" s="11">
        <v>5.2348724E7</v>
      </c>
      <c r="F6293" s="472">
        <v>5.2348931E7</v>
      </c>
      <c r="S6293" s="471" t="s">
        <v>300</v>
      </c>
      <c r="T6293" s="11">
        <v>5.8579788E7</v>
      </c>
      <c r="U6293" s="472">
        <v>5.8580106E7</v>
      </c>
    </row>
    <row r="6294">
      <c r="D6294" s="471" t="s">
        <v>302</v>
      </c>
      <c r="E6294" s="11">
        <v>5.2349179E7</v>
      </c>
      <c r="F6294" s="472">
        <v>5.2349555E7</v>
      </c>
      <c r="S6294" s="471" t="s">
        <v>300</v>
      </c>
      <c r="T6294" s="11">
        <v>5.8600703E7</v>
      </c>
      <c r="U6294" s="472">
        <v>5.8601002E7</v>
      </c>
    </row>
    <row r="6295">
      <c r="D6295" s="471" t="s">
        <v>302</v>
      </c>
      <c r="E6295" s="11">
        <v>5.2349743E7</v>
      </c>
      <c r="F6295" s="472">
        <v>5.2350782E7</v>
      </c>
      <c r="S6295" s="471" t="s">
        <v>300</v>
      </c>
      <c r="T6295" s="11">
        <v>5.8609539E7</v>
      </c>
      <c r="U6295" s="472">
        <v>5.8609844E7</v>
      </c>
    </row>
    <row r="6296">
      <c r="D6296" s="471" t="s">
        <v>302</v>
      </c>
      <c r="E6296" s="11">
        <v>5.2350895E7</v>
      </c>
      <c r="F6296" s="472">
        <v>5.2350977E7</v>
      </c>
      <c r="S6296" s="471" t="s">
        <v>300</v>
      </c>
      <c r="T6296" s="11">
        <v>5.8623643E7</v>
      </c>
      <c r="U6296" s="472">
        <v>5.8623963E7</v>
      </c>
    </row>
    <row r="6297">
      <c r="D6297" s="471" t="s">
        <v>302</v>
      </c>
      <c r="E6297" s="11">
        <v>5.2352603E7</v>
      </c>
      <c r="F6297" s="472">
        <v>5.2352685E7</v>
      </c>
      <c r="S6297" s="471" t="s">
        <v>300</v>
      </c>
      <c r="T6297" s="11">
        <v>5.8629822E7</v>
      </c>
      <c r="U6297" s="472">
        <v>5.8630118E7</v>
      </c>
    </row>
    <row r="6298">
      <c r="D6298" s="471" t="s">
        <v>302</v>
      </c>
      <c r="E6298" s="11">
        <v>5.2353025E7</v>
      </c>
      <c r="F6298" s="472">
        <v>5.2353107E7</v>
      </c>
      <c r="S6298" s="471" t="s">
        <v>300</v>
      </c>
      <c r="T6298" s="11">
        <v>5.8631985E7</v>
      </c>
      <c r="U6298" s="472">
        <v>5.8632285E7</v>
      </c>
    </row>
    <row r="6299">
      <c r="D6299" s="471" t="s">
        <v>302</v>
      </c>
      <c r="E6299" s="11">
        <v>5.2354561E7</v>
      </c>
      <c r="F6299" s="472">
        <v>5.2354685E7</v>
      </c>
      <c r="S6299" s="471" t="s">
        <v>300</v>
      </c>
      <c r="T6299" s="11">
        <v>5.8650939E7</v>
      </c>
      <c r="U6299" s="472">
        <v>5.8651419E7</v>
      </c>
    </row>
    <row r="6300">
      <c r="D6300" s="471" t="s">
        <v>302</v>
      </c>
      <c r="E6300" s="11">
        <v>5.2355689E7</v>
      </c>
      <c r="F6300" s="472">
        <v>5.235714E7</v>
      </c>
      <c r="S6300" s="471" t="s">
        <v>300</v>
      </c>
      <c r="T6300" s="11">
        <v>5.8657416E7</v>
      </c>
      <c r="U6300" s="472">
        <v>5.8657727E7</v>
      </c>
    </row>
    <row r="6301">
      <c r="D6301" s="471" t="s">
        <v>302</v>
      </c>
      <c r="E6301" s="11">
        <v>5.2359279E7</v>
      </c>
      <c r="F6301" s="472">
        <v>5.2359653E7</v>
      </c>
      <c r="S6301" s="471" t="s">
        <v>300</v>
      </c>
      <c r="T6301" s="11">
        <v>5.866056E7</v>
      </c>
      <c r="U6301" s="472">
        <v>5.8662252E7</v>
      </c>
    </row>
    <row r="6302">
      <c r="D6302" s="471" t="s">
        <v>302</v>
      </c>
      <c r="E6302" s="11">
        <v>5.2359863E7</v>
      </c>
      <c r="F6302" s="472">
        <v>5.2360321E7</v>
      </c>
      <c r="S6302" s="471" t="s">
        <v>300</v>
      </c>
      <c r="T6302" s="11">
        <v>5.8690152E7</v>
      </c>
      <c r="U6302" s="472">
        <v>5.8690463E7</v>
      </c>
    </row>
    <row r="6303">
      <c r="D6303" s="471" t="s">
        <v>302</v>
      </c>
      <c r="E6303" s="11">
        <v>5.2360509E7</v>
      </c>
      <c r="F6303" s="472">
        <v>5.2360925E7</v>
      </c>
      <c r="S6303" s="471" t="s">
        <v>300</v>
      </c>
      <c r="T6303" s="11">
        <v>5.8692409E7</v>
      </c>
      <c r="U6303" s="472">
        <v>5.8692713E7</v>
      </c>
    </row>
    <row r="6304">
      <c r="D6304" s="471" t="s">
        <v>302</v>
      </c>
      <c r="E6304" s="11">
        <v>5.2361438E7</v>
      </c>
      <c r="F6304" s="472">
        <v>5.2361562E7</v>
      </c>
      <c r="S6304" s="471" t="s">
        <v>300</v>
      </c>
      <c r="T6304" s="11">
        <v>5.8739227E7</v>
      </c>
      <c r="U6304" s="472">
        <v>5.8739554E7</v>
      </c>
    </row>
    <row r="6305">
      <c r="D6305" s="471" t="s">
        <v>302</v>
      </c>
      <c r="E6305" s="11">
        <v>5.2361991E7</v>
      </c>
      <c r="F6305" s="472">
        <v>5.2362073E7</v>
      </c>
      <c r="S6305" s="471" t="s">
        <v>300</v>
      </c>
      <c r="T6305" s="11">
        <v>5.8742242E7</v>
      </c>
      <c r="U6305" s="472">
        <v>5.8742577E7</v>
      </c>
    </row>
    <row r="6306">
      <c r="D6306" s="471" t="s">
        <v>302</v>
      </c>
      <c r="E6306" s="11">
        <v>5.2362218E7</v>
      </c>
      <c r="F6306" s="472">
        <v>5.2362468E7</v>
      </c>
      <c r="S6306" s="471" t="s">
        <v>300</v>
      </c>
      <c r="T6306" s="11">
        <v>5.8838815E7</v>
      </c>
      <c r="U6306" s="472">
        <v>5.8839124E7</v>
      </c>
    </row>
    <row r="6307">
      <c r="D6307" s="471" t="s">
        <v>302</v>
      </c>
      <c r="E6307" s="11">
        <v>5.2364846E7</v>
      </c>
      <c r="F6307" s="472">
        <v>5.2365762E7</v>
      </c>
      <c r="S6307" s="471" t="s">
        <v>300</v>
      </c>
      <c r="T6307" s="11">
        <v>5.8879966E7</v>
      </c>
      <c r="U6307" s="472">
        <v>5.8880267E7</v>
      </c>
    </row>
    <row r="6308">
      <c r="D6308" s="471" t="s">
        <v>302</v>
      </c>
      <c r="E6308" s="11">
        <v>5.2367446E7</v>
      </c>
      <c r="F6308" s="472">
        <v>5.2367944E7</v>
      </c>
      <c r="S6308" s="471" t="s">
        <v>300</v>
      </c>
      <c r="T6308" s="11">
        <v>5.8924378E7</v>
      </c>
      <c r="U6308" s="472">
        <v>5.892606E7</v>
      </c>
    </row>
    <row r="6309">
      <c r="D6309" s="471" t="s">
        <v>302</v>
      </c>
      <c r="E6309" s="11">
        <v>5.2368081E7</v>
      </c>
      <c r="F6309" s="472">
        <v>5.2370788E7</v>
      </c>
      <c r="S6309" s="471" t="s">
        <v>300</v>
      </c>
      <c r="T6309" s="11">
        <v>5.8927891E7</v>
      </c>
      <c r="U6309" s="472">
        <v>5.892964E7</v>
      </c>
    </row>
    <row r="6310">
      <c r="D6310" s="471" t="s">
        <v>302</v>
      </c>
      <c r="E6310" s="11">
        <v>5.2372705E7</v>
      </c>
      <c r="F6310" s="472">
        <v>5.2372828E7</v>
      </c>
      <c r="S6310" s="471" t="s">
        <v>300</v>
      </c>
      <c r="T6310" s="11">
        <v>5.8960272E7</v>
      </c>
      <c r="U6310" s="472">
        <v>5.8961818E7</v>
      </c>
    </row>
    <row r="6311">
      <c r="D6311" s="471" t="s">
        <v>302</v>
      </c>
      <c r="E6311" s="11">
        <v>5.2373285E7</v>
      </c>
      <c r="F6311" s="472">
        <v>5.2373405E7</v>
      </c>
      <c r="S6311" s="471" t="s">
        <v>300</v>
      </c>
      <c r="T6311" s="11">
        <v>5.898216E7</v>
      </c>
      <c r="U6311" s="472">
        <v>5.8982465E7</v>
      </c>
    </row>
    <row r="6312">
      <c r="D6312" s="471" t="s">
        <v>302</v>
      </c>
      <c r="E6312" s="11">
        <v>5.2375245E7</v>
      </c>
      <c r="F6312" s="472">
        <v>5.2375369E7</v>
      </c>
      <c r="S6312" s="471" t="s">
        <v>300</v>
      </c>
      <c r="T6312" s="11">
        <v>5.8983039E7</v>
      </c>
      <c r="U6312" s="472">
        <v>5.8983947E7</v>
      </c>
    </row>
    <row r="6313">
      <c r="D6313" s="471" t="s">
        <v>302</v>
      </c>
      <c r="E6313" s="11">
        <v>5.2375592E7</v>
      </c>
      <c r="F6313" s="472">
        <v>5.2375676E7</v>
      </c>
      <c r="S6313" s="471" t="s">
        <v>300</v>
      </c>
      <c r="T6313" s="11">
        <v>5.9050831E7</v>
      </c>
      <c r="U6313" s="472">
        <v>5.9051143E7</v>
      </c>
    </row>
    <row r="6314">
      <c r="D6314" s="471" t="s">
        <v>302</v>
      </c>
      <c r="E6314" s="11">
        <v>5.2375831E7</v>
      </c>
      <c r="F6314" s="472">
        <v>5.2375997E7</v>
      </c>
      <c r="S6314" s="471" t="s">
        <v>300</v>
      </c>
      <c r="T6314" s="11">
        <v>5.9068123E7</v>
      </c>
      <c r="U6314" s="472">
        <v>5.9068541E7</v>
      </c>
    </row>
    <row r="6315">
      <c r="D6315" s="471" t="s">
        <v>302</v>
      </c>
      <c r="E6315" s="11">
        <v>5.2381464E7</v>
      </c>
      <c r="F6315" s="472">
        <v>5.2383172E7</v>
      </c>
      <c r="S6315" s="471" t="s">
        <v>300</v>
      </c>
      <c r="T6315" s="11">
        <v>5.9084681E7</v>
      </c>
      <c r="U6315" s="472">
        <v>5.9085167E7</v>
      </c>
    </row>
    <row r="6316">
      <c r="D6316" s="471" t="s">
        <v>302</v>
      </c>
      <c r="E6316" s="11">
        <v>5.238582E7</v>
      </c>
      <c r="F6316" s="472">
        <v>5.2387552E7</v>
      </c>
      <c r="S6316" s="471" t="s">
        <v>300</v>
      </c>
      <c r="T6316" s="11">
        <v>5.9092499E7</v>
      </c>
      <c r="U6316" s="472">
        <v>5.9093861E7</v>
      </c>
    </row>
    <row r="6317">
      <c r="D6317" s="471" t="s">
        <v>302</v>
      </c>
      <c r="E6317" s="11">
        <v>5.2387997E7</v>
      </c>
      <c r="F6317" s="472">
        <v>5.2388287E7</v>
      </c>
      <c r="S6317" s="471" t="s">
        <v>300</v>
      </c>
      <c r="T6317" s="11">
        <v>5.9126404E7</v>
      </c>
      <c r="U6317" s="472">
        <v>5.9126713E7</v>
      </c>
    </row>
    <row r="6318">
      <c r="D6318" s="471" t="s">
        <v>302</v>
      </c>
      <c r="E6318" s="11">
        <v>5.2388753E7</v>
      </c>
      <c r="F6318" s="472">
        <v>5.2388835E7</v>
      </c>
      <c r="S6318" s="471" t="s">
        <v>300</v>
      </c>
      <c r="T6318" s="11">
        <v>5.9127476E7</v>
      </c>
      <c r="U6318" s="472">
        <v>5.9127788E7</v>
      </c>
    </row>
    <row r="6319">
      <c r="D6319" s="471" t="s">
        <v>302</v>
      </c>
      <c r="E6319" s="11">
        <v>5.2388899E7</v>
      </c>
      <c r="F6319" s="472">
        <v>5.2389107E7</v>
      </c>
      <c r="S6319" s="471" t="s">
        <v>300</v>
      </c>
      <c r="T6319" s="11">
        <v>5.9131037E7</v>
      </c>
      <c r="U6319" s="472">
        <v>5.9131371E7</v>
      </c>
    </row>
    <row r="6320">
      <c r="D6320" s="471" t="s">
        <v>302</v>
      </c>
      <c r="E6320" s="11">
        <v>5.2389309E7</v>
      </c>
      <c r="F6320" s="472">
        <v>5.2389518E7</v>
      </c>
      <c r="S6320" s="471" t="s">
        <v>300</v>
      </c>
      <c r="T6320" s="11">
        <v>5.9153269E7</v>
      </c>
      <c r="U6320" s="472">
        <v>5.9153459E7</v>
      </c>
    </row>
    <row r="6321">
      <c r="D6321" s="471" t="s">
        <v>302</v>
      </c>
      <c r="E6321" s="11">
        <v>5.2389639E7</v>
      </c>
      <c r="F6321" s="472">
        <v>5.2389888E7</v>
      </c>
      <c r="S6321" s="471" t="s">
        <v>300</v>
      </c>
      <c r="T6321" s="11">
        <v>5.9188838E7</v>
      </c>
      <c r="U6321" s="472">
        <v>5.918914E7</v>
      </c>
    </row>
    <row r="6322">
      <c r="D6322" s="471" t="s">
        <v>302</v>
      </c>
      <c r="E6322" s="11">
        <v>5.2390289E7</v>
      </c>
      <c r="F6322" s="472">
        <v>5.2394416E7</v>
      </c>
      <c r="S6322" s="471" t="s">
        <v>300</v>
      </c>
      <c r="T6322" s="11">
        <v>5.9244445E7</v>
      </c>
      <c r="U6322" s="472">
        <v>5.92452E7</v>
      </c>
    </row>
    <row r="6323">
      <c r="D6323" s="471" t="s">
        <v>302</v>
      </c>
      <c r="E6323" s="11">
        <v>5.2394559E7</v>
      </c>
      <c r="F6323" s="472">
        <v>5.2396433E7</v>
      </c>
      <c r="S6323" s="471" t="s">
        <v>300</v>
      </c>
      <c r="T6323" s="11">
        <v>5.9319863E7</v>
      </c>
      <c r="U6323" s="472">
        <v>5.9321348E7</v>
      </c>
    </row>
    <row r="6324">
      <c r="D6324" s="471" t="s">
        <v>302</v>
      </c>
      <c r="E6324" s="11">
        <v>5.2397344E7</v>
      </c>
      <c r="F6324" s="472">
        <v>5.2403868E7</v>
      </c>
      <c r="S6324" s="471" t="s">
        <v>300</v>
      </c>
      <c r="T6324" s="11">
        <v>5.9325327E7</v>
      </c>
      <c r="U6324" s="472">
        <v>5.9325632E7</v>
      </c>
    </row>
    <row r="6325">
      <c r="D6325" s="471" t="s">
        <v>302</v>
      </c>
      <c r="E6325" s="11">
        <v>5.2407132E7</v>
      </c>
      <c r="F6325" s="472">
        <v>5.2409922E7</v>
      </c>
      <c r="S6325" s="471" t="s">
        <v>300</v>
      </c>
      <c r="T6325" s="11">
        <v>5.9340669E7</v>
      </c>
      <c r="U6325" s="472">
        <v>5.9341102E7</v>
      </c>
    </row>
    <row r="6326">
      <c r="D6326" s="471" t="s">
        <v>302</v>
      </c>
      <c r="E6326" s="11">
        <v>5.2410056E7</v>
      </c>
      <c r="F6326" s="472">
        <v>5.2411142E7</v>
      </c>
      <c r="S6326" s="471" t="s">
        <v>300</v>
      </c>
      <c r="T6326" s="11">
        <v>5.9371627E7</v>
      </c>
      <c r="U6326" s="472">
        <v>5.9371946E7</v>
      </c>
    </row>
    <row r="6327">
      <c r="D6327" s="471" t="s">
        <v>302</v>
      </c>
      <c r="E6327" s="11">
        <v>5.2411351E7</v>
      </c>
      <c r="F6327" s="472">
        <v>5.2422056E7</v>
      </c>
      <c r="S6327" s="471" t="s">
        <v>300</v>
      </c>
      <c r="T6327" s="11">
        <v>5.937874E7</v>
      </c>
      <c r="U6327" s="472">
        <v>5.9381411E7</v>
      </c>
    </row>
    <row r="6328">
      <c r="D6328" s="471" t="s">
        <v>302</v>
      </c>
      <c r="E6328" s="11">
        <v>5.2423325E7</v>
      </c>
      <c r="F6328" s="472">
        <v>5.2427493E7</v>
      </c>
      <c r="S6328" s="471" t="s">
        <v>300</v>
      </c>
      <c r="T6328" s="11">
        <v>5.9392422E7</v>
      </c>
      <c r="U6328" s="472">
        <v>5.9392721E7</v>
      </c>
    </row>
    <row r="6329">
      <c r="D6329" s="471" t="s">
        <v>302</v>
      </c>
      <c r="E6329" s="11">
        <v>5.2433278E7</v>
      </c>
      <c r="F6329" s="472">
        <v>5.2433369E7</v>
      </c>
      <c r="S6329" s="471" t="s">
        <v>300</v>
      </c>
      <c r="T6329" s="11">
        <v>5.9416128E7</v>
      </c>
      <c r="U6329" s="472">
        <v>5.9417687E7</v>
      </c>
    </row>
    <row r="6330">
      <c r="D6330" s="471" t="s">
        <v>302</v>
      </c>
      <c r="E6330" s="11">
        <v>5.2434306E7</v>
      </c>
      <c r="F6330" s="472">
        <v>5.2434571E7</v>
      </c>
      <c r="S6330" s="471" t="s">
        <v>300</v>
      </c>
      <c r="T6330" s="11">
        <v>5.9422544E7</v>
      </c>
      <c r="U6330" s="472">
        <v>5.9422841E7</v>
      </c>
    </row>
    <row r="6331">
      <c r="D6331" s="471" t="s">
        <v>302</v>
      </c>
      <c r="E6331" s="11">
        <v>5.2434818E7</v>
      </c>
      <c r="F6331" s="472">
        <v>5.2435088E7</v>
      </c>
      <c r="S6331" s="471" t="s">
        <v>300</v>
      </c>
      <c r="T6331" s="11">
        <v>5.9424826E7</v>
      </c>
      <c r="U6331" s="472">
        <v>5.9425131E7</v>
      </c>
    </row>
    <row r="6332">
      <c r="D6332" s="471" t="s">
        <v>302</v>
      </c>
      <c r="E6332" s="11">
        <v>5.2435122E7</v>
      </c>
      <c r="F6332" s="472">
        <v>5.2439773E7</v>
      </c>
      <c r="S6332" s="471" t="s">
        <v>300</v>
      </c>
      <c r="T6332" s="11">
        <v>5.9472229E7</v>
      </c>
      <c r="U6332" s="472">
        <v>5.9472737E7</v>
      </c>
    </row>
    <row r="6333">
      <c r="D6333" s="471" t="s">
        <v>302</v>
      </c>
      <c r="E6333" s="11">
        <v>5.2441837E7</v>
      </c>
      <c r="F6333" s="472">
        <v>5.2442082E7</v>
      </c>
      <c r="S6333" s="471" t="s">
        <v>300</v>
      </c>
      <c r="T6333" s="11">
        <v>5.9484478E7</v>
      </c>
      <c r="U6333" s="472">
        <v>5.9490706E7</v>
      </c>
    </row>
    <row r="6334">
      <c r="D6334" s="471" t="s">
        <v>302</v>
      </c>
      <c r="E6334" s="11">
        <v>5.2442551E7</v>
      </c>
      <c r="F6334" s="472">
        <v>5.2442635E7</v>
      </c>
      <c r="S6334" s="471" t="s">
        <v>300</v>
      </c>
      <c r="T6334" s="11">
        <v>5.9492741E7</v>
      </c>
      <c r="U6334" s="472">
        <v>5.9493011E7</v>
      </c>
    </row>
    <row r="6335">
      <c r="D6335" s="471" t="s">
        <v>302</v>
      </c>
      <c r="E6335" s="11">
        <v>5.2445832E7</v>
      </c>
      <c r="F6335" s="472">
        <v>5.2446621E7</v>
      </c>
      <c r="S6335" s="471" t="s">
        <v>300</v>
      </c>
      <c r="T6335" s="11">
        <v>5.9495547E7</v>
      </c>
      <c r="U6335" s="472">
        <v>5.9495843E7</v>
      </c>
    </row>
    <row r="6336">
      <c r="D6336" s="471" t="s">
        <v>302</v>
      </c>
      <c r="E6336" s="11">
        <v>5.2446666E7</v>
      </c>
      <c r="F6336" s="472">
        <v>5.2447254E7</v>
      </c>
      <c r="S6336" s="471" t="s">
        <v>300</v>
      </c>
      <c r="T6336" s="11">
        <v>5.9547182E7</v>
      </c>
      <c r="U6336" s="472">
        <v>5.954748E7</v>
      </c>
    </row>
    <row r="6337">
      <c r="D6337" s="471" t="s">
        <v>302</v>
      </c>
      <c r="E6337" s="11">
        <v>5.2447504E7</v>
      </c>
      <c r="F6337" s="472">
        <v>5.2448174E7</v>
      </c>
      <c r="S6337" s="471" t="s">
        <v>300</v>
      </c>
      <c r="T6337" s="11">
        <v>5.9572768E7</v>
      </c>
      <c r="U6337" s="472">
        <v>5.9573062E7</v>
      </c>
    </row>
    <row r="6338">
      <c r="D6338" s="471" t="s">
        <v>302</v>
      </c>
      <c r="E6338" s="11">
        <v>5.2448286E7</v>
      </c>
      <c r="F6338" s="472">
        <v>5.2448914E7</v>
      </c>
      <c r="S6338" s="471" t="s">
        <v>300</v>
      </c>
      <c r="T6338" s="11">
        <v>5.9588049E7</v>
      </c>
      <c r="U6338" s="472">
        <v>5.9588364E7</v>
      </c>
    </row>
    <row r="6339">
      <c r="D6339" s="471" t="s">
        <v>302</v>
      </c>
      <c r="E6339" s="11">
        <v>5.2449076E7</v>
      </c>
      <c r="F6339" s="472">
        <v>5.244916E7</v>
      </c>
      <c r="S6339" s="471" t="s">
        <v>300</v>
      </c>
      <c r="T6339" s="11">
        <v>5.9645444E7</v>
      </c>
      <c r="U6339" s="472">
        <v>5.9645757E7</v>
      </c>
    </row>
    <row r="6340">
      <c r="D6340" s="471" t="s">
        <v>302</v>
      </c>
      <c r="E6340" s="11">
        <v>5.2452316E7</v>
      </c>
      <c r="F6340" s="472">
        <v>5.2452401E7</v>
      </c>
      <c r="S6340" s="471" t="s">
        <v>300</v>
      </c>
      <c r="T6340" s="11">
        <v>5.9663625E7</v>
      </c>
      <c r="U6340" s="472">
        <v>5.9663704E7</v>
      </c>
    </row>
    <row r="6341">
      <c r="D6341" s="471" t="s">
        <v>302</v>
      </c>
      <c r="E6341" s="11">
        <v>5.2452535E7</v>
      </c>
      <c r="F6341" s="472">
        <v>5.2452743E7</v>
      </c>
      <c r="S6341" s="471" t="s">
        <v>300</v>
      </c>
      <c r="T6341" s="11">
        <v>5.9669074E7</v>
      </c>
      <c r="U6341" s="472">
        <v>5.9669187E7</v>
      </c>
    </row>
    <row r="6342">
      <c r="D6342" s="471" t="s">
        <v>302</v>
      </c>
      <c r="E6342" s="11">
        <v>5.2452932E7</v>
      </c>
      <c r="F6342" s="472">
        <v>5.2453098E7</v>
      </c>
      <c r="S6342" s="471" t="s">
        <v>300</v>
      </c>
      <c r="T6342" s="11">
        <v>5.9674187E7</v>
      </c>
      <c r="U6342" s="472">
        <v>5.9674493E7</v>
      </c>
    </row>
    <row r="6343">
      <c r="D6343" s="471" t="s">
        <v>302</v>
      </c>
      <c r="E6343" s="11">
        <v>5.245322E7</v>
      </c>
      <c r="F6343" s="472">
        <v>5.2453847E7</v>
      </c>
      <c r="S6343" s="471" t="s">
        <v>300</v>
      </c>
      <c r="T6343" s="11">
        <v>5.9675086E7</v>
      </c>
      <c r="U6343" s="472">
        <v>5.9675346E7</v>
      </c>
    </row>
    <row r="6344">
      <c r="D6344" s="471" t="s">
        <v>302</v>
      </c>
      <c r="E6344" s="11">
        <v>5.2454247E7</v>
      </c>
      <c r="F6344" s="472">
        <v>5.2454497E7</v>
      </c>
      <c r="S6344" s="471" t="s">
        <v>300</v>
      </c>
      <c r="T6344" s="11">
        <v>5.9688703E7</v>
      </c>
      <c r="U6344" s="472">
        <v>5.9689004E7</v>
      </c>
    </row>
    <row r="6345">
      <c r="D6345" s="471" t="s">
        <v>302</v>
      </c>
      <c r="E6345" s="11">
        <v>5.2454791E7</v>
      </c>
      <c r="F6345" s="472">
        <v>5.2455249E7</v>
      </c>
      <c r="S6345" s="471" t="s">
        <v>300</v>
      </c>
      <c r="T6345" s="11">
        <v>5.9698503E7</v>
      </c>
      <c r="U6345" s="472">
        <v>5.9698808E7</v>
      </c>
    </row>
    <row r="6346">
      <c r="D6346" s="471" t="s">
        <v>302</v>
      </c>
      <c r="E6346" s="11">
        <v>5.2455371E7</v>
      </c>
      <c r="F6346" s="472">
        <v>5.2455555E7</v>
      </c>
      <c r="S6346" s="471" t="s">
        <v>300</v>
      </c>
      <c r="T6346" s="11">
        <v>5.9808746E7</v>
      </c>
      <c r="U6346" s="472">
        <v>5.9809044E7</v>
      </c>
    </row>
    <row r="6347">
      <c r="D6347" s="471" t="s">
        <v>302</v>
      </c>
      <c r="E6347" s="11">
        <v>5.2455949E7</v>
      </c>
      <c r="F6347" s="472">
        <v>5.2456407E7</v>
      </c>
      <c r="S6347" s="471" t="s">
        <v>300</v>
      </c>
      <c r="T6347" s="11">
        <v>5.9848489E7</v>
      </c>
      <c r="U6347" s="472">
        <v>5.9848797E7</v>
      </c>
    </row>
    <row r="6348">
      <c r="D6348" s="471" t="s">
        <v>302</v>
      </c>
      <c r="E6348" s="11">
        <v>5.2456635E7</v>
      </c>
      <c r="F6348" s="472">
        <v>5.2457319E7</v>
      </c>
      <c r="S6348" s="471" t="s">
        <v>300</v>
      </c>
      <c r="T6348" s="11">
        <v>5.9882588E7</v>
      </c>
      <c r="U6348" s="472">
        <v>5.9884516E7</v>
      </c>
    </row>
    <row r="6349">
      <c r="D6349" s="471" t="s">
        <v>302</v>
      </c>
      <c r="E6349" s="11">
        <v>5.2457827E7</v>
      </c>
      <c r="F6349" s="472">
        <v>5.245812E7</v>
      </c>
      <c r="S6349" s="471" t="s">
        <v>300</v>
      </c>
      <c r="T6349" s="11">
        <v>5.9893038E7</v>
      </c>
      <c r="U6349" s="472">
        <v>5.9893745E7</v>
      </c>
    </row>
    <row r="6350">
      <c r="D6350" s="471" t="s">
        <v>302</v>
      </c>
      <c r="E6350" s="11">
        <v>5.2458507E7</v>
      </c>
      <c r="F6350" s="472">
        <v>5.2458633E7</v>
      </c>
      <c r="S6350" s="471" t="s">
        <v>300</v>
      </c>
      <c r="T6350" s="11">
        <v>5.9900095E7</v>
      </c>
      <c r="U6350" s="472">
        <v>5.9901476E7</v>
      </c>
    </row>
    <row r="6351">
      <c r="D6351" s="471" t="s">
        <v>302</v>
      </c>
      <c r="E6351" s="11">
        <v>5.2462378E7</v>
      </c>
      <c r="F6351" s="472">
        <v>5.24658E7</v>
      </c>
      <c r="S6351" s="471" t="s">
        <v>300</v>
      </c>
      <c r="T6351" s="11">
        <v>5.9905639E7</v>
      </c>
      <c r="U6351" s="472">
        <v>5.9905933E7</v>
      </c>
    </row>
    <row r="6352">
      <c r="D6352" s="471" t="s">
        <v>302</v>
      </c>
      <c r="E6352" s="11">
        <v>5.2469325E7</v>
      </c>
      <c r="F6352" s="472">
        <v>5.2472153E7</v>
      </c>
      <c r="S6352" s="471" t="s">
        <v>300</v>
      </c>
      <c r="T6352" s="11">
        <v>5.9913458E7</v>
      </c>
      <c r="U6352" s="472">
        <v>5.9913714E7</v>
      </c>
    </row>
    <row r="6353">
      <c r="D6353" s="471" t="s">
        <v>302</v>
      </c>
      <c r="E6353" s="11">
        <v>5.24758E7</v>
      </c>
      <c r="F6353" s="472">
        <v>5.2477971E7</v>
      </c>
      <c r="S6353" s="471" t="s">
        <v>300</v>
      </c>
      <c r="T6353" s="11">
        <v>5.992704E7</v>
      </c>
      <c r="U6353" s="472">
        <v>5.9928245E7</v>
      </c>
    </row>
    <row r="6354">
      <c r="D6354" s="471" t="s">
        <v>302</v>
      </c>
      <c r="E6354" s="11">
        <v>5.2482323E7</v>
      </c>
      <c r="F6354" s="472">
        <v>5.2483112E7</v>
      </c>
      <c r="S6354" s="471" t="s">
        <v>300</v>
      </c>
      <c r="T6354" s="11">
        <v>5.9970136E7</v>
      </c>
      <c r="U6354" s="472">
        <v>5.9970383E7</v>
      </c>
    </row>
    <row r="6355">
      <c r="D6355" s="471" t="s">
        <v>302</v>
      </c>
      <c r="E6355" s="11">
        <v>5.2483242E7</v>
      </c>
      <c r="F6355" s="472">
        <v>5.248374E7</v>
      </c>
      <c r="S6355" s="471" t="s">
        <v>300</v>
      </c>
      <c r="T6355" s="11">
        <v>5.9993251E7</v>
      </c>
      <c r="U6355" s="472">
        <v>5.9993563E7</v>
      </c>
    </row>
    <row r="6356">
      <c r="D6356" s="471" t="s">
        <v>302</v>
      </c>
      <c r="E6356" s="11">
        <v>5.2483967E7</v>
      </c>
      <c r="F6356" s="472">
        <v>5.2484051E7</v>
      </c>
      <c r="S6356" s="471" t="s">
        <v>300</v>
      </c>
      <c r="T6356" s="11">
        <v>6.0012887E7</v>
      </c>
      <c r="U6356" s="472">
        <v>6.0013192E7</v>
      </c>
    </row>
    <row r="6357">
      <c r="D6357" s="471" t="s">
        <v>302</v>
      </c>
      <c r="E6357" s="11">
        <v>5.2484451E7</v>
      </c>
      <c r="F6357" s="472">
        <v>5.2486114E7</v>
      </c>
      <c r="S6357" s="471" t="s">
        <v>300</v>
      </c>
      <c r="T6357" s="11">
        <v>6.0058605E7</v>
      </c>
      <c r="U6357" s="472">
        <v>6.0058958E7</v>
      </c>
    </row>
    <row r="6358">
      <c r="D6358" s="471" t="s">
        <v>302</v>
      </c>
      <c r="E6358" s="11">
        <v>5.2486308E7</v>
      </c>
      <c r="F6358" s="472">
        <v>5.248639E7</v>
      </c>
      <c r="S6358" s="471" t="s">
        <v>300</v>
      </c>
      <c r="T6358" s="11">
        <v>6.0066209E7</v>
      </c>
      <c r="U6358" s="472">
        <v>6.0067839E7</v>
      </c>
    </row>
    <row r="6359">
      <c r="D6359" s="471" t="s">
        <v>302</v>
      </c>
      <c r="E6359" s="11">
        <v>5.2486579E7</v>
      </c>
      <c r="F6359" s="472">
        <v>5.2487368E7</v>
      </c>
      <c r="S6359" s="471" t="s">
        <v>300</v>
      </c>
      <c r="T6359" s="11">
        <v>6.0090686E7</v>
      </c>
      <c r="U6359" s="472">
        <v>6.0092465E7</v>
      </c>
    </row>
    <row r="6360">
      <c r="D6360" s="471" t="s">
        <v>302</v>
      </c>
      <c r="E6360" s="11">
        <v>5.2487833E7</v>
      </c>
      <c r="F6360" s="472">
        <v>5.2487916E7</v>
      </c>
      <c r="S6360" s="471" t="s">
        <v>300</v>
      </c>
      <c r="T6360" s="11">
        <v>6.0098216E7</v>
      </c>
      <c r="U6360" s="472">
        <v>6.009854E7</v>
      </c>
    </row>
    <row r="6361">
      <c r="D6361" s="471" t="s">
        <v>302</v>
      </c>
      <c r="E6361" s="11">
        <v>5.2488071E7</v>
      </c>
      <c r="F6361" s="472">
        <v>5.2488571E7</v>
      </c>
      <c r="S6361" s="471" t="s">
        <v>300</v>
      </c>
      <c r="T6361" s="11">
        <v>6.0098634E7</v>
      </c>
      <c r="U6361" s="472">
        <v>6.0098944E7</v>
      </c>
    </row>
    <row r="6362">
      <c r="D6362" s="471" t="s">
        <v>302</v>
      </c>
      <c r="E6362" s="11">
        <v>5.2491042E7</v>
      </c>
      <c r="F6362" s="472">
        <v>5.2491223E7</v>
      </c>
      <c r="S6362" s="471" t="s">
        <v>300</v>
      </c>
      <c r="T6362" s="11">
        <v>6.0110244E7</v>
      </c>
      <c r="U6362" s="472">
        <v>6.011054E7</v>
      </c>
    </row>
    <row r="6363">
      <c r="D6363" s="471" t="s">
        <v>302</v>
      </c>
      <c r="E6363" s="11">
        <v>5.2491738E7</v>
      </c>
      <c r="F6363" s="472">
        <v>5.2491818E7</v>
      </c>
      <c r="S6363" s="471" t="s">
        <v>300</v>
      </c>
      <c r="T6363" s="11">
        <v>6.011582E7</v>
      </c>
      <c r="U6363" s="472">
        <v>6.0116806E7</v>
      </c>
    </row>
    <row r="6364">
      <c r="D6364" s="471" t="s">
        <v>302</v>
      </c>
      <c r="E6364" s="11">
        <v>5.249324E7</v>
      </c>
      <c r="F6364" s="472">
        <v>5.2493364E7</v>
      </c>
      <c r="S6364" s="471" t="s">
        <v>300</v>
      </c>
      <c r="T6364" s="11">
        <v>6.0125361E7</v>
      </c>
      <c r="U6364" s="472">
        <v>6.0125499E7</v>
      </c>
    </row>
    <row r="6365">
      <c r="D6365" s="471" t="s">
        <v>302</v>
      </c>
      <c r="E6365" s="11">
        <v>5.2494069E7</v>
      </c>
      <c r="F6365" s="472">
        <v>5.2494277E7</v>
      </c>
      <c r="S6365" s="471" t="s">
        <v>300</v>
      </c>
      <c r="T6365" s="11">
        <v>6.0126209E7</v>
      </c>
      <c r="U6365" s="472">
        <v>6.0126507E7</v>
      </c>
    </row>
    <row r="6366">
      <c r="D6366" s="471" t="s">
        <v>302</v>
      </c>
      <c r="E6366" s="11">
        <v>5.2494834E7</v>
      </c>
      <c r="F6366" s="472">
        <v>5.2495086E7</v>
      </c>
      <c r="S6366" s="471" t="s">
        <v>300</v>
      </c>
      <c r="T6366" s="11">
        <v>6.012909E7</v>
      </c>
      <c r="U6366" s="472">
        <v>6.0129376E7</v>
      </c>
    </row>
    <row r="6367">
      <c r="D6367" s="471" t="s">
        <v>302</v>
      </c>
      <c r="E6367" s="11">
        <v>5.2498039E7</v>
      </c>
      <c r="F6367" s="472">
        <v>5.249887E7</v>
      </c>
      <c r="S6367" s="471" t="s">
        <v>300</v>
      </c>
      <c r="T6367" s="11">
        <v>6.0132158E7</v>
      </c>
      <c r="U6367" s="472">
        <v>6.0134527E7</v>
      </c>
    </row>
    <row r="6368">
      <c r="D6368" s="471" t="s">
        <v>302</v>
      </c>
      <c r="E6368" s="11">
        <v>5.2499288E7</v>
      </c>
      <c r="F6368" s="472">
        <v>5.2499875E7</v>
      </c>
      <c r="S6368" s="471" t="s">
        <v>300</v>
      </c>
      <c r="T6368" s="11">
        <v>6.0228629E7</v>
      </c>
      <c r="U6368" s="472">
        <v>6.0228933E7</v>
      </c>
    </row>
    <row r="6369">
      <c r="D6369" s="471" t="s">
        <v>302</v>
      </c>
      <c r="E6369" s="11">
        <v>5.2501157E7</v>
      </c>
      <c r="F6369" s="472">
        <v>5.2501239E7</v>
      </c>
      <c r="S6369" s="471" t="s">
        <v>300</v>
      </c>
      <c r="T6369" s="11">
        <v>6.0264422E7</v>
      </c>
      <c r="U6369" s="472">
        <v>6.0264723E7</v>
      </c>
    </row>
    <row r="6370">
      <c r="D6370" s="471" t="s">
        <v>302</v>
      </c>
      <c r="E6370" s="11">
        <v>5.2501379E7</v>
      </c>
      <c r="F6370" s="472">
        <v>5.2502168E7</v>
      </c>
      <c r="S6370" s="471" t="s">
        <v>300</v>
      </c>
      <c r="T6370" s="11">
        <v>6.0282573E7</v>
      </c>
      <c r="U6370" s="472">
        <v>6.0283039E7</v>
      </c>
    </row>
    <row r="6371">
      <c r="D6371" s="471" t="s">
        <v>302</v>
      </c>
      <c r="E6371" s="11">
        <v>5.2502462E7</v>
      </c>
      <c r="F6371" s="472">
        <v>5.2503503E7</v>
      </c>
      <c r="S6371" s="471" t="s">
        <v>300</v>
      </c>
      <c r="T6371" s="11">
        <v>6.0294966E7</v>
      </c>
      <c r="U6371" s="472">
        <v>6.0295267E7</v>
      </c>
    </row>
    <row r="6372">
      <c r="D6372" s="471" t="s">
        <v>302</v>
      </c>
      <c r="E6372" s="11">
        <v>5.2503624E7</v>
      </c>
      <c r="F6372" s="472">
        <v>5.2505261E7</v>
      </c>
      <c r="S6372" s="471" t="s">
        <v>300</v>
      </c>
      <c r="T6372" s="11">
        <v>6.0306339E7</v>
      </c>
      <c r="U6372" s="472">
        <v>6.0306637E7</v>
      </c>
    </row>
    <row r="6373">
      <c r="D6373" s="471" t="s">
        <v>302</v>
      </c>
      <c r="E6373" s="11">
        <v>5.2505939E7</v>
      </c>
      <c r="F6373" s="472">
        <v>5.2506606E7</v>
      </c>
      <c r="S6373" s="471" t="s">
        <v>300</v>
      </c>
      <c r="T6373" s="11">
        <v>6.0312142E7</v>
      </c>
      <c r="U6373" s="472">
        <v>6.0312309E7</v>
      </c>
    </row>
    <row r="6374">
      <c r="D6374" s="471" t="s">
        <v>302</v>
      </c>
      <c r="E6374" s="11">
        <v>5.2518649E7</v>
      </c>
      <c r="F6374" s="472">
        <v>5.2518902E7</v>
      </c>
      <c r="S6374" s="471" t="s">
        <v>300</v>
      </c>
      <c r="T6374" s="11">
        <v>6.036734E7</v>
      </c>
      <c r="U6374" s="472">
        <v>6.0367454E7</v>
      </c>
    </row>
    <row r="6375">
      <c r="D6375" s="471" t="s">
        <v>302</v>
      </c>
      <c r="E6375" s="11">
        <v>5.2519097E7</v>
      </c>
      <c r="F6375" s="472">
        <v>5.2520358E7</v>
      </c>
      <c r="S6375" s="471" t="s">
        <v>300</v>
      </c>
      <c r="T6375" s="11">
        <v>6.0371622E7</v>
      </c>
      <c r="U6375" s="472">
        <v>6.0371839E7</v>
      </c>
    </row>
    <row r="6376">
      <c r="D6376" s="471" t="s">
        <v>302</v>
      </c>
      <c r="E6376" s="11">
        <v>5.2520934E7</v>
      </c>
      <c r="F6376" s="472">
        <v>5.2521056E7</v>
      </c>
      <c r="S6376" s="471" t="s">
        <v>300</v>
      </c>
      <c r="T6376" s="11">
        <v>6.0387486E7</v>
      </c>
      <c r="U6376" s="472">
        <v>6.0387795E7</v>
      </c>
    </row>
    <row r="6377">
      <c r="D6377" s="471" t="s">
        <v>302</v>
      </c>
      <c r="E6377" s="11">
        <v>5.2522057E7</v>
      </c>
      <c r="F6377" s="472">
        <v>5.2522223E7</v>
      </c>
      <c r="S6377" s="471" t="s">
        <v>300</v>
      </c>
      <c r="T6377" s="11">
        <v>6.0421276E7</v>
      </c>
      <c r="U6377" s="472">
        <v>6.0421379E7</v>
      </c>
    </row>
    <row r="6378">
      <c r="D6378" s="471" t="s">
        <v>302</v>
      </c>
      <c r="E6378" s="11">
        <v>5.2522509E7</v>
      </c>
      <c r="F6378" s="472">
        <v>5.2522927E7</v>
      </c>
      <c r="S6378" s="471" t="s">
        <v>300</v>
      </c>
      <c r="T6378" s="11">
        <v>6.044748E7</v>
      </c>
      <c r="U6378" s="472">
        <v>6.0447785E7</v>
      </c>
    </row>
    <row r="6379">
      <c r="D6379" s="471" t="s">
        <v>302</v>
      </c>
      <c r="E6379" s="11">
        <v>5.2524824E7</v>
      </c>
      <c r="F6379" s="472">
        <v>5.2525076E7</v>
      </c>
      <c r="S6379" s="471" t="s">
        <v>300</v>
      </c>
      <c r="T6379" s="11">
        <v>6.0456125E7</v>
      </c>
      <c r="U6379" s="472">
        <v>6.0456355E7</v>
      </c>
    </row>
    <row r="6380">
      <c r="D6380" s="471" t="s">
        <v>302</v>
      </c>
      <c r="E6380" s="11">
        <v>5.2525546E7</v>
      </c>
      <c r="F6380" s="472">
        <v>5.2525792E7</v>
      </c>
      <c r="S6380" s="471" t="s">
        <v>300</v>
      </c>
      <c r="T6380" s="11">
        <v>6.0486752E7</v>
      </c>
      <c r="U6380" s="472">
        <v>6.0487064E7</v>
      </c>
    </row>
    <row r="6381">
      <c r="D6381" s="471" t="s">
        <v>302</v>
      </c>
      <c r="E6381" s="11">
        <v>5.2525849E7</v>
      </c>
      <c r="F6381" s="472">
        <v>5.2527062E7</v>
      </c>
      <c r="S6381" s="471" t="s">
        <v>300</v>
      </c>
      <c r="T6381" s="11">
        <v>6.048918E7</v>
      </c>
      <c r="U6381" s="472">
        <v>6.0489291E7</v>
      </c>
    </row>
    <row r="6382">
      <c r="D6382" s="471" t="s">
        <v>302</v>
      </c>
      <c r="E6382" s="11">
        <v>5.2527392E7</v>
      </c>
      <c r="F6382" s="472">
        <v>5.2528481E7</v>
      </c>
      <c r="S6382" s="471" t="s">
        <v>300</v>
      </c>
      <c r="T6382" s="11">
        <v>6.0492379E7</v>
      </c>
      <c r="U6382" s="472">
        <v>6.0492677E7</v>
      </c>
    </row>
    <row r="6383">
      <c r="D6383" s="471" t="s">
        <v>302</v>
      </c>
      <c r="E6383" s="11">
        <v>5.2529802E7</v>
      </c>
      <c r="F6383" s="472">
        <v>5.2532786E7</v>
      </c>
      <c r="S6383" s="471" t="s">
        <v>300</v>
      </c>
      <c r="T6383" s="11">
        <v>6.0498347E7</v>
      </c>
      <c r="U6383" s="472">
        <v>6.049865E7</v>
      </c>
    </row>
    <row r="6384">
      <c r="D6384" s="471" t="s">
        <v>302</v>
      </c>
      <c r="E6384" s="11">
        <v>5.2534986E7</v>
      </c>
      <c r="F6384" s="472">
        <v>5.2536697E7</v>
      </c>
      <c r="S6384" s="471" t="s">
        <v>300</v>
      </c>
      <c r="T6384" s="11">
        <v>6.0535181E7</v>
      </c>
      <c r="U6384" s="472">
        <v>6.0535472E7</v>
      </c>
    </row>
    <row r="6385">
      <c r="D6385" s="471" t="s">
        <v>302</v>
      </c>
      <c r="E6385" s="11">
        <v>5.2536798E7</v>
      </c>
      <c r="F6385" s="472">
        <v>5.2537506E7</v>
      </c>
      <c r="S6385" s="471" t="s">
        <v>300</v>
      </c>
      <c r="T6385" s="11">
        <v>6.0537699E7</v>
      </c>
      <c r="U6385" s="472">
        <v>6.0537799E7</v>
      </c>
    </row>
    <row r="6386">
      <c r="D6386" s="471" t="s">
        <v>302</v>
      </c>
      <c r="E6386" s="11">
        <v>5.253764E7</v>
      </c>
      <c r="F6386" s="472">
        <v>5.2538135E7</v>
      </c>
      <c r="S6386" s="471" t="s">
        <v>300</v>
      </c>
      <c r="T6386" s="11">
        <v>6.0561282E7</v>
      </c>
      <c r="U6386" s="472">
        <v>6.0561481E7</v>
      </c>
    </row>
    <row r="6387">
      <c r="D6387" s="471" t="s">
        <v>302</v>
      </c>
      <c r="E6387" s="11">
        <v>5.2539315E7</v>
      </c>
      <c r="F6387" s="472">
        <v>5.2539993E7</v>
      </c>
      <c r="S6387" s="471" t="s">
        <v>300</v>
      </c>
      <c r="T6387" s="11">
        <v>6.0591371E7</v>
      </c>
      <c r="U6387" s="472">
        <v>6.0591735E7</v>
      </c>
    </row>
    <row r="6388">
      <c r="D6388" s="471" t="s">
        <v>302</v>
      </c>
      <c r="E6388" s="11">
        <v>5.254384E7</v>
      </c>
      <c r="F6388" s="472">
        <v>5.2544298E7</v>
      </c>
      <c r="S6388" s="471" t="s">
        <v>300</v>
      </c>
      <c r="T6388" s="11">
        <v>6.0600746E7</v>
      </c>
      <c r="U6388" s="472">
        <v>6.0601049E7</v>
      </c>
    </row>
    <row r="6389">
      <c r="D6389" s="471" t="s">
        <v>302</v>
      </c>
      <c r="E6389" s="11">
        <v>5.2545879E7</v>
      </c>
      <c r="F6389" s="472">
        <v>5.2546003E7</v>
      </c>
      <c r="S6389" s="471" t="s">
        <v>300</v>
      </c>
      <c r="T6389" s="11">
        <v>6.0617555E7</v>
      </c>
      <c r="U6389" s="472">
        <v>6.0617867E7</v>
      </c>
    </row>
    <row r="6390">
      <c r="D6390" s="471" t="s">
        <v>302</v>
      </c>
      <c r="E6390" s="11">
        <v>5.2546101E7</v>
      </c>
      <c r="F6390" s="472">
        <v>5.2546223E7</v>
      </c>
      <c r="S6390" s="471" t="s">
        <v>300</v>
      </c>
      <c r="T6390" s="11">
        <v>6.0647231E7</v>
      </c>
      <c r="U6390" s="472">
        <v>6.0647539E7</v>
      </c>
    </row>
    <row r="6391">
      <c r="D6391" s="471" t="s">
        <v>302</v>
      </c>
      <c r="E6391" s="11">
        <v>5.2546786E7</v>
      </c>
      <c r="F6391" s="472">
        <v>5.2546867E7</v>
      </c>
      <c r="S6391" s="471" t="s">
        <v>300</v>
      </c>
      <c r="T6391" s="11">
        <v>6.0659268E7</v>
      </c>
      <c r="U6391" s="472">
        <v>6.0659564E7</v>
      </c>
    </row>
    <row r="6392">
      <c r="D6392" s="471" t="s">
        <v>302</v>
      </c>
      <c r="E6392" s="11">
        <v>5.254713E7</v>
      </c>
      <c r="F6392" s="472">
        <v>5.2547212E7</v>
      </c>
      <c r="S6392" s="471" t="s">
        <v>300</v>
      </c>
      <c r="T6392" s="11">
        <v>6.0676324E7</v>
      </c>
      <c r="U6392" s="472">
        <v>6.0676624E7</v>
      </c>
    </row>
    <row r="6393">
      <c r="D6393" s="471" t="s">
        <v>302</v>
      </c>
      <c r="E6393" s="11">
        <v>5.2547788E7</v>
      </c>
      <c r="F6393" s="472">
        <v>5.2553275E7</v>
      </c>
      <c r="S6393" s="471" t="s">
        <v>300</v>
      </c>
      <c r="T6393" s="11">
        <v>6.0683635E7</v>
      </c>
      <c r="U6393" s="472">
        <v>6.0686319E7</v>
      </c>
    </row>
    <row r="6394">
      <c r="D6394" s="471" t="s">
        <v>302</v>
      </c>
      <c r="E6394" s="11">
        <v>5.2557415E7</v>
      </c>
      <c r="F6394" s="472">
        <v>5.255759E7</v>
      </c>
      <c r="S6394" s="471" t="s">
        <v>300</v>
      </c>
      <c r="T6394" s="11">
        <v>6.0704636E7</v>
      </c>
      <c r="U6394" s="472">
        <v>6.0704928E7</v>
      </c>
    </row>
    <row r="6395">
      <c r="D6395" s="471" t="s">
        <v>302</v>
      </c>
      <c r="E6395" s="11">
        <v>5.2558843E7</v>
      </c>
      <c r="F6395" s="472">
        <v>5.2559728E7</v>
      </c>
      <c r="S6395" s="471" t="s">
        <v>300</v>
      </c>
      <c r="T6395" s="11">
        <v>6.071733E7</v>
      </c>
      <c r="U6395" s="472">
        <v>6.0717637E7</v>
      </c>
    </row>
    <row r="6396">
      <c r="D6396" s="471" t="s">
        <v>302</v>
      </c>
      <c r="E6396" s="11">
        <v>5.2561742E7</v>
      </c>
      <c r="F6396" s="472">
        <v>5.2562594E7</v>
      </c>
      <c r="S6396" s="471" t="s">
        <v>300</v>
      </c>
      <c r="T6396" s="11">
        <v>6.0733063E7</v>
      </c>
      <c r="U6396" s="472">
        <v>6.0733366E7</v>
      </c>
    </row>
    <row r="6397">
      <c r="D6397" s="471" t="s">
        <v>302</v>
      </c>
      <c r="E6397" s="11">
        <v>5.2568662E7</v>
      </c>
      <c r="F6397" s="472">
        <v>5.2568872E7</v>
      </c>
      <c r="S6397" s="471" t="s">
        <v>300</v>
      </c>
      <c r="T6397" s="11">
        <v>6.081546E7</v>
      </c>
      <c r="U6397" s="472">
        <v>6.0816981E7</v>
      </c>
    </row>
    <row r="6398">
      <c r="D6398" s="471" t="s">
        <v>302</v>
      </c>
      <c r="E6398" s="11">
        <v>5.256921E7</v>
      </c>
      <c r="F6398" s="472">
        <v>5.2569712E7</v>
      </c>
      <c r="S6398" s="471" t="s">
        <v>300</v>
      </c>
      <c r="T6398" s="11">
        <v>6.0828877E7</v>
      </c>
      <c r="U6398" s="472">
        <v>6.0832925E7</v>
      </c>
    </row>
    <row r="6399">
      <c r="D6399" s="471" t="s">
        <v>302</v>
      </c>
      <c r="E6399" s="11">
        <v>5.2572703E7</v>
      </c>
      <c r="F6399" s="472">
        <v>5.2572787E7</v>
      </c>
      <c r="S6399" s="471" t="s">
        <v>300</v>
      </c>
      <c r="T6399" s="11">
        <v>6.0841403E7</v>
      </c>
      <c r="U6399" s="472">
        <v>6.0841723E7</v>
      </c>
    </row>
    <row r="6400">
      <c r="D6400" s="471" t="s">
        <v>302</v>
      </c>
      <c r="E6400" s="11">
        <v>5.2572938E7</v>
      </c>
      <c r="F6400" s="472">
        <v>5.2573188E7</v>
      </c>
      <c r="S6400" s="471" t="s">
        <v>300</v>
      </c>
      <c r="T6400" s="11">
        <v>6.0863356E7</v>
      </c>
      <c r="U6400" s="472">
        <v>6.0863677E7</v>
      </c>
    </row>
    <row r="6401">
      <c r="D6401" s="471" t="s">
        <v>302</v>
      </c>
      <c r="E6401" s="11">
        <v>5.2574153E7</v>
      </c>
      <c r="F6401" s="472">
        <v>5.2574237E7</v>
      </c>
      <c r="S6401" s="471" t="s">
        <v>300</v>
      </c>
      <c r="T6401" s="11">
        <v>6.0865493E7</v>
      </c>
      <c r="U6401" s="472">
        <v>6.0865777E7</v>
      </c>
    </row>
    <row r="6402">
      <c r="D6402" s="471" t="s">
        <v>302</v>
      </c>
      <c r="E6402" s="11">
        <v>5.2575347E7</v>
      </c>
      <c r="F6402" s="472">
        <v>5.2575597E7</v>
      </c>
      <c r="S6402" s="471" t="s">
        <v>300</v>
      </c>
      <c r="T6402" s="11">
        <v>6.0868774E7</v>
      </c>
      <c r="U6402" s="472">
        <v>6.0870545E7</v>
      </c>
    </row>
    <row r="6403">
      <c r="D6403" s="471" t="s">
        <v>302</v>
      </c>
      <c r="E6403" s="11">
        <v>5.2576232E7</v>
      </c>
      <c r="F6403" s="472">
        <v>5.2576482E7</v>
      </c>
      <c r="S6403" s="471" t="s">
        <v>300</v>
      </c>
      <c r="T6403" s="11">
        <v>6.087265E7</v>
      </c>
      <c r="U6403" s="472">
        <v>6.0872811E7</v>
      </c>
    </row>
    <row r="6404">
      <c r="D6404" s="471" t="s">
        <v>302</v>
      </c>
      <c r="E6404" s="11">
        <v>5.2576623E7</v>
      </c>
      <c r="F6404" s="472">
        <v>5.257683E7</v>
      </c>
      <c r="S6404" s="471" t="s">
        <v>300</v>
      </c>
      <c r="T6404" s="11">
        <v>6.0873187E7</v>
      </c>
      <c r="U6404" s="472">
        <v>6.08735E7</v>
      </c>
    </row>
    <row r="6405">
      <c r="D6405" s="471" t="s">
        <v>302</v>
      </c>
      <c r="E6405" s="11">
        <v>5.2579115E7</v>
      </c>
      <c r="F6405" s="472">
        <v>5.25792E7</v>
      </c>
      <c r="S6405" s="471" t="s">
        <v>300</v>
      </c>
      <c r="T6405" s="11">
        <v>6.0875066E7</v>
      </c>
      <c r="U6405" s="472">
        <v>6.0878953E7</v>
      </c>
    </row>
    <row r="6406">
      <c r="D6406" s="471" t="s">
        <v>302</v>
      </c>
      <c r="E6406" s="11">
        <v>5.2580325E7</v>
      </c>
      <c r="F6406" s="472">
        <v>5.2580408E7</v>
      </c>
      <c r="S6406" s="471" t="s">
        <v>300</v>
      </c>
      <c r="T6406" s="11">
        <v>6.0885455E7</v>
      </c>
      <c r="U6406" s="472">
        <v>6.0885775E7</v>
      </c>
    </row>
    <row r="6407">
      <c r="D6407" s="471" t="s">
        <v>302</v>
      </c>
      <c r="E6407" s="11">
        <v>5.2581311E7</v>
      </c>
      <c r="F6407" s="472">
        <v>5.2581393E7</v>
      </c>
      <c r="S6407" s="471" t="s">
        <v>300</v>
      </c>
      <c r="T6407" s="11">
        <v>6.0885945E7</v>
      </c>
      <c r="U6407" s="472">
        <v>6.0886026E7</v>
      </c>
    </row>
    <row r="6408">
      <c r="D6408" s="471" t="s">
        <v>302</v>
      </c>
      <c r="E6408" s="11">
        <v>5.2582727E7</v>
      </c>
      <c r="F6408" s="472">
        <v>5.2583351E7</v>
      </c>
      <c r="S6408" s="471" t="s">
        <v>300</v>
      </c>
      <c r="T6408" s="11">
        <v>6.0889824E7</v>
      </c>
      <c r="U6408" s="472">
        <v>6.0890129E7</v>
      </c>
    </row>
    <row r="6409">
      <c r="D6409" s="471" t="s">
        <v>302</v>
      </c>
      <c r="E6409" s="11">
        <v>5.2583883E7</v>
      </c>
      <c r="F6409" s="472">
        <v>5.2584441E7</v>
      </c>
      <c r="S6409" s="471" t="s">
        <v>300</v>
      </c>
      <c r="T6409" s="11">
        <v>6.089976E7</v>
      </c>
      <c r="U6409" s="472">
        <v>6.0900071E7</v>
      </c>
    </row>
    <row r="6410">
      <c r="D6410" s="471" t="s">
        <v>302</v>
      </c>
      <c r="E6410" s="11">
        <v>5.2589378E7</v>
      </c>
      <c r="F6410" s="472">
        <v>5.2589459E7</v>
      </c>
      <c r="S6410" s="471" t="s">
        <v>300</v>
      </c>
      <c r="T6410" s="11">
        <v>6.0909406E7</v>
      </c>
      <c r="U6410" s="472">
        <v>6.0909699E7</v>
      </c>
    </row>
    <row r="6411">
      <c r="D6411" s="471" t="s">
        <v>302</v>
      </c>
      <c r="E6411" s="11">
        <v>5.2589672E7</v>
      </c>
      <c r="F6411" s="472">
        <v>5.2589754E7</v>
      </c>
      <c r="S6411" s="471" t="s">
        <v>300</v>
      </c>
      <c r="T6411" s="11">
        <v>6.0920074E7</v>
      </c>
      <c r="U6411" s="472">
        <v>6.0920367E7</v>
      </c>
    </row>
    <row r="6412">
      <c r="D6412" s="471" t="s">
        <v>302</v>
      </c>
      <c r="E6412" s="11">
        <v>5.2590335E7</v>
      </c>
      <c r="F6412" s="472">
        <v>5.2590623E7</v>
      </c>
      <c r="S6412" s="471" t="s">
        <v>300</v>
      </c>
      <c r="T6412" s="11">
        <v>6.0920586E7</v>
      </c>
      <c r="U6412" s="472">
        <v>6.0920886E7</v>
      </c>
    </row>
    <row r="6413">
      <c r="D6413" s="471" t="s">
        <v>302</v>
      </c>
      <c r="E6413" s="11">
        <v>5.2591045E7</v>
      </c>
      <c r="F6413" s="472">
        <v>5.2591127E7</v>
      </c>
      <c r="S6413" s="471" t="s">
        <v>300</v>
      </c>
      <c r="T6413" s="11">
        <v>6.0923264E7</v>
      </c>
      <c r="U6413" s="472">
        <v>6.0923558E7</v>
      </c>
    </row>
    <row r="6414">
      <c r="D6414" s="471" t="s">
        <v>302</v>
      </c>
      <c r="E6414" s="11">
        <v>5.2591623E7</v>
      </c>
      <c r="F6414" s="472">
        <v>5.2592204E7</v>
      </c>
      <c r="S6414" s="471" t="s">
        <v>300</v>
      </c>
      <c r="T6414" s="11">
        <v>6.0929884E7</v>
      </c>
      <c r="U6414" s="472">
        <v>6.093021E7</v>
      </c>
    </row>
    <row r="6415">
      <c r="D6415" s="471" t="s">
        <v>302</v>
      </c>
      <c r="E6415" s="11">
        <v>5.25935E7</v>
      </c>
      <c r="F6415" s="472">
        <v>5.2594374E7</v>
      </c>
      <c r="S6415" s="471" t="s">
        <v>300</v>
      </c>
      <c r="T6415" s="11">
        <v>6.0943416E7</v>
      </c>
      <c r="U6415" s="472">
        <v>6.0943872E7</v>
      </c>
    </row>
    <row r="6416">
      <c r="D6416" s="471" t="s">
        <v>302</v>
      </c>
      <c r="E6416" s="11">
        <v>5.2594491E7</v>
      </c>
      <c r="F6416" s="472">
        <v>5.2594781E7</v>
      </c>
      <c r="S6416" s="471" t="s">
        <v>300</v>
      </c>
      <c r="T6416" s="11">
        <v>6.0955603E7</v>
      </c>
      <c r="U6416" s="472">
        <v>6.0955916E7</v>
      </c>
    </row>
    <row r="6417">
      <c r="D6417" s="471" t="s">
        <v>302</v>
      </c>
      <c r="E6417" s="11">
        <v>5.2595005E7</v>
      </c>
      <c r="F6417" s="472">
        <v>5.2596108E7</v>
      </c>
      <c r="S6417" s="471" t="s">
        <v>300</v>
      </c>
      <c r="T6417" s="11">
        <v>6.1017212E7</v>
      </c>
      <c r="U6417" s="472">
        <v>6.1017531E7</v>
      </c>
    </row>
    <row r="6418">
      <c r="D6418" s="471" t="s">
        <v>302</v>
      </c>
      <c r="E6418" s="11">
        <v>5.2598814E7</v>
      </c>
      <c r="F6418" s="472">
        <v>5.2598896E7</v>
      </c>
      <c r="S6418" s="471" t="s">
        <v>300</v>
      </c>
      <c r="T6418" s="11">
        <v>6.1031848E7</v>
      </c>
      <c r="U6418" s="472">
        <v>6.1032148E7</v>
      </c>
    </row>
    <row r="6419">
      <c r="D6419" s="471" t="s">
        <v>302</v>
      </c>
      <c r="E6419" s="11">
        <v>5.2607631E7</v>
      </c>
      <c r="F6419" s="472">
        <v>5.2607839E7</v>
      </c>
      <c r="S6419" s="471" t="s">
        <v>300</v>
      </c>
      <c r="T6419" s="11">
        <v>6.1038814E7</v>
      </c>
      <c r="U6419" s="472">
        <v>6.103913E7</v>
      </c>
    </row>
    <row r="6420">
      <c r="D6420" s="471" t="s">
        <v>302</v>
      </c>
      <c r="E6420" s="11">
        <v>5.2608353E7</v>
      </c>
      <c r="F6420" s="472">
        <v>5.2608436E7</v>
      </c>
      <c r="S6420" s="471" t="s">
        <v>300</v>
      </c>
      <c r="T6420" s="11">
        <v>6.1077657E7</v>
      </c>
      <c r="U6420" s="472">
        <v>6.1078209E7</v>
      </c>
    </row>
    <row r="6421">
      <c r="D6421" s="471" t="s">
        <v>302</v>
      </c>
      <c r="E6421" s="11">
        <v>5.2617492E7</v>
      </c>
      <c r="F6421" s="472">
        <v>5.2617908E7</v>
      </c>
      <c r="S6421" s="471" t="s">
        <v>300</v>
      </c>
      <c r="T6421" s="11">
        <v>6.1087884E7</v>
      </c>
      <c r="U6421" s="472">
        <v>6.1088008E7</v>
      </c>
    </row>
    <row r="6422">
      <c r="D6422" s="471" t="s">
        <v>302</v>
      </c>
      <c r="E6422" s="11">
        <v>5.261877E7</v>
      </c>
      <c r="F6422" s="472">
        <v>5.2619561E7</v>
      </c>
      <c r="S6422" s="471" t="s">
        <v>300</v>
      </c>
      <c r="T6422" s="11">
        <v>6.1088307E7</v>
      </c>
      <c r="U6422" s="472">
        <v>6.108859E7</v>
      </c>
    </row>
    <row r="6423">
      <c r="D6423" s="471" t="s">
        <v>302</v>
      </c>
      <c r="E6423" s="11">
        <v>5.2619729E7</v>
      </c>
      <c r="F6423" s="472">
        <v>5.2620894E7</v>
      </c>
      <c r="S6423" s="471" t="s">
        <v>300</v>
      </c>
      <c r="T6423" s="11">
        <v>6.1098557E7</v>
      </c>
      <c r="U6423" s="472">
        <v>6.1098859E7</v>
      </c>
    </row>
    <row r="6424">
      <c r="D6424" s="471" t="s">
        <v>302</v>
      </c>
      <c r="E6424" s="11">
        <v>5.262894E7</v>
      </c>
      <c r="F6424" s="472">
        <v>5.2629022E7</v>
      </c>
      <c r="S6424" s="471" t="s">
        <v>300</v>
      </c>
      <c r="T6424" s="11">
        <v>6.1106365E7</v>
      </c>
      <c r="U6424" s="472">
        <v>6.1106439E7</v>
      </c>
    </row>
    <row r="6425">
      <c r="D6425" s="471" t="s">
        <v>302</v>
      </c>
      <c r="E6425" s="11">
        <v>5.2629115E7</v>
      </c>
      <c r="F6425" s="472">
        <v>5.2629282E7</v>
      </c>
      <c r="S6425" s="471" t="s">
        <v>300</v>
      </c>
      <c r="T6425" s="11">
        <v>6.1131803E7</v>
      </c>
      <c r="U6425" s="472">
        <v>6.1132065E7</v>
      </c>
    </row>
    <row r="6426">
      <c r="D6426" s="471" t="s">
        <v>302</v>
      </c>
      <c r="E6426" s="11">
        <v>5.2629997E7</v>
      </c>
      <c r="F6426" s="472">
        <v>5.2630873E7</v>
      </c>
      <c r="S6426" s="471" t="s">
        <v>300</v>
      </c>
      <c r="T6426" s="11">
        <v>6.1136885E7</v>
      </c>
      <c r="U6426" s="472">
        <v>6.1137171E7</v>
      </c>
    </row>
    <row r="6427">
      <c r="D6427" s="471" t="s">
        <v>302</v>
      </c>
      <c r="E6427" s="11">
        <v>5.2631021E7</v>
      </c>
      <c r="F6427" s="472">
        <v>5.2631519E7</v>
      </c>
      <c r="S6427" s="471" t="s">
        <v>300</v>
      </c>
      <c r="T6427" s="11">
        <v>6.1140072E7</v>
      </c>
      <c r="U6427" s="472">
        <v>6.1140381E7</v>
      </c>
    </row>
    <row r="6428">
      <c r="D6428" s="471" t="s">
        <v>302</v>
      </c>
      <c r="E6428" s="11">
        <v>5.2631608E7</v>
      </c>
      <c r="F6428" s="472">
        <v>5.263169E7</v>
      </c>
      <c r="S6428" s="471" t="s">
        <v>300</v>
      </c>
      <c r="T6428" s="11">
        <v>6.1158651E7</v>
      </c>
      <c r="U6428" s="472">
        <v>6.1158953E7</v>
      </c>
    </row>
    <row r="6429">
      <c r="D6429" s="471" t="s">
        <v>302</v>
      </c>
      <c r="E6429" s="11">
        <v>5.2632788E7</v>
      </c>
      <c r="F6429" s="472">
        <v>5.2635608E7</v>
      </c>
      <c r="S6429" s="471" t="s">
        <v>300</v>
      </c>
      <c r="T6429" s="11">
        <v>6.1176129E7</v>
      </c>
      <c r="U6429" s="472">
        <v>6.1176439E7</v>
      </c>
    </row>
    <row r="6430">
      <c r="D6430" s="471" t="s">
        <v>302</v>
      </c>
      <c r="E6430" s="11">
        <v>5.2639429E7</v>
      </c>
      <c r="F6430" s="472">
        <v>5.2640887E7</v>
      </c>
      <c r="S6430" s="471" t="s">
        <v>300</v>
      </c>
      <c r="T6430" s="11">
        <v>6.1191577E7</v>
      </c>
      <c r="U6430" s="472">
        <v>6.1191966E7</v>
      </c>
    </row>
    <row r="6431">
      <c r="D6431" s="471" t="s">
        <v>302</v>
      </c>
      <c r="E6431" s="11">
        <v>5.2641139E7</v>
      </c>
      <c r="F6431" s="472">
        <v>5.264168E7</v>
      </c>
      <c r="S6431" s="471" t="s">
        <v>300</v>
      </c>
      <c r="T6431" s="11">
        <v>6.1206612E7</v>
      </c>
      <c r="U6431" s="472">
        <v>6.1208732E7</v>
      </c>
    </row>
    <row r="6432">
      <c r="D6432" s="471" t="s">
        <v>302</v>
      </c>
      <c r="E6432" s="11">
        <v>5.2641876E7</v>
      </c>
      <c r="F6432" s="472">
        <v>5.2642209E7</v>
      </c>
      <c r="S6432" s="471" t="s">
        <v>300</v>
      </c>
      <c r="T6432" s="11">
        <v>6.1210867E7</v>
      </c>
      <c r="U6432" s="472">
        <v>6.1211146E7</v>
      </c>
    </row>
    <row r="6433">
      <c r="D6433" s="471" t="s">
        <v>302</v>
      </c>
      <c r="E6433" s="11">
        <v>5.26424E7</v>
      </c>
      <c r="F6433" s="472">
        <v>5.2642857E7</v>
      </c>
      <c r="S6433" s="471" t="s">
        <v>300</v>
      </c>
      <c r="T6433" s="11">
        <v>6.1230571E7</v>
      </c>
      <c r="U6433" s="472">
        <v>6.1230885E7</v>
      </c>
    </row>
    <row r="6434">
      <c r="D6434" s="471" t="s">
        <v>302</v>
      </c>
      <c r="E6434" s="11">
        <v>5.2643047E7</v>
      </c>
      <c r="F6434" s="472">
        <v>5.264342E7</v>
      </c>
      <c r="S6434" s="471" t="s">
        <v>300</v>
      </c>
      <c r="T6434" s="11">
        <v>6.1238302E7</v>
      </c>
      <c r="U6434" s="472">
        <v>6.1240212E7</v>
      </c>
    </row>
    <row r="6435">
      <c r="D6435" s="471" t="s">
        <v>302</v>
      </c>
      <c r="E6435" s="11">
        <v>5.2643628E7</v>
      </c>
      <c r="F6435" s="472">
        <v>5.2644041E7</v>
      </c>
      <c r="S6435" s="471" t="s">
        <v>300</v>
      </c>
      <c r="T6435" s="11">
        <v>6.1247708E7</v>
      </c>
      <c r="U6435" s="472">
        <v>6.1248014E7</v>
      </c>
    </row>
    <row r="6436">
      <c r="D6436" s="471" t="s">
        <v>302</v>
      </c>
      <c r="E6436" s="11">
        <v>5.2644267E7</v>
      </c>
      <c r="F6436" s="472">
        <v>5.2644599E7</v>
      </c>
      <c r="S6436" s="471" t="s">
        <v>300</v>
      </c>
      <c r="T6436" s="11">
        <v>6.1258351E7</v>
      </c>
      <c r="U6436" s="472">
        <v>6.1258658E7</v>
      </c>
    </row>
    <row r="6437">
      <c r="D6437" s="471" t="s">
        <v>302</v>
      </c>
      <c r="E6437" s="11">
        <v>5.264482E7</v>
      </c>
      <c r="F6437" s="472">
        <v>5.2645235E7</v>
      </c>
      <c r="S6437" s="471" t="s">
        <v>300</v>
      </c>
      <c r="T6437" s="11">
        <v>6.1263085E7</v>
      </c>
      <c r="U6437" s="472">
        <v>6.1263393E7</v>
      </c>
    </row>
    <row r="6438">
      <c r="D6438" s="471" t="s">
        <v>302</v>
      </c>
      <c r="E6438" s="11">
        <v>5.2645382E7</v>
      </c>
      <c r="F6438" s="472">
        <v>5.264776E7</v>
      </c>
      <c r="S6438" s="471" t="s">
        <v>300</v>
      </c>
      <c r="T6438" s="11">
        <v>6.1350327E7</v>
      </c>
      <c r="U6438" s="472">
        <v>6.1351942E7</v>
      </c>
    </row>
    <row r="6439">
      <c r="D6439" s="471" t="s">
        <v>302</v>
      </c>
      <c r="E6439" s="11">
        <v>5.2648594E7</v>
      </c>
      <c r="F6439" s="472">
        <v>5.2648758E7</v>
      </c>
      <c r="S6439" s="471" t="s">
        <v>300</v>
      </c>
      <c r="T6439" s="11">
        <v>6.1422024E7</v>
      </c>
      <c r="U6439" s="472">
        <v>6.1422266E7</v>
      </c>
    </row>
    <row r="6440">
      <c r="D6440" s="471" t="s">
        <v>302</v>
      </c>
      <c r="E6440" s="11">
        <v>5.2651589E7</v>
      </c>
      <c r="F6440" s="472">
        <v>5.2652005E7</v>
      </c>
      <c r="S6440" s="471" t="s">
        <v>300</v>
      </c>
      <c r="T6440" s="11">
        <v>6.1582754E7</v>
      </c>
      <c r="U6440" s="472">
        <v>6.1583134E7</v>
      </c>
    </row>
    <row r="6441">
      <c r="D6441" s="471" t="s">
        <v>302</v>
      </c>
      <c r="E6441" s="11">
        <v>5.2652089E7</v>
      </c>
      <c r="F6441" s="472">
        <v>5.2653132E7</v>
      </c>
      <c r="S6441" s="471" t="s">
        <v>300</v>
      </c>
      <c r="T6441" s="11">
        <v>6.1622995E7</v>
      </c>
      <c r="U6441" s="472">
        <v>6.1623288E7</v>
      </c>
    </row>
    <row r="6442">
      <c r="D6442" s="471" t="s">
        <v>302</v>
      </c>
      <c r="E6442" s="11">
        <v>5.2653648E7</v>
      </c>
      <c r="F6442" s="472">
        <v>5.2654021E7</v>
      </c>
      <c r="S6442" s="471" t="s">
        <v>300</v>
      </c>
      <c r="T6442" s="11">
        <v>6.1638991E7</v>
      </c>
      <c r="U6442" s="472">
        <v>6.1645755E7</v>
      </c>
    </row>
    <row r="6443">
      <c r="D6443" s="471" t="s">
        <v>302</v>
      </c>
      <c r="E6443" s="11">
        <v>5.2654156E7</v>
      </c>
      <c r="F6443" s="472">
        <v>5.2654281E7</v>
      </c>
      <c r="S6443" s="471" t="s">
        <v>300</v>
      </c>
      <c r="T6443" s="11">
        <v>6.1675096E7</v>
      </c>
      <c r="U6443" s="472">
        <v>6.1675422E7</v>
      </c>
    </row>
    <row r="6444">
      <c r="D6444" s="471" t="s">
        <v>302</v>
      </c>
      <c r="E6444" s="11">
        <v>5.2654426E7</v>
      </c>
      <c r="F6444" s="472">
        <v>5.2654804E7</v>
      </c>
      <c r="S6444" s="471" t="s">
        <v>300</v>
      </c>
      <c r="T6444" s="11">
        <v>6.1698606E7</v>
      </c>
      <c r="U6444" s="472">
        <v>6.1698915E7</v>
      </c>
    </row>
    <row r="6445">
      <c r="D6445" s="471" t="s">
        <v>302</v>
      </c>
      <c r="E6445" s="11">
        <v>5.2655708E7</v>
      </c>
      <c r="F6445" s="472">
        <v>5.2656165E7</v>
      </c>
      <c r="S6445" s="471" t="s">
        <v>300</v>
      </c>
      <c r="T6445" s="11">
        <v>6.1699542E7</v>
      </c>
      <c r="U6445" s="472">
        <v>6.1699859E7</v>
      </c>
    </row>
    <row r="6446">
      <c r="D6446" s="471" t="s">
        <v>302</v>
      </c>
      <c r="E6446" s="11">
        <v>5.2656295E7</v>
      </c>
      <c r="F6446" s="472">
        <v>5.2657125E7</v>
      </c>
      <c r="S6446" s="471" t="s">
        <v>300</v>
      </c>
      <c r="T6446" s="11">
        <v>6.1705505E7</v>
      </c>
      <c r="U6446" s="472">
        <v>6.1711651E7</v>
      </c>
    </row>
    <row r="6447">
      <c r="D6447" s="471" t="s">
        <v>302</v>
      </c>
      <c r="E6447" s="11">
        <v>5.2657326E7</v>
      </c>
      <c r="F6447" s="472">
        <v>5.2657618E7</v>
      </c>
      <c r="S6447" s="471" t="s">
        <v>300</v>
      </c>
      <c r="T6447" s="11">
        <v>6.1736062E7</v>
      </c>
      <c r="U6447" s="472">
        <v>6.1736139E7</v>
      </c>
    </row>
    <row r="6448">
      <c r="D6448" s="471" t="s">
        <v>302</v>
      </c>
      <c r="E6448" s="11">
        <v>5.2658095E7</v>
      </c>
      <c r="F6448" s="472">
        <v>5.2658401E7</v>
      </c>
      <c r="S6448" s="471" t="s">
        <v>300</v>
      </c>
      <c r="T6448" s="11">
        <v>6.1736312E7</v>
      </c>
      <c r="U6448" s="472">
        <v>6.1736624E7</v>
      </c>
    </row>
    <row r="6449">
      <c r="D6449" s="471" t="s">
        <v>302</v>
      </c>
      <c r="E6449" s="11">
        <v>5.2658787E7</v>
      </c>
      <c r="F6449" s="472">
        <v>5.2658995E7</v>
      </c>
      <c r="S6449" s="471" t="s">
        <v>300</v>
      </c>
      <c r="T6449" s="11">
        <v>6.1756943E7</v>
      </c>
      <c r="U6449" s="472">
        <v>6.1757992E7</v>
      </c>
    </row>
    <row r="6450">
      <c r="D6450" s="471" t="s">
        <v>302</v>
      </c>
      <c r="E6450" s="11">
        <v>5.2659264E7</v>
      </c>
      <c r="F6450" s="472">
        <v>5.2659388E7</v>
      </c>
      <c r="S6450" s="471" t="s">
        <v>300</v>
      </c>
      <c r="T6450" s="11">
        <v>6.1793827E7</v>
      </c>
      <c r="U6450" s="472">
        <v>6.1794122E7</v>
      </c>
    </row>
    <row r="6451">
      <c r="D6451" s="471" t="s">
        <v>302</v>
      </c>
      <c r="E6451" s="11">
        <v>5.265954E7</v>
      </c>
      <c r="F6451" s="472">
        <v>5.2659997E7</v>
      </c>
      <c r="S6451" s="471" t="s">
        <v>300</v>
      </c>
      <c r="T6451" s="11">
        <v>6.1832978E7</v>
      </c>
      <c r="U6451" s="472">
        <v>6.1833188E7</v>
      </c>
    </row>
    <row r="6452">
      <c r="D6452" s="471" t="s">
        <v>302</v>
      </c>
      <c r="E6452" s="11">
        <v>5.266012E7</v>
      </c>
      <c r="F6452" s="472">
        <v>5.2660202E7</v>
      </c>
      <c r="S6452" s="471" t="s">
        <v>300</v>
      </c>
      <c r="T6452" s="11">
        <v>6.186305E7</v>
      </c>
      <c r="U6452" s="472">
        <v>6.1863355E7</v>
      </c>
    </row>
    <row r="6453">
      <c r="D6453" s="471" t="s">
        <v>302</v>
      </c>
      <c r="E6453" s="11">
        <v>5.2663097E7</v>
      </c>
      <c r="F6453" s="472">
        <v>5.2665421E7</v>
      </c>
      <c r="S6453" s="471" t="s">
        <v>300</v>
      </c>
      <c r="T6453" s="11">
        <v>6.1863509E7</v>
      </c>
      <c r="U6453" s="472">
        <v>6.1863645E7</v>
      </c>
    </row>
    <row r="6454">
      <c r="D6454" s="471" t="s">
        <v>302</v>
      </c>
      <c r="E6454" s="11">
        <v>5.2665463E7</v>
      </c>
      <c r="F6454" s="472">
        <v>5.2668356E7</v>
      </c>
      <c r="S6454" s="471" t="s">
        <v>300</v>
      </c>
      <c r="T6454" s="11">
        <v>6.1867369E7</v>
      </c>
      <c r="U6454" s="472">
        <v>6.1878075E7</v>
      </c>
    </row>
    <row r="6455">
      <c r="D6455" s="471" t="s">
        <v>302</v>
      </c>
      <c r="E6455" s="11">
        <v>5.2668494E7</v>
      </c>
      <c r="F6455" s="472">
        <v>5.2669486E7</v>
      </c>
      <c r="S6455" s="471" t="s">
        <v>300</v>
      </c>
      <c r="T6455" s="11">
        <v>6.1881038E7</v>
      </c>
      <c r="U6455" s="472">
        <v>6.1881481E7</v>
      </c>
    </row>
    <row r="6456">
      <c r="D6456" s="471" t="s">
        <v>302</v>
      </c>
      <c r="E6456" s="11">
        <v>5.2669724E7</v>
      </c>
      <c r="F6456" s="472">
        <v>5.2670066E7</v>
      </c>
      <c r="S6456" s="471" t="s">
        <v>300</v>
      </c>
      <c r="T6456" s="11">
        <v>6.1883313E7</v>
      </c>
      <c r="U6456" s="472">
        <v>6.1883611E7</v>
      </c>
    </row>
    <row r="6457">
      <c r="D6457" s="471" t="s">
        <v>302</v>
      </c>
      <c r="E6457" s="11">
        <v>5.2674877E7</v>
      </c>
      <c r="F6457" s="472">
        <v>5.2675248E7</v>
      </c>
      <c r="S6457" s="471" t="s">
        <v>300</v>
      </c>
      <c r="T6457" s="11">
        <v>6.1911309E7</v>
      </c>
      <c r="U6457" s="472">
        <v>6.1911611E7</v>
      </c>
    </row>
    <row r="6458">
      <c r="D6458" s="471" t="s">
        <v>302</v>
      </c>
      <c r="E6458" s="11">
        <v>5.2675467E7</v>
      </c>
      <c r="F6458" s="472">
        <v>5.2675929E7</v>
      </c>
      <c r="S6458" s="471" t="s">
        <v>300</v>
      </c>
      <c r="T6458" s="11">
        <v>6.1916624E7</v>
      </c>
      <c r="U6458" s="472">
        <v>6.1916758E7</v>
      </c>
    </row>
    <row r="6459">
      <c r="D6459" s="471" t="s">
        <v>302</v>
      </c>
      <c r="E6459" s="11">
        <v>5.2676121E7</v>
      </c>
      <c r="F6459" s="472">
        <v>5.2676284E7</v>
      </c>
      <c r="S6459" s="471" t="s">
        <v>300</v>
      </c>
      <c r="T6459" s="11">
        <v>6.1917068E7</v>
      </c>
      <c r="U6459" s="472">
        <v>6.1917679E7</v>
      </c>
    </row>
    <row r="6460">
      <c r="D6460" s="471" t="s">
        <v>302</v>
      </c>
      <c r="E6460" s="11">
        <v>5.2676471E7</v>
      </c>
      <c r="F6460" s="472">
        <v>5.2676556E7</v>
      </c>
      <c r="S6460" s="471" t="s">
        <v>300</v>
      </c>
      <c r="T6460" s="11">
        <v>6.1958431E7</v>
      </c>
      <c r="U6460" s="472">
        <v>6.1959312E7</v>
      </c>
    </row>
    <row r="6461">
      <c r="D6461" s="471" t="s">
        <v>302</v>
      </c>
      <c r="E6461" s="11">
        <v>5.2677251E7</v>
      </c>
      <c r="F6461" s="472">
        <v>5.2677418E7</v>
      </c>
      <c r="S6461" s="471" t="s">
        <v>300</v>
      </c>
      <c r="T6461" s="11">
        <v>6.1966996E7</v>
      </c>
      <c r="U6461" s="472">
        <v>6.196731E7</v>
      </c>
    </row>
    <row r="6462">
      <c r="D6462" s="471" t="s">
        <v>302</v>
      </c>
      <c r="E6462" s="11">
        <v>5.2677776E7</v>
      </c>
      <c r="F6462" s="472">
        <v>5.2677861E7</v>
      </c>
      <c r="S6462" s="471" t="s">
        <v>300</v>
      </c>
      <c r="T6462" s="11">
        <v>6.1968985E7</v>
      </c>
      <c r="U6462" s="472">
        <v>6.1971587E7</v>
      </c>
    </row>
    <row r="6463">
      <c r="D6463" s="471" t="s">
        <v>302</v>
      </c>
      <c r="E6463" s="11">
        <v>5.268261E7</v>
      </c>
      <c r="F6463" s="472">
        <v>5.2682776E7</v>
      </c>
      <c r="S6463" s="471" t="s">
        <v>300</v>
      </c>
      <c r="T6463" s="11">
        <v>6.1971822E7</v>
      </c>
      <c r="U6463" s="472">
        <v>6.1972009E7</v>
      </c>
    </row>
    <row r="6464">
      <c r="D6464" s="471" t="s">
        <v>302</v>
      </c>
      <c r="E6464" s="11">
        <v>5.2683777E7</v>
      </c>
      <c r="F6464" s="472">
        <v>5.2684151E7</v>
      </c>
      <c r="S6464" s="471" t="s">
        <v>300</v>
      </c>
      <c r="T6464" s="11">
        <v>6.1972366E7</v>
      </c>
      <c r="U6464" s="472">
        <v>6.1972548E7</v>
      </c>
    </row>
    <row r="6465">
      <c r="D6465" s="471" t="s">
        <v>302</v>
      </c>
      <c r="E6465" s="11">
        <v>5.2685166E7</v>
      </c>
      <c r="F6465" s="472">
        <v>5.2686165E7</v>
      </c>
      <c r="S6465" s="471" t="s">
        <v>300</v>
      </c>
      <c r="T6465" s="11">
        <v>6.2012692E7</v>
      </c>
      <c r="U6465" s="472">
        <v>6.2018893E7</v>
      </c>
    </row>
    <row r="6466">
      <c r="D6466" s="471" t="s">
        <v>302</v>
      </c>
      <c r="E6466" s="11">
        <v>5.2686452E7</v>
      </c>
      <c r="F6466" s="472">
        <v>5.2686618E7</v>
      </c>
      <c r="S6466" s="471" t="s">
        <v>300</v>
      </c>
      <c r="T6466" s="11">
        <v>6.2044265E7</v>
      </c>
      <c r="U6466" s="472">
        <v>6.2044339E7</v>
      </c>
    </row>
    <row r="6467">
      <c r="D6467" s="471" t="s">
        <v>302</v>
      </c>
      <c r="E6467" s="11">
        <v>5.2687115E7</v>
      </c>
      <c r="F6467" s="472">
        <v>5.268724E7</v>
      </c>
      <c r="S6467" s="471" t="s">
        <v>300</v>
      </c>
      <c r="T6467" s="11">
        <v>6.2082516E7</v>
      </c>
      <c r="U6467" s="472">
        <v>6.2082633E7</v>
      </c>
    </row>
    <row r="6468">
      <c r="D6468" s="471" t="s">
        <v>302</v>
      </c>
      <c r="E6468" s="11">
        <v>5.268744E7</v>
      </c>
      <c r="F6468" s="472">
        <v>5.2687606E7</v>
      </c>
      <c r="S6468" s="471" t="s">
        <v>300</v>
      </c>
      <c r="T6468" s="11">
        <v>6.2090613E7</v>
      </c>
      <c r="U6468" s="472">
        <v>6.2090931E7</v>
      </c>
    </row>
    <row r="6469">
      <c r="D6469" s="471" t="s">
        <v>302</v>
      </c>
      <c r="E6469" s="11">
        <v>5.268808E7</v>
      </c>
      <c r="F6469" s="472">
        <v>5.2688496E7</v>
      </c>
      <c r="S6469" s="471" t="s">
        <v>300</v>
      </c>
      <c r="T6469" s="11">
        <v>6.2091337E7</v>
      </c>
      <c r="U6469" s="472">
        <v>6.209177E7</v>
      </c>
    </row>
    <row r="6470">
      <c r="D6470" s="471" t="s">
        <v>302</v>
      </c>
      <c r="E6470" s="11">
        <v>5.2688818E7</v>
      </c>
      <c r="F6470" s="472">
        <v>5.2690382E7</v>
      </c>
      <c r="S6470" s="471" t="s">
        <v>300</v>
      </c>
      <c r="T6470" s="11">
        <v>6.209184E7</v>
      </c>
      <c r="U6470" s="472">
        <v>6.2092749E7</v>
      </c>
    </row>
    <row r="6471">
      <c r="D6471" s="471" t="s">
        <v>302</v>
      </c>
      <c r="E6471" s="11">
        <v>5.2690641E7</v>
      </c>
      <c r="F6471" s="472">
        <v>5.2691682E7</v>
      </c>
      <c r="S6471" s="471" t="s">
        <v>300</v>
      </c>
      <c r="T6471" s="11">
        <v>6.2093007E7</v>
      </c>
      <c r="U6471" s="472">
        <v>6.2093689E7</v>
      </c>
    </row>
    <row r="6472">
      <c r="D6472" s="471" t="s">
        <v>302</v>
      </c>
      <c r="E6472" s="11">
        <v>5.2691833E7</v>
      </c>
      <c r="F6472" s="472">
        <v>5.2691915E7</v>
      </c>
      <c r="S6472" s="471" t="s">
        <v>300</v>
      </c>
      <c r="T6472" s="11">
        <v>6.2093779E7</v>
      </c>
      <c r="U6472" s="472">
        <v>6.209412E7</v>
      </c>
    </row>
    <row r="6473">
      <c r="D6473" s="471" t="s">
        <v>302</v>
      </c>
      <c r="E6473" s="11">
        <v>5.2692188E7</v>
      </c>
      <c r="F6473" s="472">
        <v>5.2692896E7</v>
      </c>
      <c r="S6473" s="471" t="s">
        <v>300</v>
      </c>
      <c r="T6473" s="11">
        <v>6.2095775E7</v>
      </c>
      <c r="U6473" s="472">
        <v>6.2096107E7</v>
      </c>
    </row>
    <row r="6474">
      <c r="D6474" s="471" t="s">
        <v>302</v>
      </c>
      <c r="E6474" s="11">
        <v>5.2693305E7</v>
      </c>
      <c r="F6474" s="472">
        <v>5.269426E7</v>
      </c>
      <c r="S6474" s="471" t="s">
        <v>300</v>
      </c>
      <c r="T6474" s="11">
        <v>6.2146007E7</v>
      </c>
      <c r="U6474" s="472">
        <v>6.2150462E7</v>
      </c>
    </row>
    <row r="6475">
      <c r="D6475" s="471" t="s">
        <v>302</v>
      </c>
      <c r="E6475" s="11">
        <v>5.2694492E7</v>
      </c>
      <c r="F6475" s="472">
        <v>5.2694616E7</v>
      </c>
      <c r="S6475" s="471" t="s">
        <v>300</v>
      </c>
      <c r="T6475" s="11">
        <v>6.2155415E7</v>
      </c>
      <c r="U6475" s="472">
        <v>6.2155558E7</v>
      </c>
    </row>
    <row r="6476">
      <c r="D6476" s="471" t="s">
        <v>302</v>
      </c>
      <c r="E6476" s="11">
        <v>5.2694815E7</v>
      </c>
      <c r="F6476" s="472">
        <v>5.2694937E7</v>
      </c>
      <c r="S6476" s="471" t="s">
        <v>300</v>
      </c>
      <c r="T6476" s="11">
        <v>6.2157051E7</v>
      </c>
      <c r="U6476" s="472">
        <v>6.2157214E7</v>
      </c>
    </row>
    <row r="6477">
      <c r="D6477" s="471" t="s">
        <v>302</v>
      </c>
      <c r="E6477" s="11">
        <v>5.2695285E7</v>
      </c>
      <c r="F6477" s="472">
        <v>5.2695701E7</v>
      </c>
      <c r="S6477" s="471" t="s">
        <v>300</v>
      </c>
      <c r="T6477" s="11">
        <v>6.2169945E7</v>
      </c>
      <c r="U6477" s="472">
        <v>6.2170257E7</v>
      </c>
    </row>
    <row r="6478">
      <c r="D6478" s="471" t="s">
        <v>302</v>
      </c>
      <c r="E6478" s="11">
        <v>5.2695971E7</v>
      </c>
      <c r="F6478" s="472">
        <v>5.2696306E7</v>
      </c>
      <c r="S6478" s="471" t="s">
        <v>300</v>
      </c>
      <c r="T6478" s="11">
        <v>6.2182285E7</v>
      </c>
      <c r="U6478" s="472">
        <v>6.2182594E7</v>
      </c>
    </row>
    <row r="6479">
      <c r="D6479" s="471" t="s">
        <v>302</v>
      </c>
      <c r="E6479" s="11">
        <v>5.2696449E7</v>
      </c>
      <c r="F6479" s="472">
        <v>5.2696615E7</v>
      </c>
      <c r="S6479" s="471" t="s">
        <v>300</v>
      </c>
      <c r="T6479" s="11">
        <v>6.2192633E7</v>
      </c>
      <c r="U6479" s="472">
        <v>6.219293E7</v>
      </c>
    </row>
    <row r="6480">
      <c r="D6480" s="471" t="s">
        <v>302</v>
      </c>
      <c r="E6480" s="11">
        <v>5.2696795E7</v>
      </c>
      <c r="F6480" s="472">
        <v>5.269692E7</v>
      </c>
      <c r="S6480" s="471" t="s">
        <v>300</v>
      </c>
      <c r="T6480" s="11">
        <v>6.2200512E7</v>
      </c>
      <c r="U6480" s="472">
        <v>6.2200812E7</v>
      </c>
    </row>
    <row r="6481">
      <c r="D6481" s="471" t="s">
        <v>302</v>
      </c>
      <c r="E6481" s="11">
        <v>5.2697285E7</v>
      </c>
      <c r="F6481" s="472">
        <v>5.2697409E7</v>
      </c>
      <c r="S6481" s="471" t="s">
        <v>300</v>
      </c>
      <c r="T6481" s="11">
        <v>6.220179E7</v>
      </c>
      <c r="U6481" s="472">
        <v>6.2202082E7</v>
      </c>
    </row>
    <row r="6482">
      <c r="D6482" s="471" t="s">
        <v>302</v>
      </c>
      <c r="E6482" s="11">
        <v>5.2697517E7</v>
      </c>
      <c r="F6482" s="472">
        <v>5.269781E7</v>
      </c>
      <c r="S6482" s="471" t="s">
        <v>300</v>
      </c>
      <c r="T6482" s="11">
        <v>6.2206585E7</v>
      </c>
      <c r="U6482" s="472">
        <v>6.2210752E7</v>
      </c>
    </row>
    <row r="6483">
      <c r="D6483" s="471" t="s">
        <v>302</v>
      </c>
      <c r="E6483" s="11">
        <v>5.2700707E7</v>
      </c>
      <c r="F6483" s="472">
        <v>5.2700915E7</v>
      </c>
      <c r="S6483" s="471" t="s">
        <v>300</v>
      </c>
      <c r="T6483" s="11">
        <v>6.2213055E7</v>
      </c>
      <c r="U6483" s="472">
        <v>6.2213179E7</v>
      </c>
    </row>
    <row r="6484">
      <c r="D6484" s="471" t="s">
        <v>302</v>
      </c>
      <c r="E6484" s="11">
        <v>5.2701114E7</v>
      </c>
      <c r="F6484" s="472">
        <v>5.2701238E7</v>
      </c>
      <c r="S6484" s="471" t="s">
        <v>300</v>
      </c>
      <c r="T6484" s="11">
        <v>6.221866E7</v>
      </c>
      <c r="U6484" s="472">
        <v>6.2218959E7</v>
      </c>
    </row>
    <row r="6485">
      <c r="D6485" s="471" t="s">
        <v>302</v>
      </c>
      <c r="E6485" s="11">
        <v>5.2701791E7</v>
      </c>
      <c r="F6485" s="472">
        <v>5.2701913E7</v>
      </c>
      <c r="S6485" s="471" t="s">
        <v>300</v>
      </c>
      <c r="T6485" s="11">
        <v>6.2227005E7</v>
      </c>
      <c r="U6485" s="472">
        <v>6.2227406E7</v>
      </c>
    </row>
    <row r="6486">
      <c r="D6486" s="471" t="s">
        <v>302</v>
      </c>
      <c r="E6486" s="11">
        <v>5.2702158E7</v>
      </c>
      <c r="F6486" s="472">
        <v>5.2702282E7</v>
      </c>
      <c r="S6486" s="471" t="s">
        <v>300</v>
      </c>
      <c r="T6486" s="11">
        <v>6.223122E7</v>
      </c>
      <c r="U6486" s="472">
        <v>6.2231832E7</v>
      </c>
    </row>
    <row r="6487">
      <c r="D6487" s="471" t="s">
        <v>302</v>
      </c>
      <c r="E6487" s="11">
        <v>5.2703336E7</v>
      </c>
      <c r="F6487" s="472">
        <v>5.2703668E7</v>
      </c>
      <c r="S6487" s="471" t="s">
        <v>300</v>
      </c>
      <c r="T6487" s="11">
        <v>6.223402E7</v>
      </c>
      <c r="U6487" s="472">
        <v>6.2234118E7</v>
      </c>
    </row>
    <row r="6488">
      <c r="D6488" s="471" t="s">
        <v>302</v>
      </c>
      <c r="E6488" s="11">
        <v>5.2703799E7</v>
      </c>
      <c r="F6488" s="472">
        <v>5.2704008E7</v>
      </c>
      <c r="S6488" s="471" t="s">
        <v>300</v>
      </c>
      <c r="T6488" s="11">
        <v>6.2234751E7</v>
      </c>
      <c r="U6488" s="472">
        <v>6.2235059E7</v>
      </c>
    </row>
    <row r="6489">
      <c r="D6489" s="471" t="s">
        <v>302</v>
      </c>
      <c r="E6489" s="11">
        <v>5.2704205E7</v>
      </c>
      <c r="F6489" s="472">
        <v>5.2704889E7</v>
      </c>
      <c r="S6489" s="471" t="s">
        <v>300</v>
      </c>
      <c r="T6489" s="11">
        <v>6.2236426E7</v>
      </c>
      <c r="U6489" s="472">
        <v>6.2236727E7</v>
      </c>
    </row>
    <row r="6490">
      <c r="D6490" s="471" t="s">
        <v>302</v>
      </c>
      <c r="E6490" s="11">
        <v>5.2705585E7</v>
      </c>
      <c r="F6490" s="472">
        <v>5.2705668E7</v>
      </c>
      <c r="S6490" s="471" t="s">
        <v>300</v>
      </c>
      <c r="T6490" s="11">
        <v>6.2237819E7</v>
      </c>
      <c r="U6490" s="472">
        <v>6.2238114E7</v>
      </c>
    </row>
    <row r="6491">
      <c r="D6491" s="471" t="s">
        <v>302</v>
      </c>
      <c r="E6491" s="11">
        <v>5.270602E7</v>
      </c>
      <c r="F6491" s="472">
        <v>5.270673E7</v>
      </c>
      <c r="S6491" s="471" t="s">
        <v>300</v>
      </c>
      <c r="T6491" s="11">
        <v>6.2243755E7</v>
      </c>
      <c r="U6491" s="472">
        <v>6.2244067E7</v>
      </c>
    </row>
    <row r="6492">
      <c r="D6492" s="471" t="s">
        <v>302</v>
      </c>
      <c r="E6492" s="11">
        <v>5.2706827E7</v>
      </c>
      <c r="F6492" s="472">
        <v>5.2706952E7</v>
      </c>
      <c r="S6492" s="471" t="s">
        <v>300</v>
      </c>
      <c r="T6492" s="11">
        <v>6.2248482E7</v>
      </c>
      <c r="U6492" s="472">
        <v>6.2248796E7</v>
      </c>
    </row>
    <row r="6493">
      <c r="D6493" s="471" t="s">
        <v>302</v>
      </c>
      <c r="E6493" s="11">
        <v>5.2707792E7</v>
      </c>
      <c r="F6493" s="472">
        <v>5.2708561E7</v>
      </c>
      <c r="S6493" s="471" t="s">
        <v>300</v>
      </c>
      <c r="T6493" s="11">
        <v>6.2259786E7</v>
      </c>
      <c r="U6493" s="472">
        <v>6.2260094E7</v>
      </c>
    </row>
    <row r="6494">
      <c r="D6494" s="471" t="s">
        <v>302</v>
      </c>
      <c r="E6494" s="11">
        <v>5.2708724E7</v>
      </c>
      <c r="F6494" s="472">
        <v>5.270889E7</v>
      </c>
      <c r="S6494" s="471" t="s">
        <v>300</v>
      </c>
      <c r="T6494" s="11">
        <v>6.2274265E7</v>
      </c>
      <c r="U6494" s="472">
        <v>6.2275625E7</v>
      </c>
    </row>
    <row r="6495">
      <c r="D6495" s="471" t="s">
        <v>302</v>
      </c>
      <c r="E6495" s="11">
        <v>5.270914E7</v>
      </c>
      <c r="F6495" s="472">
        <v>5.27096E7</v>
      </c>
      <c r="S6495" s="471" t="s">
        <v>300</v>
      </c>
      <c r="T6495" s="11">
        <v>6.2275952E7</v>
      </c>
      <c r="U6495" s="472">
        <v>6.2276298E7</v>
      </c>
    </row>
    <row r="6496">
      <c r="D6496" s="471" t="s">
        <v>302</v>
      </c>
      <c r="E6496" s="11">
        <v>5.271052E7</v>
      </c>
      <c r="F6496" s="472">
        <v>5.2711728E7</v>
      </c>
      <c r="S6496" s="471" t="s">
        <v>300</v>
      </c>
      <c r="T6496" s="11">
        <v>6.2283816E7</v>
      </c>
      <c r="U6496" s="472">
        <v>6.2284121E7</v>
      </c>
    </row>
    <row r="6497">
      <c r="D6497" s="471" t="s">
        <v>302</v>
      </c>
      <c r="E6497" s="11">
        <v>5.2713327E7</v>
      </c>
      <c r="F6497" s="472">
        <v>5.2713785E7</v>
      </c>
      <c r="S6497" s="471" t="s">
        <v>300</v>
      </c>
      <c r="T6497" s="11">
        <v>6.2284246E7</v>
      </c>
      <c r="U6497" s="472">
        <v>6.2284558E7</v>
      </c>
    </row>
    <row r="6498">
      <c r="D6498" s="471" t="s">
        <v>302</v>
      </c>
      <c r="E6498" s="11">
        <v>5.2715689E7</v>
      </c>
      <c r="F6498" s="472">
        <v>5.2715897E7</v>
      </c>
      <c r="S6498" s="471" t="s">
        <v>300</v>
      </c>
      <c r="T6498" s="11">
        <v>6.2290643E7</v>
      </c>
      <c r="U6498" s="472">
        <v>6.2290956E7</v>
      </c>
    </row>
    <row r="6499">
      <c r="D6499" s="471" t="s">
        <v>302</v>
      </c>
      <c r="E6499" s="11">
        <v>5.2716073E7</v>
      </c>
      <c r="F6499" s="472">
        <v>5.271624E7</v>
      </c>
      <c r="S6499" s="471" t="s">
        <v>300</v>
      </c>
      <c r="T6499" s="11">
        <v>6.229477E7</v>
      </c>
      <c r="U6499" s="472">
        <v>6.2294893E7</v>
      </c>
    </row>
    <row r="6500">
      <c r="D6500" s="471" t="s">
        <v>302</v>
      </c>
      <c r="E6500" s="11">
        <v>5.2716372E7</v>
      </c>
      <c r="F6500" s="472">
        <v>5.271783E7</v>
      </c>
      <c r="S6500" s="471" t="s">
        <v>300</v>
      </c>
      <c r="T6500" s="11">
        <v>6.229503E7</v>
      </c>
      <c r="U6500" s="472">
        <v>6.2295352E7</v>
      </c>
    </row>
    <row r="6501">
      <c r="D6501" s="471" t="s">
        <v>302</v>
      </c>
      <c r="E6501" s="11">
        <v>5.271798E7</v>
      </c>
      <c r="F6501" s="472">
        <v>5.2718141E7</v>
      </c>
      <c r="S6501" s="471" t="s">
        <v>300</v>
      </c>
      <c r="T6501" s="11">
        <v>6.2296161E7</v>
      </c>
      <c r="U6501" s="472">
        <v>6.2296467E7</v>
      </c>
    </row>
    <row r="6502">
      <c r="D6502" s="471" t="s">
        <v>302</v>
      </c>
      <c r="E6502" s="11">
        <v>5.2718251E7</v>
      </c>
      <c r="F6502" s="472">
        <v>5.2723817E7</v>
      </c>
      <c r="S6502" s="471" t="s">
        <v>300</v>
      </c>
      <c r="T6502" s="11">
        <v>6.2301461E7</v>
      </c>
      <c r="U6502" s="472">
        <v>6.2301773E7</v>
      </c>
    </row>
    <row r="6503">
      <c r="D6503" s="471" t="s">
        <v>302</v>
      </c>
      <c r="E6503" s="11">
        <v>5.2724074E7</v>
      </c>
      <c r="F6503" s="472">
        <v>5.2724158E7</v>
      </c>
      <c r="S6503" s="471" t="s">
        <v>300</v>
      </c>
      <c r="T6503" s="11">
        <v>6.2302362E7</v>
      </c>
      <c r="U6503" s="472">
        <v>6.2302663E7</v>
      </c>
    </row>
    <row r="6504">
      <c r="D6504" s="471" t="s">
        <v>302</v>
      </c>
      <c r="E6504" s="11">
        <v>5.2738795E7</v>
      </c>
      <c r="F6504" s="472">
        <v>5.2738959E7</v>
      </c>
      <c r="S6504" s="471" t="s">
        <v>300</v>
      </c>
      <c r="T6504" s="11">
        <v>6.2308554E7</v>
      </c>
      <c r="U6504" s="472">
        <v>6.2308846E7</v>
      </c>
    </row>
    <row r="6505">
      <c r="D6505" s="471" t="s">
        <v>302</v>
      </c>
      <c r="E6505" s="11">
        <v>5.2739383E7</v>
      </c>
      <c r="F6505" s="472">
        <v>5.2740801E7</v>
      </c>
      <c r="S6505" s="471" t="s">
        <v>300</v>
      </c>
      <c r="T6505" s="11">
        <v>6.2314518E7</v>
      </c>
      <c r="U6505" s="472">
        <v>6.2314839E7</v>
      </c>
    </row>
    <row r="6506">
      <c r="D6506" s="471" t="s">
        <v>302</v>
      </c>
      <c r="E6506" s="11">
        <v>5.2741284E7</v>
      </c>
      <c r="F6506" s="472">
        <v>5.2743075E7</v>
      </c>
      <c r="S6506" s="471" t="s">
        <v>300</v>
      </c>
      <c r="T6506" s="11">
        <v>6.233258E7</v>
      </c>
      <c r="U6506" s="472">
        <v>6.2332895E7</v>
      </c>
    </row>
    <row r="6507">
      <c r="D6507" s="471" t="s">
        <v>302</v>
      </c>
      <c r="E6507" s="11">
        <v>5.2743742E7</v>
      </c>
      <c r="F6507" s="472">
        <v>5.2744866E7</v>
      </c>
      <c r="S6507" s="471" t="s">
        <v>300</v>
      </c>
      <c r="T6507" s="11">
        <v>6.2356651E7</v>
      </c>
      <c r="U6507" s="472">
        <v>6.2357273E7</v>
      </c>
    </row>
    <row r="6508">
      <c r="D6508" s="471" t="s">
        <v>302</v>
      </c>
      <c r="E6508" s="11">
        <v>5.2745137E7</v>
      </c>
      <c r="F6508" s="472">
        <v>5.2746801E7</v>
      </c>
      <c r="S6508" s="471" t="s">
        <v>300</v>
      </c>
      <c r="T6508" s="11">
        <v>6.2366974E7</v>
      </c>
      <c r="U6508" s="472">
        <v>6.2367282E7</v>
      </c>
    </row>
    <row r="6509">
      <c r="D6509" s="471" t="s">
        <v>302</v>
      </c>
      <c r="E6509" s="11">
        <v>5.2747948E7</v>
      </c>
      <c r="F6509" s="472">
        <v>5.2748029E7</v>
      </c>
      <c r="S6509" s="471" t="s">
        <v>300</v>
      </c>
      <c r="T6509" s="11">
        <v>6.24998E7</v>
      </c>
      <c r="U6509" s="472">
        <v>6.2500124E7</v>
      </c>
    </row>
    <row r="6510">
      <c r="D6510" s="471" t="s">
        <v>302</v>
      </c>
      <c r="E6510" s="11">
        <v>5.2748237E7</v>
      </c>
      <c r="F6510" s="472">
        <v>5.2748402E7</v>
      </c>
      <c r="S6510" s="471" t="s">
        <v>300</v>
      </c>
      <c r="T6510" s="11">
        <v>6.2502993E7</v>
      </c>
      <c r="U6510" s="472">
        <v>6.2503324E7</v>
      </c>
    </row>
    <row r="6511">
      <c r="D6511" s="471" t="s">
        <v>302</v>
      </c>
      <c r="E6511" s="11">
        <v>5.2748581E7</v>
      </c>
      <c r="F6511" s="472">
        <v>5.274866E7</v>
      </c>
      <c r="S6511" s="471" t="s">
        <v>300</v>
      </c>
      <c r="T6511" s="11">
        <v>6.254395E7</v>
      </c>
      <c r="U6511" s="472">
        <v>6.2544263E7</v>
      </c>
    </row>
    <row r="6512">
      <c r="D6512" s="471" t="s">
        <v>302</v>
      </c>
      <c r="E6512" s="11">
        <v>5.2749729E7</v>
      </c>
      <c r="F6512" s="472">
        <v>5.2749811E7</v>
      </c>
      <c r="S6512" s="471" t="s">
        <v>300</v>
      </c>
      <c r="T6512" s="11">
        <v>6.2595278E7</v>
      </c>
      <c r="U6512" s="472">
        <v>6.2595601E7</v>
      </c>
    </row>
    <row r="6513">
      <c r="D6513" s="471" t="s">
        <v>302</v>
      </c>
      <c r="E6513" s="11">
        <v>5.2750123E7</v>
      </c>
      <c r="F6513" s="472">
        <v>5.2752708E7</v>
      </c>
      <c r="S6513" s="471" t="s">
        <v>300</v>
      </c>
      <c r="T6513" s="11">
        <v>6.2608605E7</v>
      </c>
      <c r="U6513" s="472">
        <v>6.2608955E7</v>
      </c>
    </row>
    <row r="6514">
      <c r="D6514" s="471" t="s">
        <v>302</v>
      </c>
      <c r="E6514" s="11">
        <v>5.275278E7</v>
      </c>
      <c r="F6514" s="472">
        <v>5.2754779E7</v>
      </c>
      <c r="S6514" s="471" t="s">
        <v>300</v>
      </c>
      <c r="T6514" s="11">
        <v>6.2614044E7</v>
      </c>
      <c r="U6514" s="472">
        <v>6.2614355E7</v>
      </c>
    </row>
    <row r="6515">
      <c r="D6515" s="471" t="s">
        <v>302</v>
      </c>
      <c r="E6515" s="11">
        <v>5.2754925E7</v>
      </c>
      <c r="F6515" s="472">
        <v>5.2755427E7</v>
      </c>
      <c r="S6515" s="471" t="s">
        <v>300</v>
      </c>
      <c r="T6515" s="11">
        <v>6.2627443E7</v>
      </c>
      <c r="U6515" s="472">
        <v>6.2627744E7</v>
      </c>
    </row>
    <row r="6516">
      <c r="D6516" s="471" t="s">
        <v>302</v>
      </c>
      <c r="E6516" s="11">
        <v>5.2755721E7</v>
      </c>
      <c r="F6516" s="472">
        <v>5.2756307E7</v>
      </c>
      <c r="S6516" s="471" t="s">
        <v>300</v>
      </c>
      <c r="T6516" s="11">
        <v>6.2642258E7</v>
      </c>
      <c r="U6516" s="472">
        <v>6.2642573E7</v>
      </c>
    </row>
    <row r="6517">
      <c r="D6517" s="471" t="s">
        <v>302</v>
      </c>
      <c r="E6517" s="11">
        <v>5.2760818E7</v>
      </c>
      <c r="F6517" s="472">
        <v>5.2761382E7</v>
      </c>
      <c r="S6517" s="471" t="s">
        <v>300</v>
      </c>
      <c r="T6517" s="11">
        <v>6.2656917E7</v>
      </c>
      <c r="U6517" s="472">
        <v>6.265725E7</v>
      </c>
    </row>
    <row r="6518">
      <c r="D6518" s="471" t="s">
        <v>302</v>
      </c>
      <c r="E6518" s="11">
        <v>5.276177E7</v>
      </c>
      <c r="F6518" s="472">
        <v>5.2762314E7</v>
      </c>
      <c r="S6518" s="471" t="s">
        <v>300</v>
      </c>
      <c r="T6518" s="11">
        <v>6.2669732E7</v>
      </c>
      <c r="U6518" s="472">
        <v>6.267004E7</v>
      </c>
    </row>
    <row r="6519">
      <c r="D6519" s="471" t="s">
        <v>302</v>
      </c>
      <c r="E6519" s="11">
        <v>5.2763731E7</v>
      </c>
      <c r="F6519" s="472">
        <v>5.2764886E7</v>
      </c>
      <c r="S6519" s="471" t="s">
        <v>300</v>
      </c>
      <c r="T6519" s="11">
        <v>6.2671781E7</v>
      </c>
      <c r="U6519" s="472">
        <v>6.2671911E7</v>
      </c>
    </row>
    <row r="6520">
      <c r="D6520" s="471" t="s">
        <v>302</v>
      </c>
      <c r="E6520" s="11">
        <v>5.2765118E7</v>
      </c>
      <c r="F6520" s="472">
        <v>5.2765202E7</v>
      </c>
      <c r="S6520" s="471" t="s">
        <v>300</v>
      </c>
      <c r="T6520" s="11">
        <v>6.267639E7</v>
      </c>
      <c r="U6520" s="472">
        <v>6.2676722E7</v>
      </c>
    </row>
    <row r="6521">
      <c r="D6521" s="471" t="s">
        <v>302</v>
      </c>
      <c r="E6521" s="11">
        <v>5.2765268E7</v>
      </c>
      <c r="F6521" s="472">
        <v>5.2765395E7</v>
      </c>
      <c r="S6521" s="471" t="s">
        <v>300</v>
      </c>
      <c r="T6521" s="11">
        <v>6.2678161E7</v>
      </c>
      <c r="U6521" s="472">
        <v>6.2678286E7</v>
      </c>
    </row>
    <row r="6522">
      <c r="D6522" s="471" t="s">
        <v>302</v>
      </c>
      <c r="E6522" s="11">
        <v>5.2766082E7</v>
      </c>
      <c r="F6522" s="472">
        <v>5.2766159E7</v>
      </c>
      <c r="S6522" s="471" t="s">
        <v>300</v>
      </c>
      <c r="T6522" s="11">
        <v>6.2679026E7</v>
      </c>
      <c r="U6522" s="472">
        <v>6.268021E7</v>
      </c>
    </row>
    <row r="6523">
      <c r="D6523" s="471" t="s">
        <v>302</v>
      </c>
      <c r="E6523" s="11">
        <v>5.2767305E7</v>
      </c>
      <c r="F6523" s="472">
        <v>5.2767809E7</v>
      </c>
      <c r="S6523" s="471" t="s">
        <v>300</v>
      </c>
      <c r="T6523" s="11">
        <v>6.2683437E7</v>
      </c>
      <c r="U6523" s="472">
        <v>6.2686173E7</v>
      </c>
    </row>
    <row r="6524">
      <c r="D6524" s="471" t="s">
        <v>302</v>
      </c>
      <c r="E6524" s="11">
        <v>5.2767998E7</v>
      </c>
      <c r="F6524" s="472">
        <v>5.276825E7</v>
      </c>
      <c r="S6524" s="471" t="s">
        <v>300</v>
      </c>
      <c r="T6524" s="11">
        <v>6.2687905E7</v>
      </c>
      <c r="U6524" s="472">
        <v>6.2688214E7</v>
      </c>
    </row>
    <row r="6525">
      <c r="D6525" s="471" t="s">
        <v>302</v>
      </c>
      <c r="E6525" s="11">
        <v>5.2771926E7</v>
      </c>
      <c r="F6525" s="472">
        <v>5.2772011E7</v>
      </c>
      <c r="S6525" s="471" t="s">
        <v>300</v>
      </c>
      <c r="T6525" s="11">
        <v>6.2702466E7</v>
      </c>
      <c r="U6525" s="472">
        <v>6.2702781E7</v>
      </c>
    </row>
    <row r="6526">
      <c r="D6526" s="471" t="s">
        <v>302</v>
      </c>
      <c r="E6526" s="11">
        <v>5.2772487E7</v>
      </c>
      <c r="F6526" s="472">
        <v>5.2772739E7</v>
      </c>
      <c r="S6526" s="471" t="s">
        <v>300</v>
      </c>
      <c r="T6526" s="11">
        <v>6.2712093E7</v>
      </c>
      <c r="U6526" s="472">
        <v>6.2712375E7</v>
      </c>
    </row>
    <row r="6527">
      <c r="D6527" s="471" t="s">
        <v>302</v>
      </c>
      <c r="E6527" s="11">
        <v>5.2772822E7</v>
      </c>
      <c r="F6527" s="472">
        <v>5.2773731E7</v>
      </c>
      <c r="S6527" s="471" t="s">
        <v>300</v>
      </c>
      <c r="T6527" s="11">
        <v>6.2714002E7</v>
      </c>
      <c r="U6527" s="472">
        <v>6.27143E7</v>
      </c>
    </row>
    <row r="6528">
      <c r="D6528" s="471" t="s">
        <v>302</v>
      </c>
      <c r="E6528" s="11">
        <v>5.2774007E7</v>
      </c>
      <c r="F6528" s="472">
        <v>5.2774089E7</v>
      </c>
      <c r="S6528" s="471" t="s">
        <v>300</v>
      </c>
      <c r="T6528" s="11">
        <v>6.2750839E7</v>
      </c>
      <c r="U6528" s="472">
        <v>6.2750922E7</v>
      </c>
    </row>
    <row r="6529">
      <c r="D6529" s="471" t="s">
        <v>302</v>
      </c>
      <c r="E6529" s="11">
        <v>5.2775167E7</v>
      </c>
      <c r="F6529" s="472">
        <v>5.2775291E7</v>
      </c>
      <c r="S6529" s="471" t="s">
        <v>300</v>
      </c>
      <c r="T6529" s="11">
        <v>6.2753853E7</v>
      </c>
      <c r="U6529" s="472">
        <v>6.275393E7</v>
      </c>
    </row>
    <row r="6530">
      <c r="D6530" s="471" t="s">
        <v>302</v>
      </c>
      <c r="E6530" s="11">
        <v>5.2775703E7</v>
      </c>
      <c r="F6530" s="472">
        <v>5.2775829E7</v>
      </c>
      <c r="S6530" s="471" t="s">
        <v>300</v>
      </c>
      <c r="T6530" s="11">
        <v>6.2756425E7</v>
      </c>
      <c r="U6530" s="472">
        <v>6.2756724E7</v>
      </c>
    </row>
    <row r="6531">
      <c r="D6531" s="471" t="s">
        <v>302</v>
      </c>
      <c r="E6531" s="11">
        <v>5.2776056E7</v>
      </c>
      <c r="F6531" s="472">
        <v>5.2776343E7</v>
      </c>
      <c r="S6531" s="471" t="s">
        <v>300</v>
      </c>
      <c r="T6531" s="11">
        <v>6.2762563E7</v>
      </c>
      <c r="U6531" s="472">
        <v>6.2766102E7</v>
      </c>
    </row>
    <row r="6532">
      <c r="D6532" s="471" t="s">
        <v>302</v>
      </c>
      <c r="E6532" s="11">
        <v>5.2776694E7</v>
      </c>
      <c r="F6532" s="472">
        <v>5.2777444E7</v>
      </c>
      <c r="S6532" s="471" t="s">
        <v>300</v>
      </c>
      <c r="T6532" s="11">
        <v>6.2766554E7</v>
      </c>
      <c r="U6532" s="472">
        <v>6.2767156E7</v>
      </c>
    </row>
    <row r="6533">
      <c r="D6533" s="471" t="s">
        <v>302</v>
      </c>
      <c r="E6533" s="11">
        <v>5.2777608E7</v>
      </c>
      <c r="F6533" s="472">
        <v>5.2779859E7</v>
      </c>
      <c r="S6533" s="471" t="s">
        <v>300</v>
      </c>
      <c r="T6533" s="11">
        <v>6.2774081E7</v>
      </c>
      <c r="U6533" s="472">
        <v>6.2774379E7</v>
      </c>
    </row>
    <row r="6534">
      <c r="D6534" s="471" t="s">
        <v>302</v>
      </c>
      <c r="E6534" s="11">
        <v>5.2780231E7</v>
      </c>
      <c r="F6534" s="472">
        <v>5.2785402E7</v>
      </c>
      <c r="S6534" s="471" t="s">
        <v>300</v>
      </c>
      <c r="T6534" s="11">
        <v>6.277559E7</v>
      </c>
      <c r="U6534" s="472">
        <v>6.2775881E7</v>
      </c>
    </row>
    <row r="6535">
      <c r="D6535" s="471" t="s">
        <v>302</v>
      </c>
      <c r="E6535" s="11">
        <v>5.2785495E7</v>
      </c>
      <c r="F6535" s="472">
        <v>5.2786164E7</v>
      </c>
      <c r="S6535" s="471" t="s">
        <v>300</v>
      </c>
      <c r="T6535" s="11">
        <v>6.2802932E7</v>
      </c>
      <c r="U6535" s="472">
        <v>6.2803253E7</v>
      </c>
    </row>
    <row r="6536">
      <c r="D6536" s="471" t="s">
        <v>302</v>
      </c>
      <c r="E6536" s="11">
        <v>5.2786257E7</v>
      </c>
      <c r="F6536" s="472">
        <v>5.2786423E7</v>
      </c>
      <c r="S6536" s="471" t="s">
        <v>300</v>
      </c>
      <c r="T6536" s="11">
        <v>6.2805651E7</v>
      </c>
      <c r="U6536" s="472">
        <v>6.2805973E7</v>
      </c>
    </row>
    <row r="6537">
      <c r="D6537" s="471" t="s">
        <v>302</v>
      </c>
      <c r="E6537" s="11">
        <v>5.278658E7</v>
      </c>
      <c r="F6537" s="472">
        <v>5.2786788E7</v>
      </c>
      <c r="S6537" s="471" t="s">
        <v>300</v>
      </c>
      <c r="T6537" s="11">
        <v>6.281029E7</v>
      </c>
      <c r="U6537" s="472">
        <v>6.2810603E7</v>
      </c>
    </row>
    <row r="6538">
      <c r="D6538" s="471" t="s">
        <v>302</v>
      </c>
      <c r="E6538" s="11">
        <v>5.2787132E7</v>
      </c>
      <c r="F6538" s="472">
        <v>5.2787671E7</v>
      </c>
      <c r="S6538" s="471" t="s">
        <v>300</v>
      </c>
      <c r="T6538" s="11">
        <v>6.2811131E7</v>
      </c>
      <c r="U6538" s="472">
        <v>6.281144E7</v>
      </c>
    </row>
    <row r="6539">
      <c r="D6539" s="471" t="s">
        <v>302</v>
      </c>
      <c r="E6539" s="11">
        <v>5.2787796E7</v>
      </c>
      <c r="F6539" s="472">
        <v>5.2788173E7</v>
      </c>
      <c r="S6539" s="471" t="s">
        <v>300</v>
      </c>
      <c r="T6539" s="11">
        <v>6.2823473E7</v>
      </c>
      <c r="U6539" s="472">
        <v>6.2823794E7</v>
      </c>
    </row>
    <row r="6540">
      <c r="D6540" s="471" t="s">
        <v>302</v>
      </c>
      <c r="E6540" s="11">
        <v>5.2790457E7</v>
      </c>
      <c r="F6540" s="472">
        <v>5.2790581E7</v>
      </c>
      <c r="S6540" s="471" t="s">
        <v>300</v>
      </c>
      <c r="T6540" s="11">
        <v>6.2851365E7</v>
      </c>
      <c r="U6540" s="472">
        <v>6.2851672E7</v>
      </c>
    </row>
    <row r="6541">
      <c r="D6541" s="471" t="s">
        <v>302</v>
      </c>
      <c r="E6541" s="11">
        <v>5.2791168E7</v>
      </c>
      <c r="F6541" s="472">
        <v>5.2791292E7</v>
      </c>
      <c r="S6541" s="471" t="s">
        <v>300</v>
      </c>
      <c r="T6541" s="11">
        <v>6.2870668E7</v>
      </c>
      <c r="U6541" s="472">
        <v>6.2870982E7</v>
      </c>
    </row>
    <row r="6542">
      <c r="D6542" s="471" t="s">
        <v>302</v>
      </c>
      <c r="E6542" s="11">
        <v>5.2791415E7</v>
      </c>
      <c r="F6542" s="472">
        <v>5.2791498E7</v>
      </c>
      <c r="S6542" s="471" t="s">
        <v>300</v>
      </c>
      <c r="T6542" s="11">
        <v>6.2914253E7</v>
      </c>
      <c r="U6542" s="472">
        <v>6.2914603E7</v>
      </c>
    </row>
    <row r="6543">
      <c r="D6543" s="471" t="s">
        <v>302</v>
      </c>
      <c r="E6543" s="11">
        <v>5.279174E7</v>
      </c>
      <c r="F6543" s="472">
        <v>5.2792112E7</v>
      </c>
      <c r="S6543" s="471" t="s">
        <v>300</v>
      </c>
      <c r="T6543" s="11">
        <v>6.2964021E7</v>
      </c>
      <c r="U6543" s="472">
        <v>6.2964095E7</v>
      </c>
    </row>
    <row r="6544">
      <c r="D6544" s="471" t="s">
        <v>302</v>
      </c>
      <c r="E6544" s="11">
        <v>5.2792342E7</v>
      </c>
      <c r="F6544" s="472">
        <v>5.2792526E7</v>
      </c>
      <c r="S6544" s="471" t="s">
        <v>300</v>
      </c>
      <c r="T6544" s="11">
        <v>6.2970433E7</v>
      </c>
      <c r="U6544" s="472">
        <v>6.2970601E7</v>
      </c>
    </row>
    <row r="6545">
      <c r="D6545" s="471" t="s">
        <v>302</v>
      </c>
      <c r="E6545" s="11">
        <v>5.2792837E7</v>
      </c>
      <c r="F6545" s="472">
        <v>5.2793045E7</v>
      </c>
      <c r="S6545" s="471" t="s">
        <v>300</v>
      </c>
      <c r="T6545" s="11">
        <v>6.2971688E7</v>
      </c>
      <c r="U6545" s="472">
        <v>6.297312E7</v>
      </c>
    </row>
    <row r="6546">
      <c r="D6546" s="471" t="s">
        <v>302</v>
      </c>
      <c r="E6546" s="11">
        <v>5.2793834E7</v>
      </c>
      <c r="F6546" s="472">
        <v>5.2794121E7</v>
      </c>
      <c r="S6546" s="471" t="s">
        <v>300</v>
      </c>
      <c r="T6546" s="11">
        <v>6.2987612E7</v>
      </c>
      <c r="U6546" s="472">
        <v>6.2988867E7</v>
      </c>
    </row>
    <row r="6547">
      <c r="D6547" s="471" t="s">
        <v>302</v>
      </c>
      <c r="E6547" s="11">
        <v>5.2795951E7</v>
      </c>
      <c r="F6547" s="472">
        <v>5.2797407E7</v>
      </c>
      <c r="S6547" s="471" t="s">
        <v>300</v>
      </c>
      <c r="T6547" s="11">
        <v>6.3079094E7</v>
      </c>
      <c r="U6547" s="472">
        <v>6.3079417E7</v>
      </c>
    </row>
    <row r="6548">
      <c r="D6548" s="471" t="s">
        <v>302</v>
      </c>
      <c r="E6548" s="11">
        <v>5.2799963E7</v>
      </c>
      <c r="F6548" s="472">
        <v>5.2800205E7</v>
      </c>
      <c r="S6548" s="471" t="s">
        <v>300</v>
      </c>
      <c r="T6548" s="11">
        <v>6.3079539E7</v>
      </c>
      <c r="U6548" s="472">
        <v>6.3083038E7</v>
      </c>
    </row>
    <row r="6549">
      <c r="D6549" s="471" t="s">
        <v>302</v>
      </c>
      <c r="E6549" s="11">
        <v>5.2800572E7</v>
      </c>
      <c r="F6549" s="472">
        <v>5.2800656E7</v>
      </c>
      <c r="S6549" s="471" t="s">
        <v>300</v>
      </c>
      <c r="T6549" s="11">
        <v>6.3154681E7</v>
      </c>
      <c r="U6549" s="472">
        <v>6.3154995E7</v>
      </c>
    </row>
    <row r="6550">
      <c r="D6550" s="471" t="s">
        <v>302</v>
      </c>
      <c r="E6550" s="11">
        <v>5.2801005E7</v>
      </c>
      <c r="F6550" s="472">
        <v>5.2806593E7</v>
      </c>
      <c r="S6550" s="471" t="s">
        <v>300</v>
      </c>
      <c r="T6550" s="11">
        <v>6.3159681E7</v>
      </c>
      <c r="U6550" s="472">
        <v>6.3159866E7</v>
      </c>
    </row>
    <row r="6551">
      <c r="D6551" s="471" t="s">
        <v>302</v>
      </c>
      <c r="E6551" s="11">
        <v>5.281016E7</v>
      </c>
      <c r="F6551" s="472">
        <v>5.2810328E7</v>
      </c>
      <c r="S6551" s="471" t="s">
        <v>300</v>
      </c>
      <c r="T6551" s="11">
        <v>6.3173545E7</v>
      </c>
      <c r="U6551" s="472">
        <v>6.3173867E7</v>
      </c>
    </row>
    <row r="6552">
      <c r="D6552" s="471" t="s">
        <v>302</v>
      </c>
      <c r="E6552" s="11">
        <v>5.2812755E7</v>
      </c>
      <c r="F6552" s="472">
        <v>5.2813334E7</v>
      </c>
      <c r="S6552" s="471" t="s">
        <v>300</v>
      </c>
      <c r="T6552" s="11">
        <v>6.317435E7</v>
      </c>
      <c r="U6552" s="472">
        <v>6.3174661E7</v>
      </c>
    </row>
    <row r="6553">
      <c r="D6553" s="471" t="s">
        <v>302</v>
      </c>
      <c r="E6553" s="11">
        <v>5.2814358E7</v>
      </c>
      <c r="F6553" s="472">
        <v>5.2816249E7</v>
      </c>
      <c r="S6553" s="471" t="s">
        <v>300</v>
      </c>
      <c r="T6553" s="11">
        <v>6.3199272E7</v>
      </c>
      <c r="U6553" s="472">
        <v>6.3199586E7</v>
      </c>
    </row>
    <row r="6554">
      <c r="D6554" s="471" t="s">
        <v>302</v>
      </c>
      <c r="E6554" s="11">
        <v>5.2818778E7</v>
      </c>
      <c r="F6554" s="472">
        <v>5.2819364E7</v>
      </c>
      <c r="S6554" s="471" t="s">
        <v>300</v>
      </c>
      <c r="T6554" s="11">
        <v>6.3200272E7</v>
      </c>
      <c r="U6554" s="472">
        <v>6.3200571E7</v>
      </c>
    </row>
    <row r="6555">
      <c r="D6555" s="471" t="s">
        <v>302</v>
      </c>
      <c r="E6555" s="11">
        <v>5.2819729E7</v>
      </c>
      <c r="F6555" s="472">
        <v>5.2819898E7</v>
      </c>
      <c r="S6555" s="471" t="s">
        <v>300</v>
      </c>
      <c r="T6555" s="11">
        <v>6.3206851E7</v>
      </c>
      <c r="U6555" s="472">
        <v>6.3207206E7</v>
      </c>
    </row>
    <row r="6556">
      <c r="D6556" s="471" t="s">
        <v>302</v>
      </c>
      <c r="E6556" s="11">
        <v>5.282028E7</v>
      </c>
      <c r="F6556" s="472">
        <v>5.2820617E7</v>
      </c>
      <c r="S6556" s="471" t="s">
        <v>300</v>
      </c>
      <c r="T6556" s="11">
        <v>6.3210908E7</v>
      </c>
      <c r="U6556" s="472">
        <v>6.3211221E7</v>
      </c>
    </row>
    <row r="6557">
      <c r="D6557" s="471" t="s">
        <v>302</v>
      </c>
      <c r="E6557" s="11">
        <v>5.2821846E7</v>
      </c>
      <c r="F6557" s="472">
        <v>5.2822737E7</v>
      </c>
      <c r="S6557" s="471" t="s">
        <v>300</v>
      </c>
      <c r="T6557" s="11">
        <v>6.3243815E7</v>
      </c>
      <c r="U6557" s="472">
        <v>6.3244136E7</v>
      </c>
    </row>
    <row r="6558">
      <c r="D6558" s="471" t="s">
        <v>302</v>
      </c>
      <c r="E6558" s="11">
        <v>5.2823011E7</v>
      </c>
      <c r="F6558" s="472">
        <v>5.2823471E7</v>
      </c>
      <c r="S6558" s="471" t="s">
        <v>300</v>
      </c>
      <c r="T6558" s="11">
        <v>6.3249102E7</v>
      </c>
      <c r="U6558" s="472">
        <v>6.3250587E7</v>
      </c>
    </row>
    <row r="6559">
      <c r="D6559" s="471" t="s">
        <v>302</v>
      </c>
      <c r="E6559" s="11">
        <v>5.2823611E7</v>
      </c>
      <c r="F6559" s="472">
        <v>5.2824157E7</v>
      </c>
      <c r="S6559" s="471" t="s">
        <v>300</v>
      </c>
      <c r="T6559" s="11">
        <v>6.3288706E7</v>
      </c>
      <c r="U6559" s="472">
        <v>6.3289685E7</v>
      </c>
    </row>
    <row r="6560">
      <c r="D6560" s="471" t="s">
        <v>302</v>
      </c>
      <c r="E6560" s="11">
        <v>5.2824404E7</v>
      </c>
      <c r="F6560" s="472">
        <v>5.2824529E7</v>
      </c>
      <c r="S6560" s="471" t="s">
        <v>300</v>
      </c>
      <c r="T6560" s="11">
        <v>6.3310391E7</v>
      </c>
      <c r="U6560" s="472">
        <v>6.3310464E7</v>
      </c>
    </row>
    <row r="6561">
      <c r="D6561" s="471" t="s">
        <v>302</v>
      </c>
      <c r="E6561" s="11">
        <v>5.2824596E7</v>
      </c>
      <c r="F6561" s="472">
        <v>5.2824765E7</v>
      </c>
      <c r="S6561" s="471" t="s">
        <v>300</v>
      </c>
      <c r="T6561" s="11">
        <v>6.3320884E7</v>
      </c>
      <c r="U6561" s="472">
        <v>6.3321202E7</v>
      </c>
    </row>
    <row r="6562">
      <c r="D6562" s="471" t="s">
        <v>302</v>
      </c>
      <c r="E6562" s="11">
        <v>5.2827111E7</v>
      </c>
      <c r="F6562" s="472">
        <v>5.2827237E7</v>
      </c>
      <c r="S6562" s="471" t="s">
        <v>300</v>
      </c>
      <c r="T6562" s="11">
        <v>6.3336764E7</v>
      </c>
      <c r="U6562" s="472">
        <v>6.3338401E7</v>
      </c>
    </row>
    <row r="6563">
      <c r="D6563" s="471" t="s">
        <v>302</v>
      </c>
      <c r="E6563" s="11">
        <v>5.2832811E7</v>
      </c>
      <c r="F6563" s="472">
        <v>5.2832979E7</v>
      </c>
      <c r="S6563" s="471" t="s">
        <v>300</v>
      </c>
      <c r="T6563" s="11">
        <v>6.3346927E7</v>
      </c>
      <c r="U6563" s="472">
        <v>6.3347238E7</v>
      </c>
    </row>
    <row r="6564">
      <c r="D6564" s="471" t="s">
        <v>302</v>
      </c>
      <c r="E6564" s="11">
        <v>5.2833241E7</v>
      </c>
      <c r="F6564" s="472">
        <v>5.2833699E7</v>
      </c>
      <c r="S6564" s="471" t="s">
        <v>300</v>
      </c>
      <c r="T6564" s="11">
        <v>6.3356349E7</v>
      </c>
      <c r="U6564" s="472">
        <v>6.335665E7</v>
      </c>
    </row>
    <row r="6565">
      <c r="D6565" s="471" t="s">
        <v>302</v>
      </c>
      <c r="E6565" s="11">
        <v>5.2833879E7</v>
      </c>
      <c r="F6565" s="472">
        <v>5.2833962E7</v>
      </c>
      <c r="S6565" s="471" t="s">
        <v>300</v>
      </c>
      <c r="T6565" s="11">
        <v>6.3382933E7</v>
      </c>
      <c r="U6565" s="472">
        <v>6.338324E7</v>
      </c>
    </row>
    <row r="6566">
      <c r="D6566" s="471" t="s">
        <v>302</v>
      </c>
      <c r="E6566" s="11">
        <v>5.2834027E7</v>
      </c>
      <c r="F6566" s="472">
        <v>5.2834235E7</v>
      </c>
      <c r="S6566" s="471" t="s">
        <v>300</v>
      </c>
      <c r="T6566" s="11">
        <v>6.3394133E7</v>
      </c>
      <c r="U6566" s="472">
        <v>6.3394442E7</v>
      </c>
    </row>
    <row r="6567">
      <c r="D6567" s="471" t="s">
        <v>302</v>
      </c>
      <c r="E6567" s="11">
        <v>5.283443E7</v>
      </c>
      <c r="F6567" s="472">
        <v>5.2835753E7</v>
      </c>
      <c r="S6567" s="471" t="s">
        <v>300</v>
      </c>
      <c r="T6567" s="11">
        <v>6.3409221E7</v>
      </c>
      <c r="U6567" s="472">
        <v>6.3409445E7</v>
      </c>
    </row>
    <row r="6568">
      <c r="D6568" s="471" t="s">
        <v>302</v>
      </c>
      <c r="E6568" s="11">
        <v>5.2838567E7</v>
      </c>
      <c r="F6568" s="472">
        <v>5.2839568E7</v>
      </c>
      <c r="S6568" s="471" t="s">
        <v>300</v>
      </c>
      <c r="T6568" s="11">
        <v>6.342783E7</v>
      </c>
      <c r="U6568" s="472">
        <v>6.3430368E7</v>
      </c>
    </row>
    <row r="6569">
      <c r="D6569" s="471" t="s">
        <v>302</v>
      </c>
      <c r="E6569" s="11">
        <v>5.2839713E7</v>
      </c>
      <c r="F6569" s="472">
        <v>5.2839966E7</v>
      </c>
      <c r="S6569" s="471" t="s">
        <v>300</v>
      </c>
      <c r="T6569" s="11">
        <v>6.3430837E7</v>
      </c>
      <c r="U6569" s="472">
        <v>6.3431814E7</v>
      </c>
    </row>
    <row r="6570">
      <c r="D6570" s="471" t="s">
        <v>302</v>
      </c>
      <c r="E6570" s="11">
        <v>5.2840108E7</v>
      </c>
      <c r="F6570" s="472">
        <v>5.2841026E7</v>
      </c>
      <c r="S6570" s="471" t="s">
        <v>300</v>
      </c>
      <c r="T6570" s="11">
        <v>6.3432322E7</v>
      </c>
      <c r="U6570" s="472">
        <v>6.343282E7</v>
      </c>
    </row>
    <row r="6571">
      <c r="D6571" s="471" t="s">
        <v>302</v>
      </c>
      <c r="E6571" s="11">
        <v>5.2841226E7</v>
      </c>
      <c r="F6571" s="472">
        <v>5.2841643E7</v>
      </c>
      <c r="S6571" s="471" t="s">
        <v>300</v>
      </c>
      <c r="T6571" s="11">
        <v>6.347281E7</v>
      </c>
      <c r="U6571" s="472">
        <v>6.347438E7</v>
      </c>
    </row>
    <row r="6572">
      <c r="D6572" s="471" t="s">
        <v>302</v>
      </c>
      <c r="E6572" s="11">
        <v>5.2841873E7</v>
      </c>
      <c r="F6572" s="472">
        <v>5.284208E7</v>
      </c>
      <c r="S6572" s="471" t="s">
        <v>300</v>
      </c>
      <c r="T6572" s="11">
        <v>6.3482133E7</v>
      </c>
      <c r="U6572" s="472">
        <v>6.3482222E7</v>
      </c>
    </row>
    <row r="6573">
      <c r="D6573" s="471" t="s">
        <v>302</v>
      </c>
      <c r="E6573" s="11">
        <v>5.2842683E7</v>
      </c>
      <c r="F6573" s="472">
        <v>5.2843378E7</v>
      </c>
      <c r="S6573" s="471" t="s">
        <v>300</v>
      </c>
      <c r="T6573" s="11">
        <v>6.3596903E7</v>
      </c>
      <c r="U6573" s="472">
        <v>6.3597121E7</v>
      </c>
    </row>
    <row r="6574">
      <c r="D6574" s="471" t="s">
        <v>302</v>
      </c>
      <c r="E6574" s="11">
        <v>5.2845604E7</v>
      </c>
      <c r="F6574" s="472">
        <v>5.2848924E7</v>
      </c>
      <c r="S6574" s="471" t="s">
        <v>300</v>
      </c>
      <c r="T6574" s="11">
        <v>6.361169E7</v>
      </c>
      <c r="U6574" s="472">
        <v>6.3611994E7</v>
      </c>
    </row>
    <row r="6575">
      <c r="D6575" s="471" t="s">
        <v>302</v>
      </c>
      <c r="E6575" s="11">
        <v>5.2854608E7</v>
      </c>
      <c r="F6575" s="472">
        <v>5.2855319E7</v>
      </c>
      <c r="S6575" s="471" t="s">
        <v>300</v>
      </c>
      <c r="T6575" s="11">
        <v>6.361788E7</v>
      </c>
      <c r="U6575" s="472">
        <v>6.3618384E7</v>
      </c>
    </row>
    <row r="6576">
      <c r="D6576" s="471" t="s">
        <v>302</v>
      </c>
      <c r="E6576" s="11">
        <v>5.2855803E7</v>
      </c>
      <c r="F6576" s="472">
        <v>5.2858647E7</v>
      </c>
      <c r="S6576" s="471" t="s">
        <v>300</v>
      </c>
      <c r="T6576" s="11">
        <v>6.3656964E7</v>
      </c>
      <c r="U6576" s="472">
        <v>6.3663488E7</v>
      </c>
    </row>
    <row r="6577">
      <c r="D6577" s="471" t="s">
        <v>302</v>
      </c>
      <c r="E6577" s="11">
        <v>5.2865026E7</v>
      </c>
      <c r="F6577" s="472">
        <v>5.2865275E7</v>
      </c>
      <c r="S6577" s="471" t="s">
        <v>300</v>
      </c>
      <c r="T6577" s="11">
        <v>6.367618E7</v>
      </c>
      <c r="U6577" s="472">
        <v>6.3676285E7</v>
      </c>
    </row>
    <row r="6578">
      <c r="D6578" s="471" t="s">
        <v>302</v>
      </c>
      <c r="E6578" s="11">
        <v>5.2865555E7</v>
      </c>
      <c r="F6578" s="472">
        <v>5.286626E7</v>
      </c>
      <c r="S6578" s="471" t="s">
        <v>300</v>
      </c>
      <c r="T6578" s="11">
        <v>6.3676443E7</v>
      </c>
      <c r="U6578" s="472">
        <v>6.3676744E7</v>
      </c>
    </row>
    <row r="6579">
      <c r="D6579" s="471" t="s">
        <v>302</v>
      </c>
      <c r="E6579" s="11">
        <v>5.2866554E7</v>
      </c>
      <c r="F6579" s="472">
        <v>5.2866636E7</v>
      </c>
      <c r="S6579" s="471" t="s">
        <v>300</v>
      </c>
      <c r="T6579" s="11">
        <v>6.3686967E7</v>
      </c>
      <c r="U6579" s="472">
        <v>6.3687142E7</v>
      </c>
    </row>
    <row r="6580">
      <c r="D6580" s="471" t="s">
        <v>302</v>
      </c>
      <c r="E6580" s="11">
        <v>5.2866861E7</v>
      </c>
      <c r="F6580" s="472">
        <v>5.2867115E7</v>
      </c>
      <c r="S6580" s="471" t="s">
        <v>300</v>
      </c>
      <c r="T6580" s="11">
        <v>6.3693337E7</v>
      </c>
      <c r="U6580" s="472">
        <v>6.3694549E7</v>
      </c>
    </row>
    <row r="6581">
      <c r="D6581" s="471" t="s">
        <v>302</v>
      </c>
      <c r="E6581" s="11">
        <v>5.286739E7</v>
      </c>
      <c r="F6581" s="472">
        <v>5.2868187E7</v>
      </c>
      <c r="S6581" s="471" t="s">
        <v>300</v>
      </c>
      <c r="T6581" s="11">
        <v>6.3705507E7</v>
      </c>
      <c r="U6581" s="472">
        <v>6.370564E7</v>
      </c>
    </row>
    <row r="6582">
      <c r="D6582" s="471" t="s">
        <v>302</v>
      </c>
      <c r="E6582" s="11">
        <v>5.2868442E7</v>
      </c>
      <c r="F6582" s="472">
        <v>5.2868818E7</v>
      </c>
      <c r="S6582" s="471" t="s">
        <v>300</v>
      </c>
      <c r="T6582" s="11">
        <v>6.3744934E7</v>
      </c>
      <c r="U6582" s="472">
        <v>6.3748563E7</v>
      </c>
    </row>
    <row r="6583">
      <c r="D6583" s="471" t="s">
        <v>302</v>
      </c>
      <c r="E6583" s="11">
        <v>5.286965E7</v>
      </c>
      <c r="F6583" s="472">
        <v>5.2870447E7</v>
      </c>
      <c r="S6583" s="471" t="s">
        <v>300</v>
      </c>
      <c r="T6583" s="11">
        <v>6.3767712E7</v>
      </c>
      <c r="U6583" s="472">
        <v>6.376822E7</v>
      </c>
    </row>
    <row r="6584">
      <c r="D6584" s="471" t="s">
        <v>302</v>
      </c>
      <c r="E6584" s="11">
        <v>5.2870677E7</v>
      </c>
      <c r="F6584" s="472">
        <v>5.2870801E7</v>
      </c>
      <c r="S6584" s="471" t="s">
        <v>300</v>
      </c>
      <c r="T6584" s="11">
        <v>6.3776147E7</v>
      </c>
      <c r="U6584" s="472">
        <v>6.3776448E7</v>
      </c>
    </row>
    <row r="6585">
      <c r="D6585" s="471" t="s">
        <v>302</v>
      </c>
      <c r="E6585" s="11">
        <v>5.2874373E7</v>
      </c>
      <c r="F6585" s="472">
        <v>5.2874456E7</v>
      </c>
      <c r="S6585" s="471" t="s">
        <v>300</v>
      </c>
      <c r="T6585" s="11">
        <v>6.3778035E7</v>
      </c>
      <c r="U6585" s="472">
        <v>6.3778305E7</v>
      </c>
    </row>
    <row r="6586">
      <c r="D6586" s="471" t="s">
        <v>302</v>
      </c>
      <c r="E6586" s="11">
        <v>5.2875343E7</v>
      </c>
      <c r="F6586" s="472">
        <v>5.2875666E7</v>
      </c>
      <c r="S6586" s="471" t="s">
        <v>300</v>
      </c>
      <c r="T6586" s="11">
        <v>6.3800768E7</v>
      </c>
      <c r="U6586" s="472">
        <v>6.3801088E7</v>
      </c>
    </row>
    <row r="6587">
      <c r="D6587" s="471" t="s">
        <v>302</v>
      </c>
      <c r="E6587" s="11">
        <v>5.2879419E7</v>
      </c>
      <c r="F6587" s="472">
        <v>5.2880046E7</v>
      </c>
      <c r="S6587" s="471" t="s">
        <v>300</v>
      </c>
      <c r="T6587" s="11">
        <v>6.3811636E7</v>
      </c>
      <c r="U6587" s="472">
        <v>6.3813759E7</v>
      </c>
    </row>
    <row r="6588">
      <c r="D6588" s="471" t="s">
        <v>302</v>
      </c>
      <c r="E6588" s="11">
        <v>5.2880513E7</v>
      </c>
      <c r="F6588" s="472">
        <v>5.2880805E7</v>
      </c>
      <c r="S6588" s="471" t="s">
        <v>300</v>
      </c>
      <c r="T6588" s="11">
        <v>6.3839556E7</v>
      </c>
      <c r="U6588" s="472">
        <v>6.3840318E7</v>
      </c>
    </row>
    <row r="6589">
      <c r="D6589" s="471" t="s">
        <v>302</v>
      </c>
      <c r="E6589" s="11">
        <v>5.2881105E7</v>
      </c>
      <c r="F6589" s="472">
        <v>5.2881816E7</v>
      </c>
      <c r="S6589" s="471" t="s">
        <v>300</v>
      </c>
      <c r="T6589" s="11">
        <v>6.3889318E7</v>
      </c>
      <c r="U6589" s="472">
        <v>6.3889454E7</v>
      </c>
    </row>
    <row r="6590">
      <c r="D6590" s="471" t="s">
        <v>302</v>
      </c>
      <c r="E6590" s="11">
        <v>5.2882443E7</v>
      </c>
      <c r="F6590" s="472">
        <v>5.2883407E7</v>
      </c>
      <c r="S6590" s="471" t="s">
        <v>300</v>
      </c>
      <c r="T6590" s="11">
        <v>6.3914867E7</v>
      </c>
      <c r="U6590" s="472">
        <v>6.3914995E7</v>
      </c>
    </row>
    <row r="6591">
      <c r="D6591" s="471" t="s">
        <v>302</v>
      </c>
      <c r="E6591" s="11">
        <v>5.2883547E7</v>
      </c>
      <c r="F6591" s="472">
        <v>5.2883713E7</v>
      </c>
      <c r="S6591" s="471" t="s">
        <v>300</v>
      </c>
      <c r="T6591" s="11">
        <v>6.3919815E7</v>
      </c>
      <c r="U6591" s="472">
        <v>6.392011E7</v>
      </c>
    </row>
    <row r="6592">
      <c r="D6592" s="471" t="s">
        <v>302</v>
      </c>
      <c r="E6592" s="11">
        <v>5.288385E7</v>
      </c>
      <c r="F6592" s="472">
        <v>5.2885666E7</v>
      </c>
      <c r="S6592" s="471" t="s">
        <v>300</v>
      </c>
      <c r="T6592" s="11">
        <v>6.393863E7</v>
      </c>
      <c r="U6592" s="472">
        <v>6.3941428E7</v>
      </c>
    </row>
    <row r="6593">
      <c r="D6593" s="471" t="s">
        <v>302</v>
      </c>
      <c r="E6593" s="11">
        <v>5.2885906E7</v>
      </c>
      <c r="F6593" s="472">
        <v>5.2889628E7</v>
      </c>
      <c r="S6593" s="471" t="s">
        <v>300</v>
      </c>
      <c r="T6593" s="11">
        <v>6.3941654E7</v>
      </c>
      <c r="U6593" s="472">
        <v>6.3941954E7</v>
      </c>
    </row>
    <row r="6594">
      <c r="D6594" s="471" t="s">
        <v>302</v>
      </c>
      <c r="E6594" s="11">
        <v>5.288974E7</v>
      </c>
      <c r="F6594" s="472">
        <v>5.2890368E7</v>
      </c>
      <c r="S6594" s="471" t="s">
        <v>300</v>
      </c>
      <c r="T6594" s="11">
        <v>6.3948449E7</v>
      </c>
      <c r="U6594" s="472">
        <v>6.3948751E7</v>
      </c>
    </row>
    <row r="6595">
      <c r="D6595" s="471" t="s">
        <v>302</v>
      </c>
      <c r="E6595" s="11">
        <v>5.2890541E7</v>
      </c>
      <c r="F6595" s="472">
        <v>5.2891252E7</v>
      </c>
      <c r="S6595" s="471" t="s">
        <v>300</v>
      </c>
      <c r="T6595" s="11">
        <v>6.3949448E7</v>
      </c>
      <c r="U6595" s="472">
        <v>6.3949661E7</v>
      </c>
    </row>
    <row r="6596">
      <c r="D6596" s="471" t="s">
        <v>302</v>
      </c>
      <c r="E6596" s="11">
        <v>5.2891933E7</v>
      </c>
      <c r="F6596" s="472">
        <v>5.2892772E7</v>
      </c>
      <c r="S6596" s="471" t="s">
        <v>300</v>
      </c>
      <c r="T6596" s="11">
        <v>6.3952811E7</v>
      </c>
      <c r="U6596" s="472">
        <v>6.395312E7</v>
      </c>
    </row>
    <row r="6597">
      <c r="D6597" s="471" t="s">
        <v>302</v>
      </c>
      <c r="E6597" s="11">
        <v>5.2898668E7</v>
      </c>
      <c r="F6597" s="472">
        <v>5.2900272E7</v>
      </c>
      <c r="S6597" s="471" t="s">
        <v>300</v>
      </c>
      <c r="T6597" s="11">
        <v>6.3977239E7</v>
      </c>
      <c r="U6597" s="472">
        <v>6.3978905E7</v>
      </c>
    </row>
    <row r="6598">
      <c r="D6598" s="471" t="s">
        <v>302</v>
      </c>
      <c r="E6598" s="11">
        <v>5.2901121E7</v>
      </c>
      <c r="F6598" s="472">
        <v>5.2901205E7</v>
      </c>
      <c r="S6598" s="471" t="s">
        <v>300</v>
      </c>
      <c r="T6598" s="11">
        <v>6.3979425E7</v>
      </c>
      <c r="U6598" s="472">
        <v>6.3983567E7</v>
      </c>
    </row>
    <row r="6599">
      <c r="D6599" s="471" t="s">
        <v>302</v>
      </c>
      <c r="E6599" s="11">
        <v>5.29015E7</v>
      </c>
      <c r="F6599" s="472">
        <v>5.2901708E7</v>
      </c>
      <c r="S6599" s="471" t="s">
        <v>300</v>
      </c>
      <c r="T6599" s="11">
        <v>6.3998812E7</v>
      </c>
      <c r="U6599" s="472">
        <v>6.3999107E7</v>
      </c>
    </row>
    <row r="6600">
      <c r="D6600" s="471" t="s">
        <v>302</v>
      </c>
      <c r="E6600" s="11">
        <v>5.2904265E7</v>
      </c>
      <c r="F6600" s="472">
        <v>5.2904851E7</v>
      </c>
      <c r="S6600" s="471" t="s">
        <v>300</v>
      </c>
      <c r="T6600" s="11">
        <v>6.3999772E7</v>
      </c>
      <c r="U6600" s="472">
        <v>6.4000086E7</v>
      </c>
    </row>
    <row r="6601">
      <c r="D6601" s="471" t="s">
        <v>302</v>
      </c>
      <c r="E6601" s="11">
        <v>5.2905153E7</v>
      </c>
      <c r="F6601" s="472">
        <v>5.29054E7</v>
      </c>
      <c r="S6601" s="471" t="s">
        <v>300</v>
      </c>
      <c r="T6601" s="11">
        <v>6.4010666E7</v>
      </c>
      <c r="U6601" s="472">
        <v>6.4010968E7</v>
      </c>
    </row>
    <row r="6602">
      <c r="D6602" s="471" t="s">
        <v>302</v>
      </c>
      <c r="E6602" s="11">
        <v>5.2905429E7</v>
      </c>
      <c r="F6602" s="472">
        <v>5.2906199E7</v>
      </c>
      <c r="S6602" s="471" t="s">
        <v>300</v>
      </c>
      <c r="T6602" s="11">
        <v>6.4028316E7</v>
      </c>
      <c r="U6602" s="472">
        <v>6.4034484E7</v>
      </c>
    </row>
    <row r="6603">
      <c r="D6603" s="471" t="s">
        <v>302</v>
      </c>
      <c r="E6603" s="11">
        <v>5.2906248E7</v>
      </c>
      <c r="F6603" s="472">
        <v>5.2906767E7</v>
      </c>
      <c r="S6603" s="471" t="s">
        <v>300</v>
      </c>
      <c r="T6603" s="11">
        <v>6.4055423E7</v>
      </c>
      <c r="U6603" s="472">
        <v>6.4055727E7</v>
      </c>
    </row>
    <row r="6604">
      <c r="D6604" s="471" t="s">
        <v>302</v>
      </c>
      <c r="E6604" s="11">
        <v>5.2907063E7</v>
      </c>
      <c r="F6604" s="472">
        <v>5.2907145E7</v>
      </c>
      <c r="S6604" s="471" t="s">
        <v>300</v>
      </c>
      <c r="T6604" s="11">
        <v>6.4098402E7</v>
      </c>
      <c r="U6604" s="472">
        <v>6.4099266E7</v>
      </c>
    </row>
    <row r="6605">
      <c r="D6605" s="471" t="s">
        <v>302</v>
      </c>
      <c r="E6605" s="11">
        <v>5.2907891E7</v>
      </c>
      <c r="F6605" s="472">
        <v>5.2908395E7</v>
      </c>
      <c r="S6605" s="471" t="s">
        <v>300</v>
      </c>
      <c r="T6605" s="11">
        <v>6.411612E7</v>
      </c>
      <c r="U6605" s="472">
        <v>6.4116588E7</v>
      </c>
    </row>
    <row r="6606">
      <c r="D6606" s="471" t="s">
        <v>302</v>
      </c>
      <c r="E6606" s="11">
        <v>5.2908581E7</v>
      </c>
      <c r="F6606" s="472">
        <v>5.2909125E7</v>
      </c>
      <c r="S6606" s="471" t="s">
        <v>300</v>
      </c>
      <c r="T6606" s="11">
        <v>6.4128297E7</v>
      </c>
      <c r="U6606" s="472">
        <v>6.4128622E7</v>
      </c>
    </row>
    <row r="6607">
      <c r="D6607" s="471" t="s">
        <v>302</v>
      </c>
      <c r="E6607" s="11">
        <v>5.2909576E7</v>
      </c>
      <c r="F6607" s="472">
        <v>5.2909655E7</v>
      </c>
      <c r="S6607" s="471" t="s">
        <v>300</v>
      </c>
      <c r="T6607" s="11">
        <v>6.4160424E7</v>
      </c>
      <c r="U6607" s="472">
        <v>6.416097E7</v>
      </c>
    </row>
    <row r="6608">
      <c r="D6608" s="471" t="s">
        <v>302</v>
      </c>
      <c r="E6608" s="11">
        <v>5.2909884E7</v>
      </c>
      <c r="F6608" s="472">
        <v>5.291022E7</v>
      </c>
      <c r="S6608" s="471" t="s">
        <v>300</v>
      </c>
      <c r="T6608" s="11">
        <v>6.4162616E7</v>
      </c>
      <c r="U6608" s="472">
        <v>6.4168803E7</v>
      </c>
    </row>
    <row r="6609">
      <c r="D6609" s="471" t="s">
        <v>302</v>
      </c>
      <c r="E6609" s="11">
        <v>5.2912047E7</v>
      </c>
      <c r="F6609" s="472">
        <v>5.2912381E7</v>
      </c>
      <c r="S6609" s="471" t="s">
        <v>300</v>
      </c>
      <c r="T6609" s="11">
        <v>6.4171995E7</v>
      </c>
      <c r="U6609" s="472">
        <v>6.4172288E7</v>
      </c>
    </row>
    <row r="6610">
      <c r="D6610" s="471" t="s">
        <v>302</v>
      </c>
      <c r="E6610" s="11">
        <v>5.2912636E7</v>
      </c>
      <c r="F6610" s="472">
        <v>5.2913096E7</v>
      </c>
      <c r="S6610" s="471" t="s">
        <v>300</v>
      </c>
      <c r="T6610" s="11">
        <v>6.4208726E7</v>
      </c>
      <c r="U6610" s="472">
        <v>6.4211109E7</v>
      </c>
    </row>
    <row r="6611">
      <c r="D6611" s="471" t="s">
        <v>302</v>
      </c>
      <c r="E6611" s="11">
        <v>5.2913332E7</v>
      </c>
      <c r="F6611" s="472">
        <v>5.2915584E7</v>
      </c>
      <c r="S6611" s="471" t="s">
        <v>300</v>
      </c>
      <c r="T6611" s="11">
        <v>6.4223581E7</v>
      </c>
      <c r="U6611" s="472">
        <v>6.4223887E7</v>
      </c>
    </row>
    <row r="6612">
      <c r="D6612" s="471" t="s">
        <v>302</v>
      </c>
      <c r="E6612" s="11">
        <v>5.2915666E7</v>
      </c>
      <c r="F6612" s="472">
        <v>5.2916742E7</v>
      </c>
      <c r="S6612" s="471" t="s">
        <v>300</v>
      </c>
      <c r="T6612" s="11">
        <v>6.4325243E7</v>
      </c>
      <c r="U6612" s="472">
        <v>6.4325446E7</v>
      </c>
    </row>
    <row r="6613">
      <c r="D6613" s="471" t="s">
        <v>302</v>
      </c>
      <c r="E6613" s="11">
        <v>5.2917306E7</v>
      </c>
      <c r="F6613" s="472">
        <v>5.2918936E7</v>
      </c>
      <c r="S6613" s="471" t="s">
        <v>300</v>
      </c>
      <c r="T6613" s="11">
        <v>6.4335621E7</v>
      </c>
      <c r="U6613" s="472">
        <v>6.4335933E7</v>
      </c>
    </row>
    <row r="6614">
      <c r="D6614" s="471" t="s">
        <v>302</v>
      </c>
      <c r="E6614" s="11">
        <v>5.2919221E7</v>
      </c>
      <c r="F6614" s="472">
        <v>5.291945E7</v>
      </c>
      <c r="S6614" s="471" t="s">
        <v>300</v>
      </c>
      <c r="T6614" s="11">
        <v>6.4371409E7</v>
      </c>
      <c r="U6614" s="472">
        <v>6.4374453E7</v>
      </c>
    </row>
    <row r="6615">
      <c r="D6615" s="471" t="s">
        <v>302</v>
      </c>
      <c r="E6615" s="11">
        <v>5.2920013E7</v>
      </c>
      <c r="F6615" s="472">
        <v>5.2920097E7</v>
      </c>
      <c r="S6615" s="471" t="s">
        <v>300</v>
      </c>
      <c r="T6615" s="11">
        <v>6.4374872E7</v>
      </c>
      <c r="U6615" s="472">
        <v>6.4375184E7</v>
      </c>
    </row>
    <row r="6616">
      <c r="D6616" s="471" t="s">
        <v>302</v>
      </c>
      <c r="E6616" s="11">
        <v>5.2920311E7</v>
      </c>
      <c r="F6616" s="472">
        <v>5.2921773E7</v>
      </c>
      <c r="S6616" s="471" t="s">
        <v>300</v>
      </c>
      <c r="T6616" s="11">
        <v>6.4381873E7</v>
      </c>
      <c r="U6616" s="472">
        <v>6.4382017E7</v>
      </c>
    </row>
    <row r="6617">
      <c r="D6617" s="471" t="s">
        <v>302</v>
      </c>
      <c r="E6617" s="11">
        <v>5.292231E7</v>
      </c>
      <c r="F6617" s="472">
        <v>5.2922561E7</v>
      </c>
      <c r="S6617" s="471" t="s">
        <v>300</v>
      </c>
      <c r="T6617" s="11">
        <v>6.4412996E7</v>
      </c>
      <c r="U6617" s="472">
        <v>6.4413196E7</v>
      </c>
    </row>
    <row r="6618">
      <c r="D6618" s="471" t="s">
        <v>302</v>
      </c>
      <c r="E6618" s="11">
        <v>5.2922658E7</v>
      </c>
      <c r="F6618" s="472">
        <v>5.2923391E7</v>
      </c>
      <c r="S6618" s="471" t="s">
        <v>300</v>
      </c>
      <c r="T6618" s="11">
        <v>6.4424355E7</v>
      </c>
      <c r="U6618" s="472">
        <v>6.4425649E7</v>
      </c>
    </row>
    <row r="6619">
      <c r="D6619" s="471" t="s">
        <v>302</v>
      </c>
      <c r="E6619" s="11">
        <v>5.2925044E7</v>
      </c>
      <c r="F6619" s="472">
        <v>5.2925306E7</v>
      </c>
      <c r="S6619" s="471" t="s">
        <v>300</v>
      </c>
      <c r="T6619" s="11">
        <v>6.4438041E7</v>
      </c>
      <c r="U6619" s="472">
        <v>6.4438366E7</v>
      </c>
    </row>
    <row r="6620">
      <c r="D6620" s="471" t="s">
        <v>302</v>
      </c>
      <c r="E6620" s="11">
        <v>5.2925557E7</v>
      </c>
      <c r="F6620" s="472">
        <v>5.2925809E7</v>
      </c>
      <c r="S6620" s="471" t="s">
        <v>300</v>
      </c>
      <c r="T6620" s="11">
        <v>6.4496245E7</v>
      </c>
      <c r="U6620" s="472">
        <v>6.4496559E7</v>
      </c>
    </row>
    <row r="6621">
      <c r="D6621" s="471" t="s">
        <v>302</v>
      </c>
      <c r="E6621" s="11">
        <v>5.2926016E7</v>
      </c>
      <c r="F6621" s="472">
        <v>5.2926512E7</v>
      </c>
      <c r="S6621" s="471" t="s">
        <v>300</v>
      </c>
      <c r="T6621" s="11">
        <v>6.4524021E7</v>
      </c>
      <c r="U6621" s="472">
        <v>6.4524429E7</v>
      </c>
    </row>
    <row r="6622">
      <c r="D6622" s="471" t="s">
        <v>302</v>
      </c>
      <c r="E6622" s="11">
        <v>5.2926619E7</v>
      </c>
      <c r="F6622" s="472">
        <v>5.2926703E7</v>
      </c>
      <c r="S6622" s="471" t="s">
        <v>300</v>
      </c>
      <c r="T6622" s="11">
        <v>6.4538417E7</v>
      </c>
      <c r="U6622" s="472">
        <v>6.4538726E7</v>
      </c>
    </row>
    <row r="6623">
      <c r="D6623" s="471" t="s">
        <v>302</v>
      </c>
      <c r="E6623" s="11">
        <v>5.292713E7</v>
      </c>
      <c r="F6623" s="472">
        <v>5.2927569E7</v>
      </c>
      <c r="S6623" s="471" t="s">
        <v>300</v>
      </c>
      <c r="T6623" s="11">
        <v>6.4539896E7</v>
      </c>
      <c r="U6623" s="472">
        <v>6.4540197E7</v>
      </c>
    </row>
    <row r="6624">
      <c r="D6624" s="471" t="s">
        <v>302</v>
      </c>
      <c r="E6624" s="11">
        <v>5.2927871E7</v>
      </c>
      <c r="F6624" s="472">
        <v>5.2929498E7</v>
      </c>
      <c r="S6624" s="471" t="s">
        <v>300</v>
      </c>
      <c r="T6624" s="11">
        <v>6.4567158E7</v>
      </c>
      <c r="U6624" s="472">
        <v>6.4567548E7</v>
      </c>
    </row>
    <row r="6625">
      <c r="D6625" s="471" t="s">
        <v>302</v>
      </c>
      <c r="E6625" s="11">
        <v>5.2932105E7</v>
      </c>
      <c r="F6625" s="472">
        <v>5.2932566E7</v>
      </c>
      <c r="S6625" s="471" t="s">
        <v>300</v>
      </c>
      <c r="T6625" s="11">
        <v>6.4568004E7</v>
      </c>
      <c r="U6625" s="472">
        <v>6.4571139E7</v>
      </c>
    </row>
    <row r="6626">
      <c r="D6626" s="471" t="s">
        <v>302</v>
      </c>
      <c r="E6626" s="11">
        <v>5.2932856E7</v>
      </c>
      <c r="F6626" s="472">
        <v>5.2933316E7</v>
      </c>
      <c r="S6626" s="471" t="s">
        <v>300</v>
      </c>
      <c r="T6626" s="11">
        <v>6.4589223E7</v>
      </c>
      <c r="U6626" s="472">
        <v>6.4589306E7</v>
      </c>
    </row>
    <row r="6627">
      <c r="D6627" s="471" t="s">
        <v>302</v>
      </c>
      <c r="E6627" s="11">
        <v>5.2933698E7</v>
      </c>
      <c r="F6627" s="472">
        <v>5.293382E7</v>
      </c>
      <c r="S6627" s="471" t="s">
        <v>300</v>
      </c>
      <c r="T6627" s="11">
        <v>6.4591023E7</v>
      </c>
      <c r="U6627" s="472">
        <v>6.4591183E7</v>
      </c>
    </row>
    <row r="6628">
      <c r="D6628" s="471" t="s">
        <v>302</v>
      </c>
      <c r="E6628" s="11">
        <v>5.293414E7</v>
      </c>
      <c r="F6628" s="472">
        <v>5.2934557E7</v>
      </c>
      <c r="S6628" s="471" t="s">
        <v>300</v>
      </c>
      <c r="T6628" s="11">
        <v>6.4591724E7</v>
      </c>
      <c r="U6628" s="472">
        <v>6.4592063E7</v>
      </c>
    </row>
    <row r="6629">
      <c r="D6629" s="471" t="s">
        <v>302</v>
      </c>
      <c r="E6629" s="11">
        <v>5.293501E7</v>
      </c>
      <c r="F6629" s="472">
        <v>5.2935262E7</v>
      </c>
      <c r="S6629" s="471" t="s">
        <v>300</v>
      </c>
      <c r="T6629" s="11">
        <v>6.4633679E7</v>
      </c>
      <c r="U6629" s="472">
        <v>6.4633789E7</v>
      </c>
    </row>
    <row r="6630">
      <c r="D6630" s="471" t="s">
        <v>302</v>
      </c>
      <c r="E6630" s="11">
        <v>5.2935681E7</v>
      </c>
      <c r="F6630" s="472">
        <v>5.2936306E7</v>
      </c>
      <c r="S6630" s="471" t="s">
        <v>300</v>
      </c>
      <c r="T6630" s="11">
        <v>6.4667488E7</v>
      </c>
      <c r="U6630" s="472">
        <v>6.4667784E7</v>
      </c>
    </row>
    <row r="6631">
      <c r="D6631" s="471" t="s">
        <v>302</v>
      </c>
      <c r="E6631" s="11">
        <v>5.2936777E7</v>
      </c>
      <c r="F6631" s="472">
        <v>5.2937025E7</v>
      </c>
      <c r="S6631" s="471" t="s">
        <v>300</v>
      </c>
      <c r="T6631" s="11">
        <v>6.4667887E7</v>
      </c>
      <c r="U6631" s="472">
        <v>6.4670607E7</v>
      </c>
    </row>
    <row r="6632">
      <c r="D6632" s="471" t="s">
        <v>302</v>
      </c>
      <c r="E6632" s="11">
        <v>5.2937148E7</v>
      </c>
      <c r="F6632" s="472">
        <v>5.2937232E7</v>
      </c>
      <c r="S6632" s="471" t="s">
        <v>300</v>
      </c>
      <c r="T6632" s="11">
        <v>6.4724587E7</v>
      </c>
      <c r="U6632" s="472">
        <v>6.4730757E7</v>
      </c>
    </row>
    <row r="6633">
      <c r="D6633" s="471" t="s">
        <v>302</v>
      </c>
      <c r="E6633" s="11">
        <v>5.2937851E7</v>
      </c>
      <c r="F6633" s="472">
        <v>5.2937935E7</v>
      </c>
      <c r="S6633" s="471" t="s">
        <v>300</v>
      </c>
      <c r="T6633" s="11">
        <v>6.4782705E7</v>
      </c>
      <c r="U6633" s="472">
        <v>6.4784581E7</v>
      </c>
    </row>
    <row r="6634">
      <c r="D6634" s="471" t="s">
        <v>302</v>
      </c>
      <c r="E6634" s="11">
        <v>5.293815E7</v>
      </c>
      <c r="F6634" s="472">
        <v>5.2938277E7</v>
      </c>
      <c r="S6634" s="471" t="s">
        <v>300</v>
      </c>
      <c r="T6634" s="11">
        <v>6.4806018E7</v>
      </c>
      <c r="U6634" s="472">
        <v>6.4807194E7</v>
      </c>
    </row>
    <row r="6635">
      <c r="D6635" s="471" t="s">
        <v>302</v>
      </c>
      <c r="E6635" s="11">
        <v>5.2938909E7</v>
      </c>
      <c r="F6635" s="472">
        <v>5.2939033E7</v>
      </c>
      <c r="S6635" s="471" t="s">
        <v>300</v>
      </c>
      <c r="T6635" s="11">
        <v>6.4814843E7</v>
      </c>
      <c r="U6635" s="472">
        <v>6.4815016E7</v>
      </c>
    </row>
    <row r="6636">
      <c r="D6636" s="471" t="s">
        <v>302</v>
      </c>
      <c r="E6636" s="11">
        <v>5.2939391E7</v>
      </c>
      <c r="F6636" s="472">
        <v>5.293953E7</v>
      </c>
      <c r="S6636" s="471" t="s">
        <v>300</v>
      </c>
      <c r="T6636" s="11">
        <v>6.4834452E7</v>
      </c>
      <c r="U6636" s="472">
        <v>6.4834752E7</v>
      </c>
    </row>
    <row r="6637">
      <c r="D6637" s="471" t="s">
        <v>302</v>
      </c>
      <c r="E6637" s="11">
        <v>5.2940597E7</v>
      </c>
      <c r="F6637" s="472">
        <v>5.2940726E7</v>
      </c>
      <c r="S6637" s="471" t="s">
        <v>300</v>
      </c>
      <c r="T6637" s="11">
        <v>6.4839555E7</v>
      </c>
      <c r="U6637" s="472">
        <v>6.4839706E7</v>
      </c>
    </row>
    <row r="6638">
      <c r="D6638" s="471" t="s">
        <v>302</v>
      </c>
      <c r="E6638" s="11">
        <v>5.2943115E7</v>
      </c>
      <c r="F6638" s="472">
        <v>5.2943346E7</v>
      </c>
      <c r="S6638" s="471" t="s">
        <v>300</v>
      </c>
      <c r="T6638" s="11">
        <v>6.4851787E7</v>
      </c>
      <c r="U6638" s="472">
        <v>6.4854559E7</v>
      </c>
    </row>
    <row r="6639">
      <c r="D6639" s="471" t="s">
        <v>302</v>
      </c>
      <c r="E6639" s="11">
        <v>5.2943637E7</v>
      </c>
      <c r="F6639" s="472">
        <v>5.2943755E7</v>
      </c>
      <c r="S6639" s="471" t="s">
        <v>300</v>
      </c>
      <c r="T6639" s="11">
        <v>6.4854714E7</v>
      </c>
      <c r="U6639" s="472">
        <v>6.4855016E7</v>
      </c>
    </row>
    <row r="6640">
      <c r="D6640" s="471" t="s">
        <v>302</v>
      </c>
      <c r="E6640" s="11">
        <v>5.2944026E7</v>
      </c>
      <c r="F6640" s="472">
        <v>5.2944306E7</v>
      </c>
      <c r="S6640" s="471" t="s">
        <v>300</v>
      </c>
      <c r="T6640" s="11">
        <v>6.4855834E7</v>
      </c>
      <c r="U6640" s="472">
        <v>6.4856132E7</v>
      </c>
    </row>
    <row r="6641">
      <c r="D6641" s="471" t="s">
        <v>302</v>
      </c>
      <c r="E6641" s="11">
        <v>5.2945082E7</v>
      </c>
      <c r="F6641" s="472">
        <v>5.2945179E7</v>
      </c>
      <c r="S6641" s="471" t="s">
        <v>300</v>
      </c>
      <c r="T6641" s="11">
        <v>6.4859985E7</v>
      </c>
      <c r="U6641" s="472">
        <v>6.4866125E7</v>
      </c>
    </row>
    <row r="6642">
      <c r="D6642" s="471" t="s">
        <v>302</v>
      </c>
      <c r="E6642" s="11">
        <v>5.2945905E7</v>
      </c>
      <c r="F6642" s="472">
        <v>5.29461E7</v>
      </c>
      <c r="S6642" s="471" t="s">
        <v>300</v>
      </c>
      <c r="T6642" s="11">
        <v>6.4870066E7</v>
      </c>
      <c r="U6642" s="472">
        <v>6.487022E7</v>
      </c>
    </row>
    <row r="6643">
      <c r="D6643" s="471" t="s">
        <v>302</v>
      </c>
      <c r="E6643" s="11">
        <v>5.2946152E7</v>
      </c>
      <c r="F6643" s="472">
        <v>5.2946364E7</v>
      </c>
      <c r="S6643" s="471" t="s">
        <v>300</v>
      </c>
      <c r="T6643" s="11">
        <v>6.4870783E7</v>
      </c>
      <c r="U6643" s="472">
        <v>6.4871049E7</v>
      </c>
    </row>
    <row r="6644">
      <c r="D6644" s="471" t="s">
        <v>302</v>
      </c>
      <c r="E6644" s="11">
        <v>5.2947106E7</v>
      </c>
      <c r="F6644" s="472">
        <v>5.2947212E7</v>
      </c>
      <c r="S6644" s="471" t="s">
        <v>300</v>
      </c>
      <c r="T6644" s="11">
        <v>6.4893964E7</v>
      </c>
      <c r="U6644" s="472">
        <v>6.4894269E7</v>
      </c>
    </row>
    <row r="6645">
      <c r="D6645" s="471" t="s">
        <v>302</v>
      </c>
      <c r="E6645" s="11">
        <v>5.2947729E7</v>
      </c>
      <c r="F6645" s="472">
        <v>5.2947907E7</v>
      </c>
      <c r="S6645" s="471" t="s">
        <v>300</v>
      </c>
      <c r="T6645" s="11">
        <v>6.4932305E7</v>
      </c>
      <c r="U6645" s="472">
        <v>6.4932478E7</v>
      </c>
    </row>
    <row r="6646">
      <c r="D6646" s="471" t="s">
        <v>302</v>
      </c>
      <c r="E6646" s="11">
        <v>5.2948022E7</v>
      </c>
      <c r="F6646" s="472">
        <v>5.2948251E7</v>
      </c>
      <c r="S6646" s="471" t="s">
        <v>300</v>
      </c>
      <c r="T6646" s="11">
        <v>6.4945801E7</v>
      </c>
      <c r="U6646" s="472">
        <v>6.4946122E7</v>
      </c>
    </row>
    <row r="6647">
      <c r="D6647" s="471" t="s">
        <v>302</v>
      </c>
      <c r="E6647" s="11">
        <v>5.2950623E7</v>
      </c>
      <c r="F6647" s="472">
        <v>5.2950714E7</v>
      </c>
      <c r="S6647" s="471" t="s">
        <v>300</v>
      </c>
      <c r="T6647" s="11">
        <v>6.4965907E7</v>
      </c>
      <c r="U6647" s="472">
        <v>6.4966218E7</v>
      </c>
    </row>
    <row r="6648">
      <c r="D6648" s="471" t="s">
        <v>302</v>
      </c>
      <c r="E6648" s="11">
        <v>5.2950823E7</v>
      </c>
      <c r="F6648" s="472">
        <v>5.2951005E7</v>
      </c>
      <c r="S6648" s="471" t="s">
        <v>300</v>
      </c>
      <c r="T6648" s="11">
        <v>6.4981839E7</v>
      </c>
      <c r="U6648" s="472">
        <v>6.498198E7</v>
      </c>
    </row>
    <row r="6649">
      <c r="D6649" s="471" t="s">
        <v>302</v>
      </c>
      <c r="E6649" s="11">
        <v>5.2952905E7</v>
      </c>
      <c r="F6649" s="472">
        <v>5.2953126E7</v>
      </c>
      <c r="S6649" s="471" t="s">
        <v>300</v>
      </c>
      <c r="T6649" s="11">
        <v>6.50043E7</v>
      </c>
      <c r="U6649" s="472">
        <v>6.5004437E7</v>
      </c>
    </row>
    <row r="6650">
      <c r="D6650" s="471" t="s">
        <v>302</v>
      </c>
      <c r="E6650" s="11">
        <v>5.2953894E7</v>
      </c>
      <c r="F6650" s="472">
        <v>5.2953997E7</v>
      </c>
      <c r="S6650" s="471" t="s">
        <v>300</v>
      </c>
      <c r="T6650" s="11">
        <v>6.5004743E7</v>
      </c>
      <c r="U6650" s="472">
        <v>6.5007164E7</v>
      </c>
    </row>
    <row r="6651">
      <c r="D6651" s="471" t="s">
        <v>302</v>
      </c>
      <c r="E6651" s="11">
        <v>5.2955902E7</v>
      </c>
      <c r="F6651" s="472">
        <v>5.2956058E7</v>
      </c>
      <c r="S6651" s="471" t="s">
        <v>300</v>
      </c>
      <c r="T6651" s="11">
        <v>6.5056182E7</v>
      </c>
      <c r="U6651" s="472">
        <v>6.5056477E7</v>
      </c>
    </row>
    <row r="6652">
      <c r="D6652" s="471" t="s">
        <v>302</v>
      </c>
      <c r="E6652" s="11">
        <v>5.2956878E7</v>
      </c>
      <c r="F6652" s="472">
        <v>5.2956962E7</v>
      </c>
      <c r="S6652" s="471" t="s">
        <v>300</v>
      </c>
      <c r="T6652" s="11">
        <v>6.5072825E7</v>
      </c>
      <c r="U6652" s="472">
        <v>6.5073148E7</v>
      </c>
    </row>
    <row r="6653">
      <c r="D6653" s="471" t="s">
        <v>302</v>
      </c>
      <c r="E6653" s="11">
        <v>5.2957217E7</v>
      </c>
      <c r="F6653" s="472">
        <v>5.2957378E7</v>
      </c>
      <c r="S6653" s="471" t="s">
        <v>300</v>
      </c>
      <c r="T6653" s="11">
        <v>6.5097617E7</v>
      </c>
      <c r="U6653" s="472">
        <v>6.5097924E7</v>
      </c>
    </row>
    <row r="6654">
      <c r="D6654" s="471" t="s">
        <v>302</v>
      </c>
      <c r="E6654" s="11">
        <v>5.2957719E7</v>
      </c>
      <c r="F6654" s="472">
        <v>5.2957794E7</v>
      </c>
      <c r="S6654" s="471" t="s">
        <v>300</v>
      </c>
      <c r="T6654" s="11">
        <v>6.512233E7</v>
      </c>
      <c r="U6654" s="472">
        <v>6.5122653E7</v>
      </c>
    </row>
    <row r="6655">
      <c r="D6655" s="471" t="s">
        <v>302</v>
      </c>
      <c r="E6655" s="11">
        <v>5.2958431E7</v>
      </c>
      <c r="F6655" s="472">
        <v>5.2958504E7</v>
      </c>
      <c r="S6655" s="471" t="s">
        <v>300</v>
      </c>
      <c r="T6655" s="11">
        <v>6.5167531E7</v>
      </c>
      <c r="U6655" s="472">
        <v>6.5167844E7</v>
      </c>
    </row>
    <row r="6656">
      <c r="D6656" s="471" t="s">
        <v>302</v>
      </c>
      <c r="E6656" s="11">
        <v>5.2958585E7</v>
      </c>
      <c r="F6656" s="472">
        <v>5.2958758E7</v>
      </c>
      <c r="S6656" s="471" t="s">
        <v>300</v>
      </c>
      <c r="T6656" s="11">
        <v>6.5181531E7</v>
      </c>
      <c r="U6656" s="472">
        <v>6.5181846E7</v>
      </c>
    </row>
    <row r="6657">
      <c r="D6657" s="471" t="s">
        <v>302</v>
      </c>
      <c r="E6657" s="11">
        <v>5.2961548E7</v>
      </c>
      <c r="F6657" s="472">
        <v>5.296163E7</v>
      </c>
      <c r="S6657" s="471" t="s">
        <v>300</v>
      </c>
      <c r="T6657" s="11">
        <v>6.5185189E7</v>
      </c>
      <c r="U6657" s="472">
        <v>6.5185486E7</v>
      </c>
    </row>
    <row r="6658">
      <c r="D6658" s="471" t="s">
        <v>302</v>
      </c>
      <c r="E6658" s="11">
        <v>5.2962611E7</v>
      </c>
      <c r="F6658" s="472">
        <v>5.2962822E7</v>
      </c>
      <c r="S6658" s="471" t="s">
        <v>300</v>
      </c>
      <c r="T6658" s="11">
        <v>6.5191857E7</v>
      </c>
      <c r="U6658" s="472">
        <v>6.5192156E7</v>
      </c>
    </row>
    <row r="6659">
      <c r="D6659" s="471" t="s">
        <v>302</v>
      </c>
      <c r="E6659" s="11">
        <v>5.297295E7</v>
      </c>
      <c r="F6659" s="472">
        <v>5.2973269E7</v>
      </c>
      <c r="S6659" s="471" t="s">
        <v>300</v>
      </c>
      <c r="T6659" s="11">
        <v>6.5204837E7</v>
      </c>
      <c r="U6659" s="472">
        <v>6.5205142E7</v>
      </c>
    </row>
    <row r="6660">
      <c r="D6660" s="471" t="s">
        <v>302</v>
      </c>
      <c r="E6660" s="11">
        <v>5.311385E7</v>
      </c>
      <c r="F6660" s="472">
        <v>5.3114656E7</v>
      </c>
      <c r="S6660" s="471" t="s">
        <v>300</v>
      </c>
      <c r="T6660" s="11">
        <v>6.5232845E7</v>
      </c>
      <c r="U6660" s="472">
        <v>6.5233148E7</v>
      </c>
    </row>
    <row r="6661">
      <c r="D6661" s="471" t="s">
        <v>302</v>
      </c>
      <c r="E6661" s="11">
        <v>5.3125044E7</v>
      </c>
      <c r="F6661" s="472">
        <v>5.3126659E7</v>
      </c>
      <c r="S6661" s="471" t="s">
        <v>300</v>
      </c>
      <c r="T6661" s="11">
        <v>6.5247389E7</v>
      </c>
      <c r="U6661" s="472">
        <v>6.5247513E7</v>
      </c>
    </row>
    <row r="6662">
      <c r="D6662" s="471" t="s">
        <v>302</v>
      </c>
      <c r="E6662" s="11">
        <v>5.3126695E7</v>
      </c>
      <c r="F6662" s="472">
        <v>5.3132556E7</v>
      </c>
      <c r="S6662" s="471" t="s">
        <v>300</v>
      </c>
      <c r="T6662" s="11">
        <v>6.5247997E7</v>
      </c>
      <c r="U6662" s="472">
        <v>6.5249305E7</v>
      </c>
    </row>
    <row r="6663">
      <c r="D6663" s="471" t="s">
        <v>302</v>
      </c>
      <c r="E6663" s="11">
        <v>5.3134765E7</v>
      </c>
      <c r="F6663" s="472">
        <v>5.3137234E7</v>
      </c>
      <c r="S6663" s="471" t="s">
        <v>300</v>
      </c>
      <c r="T6663" s="11">
        <v>6.5330934E7</v>
      </c>
      <c r="U6663" s="472">
        <v>6.5332349E7</v>
      </c>
    </row>
    <row r="6664">
      <c r="D6664" s="471" t="s">
        <v>302</v>
      </c>
      <c r="E6664" s="11">
        <v>5.3170815E7</v>
      </c>
      <c r="F6664" s="472">
        <v>5.3170977E7</v>
      </c>
      <c r="S6664" s="471" t="s">
        <v>300</v>
      </c>
      <c r="T6664" s="11">
        <v>6.5332777E7</v>
      </c>
      <c r="U6664" s="472">
        <v>6.5333366E7</v>
      </c>
    </row>
    <row r="6665">
      <c r="D6665" s="471" t="s">
        <v>302</v>
      </c>
      <c r="E6665" s="11">
        <v>5.3171135E7</v>
      </c>
      <c r="F6665" s="472">
        <v>5.3171219E7</v>
      </c>
      <c r="S6665" s="471" t="s">
        <v>300</v>
      </c>
      <c r="T6665" s="11">
        <v>6.533538E7</v>
      </c>
      <c r="U6665" s="472">
        <v>6.5335675E7</v>
      </c>
    </row>
    <row r="6666">
      <c r="D6666" s="471" t="s">
        <v>302</v>
      </c>
      <c r="E6666" s="11">
        <v>5.3202283E7</v>
      </c>
      <c r="F6666" s="472">
        <v>5.3203155E7</v>
      </c>
      <c r="S6666" s="471" t="s">
        <v>300</v>
      </c>
      <c r="T6666" s="11">
        <v>6.5363376E7</v>
      </c>
      <c r="U6666" s="472">
        <v>6.5369545E7</v>
      </c>
    </row>
    <row r="6667">
      <c r="D6667" s="471" t="s">
        <v>302</v>
      </c>
      <c r="E6667" s="11">
        <v>5.320318E7</v>
      </c>
      <c r="F6667" s="472">
        <v>5.3205951E7</v>
      </c>
      <c r="S6667" s="471" t="s">
        <v>300</v>
      </c>
      <c r="T6667" s="11">
        <v>6.5381629E7</v>
      </c>
      <c r="U6667" s="472">
        <v>6.5387817E7</v>
      </c>
    </row>
    <row r="6668">
      <c r="D6668" s="471" t="s">
        <v>302</v>
      </c>
      <c r="E6668" s="11">
        <v>5.3206063E7</v>
      </c>
      <c r="F6668" s="472">
        <v>5.3209037E7</v>
      </c>
      <c r="S6668" s="471" t="s">
        <v>300</v>
      </c>
      <c r="T6668" s="11">
        <v>6.5415565E7</v>
      </c>
      <c r="U6668" s="472">
        <v>6.5415636E7</v>
      </c>
    </row>
    <row r="6669">
      <c r="D6669" s="471" t="s">
        <v>302</v>
      </c>
      <c r="E6669" s="11">
        <v>5.3229047E7</v>
      </c>
      <c r="F6669" s="472">
        <v>5.3238946E7</v>
      </c>
      <c r="S6669" s="471" t="s">
        <v>300</v>
      </c>
      <c r="T6669" s="11">
        <v>6.5484093E7</v>
      </c>
      <c r="U6669" s="472">
        <v>6.5484801E7</v>
      </c>
    </row>
    <row r="6670">
      <c r="D6670" s="471" t="s">
        <v>302</v>
      </c>
      <c r="E6670" s="11">
        <v>5.323898E7</v>
      </c>
      <c r="F6670" s="472">
        <v>5.3248933E7</v>
      </c>
      <c r="S6670" s="471" t="s">
        <v>300</v>
      </c>
      <c r="T6670" s="11">
        <v>6.5490812E7</v>
      </c>
      <c r="U6670" s="472">
        <v>6.5491452E7</v>
      </c>
    </row>
    <row r="6671">
      <c r="D6671" s="471" t="s">
        <v>302</v>
      </c>
      <c r="E6671" s="11">
        <v>5.3248957E7</v>
      </c>
      <c r="F6671" s="472">
        <v>5.3258909E7</v>
      </c>
      <c r="S6671" s="471" t="s">
        <v>300</v>
      </c>
      <c r="T6671" s="11">
        <v>6.5491571E7</v>
      </c>
      <c r="U6671" s="472">
        <v>6.5494607E7</v>
      </c>
    </row>
    <row r="6672">
      <c r="D6672" s="471" t="s">
        <v>302</v>
      </c>
      <c r="E6672" s="11">
        <v>5.3258957E7</v>
      </c>
      <c r="F6672" s="472">
        <v>5.3268937E7</v>
      </c>
      <c r="S6672" s="471" t="s">
        <v>300</v>
      </c>
      <c r="T6672" s="11">
        <v>6.5502234E7</v>
      </c>
      <c r="U6672" s="472">
        <v>6.5515624E7</v>
      </c>
    </row>
    <row r="6673">
      <c r="D6673" s="471" t="s">
        <v>302</v>
      </c>
      <c r="E6673" s="11">
        <v>5.3268969E7</v>
      </c>
      <c r="F6673" s="472">
        <v>5.3282012E7</v>
      </c>
      <c r="S6673" s="471" t="s">
        <v>300</v>
      </c>
      <c r="T6673" s="11">
        <v>6.5518214E7</v>
      </c>
      <c r="U6673" s="472">
        <v>6.5524405E7</v>
      </c>
    </row>
    <row r="6674">
      <c r="D6674" s="471" t="s">
        <v>302</v>
      </c>
      <c r="E6674" s="11">
        <v>5.3282077E7</v>
      </c>
      <c r="F6674" s="472">
        <v>5.3286206E7</v>
      </c>
      <c r="S6674" s="471" t="s">
        <v>300</v>
      </c>
      <c r="T6674" s="11">
        <v>6.5537763E7</v>
      </c>
      <c r="U6674" s="472">
        <v>6.5538053E7</v>
      </c>
    </row>
    <row r="6675">
      <c r="D6675" s="471" t="s">
        <v>302</v>
      </c>
      <c r="E6675" s="11">
        <v>5.3286251E7</v>
      </c>
      <c r="F6675" s="472">
        <v>5.328721E7</v>
      </c>
      <c r="S6675" s="471" t="s">
        <v>300</v>
      </c>
      <c r="T6675" s="11">
        <v>6.5548528E7</v>
      </c>
      <c r="U6675" s="472">
        <v>6.5548614E7</v>
      </c>
    </row>
    <row r="6676">
      <c r="D6676" s="471" t="s">
        <v>302</v>
      </c>
      <c r="E6676" s="11">
        <v>5.3287321E7</v>
      </c>
      <c r="F6676" s="472">
        <v>5.3288084E7</v>
      </c>
      <c r="S6676" s="471" t="s">
        <v>300</v>
      </c>
      <c r="T6676" s="11">
        <v>6.5560758E7</v>
      </c>
      <c r="U6676" s="472">
        <v>6.5563503E7</v>
      </c>
    </row>
    <row r="6677">
      <c r="D6677" s="471" t="s">
        <v>302</v>
      </c>
      <c r="E6677" s="11">
        <v>5.3310145E7</v>
      </c>
      <c r="F6677" s="472">
        <v>5.3318099E7</v>
      </c>
      <c r="S6677" s="471" t="s">
        <v>300</v>
      </c>
      <c r="T6677" s="11">
        <v>6.5566682E7</v>
      </c>
      <c r="U6677" s="472">
        <v>6.556681E7</v>
      </c>
    </row>
    <row r="6678">
      <c r="D6678" s="471" t="s">
        <v>302</v>
      </c>
      <c r="E6678" s="11">
        <v>5.3318133E7</v>
      </c>
      <c r="F6678" s="472">
        <v>5.3332823E7</v>
      </c>
      <c r="S6678" s="471" t="s">
        <v>300</v>
      </c>
      <c r="T6678" s="11">
        <v>6.5633267E7</v>
      </c>
      <c r="U6678" s="472">
        <v>6.5633953E7</v>
      </c>
    </row>
    <row r="6679">
      <c r="D6679" s="471" t="s">
        <v>302</v>
      </c>
      <c r="E6679" s="11">
        <v>5.3332899E7</v>
      </c>
      <c r="F6679" s="472">
        <v>5.3338089E7</v>
      </c>
      <c r="S6679" s="471" t="s">
        <v>300</v>
      </c>
      <c r="T6679" s="11">
        <v>6.5634862E7</v>
      </c>
      <c r="U6679" s="472">
        <v>6.5634951E7</v>
      </c>
    </row>
    <row r="6680">
      <c r="D6680" s="471" t="s">
        <v>302</v>
      </c>
      <c r="E6680" s="11">
        <v>5.3388104E7</v>
      </c>
      <c r="F6680" s="472">
        <v>5.3398035E7</v>
      </c>
      <c r="S6680" s="471" t="s">
        <v>300</v>
      </c>
      <c r="T6680" s="11">
        <v>6.5643205E7</v>
      </c>
      <c r="U6680" s="472">
        <v>6.5643298E7</v>
      </c>
    </row>
    <row r="6681">
      <c r="D6681" s="471" t="s">
        <v>302</v>
      </c>
      <c r="E6681" s="11">
        <v>5.3398462E7</v>
      </c>
      <c r="F6681" s="472">
        <v>5.3398532E7</v>
      </c>
      <c r="S6681" s="471" t="s">
        <v>300</v>
      </c>
      <c r="T6681" s="11">
        <v>6.5675984E7</v>
      </c>
      <c r="U6681" s="472">
        <v>6.5680376E7</v>
      </c>
    </row>
    <row r="6682">
      <c r="D6682" s="471" t="s">
        <v>302</v>
      </c>
      <c r="E6682" s="11">
        <v>5.3398668E7</v>
      </c>
      <c r="F6682" s="472">
        <v>5.3398783E7</v>
      </c>
      <c r="S6682" s="471" t="s">
        <v>300</v>
      </c>
      <c r="T6682" s="11">
        <v>6.5681609E7</v>
      </c>
      <c r="U6682" s="472">
        <v>6.5681842E7</v>
      </c>
    </row>
    <row r="6683">
      <c r="D6683" s="471" t="s">
        <v>302</v>
      </c>
      <c r="E6683" s="11">
        <v>5.3398859E7</v>
      </c>
      <c r="F6683" s="472">
        <v>5.340071E7</v>
      </c>
      <c r="S6683" s="471" t="s">
        <v>300</v>
      </c>
      <c r="T6683" s="11">
        <v>6.5702224E7</v>
      </c>
      <c r="U6683" s="472">
        <v>6.5702466E7</v>
      </c>
    </row>
    <row r="6684">
      <c r="D6684" s="471" t="s">
        <v>302</v>
      </c>
      <c r="E6684" s="11">
        <v>5.3400809E7</v>
      </c>
      <c r="F6684" s="472">
        <v>5.3400879E7</v>
      </c>
      <c r="S6684" s="471" t="s">
        <v>300</v>
      </c>
      <c r="T6684" s="11">
        <v>6.5742809E7</v>
      </c>
      <c r="U6684" s="472">
        <v>6.5743106E7</v>
      </c>
    </row>
    <row r="6685">
      <c r="D6685" s="471" t="s">
        <v>302</v>
      </c>
      <c r="E6685" s="11">
        <v>5.340133E7</v>
      </c>
      <c r="F6685" s="472">
        <v>5.3401725E7</v>
      </c>
      <c r="S6685" s="471" t="s">
        <v>300</v>
      </c>
      <c r="T6685" s="11">
        <v>6.5788887E7</v>
      </c>
      <c r="U6685" s="472">
        <v>6.5789068E7</v>
      </c>
    </row>
    <row r="6686">
      <c r="D6686" s="471" t="s">
        <v>302</v>
      </c>
      <c r="E6686" s="11">
        <v>5.3401835E7</v>
      </c>
      <c r="F6686" s="472">
        <v>5.340193E7</v>
      </c>
      <c r="S6686" s="471" t="s">
        <v>300</v>
      </c>
      <c r="T6686" s="11">
        <v>6.5810015E7</v>
      </c>
      <c r="U6686" s="472">
        <v>6.58105E7</v>
      </c>
    </row>
    <row r="6687">
      <c r="D6687" s="471" t="s">
        <v>302</v>
      </c>
      <c r="E6687" s="11">
        <v>5.3402056E7</v>
      </c>
      <c r="F6687" s="472">
        <v>5.3402246E7</v>
      </c>
      <c r="S6687" s="471" t="s">
        <v>300</v>
      </c>
      <c r="T6687" s="11">
        <v>6.5810857E7</v>
      </c>
      <c r="U6687" s="472">
        <v>6.5811148E7</v>
      </c>
    </row>
    <row r="6688">
      <c r="D6688" s="471" t="s">
        <v>302</v>
      </c>
      <c r="E6688" s="11">
        <v>5.3402668E7</v>
      </c>
      <c r="F6688" s="472">
        <v>5.3403823E7</v>
      </c>
      <c r="S6688" s="471" t="s">
        <v>300</v>
      </c>
      <c r="T6688" s="11">
        <v>6.5812293E7</v>
      </c>
      <c r="U6688" s="472">
        <v>6.5819117E7</v>
      </c>
    </row>
    <row r="6689">
      <c r="D6689" s="471" t="s">
        <v>302</v>
      </c>
      <c r="E6689" s="11">
        <v>5.340419E7</v>
      </c>
      <c r="F6689" s="472">
        <v>5.3404484E7</v>
      </c>
      <c r="S6689" s="471" t="s">
        <v>300</v>
      </c>
      <c r="T6689" s="11">
        <v>6.5819144E7</v>
      </c>
      <c r="U6689" s="472">
        <v>6.582028E7</v>
      </c>
    </row>
    <row r="6690">
      <c r="D6690" s="471" t="s">
        <v>302</v>
      </c>
      <c r="E6690" s="11">
        <v>5.3405093E7</v>
      </c>
      <c r="F6690" s="472">
        <v>5.3405193E7</v>
      </c>
      <c r="S6690" s="471" t="s">
        <v>300</v>
      </c>
      <c r="T6690" s="11">
        <v>6.5886155E7</v>
      </c>
      <c r="U6690" s="472">
        <v>6.5886317E7</v>
      </c>
    </row>
    <row r="6691">
      <c r="D6691" s="471" t="s">
        <v>302</v>
      </c>
      <c r="E6691" s="11">
        <v>5.3407693E7</v>
      </c>
      <c r="F6691" s="472">
        <v>5.3407774E7</v>
      </c>
      <c r="S6691" s="471" t="s">
        <v>300</v>
      </c>
      <c r="T6691" s="11">
        <v>6.5896557E7</v>
      </c>
      <c r="U6691" s="472">
        <v>6.5896917E7</v>
      </c>
    </row>
    <row r="6692">
      <c r="D6692" s="471" t="s">
        <v>302</v>
      </c>
      <c r="E6692" s="11">
        <v>5.340805E7</v>
      </c>
      <c r="F6692" s="472">
        <v>5.3410572E7</v>
      </c>
      <c r="S6692" s="471" t="s">
        <v>300</v>
      </c>
      <c r="T6692" s="11">
        <v>6.5959336E7</v>
      </c>
      <c r="U6692" s="472">
        <v>6.5959645E7</v>
      </c>
    </row>
    <row r="6693">
      <c r="D6693" s="471" t="s">
        <v>302</v>
      </c>
      <c r="E6693" s="11">
        <v>5.3438034E7</v>
      </c>
      <c r="F6693" s="472">
        <v>5.3447985E7</v>
      </c>
      <c r="S6693" s="471" t="s">
        <v>300</v>
      </c>
      <c r="T6693" s="11">
        <v>6.5989713E7</v>
      </c>
      <c r="U6693" s="472">
        <v>6.5990445E7</v>
      </c>
    </row>
    <row r="6694">
      <c r="D6694" s="471" t="s">
        <v>302</v>
      </c>
      <c r="E6694" s="11">
        <v>5.3448019E7</v>
      </c>
      <c r="F6694" s="472">
        <v>5.3458183E7</v>
      </c>
      <c r="S6694" s="471" t="s">
        <v>300</v>
      </c>
      <c r="T6694" s="11">
        <v>6.6014422E7</v>
      </c>
      <c r="U6694" s="472">
        <v>6.6015154E7</v>
      </c>
    </row>
    <row r="6695">
      <c r="D6695" s="471" t="s">
        <v>302</v>
      </c>
      <c r="E6695" s="11">
        <v>5.405874E7</v>
      </c>
      <c r="F6695" s="472">
        <v>5.4063726E7</v>
      </c>
      <c r="S6695" s="471" t="s">
        <v>300</v>
      </c>
      <c r="T6695" s="11">
        <v>6.6034921E7</v>
      </c>
      <c r="U6695" s="472">
        <v>6.6035035E7</v>
      </c>
    </row>
    <row r="6696">
      <c r="D6696" s="471" t="s">
        <v>302</v>
      </c>
      <c r="E6696" s="11">
        <v>5.4063746E7</v>
      </c>
      <c r="F6696" s="472">
        <v>5.4068657E7</v>
      </c>
      <c r="S6696" s="471" t="s">
        <v>300</v>
      </c>
      <c r="T6696" s="11">
        <v>6.6039649E7</v>
      </c>
      <c r="U6696" s="472">
        <v>6.6040069E7</v>
      </c>
    </row>
    <row r="6697">
      <c r="D6697" s="471" t="s">
        <v>302</v>
      </c>
      <c r="E6697" s="11">
        <v>5.4068747E7</v>
      </c>
      <c r="F6697" s="472">
        <v>5.407372E7</v>
      </c>
      <c r="S6697" s="471" t="s">
        <v>300</v>
      </c>
      <c r="T6697" s="11">
        <v>6.6047696E7</v>
      </c>
      <c r="U6697" s="472">
        <v>6.6048002E7</v>
      </c>
    </row>
    <row r="6698">
      <c r="D6698" s="471" t="s">
        <v>302</v>
      </c>
      <c r="E6698" s="11">
        <v>5.4073752E7</v>
      </c>
      <c r="F6698" s="472">
        <v>5.4083644E7</v>
      </c>
      <c r="S6698" s="471" t="s">
        <v>300</v>
      </c>
      <c r="T6698" s="11">
        <v>6.6057892E7</v>
      </c>
      <c r="U6698" s="472">
        <v>6.6058202E7</v>
      </c>
    </row>
    <row r="6699">
      <c r="D6699" s="471" t="s">
        <v>302</v>
      </c>
      <c r="E6699" s="11">
        <v>5.4083818E7</v>
      </c>
      <c r="F6699" s="472">
        <v>5.4085139E7</v>
      </c>
      <c r="S6699" s="471" t="s">
        <v>300</v>
      </c>
      <c r="T6699" s="11">
        <v>6.6068685E7</v>
      </c>
      <c r="U6699" s="472">
        <v>6.60688E7</v>
      </c>
    </row>
    <row r="6700">
      <c r="D6700" s="471" t="s">
        <v>302</v>
      </c>
      <c r="E6700" s="11">
        <v>5.4085229E7</v>
      </c>
      <c r="F6700" s="472">
        <v>5.4086431E7</v>
      </c>
      <c r="S6700" s="471" t="s">
        <v>300</v>
      </c>
      <c r="T6700" s="11">
        <v>6.6083789E7</v>
      </c>
      <c r="U6700" s="472">
        <v>6.6083888E7</v>
      </c>
    </row>
    <row r="6701">
      <c r="D6701" s="471" t="s">
        <v>302</v>
      </c>
      <c r="E6701" s="11">
        <v>5.4086506E7</v>
      </c>
      <c r="F6701" s="472">
        <v>5.4091253E7</v>
      </c>
      <c r="S6701" s="471" t="s">
        <v>300</v>
      </c>
      <c r="T6701" s="11">
        <v>6.6112973E7</v>
      </c>
      <c r="U6701" s="472">
        <v>6.6113286E7</v>
      </c>
    </row>
    <row r="6702">
      <c r="D6702" s="471" t="s">
        <v>302</v>
      </c>
      <c r="E6702" s="11">
        <v>5.4091613E7</v>
      </c>
      <c r="F6702" s="472">
        <v>5.4092104E7</v>
      </c>
      <c r="S6702" s="471" t="s">
        <v>300</v>
      </c>
      <c r="T6702" s="11">
        <v>6.613886E7</v>
      </c>
      <c r="U6702" s="472">
        <v>6.6139172E7</v>
      </c>
    </row>
    <row r="6703">
      <c r="D6703" s="471" t="s">
        <v>302</v>
      </c>
      <c r="E6703" s="11">
        <v>5.4092447E7</v>
      </c>
      <c r="F6703" s="472">
        <v>5.409263E7</v>
      </c>
      <c r="S6703" s="471" t="s">
        <v>300</v>
      </c>
      <c r="T6703" s="11">
        <v>6.6141006E7</v>
      </c>
      <c r="U6703" s="472">
        <v>6.6141128E7</v>
      </c>
    </row>
    <row r="6704">
      <c r="D6704" s="471" t="s">
        <v>302</v>
      </c>
      <c r="E6704" s="11">
        <v>5.4096885E7</v>
      </c>
      <c r="F6704" s="472">
        <v>5.4097036E7</v>
      </c>
      <c r="S6704" s="471" t="s">
        <v>300</v>
      </c>
      <c r="T6704" s="11">
        <v>6.6150412E7</v>
      </c>
      <c r="U6704" s="472">
        <v>6.6150719E7</v>
      </c>
    </row>
    <row r="6705">
      <c r="D6705" s="471" t="s">
        <v>302</v>
      </c>
      <c r="E6705" s="11">
        <v>5.4097381E7</v>
      </c>
      <c r="F6705" s="472">
        <v>5.4101314E7</v>
      </c>
      <c r="S6705" s="471" t="s">
        <v>300</v>
      </c>
      <c r="T6705" s="11">
        <v>6.6168192E7</v>
      </c>
      <c r="U6705" s="472">
        <v>6.6168482E7</v>
      </c>
    </row>
    <row r="6706">
      <c r="D6706" s="471" t="s">
        <v>302</v>
      </c>
      <c r="E6706" s="11">
        <v>5.4101354E7</v>
      </c>
      <c r="F6706" s="472">
        <v>5.4106419E7</v>
      </c>
      <c r="S6706" s="471" t="s">
        <v>300</v>
      </c>
      <c r="T6706" s="11">
        <v>6.6184476E7</v>
      </c>
      <c r="U6706" s="472">
        <v>6.6184782E7</v>
      </c>
    </row>
    <row r="6707">
      <c r="D6707" s="471" t="s">
        <v>302</v>
      </c>
      <c r="E6707" s="11">
        <v>5.4106515E7</v>
      </c>
      <c r="F6707" s="472">
        <v>5.4115123E7</v>
      </c>
      <c r="S6707" s="471" t="s">
        <v>300</v>
      </c>
      <c r="T6707" s="11">
        <v>6.6202142E7</v>
      </c>
      <c r="U6707" s="472">
        <v>6.6202238E7</v>
      </c>
    </row>
    <row r="6708">
      <c r="D6708" s="474" t="s">
        <v>302</v>
      </c>
      <c r="E6708" s="475">
        <v>5.4115162E7</v>
      </c>
      <c r="F6708" s="476">
        <v>5.41251E7</v>
      </c>
      <c r="S6708" s="471" t="s">
        <v>300</v>
      </c>
      <c r="T6708" s="11">
        <v>6.6214025E7</v>
      </c>
      <c r="U6708" s="472">
        <v>6.6214326E7</v>
      </c>
    </row>
    <row r="6709">
      <c r="D6709" s="10"/>
      <c r="E6709" s="10"/>
      <c r="F6709" s="10"/>
      <c r="S6709" s="471" t="s">
        <v>300</v>
      </c>
      <c r="T6709" s="11">
        <v>6.6215031E7</v>
      </c>
      <c r="U6709" s="472">
        <v>6.6215327E7</v>
      </c>
    </row>
    <row r="6710">
      <c r="D6710" s="10"/>
      <c r="E6710" s="10"/>
      <c r="F6710" s="10"/>
      <c r="S6710" s="471" t="s">
        <v>300</v>
      </c>
      <c r="T6710" s="11">
        <v>6.6232573E7</v>
      </c>
      <c r="U6710" s="472">
        <v>6.6232901E7</v>
      </c>
    </row>
    <row r="6711">
      <c r="D6711" s="10"/>
      <c r="E6711" s="10"/>
      <c r="F6711" s="10"/>
      <c r="S6711" s="471" t="s">
        <v>300</v>
      </c>
      <c r="T6711" s="11">
        <v>6.6240041E7</v>
      </c>
      <c r="U6711" s="472">
        <v>6.6241043E7</v>
      </c>
    </row>
    <row r="6712">
      <c r="D6712" s="10"/>
      <c r="E6712" s="10"/>
      <c r="F6712" s="10"/>
      <c r="S6712" s="471" t="s">
        <v>300</v>
      </c>
      <c r="T6712" s="11">
        <v>6.6242711E7</v>
      </c>
      <c r="U6712" s="472">
        <v>6.6243011E7</v>
      </c>
    </row>
    <row r="6713">
      <c r="D6713" s="10"/>
      <c r="E6713" s="10"/>
      <c r="F6713" s="10"/>
      <c r="S6713" s="471" t="s">
        <v>300</v>
      </c>
      <c r="T6713" s="11">
        <v>6.6252129E7</v>
      </c>
      <c r="U6713" s="472">
        <v>6.6252421E7</v>
      </c>
    </row>
    <row r="6714">
      <c r="D6714" s="10"/>
      <c r="E6714" s="10"/>
      <c r="F6714" s="10"/>
      <c r="S6714" s="471" t="s">
        <v>300</v>
      </c>
      <c r="T6714" s="11">
        <v>6.6260194E7</v>
      </c>
      <c r="U6714" s="472">
        <v>6.6260491E7</v>
      </c>
    </row>
    <row r="6715">
      <c r="D6715" s="10"/>
      <c r="E6715" s="10"/>
      <c r="F6715" s="10"/>
      <c r="S6715" s="471" t="s">
        <v>300</v>
      </c>
      <c r="T6715" s="11">
        <v>6.6306559E7</v>
      </c>
      <c r="U6715" s="472">
        <v>6.6306869E7</v>
      </c>
    </row>
    <row r="6716">
      <c r="D6716" s="10"/>
      <c r="E6716" s="10"/>
      <c r="F6716" s="10"/>
      <c r="S6716" s="471" t="s">
        <v>300</v>
      </c>
      <c r="T6716" s="11">
        <v>6.6388746E7</v>
      </c>
      <c r="U6716" s="472">
        <v>6.6389774E7</v>
      </c>
    </row>
    <row r="6717">
      <c r="D6717" s="10"/>
      <c r="E6717" s="10"/>
      <c r="F6717" s="10"/>
      <c r="S6717" s="471" t="s">
        <v>300</v>
      </c>
      <c r="T6717" s="11">
        <v>6.6391502E7</v>
      </c>
      <c r="U6717" s="472">
        <v>6.6391766E7</v>
      </c>
    </row>
    <row r="6718">
      <c r="D6718" s="10"/>
      <c r="E6718" s="10"/>
      <c r="F6718" s="10"/>
      <c r="S6718" s="471" t="s">
        <v>300</v>
      </c>
      <c r="T6718" s="11">
        <v>6.6410129E7</v>
      </c>
      <c r="U6718" s="472">
        <v>6.641021E7</v>
      </c>
    </row>
    <row r="6719">
      <c r="D6719" s="10"/>
      <c r="E6719" s="10"/>
      <c r="F6719" s="10"/>
      <c r="S6719" s="471" t="s">
        <v>300</v>
      </c>
      <c r="T6719" s="11">
        <v>6.6418869E7</v>
      </c>
      <c r="U6719" s="472">
        <v>6.6419189E7</v>
      </c>
    </row>
    <row r="6720">
      <c r="D6720" s="10"/>
      <c r="E6720" s="10"/>
      <c r="F6720" s="10"/>
      <c r="S6720" s="471" t="s">
        <v>300</v>
      </c>
      <c r="T6720" s="11">
        <v>6.6427207E7</v>
      </c>
      <c r="U6720" s="472">
        <v>6.6427512E7</v>
      </c>
    </row>
    <row r="6721">
      <c r="D6721" s="10"/>
      <c r="E6721" s="10"/>
      <c r="F6721" s="10"/>
      <c r="S6721" s="471" t="s">
        <v>300</v>
      </c>
      <c r="T6721" s="11">
        <v>6.642855E7</v>
      </c>
      <c r="U6721" s="472">
        <v>6.6429009E7</v>
      </c>
    </row>
    <row r="6722">
      <c r="D6722" s="10"/>
      <c r="E6722" s="10"/>
      <c r="F6722" s="10"/>
      <c r="S6722" s="471" t="s">
        <v>300</v>
      </c>
      <c r="T6722" s="11">
        <v>6.6429865E7</v>
      </c>
      <c r="U6722" s="472">
        <v>6.6430168E7</v>
      </c>
    </row>
    <row r="6723">
      <c r="D6723" s="10"/>
      <c r="E6723" s="10"/>
      <c r="F6723" s="10"/>
      <c r="S6723" s="471" t="s">
        <v>300</v>
      </c>
      <c r="T6723" s="11">
        <v>6.6436594E7</v>
      </c>
      <c r="U6723" s="472">
        <v>6.6436914E7</v>
      </c>
    </row>
    <row r="6724">
      <c r="D6724" s="10"/>
      <c r="E6724" s="10"/>
      <c r="F6724" s="10"/>
      <c r="S6724" s="471" t="s">
        <v>300</v>
      </c>
      <c r="T6724" s="11">
        <v>6.6439243E7</v>
      </c>
      <c r="U6724" s="472">
        <v>6.6439395E7</v>
      </c>
    </row>
    <row r="6725">
      <c r="D6725" s="10"/>
      <c r="E6725" s="10"/>
      <c r="F6725" s="10"/>
      <c r="S6725" s="471" t="s">
        <v>300</v>
      </c>
      <c r="T6725" s="11">
        <v>6.6447279E7</v>
      </c>
      <c r="U6725" s="472">
        <v>6.6447582E7</v>
      </c>
    </row>
    <row r="6726">
      <c r="D6726" s="10"/>
      <c r="E6726" s="10"/>
      <c r="F6726" s="10"/>
      <c r="S6726" s="471" t="s">
        <v>300</v>
      </c>
      <c r="T6726" s="11">
        <v>6.6452734E7</v>
      </c>
      <c r="U6726" s="472">
        <v>6.6453139E7</v>
      </c>
    </row>
    <row r="6727">
      <c r="D6727" s="10"/>
      <c r="E6727" s="10"/>
      <c r="F6727" s="10"/>
      <c r="S6727" s="471" t="s">
        <v>300</v>
      </c>
      <c r="T6727" s="11">
        <v>6.64674E7</v>
      </c>
      <c r="U6727" s="472">
        <v>6.646772E7</v>
      </c>
    </row>
    <row r="6728">
      <c r="D6728" s="10"/>
      <c r="E6728" s="10"/>
      <c r="F6728" s="10"/>
      <c r="S6728" s="471" t="s">
        <v>300</v>
      </c>
      <c r="T6728" s="11">
        <v>6.6470215E7</v>
      </c>
      <c r="U6728" s="472">
        <v>6.6470619E7</v>
      </c>
    </row>
    <row r="6729">
      <c r="D6729" s="10"/>
      <c r="E6729" s="10"/>
      <c r="F6729" s="10"/>
      <c r="S6729" s="471" t="s">
        <v>300</v>
      </c>
      <c r="T6729" s="11">
        <v>6.6481968E7</v>
      </c>
      <c r="U6729" s="472">
        <v>6.6482112E7</v>
      </c>
    </row>
    <row r="6730">
      <c r="D6730" s="10"/>
      <c r="E6730" s="10"/>
      <c r="F6730" s="10"/>
      <c r="S6730" s="471" t="s">
        <v>300</v>
      </c>
      <c r="T6730" s="11">
        <v>6.6501609E7</v>
      </c>
      <c r="U6730" s="472">
        <v>6.6501771E7</v>
      </c>
    </row>
    <row r="6731">
      <c r="D6731" s="10"/>
      <c r="E6731" s="10"/>
      <c r="F6731" s="10"/>
      <c r="S6731" s="471" t="s">
        <v>300</v>
      </c>
      <c r="T6731" s="11">
        <v>6.650614E7</v>
      </c>
      <c r="U6731" s="472">
        <v>6.6506684E7</v>
      </c>
    </row>
    <row r="6732">
      <c r="D6732" s="10"/>
      <c r="E6732" s="10"/>
      <c r="F6732" s="10"/>
      <c r="S6732" s="471" t="s">
        <v>300</v>
      </c>
      <c r="T6732" s="11">
        <v>6.6520547E7</v>
      </c>
      <c r="U6732" s="472">
        <v>6.6520846E7</v>
      </c>
    </row>
    <row r="6733">
      <c r="D6733" s="10"/>
      <c r="E6733" s="10"/>
      <c r="F6733" s="10"/>
      <c r="S6733" s="471" t="s">
        <v>300</v>
      </c>
      <c r="T6733" s="11">
        <v>6.6535985E7</v>
      </c>
      <c r="U6733" s="472">
        <v>6.6536282E7</v>
      </c>
    </row>
    <row r="6734">
      <c r="D6734" s="10"/>
      <c r="E6734" s="10"/>
      <c r="F6734" s="10"/>
      <c r="S6734" s="471" t="s">
        <v>300</v>
      </c>
      <c r="T6734" s="11">
        <v>6.6544703E7</v>
      </c>
      <c r="U6734" s="472">
        <v>6.654502E7</v>
      </c>
    </row>
    <row r="6735">
      <c r="D6735" s="10"/>
      <c r="E6735" s="10"/>
      <c r="F6735" s="10"/>
      <c r="S6735" s="471" t="s">
        <v>300</v>
      </c>
      <c r="T6735" s="11">
        <v>6.6545152E7</v>
      </c>
      <c r="U6735" s="472">
        <v>6.654919E7</v>
      </c>
    </row>
    <row r="6736">
      <c r="D6736" s="10"/>
      <c r="E6736" s="10"/>
      <c r="F6736" s="10"/>
      <c r="S6736" s="471" t="s">
        <v>300</v>
      </c>
      <c r="T6736" s="11">
        <v>6.6549224E7</v>
      </c>
      <c r="U6736" s="472">
        <v>6.6549305E7</v>
      </c>
    </row>
    <row r="6737">
      <c r="D6737" s="10"/>
      <c r="E6737" s="10"/>
      <c r="F6737" s="10"/>
      <c r="S6737" s="471" t="s">
        <v>300</v>
      </c>
      <c r="T6737" s="11">
        <v>6.6556806E7</v>
      </c>
      <c r="U6737" s="472">
        <v>6.6557101E7</v>
      </c>
    </row>
    <row r="6738">
      <c r="D6738" s="10"/>
      <c r="E6738" s="10"/>
      <c r="F6738" s="10"/>
      <c r="S6738" s="471" t="s">
        <v>300</v>
      </c>
      <c r="T6738" s="11">
        <v>6.656127E7</v>
      </c>
      <c r="U6738" s="472">
        <v>6.6561608E7</v>
      </c>
    </row>
    <row r="6739">
      <c r="D6739" s="10"/>
      <c r="E6739" s="10"/>
      <c r="F6739" s="10"/>
      <c r="S6739" s="471" t="s">
        <v>300</v>
      </c>
      <c r="T6739" s="11">
        <v>6.6595777E7</v>
      </c>
      <c r="U6739" s="472">
        <v>6.6596076E7</v>
      </c>
    </row>
    <row r="6740">
      <c r="D6740" s="10"/>
      <c r="E6740" s="10"/>
      <c r="F6740" s="10"/>
      <c r="S6740" s="471" t="s">
        <v>300</v>
      </c>
      <c r="T6740" s="11">
        <v>6.6606877E7</v>
      </c>
      <c r="U6740" s="472">
        <v>6.6607171E7</v>
      </c>
    </row>
    <row r="6741">
      <c r="D6741" s="10"/>
      <c r="E6741" s="10"/>
      <c r="F6741" s="10"/>
      <c r="S6741" s="471" t="s">
        <v>300</v>
      </c>
      <c r="T6741" s="11">
        <v>6.6612271E7</v>
      </c>
      <c r="U6741" s="472">
        <v>6.6612572E7</v>
      </c>
    </row>
    <row r="6742">
      <c r="D6742" s="10"/>
      <c r="E6742" s="10"/>
      <c r="F6742" s="10"/>
      <c r="S6742" s="471" t="s">
        <v>300</v>
      </c>
      <c r="T6742" s="11">
        <v>6.6648421E7</v>
      </c>
      <c r="U6742" s="472">
        <v>6.6648705E7</v>
      </c>
    </row>
    <row r="6743">
      <c r="D6743" s="10"/>
      <c r="E6743" s="10"/>
      <c r="F6743" s="10"/>
      <c r="S6743" s="471" t="s">
        <v>300</v>
      </c>
      <c r="T6743" s="11">
        <v>6.6692222E7</v>
      </c>
      <c r="U6743" s="472">
        <v>6.6694915E7</v>
      </c>
    </row>
    <row r="6744">
      <c r="D6744" s="10"/>
      <c r="E6744" s="10"/>
      <c r="F6744" s="10"/>
      <c r="S6744" s="471" t="s">
        <v>300</v>
      </c>
      <c r="T6744" s="11">
        <v>6.6710728E7</v>
      </c>
      <c r="U6744" s="472">
        <v>6.6710876E7</v>
      </c>
    </row>
    <row r="6745">
      <c r="D6745" s="10"/>
      <c r="E6745" s="10"/>
      <c r="F6745" s="10"/>
      <c r="S6745" s="471" t="s">
        <v>300</v>
      </c>
      <c r="T6745" s="11">
        <v>6.6738255E7</v>
      </c>
      <c r="U6745" s="472">
        <v>6.6738574E7</v>
      </c>
    </row>
    <row r="6746">
      <c r="D6746" s="10"/>
      <c r="E6746" s="10"/>
      <c r="F6746" s="10"/>
      <c r="S6746" s="471" t="s">
        <v>300</v>
      </c>
      <c r="T6746" s="11">
        <v>6.6741081E7</v>
      </c>
      <c r="U6746" s="472">
        <v>6.6741385E7</v>
      </c>
    </row>
    <row r="6747">
      <c r="D6747" s="10"/>
      <c r="E6747" s="10"/>
      <c r="F6747" s="10"/>
      <c r="S6747" s="471" t="s">
        <v>300</v>
      </c>
      <c r="T6747" s="11">
        <v>6.6752871E7</v>
      </c>
      <c r="U6747" s="472">
        <v>6.6753227E7</v>
      </c>
    </row>
    <row r="6748">
      <c r="D6748" s="10"/>
      <c r="E6748" s="10"/>
      <c r="F6748" s="10"/>
      <c r="S6748" s="471" t="s">
        <v>300</v>
      </c>
      <c r="T6748" s="11">
        <v>6.6758432E7</v>
      </c>
      <c r="U6748" s="472">
        <v>6.6758523E7</v>
      </c>
    </row>
    <row r="6749">
      <c r="D6749" s="10"/>
      <c r="E6749" s="10"/>
      <c r="F6749" s="10"/>
      <c r="S6749" s="471" t="s">
        <v>300</v>
      </c>
      <c r="T6749" s="11">
        <v>6.6772869E7</v>
      </c>
      <c r="U6749" s="472">
        <v>6.6773206E7</v>
      </c>
    </row>
    <row r="6750">
      <c r="D6750" s="10"/>
      <c r="E6750" s="10"/>
      <c r="F6750" s="10"/>
      <c r="S6750" s="471" t="s">
        <v>300</v>
      </c>
      <c r="T6750" s="11">
        <v>6.6784058E7</v>
      </c>
      <c r="U6750" s="472">
        <v>6.6784367E7</v>
      </c>
    </row>
    <row r="6751">
      <c r="D6751" s="10"/>
      <c r="E6751" s="10"/>
      <c r="F6751" s="10"/>
      <c r="S6751" s="471" t="s">
        <v>300</v>
      </c>
      <c r="T6751" s="11">
        <v>6.6808405E7</v>
      </c>
      <c r="U6751" s="472">
        <v>6.6808595E7</v>
      </c>
    </row>
    <row r="6752">
      <c r="D6752" s="10"/>
      <c r="E6752" s="10"/>
      <c r="F6752" s="10"/>
      <c r="S6752" s="471" t="s">
        <v>300</v>
      </c>
      <c r="T6752" s="11">
        <v>6.6808685E7</v>
      </c>
      <c r="U6752" s="472">
        <v>6.681532E7</v>
      </c>
    </row>
    <row r="6753">
      <c r="D6753" s="10"/>
      <c r="E6753" s="10"/>
      <c r="F6753" s="10"/>
      <c r="S6753" s="471" t="s">
        <v>300</v>
      </c>
      <c r="T6753" s="11">
        <v>6.6815482E7</v>
      </c>
      <c r="U6753" s="472">
        <v>6.681567E7</v>
      </c>
    </row>
    <row r="6754">
      <c r="D6754" s="10"/>
      <c r="E6754" s="10"/>
      <c r="F6754" s="10"/>
      <c r="S6754" s="471" t="s">
        <v>300</v>
      </c>
      <c r="T6754" s="11">
        <v>6.6816321E7</v>
      </c>
      <c r="U6754" s="472">
        <v>6.6819308E7</v>
      </c>
    </row>
    <row r="6755">
      <c r="D6755" s="10"/>
      <c r="E6755" s="10"/>
      <c r="F6755" s="10"/>
      <c r="S6755" s="471" t="s">
        <v>300</v>
      </c>
      <c r="T6755" s="11">
        <v>6.6819992E7</v>
      </c>
      <c r="U6755" s="472">
        <v>6.6820102E7</v>
      </c>
    </row>
    <row r="6756">
      <c r="D6756" s="10"/>
      <c r="E6756" s="10"/>
      <c r="F6756" s="10"/>
      <c r="S6756" s="471" t="s">
        <v>300</v>
      </c>
      <c r="T6756" s="11">
        <v>6.6822196E7</v>
      </c>
      <c r="U6756" s="472">
        <v>6.68225E7</v>
      </c>
    </row>
    <row r="6757">
      <c r="D6757" s="10"/>
      <c r="E6757" s="10"/>
      <c r="F6757" s="10"/>
      <c r="S6757" s="471" t="s">
        <v>300</v>
      </c>
      <c r="T6757" s="11">
        <v>6.6832774E7</v>
      </c>
      <c r="U6757" s="472">
        <v>6.6838947E7</v>
      </c>
    </row>
    <row r="6758">
      <c r="D6758" s="10"/>
      <c r="E6758" s="10"/>
      <c r="F6758" s="10"/>
      <c r="S6758" s="471" t="s">
        <v>300</v>
      </c>
      <c r="T6758" s="11">
        <v>6.6859572E7</v>
      </c>
      <c r="U6758" s="472">
        <v>6.6859885E7</v>
      </c>
    </row>
    <row r="6759">
      <c r="D6759" s="10"/>
      <c r="E6759" s="10"/>
      <c r="F6759" s="10"/>
      <c r="S6759" s="471" t="s">
        <v>300</v>
      </c>
      <c r="T6759" s="11">
        <v>6.6868549E7</v>
      </c>
      <c r="U6759" s="472">
        <v>6.6868864E7</v>
      </c>
    </row>
    <row r="6760">
      <c r="D6760" s="10"/>
      <c r="E6760" s="10"/>
      <c r="F6760" s="10"/>
      <c r="S6760" s="471" t="s">
        <v>300</v>
      </c>
      <c r="T6760" s="11">
        <v>6.6869672E7</v>
      </c>
      <c r="U6760" s="472">
        <v>6.6869979E7</v>
      </c>
    </row>
    <row r="6761">
      <c r="D6761" s="10"/>
      <c r="E6761" s="10"/>
      <c r="F6761" s="10"/>
      <c r="S6761" s="471" t="s">
        <v>300</v>
      </c>
      <c r="T6761" s="11">
        <v>6.6882564E7</v>
      </c>
      <c r="U6761" s="472">
        <v>6.6883447E7</v>
      </c>
    </row>
    <row r="6762">
      <c r="D6762" s="10"/>
      <c r="E6762" s="10"/>
      <c r="F6762" s="10"/>
      <c r="S6762" s="471" t="s">
        <v>300</v>
      </c>
      <c r="T6762" s="11">
        <v>6.6883508E7</v>
      </c>
      <c r="U6762" s="472">
        <v>6.688382E7</v>
      </c>
    </row>
    <row r="6763">
      <c r="D6763" s="10"/>
      <c r="E6763" s="10"/>
      <c r="F6763" s="10"/>
      <c r="S6763" s="471" t="s">
        <v>300</v>
      </c>
      <c r="T6763" s="11">
        <v>6.6884616E7</v>
      </c>
      <c r="U6763" s="472">
        <v>6.6885248E7</v>
      </c>
    </row>
    <row r="6764">
      <c r="D6764" s="10"/>
      <c r="E6764" s="10"/>
      <c r="F6764" s="10"/>
      <c r="S6764" s="471" t="s">
        <v>300</v>
      </c>
      <c r="T6764" s="11">
        <v>6.6886708E7</v>
      </c>
      <c r="U6764" s="472">
        <v>6.6887016E7</v>
      </c>
    </row>
    <row r="6765">
      <c r="D6765" s="10"/>
      <c r="E6765" s="10"/>
      <c r="F6765" s="10"/>
      <c r="S6765" s="471" t="s">
        <v>300</v>
      </c>
      <c r="T6765" s="11">
        <v>6.6890593E7</v>
      </c>
      <c r="U6765" s="472">
        <v>6.6890897E7</v>
      </c>
    </row>
    <row r="6766">
      <c r="D6766" s="10"/>
      <c r="E6766" s="10"/>
      <c r="F6766" s="10"/>
      <c r="S6766" s="471" t="s">
        <v>300</v>
      </c>
      <c r="T6766" s="11">
        <v>6.6895657E7</v>
      </c>
      <c r="U6766" s="472">
        <v>6.6895974E7</v>
      </c>
    </row>
    <row r="6767">
      <c r="D6767" s="10"/>
      <c r="E6767" s="10"/>
      <c r="F6767" s="10"/>
      <c r="S6767" s="471" t="s">
        <v>300</v>
      </c>
      <c r="T6767" s="11">
        <v>6.689816E7</v>
      </c>
      <c r="U6767" s="472">
        <v>6.6898481E7</v>
      </c>
    </row>
    <row r="6768">
      <c r="D6768" s="10"/>
      <c r="E6768" s="10"/>
      <c r="F6768" s="10"/>
      <c r="S6768" s="471" t="s">
        <v>300</v>
      </c>
      <c r="T6768" s="11">
        <v>6.6899864E7</v>
      </c>
      <c r="U6768" s="472">
        <v>6.6900175E7</v>
      </c>
    </row>
    <row r="6769">
      <c r="D6769" s="10"/>
      <c r="E6769" s="10"/>
      <c r="F6769" s="10"/>
      <c r="S6769" s="471" t="s">
        <v>300</v>
      </c>
      <c r="T6769" s="11">
        <v>6.6904007E7</v>
      </c>
      <c r="U6769" s="472">
        <v>6.6904474E7</v>
      </c>
    </row>
    <row r="6770">
      <c r="D6770" s="10"/>
      <c r="E6770" s="10"/>
      <c r="F6770" s="10"/>
      <c r="S6770" s="471" t="s">
        <v>300</v>
      </c>
      <c r="T6770" s="11">
        <v>6.691258E7</v>
      </c>
      <c r="U6770" s="472">
        <v>6.6912757E7</v>
      </c>
    </row>
    <row r="6771">
      <c r="D6771" s="10"/>
      <c r="E6771" s="10"/>
      <c r="F6771" s="10"/>
      <c r="S6771" s="471" t="s">
        <v>300</v>
      </c>
      <c r="T6771" s="11">
        <v>6.6912994E7</v>
      </c>
      <c r="U6771" s="472">
        <v>6.691313E7</v>
      </c>
    </row>
    <row r="6772">
      <c r="D6772" s="10"/>
      <c r="E6772" s="10"/>
      <c r="F6772" s="10"/>
      <c r="S6772" s="471" t="s">
        <v>300</v>
      </c>
      <c r="T6772" s="11">
        <v>6.6917161E7</v>
      </c>
      <c r="U6772" s="472">
        <v>6.691747E7</v>
      </c>
    </row>
    <row r="6773">
      <c r="D6773" s="10"/>
      <c r="E6773" s="10"/>
      <c r="F6773" s="10"/>
      <c r="S6773" s="471" t="s">
        <v>300</v>
      </c>
      <c r="T6773" s="11">
        <v>6.6924498E7</v>
      </c>
      <c r="U6773" s="472">
        <v>6.6925127E7</v>
      </c>
    </row>
    <row r="6774">
      <c r="D6774" s="10"/>
      <c r="E6774" s="10"/>
      <c r="F6774" s="10"/>
      <c r="S6774" s="471" t="s">
        <v>300</v>
      </c>
      <c r="T6774" s="11">
        <v>6.6927123E7</v>
      </c>
      <c r="U6774" s="472">
        <v>6.6927432E7</v>
      </c>
    </row>
    <row r="6775">
      <c r="D6775" s="10"/>
      <c r="E6775" s="10"/>
      <c r="F6775" s="10"/>
      <c r="S6775" s="471" t="s">
        <v>300</v>
      </c>
      <c r="T6775" s="11">
        <v>6.6935673E7</v>
      </c>
      <c r="U6775" s="472">
        <v>6.6935757E7</v>
      </c>
    </row>
    <row r="6776">
      <c r="D6776" s="10"/>
      <c r="E6776" s="10"/>
      <c r="F6776" s="10"/>
      <c r="S6776" s="471" t="s">
        <v>300</v>
      </c>
      <c r="T6776" s="11">
        <v>6.6939599E7</v>
      </c>
      <c r="U6776" s="472">
        <v>6.6939926E7</v>
      </c>
    </row>
    <row r="6777">
      <c r="D6777" s="10"/>
      <c r="E6777" s="10"/>
      <c r="F6777" s="10"/>
      <c r="S6777" s="471" t="s">
        <v>300</v>
      </c>
      <c r="T6777" s="11">
        <v>6.6941985E7</v>
      </c>
      <c r="U6777" s="472">
        <v>6.6942293E7</v>
      </c>
    </row>
    <row r="6778">
      <c r="D6778" s="10"/>
      <c r="E6778" s="10"/>
      <c r="F6778" s="10"/>
      <c r="S6778" s="471" t="s">
        <v>300</v>
      </c>
      <c r="T6778" s="11">
        <v>6.6947338E7</v>
      </c>
      <c r="U6778" s="472">
        <v>6.6947663E7</v>
      </c>
    </row>
    <row r="6779">
      <c r="D6779" s="10"/>
      <c r="E6779" s="10"/>
      <c r="F6779" s="10"/>
      <c r="S6779" s="471" t="s">
        <v>300</v>
      </c>
      <c r="T6779" s="11">
        <v>6.6949518E7</v>
      </c>
      <c r="U6779" s="472">
        <v>6.6949824E7</v>
      </c>
    </row>
    <row r="6780">
      <c r="D6780" s="10"/>
      <c r="E6780" s="10"/>
      <c r="F6780" s="10"/>
      <c r="S6780" s="471" t="s">
        <v>300</v>
      </c>
      <c r="T6780" s="11">
        <v>6.6950062E7</v>
      </c>
      <c r="U6780" s="472">
        <v>6.6952165E7</v>
      </c>
    </row>
    <row r="6781">
      <c r="D6781" s="10"/>
      <c r="E6781" s="10"/>
      <c r="F6781" s="10"/>
      <c r="S6781" s="471" t="s">
        <v>300</v>
      </c>
      <c r="T6781" s="11">
        <v>6.6952476E7</v>
      </c>
      <c r="U6781" s="472">
        <v>6.6953044E7</v>
      </c>
    </row>
    <row r="6782">
      <c r="D6782" s="10"/>
      <c r="E6782" s="10"/>
      <c r="F6782" s="10"/>
      <c r="S6782" s="471" t="s">
        <v>300</v>
      </c>
      <c r="T6782" s="11">
        <v>6.695518E7</v>
      </c>
      <c r="U6782" s="472">
        <v>6.6955491E7</v>
      </c>
    </row>
    <row r="6783">
      <c r="D6783" s="10"/>
      <c r="E6783" s="10"/>
      <c r="F6783" s="10"/>
      <c r="S6783" s="471" t="s">
        <v>300</v>
      </c>
      <c r="T6783" s="11">
        <v>6.6958593E7</v>
      </c>
      <c r="U6783" s="472">
        <v>6.6958926E7</v>
      </c>
    </row>
    <row r="6784">
      <c r="D6784" s="10"/>
      <c r="E6784" s="10"/>
      <c r="F6784" s="10"/>
      <c r="S6784" s="471" t="s">
        <v>300</v>
      </c>
      <c r="T6784" s="11">
        <v>6.6968488E7</v>
      </c>
      <c r="U6784" s="472">
        <v>6.6968978E7</v>
      </c>
    </row>
    <row r="6785">
      <c r="D6785" s="10"/>
      <c r="E6785" s="10"/>
      <c r="F6785" s="10"/>
      <c r="S6785" s="471" t="s">
        <v>300</v>
      </c>
      <c r="T6785" s="11">
        <v>6.6970742E7</v>
      </c>
      <c r="U6785" s="472">
        <v>6.6972312E7</v>
      </c>
    </row>
    <row r="6786">
      <c r="D6786" s="10"/>
      <c r="E6786" s="10"/>
      <c r="F6786" s="10"/>
      <c r="S6786" s="471" t="s">
        <v>300</v>
      </c>
      <c r="T6786" s="11">
        <v>6.6973936E7</v>
      </c>
      <c r="U6786" s="472">
        <v>6.6974198E7</v>
      </c>
    </row>
    <row r="6787">
      <c r="D6787" s="10"/>
      <c r="E6787" s="10"/>
      <c r="F6787" s="10"/>
      <c r="S6787" s="471" t="s">
        <v>300</v>
      </c>
      <c r="T6787" s="11">
        <v>6.697475E7</v>
      </c>
      <c r="U6787" s="472">
        <v>6.6975062E7</v>
      </c>
    </row>
    <row r="6788">
      <c r="D6788" s="10"/>
      <c r="E6788" s="10"/>
      <c r="F6788" s="10"/>
      <c r="S6788" s="471" t="s">
        <v>300</v>
      </c>
      <c r="T6788" s="11">
        <v>6.6975992E7</v>
      </c>
      <c r="U6788" s="472">
        <v>6.697777E7</v>
      </c>
    </row>
    <row r="6789">
      <c r="D6789" s="10"/>
      <c r="E6789" s="10"/>
      <c r="F6789" s="10"/>
      <c r="S6789" s="471" t="s">
        <v>300</v>
      </c>
      <c r="T6789" s="11">
        <v>6.6978883E7</v>
      </c>
      <c r="U6789" s="472">
        <v>6.69792E7</v>
      </c>
    </row>
    <row r="6790">
      <c r="D6790" s="10"/>
      <c r="E6790" s="10"/>
      <c r="F6790" s="10"/>
      <c r="S6790" s="471" t="s">
        <v>300</v>
      </c>
      <c r="T6790" s="11">
        <v>6.6983486E7</v>
      </c>
      <c r="U6790" s="472">
        <v>6.698381E7</v>
      </c>
    </row>
    <row r="6791">
      <c r="D6791" s="10"/>
      <c r="E6791" s="10"/>
      <c r="F6791" s="10"/>
      <c r="S6791" s="471" t="s">
        <v>300</v>
      </c>
      <c r="T6791" s="11">
        <v>6.6986992E7</v>
      </c>
      <c r="U6791" s="472">
        <v>6.6987316E7</v>
      </c>
    </row>
    <row r="6792">
      <c r="D6792" s="10"/>
      <c r="E6792" s="10"/>
      <c r="F6792" s="10"/>
      <c r="S6792" s="471" t="s">
        <v>300</v>
      </c>
      <c r="T6792" s="11">
        <v>6.6988956E7</v>
      </c>
      <c r="U6792" s="472">
        <v>6.6989066E7</v>
      </c>
    </row>
    <row r="6793">
      <c r="D6793" s="10"/>
      <c r="E6793" s="10"/>
      <c r="F6793" s="10"/>
      <c r="S6793" s="471" t="s">
        <v>300</v>
      </c>
      <c r="T6793" s="11">
        <v>6.6989367E7</v>
      </c>
      <c r="U6793" s="472">
        <v>6.6989981E7</v>
      </c>
    </row>
    <row r="6794">
      <c r="D6794" s="10"/>
      <c r="E6794" s="10"/>
      <c r="F6794" s="10"/>
      <c r="S6794" s="471" t="s">
        <v>300</v>
      </c>
      <c r="T6794" s="11">
        <v>6.699943E7</v>
      </c>
      <c r="U6794" s="472">
        <v>6.6999748E7</v>
      </c>
    </row>
    <row r="6795">
      <c r="D6795" s="10"/>
      <c r="E6795" s="10"/>
      <c r="F6795" s="10"/>
      <c r="S6795" s="471" t="s">
        <v>300</v>
      </c>
      <c r="T6795" s="11">
        <v>6.7003814E7</v>
      </c>
      <c r="U6795" s="472">
        <v>6.7004118E7</v>
      </c>
    </row>
    <row r="6796">
      <c r="D6796" s="10"/>
      <c r="E6796" s="10"/>
      <c r="F6796" s="10"/>
      <c r="S6796" s="471" t="s">
        <v>300</v>
      </c>
      <c r="T6796" s="11">
        <v>6.7004396E7</v>
      </c>
      <c r="U6796" s="472">
        <v>6.7004718E7</v>
      </c>
    </row>
    <row r="6797">
      <c r="D6797" s="10"/>
      <c r="E6797" s="10"/>
      <c r="F6797" s="10"/>
      <c r="S6797" s="471" t="s">
        <v>300</v>
      </c>
      <c r="T6797" s="11">
        <v>6.7006713E7</v>
      </c>
      <c r="U6797" s="472">
        <v>6.7006865E7</v>
      </c>
    </row>
    <row r="6798">
      <c r="D6798" s="10"/>
      <c r="E6798" s="10"/>
      <c r="F6798" s="10"/>
      <c r="S6798" s="471" t="s">
        <v>300</v>
      </c>
      <c r="T6798" s="11">
        <v>6.700899E7</v>
      </c>
      <c r="U6798" s="472">
        <v>6.7009301E7</v>
      </c>
    </row>
    <row r="6799">
      <c r="D6799" s="10"/>
      <c r="E6799" s="10"/>
      <c r="F6799" s="10"/>
      <c r="S6799" s="471" t="s">
        <v>300</v>
      </c>
      <c r="T6799" s="11">
        <v>6.7010648E7</v>
      </c>
      <c r="U6799" s="472">
        <v>6.7011115E7</v>
      </c>
    </row>
    <row r="6800">
      <c r="D6800" s="10"/>
      <c r="E6800" s="10"/>
      <c r="F6800" s="10"/>
      <c r="S6800" s="471" t="s">
        <v>300</v>
      </c>
      <c r="T6800" s="11">
        <v>6.7014318E7</v>
      </c>
      <c r="U6800" s="472">
        <v>6.7014635E7</v>
      </c>
    </row>
    <row r="6801">
      <c r="D6801" s="10"/>
      <c r="E6801" s="10"/>
      <c r="F6801" s="10"/>
      <c r="S6801" s="471" t="s">
        <v>300</v>
      </c>
      <c r="T6801" s="11">
        <v>6.7016308E7</v>
      </c>
      <c r="U6801" s="472">
        <v>6.701663E7</v>
      </c>
    </row>
    <row r="6802">
      <c r="D6802" s="10"/>
      <c r="E6802" s="10"/>
      <c r="F6802" s="10"/>
      <c r="S6802" s="471" t="s">
        <v>300</v>
      </c>
      <c r="T6802" s="11">
        <v>6.7018037E7</v>
      </c>
      <c r="U6802" s="472">
        <v>6.7018112E7</v>
      </c>
    </row>
    <row r="6803">
      <c r="D6803" s="10"/>
      <c r="E6803" s="10"/>
      <c r="F6803" s="10"/>
      <c r="S6803" s="471" t="s">
        <v>300</v>
      </c>
      <c r="T6803" s="11">
        <v>6.7018416E7</v>
      </c>
      <c r="U6803" s="472">
        <v>6.7018724E7</v>
      </c>
    </row>
    <row r="6804">
      <c r="D6804" s="10"/>
      <c r="E6804" s="10"/>
      <c r="F6804" s="10"/>
      <c r="S6804" s="471" t="s">
        <v>300</v>
      </c>
      <c r="T6804" s="11">
        <v>6.7019337E7</v>
      </c>
      <c r="U6804" s="472">
        <v>6.7019535E7</v>
      </c>
    </row>
    <row r="6805">
      <c r="D6805" s="10"/>
      <c r="E6805" s="10"/>
      <c r="F6805" s="10"/>
      <c r="S6805" s="471" t="s">
        <v>300</v>
      </c>
      <c r="T6805" s="11">
        <v>6.7023079E7</v>
      </c>
      <c r="U6805" s="472">
        <v>6.7023671E7</v>
      </c>
    </row>
    <row r="6806">
      <c r="D6806" s="10"/>
      <c r="E6806" s="10"/>
      <c r="F6806" s="10"/>
      <c r="S6806" s="471" t="s">
        <v>300</v>
      </c>
      <c r="T6806" s="11">
        <v>6.7040663E7</v>
      </c>
      <c r="U6806" s="472">
        <v>6.7040992E7</v>
      </c>
    </row>
    <row r="6807">
      <c r="D6807" s="10"/>
      <c r="E6807" s="10"/>
      <c r="F6807" s="10"/>
      <c r="S6807" s="471" t="s">
        <v>300</v>
      </c>
      <c r="T6807" s="11">
        <v>6.7041113E7</v>
      </c>
      <c r="U6807" s="472">
        <v>6.7041446E7</v>
      </c>
    </row>
    <row r="6808">
      <c r="D6808" s="10"/>
      <c r="E6808" s="10"/>
      <c r="F6808" s="10"/>
      <c r="S6808" s="471" t="s">
        <v>300</v>
      </c>
      <c r="T6808" s="11">
        <v>6.7045145E7</v>
      </c>
      <c r="U6808" s="472">
        <v>6.7045445E7</v>
      </c>
    </row>
    <row r="6809">
      <c r="D6809" s="10"/>
      <c r="E6809" s="10"/>
      <c r="F6809" s="10"/>
      <c r="S6809" s="471" t="s">
        <v>300</v>
      </c>
      <c r="T6809" s="11">
        <v>6.7048381E7</v>
      </c>
      <c r="U6809" s="472">
        <v>6.7048692E7</v>
      </c>
    </row>
    <row r="6810">
      <c r="D6810" s="10"/>
      <c r="E6810" s="10"/>
      <c r="F6810" s="10"/>
      <c r="S6810" s="471" t="s">
        <v>300</v>
      </c>
      <c r="T6810" s="11">
        <v>6.7062974E7</v>
      </c>
      <c r="U6810" s="472">
        <v>6.7063281E7</v>
      </c>
    </row>
    <row r="6811">
      <c r="D6811" s="10"/>
      <c r="E6811" s="10"/>
      <c r="F6811" s="10"/>
      <c r="S6811" s="471" t="s">
        <v>300</v>
      </c>
      <c r="T6811" s="11">
        <v>6.7073842E7</v>
      </c>
      <c r="U6811" s="472">
        <v>6.7074063E7</v>
      </c>
    </row>
    <row r="6812">
      <c r="D6812" s="10"/>
      <c r="E6812" s="10"/>
      <c r="F6812" s="10"/>
      <c r="S6812" s="471" t="s">
        <v>300</v>
      </c>
      <c r="T6812" s="11">
        <v>6.7079553E7</v>
      </c>
      <c r="U6812" s="472">
        <v>6.7080163E7</v>
      </c>
    </row>
    <row r="6813">
      <c r="D6813" s="10"/>
      <c r="E6813" s="10"/>
      <c r="F6813" s="10"/>
      <c r="S6813" s="471" t="s">
        <v>300</v>
      </c>
      <c r="T6813" s="11">
        <v>6.7092053E7</v>
      </c>
      <c r="U6813" s="472">
        <v>6.709236E7</v>
      </c>
    </row>
    <row r="6814">
      <c r="D6814" s="10"/>
      <c r="E6814" s="10"/>
      <c r="F6814" s="10"/>
      <c r="S6814" s="471" t="s">
        <v>300</v>
      </c>
      <c r="T6814" s="11">
        <v>6.7097052E7</v>
      </c>
      <c r="U6814" s="472">
        <v>6.7097365E7</v>
      </c>
    </row>
    <row r="6815">
      <c r="D6815" s="10"/>
      <c r="E6815" s="10"/>
      <c r="F6815" s="10"/>
      <c r="S6815" s="471" t="s">
        <v>300</v>
      </c>
      <c r="T6815" s="11">
        <v>6.7098116E7</v>
      </c>
      <c r="U6815" s="472">
        <v>6.7098427E7</v>
      </c>
    </row>
    <row r="6816">
      <c r="D6816" s="10"/>
      <c r="E6816" s="10"/>
      <c r="F6816" s="10"/>
      <c r="S6816" s="471" t="s">
        <v>300</v>
      </c>
      <c r="T6816" s="11">
        <v>6.7143437E7</v>
      </c>
      <c r="U6816" s="472">
        <v>6.7143773E7</v>
      </c>
    </row>
    <row r="6817">
      <c r="D6817" s="10"/>
      <c r="E6817" s="10"/>
      <c r="F6817" s="10"/>
      <c r="S6817" s="471" t="s">
        <v>300</v>
      </c>
      <c r="T6817" s="11">
        <v>6.7144E7</v>
      </c>
      <c r="U6817" s="472">
        <v>6.7144316E7</v>
      </c>
    </row>
    <row r="6818">
      <c r="D6818" s="10"/>
      <c r="E6818" s="10"/>
      <c r="F6818" s="10"/>
      <c r="S6818" s="471" t="s">
        <v>300</v>
      </c>
      <c r="T6818" s="11">
        <v>6.7145553E7</v>
      </c>
      <c r="U6818" s="472">
        <v>6.7145871E7</v>
      </c>
    </row>
    <row r="6819">
      <c r="D6819" s="10"/>
      <c r="E6819" s="10"/>
      <c r="F6819" s="10"/>
      <c r="S6819" s="471" t="s">
        <v>300</v>
      </c>
      <c r="T6819" s="11">
        <v>6.7145959E7</v>
      </c>
      <c r="U6819" s="472">
        <v>6.7146288E7</v>
      </c>
    </row>
    <row r="6820">
      <c r="D6820" s="10"/>
      <c r="E6820" s="10"/>
      <c r="F6820" s="10"/>
      <c r="S6820" s="471" t="s">
        <v>300</v>
      </c>
      <c r="T6820" s="11">
        <v>6.715079E7</v>
      </c>
      <c r="U6820" s="472">
        <v>6.7151098E7</v>
      </c>
    </row>
    <row r="6821">
      <c r="D6821" s="10"/>
      <c r="E6821" s="10"/>
      <c r="F6821" s="10"/>
      <c r="S6821" s="471" t="s">
        <v>300</v>
      </c>
      <c r="T6821" s="11">
        <v>6.7151404E7</v>
      </c>
      <c r="U6821" s="472">
        <v>6.7151684E7</v>
      </c>
    </row>
    <row r="6822">
      <c r="D6822" s="10"/>
      <c r="E6822" s="10"/>
      <c r="F6822" s="10"/>
      <c r="S6822" s="471" t="s">
        <v>300</v>
      </c>
      <c r="T6822" s="11">
        <v>6.7154005E7</v>
      </c>
      <c r="U6822" s="472">
        <v>6.715414E7</v>
      </c>
    </row>
    <row r="6823">
      <c r="D6823" s="10"/>
      <c r="E6823" s="10"/>
      <c r="F6823" s="10"/>
      <c r="S6823" s="471" t="s">
        <v>300</v>
      </c>
      <c r="T6823" s="11">
        <v>6.7154209E7</v>
      </c>
      <c r="U6823" s="472">
        <v>6.7154327E7</v>
      </c>
    </row>
    <row r="6824">
      <c r="D6824" s="10"/>
      <c r="E6824" s="10"/>
      <c r="F6824" s="10"/>
      <c r="S6824" s="471" t="s">
        <v>300</v>
      </c>
      <c r="T6824" s="11">
        <v>6.7155893E7</v>
      </c>
      <c r="U6824" s="472">
        <v>6.7155971E7</v>
      </c>
    </row>
    <row r="6825">
      <c r="D6825" s="10"/>
      <c r="E6825" s="10"/>
      <c r="F6825" s="10"/>
      <c r="S6825" s="471" t="s">
        <v>300</v>
      </c>
      <c r="T6825" s="11">
        <v>6.7159133E7</v>
      </c>
      <c r="U6825" s="472">
        <v>6.7159452E7</v>
      </c>
    </row>
    <row r="6826">
      <c r="D6826" s="10"/>
      <c r="E6826" s="10"/>
      <c r="F6826" s="10"/>
      <c r="S6826" s="471" t="s">
        <v>300</v>
      </c>
      <c r="T6826" s="11">
        <v>6.7162791E7</v>
      </c>
      <c r="U6826" s="472">
        <v>6.7163108E7</v>
      </c>
    </row>
    <row r="6827">
      <c r="D6827" s="10"/>
      <c r="E6827" s="10"/>
      <c r="F6827" s="10"/>
      <c r="S6827" s="471" t="s">
        <v>300</v>
      </c>
      <c r="T6827" s="11">
        <v>6.716442E7</v>
      </c>
      <c r="U6827" s="472">
        <v>6.7164729E7</v>
      </c>
    </row>
    <row r="6828">
      <c r="D6828" s="10"/>
      <c r="E6828" s="10"/>
      <c r="F6828" s="10"/>
      <c r="S6828" s="471" t="s">
        <v>300</v>
      </c>
      <c r="T6828" s="11">
        <v>6.7167754E7</v>
      </c>
      <c r="U6828" s="472">
        <v>6.7168072E7</v>
      </c>
    </row>
    <row r="6829">
      <c r="D6829" s="10"/>
      <c r="E6829" s="10"/>
      <c r="F6829" s="10"/>
      <c r="S6829" s="471" t="s">
        <v>300</v>
      </c>
      <c r="T6829" s="11">
        <v>6.7173148E7</v>
      </c>
      <c r="U6829" s="472">
        <v>6.7173463E7</v>
      </c>
    </row>
    <row r="6830">
      <c r="D6830" s="10"/>
      <c r="E6830" s="10"/>
      <c r="F6830" s="10"/>
      <c r="S6830" s="471" t="s">
        <v>300</v>
      </c>
      <c r="T6830" s="11">
        <v>6.7178877E7</v>
      </c>
      <c r="U6830" s="472">
        <v>6.7179133E7</v>
      </c>
    </row>
    <row r="6831">
      <c r="D6831" s="10"/>
      <c r="E6831" s="10"/>
      <c r="F6831" s="10"/>
      <c r="S6831" s="471" t="s">
        <v>300</v>
      </c>
      <c r="T6831" s="11">
        <v>6.7187228E7</v>
      </c>
      <c r="U6831" s="472">
        <v>6.7187549E7</v>
      </c>
    </row>
    <row r="6832">
      <c r="D6832" s="10"/>
      <c r="E6832" s="10"/>
      <c r="F6832" s="10"/>
      <c r="S6832" s="471" t="s">
        <v>300</v>
      </c>
      <c r="T6832" s="11">
        <v>6.718892E7</v>
      </c>
      <c r="U6832" s="472">
        <v>6.7189222E7</v>
      </c>
    </row>
    <row r="6833">
      <c r="D6833" s="10"/>
      <c r="E6833" s="10"/>
      <c r="F6833" s="10"/>
      <c r="S6833" s="471" t="s">
        <v>300</v>
      </c>
      <c r="T6833" s="11">
        <v>6.7193538E7</v>
      </c>
      <c r="U6833" s="472">
        <v>6.7195215E7</v>
      </c>
    </row>
    <row r="6834">
      <c r="D6834" s="10"/>
      <c r="E6834" s="10"/>
      <c r="F6834" s="10"/>
      <c r="S6834" s="471" t="s">
        <v>300</v>
      </c>
      <c r="T6834" s="11">
        <v>6.7212793E7</v>
      </c>
      <c r="U6834" s="472">
        <v>6.7213109E7</v>
      </c>
    </row>
    <row r="6835">
      <c r="D6835" s="10"/>
      <c r="E6835" s="10"/>
      <c r="F6835" s="10"/>
      <c r="S6835" s="471" t="s">
        <v>300</v>
      </c>
      <c r="T6835" s="11">
        <v>6.7225903E7</v>
      </c>
      <c r="U6835" s="472">
        <v>6.7226213E7</v>
      </c>
    </row>
    <row r="6836">
      <c r="D6836" s="10"/>
      <c r="E6836" s="10"/>
      <c r="F6836" s="10"/>
      <c r="S6836" s="471" t="s">
        <v>300</v>
      </c>
      <c r="T6836" s="11">
        <v>6.7226317E7</v>
      </c>
      <c r="U6836" s="472">
        <v>6.7226618E7</v>
      </c>
    </row>
    <row r="6837">
      <c r="D6837" s="10"/>
      <c r="E6837" s="10"/>
      <c r="F6837" s="10"/>
      <c r="S6837" s="471" t="s">
        <v>300</v>
      </c>
      <c r="T6837" s="11">
        <v>6.723601E7</v>
      </c>
      <c r="U6837" s="472">
        <v>6.7236325E7</v>
      </c>
    </row>
    <row r="6838">
      <c r="D6838" s="10"/>
      <c r="E6838" s="10"/>
      <c r="F6838" s="10"/>
      <c r="S6838" s="471" t="s">
        <v>300</v>
      </c>
      <c r="T6838" s="11">
        <v>6.7245139E7</v>
      </c>
      <c r="U6838" s="472">
        <v>6.724545E7</v>
      </c>
    </row>
    <row r="6839">
      <c r="D6839" s="10"/>
      <c r="E6839" s="10"/>
      <c r="F6839" s="10"/>
      <c r="S6839" s="471" t="s">
        <v>300</v>
      </c>
      <c r="T6839" s="11">
        <v>6.7278327E7</v>
      </c>
      <c r="U6839" s="472">
        <v>6.7278641E7</v>
      </c>
    </row>
    <row r="6840">
      <c r="D6840" s="10"/>
      <c r="E6840" s="10"/>
      <c r="F6840" s="10"/>
      <c r="S6840" s="471" t="s">
        <v>300</v>
      </c>
      <c r="T6840" s="11">
        <v>6.7290795E7</v>
      </c>
      <c r="U6840" s="472">
        <v>6.7291098E7</v>
      </c>
    </row>
    <row r="6841">
      <c r="D6841" s="10"/>
      <c r="E6841" s="10"/>
      <c r="F6841" s="10"/>
      <c r="S6841" s="471" t="s">
        <v>300</v>
      </c>
      <c r="T6841" s="11">
        <v>6.7291548E7</v>
      </c>
      <c r="U6841" s="472">
        <v>6.7291867E7</v>
      </c>
    </row>
    <row r="6842">
      <c r="D6842" s="10"/>
      <c r="E6842" s="10"/>
      <c r="F6842" s="10"/>
      <c r="S6842" s="471" t="s">
        <v>300</v>
      </c>
      <c r="T6842" s="11">
        <v>6.7295248E7</v>
      </c>
      <c r="U6842" s="472">
        <v>6.7298259E7</v>
      </c>
    </row>
    <row r="6843">
      <c r="D6843" s="10"/>
      <c r="E6843" s="10"/>
      <c r="F6843" s="10"/>
      <c r="S6843" s="471" t="s">
        <v>300</v>
      </c>
      <c r="T6843" s="11">
        <v>6.7303565E7</v>
      </c>
      <c r="U6843" s="472">
        <v>6.730387E7</v>
      </c>
    </row>
    <row r="6844">
      <c r="D6844" s="10"/>
      <c r="E6844" s="10"/>
      <c r="F6844" s="10"/>
      <c r="S6844" s="471" t="s">
        <v>300</v>
      </c>
      <c r="T6844" s="11">
        <v>6.7313072E7</v>
      </c>
      <c r="U6844" s="472">
        <v>6.7313379E7</v>
      </c>
    </row>
    <row r="6845">
      <c r="D6845" s="10"/>
      <c r="E6845" s="10"/>
      <c r="F6845" s="10"/>
      <c r="S6845" s="471" t="s">
        <v>300</v>
      </c>
      <c r="T6845" s="11">
        <v>6.7319786E7</v>
      </c>
      <c r="U6845" s="472">
        <v>6.7320091E7</v>
      </c>
    </row>
    <row r="6846">
      <c r="D6846" s="10"/>
      <c r="E6846" s="10"/>
      <c r="F6846" s="10"/>
      <c r="S6846" s="471" t="s">
        <v>300</v>
      </c>
      <c r="T6846" s="11">
        <v>6.7321878E7</v>
      </c>
      <c r="U6846" s="472">
        <v>6.7322179E7</v>
      </c>
    </row>
    <row r="6847">
      <c r="D6847" s="10"/>
      <c r="E6847" s="10"/>
      <c r="F6847" s="10"/>
      <c r="S6847" s="471" t="s">
        <v>300</v>
      </c>
      <c r="T6847" s="11">
        <v>6.7323242E7</v>
      </c>
      <c r="U6847" s="472">
        <v>6.7323534E7</v>
      </c>
    </row>
    <row r="6848">
      <c r="D6848" s="10"/>
      <c r="E6848" s="10"/>
      <c r="F6848" s="10"/>
      <c r="S6848" s="471" t="s">
        <v>300</v>
      </c>
      <c r="T6848" s="11">
        <v>6.7323899E7</v>
      </c>
      <c r="U6848" s="472">
        <v>6.7324231E7</v>
      </c>
    </row>
    <row r="6849">
      <c r="D6849" s="10"/>
      <c r="E6849" s="10"/>
      <c r="F6849" s="10"/>
      <c r="S6849" s="471" t="s">
        <v>300</v>
      </c>
      <c r="T6849" s="11">
        <v>6.7326014E7</v>
      </c>
      <c r="U6849" s="472">
        <v>6.7326311E7</v>
      </c>
    </row>
    <row r="6850">
      <c r="D6850" s="10"/>
      <c r="E6850" s="10"/>
      <c r="F6850" s="10"/>
      <c r="S6850" s="471" t="s">
        <v>300</v>
      </c>
      <c r="T6850" s="11">
        <v>6.7329022E7</v>
      </c>
      <c r="U6850" s="472">
        <v>6.7329324E7</v>
      </c>
    </row>
    <row r="6851">
      <c r="D6851" s="10"/>
      <c r="E6851" s="10"/>
      <c r="F6851" s="10"/>
      <c r="S6851" s="471" t="s">
        <v>300</v>
      </c>
      <c r="T6851" s="11">
        <v>6.7336491E7</v>
      </c>
      <c r="U6851" s="472">
        <v>6.7336792E7</v>
      </c>
    </row>
    <row r="6852">
      <c r="D6852" s="10"/>
      <c r="E6852" s="10"/>
      <c r="F6852" s="10"/>
      <c r="S6852" s="471" t="s">
        <v>300</v>
      </c>
      <c r="T6852" s="11">
        <v>6.7337225E7</v>
      </c>
      <c r="U6852" s="472">
        <v>6.7337531E7</v>
      </c>
    </row>
    <row r="6853">
      <c r="D6853" s="10"/>
      <c r="E6853" s="10"/>
      <c r="F6853" s="10"/>
      <c r="S6853" s="471" t="s">
        <v>300</v>
      </c>
      <c r="T6853" s="11">
        <v>6.733793E7</v>
      </c>
      <c r="U6853" s="472">
        <v>6.7338248E7</v>
      </c>
    </row>
    <row r="6854">
      <c r="D6854" s="10"/>
      <c r="E6854" s="10"/>
      <c r="F6854" s="10"/>
      <c r="S6854" s="471" t="s">
        <v>300</v>
      </c>
      <c r="T6854" s="11">
        <v>6.7340387E7</v>
      </c>
      <c r="U6854" s="472">
        <v>6.7340697E7</v>
      </c>
    </row>
    <row r="6855">
      <c r="D6855" s="10"/>
      <c r="E6855" s="10"/>
      <c r="F6855" s="10"/>
      <c r="S6855" s="471" t="s">
        <v>300</v>
      </c>
      <c r="T6855" s="11">
        <v>6.7349584E7</v>
      </c>
      <c r="U6855" s="472">
        <v>6.7349892E7</v>
      </c>
    </row>
    <row r="6856">
      <c r="D6856" s="10"/>
      <c r="E6856" s="10"/>
      <c r="F6856" s="10"/>
      <c r="S6856" s="471" t="s">
        <v>300</v>
      </c>
      <c r="T6856" s="11">
        <v>6.7350946E7</v>
      </c>
      <c r="U6856" s="472">
        <v>6.7351249E7</v>
      </c>
    </row>
    <row r="6857">
      <c r="D6857" s="10"/>
      <c r="E6857" s="10"/>
      <c r="F6857" s="10"/>
      <c r="S6857" s="471" t="s">
        <v>300</v>
      </c>
      <c r="T6857" s="11">
        <v>6.7358437E7</v>
      </c>
      <c r="U6857" s="472">
        <v>6.7358768E7</v>
      </c>
    </row>
    <row r="6858">
      <c r="D6858" s="10"/>
      <c r="E6858" s="10"/>
      <c r="F6858" s="10"/>
      <c r="S6858" s="471" t="s">
        <v>300</v>
      </c>
      <c r="T6858" s="11">
        <v>6.7364441E7</v>
      </c>
      <c r="U6858" s="472">
        <v>6.7364677E7</v>
      </c>
    </row>
    <row r="6859">
      <c r="D6859" s="10"/>
      <c r="E6859" s="10"/>
      <c r="F6859" s="10"/>
      <c r="S6859" s="471" t="s">
        <v>300</v>
      </c>
      <c r="T6859" s="11">
        <v>6.7375105E7</v>
      </c>
      <c r="U6859" s="472">
        <v>6.7375177E7</v>
      </c>
    </row>
    <row r="6860">
      <c r="D6860" s="10"/>
      <c r="E6860" s="10"/>
      <c r="F6860" s="10"/>
      <c r="S6860" s="471" t="s">
        <v>300</v>
      </c>
      <c r="T6860" s="11">
        <v>6.7377826E7</v>
      </c>
      <c r="U6860" s="472">
        <v>6.7377987E7</v>
      </c>
    </row>
    <row r="6861">
      <c r="D6861" s="10"/>
      <c r="E6861" s="10"/>
      <c r="F6861" s="10"/>
      <c r="S6861" s="471" t="s">
        <v>300</v>
      </c>
      <c r="T6861" s="11">
        <v>6.738554E7</v>
      </c>
      <c r="U6861" s="472">
        <v>6.7386019E7</v>
      </c>
    </row>
    <row r="6862">
      <c r="D6862" s="10"/>
      <c r="E6862" s="10"/>
      <c r="F6862" s="10"/>
      <c r="S6862" s="471" t="s">
        <v>300</v>
      </c>
      <c r="T6862" s="11">
        <v>6.7414791E7</v>
      </c>
      <c r="U6862" s="472">
        <v>6.7415099E7</v>
      </c>
    </row>
    <row r="6863">
      <c r="D6863" s="10"/>
      <c r="E6863" s="10"/>
      <c r="F6863" s="10"/>
      <c r="S6863" s="471" t="s">
        <v>300</v>
      </c>
      <c r="T6863" s="11">
        <v>6.7419553E7</v>
      </c>
      <c r="U6863" s="472">
        <v>6.7419856E7</v>
      </c>
    </row>
    <row r="6864">
      <c r="D6864" s="10"/>
      <c r="E6864" s="10"/>
      <c r="F6864" s="10"/>
      <c r="S6864" s="471" t="s">
        <v>300</v>
      </c>
      <c r="T6864" s="11">
        <v>6.7420387E7</v>
      </c>
      <c r="U6864" s="472">
        <v>6.7420503E7</v>
      </c>
    </row>
    <row r="6865">
      <c r="D6865" s="10"/>
      <c r="E6865" s="10"/>
      <c r="F6865" s="10"/>
      <c r="S6865" s="471" t="s">
        <v>300</v>
      </c>
      <c r="T6865" s="11">
        <v>6.7420671E7</v>
      </c>
      <c r="U6865" s="472">
        <v>6.7420824E7</v>
      </c>
    </row>
    <row r="6866">
      <c r="D6866" s="10"/>
      <c r="E6866" s="10"/>
      <c r="F6866" s="10"/>
      <c r="S6866" s="471" t="s">
        <v>300</v>
      </c>
      <c r="T6866" s="11">
        <v>6.7421231E7</v>
      </c>
      <c r="U6866" s="472">
        <v>6.7421467E7</v>
      </c>
    </row>
    <row r="6867">
      <c r="D6867" s="10"/>
      <c r="E6867" s="10"/>
      <c r="F6867" s="10"/>
      <c r="S6867" s="471" t="s">
        <v>300</v>
      </c>
      <c r="T6867" s="11">
        <v>6.7421514E7</v>
      </c>
      <c r="U6867" s="472">
        <v>6.7421593E7</v>
      </c>
    </row>
    <row r="6868">
      <c r="D6868" s="10"/>
      <c r="E6868" s="10"/>
      <c r="F6868" s="10"/>
      <c r="S6868" s="471" t="s">
        <v>300</v>
      </c>
      <c r="T6868" s="11">
        <v>6.7430136E7</v>
      </c>
      <c r="U6868" s="472">
        <v>6.7430447E7</v>
      </c>
    </row>
    <row r="6869">
      <c r="D6869" s="10"/>
      <c r="E6869" s="10"/>
      <c r="F6869" s="10"/>
      <c r="S6869" s="471" t="s">
        <v>300</v>
      </c>
      <c r="T6869" s="11">
        <v>6.7476396E7</v>
      </c>
      <c r="U6869" s="472">
        <v>6.7477029E7</v>
      </c>
    </row>
    <row r="6870">
      <c r="D6870" s="10"/>
      <c r="E6870" s="10"/>
      <c r="F6870" s="10"/>
      <c r="S6870" s="471" t="s">
        <v>300</v>
      </c>
      <c r="T6870" s="11">
        <v>6.7480244E7</v>
      </c>
      <c r="U6870" s="472">
        <v>6.7480569E7</v>
      </c>
    </row>
    <row r="6871">
      <c r="D6871" s="10"/>
      <c r="E6871" s="10"/>
      <c r="F6871" s="10"/>
      <c r="S6871" s="471" t="s">
        <v>300</v>
      </c>
      <c r="T6871" s="11">
        <v>6.7485571E7</v>
      </c>
      <c r="U6871" s="472">
        <v>6.7486164E7</v>
      </c>
    </row>
    <row r="6872">
      <c r="D6872" s="10"/>
      <c r="E6872" s="10"/>
      <c r="F6872" s="10"/>
      <c r="S6872" s="471" t="s">
        <v>300</v>
      </c>
      <c r="T6872" s="11">
        <v>6.7487254E7</v>
      </c>
      <c r="U6872" s="472">
        <v>6.7487467E7</v>
      </c>
    </row>
    <row r="6873">
      <c r="D6873" s="10"/>
      <c r="E6873" s="10"/>
      <c r="F6873" s="10"/>
      <c r="S6873" s="471" t="s">
        <v>300</v>
      </c>
      <c r="T6873" s="11">
        <v>6.7490941E7</v>
      </c>
      <c r="U6873" s="472">
        <v>6.7491231E7</v>
      </c>
    </row>
    <row r="6874">
      <c r="D6874" s="10"/>
      <c r="E6874" s="10"/>
      <c r="F6874" s="10"/>
      <c r="S6874" s="471" t="s">
        <v>300</v>
      </c>
      <c r="T6874" s="11">
        <v>6.7501983E7</v>
      </c>
      <c r="U6874" s="472">
        <v>6.7503243E7</v>
      </c>
    </row>
    <row r="6875">
      <c r="D6875" s="10"/>
      <c r="E6875" s="10"/>
      <c r="F6875" s="10"/>
      <c r="S6875" s="471" t="s">
        <v>300</v>
      </c>
      <c r="T6875" s="11">
        <v>6.7506431E7</v>
      </c>
      <c r="U6875" s="472">
        <v>6.7506747E7</v>
      </c>
    </row>
    <row r="6876">
      <c r="D6876" s="10"/>
      <c r="E6876" s="10"/>
      <c r="F6876" s="10"/>
      <c r="S6876" s="471" t="s">
        <v>300</v>
      </c>
      <c r="T6876" s="11">
        <v>6.7511429E7</v>
      </c>
      <c r="U6876" s="472">
        <v>6.7511723E7</v>
      </c>
    </row>
    <row r="6877">
      <c r="D6877" s="10"/>
      <c r="E6877" s="10"/>
      <c r="F6877" s="10"/>
      <c r="S6877" s="471" t="s">
        <v>300</v>
      </c>
      <c r="T6877" s="11">
        <v>6.7512015E7</v>
      </c>
      <c r="U6877" s="472">
        <v>6.7512925E7</v>
      </c>
    </row>
    <row r="6878">
      <c r="D6878" s="10"/>
      <c r="E6878" s="10"/>
      <c r="F6878" s="10"/>
      <c r="S6878" s="471" t="s">
        <v>300</v>
      </c>
      <c r="T6878" s="11">
        <v>6.751584E7</v>
      </c>
      <c r="U6878" s="472">
        <v>6.7519292E7</v>
      </c>
    </row>
    <row r="6879">
      <c r="D6879" s="10"/>
      <c r="E6879" s="10"/>
      <c r="F6879" s="10"/>
      <c r="S6879" s="471" t="s">
        <v>300</v>
      </c>
      <c r="T6879" s="11">
        <v>6.7522116E7</v>
      </c>
      <c r="U6879" s="472">
        <v>6.752223E7</v>
      </c>
    </row>
    <row r="6880">
      <c r="D6880" s="10"/>
      <c r="E6880" s="10"/>
      <c r="F6880" s="10"/>
      <c r="S6880" s="471" t="s">
        <v>300</v>
      </c>
      <c r="T6880" s="11">
        <v>6.7531005E7</v>
      </c>
      <c r="U6880" s="472">
        <v>6.7531182E7</v>
      </c>
    </row>
    <row r="6881">
      <c r="D6881" s="10"/>
      <c r="E6881" s="10"/>
      <c r="F6881" s="10"/>
      <c r="S6881" s="471" t="s">
        <v>300</v>
      </c>
      <c r="T6881" s="11">
        <v>6.7538809E7</v>
      </c>
      <c r="U6881" s="472">
        <v>6.753911E7</v>
      </c>
    </row>
    <row r="6882">
      <c r="D6882" s="10"/>
      <c r="E6882" s="10"/>
      <c r="F6882" s="10"/>
      <c r="S6882" s="471" t="s">
        <v>300</v>
      </c>
      <c r="T6882" s="11">
        <v>6.7542553E7</v>
      </c>
      <c r="U6882" s="472">
        <v>6.7542705E7</v>
      </c>
    </row>
    <row r="6883">
      <c r="D6883" s="10"/>
      <c r="E6883" s="10"/>
      <c r="F6883" s="10"/>
      <c r="S6883" s="471" t="s">
        <v>300</v>
      </c>
      <c r="T6883" s="11">
        <v>6.7553492E7</v>
      </c>
      <c r="U6883" s="472">
        <v>6.7553787E7</v>
      </c>
    </row>
    <row r="6884">
      <c r="D6884" s="10"/>
      <c r="E6884" s="10"/>
      <c r="F6884" s="10"/>
      <c r="S6884" s="471" t="s">
        <v>300</v>
      </c>
      <c r="T6884" s="11">
        <v>6.7556722E7</v>
      </c>
      <c r="U6884" s="472">
        <v>6.7557038E7</v>
      </c>
    </row>
    <row r="6885">
      <c r="D6885" s="10"/>
      <c r="E6885" s="10"/>
      <c r="F6885" s="10"/>
      <c r="S6885" s="471" t="s">
        <v>300</v>
      </c>
      <c r="T6885" s="11">
        <v>6.7603741E7</v>
      </c>
      <c r="U6885" s="472">
        <v>6.7604033E7</v>
      </c>
    </row>
    <row r="6886">
      <c r="D6886" s="10"/>
      <c r="E6886" s="10"/>
      <c r="F6886" s="10"/>
      <c r="S6886" s="471" t="s">
        <v>300</v>
      </c>
      <c r="T6886" s="11">
        <v>6.7604636E7</v>
      </c>
      <c r="U6886" s="472">
        <v>6.7604965E7</v>
      </c>
    </row>
    <row r="6887">
      <c r="D6887" s="10"/>
      <c r="E6887" s="10"/>
      <c r="F6887" s="10"/>
      <c r="S6887" s="471" t="s">
        <v>300</v>
      </c>
      <c r="T6887" s="11">
        <v>6.7629894E7</v>
      </c>
      <c r="U6887" s="472">
        <v>6.7631601E7</v>
      </c>
    </row>
    <row r="6888">
      <c r="D6888" s="10"/>
      <c r="E6888" s="10"/>
      <c r="F6888" s="10"/>
      <c r="S6888" s="471" t="s">
        <v>300</v>
      </c>
      <c r="T6888" s="11">
        <v>6.7779593E7</v>
      </c>
      <c r="U6888" s="472">
        <v>6.7785802E7</v>
      </c>
    </row>
    <row r="6889">
      <c r="D6889" s="10"/>
      <c r="E6889" s="10"/>
      <c r="F6889" s="10"/>
      <c r="S6889" s="471" t="s">
        <v>300</v>
      </c>
      <c r="T6889" s="11">
        <v>6.7797564E7</v>
      </c>
      <c r="U6889" s="472">
        <v>6.7799856E7</v>
      </c>
    </row>
    <row r="6890">
      <c r="D6890" s="10"/>
      <c r="E6890" s="10"/>
      <c r="F6890" s="10"/>
      <c r="S6890" s="471" t="s">
        <v>300</v>
      </c>
      <c r="T6890" s="11">
        <v>6.7805984E7</v>
      </c>
      <c r="U6890" s="472">
        <v>6.7806274E7</v>
      </c>
    </row>
    <row r="6891">
      <c r="D6891" s="10"/>
      <c r="E6891" s="10"/>
      <c r="F6891" s="10"/>
      <c r="S6891" s="471" t="s">
        <v>300</v>
      </c>
      <c r="T6891" s="11">
        <v>6.7808561E7</v>
      </c>
      <c r="U6891" s="472">
        <v>6.781065E7</v>
      </c>
    </row>
    <row r="6892">
      <c r="D6892" s="10"/>
      <c r="E6892" s="10"/>
      <c r="F6892" s="10"/>
      <c r="S6892" s="471" t="s">
        <v>300</v>
      </c>
      <c r="T6892" s="11">
        <v>6.7810771E7</v>
      </c>
      <c r="U6892" s="472">
        <v>6.7811141E7</v>
      </c>
    </row>
    <row r="6893">
      <c r="D6893" s="10"/>
      <c r="E6893" s="10"/>
      <c r="F6893" s="10"/>
      <c r="S6893" s="471" t="s">
        <v>300</v>
      </c>
      <c r="T6893" s="11">
        <v>6.7821879E7</v>
      </c>
      <c r="U6893" s="472">
        <v>6.7822446E7</v>
      </c>
    </row>
    <row r="6894">
      <c r="D6894" s="10"/>
      <c r="E6894" s="10"/>
      <c r="F6894" s="10"/>
      <c r="S6894" s="471" t="s">
        <v>300</v>
      </c>
      <c r="T6894" s="11">
        <v>6.7834595E7</v>
      </c>
      <c r="U6894" s="472">
        <v>6.7834891E7</v>
      </c>
    </row>
    <row r="6895">
      <c r="D6895" s="10"/>
      <c r="E6895" s="10"/>
      <c r="F6895" s="10"/>
      <c r="S6895" s="471" t="s">
        <v>300</v>
      </c>
      <c r="T6895" s="11">
        <v>6.7876281E7</v>
      </c>
      <c r="U6895" s="472">
        <v>6.787644E7</v>
      </c>
    </row>
    <row r="6896">
      <c r="D6896" s="10"/>
      <c r="E6896" s="10"/>
      <c r="F6896" s="10"/>
      <c r="S6896" s="471" t="s">
        <v>300</v>
      </c>
      <c r="T6896" s="11">
        <v>6.7900319E7</v>
      </c>
      <c r="U6896" s="472">
        <v>6.790046E7</v>
      </c>
    </row>
    <row r="6897">
      <c r="D6897" s="10"/>
      <c r="E6897" s="10"/>
      <c r="F6897" s="10"/>
      <c r="S6897" s="471" t="s">
        <v>300</v>
      </c>
      <c r="T6897" s="11">
        <v>6.7913815E7</v>
      </c>
      <c r="U6897" s="472">
        <v>6.7916069E7</v>
      </c>
    </row>
    <row r="6898">
      <c r="D6898" s="10"/>
      <c r="E6898" s="10"/>
      <c r="F6898" s="10"/>
      <c r="S6898" s="471" t="s">
        <v>300</v>
      </c>
      <c r="T6898" s="11">
        <v>6.7945948E7</v>
      </c>
      <c r="U6898" s="472">
        <v>6.7948851E7</v>
      </c>
    </row>
    <row r="6899">
      <c r="D6899" s="10"/>
      <c r="E6899" s="10"/>
      <c r="F6899" s="10"/>
      <c r="S6899" s="471" t="s">
        <v>300</v>
      </c>
      <c r="T6899" s="11">
        <v>6.7953651E7</v>
      </c>
      <c r="U6899" s="472">
        <v>6.7955142E7</v>
      </c>
    </row>
    <row r="6900">
      <c r="D6900" s="10"/>
      <c r="E6900" s="10"/>
      <c r="F6900" s="10"/>
      <c r="S6900" s="471" t="s">
        <v>300</v>
      </c>
      <c r="T6900" s="11">
        <v>6.7959739E7</v>
      </c>
      <c r="U6900" s="472">
        <v>6.7960704E7</v>
      </c>
    </row>
    <row r="6901">
      <c r="D6901" s="10"/>
      <c r="E6901" s="10"/>
      <c r="F6901" s="10"/>
      <c r="S6901" s="471" t="s">
        <v>300</v>
      </c>
      <c r="T6901" s="11">
        <v>6.7960746E7</v>
      </c>
      <c r="U6901" s="472">
        <v>6.7962299E7</v>
      </c>
    </row>
    <row r="6902">
      <c r="D6902" s="10"/>
      <c r="E6902" s="10"/>
      <c r="F6902" s="10"/>
      <c r="S6902" s="471" t="s">
        <v>300</v>
      </c>
      <c r="T6902" s="11">
        <v>6.7962873E7</v>
      </c>
      <c r="U6902" s="472">
        <v>6.7970138E7</v>
      </c>
    </row>
    <row r="6903">
      <c r="D6903" s="10"/>
      <c r="E6903" s="10"/>
      <c r="F6903" s="10"/>
      <c r="S6903" s="471" t="s">
        <v>300</v>
      </c>
      <c r="T6903" s="11">
        <v>6.7971146E7</v>
      </c>
      <c r="U6903" s="472">
        <v>6.7971565E7</v>
      </c>
    </row>
    <row r="6904">
      <c r="D6904" s="10"/>
      <c r="E6904" s="10"/>
      <c r="F6904" s="10"/>
      <c r="S6904" s="471" t="s">
        <v>300</v>
      </c>
      <c r="T6904" s="11">
        <v>6.7972194E7</v>
      </c>
      <c r="U6904" s="472">
        <v>6.7973617E7</v>
      </c>
    </row>
    <row r="6905">
      <c r="D6905" s="10"/>
      <c r="E6905" s="10"/>
      <c r="F6905" s="10"/>
      <c r="S6905" s="471" t="s">
        <v>300</v>
      </c>
      <c r="T6905" s="11">
        <v>6.797426E7</v>
      </c>
      <c r="U6905" s="472">
        <v>6.7979834E7</v>
      </c>
    </row>
    <row r="6906">
      <c r="D6906" s="10"/>
      <c r="E6906" s="10"/>
      <c r="F6906" s="10"/>
      <c r="S6906" s="471" t="s">
        <v>300</v>
      </c>
      <c r="T6906" s="11">
        <v>6.7986954E7</v>
      </c>
      <c r="U6906" s="472">
        <v>6.7988456E7</v>
      </c>
    </row>
    <row r="6907">
      <c r="D6907" s="10"/>
      <c r="E6907" s="10"/>
      <c r="F6907" s="10"/>
      <c r="S6907" s="471" t="s">
        <v>300</v>
      </c>
      <c r="T6907" s="11">
        <v>6.8004464E7</v>
      </c>
      <c r="U6907" s="472">
        <v>6.8006225E7</v>
      </c>
    </row>
    <row r="6908">
      <c r="D6908" s="10"/>
      <c r="E6908" s="10"/>
      <c r="F6908" s="10"/>
      <c r="S6908" s="471" t="s">
        <v>300</v>
      </c>
      <c r="T6908" s="11">
        <v>6.8006684E7</v>
      </c>
      <c r="U6908" s="472">
        <v>6.8006985E7</v>
      </c>
    </row>
    <row r="6909">
      <c r="D6909" s="10"/>
      <c r="E6909" s="10"/>
      <c r="F6909" s="10"/>
      <c r="S6909" s="471" t="s">
        <v>300</v>
      </c>
      <c r="T6909" s="11">
        <v>6.8007179E7</v>
      </c>
      <c r="U6909" s="472">
        <v>6.8015259E7</v>
      </c>
    </row>
    <row r="6910">
      <c r="D6910" s="10"/>
      <c r="E6910" s="10"/>
      <c r="F6910" s="10"/>
      <c r="S6910" s="471" t="s">
        <v>300</v>
      </c>
      <c r="T6910" s="11">
        <v>6.8067134E7</v>
      </c>
      <c r="U6910" s="472">
        <v>6.8067456E7</v>
      </c>
    </row>
    <row r="6911">
      <c r="D6911" s="10"/>
      <c r="E6911" s="10"/>
      <c r="F6911" s="10"/>
      <c r="S6911" s="471" t="s">
        <v>300</v>
      </c>
      <c r="T6911" s="11">
        <v>6.8154576E7</v>
      </c>
      <c r="U6911" s="472">
        <v>6.8160729E7</v>
      </c>
    </row>
    <row r="6912">
      <c r="D6912" s="10"/>
      <c r="E6912" s="10"/>
      <c r="F6912" s="10"/>
      <c r="S6912" s="471" t="s">
        <v>300</v>
      </c>
      <c r="T6912" s="11">
        <v>6.8164184E7</v>
      </c>
      <c r="U6912" s="472">
        <v>6.816447E7</v>
      </c>
    </row>
    <row r="6913">
      <c r="D6913" s="10"/>
      <c r="E6913" s="10"/>
      <c r="F6913" s="10"/>
      <c r="S6913" s="471" t="s">
        <v>300</v>
      </c>
      <c r="T6913" s="11">
        <v>6.8166213E7</v>
      </c>
      <c r="U6913" s="472">
        <v>6.8166619E7</v>
      </c>
    </row>
    <row r="6914">
      <c r="D6914" s="10"/>
      <c r="E6914" s="10"/>
      <c r="F6914" s="10"/>
      <c r="S6914" s="471" t="s">
        <v>300</v>
      </c>
      <c r="T6914" s="11">
        <v>6.8167518E7</v>
      </c>
      <c r="U6914" s="472">
        <v>6.8168375E7</v>
      </c>
    </row>
    <row r="6915">
      <c r="D6915" s="10"/>
      <c r="E6915" s="10"/>
      <c r="F6915" s="10"/>
      <c r="S6915" s="471" t="s">
        <v>300</v>
      </c>
      <c r="T6915" s="11">
        <v>6.8168432E7</v>
      </c>
      <c r="U6915" s="472">
        <v>6.8168728E7</v>
      </c>
    </row>
    <row r="6916">
      <c r="D6916" s="10"/>
      <c r="E6916" s="10"/>
      <c r="F6916" s="10"/>
      <c r="S6916" s="471" t="s">
        <v>300</v>
      </c>
      <c r="T6916" s="11">
        <v>6.817762E7</v>
      </c>
      <c r="U6916" s="472">
        <v>6.8177816E7</v>
      </c>
    </row>
    <row r="6917">
      <c r="D6917" s="10"/>
      <c r="E6917" s="10"/>
      <c r="F6917" s="10"/>
      <c r="S6917" s="471" t="s">
        <v>300</v>
      </c>
      <c r="T6917" s="11">
        <v>6.8178027E7</v>
      </c>
      <c r="U6917" s="472">
        <v>6.8178472E7</v>
      </c>
    </row>
    <row r="6918">
      <c r="D6918" s="10"/>
      <c r="E6918" s="10"/>
      <c r="F6918" s="10"/>
      <c r="S6918" s="471" t="s">
        <v>300</v>
      </c>
      <c r="T6918" s="11">
        <v>6.8178508E7</v>
      </c>
      <c r="U6918" s="472">
        <v>6.8178636E7</v>
      </c>
    </row>
    <row r="6919">
      <c r="D6919" s="10"/>
      <c r="E6919" s="10"/>
      <c r="F6919" s="10"/>
      <c r="S6919" s="471" t="s">
        <v>300</v>
      </c>
      <c r="T6919" s="11">
        <v>6.8184814E7</v>
      </c>
      <c r="U6919" s="472">
        <v>6.8184975E7</v>
      </c>
    </row>
    <row r="6920">
      <c r="D6920" s="10"/>
      <c r="E6920" s="10"/>
      <c r="F6920" s="10"/>
      <c r="S6920" s="471" t="s">
        <v>300</v>
      </c>
      <c r="T6920" s="11">
        <v>6.8184997E7</v>
      </c>
      <c r="U6920" s="472">
        <v>6.8185272E7</v>
      </c>
    </row>
    <row r="6921">
      <c r="D6921" s="10"/>
      <c r="E6921" s="10"/>
      <c r="F6921" s="10"/>
      <c r="S6921" s="471" t="s">
        <v>300</v>
      </c>
      <c r="T6921" s="11">
        <v>6.8186996E7</v>
      </c>
      <c r="U6921" s="472">
        <v>6.8187977E7</v>
      </c>
    </row>
    <row r="6922">
      <c r="D6922" s="10"/>
      <c r="E6922" s="10"/>
      <c r="F6922" s="10"/>
      <c r="S6922" s="471" t="s">
        <v>300</v>
      </c>
      <c r="T6922" s="11">
        <v>6.8201971E7</v>
      </c>
      <c r="U6922" s="472">
        <v>6.8202271E7</v>
      </c>
    </row>
    <row r="6923">
      <c r="D6923" s="10"/>
      <c r="E6923" s="10"/>
      <c r="F6923" s="10"/>
      <c r="S6923" s="471" t="s">
        <v>300</v>
      </c>
      <c r="T6923" s="11">
        <v>6.8246975E7</v>
      </c>
      <c r="U6923" s="472">
        <v>6.8247287E7</v>
      </c>
    </row>
    <row r="6924">
      <c r="D6924" s="10"/>
      <c r="E6924" s="10"/>
      <c r="F6924" s="10"/>
      <c r="S6924" s="471" t="s">
        <v>300</v>
      </c>
      <c r="T6924" s="11">
        <v>6.8251506E7</v>
      </c>
      <c r="U6924" s="472">
        <v>6.8257635E7</v>
      </c>
    </row>
    <row r="6925">
      <c r="D6925" s="10"/>
      <c r="E6925" s="10"/>
      <c r="F6925" s="10"/>
      <c r="S6925" s="471" t="s">
        <v>300</v>
      </c>
      <c r="T6925" s="11">
        <v>6.8258804E7</v>
      </c>
      <c r="U6925" s="472">
        <v>6.825913E7</v>
      </c>
    </row>
    <row r="6926">
      <c r="D6926" s="10"/>
      <c r="E6926" s="10"/>
      <c r="F6926" s="10"/>
      <c r="S6926" s="471" t="s">
        <v>300</v>
      </c>
      <c r="T6926" s="11">
        <v>6.8271961E7</v>
      </c>
      <c r="U6926" s="472">
        <v>6.8273601E7</v>
      </c>
    </row>
    <row r="6927">
      <c r="D6927" s="10"/>
      <c r="E6927" s="10"/>
      <c r="F6927" s="10"/>
      <c r="S6927" s="471" t="s">
        <v>300</v>
      </c>
      <c r="T6927" s="11">
        <v>6.8282363E7</v>
      </c>
      <c r="U6927" s="472">
        <v>6.8282681E7</v>
      </c>
    </row>
    <row r="6928">
      <c r="D6928" s="10"/>
      <c r="E6928" s="10"/>
      <c r="F6928" s="10"/>
      <c r="S6928" s="471" t="s">
        <v>300</v>
      </c>
      <c r="T6928" s="11">
        <v>6.8289738E7</v>
      </c>
      <c r="U6928" s="472">
        <v>6.8293014E7</v>
      </c>
    </row>
    <row r="6929">
      <c r="D6929" s="10"/>
      <c r="E6929" s="10"/>
      <c r="F6929" s="10"/>
      <c r="S6929" s="471" t="s">
        <v>300</v>
      </c>
      <c r="T6929" s="11">
        <v>6.8293785E7</v>
      </c>
      <c r="U6929" s="472">
        <v>6.8294247E7</v>
      </c>
    </row>
    <row r="6930">
      <c r="D6930" s="10"/>
      <c r="E6930" s="10"/>
      <c r="F6930" s="10"/>
      <c r="S6930" s="471" t="s">
        <v>300</v>
      </c>
      <c r="T6930" s="11">
        <v>6.8294563E7</v>
      </c>
      <c r="U6930" s="472">
        <v>6.829511E7</v>
      </c>
    </row>
    <row r="6931">
      <c r="D6931" s="10"/>
      <c r="E6931" s="10"/>
      <c r="F6931" s="10"/>
      <c r="S6931" s="471" t="s">
        <v>300</v>
      </c>
      <c r="T6931" s="11">
        <v>6.8295233E7</v>
      </c>
      <c r="U6931" s="472">
        <v>6.8296393E7</v>
      </c>
    </row>
    <row r="6932">
      <c r="D6932" s="10"/>
      <c r="E6932" s="10"/>
      <c r="F6932" s="10"/>
      <c r="S6932" s="471" t="s">
        <v>300</v>
      </c>
      <c r="T6932" s="11">
        <v>6.8296666E7</v>
      </c>
      <c r="U6932" s="472">
        <v>6.8296965E7</v>
      </c>
    </row>
    <row r="6933">
      <c r="D6933" s="10"/>
      <c r="E6933" s="10"/>
      <c r="F6933" s="10"/>
      <c r="S6933" s="471" t="s">
        <v>300</v>
      </c>
      <c r="T6933" s="11">
        <v>6.8317204E7</v>
      </c>
      <c r="U6933" s="472">
        <v>6.8317743E7</v>
      </c>
    </row>
    <row r="6934">
      <c r="D6934" s="10"/>
      <c r="E6934" s="10"/>
      <c r="F6934" s="10"/>
      <c r="S6934" s="471" t="s">
        <v>300</v>
      </c>
      <c r="T6934" s="11">
        <v>6.8319798E7</v>
      </c>
      <c r="U6934" s="472">
        <v>6.8319986E7</v>
      </c>
    </row>
    <row r="6935">
      <c r="D6935" s="10"/>
      <c r="E6935" s="10"/>
      <c r="F6935" s="10"/>
      <c r="S6935" s="471" t="s">
        <v>300</v>
      </c>
      <c r="T6935" s="11">
        <v>6.8330668E7</v>
      </c>
      <c r="U6935" s="472">
        <v>6.8337153E7</v>
      </c>
    </row>
    <row r="6936">
      <c r="D6936" s="10"/>
      <c r="E6936" s="10"/>
      <c r="F6936" s="10"/>
      <c r="S6936" s="471" t="s">
        <v>300</v>
      </c>
      <c r="T6936" s="11">
        <v>6.8338799E7</v>
      </c>
      <c r="U6936" s="472">
        <v>6.8339108E7</v>
      </c>
    </row>
    <row r="6937">
      <c r="D6937" s="10"/>
      <c r="E6937" s="10"/>
      <c r="F6937" s="10"/>
      <c r="S6937" s="471" t="s">
        <v>300</v>
      </c>
      <c r="T6937" s="11">
        <v>6.834616E7</v>
      </c>
      <c r="U6937" s="472">
        <v>6.8347954E7</v>
      </c>
    </row>
    <row r="6938">
      <c r="D6938" s="10"/>
      <c r="E6938" s="10"/>
      <c r="F6938" s="10"/>
      <c r="S6938" s="471" t="s">
        <v>300</v>
      </c>
      <c r="T6938" s="11">
        <v>6.8348263E7</v>
      </c>
      <c r="U6938" s="472">
        <v>6.834859E7</v>
      </c>
    </row>
    <row r="6939">
      <c r="D6939" s="10"/>
      <c r="E6939" s="10"/>
      <c r="F6939" s="10"/>
      <c r="S6939" s="471" t="s">
        <v>300</v>
      </c>
      <c r="T6939" s="11">
        <v>6.8351215E7</v>
      </c>
      <c r="U6939" s="472">
        <v>6.8357399E7</v>
      </c>
    </row>
    <row r="6940">
      <c r="D6940" s="10"/>
      <c r="E6940" s="10"/>
      <c r="F6940" s="10"/>
      <c r="S6940" s="471" t="s">
        <v>300</v>
      </c>
      <c r="T6940" s="11">
        <v>6.8357659E7</v>
      </c>
      <c r="U6940" s="472">
        <v>6.8357954E7</v>
      </c>
    </row>
    <row r="6941">
      <c r="D6941" s="10"/>
      <c r="E6941" s="10"/>
      <c r="F6941" s="10"/>
      <c r="S6941" s="471" t="s">
        <v>300</v>
      </c>
      <c r="T6941" s="11">
        <v>6.8377457E7</v>
      </c>
      <c r="U6941" s="472">
        <v>6.8377672E7</v>
      </c>
    </row>
    <row r="6942">
      <c r="D6942" s="10"/>
      <c r="E6942" s="10"/>
      <c r="F6942" s="10"/>
      <c r="S6942" s="471" t="s">
        <v>300</v>
      </c>
      <c r="T6942" s="11">
        <v>6.8381443E7</v>
      </c>
      <c r="U6942" s="472">
        <v>6.8381515E7</v>
      </c>
    </row>
    <row r="6943">
      <c r="D6943" s="10"/>
      <c r="E6943" s="10"/>
      <c r="F6943" s="10"/>
      <c r="S6943" s="471" t="s">
        <v>300</v>
      </c>
      <c r="T6943" s="11">
        <v>6.8405713E7</v>
      </c>
      <c r="U6943" s="472">
        <v>6.8406022E7</v>
      </c>
    </row>
    <row r="6944">
      <c r="D6944" s="10"/>
      <c r="E6944" s="10"/>
      <c r="F6944" s="10"/>
      <c r="S6944" s="471" t="s">
        <v>300</v>
      </c>
      <c r="T6944" s="11">
        <v>6.8431396E7</v>
      </c>
      <c r="U6944" s="472">
        <v>6.8434823E7</v>
      </c>
    </row>
    <row r="6945">
      <c r="D6945" s="10"/>
      <c r="E6945" s="10"/>
      <c r="F6945" s="10"/>
      <c r="S6945" s="471" t="s">
        <v>300</v>
      </c>
      <c r="T6945" s="11">
        <v>6.8473307E7</v>
      </c>
      <c r="U6945" s="472">
        <v>6.847362E7</v>
      </c>
    </row>
    <row r="6946">
      <c r="D6946" s="10"/>
      <c r="E6946" s="10"/>
      <c r="F6946" s="10"/>
      <c r="S6946" s="471" t="s">
        <v>300</v>
      </c>
      <c r="T6946" s="11">
        <v>6.8487623E7</v>
      </c>
      <c r="U6946" s="472">
        <v>6.8487913E7</v>
      </c>
    </row>
    <row r="6947">
      <c r="D6947" s="10"/>
      <c r="E6947" s="10"/>
      <c r="F6947" s="10"/>
      <c r="S6947" s="471" t="s">
        <v>300</v>
      </c>
      <c r="T6947" s="11">
        <v>6.8533316E7</v>
      </c>
      <c r="U6947" s="472">
        <v>6.85336E7</v>
      </c>
    </row>
    <row r="6948">
      <c r="D6948" s="10"/>
      <c r="E6948" s="10"/>
      <c r="F6948" s="10"/>
      <c r="S6948" s="471" t="s">
        <v>300</v>
      </c>
      <c r="T6948" s="11">
        <v>6.8549432E7</v>
      </c>
      <c r="U6948" s="472">
        <v>6.8549745E7</v>
      </c>
    </row>
    <row r="6949">
      <c r="D6949" s="10"/>
      <c r="E6949" s="10"/>
      <c r="F6949" s="10"/>
      <c r="S6949" s="471" t="s">
        <v>300</v>
      </c>
      <c r="T6949" s="11">
        <v>6.855827E7</v>
      </c>
      <c r="U6949" s="472">
        <v>6.8558478E7</v>
      </c>
    </row>
    <row r="6950">
      <c r="D6950" s="10"/>
      <c r="E6950" s="10"/>
      <c r="F6950" s="10"/>
      <c r="S6950" s="471" t="s">
        <v>300</v>
      </c>
      <c r="T6950" s="11">
        <v>6.8563681E7</v>
      </c>
      <c r="U6950" s="472">
        <v>6.8564588E7</v>
      </c>
    </row>
    <row r="6951">
      <c r="D6951" s="10"/>
      <c r="E6951" s="10"/>
      <c r="F6951" s="10"/>
      <c r="S6951" s="471" t="s">
        <v>300</v>
      </c>
      <c r="T6951" s="11">
        <v>6.8564691E7</v>
      </c>
      <c r="U6951" s="472">
        <v>6.8565291E7</v>
      </c>
    </row>
    <row r="6952">
      <c r="D6952" s="10"/>
      <c r="E6952" s="10"/>
      <c r="F6952" s="10"/>
      <c r="S6952" s="471" t="s">
        <v>300</v>
      </c>
      <c r="T6952" s="11">
        <v>6.8565415E7</v>
      </c>
      <c r="U6952" s="472">
        <v>6.8565945E7</v>
      </c>
    </row>
    <row r="6953">
      <c r="D6953" s="10"/>
      <c r="E6953" s="10"/>
      <c r="F6953" s="10"/>
      <c r="S6953" s="471" t="s">
        <v>300</v>
      </c>
      <c r="T6953" s="11">
        <v>6.8568621E7</v>
      </c>
      <c r="U6953" s="472">
        <v>6.8571745E7</v>
      </c>
    </row>
    <row r="6954">
      <c r="D6954" s="10"/>
      <c r="E6954" s="10"/>
      <c r="F6954" s="10"/>
      <c r="S6954" s="471" t="s">
        <v>300</v>
      </c>
      <c r="T6954" s="11">
        <v>6.8586214E7</v>
      </c>
      <c r="U6954" s="472">
        <v>6.8592387E7</v>
      </c>
    </row>
    <row r="6955">
      <c r="D6955" s="10"/>
      <c r="E6955" s="10"/>
      <c r="F6955" s="10"/>
      <c r="S6955" s="471" t="s">
        <v>300</v>
      </c>
      <c r="T6955" s="11">
        <v>6.8595435E7</v>
      </c>
      <c r="U6955" s="472">
        <v>6.8595574E7</v>
      </c>
    </row>
    <row r="6956">
      <c r="D6956" s="10"/>
      <c r="E6956" s="10"/>
      <c r="F6956" s="10"/>
      <c r="S6956" s="471" t="s">
        <v>300</v>
      </c>
      <c r="T6956" s="11">
        <v>6.8618882E7</v>
      </c>
      <c r="U6956" s="472">
        <v>6.8619524E7</v>
      </c>
    </row>
    <row r="6957">
      <c r="D6957" s="10"/>
      <c r="E6957" s="10"/>
      <c r="F6957" s="10"/>
      <c r="S6957" s="471" t="s">
        <v>300</v>
      </c>
      <c r="T6957" s="11">
        <v>6.8624233E7</v>
      </c>
      <c r="U6957" s="472">
        <v>6.8626493E7</v>
      </c>
    </row>
    <row r="6958">
      <c r="D6958" s="10"/>
      <c r="E6958" s="10"/>
      <c r="F6958" s="10"/>
      <c r="S6958" s="471" t="s">
        <v>300</v>
      </c>
      <c r="T6958" s="11">
        <v>6.8631413E7</v>
      </c>
      <c r="U6958" s="472">
        <v>6.8631524E7</v>
      </c>
    </row>
    <row r="6959">
      <c r="D6959" s="10"/>
      <c r="E6959" s="10"/>
      <c r="F6959" s="10"/>
      <c r="S6959" s="471" t="s">
        <v>300</v>
      </c>
      <c r="T6959" s="11">
        <v>6.8631632E7</v>
      </c>
      <c r="U6959" s="472">
        <v>6.8633828E7</v>
      </c>
    </row>
    <row r="6960">
      <c r="D6960" s="10"/>
      <c r="E6960" s="10"/>
      <c r="F6960" s="10"/>
      <c r="S6960" s="471" t="s">
        <v>300</v>
      </c>
      <c r="T6960" s="11">
        <v>6.863618E7</v>
      </c>
      <c r="U6960" s="472">
        <v>6.8636358E7</v>
      </c>
    </row>
    <row r="6961">
      <c r="D6961" s="10"/>
      <c r="E6961" s="10"/>
      <c r="F6961" s="10"/>
      <c r="S6961" s="471" t="s">
        <v>300</v>
      </c>
      <c r="T6961" s="11">
        <v>6.8643808E7</v>
      </c>
      <c r="U6961" s="472">
        <v>6.8647739E7</v>
      </c>
    </row>
    <row r="6962">
      <c r="D6962" s="10"/>
      <c r="E6962" s="10"/>
      <c r="F6962" s="10"/>
      <c r="S6962" s="471" t="s">
        <v>300</v>
      </c>
      <c r="T6962" s="11">
        <v>6.8648105E7</v>
      </c>
      <c r="U6962" s="472">
        <v>6.8648438E7</v>
      </c>
    </row>
    <row r="6963">
      <c r="D6963" s="10"/>
      <c r="E6963" s="10"/>
      <c r="F6963" s="10"/>
      <c r="S6963" s="471" t="s">
        <v>300</v>
      </c>
      <c r="T6963" s="11">
        <v>6.8676042E7</v>
      </c>
      <c r="U6963" s="472">
        <v>6.8682357E7</v>
      </c>
    </row>
    <row r="6964">
      <c r="D6964" s="10"/>
      <c r="E6964" s="10"/>
      <c r="F6964" s="10"/>
      <c r="S6964" s="471" t="s">
        <v>300</v>
      </c>
      <c r="T6964" s="11">
        <v>6.8707029E7</v>
      </c>
      <c r="U6964" s="472">
        <v>6.8710625E7</v>
      </c>
    </row>
    <row r="6965">
      <c r="D6965" s="10"/>
      <c r="E6965" s="10"/>
      <c r="F6965" s="10"/>
      <c r="S6965" s="471" t="s">
        <v>300</v>
      </c>
      <c r="T6965" s="11">
        <v>6.8727629E7</v>
      </c>
      <c r="U6965" s="472">
        <v>6.8728593E7</v>
      </c>
    </row>
    <row r="6966">
      <c r="D6966" s="10"/>
      <c r="E6966" s="10"/>
      <c r="F6966" s="10"/>
      <c r="S6966" s="471" t="s">
        <v>300</v>
      </c>
      <c r="T6966" s="11">
        <v>6.8733332E7</v>
      </c>
      <c r="U6966" s="472">
        <v>6.8733655E7</v>
      </c>
    </row>
    <row r="6967">
      <c r="D6967" s="10"/>
      <c r="E6967" s="10"/>
      <c r="F6967" s="10"/>
      <c r="S6967" s="471" t="s">
        <v>300</v>
      </c>
      <c r="T6967" s="11">
        <v>6.8734304E7</v>
      </c>
      <c r="U6967" s="472">
        <v>6.8735227E7</v>
      </c>
    </row>
    <row r="6968">
      <c r="D6968" s="10"/>
      <c r="E6968" s="10"/>
      <c r="F6968" s="10"/>
      <c r="S6968" s="471" t="s">
        <v>300</v>
      </c>
      <c r="T6968" s="11">
        <v>6.8756386E7</v>
      </c>
      <c r="U6968" s="472">
        <v>6.8756705E7</v>
      </c>
    </row>
    <row r="6969">
      <c r="D6969" s="10"/>
      <c r="E6969" s="10"/>
      <c r="F6969" s="10"/>
      <c r="S6969" s="471" t="s">
        <v>300</v>
      </c>
      <c r="T6969" s="11">
        <v>6.880146E7</v>
      </c>
      <c r="U6969" s="472">
        <v>6.8811186E7</v>
      </c>
    </row>
    <row r="6970">
      <c r="D6970" s="10"/>
      <c r="E6970" s="10"/>
      <c r="F6970" s="10"/>
      <c r="S6970" s="471" t="s">
        <v>300</v>
      </c>
      <c r="T6970" s="11">
        <v>6.8826062E7</v>
      </c>
      <c r="U6970" s="472">
        <v>6.8827447E7</v>
      </c>
    </row>
    <row r="6971">
      <c r="D6971" s="10"/>
      <c r="E6971" s="10"/>
      <c r="F6971" s="10"/>
      <c r="S6971" s="471" t="s">
        <v>300</v>
      </c>
      <c r="T6971" s="11">
        <v>6.8827524E7</v>
      </c>
      <c r="U6971" s="472">
        <v>6.8828406E7</v>
      </c>
    </row>
    <row r="6972">
      <c r="D6972" s="10"/>
      <c r="E6972" s="10"/>
      <c r="F6972" s="10"/>
      <c r="S6972" s="471" t="s">
        <v>300</v>
      </c>
      <c r="T6972" s="11">
        <v>6.8828442E7</v>
      </c>
      <c r="U6972" s="472">
        <v>6.8828844E7</v>
      </c>
    </row>
    <row r="6973">
      <c r="D6973" s="10"/>
      <c r="E6973" s="10"/>
      <c r="F6973" s="10"/>
      <c r="S6973" s="471" t="s">
        <v>300</v>
      </c>
      <c r="T6973" s="11">
        <v>6.8841525E7</v>
      </c>
      <c r="U6973" s="472">
        <v>6.8841704E7</v>
      </c>
    </row>
    <row r="6974">
      <c r="D6974" s="10"/>
      <c r="E6974" s="10"/>
      <c r="F6974" s="10"/>
      <c r="S6974" s="471" t="s">
        <v>300</v>
      </c>
      <c r="T6974" s="11">
        <v>6.8847632E7</v>
      </c>
      <c r="U6974" s="472">
        <v>6.8847948E7</v>
      </c>
    </row>
    <row r="6975">
      <c r="D6975" s="10"/>
      <c r="E6975" s="10"/>
      <c r="F6975" s="10"/>
      <c r="S6975" s="471" t="s">
        <v>300</v>
      </c>
      <c r="T6975" s="11">
        <v>6.8851527E7</v>
      </c>
      <c r="U6975" s="472">
        <v>6.8861128E7</v>
      </c>
    </row>
    <row r="6976">
      <c r="D6976" s="10"/>
      <c r="E6976" s="10"/>
      <c r="F6976" s="10"/>
      <c r="S6976" s="471" t="s">
        <v>300</v>
      </c>
      <c r="T6976" s="11">
        <v>6.8865935E7</v>
      </c>
      <c r="U6976" s="472">
        <v>6.8866658E7</v>
      </c>
    </row>
    <row r="6977">
      <c r="D6977" s="10"/>
      <c r="E6977" s="10"/>
      <c r="F6977" s="10"/>
      <c r="S6977" s="471" t="s">
        <v>300</v>
      </c>
      <c r="T6977" s="11">
        <v>6.8866684E7</v>
      </c>
      <c r="U6977" s="472">
        <v>6.8869735E7</v>
      </c>
    </row>
    <row r="6978">
      <c r="D6978" s="10"/>
      <c r="E6978" s="10"/>
      <c r="F6978" s="10"/>
      <c r="S6978" s="471" t="s">
        <v>300</v>
      </c>
      <c r="T6978" s="11">
        <v>6.8870642E7</v>
      </c>
      <c r="U6978" s="472">
        <v>6.8872419E7</v>
      </c>
    </row>
    <row r="6979">
      <c r="D6979" s="10"/>
      <c r="E6979" s="10"/>
      <c r="F6979" s="10"/>
      <c r="S6979" s="471" t="s">
        <v>300</v>
      </c>
      <c r="T6979" s="11">
        <v>6.8872463E7</v>
      </c>
      <c r="U6979" s="472">
        <v>6.8873511E7</v>
      </c>
    </row>
    <row r="6980">
      <c r="D6980" s="10"/>
      <c r="E6980" s="10"/>
      <c r="F6980" s="10"/>
      <c r="S6980" s="471" t="s">
        <v>300</v>
      </c>
      <c r="T6980" s="11">
        <v>6.8873551E7</v>
      </c>
      <c r="U6980" s="472">
        <v>6.8878985E7</v>
      </c>
    </row>
    <row r="6981">
      <c r="D6981" s="10"/>
      <c r="E6981" s="10"/>
      <c r="F6981" s="10"/>
      <c r="S6981" s="471" t="s">
        <v>300</v>
      </c>
      <c r="T6981" s="11">
        <v>6.8881615E7</v>
      </c>
      <c r="U6981" s="472">
        <v>6.8881802E7</v>
      </c>
    </row>
    <row r="6982">
      <c r="D6982" s="10"/>
      <c r="E6982" s="10"/>
      <c r="F6982" s="10"/>
      <c r="S6982" s="471" t="s">
        <v>300</v>
      </c>
      <c r="T6982" s="11">
        <v>6.8882479E7</v>
      </c>
      <c r="U6982" s="472">
        <v>6.8883475E7</v>
      </c>
    </row>
    <row r="6983">
      <c r="D6983" s="10"/>
      <c r="E6983" s="10"/>
      <c r="F6983" s="10"/>
      <c r="S6983" s="471" t="s">
        <v>300</v>
      </c>
      <c r="T6983" s="11">
        <v>6.8887726E7</v>
      </c>
      <c r="U6983" s="472">
        <v>6.8891961E7</v>
      </c>
    </row>
    <row r="6984">
      <c r="D6984" s="10"/>
      <c r="E6984" s="10"/>
      <c r="F6984" s="10"/>
      <c r="S6984" s="471" t="s">
        <v>300</v>
      </c>
      <c r="T6984" s="11">
        <v>6.8940305E7</v>
      </c>
      <c r="U6984" s="472">
        <v>6.894304E7</v>
      </c>
    </row>
    <row r="6985">
      <c r="D6985" s="10"/>
      <c r="E6985" s="10"/>
      <c r="F6985" s="10"/>
      <c r="S6985" s="471" t="s">
        <v>300</v>
      </c>
      <c r="T6985" s="11">
        <v>6.8961902E7</v>
      </c>
      <c r="U6985" s="472">
        <v>6.8962061E7</v>
      </c>
    </row>
    <row r="6986">
      <c r="D6986" s="10"/>
      <c r="E6986" s="10"/>
      <c r="F6986" s="10"/>
      <c r="S6986" s="471" t="s">
        <v>300</v>
      </c>
      <c r="T6986" s="11">
        <v>6.8962128E7</v>
      </c>
      <c r="U6986" s="472">
        <v>6.8968786E7</v>
      </c>
    </row>
    <row r="6987">
      <c r="D6987" s="10"/>
      <c r="E6987" s="10"/>
      <c r="F6987" s="10"/>
      <c r="S6987" s="471" t="s">
        <v>300</v>
      </c>
      <c r="T6987" s="11">
        <v>6.8971899E7</v>
      </c>
      <c r="U6987" s="472">
        <v>6.8972076E7</v>
      </c>
    </row>
    <row r="6988">
      <c r="D6988" s="10"/>
      <c r="E6988" s="10"/>
      <c r="F6988" s="10"/>
      <c r="S6988" s="471" t="s">
        <v>300</v>
      </c>
      <c r="T6988" s="11">
        <v>6.8978678E7</v>
      </c>
      <c r="U6988" s="472">
        <v>6.897893E7</v>
      </c>
    </row>
    <row r="6989">
      <c r="D6989" s="10"/>
      <c r="E6989" s="10"/>
      <c r="F6989" s="10"/>
      <c r="S6989" s="471" t="s">
        <v>300</v>
      </c>
      <c r="T6989" s="11">
        <v>6.8993766E7</v>
      </c>
      <c r="U6989" s="472">
        <v>6.8994074E7</v>
      </c>
    </row>
    <row r="6990">
      <c r="D6990" s="10"/>
      <c r="E6990" s="10"/>
      <c r="F6990" s="10"/>
      <c r="S6990" s="471" t="s">
        <v>300</v>
      </c>
      <c r="T6990" s="11">
        <v>6.8996639E7</v>
      </c>
      <c r="U6990" s="472">
        <v>6.8996727E7</v>
      </c>
    </row>
    <row r="6991">
      <c r="D6991" s="10"/>
      <c r="E6991" s="10"/>
      <c r="F6991" s="10"/>
      <c r="S6991" s="471" t="s">
        <v>300</v>
      </c>
      <c r="T6991" s="11">
        <v>6.9001935E7</v>
      </c>
      <c r="U6991" s="472">
        <v>6.9003662E7</v>
      </c>
    </row>
    <row r="6992">
      <c r="D6992" s="10"/>
      <c r="E6992" s="10"/>
      <c r="F6992" s="10"/>
      <c r="S6992" s="471" t="s">
        <v>300</v>
      </c>
      <c r="T6992" s="11">
        <v>6.9014348E7</v>
      </c>
      <c r="U6992" s="472">
        <v>6.9014945E7</v>
      </c>
    </row>
    <row r="6993">
      <c r="D6993" s="10"/>
      <c r="E6993" s="10"/>
      <c r="F6993" s="10"/>
      <c r="S6993" s="471" t="s">
        <v>300</v>
      </c>
      <c r="T6993" s="11">
        <v>6.901501E7</v>
      </c>
      <c r="U6993" s="472">
        <v>6.9015308E7</v>
      </c>
    </row>
    <row r="6994">
      <c r="D6994" s="10"/>
      <c r="E6994" s="10"/>
      <c r="F6994" s="10"/>
      <c r="S6994" s="471" t="s">
        <v>300</v>
      </c>
      <c r="T6994" s="11">
        <v>6.901546E7</v>
      </c>
      <c r="U6994" s="472">
        <v>6.9021899E7</v>
      </c>
    </row>
    <row r="6995">
      <c r="D6995" s="10"/>
      <c r="E6995" s="10"/>
      <c r="F6995" s="10"/>
      <c r="S6995" s="471" t="s">
        <v>300</v>
      </c>
      <c r="T6995" s="11">
        <v>6.9022729E7</v>
      </c>
      <c r="U6995" s="472">
        <v>6.9023554E7</v>
      </c>
    </row>
    <row r="6996">
      <c r="D6996" s="10"/>
      <c r="E6996" s="10"/>
      <c r="F6996" s="10"/>
      <c r="S6996" s="471" t="s">
        <v>300</v>
      </c>
      <c r="T6996" s="11">
        <v>6.9023899E7</v>
      </c>
      <c r="U6996" s="472">
        <v>6.9024132E7</v>
      </c>
    </row>
    <row r="6997">
      <c r="D6997" s="10"/>
      <c r="E6997" s="10"/>
      <c r="F6997" s="10"/>
      <c r="S6997" s="471" t="s">
        <v>300</v>
      </c>
      <c r="T6997" s="11">
        <v>6.9026101E7</v>
      </c>
      <c r="U6997" s="472">
        <v>6.9027185E7</v>
      </c>
    </row>
    <row r="6998">
      <c r="D6998" s="10"/>
      <c r="E6998" s="10"/>
      <c r="F6998" s="10"/>
      <c r="S6998" s="471" t="s">
        <v>300</v>
      </c>
      <c r="T6998" s="11">
        <v>6.9027207E7</v>
      </c>
      <c r="U6998" s="472">
        <v>6.9028634E7</v>
      </c>
    </row>
    <row r="6999">
      <c r="D6999" s="10"/>
      <c r="E6999" s="10"/>
      <c r="F6999" s="10"/>
      <c r="S6999" s="471" t="s">
        <v>300</v>
      </c>
      <c r="T6999" s="11">
        <v>6.902867E7</v>
      </c>
      <c r="U6999" s="472">
        <v>6.9029491E7</v>
      </c>
    </row>
    <row r="7000">
      <c r="D7000" s="10"/>
      <c r="E7000" s="10"/>
      <c r="F7000" s="10"/>
      <c r="S7000" s="471" t="s">
        <v>300</v>
      </c>
      <c r="T7000" s="11">
        <v>6.9031183E7</v>
      </c>
      <c r="U7000" s="472">
        <v>6.903135E7</v>
      </c>
    </row>
    <row r="7001">
      <c r="D7001" s="10"/>
      <c r="E7001" s="10"/>
      <c r="F7001" s="10"/>
      <c r="S7001" s="471" t="s">
        <v>300</v>
      </c>
      <c r="T7001" s="11">
        <v>6.9031624E7</v>
      </c>
      <c r="U7001" s="472">
        <v>6.903322E7</v>
      </c>
    </row>
    <row r="7002">
      <c r="D7002" s="10"/>
      <c r="E7002" s="10"/>
      <c r="F7002" s="10"/>
      <c r="S7002" s="471" t="s">
        <v>300</v>
      </c>
      <c r="T7002" s="11">
        <v>6.9033868E7</v>
      </c>
      <c r="U7002" s="472">
        <v>6.9034688E7</v>
      </c>
    </row>
    <row r="7003">
      <c r="D7003" s="10"/>
      <c r="E7003" s="10"/>
      <c r="F7003" s="10"/>
      <c r="S7003" s="471" t="s">
        <v>300</v>
      </c>
      <c r="T7003" s="11">
        <v>6.9034759E7</v>
      </c>
      <c r="U7003" s="472">
        <v>6.9035969E7</v>
      </c>
    </row>
    <row r="7004">
      <c r="D7004" s="10"/>
      <c r="E7004" s="10"/>
      <c r="F7004" s="10"/>
      <c r="S7004" s="471" t="s">
        <v>300</v>
      </c>
      <c r="T7004" s="11">
        <v>6.9036016E7</v>
      </c>
      <c r="U7004" s="472">
        <v>6.9039996E7</v>
      </c>
    </row>
    <row r="7005">
      <c r="D7005" s="10"/>
      <c r="E7005" s="10"/>
      <c r="F7005" s="10"/>
      <c r="S7005" s="471" t="s">
        <v>300</v>
      </c>
      <c r="T7005" s="11">
        <v>6.9058673E7</v>
      </c>
      <c r="U7005" s="472">
        <v>6.9064851E7</v>
      </c>
    </row>
    <row r="7006">
      <c r="D7006" s="10"/>
      <c r="E7006" s="10"/>
      <c r="F7006" s="10"/>
      <c r="S7006" s="471" t="s">
        <v>300</v>
      </c>
      <c r="T7006" s="11">
        <v>6.9069249E7</v>
      </c>
      <c r="U7006" s="472">
        <v>6.9069578E7</v>
      </c>
    </row>
    <row r="7007">
      <c r="D7007" s="10"/>
      <c r="E7007" s="10"/>
      <c r="F7007" s="10"/>
      <c r="S7007" s="471" t="s">
        <v>300</v>
      </c>
      <c r="T7007" s="11">
        <v>6.907282E7</v>
      </c>
      <c r="U7007" s="472">
        <v>6.9075111E7</v>
      </c>
    </row>
    <row r="7008">
      <c r="D7008" s="10"/>
      <c r="E7008" s="10"/>
      <c r="F7008" s="10"/>
      <c r="S7008" s="471" t="s">
        <v>300</v>
      </c>
      <c r="T7008" s="11">
        <v>6.9119643E7</v>
      </c>
      <c r="U7008" s="472">
        <v>6.9119954E7</v>
      </c>
    </row>
    <row r="7009">
      <c r="D7009" s="10"/>
      <c r="E7009" s="10"/>
      <c r="F7009" s="10"/>
      <c r="S7009" s="471" t="s">
        <v>300</v>
      </c>
      <c r="T7009" s="11">
        <v>6.9128556E7</v>
      </c>
      <c r="U7009" s="472">
        <v>6.9128735E7</v>
      </c>
    </row>
    <row r="7010">
      <c r="D7010" s="10"/>
      <c r="E7010" s="10"/>
      <c r="F7010" s="10"/>
      <c r="S7010" s="471" t="s">
        <v>300</v>
      </c>
      <c r="T7010" s="11">
        <v>6.9129937E7</v>
      </c>
      <c r="U7010" s="472">
        <v>6.9135292E7</v>
      </c>
    </row>
    <row r="7011">
      <c r="D7011" s="10"/>
      <c r="E7011" s="10"/>
      <c r="F7011" s="10"/>
      <c r="S7011" s="471" t="s">
        <v>300</v>
      </c>
      <c r="T7011" s="11">
        <v>6.9136032E7</v>
      </c>
      <c r="U7011" s="472">
        <v>6.9136118E7</v>
      </c>
    </row>
    <row r="7012">
      <c r="D7012" s="10"/>
      <c r="E7012" s="10"/>
      <c r="F7012" s="10"/>
      <c r="S7012" s="471" t="s">
        <v>300</v>
      </c>
      <c r="T7012" s="11">
        <v>6.9136385E7</v>
      </c>
      <c r="U7012" s="472">
        <v>6.9137166E7</v>
      </c>
    </row>
    <row r="7013">
      <c r="D7013" s="10"/>
      <c r="E7013" s="10"/>
      <c r="F7013" s="10"/>
      <c r="S7013" s="471" t="s">
        <v>300</v>
      </c>
      <c r="T7013" s="11">
        <v>6.91386E7</v>
      </c>
      <c r="U7013" s="472">
        <v>6.9138722E7</v>
      </c>
    </row>
    <row r="7014">
      <c r="D7014" s="10"/>
      <c r="E7014" s="10"/>
      <c r="F7014" s="10"/>
      <c r="S7014" s="471" t="s">
        <v>300</v>
      </c>
      <c r="T7014" s="11">
        <v>6.9140442E7</v>
      </c>
      <c r="U7014" s="472">
        <v>6.9140764E7</v>
      </c>
    </row>
    <row r="7015">
      <c r="D7015" s="10"/>
      <c r="E7015" s="10"/>
      <c r="F7015" s="10"/>
      <c r="S7015" s="471" t="s">
        <v>300</v>
      </c>
      <c r="T7015" s="11">
        <v>6.9141915E7</v>
      </c>
      <c r="U7015" s="472">
        <v>6.9148282E7</v>
      </c>
    </row>
    <row r="7016">
      <c r="D7016" s="10"/>
      <c r="E7016" s="10"/>
      <c r="F7016" s="10"/>
      <c r="S7016" s="471" t="s">
        <v>300</v>
      </c>
      <c r="T7016" s="11">
        <v>6.9149908E7</v>
      </c>
      <c r="U7016" s="472">
        <v>6.9153101E7</v>
      </c>
    </row>
    <row r="7017">
      <c r="D7017" s="10"/>
      <c r="E7017" s="10"/>
      <c r="F7017" s="10"/>
      <c r="S7017" s="471" t="s">
        <v>300</v>
      </c>
      <c r="T7017" s="11">
        <v>6.9160646E7</v>
      </c>
      <c r="U7017" s="472">
        <v>6.9160768E7</v>
      </c>
    </row>
    <row r="7018">
      <c r="D7018" s="10"/>
      <c r="E7018" s="10"/>
      <c r="F7018" s="10"/>
      <c r="S7018" s="471" t="s">
        <v>300</v>
      </c>
      <c r="T7018" s="11">
        <v>6.9161792E7</v>
      </c>
      <c r="U7018" s="472">
        <v>6.9162099E7</v>
      </c>
    </row>
    <row r="7019">
      <c r="D7019" s="10"/>
      <c r="E7019" s="10"/>
      <c r="F7019" s="10"/>
      <c r="S7019" s="471" t="s">
        <v>300</v>
      </c>
      <c r="T7019" s="11">
        <v>6.9186555E7</v>
      </c>
      <c r="U7019" s="472">
        <v>6.9186891E7</v>
      </c>
    </row>
    <row r="7020">
      <c r="D7020" s="10"/>
      <c r="E7020" s="10"/>
      <c r="F7020" s="10"/>
      <c r="S7020" s="471" t="s">
        <v>300</v>
      </c>
      <c r="T7020" s="11">
        <v>6.9255638E7</v>
      </c>
      <c r="U7020" s="472">
        <v>6.9255884E7</v>
      </c>
    </row>
    <row r="7021">
      <c r="D7021" s="10"/>
      <c r="E7021" s="10"/>
      <c r="F7021" s="10"/>
      <c r="S7021" s="471" t="s">
        <v>300</v>
      </c>
      <c r="T7021" s="11">
        <v>6.9261448E7</v>
      </c>
      <c r="U7021" s="472">
        <v>6.9265951E7</v>
      </c>
    </row>
    <row r="7022">
      <c r="D7022" s="10"/>
      <c r="E7022" s="10"/>
      <c r="F7022" s="10"/>
      <c r="S7022" s="471" t="s">
        <v>300</v>
      </c>
      <c r="T7022" s="11">
        <v>6.9277918E7</v>
      </c>
      <c r="U7022" s="472">
        <v>6.927807E7</v>
      </c>
    </row>
    <row r="7023">
      <c r="D7023" s="10"/>
      <c r="E7023" s="10"/>
      <c r="F7023" s="10"/>
      <c r="S7023" s="471" t="s">
        <v>300</v>
      </c>
      <c r="T7023" s="11">
        <v>6.9281298E7</v>
      </c>
      <c r="U7023" s="472">
        <v>6.9285522E7</v>
      </c>
    </row>
    <row r="7024">
      <c r="D7024" s="10"/>
      <c r="E7024" s="10"/>
      <c r="F7024" s="10"/>
      <c r="S7024" s="471" t="s">
        <v>300</v>
      </c>
      <c r="T7024" s="11">
        <v>6.9285556E7</v>
      </c>
      <c r="U7024" s="472">
        <v>6.9285733E7</v>
      </c>
    </row>
    <row r="7025">
      <c r="D7025" s="10"/>
      <c r="E7025" s="10"/>
      <c r="F7025" s="10"/>
      <c r="S7025" s="471" t="s">
        <v>300</v>
      </c>
      <c r="T7025" s="11">
        <v>6.930812E7</v>
      </c>
      <c r="U7025" s="472">
        <v>6.9309624E7</v>
      </c>
    </row>
    <row r="7026">
      <c r="D7026" s="10"/>
      <c r="E7026" s="10"/>
      <c r="F7026" s="10"/>
      <c r="S7026" s="471" t="s">
        <v>300</v>
      </c>
      <c r="T7026" s="11">
        <v>6.9310385E7</v>
      </c>
      <c r="U7026" s="472">
        <v>6.9312276E7</v>
      </c>
    </row>
    <row r="7027">
      <c r="D7027" s="10"/>
      <c r="E7027" s="10"/>
      <c r="F7027" s="10"/>
      <c r="S7027" s="471" t="s">
        <v>300</v>
      </c>
      <c r="T7027" s="11">
        <v>6.9312414E7</v>
      </c>
      <c r="U7027" s="472">
        <v>6.9320366E7</v>
      </c>
    </row>
    <row r="7028">
      <c r="D7028" s="10"/>
      <c r="E7028" s="10"/>
      <c r="F7028" s="10"/>
      <c r="S7028" s="471" t="s">
        <v>300</v>
      </c>
      <c r="T7028" s="11">
        <v>6.932047E7</v>
      </c>
      <c r="U7028" s="472">
        <v>6.9330899E7</v>
      </c>
    </row>
    <row r="7029">
      <c r="D7029" s="10"/>
      <c r="E7029" s="10"/>
      <c r="F7029" s="10"/>
      <c r="S7029" s="471" t="s">
        <v>300</v>
      </c>
      <c r="T7029" s="11">
        <v>6.9330959E7</v>
      </c>
      <c r="U7029" s="472">
        <v>6.9331332E7</v>
      </c>
    </row>
    <row r="7030">
      <c r="D7030" s="10"/>
      <c r="E7030" s="10"/>
      <c r="F7030" s="10"/>
      <c r="S7030" s="471" t="s">
        <v>300</v>
      </c>
      <c r="T7030" s="11">
        <v>6.9357036E7</v>
      </c>
      <c r="U7030" s="472">
        <v>6.9357137E7</v>
      </c>
    </row>
    <row r="7031">
      <c r="D7031" s="10"/>
      <c r="E7031" s="10"/>
      <c r="F7031" s="10"/>
      <c r="S7031" s="471" t="s">
        <v>300</v>
      </c>
      <c r="T7031" s="11">
        <v>6.9362401E7</v>
      </c>
      <c r="U7031" s="472">
        <v>6.9364445E7</v>
      </c>
    </row>
    <row r="7032">
      <c r="D7032" s="10"/>
      <c r="E7032" s="10"/>
      <c r="F7032" s="10"/>
      <c r="S7032" s="471" t="s">
        <v>300</v>
      </c>
      <c r="T7032" s="11">
        <v>6.9364514E7</v>
      </c>
      <c r="U7032" s="472">
        <v>6.9364906E7</v>
      </c>
    </row>
    <row r="7033">
      <c r="D7033" s="10"/>
      <c r="E7033" s="10"/>
      <c r="F7033" s="10"/>
      <c r="S7033" s="471" t="s">
        <v>300</v>
      </c>
      <c r="T7033" s="11">
        <v>6.936548E7</v>
      </c>
      <c r="U7033" s="472">
        <v>6.9365781E7</v>
      </c>
    </row>
    <row r="7034">
      <c r="D7034" s="10"/>
      <c r="E7034" s="10"/>
      <c r="F7034" s="10"/>
      <c r="S7034" s="471" t="s">
        <v>300</v>
      </c>
      <c r="T7034" s="11">
        <v>6.9369135E7</v>
      </c>
      <c r="U7034" s="472">
        <v>6.9370959E7</v>
      </c>
    </row>
    <row r="7035">
      <c r="D7035" s="10"/>
      <c r="E7035" s="10"/>
      <c r="F7035" s="10"/>
      <c r="S7035" s="471" t="s">
        <v>300</v>
      </c>
      <c r="T7035" s="11">
        <v>6.9412463E7</v>
      </c>
      <c r="U7035" s="472">
        <v>6.9412937E7</v>
      </c>
    </row>
    <row r="7036">
      <c r="D7036" s="10"/>
      <c r="E7036" s="10"/>
      <c r="F7036" s="10"/>
      <c r="S7036" s="471" t="s">
        <v>300</v>
      </c>
      <c r="T7036" s="11">
        <v>6.9440441E7</v>
      </c>
      <c r="U7036" s="472">
        <v>6.9440886E7</v>
      </c>
    </row>
    <row r="7037">
      <c r="D7037" s="10"/>
      <c r="E7037" s="10"/>
      <c r="F7037" s="10"/>
      <c r="S7037" s="471" t="s">
        <v>300</v>
      </c>
      <c r="T7037" s="11">
        <v>6.9440906E7</v>
      </c>
      <c r="U7037" s="472">
        <v>6.9443811E7</v>
      </c>
    </row>
    <row r="7038">
      <c r="D7038" s="10"/>
      <c r="E7038" s="10"/>
      <c r="F7038" s="10"/>
      <c r="S7038" s="471" t="s">
        <v>300</v>
      </c>
      <c r="T7038" s="11">
        <v>6.9457421E7</v>
      </c>
      <c r="U7038" s="472">
        <v>6.9457736E7</v>
      </c>
    </row>
    <row r="7039">
      <c r="D7039" s="10"/>
      <c r="E7039" s="10"/>
      <c r="F7039" s="10"/>
      <c r="S7039" s="471" t="s">
        <v>300</v>
      </c>
      <c r="T7039" s="11">
        <v>6.9479824E7</v>
      </c>
      <c r="U7039" s="472">
        <v>6.9480168E7</v>
      </c>
    </row>
    <row r="7040">
      <c r="D7040" s="10"/>
      <c r="E7040" s="10"/>
      <c r="F7040" s="10"/>
      <c r="S7040" s="471" t="s">
        <v>300</v>
      </c>
      <c r="T7040" s="11">
        <v>6.9496326E7</v>
      </c>
      <c r="U7040" s="472">
        <v>6.949663E7</v>
      </c>
    </row>
    <row r="7041">
      <c r="D7041" s="10"/>
      <c r="E7041" s="10"/>
      <c r="F7041" s="10"/>
      <c r="S7041" s="471" t="s">
        <v>300</v>
      </c>
      <c r="T7041" s="11">
        <v>6.9520262E7</v>
      </c>
      <c r="U7041" s="472">
        <v>6.952169E7</v>
      </c>
    </row>
    <row r="7042">
      <c r="D7042" s="10"/>
      <c r="E7042" s="10"/>
      <c r="F7042" s="10"/>
      <c r="S7042" s="471" t="s">
        <v>300</v>
      </c>
      <c r="T7042" s="11">
        <v>6.9521775E7</v>
      </c>
      <c r="U7042" s="472">
        <v>6.9521912E7</v>
      </c>
    </row>
    <row r="7043">
      <c r="D7043" s="10"/>
      <c r="E7043" s="10"/>
      <c r="F7043" s="10"/>
      <c r="S7043" s="471" t="s">
        <v>300</v>
      </c>
      <c r="T7043" s="11">
        <v>6.9521965E7</v>
      </c>
      <c r="U7043" s="472">
        <v>6.9522127E7</v>
      </c>
    </row>
    <row r="7044">
      <c r="D7044" s="10"/>
      <c r="E7044" s="10"/>
      <c r="F7044" s="10"/>
      <c r="S7044" s="471" t="s">
        <v>300</v>
      </c>
      <c r="T7044" s="11">
        <v>6.9522637E7</v>
      </c>
      <c r="U7044" s="472">
        <v>6.9525359E7</v>
      </c>
    </row>
    <row r="7045">
      <c r="D7045" s="10"/>
      <c r="E7045" s="10"/>
      <c r="F7045" s="10"/>
      <c r="S7045" s="471" t="s">
        <v>300</v>
      </c>
      <c r="T7045" s="11">
        <v>6.9525385E7</v>
      </c>
      <c r="U7045" s="472">
        <v>6.9528451E7</v>
      </c>
    </row>
    <row r="7046">
      <c r="D7046" s="10"/>
      <c r="E7046" s="10"/>
      <c r="F7046" s="10"/>
      <c r="S7046" s="471" t="s">
        <v>300</v>
      </c>
      <c r="T7046" s="11">
        <v>6.9530191E7</v>
      </c>
      <c r="U7046" s="472">
        <v>6.9530506E7</v>
      </c>
    </row>
    <row r="7047">
      <c r="D7047" s="10"/>
      <c r="E7047" s="10"/>
      <c r="F7047" s="10"/>
      <c r="S7047" s="471" t="s">
        <v>300</v>
      </c>
      <c r="T7047" s="11">
        <v>6.953079E7</v>
      </c>
      <c r="U7047" s="472">
        <v>6.9535116E7</v>
      </c>
    </row>
    <row r="7048">
      <c r="D7048" s="10"/>
      <c r="E7048" s="10"/>
      <c r="F7048" s="10"/>
      <c r="S7048" s="471" t="s">
        <v>300</v>
      </c>
      <c r="T7048" s="11">
        <v>6.9546645E7</v>
      </c>
      <c r="U7048" s="472">
        <v>6.9546981E7</v>
      </c>
    </row>
    <row r="7049">
      <c r="D7049" s="10"/>
      <c r="E7049" s="10"/>
      <c r="F7049" s="10"/>
      <c r="S7049" s="471" t="s">
        <v>300</v>
      </c>
      <c r="T7049" s="11">
        <v>6.9562765E7</v>
      </c>
      <c r="U7049" s="472">
        <v>6.9568725E7</v>
      </c>
    </row>
    <row r="7050">
      <c r="D7050" s="10"/>
      <c r="E7050" s="10"/>
      <c r="F7050" s="10"/>
      <c r="S7050" s="471" t="s">
        <v>300</v>
      </c>
      <c r="T7050" s="11">
        <v>6.9579205E7</v>
      </c>
      <c r="U7050" s="472">
        <v>6.9579289E7</v>
      </c>
    </row>
    <row r="7051">
      <c r="D7051" s="10"/>
      <c r="E7051" s="10"/>
      <c r="F7051" s="10"/>
      <c r="S7051" s="471" t="s">
        <v>300</v>
      </c>
      <c r="T7051" s="11">
        <v>6.9582043E7</v>
      </c>
      <c r="U7051" s="472">
        <v>6.9582603E7</v>
      </c>
    </row>
    <row r="7052">
      <c r="D7052" s="10"/>
      <c r="E7052" s="10"/>
      <c r="F7052" s="10"/>
      <c r="S7052" s="471" t="s">
        <v>300</v>
      </c>
      <c r="T7052" s="11">
        <v>6.9604507E7</v>
      </c>
      <c r="U7052" s="472">
        <v>6.9606216E7</v>
      </c>
    </row>
    <row r="7053">
      <c r="D7053" s="10"/>
      <c r="E7053" s="10"/>
      <c r="F7053" s="10"/>
      <c r="S7053" s="471" t="s">
        <v>300</v>
      </c>
      <c r="T7053" s="11">
        <v>6.9607678E7</v>
      </c>
      <c r="U7053" s="472">
        <v>6.9608779E7</v>
      </c>
    </row>
    <row r="7054">
      <c r="D7054" s="10"/>
      <c r="E7054" s="10"/>
      <c r="F7054" s="10"/>
      <c r="S7054" s="471" t="s">
        <v>300</v>
      </c>
      <c r="T7054" s="11">
        <v>6.9615366E7</v>
      </c>
      <c r="U7054" s="472">
        <v>6.9619368E7</v>
      </c>
    </row>
    <row r="7055">
      <c r="D7055" s="10"/>
      <c r="E7055" s="10"/>
      <c r="F7055" s="10"/>
      <c r="S7055" s="471" t="s">
        <v>300</v>
      </c>
      <c r="T7055" s="11">
        <v>6.9621113E7</v>
      </c>
      <c r="U7055" s="472">
        <v>6.9621291E7</v>
      </c>
    </row>
    <row r="7056">
      <c r="D7056" s="10"/>
      <c r="E7056" s="10"/>
      <c r="F7056" s="10"/>
      <c r="S7056" s="471" t="s">
        <v>300</v>
      </c>
      <c r="T7056" s="11">
        <v>6.9651581E7</v>
      </c>
      <c r="U7056" s="472">
        <v>6.9651814E7</v>
      </c>
    </row>
    <row r="7057">
      <c r="D7057" s="10"/>
      <c r="E7057" s="10"/>
      <c r="F7057" s="10"/>
      <c r="S7057" s="471" t="s">
        <v>300</v>
      </c>
      <c r="T7057" s="11">
        <v>6.9658632E7</v>
      </c>
      <c r="U7057" s="472">
        <v>6.965889E7</v>
      </c>
    </row>
    <row r="7058">
      <c r="D7058" s="10"/>
      <c r="E7058" s="10"/>
      <c r="F7058" s="10"/>
      <c r="S7058" s="471" t="s">
        <v>300</v>
      </c>
      <c r="T7058" s="11">
        <v>6.9658942E7</v>
      </c>
      <c r="U7058" s="472">
        <v>6.9659579E7</v>
      </c>
    </row>
    <row r="7059">
      <c r="D7059" s="10"/>
      <c r="E7059" s="10"/>
      <c r="F7059" s="10"/>
      <c r="S7059" s="471" t="s">
        <v>300</v>
      </c>
      <c r="T7059" s="11">
        <v>6.9671481E7</v>
      </c>
      <c r="U7059" s="472">
        <v>6.9671987E7</v>
      </c>
    </row>
    <row r="7060">
      <c r="D7060" s="10"/>
      <c r="E7060" s="10"/>
      <c r="F7060" s="10"/>
      <c r="S7060" s="471" t="s">
        <v>300</v>
      </c>
      <c r="T7060" s="11">
        <v>6.9672014E7</v>
      </c>
      <c r="U7060" s="472">
        <v>6.9676895E7</v>
      </c>
    </row>
    <row r="7061">
      <c r="D7061" s="10"/>
      <c r="E7061" s="10"/>
      <c r="F7061" s="10"/>
      <c r="S7061" s="471" t="s">
        <v>300</v>
      </c>
      <c r="T7061" s="11">
        <v>6.9676918E7</v>
      </c>
      <c r="U7061" s="472">
        <v>6.9679393E7</v>
      </c>
    </row>
    <row r="7062">
      <c r="D7062" s="10"/>
      <c r="E7062" s="10"/>
      <c r="F7062" s="10"/>
      <c r="S7062" s="471" t="s">
        <v>300</v>
      </c>
      <c r="T7062" s="11">
        <v>6.9681148E7</v>
      </c>
      <c r="U7062" s="472">
        <v>6.9681428E7</v>
      </c>
    </row>
    <row r="7063">
      <c r="D7063" s="10"/>
      <c r="E7063" s="10"/>
      <c r="F7063" s="10"/>
      <c r="S7063" s="471" t="s">
        <v>300</v>
      </c>
      <c r="T7063" s="11">
        <v>6.9689841E7</v>
      </c>
      <c r="U7063" s="472">
        <v>6.968997E7</v>
      </c>
    </row>
    <row r="7064">
      <c r="D7064" s="10"/>
      <c r="E7064" s="10"/>
      <c r="F7064" s="10"/>
      <c r="S7064" s="471" t="s">
        <v>300</v>
      </c>
      <c r="T7064" s="11">
        <v>6.9694495E7</v>
      </c>
      <c r="U7064" s="472">
        <v>6.9694833E7</v>
      </c>
    </row>
    <row r="7065">
      <c r="D7065" s="10"/>
      <c r="E7065" s="10"/>
      <c r="F7065" s="10"/>
      <c r="S7065" s="471" t="s">
        <v>300</v>
      </c>
      <c r="T7065" s="11">
        <v>6.969526E7</v>
      </c>
      <c r="U7065" s="472">
        <v>6.9695339E7</v>
      </c>
    </row>
    <row r="7066">
      <c r="D7066" s="10"/>
      <c r="E7066" s="10"/>
      <c r="F7066" s="10"/>
      <c r="S7066" s="471" t="s">
        <v>300</v>
      </c>
      <c r="T7066" s="11">
        <v>6.9695445E7</v>
      </c>
      <c r="U7066" s="472">
        <v>6.9698654E7</v>
      </c>
    </row>
    <row r="7067">
      <c r="D7067" s="10"/>
      <c r="E7067" s="10"/>
      <c r="F7067" s="10"/>
      <c r="S7067" s="471" t="s">
        <v>300</v>
      </c>
      <c r="T7067" s="11">
        <v>6.9701346E7</v>
      </c>
      <c r="U7067" s="472">
        <v>6.9701824E7</v>
      </c>
    </row>
    <row r="7068">
      <c r="D7068" s="10"/>
      <c r="E7068" s="10"/>
      <c r="F7068" s="10"/>
      <c r="S7068" s="471" t="s">
        <v>300</v>
      </c>
      <c r="T7068" s="11">
        <v>6.9710013E7</v>
      </c>
      <c r="U7068" s="472">
        <v>6.9710943E7</v>
      </c>
    </row>
    <row r="7069">
      <c r="D7069" s="10"/>
      <c r="E7069" s="10"/>
      <c r="F7069" s="10"/>
      <c r="S7069" s="471" t="s">
        <v>300</v>
      </c>
      <c r="T7069" s="11">
        <v>6.9711829E7</v>
      </c>
      <c r="U7069" s="472">
        <v>6.9712379E7</v>
      </c>
    </row>
    <row r="7070">
      <c r="D7070" s="10"/>
      <c r="E7070" s="10"/>
      <c r="F7070" s="10"/>
      <c r="S7070" s="471" t="s">
        <v>300</v>
      </c>
      <c r="T7070" s="11">
        <v>6.9716077E7</v>
      </c>
      <c r="U7070" s="472">
        <v>6.9718083E7</v>
      </c>
    </row>
    <row r="7071">
      <c r="D7071" s="10"/>
      <c r="E7071" s="10"/>
      <c r="F7071" s="10"/>
      <c r="S7071" s="471" t="s">
        <v>300</v>
      </c>
      <c r="T7071" s="11">
        <v>6.9728574E7</v>
      </c>
      <c r="U7071" s="472">
        <v>6.9737314E7</v>
      </c>
    </row>
    <row r="7072">
      <c r="D7072" s="10"/>
      <c r="E7072" s="10"/>
      <c r="F7072" s="10"/>
      <c r="S7072" s="471" t="s">
        <v>300</v>
      </c>
      <c r="T7072" s="11">
        <v>6.973738E7</v>
      </c>
      <c r="U7072" s="472">
        <v>6.9739454E7</v>
      </c>
    </row>
    <row r="7073">
      <c r="D7073" s="10"/>
      <c r="E7073" s="10"/>
      <c r="F7073" s="10"/>
      <c r="S7073" s="471" t="s">
        <v>300</v>
      </c>
      <c r="T7073" s="11">
        <v>6.9739518E7</v>
      </c>
      <c r="U7073" s="472">
        <v>6.9747295E7</v>
      </c>
    </row>
    <row r="7074">
      <c r="D7074" s="10"/>
      <c r="E7074" s="10"/>
      <c r="F7074" s="10"/>
      <c r="S7074" s="471" t="s">
        <v>300</v>
      </c>
      <c r="T7074" s="11">
        <v>6.9775763E7</v>
      </c>
      <c r="U7074" s="472">
        <v>6.9776757E7</v>
      </c>
    </row>
    <row r="7075">
      <c r="D7075" s="10"/>
      <c r="E7075" s="10"/>
      <c r="F7075" s="10"/>
      <c r="S7075" s="471" t="s">
        <v>300</v>
      </c>
      <c r="T7075" s="11">
        <v>6.9801896E7</v>
      </c>
      <c r="U7075" s="472">
        <v>6.980249E7</v>
      </c>
    </row>
    <row r="7076">
      <c r="D7076" s="10"/>
      <c r="E7076" s="10"/>
      <c r="F7076" s="10"/>
      <c r="S7076" s="471" t="s">
        <v>300</v>
      </c>
      <c r="T7076" s="11">
        <v>6.9802773E7</v>
      </c>
      <c r="U7076" s="472">
        <v>6.9802989E7</v>
      </c>
    </row>
    <row r="7077">
      <c r="D7077" s="10"/>
      <c r="E7077" s="10"/>
      <c r="F7077" s="10"/>
      <c r="S7077" s="471" t="s">
        <v>300</v>
      </c>
      <c r="T7077" s="11">
        <v>6.9803027E7</v>
      </c>
      <c r="U7077" s="472">
        <v>6.9807338E7</v>
      </c>
    </row>
    <row r="7078">
      <c r="D7078" s="10"/>
      <c r="E7078" s="10"/>
      <c r="F7078" s="10"/>
      <c r="S7078" s="471" t="s">
        <v>300</v>
      </c>
      <c r="T7078" s="11">
        <v>6.9807413E7</v>
      </c>
      <c r="U7078" s="472">
        <v>6.9809614E7</v>
      </c>
    </row>
    <row r="7079">
      <c r="D7079" s="10"/>
      <c r="E7079" s="10"/>
      <c r="F7079" s="10"/>
      <c r="S7079" s="471" t="s">
        <v>300</v>
      </c>
      <c r="T7079" s="11">
        <v>6.9809644E7</v>
      </c>
      <c r="U7079" s="472">
        <v>6.9810732E7</v>
      </c>
    </row>
    <row r="7080">
      <c r="D7080" s="10"/>
      <c r="E7080" s="10"/>
      <c r="F7080" s="10"/>
      <c r="S7080" s="471" t="s">
        <v>300</v>
      </c>
      <c r="T7080" s="11">
        <v>6.9812508E7</v>
      </c>
      <c r="U7080" s="472">
        <v>6.9812685E7</v>
      </c>
    </row>
    <row r="7081">
      <c r="D7081" s="10"/>
      <c r="E7081" s="10"/>
      <c r="F7081" s="10"/>
      <c r="S7081" s="471" t="s">
        <v>300</v>
      </c>
      <c r="T7081" s="11">
        <v>6.9814758E7</v>
      </c>
      <c r="U7081" s="472">
        <v>6.9818119E7</v>
      </c>
    </row>
    <row r="7082">
      <c r="D7082" s="10"/>
      <c r="E7082" s="10"/>
      <c r="F7082" s="10"/>
      <c r="S7082" s="471" t="s">
        <v>300</v>
      </c>
      <c r="T7082" s="11">
        <v>6.9818853E7</v>
      </c>
      <c r="U7082" s="472">
        <v>6.9823743E7</v>
      </c>
    </row>
    <row r="7083">
      <c r="D7083" s="10"/>
      <c r="E7083" s="10"/>
      <c r="F7083" s="10"/>
      <c r="S7083" s="471" t="s">
        <v>300</v>
      </c>
      <c r="T7083" s="11">
        <v>6.982735E7</v>
      </c>
      <c r="U7083" s="472">
        <v>6.9829886E7</v>
      </c>
    </row>
    <row r="7084">
      <c r="D7084" s="10"/>
      <c r="E7084" s="10"/>
      <c r="F7084" s="10"/>
      <c r="S7084" s="471" t="s">
        <v>300</v>
      </c>
      <c r="T7084" s="11">
        <v>6.9857725E7</v>
      </c>
      <c r="U7084" s="472">
        <v>6.985886E7</v>
      </c>
    </row>
    <row r="7085">
      <c r="D7085" s="10"/>
      <c r="E7085" s="10"/>
      <c r="F7085" s="10"/>
      <c r="S7085" s="471" t="s">
        <v>300</v>
      </c>
      <c r="T7085" s="11">
        <v>6.9865358E7</v>
      </c>
      <c r="U7085" s="472">
        <v>6.9865661E7</v>
      </c>
    </row>
    <row r="7086">
      <c r="D7086" s="10"/>
      <c r="E7086" s="10"/>
      <c r="F7086" s="10"/>
      <c r="S7086" s="471" t="s">
        <v>300</v>
      </c>
      <c r="T7086" s="11">
        <v>6.9910932E7</v>
      </c>
      <c r="U7086" s="472">
        <v>6.9911401E7</v>
      </c>
    </row>
    <row r="7087">
      <c r="D7087" s="10"/>
      <c r="E7087" s="10"/>
      <c r="F7087" s="10"/>
      <c r="S7087" s="471" t="s">
        <v>300</v>
      </c>
      <c r="T7087" s="11">
        <v>6.9914646E7</v>
      </c>
      <c r="U7087" s="472">
        <v>6.9918081E7</v>
      </c>
    </row>
    <row r="7088">
      <c r="D7088" s="10"/>
      <c r="E7088" s="10"/>
      <c r="F7088" s="10"/>
      <c r="S7088" s="471" t="s">
        <v>300</v>
      </c>
      <c r="T7088" s="11">
        <v>6.9922278E7</v>
      </c>
      <c r="U7088" s="472">
        <v>6.9922688E7</v>
      </c>
    </row>
    <row r="7089">
      <c r="D7089" s="10"/>
      <c r="E7089" s="10"/>
      <c r="F7089" s="10"/>
      <c r="S7089" s="471" t="s">
        <v>300</v>
      </c>
      <c r="T7089" s="11">
        <v>6.992998E7</v>
      </c>
      <c r="U7089" s="472">
        <v>6.9936145E7</v>
      </c>
    </row>
    <row r="7090">
      <c r="D7090" s="10"/>
      <c r="E7090" s="10"/>
      <c r="F7090" s="10"/>
      <c r="S7090" s="471" t="s">
        <v>300</v>
      </c>
      <c r="T7090" s="11">
        <v>6.9943923E7</v>
      </c>
      <c r="U7090" s="472">
        <v>6.9944229E7</v>
      </c>
    </row>
    <row r="7091">
      <c r="D7091" s="10"/>
      <c r="E7091" s="10"/>
      <c r="F7091" s="10"/>
      <c r="S7091" s="471" t="s">
        <v>300</v>
      </c>
      <c r="T7091" s="11">
        <v>6.9964209E7</v>
      </c>
      <c r="U7091" s="472">
        <v>6.9964335E7</v>
      </c>
    </row>
    <row r="7092">
      <c r="D7092" s="10"/>
      <c r="E7092" s="10"/>
      <c r="F7092" s="10"/>
      <c r="S7092" s="471" t="s">
        <v>300</v>
      </c>
      <c r="T7092" s="11">
        <v>6.9965342E7</v>
      </c>
      <c r="U7092" s="472">
        <v>6.9967509E7</v>
      </c>
    </row>
    <row r="7093">
      <c r="D7093" s="10"/>
      <c r="E7093" s="10"/>
      <c r="F7093" s="10"/>
      <c r="S7093" s="471" t="s">
        <v>300</v>
      </c>
      <c r="T7093" s="11">
        <v>6.9972665E7</v>
      </c>
      <c r="U7093" s="472">
        <v>6.9972904E7</v>
      </c>
    </row>
    <row r="7094">
      <c r="D7094" s="10"/>
      <c r="E7094" s="10"/>
      <c r="F7094" s="10"/>
      <c r="S7094" s="471" t="s">
        <v>300</v>
      </c>
      <c r="T7094" s="11">
        <v>6.9986057E7</v>
      </c>
      <c r="U7094" s="472">
        <v>6.9986357E7</v>
      </c>
    </row>
    <row r="7095">
      <c r="D7095" s="10"/>
      <c r="E7095" s="10"/>
      <c r="F7095" s="10"/>
      <c r="S7095" s="471" t="s">
        <v>300</v>
      </c>
      <c r="T7095" s="11">
        <v>6.9993086E7</v>
      </c>
      <c r="U7095" s="472">
        <v>6.9997521E7</v>
      </c>
    </row>
    <row r="7096">
      <c r="D7096" s="10"/>
      <c r="E7096" s="10"/>
      <c r="F7096" s="10"/>
      <c r="S7096" s="471" t="s">
        <v>300</v>
      </c>
      <c r="T7096" s="11">
        <v>6.9997644E7</v>
      </c>
      <c r="U7096" s="472">
        <v>7.0006109E7</v>
      </c>
    </row>
    <row r="7097">
      <c r="D7097" s="10"/>
      <c r="E7097" s="10"/>
      <c r="F7097" s="10"/>
      <c r="S7097" s="471" t="s">
        <v>300</v>
      </c>
      <c r="T7097" s="11">
        <v>7.0006144E7</v>
      </c>
      <c r="U7097" s="472">
        <v>7.0013611E7</v>
      </c>
    </row>
    <row r="7098">
      <c r="D7098" s="10"/>
      <c r="E7098" s="10"/>
      <c r="F7098" s="10"/>
      <c r="S7098" s="471" t="s">
        <v>300</v>
      </c>
      <c r="T7098" s="11">
        <v>7.0013704E7</v>
      </c>
      <c r="U7098" s="472">
        <v>7.0015905E7</v>
      </c>
    </row>
    <row r="7099">
      <c r="D7099" s="10"/>
      <c r="E7099" s="10"/>
      <c r="F7099" s="10"/>
      <c r="S7099" s="471" t="s">
        <v>300</v>
      </c>
      <c r="T7099" s="11">
        <v>7.0016259E7</v>
      </c>
      <c r="U7099" s="472">
        <v>7.0018494E7</v>
      </c>
    </row>
    <row r="7100">
      <c r="D7100" s="10"/>
      <c r="E7100" s="10"/>
      <c r="F7100" s="10"/>
      <c r="S7100" s="471" t="s">
        <v>300</v>
      </c>
      <c r="T7100" s="11">
        <v>7.0018753E7</v>
      </c>
      <c r="U7100" s="472">
        <v>7.0019179E7</v>
      </c>
    </row>
    <row r="7101">
      <c r="D7101" s="10"/>
      <c r="E7101" s="10"/>
      <c r="F7101" s="10"/>
      <c r="S7101" s="471" t="s">
        <v>300</v>
      </c>
      <c r="T7101" s="11">
        <v>7.0019276E7</v>
      </c>
      <c r="U7101" s="472">
        <v>7.0019994E7</v>
      </c>
    </row>
    <row r="7102">
      <c r="D7102" s="10"/>
      <c r="E7102" s="10"/>
      <c r="F7102" s="10"/>
      <c r="S7102" s="471" t="s">
        <v>300</v>
      </c>
      <c r="T7102" s="11">
        <v>7.0021E7</v>
      </c>
      <c r="U7102" s="472">
        <v>7.0022803E7</v>
      </c>
    </row>
    <row r="7103">
      <c r="D7103" s="10"/>
      <c r="E7103" s="10"/>
      <c r="F7103" s="10"/>
      <c r="S7103" s="471" t="s">
        <v>300</v>
      </c>
      <c r="T7103" s="11">
        <v>7.0023445E7</v>
      </c>
      <c r="U7103" s="472">
        <v>7.0024436E7</v>
      </c>
    </row>
    <row r="7104">
      <c r="D7104" s="10"/>
      <c r="E7104" s="10"/>
      <c r="F7104" s="10"/>
      <c r="S7104" s="471" t="s">
        <v>300</v>
      </c>
      <c r="T7104" s="11">
        <v>7.0024506E7</v>
      </c>
      <c r="U7104" s="472">
        <v>7.0024703E7</v>
      </c>
    </row>
    <row r="7105">
      <c r="D7105" s="10"/>
      <c r="E7105" s="10"/>
      <c r="F7105" s="10"/>
      <c r="S7105" s="471" t="s">
        <v>300</v>
      </c>
      <c r="T7105" s="11">
        <v>7.0025013E7</v>
      </c>
      <c r="U7105" s="472">
        <v>7.0026388E7</v>
      </c>
    </row>
    <row r="7106">
      <c r="D7106" s="10"/>
      <c r="E7106" s="10"/>
      <c r="F7106" s="10"/>
      <c r="S7106" s="471" t="s">
        <v>300</v>
      </c>
      <c r="T7106" s="11">
        <v>7.0040948E7</v>
      </c>
      <c r="U7106" s="472">
        <v>7.0045129E7</v>
      </c>
    </row>
    <row r="7107">
      <c r="D7107" s="10"/>
      <c r="E7107" s="10"/>
      <c r="F7107" s="10"/>
      <c r="S7107" s="471" t="s">
        <v>300</v>
      </c>
      <c r="T7107" s="11">
        <v>7.0050062E7</v>
      </c>
      <c r="U7107" s="472">
        <v>7.0050352E7</v>
      </c>
    </row>
    <row r="7108">
      <c r="D7108" s="10"/>
      <c r="E7108" s="10"/>
      <c r="F7108" s="10"/>
      <c r="S7108" s="471" t="s">
        <v>300</v>
      </c>
      <c r="T7108" s="11">
        <v>7.0052432E7</v>
      </c>
      <c r="U7108" s="472">
        <v>7.0052587E7</v>
      </c>
    </row>
    <row r="7109">
      <c r="D7109" s="10"/>
      <c r="E7109" s="10"/>
      <c r="F7109" s="10"/>
      <c r="S7109" s="471" t="s">
        <v>300</v>
      </c>
      <c r="T7109" s="11">
        <v>7.0067506E7</v>
      </c>
      <c r="U7109" s="472">
        <v>7.0073276E7</v>
      </c>
    </row>
    <row r="7110">
      <c r="D7110" s="10"/>
      <c r="E7110" s="10"/>
      <c r="F7110" s="10"/>
      <c r="S7110" s="471" t="s">
        <v>300</v>
      </c>
      <c r="T7110" s="11">
        <v>7.0088424E7</v>
      </c>
      <c r="U7110" s="472">
        <v>7.0089079E7</v>
      </c>
    </row>
    <row r="7111">
      <c r="D7111" s="10"/>
      <c r="E7111" s="10"/>
      <c r="F7111" s="10"/>
      <c r="S7111" s="471" t="s">
        <v>300</v>
      </c>
      <c r="T7111" s="11">
        <v>7.009986E7</v>
      </c>
      <c r="U7111" s="472">
        <v>7.010105E7</v>
      </c>
    </row>
    <row r="7112">
      <c r="D7112" s="10"/>
      <c r="E7112" s="10"/>
      <c r="F7112" s="10"/>
      <c r="S7112" s="471" t="s">
        <v>300</v>
      </c>
      <c r="T7112" s="11">
        <v>7.0101721E7</v>
      </c>
      <c r="U7112" s="472">
        <v>7.0102227E7</v>
      </c>
    </row>
    <row r="7113">
      <c r="D7113" s="10"/>
      <c r="E7113" s="10"/>
      <c r="F7113" s="10"/>
      <c r="S7113" s="471" t="s">
        <v>300</v>
      </c>
      <c r="T7113" s="11">
        <v>7.0102336E7</v>
      </c>
      <c r="U7113" s="472">
        <v>7.0104032E7</v>
      </c>
    </row>
    <row r="7114">
      <c r="D7114" s="10"/>
      <c r="E7114" s="10"/>
      <c r="F7114" s="10"/>
      <c r="S7114" s="471" t="s">
        <v>300</v>
      </c>
      <c r="T7114" s="11">
        <v>7.0112936E7</v>
      </c>
      <c r="U7114" s="472">
        <v>7.0114835E7</v>
      </c>
    </row>
    <row r="7115">
      <c r="D7115" s="10"/>
      <c r="E7115" s="10"/>
      <c r="F7115" s="10"/>
      <c r="S7115" s="471" t="s">
        <v>300</v>
      </c>
      <c r="T7115" s="11">
        <v>7.0115496E7</v>
      </c>
      <c r="U7115" s="472">
        <v>7.0123627E7</v>
      </c>
    </row>
    <row r="7116">
      <c r="D7116" s="10"/>
      <c r="E7116" s="10"/>
      <c r="F7116" s="10"/>
      <c r="S7116" s="471" t="s">
        <v>300</v>
      </c>
      <c r="T7116" s="11">
        <v>7.0123655E7</v>
      </c>
      <c r="U7116" s="472">
        <v>7.0125086E7</v>
      </c>
    </row>
    <row r="7117">
      <c r="D7117" s="10"/>
      <c r="E7117" s="10"/>
      <c r="F7117" s="10"/>
      <c r="S7117" s="471" t="s">
        <v>300</v>
      </c>
      <c r="T7117" s="11">
        <v>7.012518E7</v>
      </c>
      <c r="U7117" s="472">
        <v>7.0127761E7</v>
      </c>
    </row>
    <row r="7118">
      <c r="D7118" s="10"/>
      <c r="E7118" s="10"/>
      <c r="F7118" s="10"/>
      <c r="S7118" s="471" t="s">
        <v>300</v>
      </c>
      <c r="T7118" s="11">
        <v>7.012895E7</v>
      </c>
      <c r="U7118" s="472">
        <v>7.0134246E7</v>
      </c>
    </row>
    <row r="7119">
      <c r="D7119" s="10"/>
      <c r="E7119" s="10"/>
      <c r="F7119" s="10"/>
      <c r="S7119" s="471" t="s">
        <v>300</v>
      </c>
      <c r="T7119" s="11">
        <v>7.0184903E7</v>
      </c>
      <c r="U7119" s="472">
        <v>7.0188359E7</v>
      </c>
    </row>
    <row r="7120">
      <c r="D7120" s="10"/>
      <c r="E7120" s="10"/>
      <c r="F7120" s="10"/>
      <c r="S7120" s="471" t="s">
        <v>300</v>
      </c>
      <c r="T7120" s="11">
        <v>7.0188383E7</v>
      </c>
      <c r="U7120" s="472">
        <v>7.0188705E7</v>
      </c>
    </row>
    <row r="7121">
      <c r="D7121" s="10"/>
      <c r="E7121" s="10"/>
      <c r="F7121" s="10"/>
      <c r="S7121" s="471" t="s">
        <v>300</v>
      </c>
      <c r="T7121" s="11">
        <v>7.0188796E7</v>
      </c>
      <c r="U7121" s="472">
        <v>7.0188874E7</v>
      </c>
    </row>
    <row r="7122">
      <c r="D7122" s="10"/>
      <c r="E7122" s="10"/>
      <c r="F7122" s="10"/>
      <c r="S7122" s="471" t="s">
        <v>300</v>
      </c>
      <c r="T7122" s="11">
        <v>7.0189479E7</v>
      </c>
      <c r="U7122" s="472">
        <v>7.0190875E7</v>
      </c>
    </row>
    <row r="7123">
      <c r="D7123" s="10"/>
      <c r="E7123" s="10"/>
      <c r="F7123" s="10"/>
      <c r="S7123" s="471" t="s">
        <v>300</v>
      </c>
      <c r="T7123" s="11">
        <v>7.0237634E7</v>
      </c>
      <c r="U7123" s="472">
        <v>7.0240407E7</v>
      </c>
    </row>
    <row r="7124">
      <c r="D7124" s="10"/>
      <c r="E7124" s="10"/>
      <c r="F7124" s="10"/>
      <c r="S7124" s="471" t="s">
        <v>300</v>
      </c>
      <c r="T7124" s="11">
        <v>7.0243485E7</v>
      </c>
      <c r="U7124" s="472">
        <v>7.0243808E7</v>
      </c>
    </row>
    <row r="7125">
      <c r="D7125" s="10"/>
      <c r="E7125" s="10"/>
      <c r="F7125" s="10"/>
      <c r="S7125" s="471" t="s">
        <v>300</v>
      </c>
      <c r="T7125" s="11">
        <v>7.0249096E7</v>
      </c>
      <c r="U7125" s="472">
        <v>7.0249187E7</v>
      </c>
    </row>
    <row r="7126">
      <c r="D7126" s="10"/>
      <c r="E7126" s="10"/>
      <c r="F7126" s="10"/>
      <c r="S7126" s="471" t="s">
        <v>300</v>
      </c>
      <c r="T7126" s="11">
        <v>7.026101E7</v>
      </c>
      <c r="U7126" s="472">
        <v>7.0261316E7</v>
      </c>
    </row>
    <row r="7127">
      <c r="D7127" s="10"/>
      <c r="E7127" s="10"/>
      <c r="F7127" s="10"/>
      <c r="S7127" s="471" t="s">
        <v>300</v>
      </c>
      <c r="T7127" s="11">
        <v>7.0264766E7</v>
      </c>
      <c r="U7127" s="472">
        <v>7.0265189E7</v>
      </c>
    </row>
    <row r="7128">
      <c r="D7128" s="10"/>
      <c r="E7128" s="10"/>
      <c r="F7128" s="10"/>
      <c r="S7128" s="471" t="s">
        <v>300</v>
      </c>
      <c r="T7128" s="11">
        <v>7.0267433E7</v>
      </c>
      <c r="U7128" s="472">
        <v>7.0267907E7</v>
      </c>
    </row>
    <row r="7129">
      <c r="D7129" s="10"/>
      <c r="E7129" s="10"/>
      <c r="F7129" s="10"/>
      <c r="S7129" s="471" t="s">
        <v>300</v>
      </c>
      <c r="T7129" s="11">
        <v>7.0268889E7</v>
      </c>
      <c r="U7129" s="472">
        <v>7.0269617E7</v>
      </c>
    </row>
    <row r="7130">
      <c r="D7130" s="10"/>
      <c r="E7130" s="10"/>
      <c r="F7130" s="10"/>
      <c r="S7130" s="471" t="s">
        <v>300</v>
      </c>
      <c r="T7130" s="11">
        <v>7.0323901E7</v>
      </c>
      <c r="U7130" s="472">
        <v>7.0326347E7</v>
      </c>
    </row>
    <row r="7131">
      <c r="D7131" s="10"/>
      <c r="E7131" s="10"/>
      <c r="F7131" s="10"/>
      <c r="S7131" s="471" t="s">
        <v>300</v>
      </c>
      <c r="T7131" s="11">
        <v>7.0356167E7</v>
      </c>
      <c r="U7131" s="472">
        <v>7.0356644E7</v>
      </c>
    </row>
    <row r="7132">
      <c r="D7132" s="10"/>
      <c r="E7132" s="10"/>
      <c r="F7132" s="10"/>
      <c r="S7132" s="471" t="s">
        <v>300</v>
      </c>
      <c r="T7132" s="11">
        <v>7.0366887E7</v>
      </c>
      <c r="U7132" s="472">
        <v>7.0367388E7</v>
      </c>
    </row>
    <row r="7133">
      <c r="D7133" s="10"/>
      <c r="E7133" s="10"/>
      <c r="F7133" s="10"/>
      <c r="S7133" s="471" t="s">
        <v>300</v>
      </c>
      <c r="T7133" s="11">
        <v>7.0367744E7</v>
      </c>
      <c r="U7133" s="472">
        <v>7.03693E7</v>
      </c>
    </row>
    <row r="7134">
      <c r="D7134" s="10"/>
      <c r="E7134" s="10"/>
      <c r="F7134" s="10"/>
      <c r="S7134" s="471" t="s">
        <v>300</v>
      </c>
      <c r="T7134" s="11">
        <v>7.0427867E7</v>
      </c>
      <c r="U7134" s="472">
        <v>7.0434037E7</v>
      </c>
    </row>
    <row r="7135">
      <c r="D7135" s="10"/>
      <c r="E7135" s="10"/>
      <c r="F7135" s="10"/>
      <c r="S7135" s="471" t="s">
        <v>300</v>
      </c>
      <c r="T7135" s="11">
        <v>7.0442714E7</v>
      </c>
      <c r="U7135" s="472">
        <v>7.0443026E7</v>
      </c>
    </row>
    <row r="7136">
      <c r="D7136" s="10"/>
      <c r="E7136" s="10"/>
      <c r="F7136" s="10"/>
      <c r="S7136" s="471" t="s">
        <v>300</v>
      </c>
      <c r="T7136" s="11">
        <v>7.049903E7</v>
      </c>
      <c r="U7136" s="472">
        <v>7.0499165E7</v>
      </c>
    </row>
    <row r="7137">
      <c r="D7137" s="10"/>
      <c r="E7137" s="10"/>
      <c r="F7137" s="10"/>
      <c r="S7137" s="471" t="s">
        <v>300</v>
      </c>
      <c r="T7137" s="11">
        <v>7.050005E7</v>
      </c>
      <c r="U7137" s="472">
        <v>7.0503042E7</v>
      </c>
    </row>
    <row r="7138">
      <c r="D7138" s="10"/>
      <c r="E7138" s="10"/>
      <c r="F7138" s="10"/>
      <c r="S7138" s="471" t="s">
        <v>300</v>
      </c>
      <c r="T7138" s="11">
        <v>7.0504092E7</v>
      </c>
      <c r="U7138" s="472">
        <v>7.0506061E7</v>
      </c>
    </row>
    <row r="7139">
      <c r="D7139" s="10"/>
      <c r="E7139" s="10"/>
      <c r="F7139" s="10"/>
      <c r="S7139" s="471" t="s">
        <v>300</v>
      </c>
      <c r="T7139" s="11">
        <v>7.0508841E7</v>
      </c>
      <c r="U7139" s="472">
        <v>7.0509165E7</v>
      </c>
    </row>
    <row r="7140">
      <c r="D7140" s="10"/>
      <c r="E7140" s="10"/>
      <c r="F7140" s="10"/>
      <c r="S7140" s="471" t="s">
        <v>300</v>
      </c>
      <c r="T7140" s="11">
        <v>7.0899809E7</v>
      </c>
      <c r="U7140" s="472">
        <v>7.0904771E7</v>
      </c>
    </row>
    <row r="7141">
      <c r="D7141" s="10"/>
      <c r="E7141" s="10"/>
      <c r="F7141" s="10"/>
      <c r="S7141" s="471" t="s">
        <v>300</v>
      </c>
      <c r="T7141" s="11">
        <v>7.0904863E7</v>
      </c>
      <c r="U7141" s="472">
        <v>7.0905468E7</v>
      </c>
    </row>
    <row r="7142">
      <c r="D7142" s="10"/>
      <c r="E7142" s="10"/>
      <c r="F7142" s="10"/>
      <c r="S7142" s="471" t="s">
        <v>300</v>
      </c>
      <c r="T7142" s="11">
        <v>7.0905797E7</v>
      </c>
      <c r="U7142" s="472">
        <v>7.0906226E7</v>
      </c>
    </row>
    <row r="7143">
      <c r="D7143" s="10"/>
      <c r="E7143" s="10"/>
      <c r="F7143" s="10"/>
      <c r="S7143" s="471" t="s">
        <v>300</v>
      </c>
      <c r="T7143" s="11">
        <v>7.0909025E7</v>
      </c>
      <c r="U7143" s="472">
        <v>7.0909285E7</v>
      </c>
    </row>
    <row r="7144">
      <c r="D7144" s="10"/>
      <c r="E7144" s="10"/>
      <c r="F7144" s="10"/>
      <c r="S7144" s="471" t="s">
        <v>300</v>
      </c>
      <c r="T7144" s="11">
        <v>7.0909656E7</v>
      </c>
      <c r="U7144" s="472">
        <v>7.090984E7</v>
      </c>
    </row>
    <row r="7145">
      <c r="D7145" s="10"/>
      <c r="E7145" s="10"/>
      <c r="F7145" s="10"/>
      <c r="S7145" s="471" t="s">
        <v>300</v>
      </c>
      <c r="T7145" s="11">
        <v>7.0909864E7</v>
      </c>
      <c r="U7145" s="472">
        <v>7.0913762E7</v>
      </c>
    </row>
    <row r="7146">
      <c r="D7146" s="10"/>
      <c r="E7146" s="10"/>
      <c r="F7146" s="10"/>
      <c r="S7146" s="471" t="s">
        <v>300</v>
      </c>
      <c r="T7146" s="11">
        <v>7.0913894E7</v>
      </c>
      <c r="U7146" s="472">
        <v>7.0914827E7</v>
      </c>
    </row>
    <row r="7147">
      <c r="D7147" s="10"/>
      <c r="E7147" s="10"/>
      <c r="F7147" s="10"/>
      <c r="S7147" s="471" t="s">
        <v>300</v>
      </c>
      <c r="T7147" s="11">
        <v>7.0914933E7</v>
      </c>
      <c r="U7147" s="472">
        <v>7.0921575E7</v>
      </c>
    </row>
    <row r="7148">
      <c r="D7148" s="10"/>
      <c r="E7148" s="10"/>
      <c r="F7148" s="10"/>
      <c r="S7148" s="471" t="s">
        <v>300</v>
      </c>
      <c r="T7148" s="11">
        <v>7.0921644E7</v>
      </c>
      <c r="U7148" s="472">
        <v>7.0931422E7</v>
      </c>
    </row>
    <row r="7149">
      <c r="D7149" s="10"/>
      <c r="E7149" s="10"/>
      <c r="F7149" s="10"/>
      <c r="S7149" s="471" t="s">
        <v>300</v>
      </c>
      <c r="T7149" s="11">
        <v>7.093156E7</v>
      </c>
      <c r="U7149" s="472">
        <v>7.0934603E7</v>
      </c>
    </row>
    <row r="7150">
      <c r="D7150" s="10"/>
      <c r="E7150" s="10"/>
      <c r="F7150" s="10"/>
      <c r="S7150" s="471" t="s">
        <v>300</v>
      </c>
      <c r="T7150" s="11">
        <v>7.0934641E7</v>
      </c>
      <c r="U7150" s="472">
        <v>7.0940163E7</v>
      </c>
    </row>
    <row r="7151">
      <c r="D7151" s="10"/>
      <c r="E7151" s="10"/>
      <c r="F7151" s="10"/>
      <c r="S7151" s="471" t="s">
        <v>300</v>
      </c>
      <c r="T7151" s="11">
        <v>7.0941216E7</v>
      </c>
      <c r="U7151" s="472">
        <v>7.0941556E7</v>
      </c>
    </row>
    <row r="7152">
      <c r="D7152" s="10"/>
      <c r="E7152" s="10"/>
      <c r="F7152" s="10"/>
      <c r="S7152" s="471" t="s">
        <v>300</v>
      </c>
      <c r="T7152" s="11">
        <v>7.0941975E7</v>
      </c>
      <c r="U7152" s="472">
        <v>7.0942152E7</v>
      </c>
    </row>
    <row r="7153">
      <c r="D7153" s="10"/>
      <c r="E7153" s="10"/>
      <c r="F7153" s="10"/>
      <c r="S7153" s="471" t="s">
        <v>300</v>
      </c>
      <c r="T7153" s="11">
        <v>7.0942432E7</v>
      </c>
      <c r="U7153" s="472">
        <v>7.0942781E7</v>
      </c>
    </row>
    <row r="7154">
      <c r="D7154" s="10"/>
      <c r="E7154" s="10"/>
      <c r="F7154" s="10"/>
      <c r="S7154" s="471" t="s">
        <v>300</v>
      </c>
      <c r="T7154" s="11">
        <v>7.0942994E7</v>
      </c>
      <c r="U7154" s="472">
        <v>7.0943185E7</v>
      </c>
    </row>
    <row r="7155">
      <c r="D7155" s="10"/>
      <c r="E7155" s="10"/>
      <c r="F7155" s="10"/>
      <c r="S7155" s="471" t="s">
        <v>300</v>
      </c>
      <c r="T7155" s="11">
        <v>7.0944207E7</v>
      </c>
      <c r="U7155" s="472">
        <v>7.0944529E7</v>
      </c>
    </row>
    <row r="7156">
      <c r="D7156" s="10"/>
      <c r="E7156" s="10"/>
      <c r="F7156" s="10"/>
      <c r="S7156" s="471" t="s">
        <v>300</v>
      </c>
      <c r="T7156" s="11">
        <v>7.0944907E7</v>
      </c>
      <c r="U7156" s="472">
        <v>7.0945069E7</v>
      </c>
    </row>
    <row r="7157">
      <c r="D7157" s="10"/>
      <c r="E7157" s="10"/>
      <c r="F7157" s="10"/>
      <c r="S7157" s="471" t="s">
        <v>300</v>
      </c>
      <c r="T7157" s="11">
        <v>7.0947186E7</v>
      </c>
      <c r="U7157" s="472">
        <v>7.0947368E7</v>
      </c>
    </row>
    <row r="7158">
      <c r="D7158" s="10"/>
      <c r="E7158" s="10"/>
      <c r="F7158" s="10"/>
      <c r="S7158" s="471" t="s">
        <v>300</v>
      </c>
      <c r="T7158" s="11">
        <v>7.0948545E7</v>
      </c>
      <c r="U7158" s="472">
        <v>7.0948625E7</v>
      </c>
    </row>
    <row r="7159">
      <c r="D7159" s="10"/>
      <c r="E7159" s="10"/>
      <c r="F7159" s="10"/>
      <c r="S7159" s="471" t="s">
        <v>300</v>
      </c>
      <c r="T7159" s="11">
        <v>7.0948654E7</v>
      </c>
      <c r="U7159" s="472">
        <v>7.0948747E7</v>
      </c>
    </row>
    <row r="7160">
      <c r="D7160" s="10"/>
      <c r="E7160" s="10"/>
      <c r="F7160" s="10"/>
      <c r="S7160" s="471" t="s">
        <v>300</v>
      </c>
      <c r="T7160" s="11">
        <v>7.0950826E7</v>
      </c>
      <c r="U7160" s="472">
        <v>7.0950996E7</v>
      </c>
    </row>
    <row r="7161">
      <c r="D7161" s="10"/>
      <c r="E7161" s="10"/>
      <c r="F7161" s="10"/>
      <c r="S7161" s="471" t="s">
        <v>300</v>
      </c>
      <c r="T7161" s="11">
        <v>7.0951456E7</v>
      </c>
      <c r="U7161" s="472">
        <v>7.0951624E7</v>
      </c>
    </row>
    <row r="7162">
      <c r="D7162" s="10"/>
      <c r="E7162" s="10"/>
      <c r="F7162" s="10"/>
      <c r="S7162" s="471" t="s">
        <v>300</v>
      </c>
      <c r="T7162" s="11">
        <v>7.0953134E7</v>
      </c>
      <c r="U7162" s="472">
        <v>7.0953494E7</v>
      </c>
    </row>
    <row r="7163">
      <c r="D7163" s="10"/>
      <c r="E7163" s="10"/>
      <c r="F7163" s="10"/>
      <c r="S7163" s="471" t="s">
        <v>300</v>
      </c>
      <c r="T7163" s="11">
        <v>7.0953736E7</v>
      </c>
      <c r="U7163" s="472">
        <v>7.0954073E7</v>
      </c>
    </row>
    <row r="7164">
      <c r="D7164" s="10"/>
      <c r="E7164" s="10"/>
      <c r="F7164" s="10"/>
      <c r="S7164" s="471" t="s">
        <v>300</v>
      </c>
      <c r="T7164" s="11">
        <v>7.0957405E7</v>
      </c>
      <c r="U7164" s="472">
        <v>7.0957593E7</v>
      </c>
    </row>
    <row r="7165">
      <c r="D7165" s="10"/>
      <c r="E7165" s="10"/>
      <c r="F7165" s="10"/>
      <c r="S7165" s="471" t="s">
        <v>300</v>
      </c>
      <c r="T7165" s="11">
        <v>7.0957758E7</v>
      </c>
      <c r="U7165" s="472">
        <v>7.0957942E7</v>
      </c>
    </row>
    <row r="7166">
      <c r="D7166" s="10"/>
      <c r="E7166" s="10"/>
      <c r="F7166" s="10"/>
      <c r="S7166" s="471" t="s">
        <v>300</v>
      </c>
      <c r="T7166" s="11">
        <v>7.095831E7</v>
      </c>
      <c r="U7166" s="472">
        <v>7.0958482E7</v>
      </c>
    </row>
    <row r="7167">
      <c r="D7167" s="10"/>
      <c r="E7167" s="10"/>
      <c r="F7167" s="10"/>
      <c r="S7167" s="471" t="s">
        <v>300</v>
      </c>
      <c r="T7167" s="11">
        <v>7.0958845E7</v>
      </c>
      <c r="U7167" s="472">
        <v>7.0964102E7</v>
      </c>
    </row>
    <row r="7168">
      <c r="D7168" s="10"/>
      <c r="E7168" s="10"/>
      <c r="F7168" s="10"/>
      <c r="S7168" s="471" t="s">
        <v>300</v>
      </c>
      <c r="T7168" s="11">
        <v>7.0964123E7</v>
      </c>
      <c r="U7168" s="472">
        <v>7.0964532E7</v>
      </c>
    </row>
    <row r="7169">
      <c r="D7169" s="10"/>
      <c r="E7169" s="10"/>
      <c r="F7169" s="10"/>
      <c r="S7169" s="471" t="s">
        <v>300</v>
      </c>
      <c r="T7169" s="11">
        <v>7.0964627E7</v>
      </c>
      <c r="U7169" s="472">
        <v>7.0969065E7</v>
      </c>
    </row>
    <row r="7170">
      <c r="D7170" s="10"/>
      <c r="E7170" s="10"/>
      <c r="F7170" s="10"/>
      <c r="S7170" s="471" t="s">
        <v>300</v>
      </c>
      <c r="T7170" s="11">
        <v>7.0969124E7</v>
      </c>
      <c r="U7170" s="472">
        <v>7.0974091E7</v>
      </c>
    </row>
    <row r="7171">
      <c r="D7171" s="10"/>
      <c r="E7171" s="10"/>
      <c r="F7171" s="10"/>
      <c r="S7171" s="471" t="s">
        <v>300</v>
      </c>
      <c r="T7171" s="11">
        <v>7.0974125E7</v>
      </c>
      <c r="U7171" s="472">
        <v>7.0974358E7</v>
      </c>
    </row>
    <row r="7172">
      <c r="D7172" s="10"/>
      <c r="E7172" s="10"/>
      <c r="F7172" s="10"/>
      <c r="S7172" s="471" t="s">
        <v>300</v>
      </c>
      <c r="T7172" s="11">
        <v>7.0974585E7</v>
      </c>
      <c r="U7172" s="472">
        <v>7.0974749E7</v>
      </c>
    </row>
    <row r="7173">
      <c r="D7173" s="10"/>
      <c r="E7173" s="10"/>
      <c r="F7173" s="10"/>
      <c r="S7173" s="471" t="s">
        <v>300</v>
      </c>
      <c r="T7173" s="11">
        <v>7.0976158E7</v>
      </c>
      <c r="U7173" s="472">
        <v>7.0976352E7</v>
      </c>
    </row>
    <row r="7174">
      <c r="D7174" s="10"/>
      <c r="E7174" s="10"/>
      <c r="F7174" s="10"/>
      <c r="S7174" s="471" t="s">
        <v>300</v>
      </c>
      <c r="T7174" s="11">
        <v>7.0976669E7</v>
      </c>
      <c r="U7174" s="472">
        <v>7.0977007E7</v>
      </c>
    </row>
    <row r="7175">
      <c r="D7175" s="10"/>
      <c r="E7175" s="10"/>
      <c r="F7175" s="10"/>
      <c r="S7175" s="471" t="s">
        <v>300</v>
      </c>
      <c r="T7175" s="11">
        <v>7.0979093E7</v>
      </c>
      <c r="U7175" s="472">
        <v>7.0979435E7</v>
      </c>
    </row>
    <row r="7176">
      <c r="D7176" s="10"/>
      <c r="E7176" s="10"/>
      <c r="F7176" s="10"/>
      <c r="S7176" s="471" t="s">
        <v>300</v>
      </c>
      <c r="T7176" s="11">
        <v>7.0979568E7</v>
      </c>
      <c r="U7176" s="472">
        <v>7.0979907E7</v>
      </c>
    </row>
    <row r="7177">
      <c r="D7177" s="10"/>
      <c r="E7177" s="10"/>
      <c r="F7177" s="10"/>
      <c r="S7177" s="471" t="s">
        <v>300</v>
      </c>
      <c r="T7177" s="11">
        <v>7.0979959E7</v>
      </c>
      <c r="U7177" s="472">
        <v>7.0980299E7</v>
      </c>
    </row>
    <row r="7178">
      <c r="D7178" s="10"/>
      <c r="E7178" s="10"/>
      <c r="F7178" s="10"/>
      <c r="S7178" s="471" t="s">
        <v>300</v>
      </c>
      <c r="T7178" s="11">
        <v>7.0981146E7</v>
      </c>
      <c r="U7178" s="472">
        <v>7.0981651E7</v>
      </c>
    </row>
    <row r="7179">
      <c r="D7179" s="10"/>
      <c r="E7179" s="10"/>
      <c r="F7179" s="10"/>
      <c r="S7179" s="471" t="s">
        <v>300</v>
      </c>
      <c r="T7179" s="11">
        <v>7.0983196E7</v>
      </c>
      <c r="U7179" s="472">
        <v>7.0983373E7</v>
      </c>
    </row>
    <row r="7180">
      <c r="D7180" s="10"/>
      <c r="E7180" s="10"/>
      <c r="F7180" s="10"/>
      <c r="S7180" s="471" t="s">
        <v>300</v>
      </c>
      <c r="T7180" s="11">
        <v>7.0984231E7</v>
      </c>
      <c r="U7180" s="472">
        <v>7.0984322E7</v>
      </c>
    </row>
    <row r="7181">
      <c r="D7181" s="10"/>
      <c r="E7181" s="10"/>
      <c r="F7181" s="10"/>
      <c r="S7181" s="471" t="s">
        <v>300</v>
      </c>
      <c r="T7181" s="11">
        <v>7.0985258E7</v>
      </c>
      <c r="U7181" s="472">
        <v>7.0986276E7</v>
      </c>
    </row>
    <row r="7182">
      <c r="D7182" s="10"/>
      <c r="E7182" s="10"/>
      <c r="F7182" s="10"/>
      <c r="S7182" s="471" t="s">
        <v>300</v>
      </c>
      <c r="T7182" s="11">
        <v>7.0991156E7</v>
      </c>
      <c r="U7182" s="472">
        <v>7.0991325E7</v>
      </c>
    </row>
    <row r="7183">
      <c r="D7183" s="10"/>
      <c r="E7183" s="10"/>
      <c r="F7183" s="10"/>
      <c r="S7183" s="471" t="s">
        <v>300</v>
      </c>
      <c r="T7183" s="11">
        <v>7.0991828E7</v>
      </c>
      <c r="U7183" s="472">
        <v>7.0992177E7</v>
      </c>
    </row>
    <row r="7184">
      <c r="D7184" s="10"/>
      <c r="E7184" s="10"/>
      <c r="F7184" s="10"/>
      <c r="S7184" s="471" t="s">
        <v>300</v>
      </c>
      <c r="T7184" s="11">
        <v>7.0994101E7</v>
      </c>
      <c r="U7184" s="472">
        <v>7.0994259E7</v>
      </c>
    </row>
    <row r="7185">
      <c r="D7185" s="10"/>
      <c r="E7185" s="10"/>
      <c r="F7185" s="10"/>
      <c r="S7185" s="471" t="s">
        <v>300</v>
      </c>
      <c r="T7185" s="11">
        <v>7.0994732E7</v>
      </c>
      <c r="U7185" s="472">
        <v>7.0994909E7</v>
      </c>
    </row>
    <row r="7186">
      <c r="D7186" s="10"/>
      <c r="E7186" s="10"/>
      <c r="F7186" s="10"/>
      <c r="S7186" s="471" t="s">
        <v>300</v>
      </c>
      <c r="T7186" s="11">
        <v>7.09959E7</v>
      </c>
      <c r="U7186" s="472">
        <v>7.0996086E7</v>
      </c>
    </row>
    <row r="7187">
      <c r="D7187" s="10"/>
      <c r="E7187" s="10"/>
      <c r="F7187" s="10"/>
      <c r="S7187" s="471" t="s">
        <v>300</v>
      </c>
      <c r="T7187" s="11">
        <v>7.0998211E7</v>
      </c>
      <c r="U7187" s="472">
        <v>7.0998382E7</v>
      </c>
    </row>
    <row r="7188">
      <c r="D7188" s="10"/>
      <c r="E7188" s="10"/>
      <c r="F7188" s="10"/>
      <c r="S7188" s="471" t="s">
        <v>300</v>
      </c>
      <c r="T7188" s="11">
        <v>7.1000265E7</v>
      </c>
      <c r="U7188" s="472">
        <v>7.1000375E7</v>
      </c>
    </row>
    <row r="7189">
      <c r="D7189" s="10"/>
      <c r="E7189" s="10"/>
      <c r="F7189" s="10"/>
      <c r="S7189" s="471" t="s">
        <v>300</v>
      </c>
      <c r="T7189" s="11">
        <v>7.1004265E7</v>
      </c>
      <c r="U7189" s="472">
        <v>7.1004342E7</v>
      </c>
    </row>
    <row r="7190">
      <c r="D7190" s="10"/>
      <c r="E7190" s="10"/>
      <c r="F7190" s="10"/>
      <c r="S7190" s="471" t="s">
        <v>300</v>
      </c>
      <c r="T7190" s="11">
        <v>7.1004362E7</v>
      </c>
      <c r="U7190" s="472">
        <v>7.1004455E7</v>
      </c>
    </row>
    <row r="7191">
      <c r="D7191" s="10"/>
      <c r="E7191" s="10"/>
      <c r="F7191" s="10"/>
      <c r="S7191" s="471" t="s">
        <v>300</v>
      </c>
      <c r="T7191" s="11">
        <v>7.100719E7</v>
      </c>
      <c r="U7191" s="472">
        <v>7.10073E7</v>
      </c>
    </row>
    <row r="7192">
      <c r="D7192" s="10"/>
      <c r="E7192" s="10"/>
      <c r="F7192" s="10"/>
      <c r="S7192" s="471" t="s">
        <v>300</v>
      </c>
      <c r="T7192" s="11">
        <v>7.1014355E7</v>
      </c>
      <c r="U7192" s="472">
        <v>7.1014524E7</v>
      </c>
    </row>
    <row r="7193">
      <c r="D7193" s="10"/>
      <c r="E7193" s="10"/>
      <c r="F7193" s="10"/>
      <c r="S7193" s="471" t="s">
        <v>300</v>
      </c>
      <c r="T7193" s="11">
        <v>7.1015932E7</v>
      </c>
      <c r="U7193" s="472">
        <v>7.101604E7</v>
      </c>
    </row>
    <row r="7194">
      <c r="D7194" s="10"/>
      <c r="E7194" s="10"/>
      <c r="F7194" s="10"/>
      <c r="S7194" s="471" t="s">
        <v>300</v>
      </c>
      <c r="T7194" s="11">
        <v>7.1017912E7</v>
      </c>
      <c r="U7194" s="472">
        <v>7.101961E7</v>
      </c>
    </row>
    <row r="7195">
      <c r="D7195" s="10"/>
      <c r="E7195" s="10"/>
      <c r="F7195" s="10"/>
      <c r="S7195" s="471" t="s">
        <v>300</v>
      </c>
      <c r="T7195" s="11">
        <v>7.1019722E7</v>
      </c>
      <c r="U7195" s="472">
        <v>7.1020232E7</v>
      </c>
    </row>
    <row r="7196">
      <c r="D7196" s="10"/>
      <c r="E7196" s="10"/>
      <c r="F7196" s="10"/>
      <c r="S7196" s="471" t="s">
        <v>300</v>
      </c>
      <c r="T7196" s="11">
        <v>7.1028172E7</v>
      </c>
      <c r="U7196" s="472">
        <v>7.1028513E7</v>
      </c>
    </row>
    <row r="7197">
      <c r="D7197" s="10"/>
      <c r="E7197" s="10"/>
      <c r="F7197" s="10"/>
      <c r="S7197" s="471" t="s">
        <v>300</v>
      </c>
      <c r="T7197" s="11">
        <v>7.1029317E7</v>
      </c>
      <c r="U7197" s="472">
        <v>7.1029493E7</v>
      </c>
    </row>
    <row r="7198">
      <c r="D7198" s="10"/>
      <c r="E7198" s="10"/>
      <c r="F7198" s="10"/>
      <c r="S7198" s="471" t="s">
        <v>300</v>
      </c>
      <c r="T7198" s="11">
        <v>7.1030354E7</v>
      </c>
      <c r="U7198" s="472">
        <v>7.1030644E7</v>
      </c>
    </row>
    <row r="7199">
      <c r="D7199" s="10"/>
      <c r="E7199" s="10"/>
      <c r="F7199" s="10"/>
      <c r="S7199" s="471" t="s">
        <v>300</v>
      </c>
      <c r="T7199" s="11">
        <v>7.1030959E7</v>
      </c>
      <c r="U7199" s="472">
        <v>7.1031117E7</v>
      </c>
    </row>
    <row r="7200">
      <c r="D7200" s="10"/>
      <c r="E7200" s="10"/>
      <c r="F7200" s="10"/>
      <c r="S7200" s="471" t="s">
        <v>300</v>
      </c>
      <c r="T7200" s="11">
        <v>7.1031532E7</v>
      </c>
      <c r="U7200" s="472">
        <v>7.1031704E7</v>
      </c>
    </row>
    <row r="7201">
      <c r="D7201" s="10"/>
      <c r="E7201" s="10"/>
      <c r="F7201" s="10"/>
      <c r="S7201" s="471" t="s">
        <v>300</v>
      </c>
      <c r="T7201" s="11">
        <v>7.1032187E7</v>
      </c>
      <c r="U7201" s="472">
        <v>7.1032527E7</v>
      </c>
    </row>
    <row r="7202">
      <c r="D7202" s="10"/>
      <c r="E7202" s="10"/>
      <c r="F7202" s="10"/>
      <c r="S7202" s="471" t="s">
        <v>300</v>
      </c>
      <c r="T7202" s="11">
        <v>7.1032891E7</v>
      </c>
      <c r="U7202" s="472">
        <v>7.1033063E7</v>
      </c>
    </row>
    <row r="7203">
      <c r="D7203" s="10"/>
      <c r="E7203" s="10"/>
      <c r="F7203" s="10"/>
      <c r="S7203" s="471" t="s">
        <v>300</v>
      </c>
      <c r="T7203" s="11">
        <v>7.1033365E7</v>
      </c>
      <c r="U7203" s="472">
        <v>7.1033877E7</v>
      </c>
    </row>
    <row r="7204">
      <c r="D7204" s="10"/>
      <c r="E7204" s="10"/>
      <c r="F7204" s="10"/>
      <c r="S7204" s="471" t="s">
        <v>300</v>
      </c>
      <c r="T7204" s="11">
        <v>7.1034214E7</v>
      </c>
      <c r="U7204" s="472">
        <v>7.1035062E7</v>
      </c>
    </row>
    <row r="7205">
      <c r="D7205" s="10"/>
      <c r="E7205" s="10"/>
      <c r="F7205" s="10"/>
      <c r="S7205" s="471" t="s">
        <v>300</v>
      </c>
      <c r="T7205" s="11">
        <v>7.1035233E7</v>
      </c>
      <c r="U7205" s="472">
        <v>7.103557E7</v>
      </c>
    </row>
    <row r="7206">
      <c r="D7206" s="10"/>
      <c r="E7206" s="10"/>
      <c r="F7206" s="10"/>
      <c r="S7206" s="471" t="s">
        <v>300</v>
      </c>
      <c r="T7206" s="11">
        <v>7.1035896E7</v>
      </c>
      <c r="U7206" s="472">
        <v>7.1036747E7</v>
      </c>
    </row>
    <row r="7207">
      <c r="D7207" s="10"/>
      <c r="E7207" s="10"/>
      <c r="F7207" s="10"/>
      <c r="S7207" s="471" t="s">
        <v>300</v>
      </c>
      <c r="T7207" s="11">
        <v>7.1037038E7</v>
      </c>
      <c r="U7207" s="472">
        <v>7.1043142E7</v>
      </c>
    </row>
    <row r="7208">
      <c r="D7208" s="10"/>
      <c r="E7208" s="10"/>
      <c r="F7208" s="10"/>
      <c r="S7208" s="471" t="s">
        <v>300</v>
      </c>
      <c r="T7208" s="11">
        <v>7.1048171E7</v>
      </c>
      <c r="U7208" s="472">
        <v>7.1062854E7</v>
      </c>
    </row>
    <row r="7209">
      <c r="D7209" s="10"/>
      <c r="E7209" s="10"/>
      <c r="F7209" s="10"/>
      <c r="S7209" s="471" t="s">
        <v>300</v>
      </c>
      <c r="T7209" s="11">
        <v>7.1062884E7</v>
      </c>
      <c r="U7209" s="472">
        <v>7.1067117E7</v>
      </c>
    </row>
    <row r="7210">
      <c r="D7210" s="10"/>
      <c r="E7210" s="10"/>
      <c r="F7210" s="10"/>
      <c r="S7210" s="471" t="s">
        <v>300</v>
      </c>
      <c r="T7210" s="11">
        <v>7.1067854E7</v>
      </c>
      <c r="U7210" s="472">
        <v>7.1068023E7</v>
      </c>
    </row>
    <row r="7211">
      <c r="D7211" s="10"/>
      <c r="E7211" s="10"/>
      <c r="F7211" s="10"/>
      <c r="S7211" s="471" t="s">
        <v>300</v>
      </c>
      <c r="T7211" s="11">
        <v>7.1069332E7</v>
      </c>
      <c r="U7211" s="472">
        <v>7.1069502E7</v>
      </c>
    </row>
    <row r="7212">
      <c r="D7212" s="10"/>
      <c r="E7212" s="10"/>
      <c r="F7212" s="10"/>
      <c r="S7212" s="471" t="s">
        <v>300</v>
      </c>
      <c r="T7212" s="11">
        <v>7.1071422E7</v>
      </c>
      <c r="U7212" s="472">
        <v>7.1071591E7</v>
      </c>
    </row>
    <row r="7213">
      <c r="D7213" s="10"/>
      <c r="E7213" s="10"/>
      <c r="F7213" s="10"/>
      <c r="S7213" s="471" t="s">
        <v>300</v>
      </c>
      <c r="T7213" s="11">
        <v>7.1071944E7</v>
      </c>
      <c r="U7213" s="472">
        <v>7.1072113E7</v>
      </c>
    </row>
    <row r="7214">
      <c r="D7214" s="10"/>
      <c r="E7214" s="10"/>
      <c r="F7214" s="10"/>
      <c r="S7214" s="471" t="s">
        <v>300</v>
      </c>
      <c r="T7214" s="11">
        <v>7.1096713E7</v>
      </c>
      <c r="U7214" s="472">
        <v>7.1096895E7</v>
      </c>
    </row>
    <row r="7215">
      <c r="D7215" s="10"/>
      <c r="E7215" s="10"/>
      <c r="F7215" s="10"/>
      <c r="S7215" s="471" t="s">
        <v>300</v>
      </c>
      <c r="T7215" s="11">
        <v>7.1097269E7</v>
      </c>
      <c r="U7215" s="472">
        <v>7.109744E7</v>
      </c>
    </row>
    <row r="7216">
      <c r="D7216" s="10"/>
      <c r="E7216" s="10"/>
      <c r="F7216" s="10"/>
      <c r="S7216" s="471" t="s">
        <v>300</v>
      </c>
      <c r="T7216" s="11">
        <v>7.1097941E7</v>
      </c>
      <c r="U7216" s="472">
        <v>7.1098112E7</v>
      </c>
    </row>
    <row r="7217">
      <c r="D7217" s="10"/>
      <c r="E7217" s="10"/>
      <c r="F7217" s="10"/>
      <c r="S7217" s="471" t="s">
        <v>300</v>
      </c>
      <c r="T7217" s="11">
        <v>7.1099372E7</v>
      </c>
      <c r="U7217" s="472">
        <v>7.1099541E7</v>
      </c>
    </row>
    <row r="7218">
      <c r="D7218" s="10"/>
      <c r="E7218" s="10"/>
      <c r="F7218" s="10"/>
      <c r="S7218" s="471" t="s">
        <v>300</v>
      </c>
      <c r="T7218" s="11">
        <v>7.11E7</v>
      </c>
      <c r="U7218" s="472">
        <v>7.1100169E7</v>
      </c>
    </row>
    <row r="7219">
      <c r="D7219" s="10"/>
      <c r="E7219" s="10"/>
      <c r="F7219" s="10"/>
      <c r="S7219" s="471" t="s">
        <v>300</v>
      </c>
      <c r="T7219" s="11">
        <v>7.1101853E7</v>
      </c>
      <c r="U7219" s="472">
        <v>7.1102023E7</v>
      </c>
    </row>
    <row r="7220">
      <c r="D7220" s="10"/>
      <c r="E7220" s="10"/>
      <c r="F7220" s="10"/>
      <c r="S7220" s="471" t="s">
        <v>300</v>
      </c>
      <c r="T7220" s="11">
        <v>7.1103922E7</v>
      </c>
      <c r="U7220" s="472">
        <v>7.1104104E7</v>
      </c>
    </row>
    <row r="7221">
      <c r="D7221" s="10"/>
      <c r="E7221" s="10"/>
      <c r="F7221" s="10"/>
      <c r="S7221" s="471" t="s">
        <v>300</v>
      </c>
      <c r="T7221" s="11">
        <v>7.1104669E7</v>
      </c>
      <c r="U7221" s="472">
        <v>7.1105688E7</v>
      </c>
    </row>
    <row r="7222">
      <c r="D7222" s="10"/>
      <c r="E7222" s="10"/>
      <c r="F7222" s="10"/>
      <c r="S7222" s="471" t="s">
        <v>300</v>
      </c>
      <c r="T7222" s="11">
        <v>7.1105978E7</v>
      </c>
      <c r="U7222" s="472">
        <v>7.110615E7</v>
      </c>
    </row>
    <row r="7223">
      <c r="D7223" s="10"/>
      <c r="E7223" s="10"/>
      <c r="F7223" s="10"/>
      <c r="S7223" s="471" t="s">
        <v>300</v>
      </c>
      <c r="T7223" s="11">
        <v>7.1106533E7</v>
      </c>
      <c r="U7223" s="472">
        <v>7.1106735E7</v>
      </c>
    </row>
    <row r="7224">
      <c r="D7224" s="10"/>
      <c r="E7224" s="10"/>
      <c r="F7224" s="10"/>
      <c r="S7224" s="471" t="s">
        <v>300</v>
      </c>
      <c r="T7224" s="11">
        <v>7.1107277E7</v>
      </c>
      <c r="U7224" s="472">
        <v>7.1107446E7</v>
      </c>
    </row>
    <row r="7225">
      <c r="D7225" s="10"/>
      <c r="E7225" s="10"/>
      <c r="F7225" s="10"/>
      <c r="S7225" s="471" t="s">
        <v>300</v>
      </c>
      <c r="T7225" s="11">
        <v>7.1108168E7</v>
      </c>
      <c r="U7225" s="472">
        <v>7.1108245E7</v>
      </c>
    </row>
    <row r="7226">
      <c r="D7226" s="10"/>
      <c r="E7226" s="10"/>
      <c r="F7226" s="10"/>
      <c r="S7226" s="471" t="s">
        <v>300</v>
      </c>
      <c r="T7226" s="11">
        <v>7.1108338E7</v>
      </c>
      <c r="U7226" s="472">
        <v>7.1108415E7</v>
      </c>
    </row>
    <row r="7227">
      <c r="D7227" s="10"/>
      <c r="E7227" s="10"/>
      <c r="F7227" s="10"/>
      <c r="S7227" s="471" t="s">
        <v>300</v>
      </c>
      <c r="T7227" s="11">
        <v>7.1110419E7</v>
      </c>
      <c r="U7227" s="472">
        <v>7.1110928E7</v>
      </c>
    </row>
    <row r="7228">
      <c r="D7228" s="10"/>
      <c r="E7228" s="10"/>
      <c r="F7228" s="10"/>
      <c r="S7228" s="471" t="s">
        <v>300</v>
      </c>
      <c r="T7228" s="11">
        <v>7.1113561E7</v>
      </c>
      <c r="U7228" s="472">
        <v>7.1113641E7</v>
      </c>
    </row>
    <row r="7229">
      <c r="D7229" s="10"/>
      <c r="E7229" s="10"/>
      <c r="F7229" s="10"/>
      <c r="S7229" s="471" t="s">
        <v>300</v>
      </c>
      <c r="T7229" s="11">
        <v>7.1124501E7</v>
      </c>
      <c r="U7229" s="472">
        <v>7.1124673E7</v>
      </c>
    </row>
    <row r="7230">
      <c r="D7230" s="10"/>
      <c r="E7230" s="10"/>
      <c r="F7230" s="10"/>
      <c r="S7230" s="471" t="s">
        <v>300</v>
      </c>
      <c r="T7230" s="11">
        <v>7.1130223E7</v>
      </c>
      <c r="U7230" s="472">
        <v>7.1130601E7</v>
      </c>
    </row>
    <row r="7231">
      <c r="D7231" s="10"/>
      <c r="E7231" s="10"/>
      <c r="F7231" s="10"/>
      <c r="S7231" s="471" t="s">
        <v>300</v>
      </c>
      <c r="T7231" s="11">
        <v>7.1131059E7</v>
      </c>
      <c r="U7231" s="472">
        <v>7.1131229E7</v>
      </c>
    </row>
    <row r="7232">
      <c r="D7232" s="10"/>
      <c r="E7232" s="10"/>
      <c r="F7232" s="10"/>
      <c r="S7232" s="471" t="s">
        <v>300</v>
      </c>
      <c r="T7232" s="11">
        <v>7.1131436E7</v>
      </c>
      <c r="U7232" s="472">
        <v>7.113197E7</v>
      </c>
    </row>
    <row r="7233">
      <c r="D7233" s="10"/>
      <c r="E7233" s="10"/>
      <c r="F7233" s="10"/>
      <c r="S7233" s="471" t="s">
        <v>300</v>
      </c>
      <c r="T7233" s="11">
        <v>7.1132456E7</v>
      </c>
      <c r="U7233" s="472">
        <v>7.1133315E7</v>
      </c>
    </row>
    <row r="7234">
      <c r="D7234" s="10"/>
      <c r="E7234" s="10"/>
      <c r="F7234" s="10"/>
      <c r="S7234" s="471" t="s">
        <v>300</v>
      </c>
      <c r="T7234" s="11">
        <v>7.1134338E7</v>
      </c>
      <c r="U7234" s="472">
        <v>7.1134508E7</v>
      </c>
    </row>
    <row r="7235">
      <c r="D7235" s="10"/>
      <c r="E7235" s="10"/>
      <c r="F7235" s="10"/>
      <c r="S7235" s="471" t="s">
        <v>300</v>
      </c>
      <c r="T7235" s="11">
        <v>7.1134896E7</v>
      </c>
      <c r="U7235" s="472">
        <v>7.1135156E7</v>
      </c>
    </row>
    <row r="7236">
      <c r="D7236" s="10"/>
      <c r="E7236" s="10"/>
      <c r="F7236" s="10"/>
      <c r="S7236" s="471" t="s">
        <v>300</v>
      </c>
      <c r="T7236" s="11">
        <v>7.1135248E7</v>
      </c>
      <c r="U7236" s="472">
        <v>7.1140202E7</v>
      </c>
    </row>
    <row r="7237">
      <c r="D7237" s="10"/>
      <c r="E7237" s="10"/>
      <c r="F7237" s="10"/>
      <c r="S7237" s="471" t="s">
        <v>300</v>
      </c>
      <c r="T7237" s="11">
        <v>7.1140292E7</v>
      </c>
      <c r="U7237" s="472">
        <v>7.1140489E7</v>
      </c>
    </row>
    <row r="7238">
      <c r="D7238" s="10"/>
      <c r="E7238" s="10"/>
      <c r="F7238" s="10"/>
      <c r="S7238" s="471" t="s">
        <v>300</v>
      </c>
      <c r="T7238" s="11">
        <v>7.1140727E7</v>
      </c>
      <c r="U7238" s="472">
        <v>7.1141236E7</v>
      </c>
    </row>
    <row r="7239">
      <c r="D7239" s="10"/>
      <c r="E7239" s="10"/>
      <c r="F7239" s="10"/>
      <c r="S7239" s="471" t="s">
        <v>300</v>
      </c>
      <c r="T7239" s="11">
        <v>7.1142744E7</v>
      </c>
      <c r="U7239" s="472">
        <v>7.1142914E7</v>
      </c>
    </row>
    <row r="7240">
      <c r="D7240" s="10"/>
      <c r="E7240" s="10"/>
      <c r="F7240" s="10"/>
      <c r="S7240" s="471" t="s">
        <v>300</v>
      </c>
      <c r="T7240" s="11">
        <v>7.114362E7</v>
      </c>
      <c r="U7240" s="472">
        <v>7.1143793E7</v>
      </c>
    </row>
    <row r="7241">
      <c r="D7241" s="10"/>
      <c r="E7241" s="10"/>
      <c r="F7241" s="10"/>
      <c r="S7241" s="471" t="s">
        <v>300</v>
      </c>
      <c r="T7241" s="11">
        <v>7.1144117E7</v>
      </c>
      <c r="U7241" s="472">
        <v>7.1144454E7</v>
      </c>
    </row>
    <row r="7242">
      <c r="D7242" s="10"/>
      <c r="E7242" s="10"/>
      <c r="F7242" s="10"/>
      <c r="S7242" s="471" t="s">
        <v>300</v>
      </c>
      <c r="T7242" s="11">
        <v>7.1145079E7</v>
      </c>
      <c r="U7242" s="472">
        <v>7.1145249E7</v>
      </c>
    </row>
    <row r="7243">
      <c r="D7243" s="10"/>
      <c r="E7243" s="10"/>
      <c r="F7243" s="10"/>
      <c r="S7243" s="471" t="s">
        <v>300</v>
      </c>
      <c r="T7243" s="11">
        <v>7.1145661E7</v>
      </c>
      <c r="U7243" s="472">
        <v>7.1146015E7</v>
      </c>
    </row>
    <row r="7244">
      <c r="D7244" s="10"/>
      <c r="E7244" s="10"/>
      <c r="F7244" s="10"/>
      <c r="S7244" s="471" t="s">
        <v>300</v>
      </c>
      <c r="T7244" s="11">
        <v>7.1147797E7</v>
      </c>
      <c r="U7244" s="472">
        <v>7.1147971E7</v>
      </c>
    </row>
    <row r="7245">
      <c r="D7245" s="10"/>
      <c r="E7245" s="10"/>
      <c r="F7245" s="10"/>
      <c r="S7245" s="471" t="s">
        <v>300</v>
      </c>
      <c r="T7245" s="11">
        <v>7.1148306E7</v>
      </c>
      <c r="U7245" s="472">
        <v>7.1148818E7</v>
      </c>
    </row>
    <row r="7246">
      <c r="D7246" s="10"/>
      <c r="E7246" s="10"/>
      <c r="F7246" s="10"/>
      <c r="S7246" s="471" t="s">
        <v>300</v>
      </c>
      <c r="T7246" s="11">
        <v>7.1149272E7</v>
      </c>
      <c r="U7246" s="472">
        <v>7.1149442E7</v>
      </c>
    </row>
    <row r="7247">
      <c r="D7247" s="10"/>
      <c r="E7247" s="10"/>
      <c r="F7247" s="10"/>
      <c r="S7247" s="471" t="s">
        <v>300</v>
      </c>
      <c r="T7247" s="11">
        <v>7.1150139E7</v>
      </c>
      <c r="U7247" s="472">
        <v>7.1150308E7</v>
      </c>
    </row>
    <row r="7248">
      <c r="D7248" s="10"/>
      <c r="E7248" s="10"/>
      <c r="F7248" s="10"/>
      <c r="S7248" s="471" t="s">
        <v>300</v>
      </c>
      <c r="T7248" s="11">
        <v>7.1150584E7</v>
      </c>
      <c r="U7248" s="472">
        <v>7.1150929E7</v>
      </c>
    </row>
    <row r="7249">
      <c r="D7249" s="10"/>
      <c r="E7249" s="10"/>
      <c r="F7249" s="10"/>
      <c r="S7249" s="471" t="s">
        <v>300</v>
      </c>
      <c r="T7249" s="11">
        <v>7.1151352E7</v>
      </c>
      <c r="U7249" s="472">
        <v>7.1156317E7</v>
      </c>
    </row>
    <row r="7250">
      <c r="D7250" s="10"/>
      <c r="E7250" s="10"/>
      <c r="F7250" s="10"/>
      <c r="S7250" s="471" t="s">
        <v>300</v>
      </c>
      <c r="T7250" s="11">
        <v>7.1156343E7</v>
      </c>
      <c r="U7250" s="472">
        <v>7.115879E7</v>
      </c>
    </row>
    <row r="7251">
      <c r="D7251" s="10"/>
      <c r="E7251" s="10"/>
      <c r="F7251" s="10"/>
      <c r="S7251" s="471" t="s">
        <v>300</v>
      </c>
      <c r="T7251" s="11">
        <v>7.1159706E7</v>
      </c>
      <c r="U7251" s="472">
        <v>7.1160381E7</v>
      </c>
    </row>
    <row r="7252">
      <c r="D7252" s="10"/>
      <c r="E7252" s="10"/>
      <c r="F7252" s="10"/>
      <c r="S7252" s="471" t="s">
        <v>300</v>
      </c>
      <c r="T7252" s="11">
        <v>7.1161697E7</v>
      </c>
      <c r="U7252" s="472">
        <v>7.1161874E7</v>
      </c>
    </row>
    <row r="7253">
      <c r="D7253" s="10"/>
      <c r="E7253" s="10"/>
      <c r="F7253" s="10"/>
      <c r="S7253" s="471" t="s">
        <v>300</v>
      </c>
      <c r="T7253" s="11">
        <v>7.1162984E7</v>
      </c>
      <c r="U7253" s="472">
        <v>7.1163494E7</v>
      </c>
    </row>
    <row r="7254">
      <c r="D7254" s="10"/>
      <c r="E7254" s="10"/>
      <c r="F7254" s="10"/>
      <c r="S7254" s="471" t="s">
        <v>300</v>
      </c>
      <c r="T7254" s="11">
        <v>7.1168509E7</v>
      </c>
      <c r="U7254" s="472">
        <v>7.1168686E7</v>
      </c>
    </row>
    <row r="7255">
      <c r="D7255" s="10"/>
      <c r="E7255" s="10"/>
      <c r="F7255" s="10"/>
      <c r="S7255" s="471" t="s">
        <v>300</v>
      </c>
      <c r="T7255" s="11">
        <v>7.1176762E7</v>
      </c>
      <c r="U7255" s="472">
        <v>7.1176851E7</v>
      </c>
    </row>
    <row r="7256">
      <c r="D7256" s="10"/>
      <c r="E7256" s="10"/>
      <c r="F7256" s="10"/>
      <c r="S7256" s="471" t="s">
        <v>300</v>
      </c>
      <c r="T7256" s="11">
        <v>7.118448E7</v>
      </c>
      <c r="U7256" s="472">
        <v>7.1184649E7</v>
      </c>
    </row>
    <row r="7257">
      <c r="D7257" s="10"/>
      <c r="E7257" s="10"/>
      <c r="F7257" s="10"/>
      <c r="S7257" s="471" t="s">
        <v>300</v>
      </c>
      <c r="T7257" s="11">
        <v>7.1189622E7</v>
      </c>
      <c r="U7257" s="472">
        <v>7.119448E7</v>
      </c>
    </row>
    <row r="7258">
      <c r="D7258" s="10"/>
      <c r="E7258" s="10"/>
      <c r="F7258" s="10"/>
      <c r="S7258" s="471" t="s">
        <v>300</v>
      </c>
      <c r="T7258" s="11">
        <v>7.1194698E7</v>
      </c>
      <c r="U7258" s="472">
        <v>7.1194973E7</v>
      </c>
    </row>
    <row r="7259">
      <c r="D7259" s="10"/>
      <c r="E7259" s="10"/>
      <c r="F7259" s="10"/>
      <c r="S7259" s="471" t="s">
        <v>300</v>
      </c>
      <c r="T7259" s="11">
        <v>7.1195044E7</v>
      </c>
      <c r="U7259" s="472">
        <v>7.1195258E7</v>
      </c>
    </row>
    <row r="7260">
      <c r="D7260" s="10"/>
      <c r="E7260" s="10"/>
      <c r="F7260" s="10"/>
      <c r="S7260" s="471" t="s">
        <v>300</v>
      </c>
      <c r="T7260" s="11">
        <v>7.1195356E7</v>
      </c>
      <c r="U7260" s="472">
        <v>7.1196118E7</v>
      </c>
    </row>
    <row r="7261">
      <c r="D7261" s="10"/>
      <c r="E7261" s="10"/>
      <c r="F7261" s="10"/>
      <c r="S7261" s="471" t="s">
        <v>300</v>
      </c>
      <c r="T7261" s="11">
        <v>7.1196422E7</v>
      </c>
      <c r="U7261" s="472">
        <v>7.1196526E7</v>
      </c>
    </row>
    <row r="7262">
      <c r="D7262" s="10"/>
      <c r="E7262" s="10"/>
      <c r="F7262" s="10"/>
      <c r="S7262" s="471" t="s">
        <v>300</v>
      </c>
      <c r="T7262" s="11">
        <v>7.1196776E7</v>
      </c>
      <c r="U7262" s="472">
        <v>7.1196864E7</v>
      </c>
    </row>
    <row r="7263">
      <c r="D7263" s="10"/>
      <c r="E7263" s="10"/>
      <c r="F7263" s="10"/>
      <c r="S7263" s="471" t="s">
        <v>300</v>
      </c>
      <c r="T7263" s="11">
        <v>7.1197151E7</v>
      </c>
      <c r="U7263" s="472">
        <v>7.1197429E7</v>
      </c>
    </row>
    <row r="7264">
      <c r="D7264" s="10"/>
      <c r="E7264" s="10"/>
      <c r="F7264" s="10"/>
      <c r="S7264" s="471" t="s">
        <v>300</v>
      </c>
      <c r="T7264" s="11">
        <v>7.1197696E7</v>
      </c>
      <c r="U7264" s="472">
        <v>7.1197996E7</v>
      </c>
    </row>
    <row r="7265">
      <c r="D7265" s="10"/>
      <c r="E7265" s="10"/>
      <c r="F7265" s="10"/>
      <c r="S7265" s="471" t="s">
        <v>300</v>
      </c>
      <c r="T7265" s="11">
        <v>7.1198027E7</v>
      </c>
      <c r="U7265" s="472">
        <v>7.1198523E7</v>
      </c>
    </row>
    <row r="7266">
      <c r="D7266" s="10"/>
      <c r="E7266" s="10"/>
      <c r="F7266" s="10"/>
      <c r="S7266" s="471" t="s">
        <v>300</v>
      </c>
      <c r="T7266" s="11">
        <v>7.1198597E7</v>
      </c>
      <c r="U7266" s="472">
        <v>7.1198701E7</v>
      </c>
    </row>
    <row r="7267">
      <c r="D7267" s="10"/>
      <c r="E7267" s="10"/>
      <c r="F7267" s="10"/>
      <c r="S7267" s="471" t="s">
        <v>300</v>
      </c>
      <c r="T7267" s="11">
        <v>7.1198815E7</v>
      </c>
      <c r="U7267" s="472">
        <v>7.1199063E7</v>
      </c>
    </row>
    <row r="7268">
      <c r="D7268" s="10"/>
      <c r="E7268" s="10"/>
      <c r="F7268" s="10"/>
      <c r="S7268" s="471" t="s">
        <v>300</v>
      </c>
      <c r="T7268" s="11">
        <v>7.1199328E7</v>
      </c>
      <c r="U7268" s="472">
        <v>7.1199429E7</v>
      </c>
    </row>
    <row r="7269">
      <c r="D7269" s="10"/>
      <c r="E7269" s="10"/>
      <c r="F7269" s="10"/>
      <c r="S7269" s="471" t="s">
        <v>300</v>
      </c>
      <c r="T7269" s="11">
        <v>7.119947E7</v>
      </c>
      <c r="U7269" s="472">
        <v>7.1199572E7</v>
      </c>
    </row>
    <row r="7270">
      <c r="D7270" s="10"/>
      <c r="E7270" s="10"/>
      <c r="F7270" s="10"/>
      <c r="S7270" s="471" t="s">
        <v>300</v>
      </c>
      <c r="T7270" s="11">
        <v>7.1199652E7</v>
      </c>
      <c r="U7270" s="472">
        <v>7.1199764E7</v>
      </c>
    </row>
    <row r="7271">
      <c r="D7271" s="10"/>
      <c r="E7271" s="10"/>
      <c r="F7271" s="10"/>
      <c r="S7271" s="471" t="s">
        <v>300</v>
      </c>
      <c r="T7271" s="11">
        <v>7.1199815E7</v>
      </c>
      <c r="U7271" s="472">
        <v>7.120026E7</v>
      </c>
    </row>
    <row r="7272">
      <c r="D7272" s="10"/>
      <c r="E7272" s="10"/>
      <c r="F7272" s="10"/>
      <c r="S7272" s="471" t="s">
        <v>300</v>
      </c>
      <c r="T7272" s="11">
        <v>7.1200322E7</v>
      </c>
      <c r="U7272" s="472">
        <v>7.120054E7</v>
      </c>
    </row>
    <row r="7273">
      <c r="D7273" s="10"/>
      <c r="E7273" s="10"/>
      <c r="F7273" s="10"/>
      <c r="S7273" s="471" t="s">
        <v>300</v>
      </c>
      <c r="T7273" s="11">
        <v>7.1200669E7</v>
      </c>
      <c r="U7273" s="472">
        <v>7.1200772E7</v>
      </c>
    </row>
    <row r="7274">
      <c r="D7274" s="10"/>
      <c r="E7274" s="10"/>
      <c r="F7274" s="10"/>
      <c r="S7274" s="471" t="s">
        <v>300</v>
      </c>
      <c r="T7274" s="11">
        <v>7.1200855E7</v>
      </c>
      <c r="U7274" s="472">
        <v>7.1201084E7</v>
      </c>
    </row>
    <row r="7275">
      <c r="D7275" s="10"/>
      <c r="E7275" s="10"/>
      <c r="F7275" s="10"/>
      <c r="S7275" s="471" t="s">
        <v>300</v>
      </c>
      <c r="T7275" s="11">
        <v>7.1201136E7</v>
      </c>
      <c r="U7275" s="472">
        <v>7.120171E7</v>
      </c>
    </row>
    <row r="7276">
      <c r="D7276" s="10"/>
      <c r="E7276" s="10"/>
      <c r="F7276" s="10"/>
      <c r="S7276" s="471" t="s">
        <v>300</v>
      </c>
      <c r="T7276" s="11">
        <v>7.1201748E7</v>
      </c>
      <c r="U7276" s="472">
        <v>7.1209718E7</v>
      </c>
    </row>
    <row r="7277">
      <c r="D7277" s="10"/>
      <c r="E7277" s="10"/>
      <c r="F7277" s="10"/>
      <c r="S7277" s="471" t="s">
        <v>300</v>
      </c>
      <c r="T7277" s="11">
        <v>7.1209794E7</v>
      </c>
      <c r="U7277" s="472">
        <v>7.1215716E7</v>
      </c>
    </row>
    <row r="7278">
      <c r="D7278" s="10"/>
      <c r="E7278" s="10"/>
      <c r="F7278" s="10"/>
      <c r="S7278" s="471" t="s">
        <v>300</v>
      </c>
      <c r="T7278" s="11">
        <v>7.1215743E7</v>
      </c>
      <c r="U7278" s="472">
        <v>7.1216755E7</v>
      </c>
    </row>
    <row r="7279">
      <c r="D7279" s="10"/>
      <c r="E7279" s="10"/>
      <c r="F7279" s="10"/>
      <c r="S7279" s="471" t="s">
        <v>300</v>
      </c>
      <c r="T7279" s="11">
        <v>7.1216802E7</v>
      </c>
      <c r="U7279" s="472">
        <v>7.1219145E7</v>
      </c>
    </row>
    <row r="7280">
      <c r="D7280" s="10"/>
      <c r="E7280" s="10"/>
      <c r="F7280" s="10"/>
      <c r="S7280" s="471" t="s">
        <v>300</v>
      </c>
      <c r="T7280" s="11">
        <v>7.1219392E7</v>
      </c>
      <c r="U7280" s="472">
        <v>7.1219563E7</v>
      </c>
    </row>
    <row r="7281">
      <c r="D7281" s="10"/>
      <c r="E7281" s="10"/>
      <c r="F7281" s="10"/>
      <c r="S7281" s="471" t="s">
        <v>300</v>
      </c>
      <c r="T7281" s="11">
        <v>7.1219735E7</v>
      </c>
      <c r="U7281" s="472">
        <v>7.1219832E7</v>
      </c>
    </row>
    <row r="7282">
      <c r="D7282" s="10"/>
      <c r="E7282" s="10"/>
      <c r="F7282" s="10"/>
      <c r="S7282" s="471" t="s">
        <v>300</v>
      </c>
      <c r="T7282" s="11">
        <v>7.1220046E7</v>
      </c>
      <c r="U7282" s="472">
        <v>7.1220212E7</v>
      </c>
    </row>
    <row r="7283">
      <c r="D7283" s="10"/>
      <c r="E7283" s="10"/>
      <c r="F7283" s="10"/>
      <c r="S7283" s="471" t="s">
        <v>300</v>
      </c>
      <c r="T7283" s="11">
        <v>7.1220757E7</v>
      </c>
      <c r="U7283" s="472">
        <v>7.1221225E7</v>
      </c>
    </row>
    <row r="7284">
      <c r="D7284" s="10"/>
      <c r="E7284" s="10"/>
      <c r="F7284" s="10"/>
      <c r="S7284" s="471" t="s">
        <v>300</v>
      </c>
      <c r="T7284" s="11">
        <v>7.1222266E7</v>
      </c>
      <c r="U7284" s="472">
        <v>7.1222385E7</v>
      </c>
    </row>
    <row r="7285">
      <c r="D7285" s="10"/>
      <c r="E7285" s="10"/>
      <c r="F7285" s="10"/>
      <c r="S7285" s="471" t="s">
        <v>300</v>
      </c>
      <c r="T7285" s="11">
        <v>7.1223973E7</v>
      </c>
      <c r="U7285" s="472">
        <v>7.1224142E7</v>
      </c>
    </row>
    <row r="7286">
      <c r="D7286" s="10"/>
      <c r="E7286" s="10"/>
      <c r="F7286" s="10"/>
      <c r="S7286" s="471" t="s">
        <v>300</v>
      </c>
      <c r="T7286" s="11">
        <v>7.1224258E7</v>
      </c>
      <c r="U7286" s="472">
        <v>7.1224427E7</v>
      </c>
    </row>
    <row r="7287">
      <c r="D7287" s="10"/>
      <c r="E7287" s="10"/>
      <c r="F7287" s="10"/>
      <c r="S7287" s="471" t="s">
        <v>300</v>
      </c>
      <c r="T7287" s="11">
        <v>7.1227063E7</v>
      </c>
      <c r="U7287" s="472">
        <v>7.1227168E7</v>
      </c>
    </row>
    <row r="7288">
      <c r="D7288" s="10"/>
      <c r="E7288" s="10"/>
      <c r="F7288" s="10"/>
      <c r="S7288" s="471" t="s">
        <v>300</v>
      </c>
      <c r="T7288" s="11">
        <v>7.1230593E7</v>
      </c>
      <c r="U7288" s="472">
        <v>7.1231106E7</v>
      </c>
    </row>
    <row r="7289">
      <c r="D7289" s="10"/>
      <c r="E7289" s="10"/>
      <c r="F7289" s="10"/>
      <c r="S7289" s="471" t="s">
        <v>300</v>
      </c>
      <c r="T7289" s="11">
        <v>7.1231664E7</v>
      </c>
      <c r="U7289" s="472">
        <v>7.1231837E7</v>
      </c>
    </row>
    <row r="7290">
      <c r="D7290" s="10"/>
      <c r="E7290" s="10"/>
      <c r="F7290" s="10"/>
      <c r="S7290" s="471" t="s">
        <v>300</v>
      </c>
      <c r="T7290" s="11">
        <v>7.1232245E7</v>
      </c>
      <c r="U7290" s="472">
        <v>7.1233627E7</v>
      </c>
    </row>
    <row r="7291">
      <c r="D7291" s="10"/>
      <c r="E7291" s="10"/>
      <c r="F7291" s="10"/>
      <c r="S7291" s="471" t="s">
        <v>300</v>
      </c>
      <c r="T7291" s="11">
        <v>7.1234081E7</v>
      </c>
      <c r="U7291" s="472">
        <v>7.1234159E7</v>
      </c>
    </row>
    <row r="7292">
      <c r="D7292" s="10"/>
      <c r="E7292" s="10"/>
      <c r="F7292" s="10"/>
      <c r="S7292" s="471" t="s">
        <v>300</v>
      </c>
      <c r="T7292" s="11">
        <v>7.1236226E7</v>
      </c>
      <c r="U7292" s="472">
        <v>7.1236508E7</v>
      </c>
    </row>
    <row r="7293">
      <c r="D7293" s="10"/>
      <c r="E7293" s="10"/>
      <c r="F7293" s="10"/>
      <c r="S7293" s="471" t="s">
        <v>300</v>
      </c>
      <c r="T7293" s="11">
        <v>7.1245514E7</v>
      </c>
      <c r="U7293" s="472">
        <v>7.1245698E7</v>
      </c>
    </row>
    <row r="7294">
      <c r="D7294" s="10"/>
      <c r="E7294" s="10"/>
      <c r="F7294" s="10"/>
      <c r="S7294" s="471" t="s">
        <v>300</v>
      </c>
      <c r="T7294" s="11">
        <v>7.1245771E7</v>
      </c>
      <c r="U7294" s="472">
        <v>7.1247225E7</v>
      </c>
    </row>
    <row r="7295">
      <c r="D7295" s="10"/>
      <c r="E7295" s="10"/>
      <c r="F7295" s="10"/>
      <c r="S7295" s="471" t="s">
        <v>300</v>
      </c>
      <c r="T7295" s="11">
        <v>7.1248249E7</v>
      </c>
      <c r="U7295" s="472">
        <v>7.124842E7</v>
      </c>
    </row>
    <row r="7296">
      <c r="D7296" s="10"/>
      <c r="E7296" s="10"/>
      <c r="F7296" s="10"/>
      <c r="S7296" s="471" t="s">
        <v>300</v>
      </c>
      <c r="T7296" s="11">
        <v>7.1248503E7</v>
      </c>
      <c r="U7296" s="472">
        <v>7.124886E7</v>
      </c>
    </row>
    <row r="7297">
      <c r="D7297" s="10"/>
      <c r="E7297" s="10"/>
      <c r="F7297" s="10"/>
      <c r="S7297" s="471" t="s">
        <v>300</v>
      </c>
      <c r="T7297" s="11">
        <v>7.1248953E7</v>
      </c>
      <c r="U7297" s="472">
        <v>7.1249827E7</v>
      </c>
    </row>
    <row r="7298">
      <c r="D7298" s="10"/>
      <c r="E7298" s="10"/>
      <c r="F7298" s="10"/>
      <c r="S7298" s="471" t="s">
        <v>300</v>
      </c>
      <c r="T7298" s="11">
        <v>7.1250125E7</v>
      </c>
      <c r="U7298" s="472">
        <v>7.1250301E7</v>
      </c>
    </row>
    <row r="7299">
      <c r="D7299" s="10"/>
      <c r="E7299" s="10"/>
      <c r="F7299" s="10"/>
      <c r="S7299" s="471" t="s">
        <v>300</v>
      </c>
      <c r="T7299" s="11">
        <v>7.1251078E7</v>
      </c>
      <c r="U7299" s="472">
        <v>7.1251597E7</v>
      </c>
    </row>
    <row r="7300">
      <c r="D7300" s="10"/>
      <c r="E7300" s="10"/>
      <c r="F7300" s="10"/>
      <c r="S7300" s="471" t="s">
        <v>300</v>
      </c>
      <c r="T7300" s="11">
        <v>7.1251799E7</v>
      </c>
      <c r="U7300" s="472">
        <v>7.1251971E7</v>
      </c>
    </row>
    <row r="7301">
      <c r="D7301" s="10"/>
      <c r="E7301" s="10"/>
      <c r="F7301" s="10"/>
      <c r="S7301" s="471" t="s">
        <v>300</v>
      </c>
      <c r="T7301" s="11">
        <v>7.1252134E7</v>
      </c>
      <c r="U7301" s="472">
        <v>7.1252303E7</v>
      </c>
    </row>
    <row r="7302">
      <c r="D7302" s="10"/>
      <c r="E7302" s="10"/>
      <c r="F7302" s="10"/>
      <c r="S7302" s="471" t="s">
        <v>300</v>
      </c>
      <c r="T7302" s="11">
        <v>7.1252592E7</v>
      </c>
      <c r="U7302" s="472">
        <v>7.1253616E7</v>
      </c>
    </row>
    <row r="7303">
      <c r="D7303" s="10"/>
      <c r="E7303" s="10"/>
      <c r="F7303" s="10"/>
      <c r="S7303" s="471" t="s">
        <v>300</v>
      </c>
      <c r="T7303" s="11">
        <v>7.1253697E7</v>
      </c>
      <c r="U7303" s="472">
        <v>7.1259217E7</v>
      </c>
    </row>
    <row r="7304">
      <c r="D7304" s="10"/>
      <c r="E7304" s="10"/>
      <c r="F7304" s="10"/>
      <c r="S7304" s="471" t="s">
        <v>300</v>
      </c>
      <c r="T7304" s="11">
        <v>7.126029E7</v>
      </c>
      <c r="U7304" s="472">
        <v>7.1260861E7</v>
      </c>
    </row>
    <row r="7305">
      <c r="D7305" s="10"/>
      <c r="E7305" s="10"/>
      <c r="F7305" s="10"/>
      <c r="S7305" s="471" t="s">
        <v>300</v>
      </c>
      <c r="T7305" s="11">
        <v>7.1261496E7</v>
      </c>
      <c r="U7305" s="472">
        <v>7.1261663E7</v>
      </c>
    </row>
    <row r="7306">
      <c r="D7306" s="10"/>
      <c r="E7306" s="10"/>
      <c r="F7306" s="10"/>
      <c r="S7306" s="471" t="s">
        <v>300</v>
      </c>
      <c r="T7306" s="11">
        <v>7.1262928E7</v>
      </c>
      <c r="U7306" s="472">
        <v>7.126323E7</v>
      </c>
    </row>
    <row r="7307">
      <c r="D7307" s="10"/>
      <c r="E7307" s="10"/>
      <c r="F7307" s="10"/>
      <c r="S7307" s="471" t="s">
        <v>300</v>
      </c>
      <c r="T7307" s="11">
        <v>7.1275148E7</v>
      </c>
      <c r="U7307" s="472">
        <v>7.1275454E7</v>
      </c>
    </row>
    <row r="7308">
      <c r="D7308" s="10"/>
      <c r="E7308" s="10"/>
      <c r="F7308" s="10"/>
      <c r="S7308" s="471" t="s">
        <v>300</v>
      </c>
      <c r="T7308" s="11">
        <v>7.1286746E7</v>
      </c>
      <c r="U7308" s="472">
        <v>7.1286831E7</v>
      </c>
    </row>
    <row r="7309">
      <c r="D7309" s="10"/>
      <c r="E7309" s="10"/>
      <c r="F7309" s="10"/>
      <c r="S7309" s="471" t="s">
        <v>300</v>
      </c>
      <c r="T7309" s="11">
        <v>7.1288633E7</v>
      </c>
      <c r="U7309" s="472">
        <v>7.1288943E7</v>
      </c>
    </row>
    <row r="7310">
      <c r="D7310" s="10"/>
      <c r="E7310" s="10"/>
      <c r="F7310" s="10"/>
      <c r="S7310" s="471" t="s">
        <v>300</v>
      </c>
      <c r="T7310" s="11">
        <v>7.1290795E7</v>
      </c>
      <c r="U7310" s="472">
        <v>7.1290944E7</v>
      </c>
    </row>
    <row r="7311">
      <c r="D7311" s="10"/>
      <c r="E7311" s="10"/>
      <c r="F7311" s="10"/>
      <c r="S7311" s="471" t="s">
        <v>300</v>
      </c>
      <c r="T7311" s="11">
        <v>7.1291886E7</v>
      </c>
      <c r="U7311" s="472">
        <v>7.1292055E7</v>
      </c>
    </row>
    <row r="7312">
      <c r="D7312" s="10"/>
      <c r="E7312" s="10"/>
      <c r="F7312" s="10"/>
      <c r="S7312" s="471" t="s">
        <v>300</v>
      </c>
      <c r="T7312" s="11">
        <v>7.1292894E7</v>
      </c>
      <c r="U7312" s="472">
        <v>7.129456E7</v>
      </c>
    </row>
    <row r="7313">
      <c r="D7313" s="10"/>
      <c r="E7313" s="10"/>
      <c r="F7313" s="10"/>
      <c r="S7313" s="471" t="s">
        <v>300</v>
      </c>
      <c r="T7313" s="11">
        <v>7.1294593E7</v>
      </c>
      <c r="U7313" s="472">
        <v>7.1294841E7</v>
      </c>
    </row>
    <row r="7314">
      <c r="D7314" s="10"/>
      <c r="E7314" s="10"/>
      <c r="F7314" s="10"/>
      <c r="S7314" s="471" t="s">
        <v>300</v>
      </c>
      <c r="T7314" s="11">
        <v>7.1299892E7</v>
      </c>
      <c r="U7314" s="472">
        <v>7.1300202E7</v>
      </c>
    </row>
    <row r="7315">
      <c r="D7315" s="10"/>
      <c r="E7315" s="10"/>
      <c r="F7315" s="10"/>
      <c r="S7315" s="471" t="s">
        <v>300</v>
      </c>
      <c r="T7315" s="11">
        <v>7.132475E7</v>
      </c>
      <c r="U7315" s="472">
        <v>7.1325065E7</v>
      </c>
    </row>
    <row r="7316">
      <c r="D7316" s="10"/>
      <c r="E7316" s="10"/>
      <c r="F7316" s="10"/>
      <c r="S7316" s="471" t="s">
        <v>300</v>
      </c>
      <c r="T7316" s="11">
        <v>7.1333553E7</v>
      </c>
      <c r="U7316" s="472">
        <v>7.133503E7</v>
      </c>
    </row>
    <row r="7317">
      <c r="D7317" s="10"/>
      <c r="E7317" s="10"/>
      <c r="F7317" s="10"/>
      <c r="S7317" s="471" t="s">
        <v>300</v>
      </c>
      <c r="T7317" s="11">
        <v>7.1361709E7</v>
      </c>
      <c r="U7317" s="472">
        <v>7.1361783E7</v>
      </c>
    </row>
    <row r="7318">
      <c r="D7318" s="10"/>
      <c r="E7318" s="10"/>
      <c r="F7318" s="10"/>
      <c r="S7318" s="471" t="s">
        <v>300</v>
      </c>
      <c r="T7318" s="11">
        <v>7.1366663E7</v>
      </c>
      <c r="U7318" s="472">
        <v>7.1366959E7</v>
      </c>
    </row>
    <row r="7319">
      <c r="D7319" s="10"/>
      <c r="E7319" s="10"/>
      <c r="F7319" s="10"/>
      <c r="S7319" s="471" t="s">
        <v>300</v>
      </c>
      <c r="T7319" s="11">
        <v>7.1373998E7</v>
      </c>
      <c r="U7319" s="472">
        <v>7.1374541E7</v>
      </c>
    </row>
    <row r="7320">
      <c r="D7320" s="10"/>
      <c r="E7320" s="10"/>
      <c r="F7320" s="10"/>
      <c r="S7320" s="471" t="s">
        <v>300</v>
      </c>
      <c r="T7320" s="11">
        <v>7.1374584E7</v>
      </c>
      <c r="U7320" s="472">
        <v>7.1378521E7</v>
      </c>
    </row>
    <row r="7321">
      <c r="D7321" s="10"/>
      <c r="E7321" s="10"/>
      <c r="F7321" s="10"/>
      <c r="S7321" s="471" t="s">
        <v>300</v>
      </c>
      <c r="T7321" s="11">
        <v>7.1384941E7</v>
      </c>
      <c r="U7321" s="472">
        <v>7.1385238E7</v>
      </c>
    </row>
    <row r="7322">
      <c r="D7322" s="10"/>
      <c r="E7322" s="10"/>
      <c r="F7322" s="10"/>
      <c r="S7322" s="471" t="s">
        <v>300</v>
      </c>
      <c r="T7322" s="11">
        <v>7.1389734E7</v>
      </c>
      <c r="U7322" s="472">
        <v>7.1389925E7</v>
      </c>
    </row>
    <row r="7323">
      <c r="D7323" s="10"/>
      <c r="E7323" s="10"/>
      <c r="F7323" s="10"/>
      <c r="S7323" s="471" t="s">
        <v>300</v>
      </c>
      <c r="T7323" s="11">
        <v>7.1393155E7</v>
      </c>
      <c r="U7323" s="472">
        <v>7.1393468E7</v>
      </c>
    </row>
    <row r="7324">
      <c r="D7324" s="10"/>
      <c r="E7324" s="10"/>
      <c r="F7324" s="10"/>
      <c r="S7324" s="471" t="s">
        <v>300</v>
      </c>
      <c r="T7324" s="11">
        <v>7.1410693E7</v>
      </c>
      <c r="U7324" s="472">
        <v>7.1411063E7</v>
      </c>
    </row>
    <row r="7325">
      <c r="D7325" s="10"/>
      <c r="E7325" s="10"/>
      <c r="F7325" s="10"/>
      <c r="S7325" s="471" t="s">
        <v>300</v>
      </c>
      <c r="T7325" s="11">
        <v>7.1412175E7</v>
      </c>
      <c r="U7325" s="472">
        <v>7.141249E7</v>
      </c>
    </row>
    <row r="7326">
      <c r="D7326" s="10"/>
      <c r="E7326" s="10"/>
      <c r="F7326" s="10"/>
      <c r="S7326" s="471" t="s">
        <v>300</v>
      </c>
      <c r="T7326" s="11">
        <v>7.1423327E7</v>
      </c>
      <c r="U7326" s="472">
        <v>7.1424367E7</v>
      </c>
    </row>
    <row r="7327">
      <c r="D7327" s="10"/>
      <c r="E7327" s="10"/>
      <c r="F7327" s="10"/>
      <c r="S7327" s="471" t="s">
        <v>300</v>
      </c>
      <c r="T7327" s="11">
        <v>7.142449E7</v>
      </c>
      <c r="U7327" s="472">
        <v>7.1425137E7</v>
      </c>
    </row>
    <row r="7328">
      <c r="D7328" s="10"/>
      <c r="E7328" s="10"/>
      <c r="F7328" s="10"/>
      <c r="S7328" s="471" t="s">
        <v>300</v>
      </c>
      <c r="T7328" s="11">
        <v>7.1425816E7</v>
      </c>
      <c r="U7328" s="472">
        <v>7.1426948E7</v>
      </c>
    </row>
    <row r="7329">
      <c r="D7329" s="10"/>
      <c r="E7329" s="10"/>
      <c r="F7329" s="10"/>
      <c r="S7329" s="471" t="s">
        <v>300</v>
      </c>
      <c r="T7329" s="11">
        <v>7.1427006E7</v>
      </c>
      <c r="U7329" s="472">
        <v>7.1429743E7</v>
      </c>
    </row>
    <row r="7330">
      <c r="D7330" s="10"/>
      <c r="E7330" s="10"/>
      <c r="F7330" s="10"/>
      <c r="S7330" s="471" t="s">
        <v>300</v>
      </c>
      <c r="T7330" s="11">
        <v>7.1429859E7</v>
      </c>
      <c r="U7330" s="472">
        <v>7.1430261E7</v>
      </c>
    </row>
    <row r="7331">
      <c r="D7331" s="10"/>
      <c r="E7331" s="10"/>
      <c r="F7331" s="10"/>
      <c r="S7331" s="471" t="s">
        <v>300</v>
      </c>
      <c r="T7331" s="11">
        <v>7.1436617E7</v>
      </c>
      <c r="U7331" s="472">
        <v>7.1437185E7</v>
      </c>
    </row>
    <row r="7332">
      <c r="D7332" s="10"/>
      <c r="E7332" s="10"/>
      <c r="F7332" s="10"/>
      <c r="S7332" s="471" t="s">
        <v>300</v>
      </c>
      <c r="T7332" s="11">
        <v>7.1442001E7</v>
      </c>
      <c r="U7332" s="472">
        <v>7.1442312E7</v>
      </c>
    </row>
    <row r="7333">
      <c r="D7333" s="10"/>
      <c r="E7333" s="10"/>
      <c r="F7333" s="10"/>
      <c r="S7333" s="471" t="s">
        <v>300</v>
      </c>
      <c r="T7333" s="11">
        <v>7.1452587E7</v>
      </c>
      <c r="U7333" s="472">
        <v>7.1452758E7</v>
      </c>
    </row>
    <row r="7334">
      <c r="D7334" s="10"/>
      <c r="E7334" s="10"/>
      <c r="F7334" s="10"/>
      <c r="S7334" s="471" t="s">
        <v>300</v>
      </c>
      <c r="T7334" s="11">
        <v>7.145786E7</v>
      </c>
      <c r="U7334" s="472">
        <v>7.1458179E7</v>
      </c>
    </row>
    <row r="7335">
      <c r="D7335" s="10"/>
      <c r="E7335" s="10"/>
      <c r="F7335" s="10"/>
      <c r="S7335" s="471" t="s">
        <v>300</v>
      </c>
      <c r="T7335" s="11">
        <v>7.1470379E7</v>
      </c>
      <c r="U7335" s="472">
        <v>7.1470748E7</v>
      </c>
    </row>
    <row r="7336">
      <c r="D7336" s="10"/>
      <c r="E7336" s="10"/>
      <c r="F7336" s="10"/>
      <c r="S7336" s="471" t="s">
        <v>300</v>
      </c>
      <c r="T7336" s="11">
        <v>7.1490697E7</v>
      </c>
      <c r="U7336" s="472">
        <v>7.1490995E7</v>
      </c>
    </row>
    <row r="7337">
      <c r="D7337" s="10"/>
      <c r="E7337" s="10"/>
      <c r="F7337" s="10"/>
      <c r="S7337" s="471" t="s">
        <v>300</v>
      </c>
      <c r="T7337" s="11">
        <v>7.149293E7</v>
      </c>
      <c r="U7337" s="472">
        <v>7.1493405E7</v>
      </c>
    </row>
    <row r="7338">
      <c r="D7338" s="10"/>
      <c r="E7338" s="10"/>
      <c r="F7338" s="10"/>
      <c r="S7338" s="471" t="s">
        <v>300</v>
      </c>
      <c r="T7338" s="11">
        <v>7.149574E7</v>
      </c>
      <c r="U7338" s="472">
        <v>7.1496065E7</v>
      </c>
    </row>
    <row r="7339">
      <c r="D7339" s="10"/>
      <c r="E7339" s="10"/>
      <c r="F7339" s="10"/>
      <c r="S7339" s="471" t="s">
        <v>300</v>
      </c>
      <c r="T7339" s="11">
        <v>7.1504673E7</v>
      </c>
      <c r="U7339" s="472">
        <v>7.1504976E7</v>
      </c>
    </row>
    <row r="7340">
      <c r="D7340" s="10"/>
      <c r="E7340" s="10"/>
      <c r="F7340" s="10"/>
      <c r="S7340" s="471" t="s">
        <v>300</v>
      </c>
      <c r="T7340" s="11">
        <v>7.1508584E7</v>
      </c>
      <c r="U7340" s="472">
        <v>7.1510899E7</v>
      </c>
    </row>
    <row r="7341">
      <c r="D7341" s="10"/>
      <c r="E7341" s="10"/>
      <c r="F7341" s="10"/>
      <c r="S7341" s="471" t="s">
        <v>300</v>
      </c>
      <c r="T7341" s="11">
        <v>7.1510964E7</v>
      </c>
      <c r="U7341" s="472">
        <v>7.1515276E7</v>
      </c>
    </row>
    <row r="7342">
      <c r="D7342" s="10"/>
      <c r="E7342" s="10"/>
      <c r="F7342" s="10"/>
      <c r="S7342" s="471" t="s">
        <v>300</v>
      </c>
      <c r="T7342" s="11">
        <v>7.1541814E7</v>
      </c>
      <c r="U7342" s="472">
        <v>7.1542799E7</v>
      </c>
    </row>
    <row r="7343">
      <c r="D7343" s="10"/>
      <c r="E7343" s="10"/>
      <c r="F7343" s="10"/>
      <c r="S7343" s="471" t="s">
        <v>300</v>
      </c>
      <c r="T7343" s="11">
        <v>7.1549021E7</v>
      </c>
      <c r="U7343" s="472">
        <v>7.1549331E7</v>
      </c>
    </row>
    <row r="7344">
      <c r="D7344" s="10"/>
      <c r="E7344" s="10"/>
      <c r="F7344" s="10"/>
      <c r="S7344" s="471" t="s">
        <v>300</v>
      </c>
      <c r="T7344" s="11">
        <v>7.1580409E7</v>
      </c>
      <c r="U7344" s="472">
        <v>7.1580936E7</v>
      </c>
    </row>
    <row r="7345">
      <c r="D7345" s="10"/>
      <c r="E7345" s="10"/>
      <c r="F7345" s="10"/>
      <c r="S7345" s="471" t="s">
        <v>300</v>
      </c>
      <c r="T7345" s="11">
        <v>7.1610262E7</v>
      </c>
      <c r="U7345" s="472">
        <v>7.1610334E7</v>
      </c>
    </row>
    <row r="7346">
      <c r="D7346" s="10"/>
      <c r="E7346" s="10"/>
      <c r="F7346" s="10"/>
      <c r="S7346" s="471" t="s">
        <v>300</v>
      </c>
      <c r="T7346" s="11">
        <v>7.1702287E7</v>
      </c>
      <c r="U7346" s="472">
        <v>7.1702583E7</v>
      </c>
    </row>
    <row r="7347">
      <c r="D7347" s="10"/>
      <c r="E7347" s="10"/>
      <c r="F7347" s="10"/>
      <c r="S7347" s="471" t="s">
        <v>300</v>
      </c>
      <c r="T7347" s="11">
        <v>7.1711631E7</v>
      </c>
      <c r="U7347" s="472">
        <v>7.1712075E7</v>
      </c>
    </row>
    <row r="7348">
      <c r="D7348" s="10"/>
      <c r="E7348" s="10"/>
      <c r="F7348" s="10"/>
      <c r="S7348" s="471" t="s">
        <v>300</v>
      </c>
      <c r="T7348" s="11">
        <v>7.1716721E7</v>
      </c>
      <c r="U7348" s="472">
        <v>7.1717015E7</v>
      </c>
    </row>
    <row r="7349">
      <c r="D7349" s="10"/>
      <c r="E7349" s="10"/>
      <c r="F7349" s="10"/>
      <c r="S7349" s="471" t="s">
        <v>300</v>
      </c>
      <c r="T7349" s="11">
        <v>7.171921E7</v>
      </c>
      <c r="U7349" s="472">
        <v>7.1720486E7</v>
      </c>
    </row>
    <row r="7350">
      <c r="D7350" s="10"/>
      <c r="E7350" s="10"/>
      <c r="F7350" s="10"/>
      <c r="S7350" s="471" t="s">
        <v>300</v>
      </c>
      <c r="T7350" s="11">
        <v>7.1742443E7</v>
      </c>
      <c r="U7350" s="472">
        <v>7.1746495E7</v>
      </c>
    </row>
    <row r="7351">
      <c r="D7351" s="10"/>
      <c r="E7351" s="10"/>
      <c r="F7351" s="10"/>
      <c r="S7351" s="471" t="s">
        <v>300</v>
      </c>
      <c r="T7351" s="11">
        <v>7.1749565E7</v>
      </c>
      <c r="U7351" s="472">
        <v>7.174983E7</v>
      </c>
    </row>
    <row r="7352">
      <c r="D7352" s="10"/>
      <c r="E7352" s="10"/>
      <c r="F7352" s="10"/>
      <c r="S7352" s="471" t="s">
        <v>300</v>
      </c>
      <c r="T7352" s="11">
        <v>7.1751703E7</v>
      </c>
      <c r="U7352" s="472">
        <v>7.1753082E7</v>
      </c>
    </row>
    <row r="7353">
      <c r="D7353" s="10"/>
      <c r="E7353" s="10"/>
      <c r="F7353" s="10"/>
      <c r="S7353" s="471" t="s">
        <v>300</v>
      </c>
      <c r="T7353" s="11">
        <v>7.1763433E7</v>
      </c>
      <c r="U7353" s="472">
        <v>7.1763735E7</v>
      </c>
    </row>
    <row r="7354">
      <c r="D7354" s="10"/>
      <c r="E7354" s="10"/>
      <c r="F7354" s="10"/>
      <c r="S7354" s="471" t="s">
        <v>300</v>
      </c>
      <c r="T7354" s="11">
        <v>7.1764033E7</v>
      </c>
      <c r="U7354" s="472">
        <v>7.1765591E7</v>
      </c>
    </row>
    <row r="7355">
      <c r="D7355" s="10"/>
      <c r="E7355" s="10"/>
      <c r="F7355" s="10"/>
      <c r="S7355" s="471" t="s">
        <v>300</v>
      </c>
      <c r="T7355" s="11">
        <v>7.1765848E7</v>
      </c>
      <c r="U7355" s="472">
        <v>7.1770619E7</v>
      </c>
    </row>
    <row r="7356">
      <c r="D7356" s="10"/>
      <c r="E7356" s="10"/>
      <c r="F7356" s="10"/>
      <c r="S7356" s="471" t="s">
        <v>300</v>
      </c>
      <c r="T7356" s="11">
        <v>7.1776553E7</v>
      </c>
      <c r="U7356" s="472">
        <v>7.1776641E7</v>
      </c>
    </row>
    <row r="7357">
      <c r="D7357" s="10"/>
      <c r="E7357" s="10"/>
      <c r="F7357" s="10"/>
      <c r="S7357" s="471" t="s">
        <v>300</v>
      </c>
      <c r="T7357" s="11">
        <v>7.1776957E7</v>
      </c>
      <c r="U7357" s="472">
        <v>7.1778581E7</v>
      </c>
    </row>
    <row r="7358">
      <c r="D7358" s="10"/>
      <c r="E7358" s="10"/>
      <c r="F7358" s="10"/>
      <c r="S7358" s="471" t="s">
        <v>300</v>
      </c>
      <c r="T7358" s="11">
        <v>7.1791101E7</v>
      </c>
      <c r="U7358" s="472">
        <v>7.1791375E7</v>
      </c>
    </row>
    <row r="7359">
      <c r="D7359" s="10"/>
      <c r="E7359" s="10"/>
      <c r="F7359" s="10"/>
      <c r="S7359" s="471" t="s">
        <v>300</v>
      </c>
      <c r="T7359" s="11">
        <v>7.1817884E7</v>
      </c>
      <c r="U7359" s="472">
        <v>7.1818139E7</v>
      </c>
    </row>
    <row r="7360">
      <c r="D7360" s="10"/>
      <c r="E7360" s="10"/>
      <c r="F7360" s="10"/>
      <c r="S7360" s="471" t="s">
        <v>300</v>
      </c>
      <c r="T7360" s="11">
        <v>7.1826002E7</v>
      </c>
      <c r="U7360" s="472">
        <v>7.1826089E7</v>
      </c>
    </row>
    <row r="7361">
      <c r="D7361" s="10"/>
      <c r="E7361" s="10"/>
      <c r="F7361" s="10"/>
      <c r="S7361" s="471" t="s">
        <v>300</v>
      </c>
      <c r="T7361" s="11">
        <v>7.1841655E7</v>
      </c>
      <c r="U7361" s="472">
        <v>7.1842766E7</v>
      </c>
    </row>
    <row r="7362">
      <c r="D7362" s="10"/>
      <c r="E7362" s="10"/>
      <c r="F7362" s="10"/>
      <c r="S7362" s="471" t="s">
        <v>300</v>
      </c>
      <c r="T7362" s="11">
        <v>7.1871899E7</v>
      </c>
      <c r="U7362" s="472">
        <v>7.187201E7</v>
      </c>
    </row>
    <row r="7363">
      <c r="D7363" s="10"/>
      <c r="E7363" s="10"/>
      <c r="F7363" s="10"/>
      <c r="S7363" s="471" t="s">
        <v>300</v>
      </c>
      <c r="T7363" s="11">
        <v>7.1934229E7</v>
      </c>
      <c r="U7363" s="472">
        <v>7.1935231E7</v>
      </c>
    </row>
    <row r="7364">
      <c r="D7364" s="10"/>
      <c r="E7364" s="10"/>
      <c r="F7364" s="10"/>
      <c r="S7364" s="471" t="s">
        <v>300</v>
      </c>
      <c r="T7364" s="11">
        <v>7.1938456E7</v>
      </c>
      <c r="U7364" s="472">
        <v>7.1938765E7</v>
      </c>
    </row>
    <row r="7365">
      <c r="D7365" s="10"/>
      <c r="E7365" s="10"/>
      <c r="F7365" s="10"/>
      <c r="S7365" s="471" t="s">
        <v>300</v>
      </c>
      <c r="T7365" s="11">
        <v>7.1946021E7</v>
      </c>
      <c r="U7365" s="472">
        <v>7.194619E7</v>
      </c>
    </row>
    <row r="7366">
      <c r="D7366" s="10"/>
      <c r="E7366" s="10"/>
      <c r="F7366" s="10"/>
      <c r="S7366" s="471" t="s">
        <v>300</v>
      </c>
      <c r="T7366" s="11">
        <v>7.1968191E7</v>
      </c>
      <c r="U7366" s="472">
        <v>7.197361E7</v>
      </c>
    </row>
    <row r="7367">
      <c r="D7367" s="10"/>
      <c r="E7367" s="10"/>
      <c r="F7367" s="10"/>
      <c r="S7367" s="471" t="s">
        <v>300</v>
      </c>
      <c r="T7367" s="11">
        <v>7.1979647E7</v>
      </c>
      <c r="U7367" s="472">
        <v>7.1979957E7</v>
      </c>
    </row>
    <row r="7368">
      <c r="D7368" s="10"/>
      <c r="E7368" s="10"/>
      <c r="F7368" s="10"/>
      <c r="S7368" s="471" t="s">
        <v>300</v>
      </c>
      <c r="T7368" s="11">
        <v>7.1995681E7</v>
      </c>
      <c r="U7368" s="472">
        <v>7.1995938E7</v>
      </c>
    </row>
    <row r="7369">
      <c r="D7369" s="10"/>
      <c r="E7369" s="10"/>
      <c r="F7369" s="10"/>
      <c r="S7369" s="471" t="s">
        <v>300</v>
      </c>
      <c r="T7369" s="11">
        <v>7.2013788E7</v>
      </c>
      <c r="U7369" s="472">
        <v>7.2020536E7</v>
      </c>
    </row>
    <row r="7370">
      <c r="D7370" s="10"/>
      <c r="E7370" s="10"/>
      <c r="F7370" s="10"/>
      <c r="S7370" s="471" t="s">
        <v>300</v>
      </c>
      <c r="T7370" s="11">
        <v>7.2020931E7</v>
      </c>
      <c r="U7370" s="472">
        <v>7.2021124E7</v>
      </c>
    </row>
    <row r="7371">
      <c r="D7371" s="10"/>
      <c r="E7371" s="10"/>
      <c r="F7371" s="10"/>
      <c r="S7371" s="471" t="s">
        <v>300</v>
      </c>
      <c r="T7371" s="11">
        <v>7.2050512E7</v>
      </c>
      <c r="U7371" s="472">
        <v>7.2050906E7</v>
      </c>
    </row>
    <row r="7372">
      <c r="D7372" s="10"/>
      <c r="E7372" s="10"/>
      <c r="F7372" s="10"/>
      <c r="S7372" s="471" t="s">
        <v>300</v>
      </c>
      <c r="T7372" s="11">
        <v>7.2054766E7</v>
      </c>
      <c r="U7372" s="472">
        <v>7.2061408E7</v>
      </c>
    </row>
    <row r="7373">
      <c r="D7373" s="10"/>
      <c r="E7373" s="10"/>
      <c r="F7373" s="10"/>
      <c r="S7373" s="471" t="s">
        <v>300</v>
      </c>
      <c r="T7373" s="11">
        <v>7.2097518E7</v>
      </c>
      <c r="U7373" s="472">
        <v>7.2098902E7</v>
      </c>
    </row>
    <row r="7374">
      <c r="D7374" s="10"/>
      <c r="E7374" s="10"/>
      <c r="F7374" s="10"/>
      <c r="S7374" s="471" t="s">
        <v>300</v>
      </c>
      <c r="T7374" s="11">
        <v>7.2126664E7</v>
      </c>
      <c r="U7374" s="472">
        <v>7.213219E7</v>
      </c>
    </row>
    <row r="7375">
      <c r="D7375" s="10"/>
      <c r="E7375" s="10"/>
      <c r="F7375" s="10"/>
      <c r="S7375" s="471" t="s">
        <v>300</v>
      </c>
      <c r="T7375" s="11">
        <v>7.2133039E7</v>
      </c>
      <c r="U7375" s="472">
        <v>7.2133359E7</v>
      </c>
    </row>
    <row r="7376">
      <c r="D7376" s="10"/>
      <c r="E7376" s="10"/>
      <c r="F7376" s="10"/>
      <c r="S7376" s="471" t="s">
        <v>300</v>
      </c>
      <c r="T7376" s="11">
        <v>7.2136803E7</v>
      </c>
      <c r="U7376" s="472">
        <v>7.2137801E7</v>
      </c>
    </row>
    <row r="7377">
      <c r="D7377" s="10"/>
      <c r="E7377" s="10"/>
      <c r="F7377" s="10"/>
      <c r="S7377" s="471" t="s">
        <v>300</v>
      </c>
      <c r="T7377" s="11">
        <v>7.2145951E7</v>
      </c>
      <c r="U7377" s="472">
        <v>7.2146436E7</v>
      </c>
    </row>
    <row r="7378">
      <c r="D7378" s="10"/>
      <c r="E7378" s="10"/>
      <c r="F7378" s="10"/>
      <c r="S7378" s="471" t="s">
        <v>300</v>
      </c>
      <c r="T7378" s="11">
        <v>7.2146573E7</v>
      </c>
      <c r="U7378" s="472">
        <v>7.214695E7</v>
      </c>
    </row>
    <row r="7379">
      <c r="D7379" s="10"/>
      <c r="E7379" s="10"/>
      <c r="F7379" s="10"/>
      <c r="S7379" s="471" t="s">
        <v>300</v>
      </c>
      <c r="T7379" s="11">
        <v>7.2156996E7</v>
      </c>
      <c r="U7379" s="472">
        <v>7.2157902E7</v>
      </c>
    </row>
    <row r="7380">
      <c r="D7380" s="10"/>
      <c r="E7380" s="10"/>
      <c r="F7380" s="10"/>
      <c r="S7380" s="471" t="s">
        <v>300</v>
      </c>
      <c r="T7380" s="11">
        <v>7.2159776E7</v>
      </c>
      <c r="U7380" s="472">
        <v>7.2160162E7</v>
      </c>
    </row>
    <row r="7381">
      <c r="D7381" s="10"/>
      <c r="E7381" s="10"/>
      <c r="F7381" s="10"/>
      <c r="S7381" s="471" t="s">
        <v>300</v>
      </c>
      <c r="T7381" s="11">
        <v>7.2165647E7</v>
      </c>
      <c r="U7381" s="472">
        <v>7.2165837E7</v>
      </c>
    </row>
    <row r="7382">
      <c r="D7382" s="10"/>
      <c r="E7382" s="10"/>
      <c r="F7382" s="10"/>
      <c r="S7382" s="471" t="s">
        <v>300</v>
      </c>
      <c r="T7382" s="11">
        <v>7.2168513E7</v>
      </c>
      <c r="U7382" s="472">
        <v>7.2174611E7</v>
      </c>
    </row>
    <row r="7383">
      <c r="D7383" s="10"/>
      <c r="E7383" s="10"/>
      <c r="F7383" s="10"/>
      <c r="S7383" s="471" t="s">
        <v>300</v>
      </c>
      <c r="T7383" s="11">
        <v>7.217871E7</v>
      </c>
      <c r="U7383" s="472">
        <v>7.217902E7</v>
      </c>
    </row>
    <row r="7384">
      <c r="D7384" s="10"/>
      <c r="E7384" s="10"/>
      <c r="F7384" s="10"/>
      <c r="S7384" s="471" t="s">
        <v>300</v>
      </c>
      <c r="T7384" s="11">
        <v>7.2185769E7</v>
      </c>
      <c r="U7384" s="472">
        <v>7.2186088E7</v>
      </c>
    </row>
    <row r="7385">
      <c r="D7385" s="10"/>
      <c r="E7385" s="10"/>
      <c r="F7385" s="10"/>
      <c r="S7385" s="471" t="s">
        <v>300</v>
      </c>
      <c r="T7385" s="11">
        <v>7.2190144E7</v>
      </c>
      <c r="U7385" s="472">
        <v>7.2196336E7</v>
      </c>
    </row>
    <row r="7386">
      <c r="D7386" s="10"/>
      <c r="E7386" s="10"/>
      <c r="F7386" s="10"/>
      <c r="S7386" s="471" t="s">
        <v>300</v>
      </c>
      <c r="T7386" s="11">
        <v>7.2209704E7</v>
      </c>
      <c r="U7386" s="472">
        <v>7.2211308E7</v>
      </c>
    </row>
    <row r="7387">
      <c r="D7387" s="10"/>
      <c r="E7387" s="10"/>
      <c r="F7387" s="10"/>
      <c r="S7387" s="471" t="s">
        <v>300</v>
      </c>
      <c r="T7387" s="11">
        <v>7.223597E7</v>
      </c>
      <c r="U7387" s="472">
        <v>7.2238578E7</v>
      </c>
    </row>
    <row r="7388">
      <c r="D7388" s="10"/>
      <c r="E7388" s="10"/>
      <c r="F7388" s="10"/>
      <c r="S7388" s="471" t="s">
        <v>300</v>
      </c>
      <c r="T7388" s="11">
        <v>7.2240231E7</v>
      </c>
      <c r="U7388" s="472">
        <v>7.2240558E7</v>
      </c>
    </row>
    <row r="7389">
      <c r="D7389" s="10"/>
      <c r="E7389" s="10"/>
      <c r="F7389" s="10"/>
      <c r="S7389" s="471" t="s">
        <v>300</v>
      </c>
      <c r="T7389" s="11">
        <v>7.2254822E7</v>
      </c>
      <c r="U7389" s="472">
        <v>7.2254958E7</v>
      </c>
    </row>
    <row r="7390">
      <c r="D7390" s="10"/>
      <c r="E7390" s="10"/>
      <c r="F7390" s="10"/>
      <c r="S7390" s="471" t="s">
        <v>300</v>
      </c>
      <c r="T7390" s="11">
        <v>7.2255069E7</v>
      </c>
      <c r="U7390" s="472">
        <v>7.2255283E7</v>
      </c>
    </row>
    <row r="7391">
      <c r="D7391" s="10"/>
      <c r="E7391" s="10"/>
      <c r="F7391" s="10"/>
      <c r="S7391" s="471" t="s">
        <v>300</v>
      </c>
      <c r="T7391" s="11">
        <v>7.226112E7</v>
      </c>
      <c r="U7391" s="472">
        <v>7.2262182E7</v>
      </c>
    </row>
    <row r="7392">
      <c r="D7392" s="10"/>
      <c r="E7392" s="10"/>
      <c r="F7392" s="10"/>
      <c r="S7392" s="471" t="s">
        <v>300</v>
      </c>
      <c r="T7392" s="11">
        <v>7.2266928E7</v>
      </c>
      <c r="U7392" s="472">
        <v>7.2267138E7</v>
      </c>
    </row>
    <row r="7393">
      <c r="D7393" s="10"/>
      <c r="E7393" s="10"/>
      <c r="F7393" s="10"/>
      <c r="S7393" s="471" t="s">
        <v>300</v>
      </c>
      <c r="T7393" s="11">
        <v>7.2272064E7</v>
      </c>
      <c r="U7393" s="472">
        <v>7.2273888E7</v>
      </c>
    </row>
    <row r="7394">
      <c r="D7394" s="10"/>
      <c r="E7394" s="10"/>
      <c r="F7394" s="10"/>
      <c r="S7394" s="471" t="s">
        <v>300</v>
      </c>
      <c r="T7394" s="11">
        <v>7.2307618E7</v>
      </c>
      <c r="U7394" s="472">
        <v>7.2308725E7</v>
      </c>
    </row>
    <row r="7395">
      <c r="D7395" s="10"/>
      <c r="E7395" s="10"/>
      <c r="F7395" s="10"/>
      <c r="S7395" s="471" t="s">
        <v>300</v>
      </c>
      <c r="T7395" s="11">
        <v>7.2386211E7</v>
      </c>
      <c r="U7395" s="472">
        <v>7.2388179E7</v>
      </c>
    </row>
    <row r="7396">
      <c r="D7396" s="10"/>
      <c r="E7396" s="10"/>
      <c r="F7396" s="10"/>
      <c r="S7396" s="471" t="s">
        <v>300</v>
      </c>
      <c r="T7396" s="11">
        <v>7.239668E7</v>
      </c>
      <c r="U7396" s="472">
        <v>7.2397166E7</v>
      </c>
    </row>
    <row r="7397">
      <c r="D7397" s="10"/>
      <c r="E7397" s="10"/>
      <c r="F7397" s="10"/>
      <c r="S7397" s="471" t="s">
        <v>300</v>
      </c>
      <c r="T7397" s="11">
        <v>7.2415357E7</v>
      </c>
      <c r="U7397" s="472">
        <v>7.2421548E7</v>
      </c>
    </row>
    <row r="7398">
      <c r="D7398" s="10"/>
      <c r="E7398" s="10"/>
      <c r="F7398" s="10"/>
      <c r="S7398" s="471" t="s">
        <v>300</v>
      </c>
      <c r="T7398" s="11">
        <v>7.2429873E7</v>
      </c>
      <c r="U7398" s="472">
        <v>7.2430135E7</v>
      </c>
    </row>
    <row r="7399">
      <c r="D7399" s="10"/>
      <c r="E7399" s="10"/>
      <c r="F7399" s="10"/>
      <c r="S7399" s="471" t="s">
        <v>300</v>
      </c>
      <c r="T7399" s="11">
        <v>7.2434824E7</v>
      </c>
      <c r="U7399" s="472">
        <v>7.2434979E7</v>
      </c>
    </row>
    <row r="7400">
      <c r="D7400" s="10"/>
      <c r="E7400" s="10"/>
      <c r="F7400" s="10"/>
      <c r="S7400" s="471" t="s">
        <v>300</v>
      </c>
      <c r="T7400" s="11">
        <v>7.2448305E7</v>
      </c>
      <c r="U7400" s="472">
        <v>7.2456346E7</v>
      </c>
    </row>
    <row r="7401">
      <c r="D7401" s="10"/>
      <c r="E7401" s="10"/>
      <c r="F7401" s="10"/>
      <c r="S7401" s="471" t="s">
        <v>300</v>
      </c>
      <c r="T7401" s="11">
        <v>7.2485524E7</v>
      </c>
      <c r="U7401" s="472">
        <v>7.2487684E7</v>
      </c>
    </row>
    <row r="7402">
      <c r="D7402" s="10"/>
      <c r="E7402" s="10"/>
      <c r="F7402" s="10"/>
      <c r="S7402" s="471" t="s">
        <v>300</v>
      </c>
      <c r="T7402" s="11">
        <v>7.2496462E7</v>
      </c>
      <c r="U7402" s="472">
        <v>7.2496774E7</v>
      </c>
    </row>
    <row r="7403">
      <c r="D7403" s="10"/>
      <c r="E7403" s="10"/>
      <c r="F7403" s="10"/>
      <c r="S7403" s="471" t="s">
        <v>300</v>
      </c>
      <c r="T7403" s="11">
        <v>7.2554494E7</v>
      </c>
      <c r="U7403" s="472">
        <v>7.2556214E7</v>
      </c>
    </row>
    <row r="7404">
      <c r="D7404" s="10"/>
      <c r="E7404" s="10"/>
      <c r="F7404" s="10"/>
      <c r="S7404" s="471" t="s">
        <v>300</v>
      </c>
      <c r="T7404" s="11">
        <v>7.2594741E7</v>
      </c>
      <c r="U7404" s="472">
        <v>7.2596244E7</v>
      </c>
    </row>
    <row r="7405">
      <c r="D7405" s="10"/>
      <c r="E7405" s="10"/>
      <c r="F7405" s="10"/>
      <c r="S7405" s="471" t="s">
        <v>300</v>
      </c>
      <c r="T7405" s="11">
        <v>7.2601089E7</v>
      </c>
      <c r="U7405" s="472">
        <v>7.2601385E7</v>
      </c>
    </row>
    <row r="7406">
      <c r="D7406" s="10"/>
      <c r="E7406" s="10"/>
      <c r="F7406" s="10"/>
      <c r="S7406" s="471" t="s">
        <v>300</v>
      </c>
      <c r="T7406" s="11">
        <v>7.2625177E7</v>
      </c>
      <c r="U7406" s="472">
        <v>7.2625484E7</v>
      </c>
    </row>
    <row r="7407">
      <c r="D7407" s="10"/>
      <c r="E7407" s="10"/>
      <c r="F7407" s="10"/>
      <c r="S7407" s="471" t="s">
        <v>300</v>
      </c>
      <c r="T7407" s="11">
        <v>7.2640557E7</v>
      </c>
      <c r="U7407" s="472">
        <v>7.2642506E7</v>
      </c>
    </row>
    <row r="7408">
      <c r="D7408" s="10"/>
      <c r="E7408" s="10"/>
      <c r="F7408" s="10"/>
      <c r="S7408" s="471" t="s">
        <v>300</v>
      </c>
      <c r="T7408" s="11">
        <v>7.2648152E7</v>
      </c>
      <c r="U7408" s="472">
        <v>7.2650978E7</v>
      </c>
    </row>
    <row r="7409">
      <c r="D7409" s="10"/>
      <c r="E7409" s="10"/>
      <c r="F7409" s="10"/>
      <c r="S7409" s="471" t="s">
        <v>300</v>
      </c>
      <c r="T7409" s="11">
        <v>7.2671403E7</v>
      </c>
      <c r="U7409" s="472">
        <v>7.2672423E7</v>
      </c>
    </row>
    <row r="7410">
      <c r="D7410" s="10"/>
      <c r="E7410" s="10"/>
      <c r="F7410" s="10"/>
      <c r="S7410" s="471" t="s">
        <v>300</v>
      </c>
      <c r="T7410" s="11">
        <v>7.2675927E7</v>
      </c>
      <c r="U7410" s="472">
        <v>7.267656E7</v>
      </c>
    </row>
    <row r="7411">
      <c r="D7411" s="10"/>
      <c r="E7411" s="10"/>
      <c r="F7411" s="10"/>
      <c r="S7411" s="471" t="s">
        <v>300</v>
      </c>
      <c r="T7411" s="11">
        <v>7.2713481E7</v>
      </c>
      <c r="U7411" s="472">
        <v>7.2715672E7</v>
      </c>
    </row>
    <row r="7412">
      <c r="D7412" s="10"/>
      <c r="E7412" s="10"/>
      <c r="F7412" s="10"/>
      <c r="S7412" s="471" t="s">
        <v>300</v>
      </c>
      <c r="T7412" s="11">
        <v>7.2716855E7</v>
      </c>
      <c r="U7412" s="472">
        <v>7.2724281E7</v>
      </c>
    </row>
    <row r="7413">
      <c r="D7413" s="10"/>
      <c r="E7413" s="10"/>
      <c r="F7413" s="10"/>
      <c r="S7413" s="471" t="s">
        <v>300</v>
      </c>
      <c r="T7413" s="11">
        <v>7.2724952E7</v>
      </c>
      <c r="U7413" s="472">
        <v>7.2729848E7</v>
      </c>
    </row>
    <row r="7414">
      <c r="D7414" s="10"/>
      <c r="E7414" s="10"/>
      <c r="F7414" s="10"/>
      <c r="S7414" s="471" t="s">
        <v>300</v>
      </c>
      <c r="T7414" s="11">
        <v>7.2750228E7</v>
      </c>
      <c r="U7414" s="472">
        <v>7.2752382E7</v>
      </c>
    </row>
    <row r="7415">
      <c r="D7415" s="10"/>
      <c r="E7415" s="10"/>
      <c r="F7415" s="10"/>
      <c r="S7415" s="471" t="s">
        <v>300</v>
      </c>
      <c r="T7415" s="11">
        <v>7.2752457E7</v>
      </c>
      <c r="U7415" s="472">
        <v>7.2753771E7</v>
      </c>
    </row>
    <row r="7416">
      <c r="D7416" s="10"/>
      <c r="E7416" s="10"/>
      <c r="F7416" s="10"/>
      <c r="S7416" s="471" t="s">
        <v>300</v>
      </c>
      <c r="T7416" s="11">
        <v>7.2763766E7</v>
      </c>
      <c r="U7416" s="472">
        <v>7.2763855E7</v>
      </c>
    </row>
    <row r="7417">
      <c r="D7417" s="10"/>
      <c r="E7417" s="10"/>
      <c r="F7417" s="10"/>
      <c r="S7417" s="471" t="s">
        <v>300</v>
      </c>
      <c r="T7417" s="11">
        <v>7.2763941E7</v>
      </c>
      <c r="U7417" s="472">
        <v>7.2764556E7</v>
      </c>
    </row>
    <row r="7418">
      <c r="D7418" s="10"/>
      <c r="E7418" s="10"/>
      <c r="F7418" s="10"/>
      <c r="S7418" s="471" t="s">
        <v>300</v>
      </c>
      <c r="T7418" s="11">
        <v>7.2778702E7</v>
      </c>
      <c r="U7418" s="472">
        <v>7.2778799E7</v>
      </c>
    </row>
    <row r="7419">
      <c r="D7419" s="10"/>
      <c r="E7419" s="10"/>
      <c r="F7419" s="10"/>
      <c r="S7419" s="471" t="s">
        <v>300</v>
      </c>
      <c r="T7419" s="11">
        <v>7.2793379E7</v>
      </c>
      <c r="U7419" s="472">
        <v>7.2794372E7</v>
      </c>
    </row>
    <row r="7420">
      <c r="D7420" s="10"/>
      <c r="E7420" s="10"/>
      <c r="F7420" s="10"/>
      <c r="S7420" s="471" t="s">
        <v>300</v>
      </c>
      <c r="T7420" s="11">
        <v>7.2794772E7</v>
      </c>
      <c r="U7420" s="472">
        <v>7.2794842E7</v>
      </c>
    </row>
    <row r="7421">
      <c r="D7421" s="10"/>
      <c r="E7421" s="10"/>
      <c r="F7421" s="10"/>
      <c r="S7421" s="471" t="s">
        <v>300</v>
      </c>
      <c r="T7421" s="11">
        <v>7.2795078E7</v>
      </c>
      <c r="U7421" s="472">
        <v>7.2796041E7</v>
      </c>
    </row>
    <row r="7422">
      <c r="D7422" s="10"/>
      <c r="E7422" s="10"/>
      <c r="F7422" s="10"/>
      <c r="S7422" s="471" t="s">
        <v>300</v>
      </c>
      <c r="T7422" s="11">
        <v>7.2796268E7</v>
      </c>
      <c r="U7422" s="472">
        <v>7.2796495E7</v>
      </c>
    </row>
    <row r="7423">
      <c r="D7423" s="10"/>
      <c r="E7423" s="10"/>
      <c r="F7423" s="10"/>
      <c r="S7423" s="471" t="s">
        <v>300</v>
      </c>
      <c r="T7423" s="11">
        <v>7.2797879E7</v>
      </c>
      <c r="U7423" s="472">
        <v>7.2801861E7</v>
      </c>
    </row>
    <row r="7424">
      <c r="D7424" s="10"/>
      <c r="E7424" s="10"/>
      <c r="F7424" s="10"/>
      <c r="S7424" s="471" t="s">
        <v>300</v>
      </c>
      <c r="T7424" s="11">
        <v>7.2804058E7</v>
      </c>
      <c r="U7424" s="472">
        <v>7.2804215E7</v>
      </c>
    </row>
    <row r="7425">
      <c r="D7425" s="10"/>
      <c r="E7425" s="10"/>
      <c r="F7425" s="10"/>
      <c r="S7425" s="471" t="s">
        <v>300</v>
      </c>
      <c r="T7425" s="11">
        <v>7.2804337E7</v>
      </c>
      <c r="U7425" s="472">
        <v>7.2809502E7</v>
      </c>
    </row>
    <row r="7426">
      <c r="D7426" s="10"/>
      <c r="E7426" s="10"/>
      <c r="F7426" s="10"/>
      <c r="S7426" s="471" t="s">
        <v>300</v>
      </c>
      <c r="T7426" s="11">
        <v>7.2810339E7</v>
      </c>
      <c r="U7426" s="472">
        <v>7.2810502E7</v>
      </c>
    </row>
    <row r="7427">
      <c r="D7427" s="10"/>
      <c r="E7427" s="10"/>
      <c r="F7427" s="10"/>
      <c r="S7427" s="471" t="s">
        <v>300</v>
      </c>
      <c r="T7427" s="11">
        <v>7.2822469E7</v>
      </c>
      <c r="U7427" s="472">
        <v>7.2822713E7</v>
      </c>
    </row>
    <row r="7428">
      <c r="D7428" s="10"/>
      <c r="E7428" s="10"/>
      <c r="F7428" s="10"/>
      <c r="S7428" s="471" t="s">
        <v>300</v>
      </c>
      <c r="T7428" s="11">
        <v>7.2823579E7</v>
      </c>
      <c r="U7428" s="472">
        <v>7.2823659E7</v>
      </c>
    </row>
    <row r="7429">
      <c r="D7429" s="10"/>
      <c r="E7429" s="10"/>
      <c r="F7429" s="10"/>
      <c r="S7429" s="471" t="s">
        <v>300</v>
      </c>
      <c r="T7429" s="11">
        <v>7.2825646E7</v>
      </c>
      <c r="U7429" s="472">
        <v>7.2827007E7</v>
      </c>
    </row>
    <row r="7430">
      <c r="D7430" s="10"/>
      <c r="E7430" s="10"/>
      <c r="F7430" s="10"/>
      <c r="S7430" s="471" t="s">
        <v>300</v>
      </c>
      <c r="T7430" s="11">
        <v>7.2858482E7</v>
      </c>
      <c r="U7430" s="472">
        <v>7.2858697E7</v>
      </c>
    </row>
    <row r="7431">
      <c r="D7431" s="10"/>
      <c r="E7431" s="10"/>
      <c r="F7431" s="10"/>
      <c r="S7431" s="471" t="s">
        <v>300</v>
      </c>
      <c r="T7431" s="11">
        <v>7.286176E7</v>
      </c>
      <c r="U7431" s="472">
        <v>7.2862097E7</v>
      </c>
    </row>
    <row r="7432">
      <c r="D7432" s="10"/>
      <c r="E7432" s="10"/>
      <c r="F7432" s="10"/>
      <c r="S7432" s="471" t="s">
        <v>300</v>
      </c>
      <c r="T7432" s="11">
        <v>7.2887522E7</v>
      </c>
      <c r="U7432" s="472">
        <v>7.2887859E7</v>
      </c>
    </row>
    <row r="7433">
      <c r="D7433" s="10"/>
      <c r="E7433" s="10"/>
      <c r="F7433" s="10"/>
      <c r="S7433" s="471" t="s">
        <v>300</v>
      </c>
      <c r="T7433" s="11">
        <v>7.2897655E7</v>
      </c>
      <c r="U7433" s="472">
        <v>7.289796E7</v>
      </c>
    </row>
    <row r="7434">
      <c r="D7434" s="10"/>
      <c r="E7434" s="10"/>
      <c r="F7434" s="10"/>
      <c r="S7434" s="471" t="s">
        <v>300</v>
      </c>
      <c r="T7434" s="11">
        <v>7.2922137E7</v>
      </c>
      <c r="U7434" s="472">
        <v>7.2922436E7</v>
      </c>
    </row>
    <row r="7435">
      <c r="D7435" s="10"/>
      <c r="E7435" s="10"/>
      <c r="F7435" s="10"/>
      <c r="S7435" s="471" t="s">
        <v>300</v>
      </c>
      <c r="T7435" s="11">
        <v>7.2945814E7</v>
      </c>
      <c r="U7435" s="472">
        <v>7.2947112E7</v>
      </c>
    </row>
    <row r="7436">
      <c r="D7436" s="10"/>
      <c r="E7436" s="10"/>
      <c r="F7436" s="10"/>
      <c r="S7436" s="471" t="s">
        <v>300</v>
      </c>
      <c r="T7436" s="11">
        <v>7.2956241E7</v>
      </c>
      <c r="U7436" s="472">
        <v>7.2956682E7</v>
      </c>
    </row>
    <row r="7437">
      <c r="D7437" s="10"/>
      <c r="E7437" s="10"/>
      <c r="F7437" s="10"/>
      <c r="S7437" s="471" t="s">
        <v>300</v>
      </c>
      <c r="T7437" s="11">
        <v>7.2959891E7</v>
      </c>
      <c r="U7437" s="472">
        <v>7.295997E7</v>
      </c>
    </row>
    <row r="7438">
      <c r="D7438" s="10"/>
      <c r="E7438" s="10"/>
      <c r="F7438" s="10"/>
      <c r="S7438" s="471" t="s">
        <v>300</v>
      </c>
      <c r="T7438" s="11">
        <v>7.3018879E7</v>
      </c>
      <c r="U7438" s="472">
        <v>7.3020905E7</v>
      </c>
    </row>
    <row r="7439">
      <c r="D7439" s="10"/>
      <c r="E7439" s="10"/>
      <c r="F7439" s="10"/>
      <c r="S7439" s="471" t="s">
        <v>300</v>
      </c>
      <c r="T7439" s="11">
        <v>7.3054145E7</v>
      </c>
      <c r="U7439" s="472">
        <v>7.3054443E7</v>
      </c>
    </row>
    <row r="7440">
      <c r="D7440" s="10"/>
      <c r="E7440" s="10"/>
      <c r="F7440" s="10"/>
      <c r="S7440" s="471" t="s">
        <v>300</v>
      </c>
      <c r="T7440" s="11">
        <v>7.3062501E7</v>
      </c>
      <c r="U7440" s="472">
        <v>7.3063613E7</v>
      </c>
    </row>
    <row r="7441">
      <c r="D7441" s="10"/>
      <c r="E7441" s="10"/>
      <c r="F7441" s="10"/>
      <c r="S7441" s="471" t="s">
        <v>300</v>
      </c>
      <c r="T7441" s="11">
        <v>7.3065398E7</v>
      </c>
      <c r="U7441" s="472">
        <v>7.3067881E7</v>
      </c>
    </row>
    <row r="7442">
      <c r="D7442" s="10"/>
      <c r="E7442" s="10"/>
      <c r="F7442" s="10"/>
      <c r="S7442" s="471" t="s">
        <v>300</v>
      </c>
      <c r="T7442" s="11">
        <v>7.3072385E7</v>
      </c>
      <c r="U7442" s="472">
        <v>7.3072507E7</v>
      </c>
    </row>
    <row r="7443">
      <c r="D7443" s="10"/>
      <c r="E7443" s="10"/>
      <c r="F7443" s="10"/>
      <c r="S7443" s="471" t="s">
        <v>300</v>
      </c>
      <c r="T7443" s="11">
        <v>7.311436E7</v>
      </c>
      <c r="U7443" s="472">
        <v>7.3119163E7</v>
      </c>
    </row>
    <row r="7444">
      <c r="D7444" s="10"/>
      <c r="E7444" s="10"/>
      <c r="F7444" s="10"/>
      <c r="S7444" s="471" t="s">
        <v>300</v>
      </c>
      <c r="T7444" s="11">
        <v>7.3126645E7</v>
      </c>
      <c r="U7444" s="472">
        <v>7.3132559E7</v>
      </c>
    </row>
    <row r="7445">
      <c r="D7445" s="10"/>
      <c r="E7445" s="10"/>
      <c r="F7445" s="10"/>
      <c r="S7445" s="471" t="s">
        <v>300</v>
      </c>
      <c r="T7445" s="11">
        <v>7.3135482E7</v>
      </c>
      <c r="U7445" s="472">
        <v>7.314455E7</v>
      </c>
    </row>
    <row r="7446">
      <c r="D7446" s="10"/>
      <c r="E7446" s="10"/>
      <c r="F7446" s="10"/>
      <c r="S7446" s="471" t="s">
        <v>300</v>
      </c>
      <c r="T7446" s="11">
        <v>7.3150632E7</v>
      </c>
      <c r="U7446" s="472">
        <v>7.3150935E7</v>
      </c>
    </row>
    <row r="7447">
      <c r="D7447" s="10"/>
      <c r="E7447" s="10"/>
      <c r="F7447" s="10"/>
      <c r="S7447" s="471" t="s">
        <v>300</v>
      </c>
      <c r="T7447" s="11">
        <v>7.3155861E7</v>
      </c>
      <c r="U7447" s="472">
        <v>7.3156251E7</v>
      </c>
    </row>
    <row r="7448">
      <c r="D7448" s="10"/>
      <c r="E7448" s="10"/>
      <c r="F7448" s="10"/>
      <c r="S7448" s="471" t="s">
        <v>300</v>
      </c>
      <c r="T7448" s="11">
        <v>7.3160577E7</v>
      </c>
      <c r="U7448" s="472">
        <v>7.3160907E7</v>
      </c>
    </row>
    <row r="7449">
      <c r="D7449" s="10"/>
      <c r="E7449" s="10"/>
      <c r="F7449" s="10"/>
      <c r="S7449" s="471" t="s">
        <v>300</v>
      </c>
      <c r="T7449" s="11">
        <v>7.3183381E7</v>
      </c>
      <c r="U7449" s="472">
        <v>7.3186444E7</v>
      </c>
    </row>
    <row r="7450">
      <c r="D7450" s="10"/>
      <c r="E7450" s="10"/>
      <c r="F7450" s="10"/>
      <c r="S7450" s="471" t="s">
        <v>300</v>
      </c>
      <c r="T7450" s="11">
        <v>7.3208916E7</v>
      </c>
      <c r="U7450" s="472">
        <v>7.3209755E7</v>
      </c>
    </row>
    <row r="7451">
      <c r="D7451" s="10"/>
      <c r="E7451" s="10"/>
      <c r="F7451" s="10"/>
      <c r="S7451" s="471" t="s">
        <v>300</v>
      </c>
      <c r="T7451" s="11">
        <v>7.3220167E7</v>
      </c>
      <c r="U7451" s="472">
        <v>7.3220496E7</v>
      </c>
    </row>
    <row r="7452">
      <c r="D7452" s="10"/>
      <c r="E7452" s="10"/>
      <c r="F7452" s="10"/>
      <c r="S7452" s="471" t="s">
        <v>300</v>
      </c>
      <c r="T7452" s="11">
        <v>7.3222169E7</v>
      </c>
      <c r="U7452" s="472">
        <v>7.3228351E7</v>
      </c>
    </row>
    <row r="7453">
      <c r="D7453" s="10"/>
      <c r="E7453" s="10"/>
      <c r="F7453" s="10"/>
      <c r="S7453" s="471" t="s">
        <v>300</v>
      </c>
      <c r="T7453" s="11">
        <v>7.3235591E7</v>
      </c>
      <c r="U7453" s="472">
        <v>7.3235887E7</v>
      </c>
    </row>
    <row r="7454">
      <c r="D7454" s="10"/>
      <c r="E7454" s="10"/>
      <c r="F7454" s="10"/>
      <c r="S7454" s="471" t="s">
        <v>300</v>
      </c>
      <c r="T7454" s="11">
        <v>7.3240692E7</v>
      </c>
      <c r="U7454" s="472">
        <v>7.3240991E7</v>
      </c>
    </row>
    <row r="7455">
      <c r="D7455" s="10"/>
      <c r="E7455" s="10"/>
      <c r="F7455" s="10"/>
      <c r="S7455" s="471" t="s">
        <v>300</v>
      </c>
      <c r="T7455" s="11">
        <v>7.3253459E7</v>
      </c>
      <c r="U7455" s="472">
        <v>7.3262583E7</v>
      </c>
    </row>
    <row r="7456">
      <c r="D7456" s="10"/>
      <c r="E7456" s="10"/>
      <c r="F7456" s="10"/>
      <c r="S7456" s="471" t="s">
        <v>300</v>
      </c>
      <c r="T7456" s="11">
        <v>7.3265359E7</v>
      </c>
      <c r="U7456" s="472">
        <v>7.3265816E7</v>
      </c>
    </row>
    <row r="7457">
      <c r="D7457" s="10"/>
      <c r="E7457" s="10"/>
      <c r="F7457" s="10"/>
      <c r="S7457" s="471" t="s">
        <v>300</v>
      </c>
      <c r="T7457" s="11">
        <v>7.3265849E7</v>
      </c>
      <c r="U7457" s="472">
        <v>7.3266098E7</v>
      </c>
    </row>
    <row r="7458">
      <c r="D7458" s="10"/>
      <c r="E7458" s="10"/>
      <c r="F7458" s="10"/>
      <c r="S7458" s="471" t="s">
        <v>300</v>
      </c>
      <c r="T7458" s="11">
        <v>7.3299608E7</v>
      </c>
      <c r="U7458" s="472">
        <v>7.330802E7</v>
      </c>
    </row>
    <row r="7459">
      <c r="D7459" s="10"/>
      <c r="E7459" s="10"/>
      <c r="F7459" s="10"/>
      <c r="S7459" s="471" t="s">
        <v>300</v>
      </c>
      <c r="T7459" s="11">
        <v>7.3313057E7</v>
      </c>
      <c r="U7459" s="472">
        <v>7.3313261E7</v>
      </c>
    </row>
    <row r="7460">
      <c r="D7460" s="10"/>
      <c r="E7460" s="10"/>
      <c r="F7460" s="10"/>
      <c r="S7460" s="471" t="s">
        <v>300</v>
      </c>
      <c r="T7460" s="11">
        <v>7.3341072E7</v>
      </c>
      <c r="U7460" s="472">
        <v>7.3342359E7</v>
      </c>
    </row>
    <row r="7461">
      <c r="D7461" s="10"/>
      <c r="E7461" s="10"/>
      <c r="F7461" s="10"/>
      <c r="S7461" s="471" t="s">
        <v>300</v>
      </c>
      <c r="T7461" s="11">
        <v>7.3349164E7</v>
      </c>
      <c r="U7461" s="472">
        <v>7.3353965E7</v>
      </c>
    </row>
    <row r="7462">
      <c r="D7462" s="10"/>
      <c r="E7462" s="10"/>
      <c r="F7462" s="10"/>
      <c r="S7462" s="471" t="s">
        <v>300</v>
      </c>
      <c r="T7462" s="11">
        <v>7.3354981E7</v>
      </c>
      <c r="U7462" s="472">
        <v>7.3359332E7</v>
      </c>
    </row>
    <row r="7463">
      <c r="D7463" s="10"/>
      <c r="E7463" s="10"/>
      <c r="F7463" s="10"/>
      <c r="S7463" s="471" t="s">
        <v>300</v>
      </c>
      <c r="T7463" s="11">
        <v>7.3359787E7</v>
      </c>
      <c r="U7463" s="472">
        <v>7.3371469E7</v>
      </c>
    </row>
    <row r="7464">
      <c r="D7464" s="10"/>
      <c r="E7464" s="10"/>
      <c r="F7464" s="10"/>
      <c r="S7464" s="471" t="s">
        <v>300</v>
      </c>
      <c r="T7464" s="11">
        <v>7.3372524E7</v>
      </c>
      <c r="U7464" s="472">
        <v>7.3372833E7</v>
      </c>
    </row>
    <row r="7465">
      <c r="D7465" s="10"/>
      <c r="E7465" s="10"/>
      <c r="F7465" s="10"/>
      <c r="S7465" s="471" t="s">
        <v>300</v>
      </c>
      <c r="T7465" s="11">
        <v>7.3374846E7</v>
      </c>
      <c r="U7465" s="472">
        <v>7.3374995E7</v>
      </c>
    </row>
    <row r="7466">
      <c r="D7466" s="10"/>
      <c r="E7466" s="10"/>
      <c r="F7466" s="10"/>
      <c r="S7466" s="471" t="s">
        <v>300</v>
      </c>
      <c r="T7466" s="11">
        <v>7.3378097E7</v>
      </c>
      <c r="U7466" s="472">
        <v>7.3378409E7</v>
      </c>
    </row>
    <row r="7467">
      <c r="D7467" s="10"/>
      <c r="E7467" s="10"/>
      <c r="F7467" s="10"/>
      <c r="S7467" s="471" t="s">
        <v>300</v>
      </c>
      <c r="T7467" s="11">
        <v>7.3379785E7</v>
      </c>
      <c r="U7467" s="472">
        <v>7.3379992E7</v>
      </c>
    </row>
    <row r="7468">
      <c r="D7468" s="10"/>
      <c r="E7468" s="10"/>
      <c r="F7468" s="10"/>
      <c r="S7468" s="471" t="s">
        <v>300</v>
      </c>
      <c r="T7468" s="11">
        <v>7.3385211E7</v>
      </c>
      <c r="U7468" s="472">
        <v>7.3386247E7</v>
      </c>
    </row>
    <row r="7469">
      <c r="D7469" s="10"/>
      <c r="E7469" s="10"/>
      <c r="F7469" s="10"/>
      <c r="S7469" s="471" t="s">
        <v>300</v>
      </c>
      <c r="T7469" s="11">
        <v>7.3388541E7</v>
      </c>
      <c r="U7469" s="472">
        <v>7.3388895E7</v>
      </c>
    </row>
    <row r="7470">
      <c r="D7470" s="10"/>
      <c r="E7470" s="10"/>
      <c r="F7470" s="10"/>
      <c r="S7470" s="471" t="s">
        <v>300</v>
      </c>
      <c r="T7470" s="11">
        <v>7.3389379E7</v>
      </c>
      <c r="U7470" s="472">
        <v>7.3389822E7</v>
      </c>
    </row>
    <row r="7471">
      <c r="D7471" s="10"/>
      <c r="E7471" s="10"/>
      <c r="F7471" s="10"/>
      <c r="S7471" s="471" t="s">
        <v>300</v>
      </c>
      <c r="T7471" s="11">
        <v>7.3389983E7</v>
      </c>
      <c r="U7471" s="472">
        <v>7.339054E7</v>
      </c>
    </row>
    <row r="7472">
      <c r="D7472" s="10"/>
      <c r="E7472" s="10"/>
      <c r="F7472" s="10"/>
      <c r="S7472" s="471" t="s">
        <v>300</v>
      </c>
      <c r="T7472" s="11">
        <v>7.3392126E7</v>
      </c>
      <c r="U7472" s="472">
        <v>7.3395729E7</v>
      </c>
    </row>
    <row r="7473">
      <c r="D7473" s="10"/>
      <c r="E7473" s="10"/>
      <c r="F7473" s="10"/>
      <c r="S7473" s="471" t="s">
        <v>300</v>
      </c>
      <c r="T7473" s="11">
        <v>7.3411009E7</v>
      </c>
      <c r="U7473" s="472">
        <v>7.341117E7</v>
      </c>
    </row>
    <row r="7474">
      <c r="D7474" s="10"/>
      <c r="E7474" s="10"/>
      <c r="F7474" s="10"/>
      <c r="S7474" s="471" t="s">
        <v>300</v>
      </c>
      <c r="T7474" s="11">
        <v>7.3413561E7</v>
      </c>
      <c r="U7474" s="472">
        <v>7.3414786E7</v>
      </c>
    </row>
    <row r="7475">
      <c r="D7475" s="10"/>
      <c r="E7475" s="10"/>
      <c r="F7475" s="10"/>
      <c r="S7475" s="471" t="s">
        <v>300</v>
      </c>
      <c r="T7475" s="11">
        <v>7.3440445E7</v>
      </c>
      <c r="U7475" s="472">
        <v>7.3440755E7</v>
      </c>
    </row>
    <row r="7476">
      <c r="D7476" s="10"/>
      <c r="E7476" s="10"/>
      <c r="F7476" s="10"/>
      <c r="S7476" s="471" t="s">
        <v>300</v>
      </c>
      <c r="T7476" s="11">
        <v>7.3443185E7</v>
      </c>
      <c r="U7476" s="472">
        <v>7.3443503E7</v>
      </c>
    </row>
    <row r="7477">
      <c r="D7477" s="10"/>
      <c r="E7477" s="10"/>
      <c r="F7477" s="10"/>
      <c r="S7477" s="471" t="s">
        <v>300</v>
      </c>
      <c r="T7477" s="11">
        <v>7.3453857E7</v>
      </c>
      <c r="U7477" s="472">
        <v>7.3454184E7</v>
      </c>
    </row>
    <row r="7478">
      <c r="D7478" s="10"/>
      <c r="E7478" s="10"/>
      <c r="F7478" s="10"/>
      <c r="S7478" s="471" t="s">
        <v>300</v>
      </c>
      <c r="T7478" s="11">
        <v>7.3484458E7</v>
      </c>
      <c r="U7478" s="472">
        <v>7.3484727E7</v>
      </c>
    </row>
    <row r="7479">
      <c r="D7479" s="10"/>
      <c r="E7479" s="10"/>
      <c r="F7479" s="10"/>
      <c r="S7479" s="471" t="s">
        <v>300</v>
      </c>
      <c r="T7479" s="11">
        <v>7.3489941E7</v>
      </c>
      <c r="U7479" s="472">
        <v>7.3490277E7</v>
      </c>
    </row>
    <row r="7480">
      <c r="D7480" s="10"/>
      <c r="E7480" s="10"/>
      <c r="F7480" s="10"/>
      <c r="S7480" s="471" t="s">
        <v>300</v>
      </c>
      <c r="T7480" s="11">
        <v>7.3493341E7</v>
      </c>
      <c r="U7480" s="472">
        <v>7.3493655E7</v>
      </c>
    </row>
    <row r="7481">
      <c r="D7481" s="10"/>
      <c r="E7481" s="10"/>
      <c r="F7481" s="10"/>
      <c r="S7481" s="471" t="s">
        <v>300</v>
      </c>
      <c r="T7481" s="11">
        <v>7.3505024E7</v>
      </c>
      <c r="U7481" s="472">
        <v>7.3505196E7</v>
      </c>
    </row>
    <row r="7482">
      <c r="D7482" s="10"/>
      <c r="E7482" s="10"/>
      <c r="F7482" s="10"/>
      <c r="S7482" s="471" t="s">
        <v>300</v>
      </c>
      <c r="T7482" s="11">
        <v>7.351246E7</v>
      </c>
      <c r="U7482" s="472">
        <v>7.3512779E7</v>
      </c>
    </row>
    <row r="7483">
      <c r="D7483" s="10"/>
      <c r="E7483" s="10"/>
      <c r="F7483" s="10"/>
      <c r="S7483" s="471" t="s">
        <v>300</v>
      </c>
      <c r="T7483" s="11">
        <v>7.3524805E7</v>
      </c>
      <c r="U7483" s="472">
        <v>7.3525119E7</v>
      </c>
    </row>
    <row r="7484">
      <c r="D7484" s="10"/>
      <c r="E7484" s="10"/>
      <c r="F7484" s="10"/>
      <c r="S7484" s="471" t="s">
        <v>300</v>
      </c>
      <c r="T7484" s="11">
        <v>7.355516E7</v>
      </c>
      <c r="U7484" s="472">
        <v>7.3555459E7</v>
      </c>
    </row>
    <row r="7485">
      <c r="D7485" s="10"/>
      <c r="E7485" s="10"/>
      <c r="F7485" s="10"/>
      <c r="S7485" s="471" t="s">
        <v>300</v>
      </c>
      <c r="T7485" s="11">
        <v>7.3565309E7</v>
      </c>
      <c r="U7485" s="472">
        <v>7.3565617E7</v>
      </c>
    </row>
    <row r="7486">
      <c r="D7486" s="10"/>
      <c r="E7486" s="10"/>
      <c r="F7486" s="10"/>
      <c r="S7486" s="471" t="s">
        <v>300</v>
      </c>
      <c r="T7486" s="11">
        <v>7.3570671E7</v>
      </c>
      <c r="U7486" s="472">
        <v>7.3570886E7</v>
      </c>
    </row>
    <row r="7487">
      <c r="D7487" s="10"/>
      <c r="E7487" s="10"/>
      <c r="F7487" s="10"/>
      <c r="S7487" s="471" t="s">
        <v>300</v>
      </c>
      <c r="T7487" s="11">
        <v>7.3575335E7</v>
      </c>
      <c r="U7487" s="472">
        <v>7.3575628E7</v>
      </c>
    </row>
    <row r="7488">
      <c r="D7488" s="10"/>
      <c r="E7488" s="10"/>
      <c r="F7488" s="10"/>
      <c r="S7488" s="471" t="s">
        <v>300</v>
      </c>
      <c r="T7488" s="11">
        <v>7.3597224E7</v>
      </c>
      <c r="U7488" s="472">
        <v>7.3597938E7</v>
      </c>
    </row>
    <row r="7489">
      <c r="D7489" s="10"/>
      <c r="E7489" s="10"/>
      <c r="F7489" s="10"/>
      <c r="S7489" s="471" t="s">
        <v>300</v>
      </c>
      <c r="T7489" s="11">
        <v>7.3619318E7</v>
      </c>
      <c r="U7489" s="472">
        <v>7.3619606E7</v>
      </c>
    </row>
    <row r="7490">
      <c r="D7490" s="10"/>
      <c r="E7490" s="10"/>
      <c r="F7490" s="10"/>
      <c r="S7490" s="471" t="s">
        <v>300</v>
      </c>
      <c r="T7490" s="11">
        <v>7.3624422E7</v>
      </c>
      <c r="U7490" s="472">
        <v>7.3625859E7</v>
      </c>
    </row>
    <row r="7491">
      <c r="D7491" s="10"/>
      <c r="E7491" s="10"/>
      <c r="F7491" s="10"/>
      <c r="S7491" s="471" t="s">
        <v>300</v>
      </c>
      <c r="T7491" s="11">
        <v>7.3658398E7</v>
      </c>
      <c r="U7491" s="472">
        <v>7.3658707E7</v>
      </c>
    </row>
    <row r="7492">
      <c r="D7492" s="10"/>
      <c r="E7492" s="10"/>
      <c r="F7492" s="10"/>
      <c r="S7492" s="471" t="s">
        <v>300</v>
      </c>
      <c r="T7492" s="11">
        <v>7.3675293E7</v>
      </c>
      <c r="U7492" s="472">
        <v>7.3675471E7</v>
      </c>
    </row>
    <row r="7493">
      <c r="D7493" s="10"/>
      <c r="E7493" s="10"/>
      <c r="F7493" s="10"/>
      <c r="S7493" s="471" t="s">
        <v>300</v>
      </c>
      <c r="T7493" s="11">
        <v>7.3675763E7</v>
      </c>
      <c r="U7493" s="472">
        <v>7.3676169E7</v>
      </c>
    </row>
    <row r="7494">
      <c r="D7494" s="10"/>
      <c r="E7494" s="10"/>
      <c r="F7494" s="10"/>
      <c r="S7494" s="471" t="s">
        <v>300</v>
      </c>
      <c r="T7494" s="11">
        <v>7.3676489E7</v>
      </c>
      <c r="U7494" s="472">
        <v>7.3677579E7</v>
      </c>
    </row>
    <row r="7495">
      <c r="D7495" s="10"/>
      <c r="E7495" s="10"/>
      <c r="F7495" s="10"/>
      <c r="S7495" s="471" t="s">
        <v>300</v>
      </c>
      <c r="T7495" s="11">
        <v>7.3689534E7</v>
      </c>
      <c r="U7495" s="472">
        <v>7.3689847E7</v>
      </c>
    </row>
    <row r="7496">
      <c r="D7496" s="10"/>
      <c r="E7496" s="10"/>
      <c r="F7496" s="10"/>
      <c r="S7496" s="471" t="s">
        <v>300</v>
      </c>
      <c r="T7496" s="11">
        <v>7.3709099E7</v>
      </c>
      <c r="U7496" s="472">
        <v>7.3710091E7</v>
      </c>
    </row>
    <row r="7497">
      <c r="D7497" s="10"/>
      <c r="E7497" s="10"/>
      <c r="F7497" s="10"/>
      <c r="S7497" s="471" t="s">
        <v>300</v>
      </c>
      <c r="T7497" s="11">
        <v>7.3722233E7</v>
      </c>
      <c r="U7497" s="472">
        <v>7.3722474E7</v>
      </c>
    </row>
    <row r="7498">
      <c r="D7498" s="10"/>
      <c r="E7498" s="10"/>
      <c r="F7498" s="10"/>
      <c r="S7498" s="471" t="s">
        <v>300</v>
      </c>
      <c r="T7498" s="11">
        <v>7.3723285E7</v>
      </c>
      <c r="U7498" s="472">
        <v>7.3723856E7</v>
      </c>
    </row>
    <row r="7499">
      <c r="D7499" s="10"/>
      <c r="E7499" s="10"/>
      <c r="F7499" s="10"/>
      <c r="S7499" s="471" t="s">
        <v>300</v>
      </c>
      <c r="T7499" s="11">
        <v>7.3732212E7</v>
      </c>
      <c r="U7499" s="472">
        <v>7.3732515E7</v>
      </c>
    </row>
    <row r="7500">
      <c r="D7500" s="10"/>
      <c r="E7500" s="10"/>
      <c r="F7500" s="10"/>
      <c r="S7500" s="471" t="s">
        <v>300</v>
      </c>
      <c r="T7500" s="11">
        <v>7.3782069E7</v>
      </c>
      <c r="U7500" s="472">
        <v>7.3784353E7</v>
      </c>
    </row>
    <row r="7501">
      <c r="D7501" s="10"/>
      <c r="E7501" s="10"/>
      <c r="F7501" s="10"/>
      <c r="S7501" s="471" t="s">
        <v>300</v>
      </c>
      <c r="T7501" s="11">
        <v>7.3793544E7</v>
      </c>
      <c r="U7501" s="472">
        <v>7.3794634E7</v>
      </c>
    </row>
    <row r="7502">
      <c r="D7502" s="10"/>
      <c r="E7502" s="10"/>
      <c r="F7502" s="10"/>
      <c r="S7502" s="471" t="s">
        <v>300</v>
      </c>
      <c r="T7502" s="11">
        <v>7.380119E7</v>
      </c>
      <c r="U7502" s="472">
        <v>7.3801277E7</v>
      </c>
    </row>
    <row r="7503">
      <c r="D7503" s="10"/>
      <c r="E7503" s="10"/>
      <c r="F7503" s="10"/>
      <c r="S7503" s="471" t="s">
        <v>300</v>
      </c>
      <c r="T7503" s="11">
        <v>7.380464E7</v>
      </c>
      <c r="U7503" s="472">
        <v>7.3805057E7</v>
      </c>
    </row>
    <row r="7504">
      <c r="D7504" s="10"/>
      <c r="E7504" s="10"/>
      <c r="F7504" s="10"/>
      <c r="S7504" s="471" t="s">
        <v>300</v>
      </c>
      <c r="T7504" s="11">
        <v>7.3822726E7</v>
      </c>
      <c r="U7504" s="472">
        <v>7.3822991E7</v>
      </c>
    </row>
    <row r="7505">
      <c r="D7505" s="10"/>
      <c r="E7505" s="10"/>
      <c r="F7505" s="10"/>
      <c r="S7505" s="471" t="s">
        <v>300</v>
      </c>
      <c r="T7505" s="11">
        <v>7.3823136E7</v>
      </c>
      <c r="U7505" s="472">
        <v>7.3827778E7</v>
      </c>
    </row>
    <row r="7506">
      <c r="D7506" s="10"/>
      <c r="E7506" s="10"/>
      <c r="F7506" s="10"/>
      <c r="S7506" s="471" t="s">
        <v>300</v>
      </c>
      <c r="T7506" s="11">
        <v>7.3827827E7</v>
      </c>
      <c r="U7506" s="472">
        <v>7.3828123E7</v>
      </c>
    </row>
    <row r="7507">
      <c r="D7507" s="10"/>
      <c r="E7507" s="10"/>
      <c r="F7507" s="10"/>
      <c r="S7507" s="471" t="s">
        <v>300</v>
      </c>
      <c r="T7507" s="11">
        <v>7.3828185E7</v>
      </c>
      <c r="U7507" s="472">
        <v>7.3833448E7</v>
      </c>
    </row>
    <row r="7508">
      <c r="D7508" s="10"/>
      <c r="E7508" s="10"/>
      <c r="F7508" s="10"/>
      <c r="S7508" s="471" t="s">
        <v>300</v>
      </c>
      <c r="T7508" s="11">
        <v>7.3910954E7</v>
      </c>
      <c r="U7508" s="472">
        <v>7.3911337E7</v>
      </c>
    </row>
    <row r="7509">
      <c r="D7509" s="10"/>
      <c r="E7509" s="10"/>
      <c r="F7509" s="10"/>
      <c r="S7509" s="471" t="s">
        <v>300</v>
      </c>
      <c r="T7509" s="11">
        <v>7.3922884E7</v>
      </c>
      <c r="U7509" s="472">
        <v>7.3923163E7</v>
      </c>
    </row>
    <row r="7510">
      <c r="D7510" s="10"/>
      <c r="E7510" s="10"/>
      <c r="F7510" s="10"/>
      <c r="S7510" s="471" t="s">
        <v>300</v>
      </c>
      <c r="T7510" s="11">
        <v>7.3937656E7</v>
      </c>
      <c r="U7510" s="472">
        <v>7.3937965E7</v>
      </c>
    </row>
    <row r="7511">
      <c r="D7511" s="10"/>
      <c r="E7511" s="10"/>
      <c r="F7511" s="10"/>
      <c r="S7511" s="471" t="s">
        <v>300</v>
      </c>
      <c r="T7511" s="11">
        <v>7.3942997E7</v>
      </c>
      <c r="U7511" s="472">
        <v>7.3943265E7</v>
      </c>
    </row>
    <row r="7512">
      <c r="D7512" s="10"/>
      <c r="E7512" s="10"/>
      <c r="F7512" s="10"/>
      <c r="S7512" s="471" t="s">
        <v>300</v>
      </c>
      <c r="T7512" s="11">
        <v>7.3945076E7</v>
      </c>
      <c r="U7512" s="472">
        <v>7.3946396E7</v>
      </c>
    </row>
    <row r="7513">
      <c r="D7513" s="10"/>
      <c r="E7513" s="10"/>
      <c r="F7513" s="10"/>
      <c r="S7513" s="471" t="s">
        <v>300</v>
      </c>
      <c r="T7513" s="11">
        <v>7.3948012E7</v>
      </c>
      <c r="U7513" s="472">
        <v>7.3954189E7</v>
      </c>
    </row>
    <row r="7514">
      <c r="D7514" s="10"/>
      <c r="E7514" s="10"/>
      <c r="F7514" s="10"/>
      <c r="S7514" s="471" t="s">
        <v>300</v>
      </c>
      <c r="T7514" s="11">
        <v>7.3977255E7</v>
      </c>
      <c r="U7514" s="472">
        <v>7.3982165E7</v>
      </c>
    </row>
    <row r="7515">
      <c r="D7515" s="10"/>
      <c r="E7515" s="10"/>
      <c r="F7515" s="10"/>
      <c r="S7515" s="471" t="s">
        <v>300</v>
      </c>
      <c r="T7515" s="11">
        <v>7.3991704E7</v>
      </c>
      <c r="U7515" s="472">
        <v>7.3991997E7</v>
      </c>
    </row>
    <row r="7516">
      <c r="D7516" s="10"/>
      <c r="E7516" s="10"/>
      <c r="F7516" s="10"/>
      <c r="S7516" s="471" t="s">
        <v>300</v>
      </c>
      <c r="T7516" s="11">
        <v>7.4010605E7</v>
      </c>
      <c r="U7516" s="472">
        <v>7.4010808E7</v>
      </c>
    </row>
    <row r="7517">
      <c r="D7517" s="10"/>
      <c r="E7517" s="10"/>
      <c r="F7517" s="10"/>
      <c r="S7517" s="471" t="s">
        <v>300</v>
      </c>
      <c r="T7517" s="11">
        <v>7.4047178E7</v>
      </c>
      <c r="U7517" s="472">
        <v>7.4048631E7</v>
      </c>
    </row>
    <row r="7518">
      <c r="D7518" s="10"/>
      <c r="E7518" s="10"/>
      <c r="F7518" s="10"/>
      <c r="S7518" s="471" t="s">
        <v>300</v>
      </c>
      <c r="T7518" s="11">
        <v>7.4050439E7</v>
      </c>
      <c r="U7518" s="472">
        <v>7.4050588E7</v>
      </c>
    </row>
    <row r="7519">
      <c r="D7519" s="10"/>
      <c r="E7519" s="10"/>
      <c r="F7519" s="10"/>
      <c r="S7519" s="471" t="s">
        <v>300</v>
      </c>
      <c r="T7519" s="11">
        <v>7.4103448E7</v>
      </c>
      <c r="U7519" s="472">
        <v>7.4103598E7</v>
      </c>
    </row>
    <row r="7520">
      <c r="D7520" s="10"/>
      <c r="E7520" s="10"/>
      <c r="F7520" s="10"/>
      <c r="S7520" s="471" t="s">
        <v>300</v>
      </c>
      <c r="T7520" s="11">
        <v>7.4136264E7</v>
      </c>
      <c r="U7520" s="472">
        <v>7.4138899E7</v>
      </c>
    </row>
    <row r="7521">
      <c r="D7521" s="10"/>
      <c r="E7521" s="10"/>
      <c r="F7521" s="10"/>
      <c r="S7521" s="471" t="s">
        <v>300</v>
      </c>
      <c r="T7521" s="11">
        <v>7.4152639E7</v>
      </c>
      <c r="U7521" s="472">
        <v>7.4152939E7</v>
      </c>
    </row>
    <row r="7522">
      <c r="D7522" s="10"/>
      <c r="E7522" s="10"/>
      <c r="F7522" s="10"/>
      <c r="S7522" s="471" t="s">
        <v>300</v>
      </c>
      <c r="T7522" s="11">
        <v>7.4171024E7</v>
      </c>
      <c r="U7522" s="472">
        <v>7.4171154E7</v>
      </c>
    </row>
    <row r="7523">
      <c r="D7523" s="10"/>
      <c r="E7523" s="10"/>
      <c r="F7523" s="10"/>
      <c r="S7523" s="471" t="s">
        <v>300</v>
      </c>
      <c r="T7523" s="11">
        <v>7.4195224E7</v>
      </c>
      <c r="U7523" s="472">
        <v>7.4201436E7</v>
      </c>
    </row>
    <row r="7524">
      <c r="D7524" s="10"/>
      <c r="E7524" s="10"/>
      <c r="F7524" s="10"/>
      <c r="S7524" s="471" t="s">
        <v>300</v>
      </c>
      <c r="T7524" s="11">
        <v>7.4203142E7</v>
      </c>
      <c r="U7524" s="472">
        <v>7.4203341E7</v>
      </c>
    </row>
    <row r="7525">
      <c r="D7525" s="10"/>
      <c r="E7525" s="10"/>
      <c r="F7525" s="10"/>
      <c r="S7525" s="471" t="s">
        <v>300</v>
      </c>
      <c r="T7525" s="11">
        <v>7.4210653E7</v>
      </c>
      <c r="U7525" s="472">
        <v>7.4214947E7</v>
      </c>
    </row>
    <row r="7526">
      <c r="D7526" s="10"/>
      <c r="E7526" s="10"/>
      <c r="F7526" s="10"/>
      <c r="S7526" s="471" t="s">
        <v>300</v>
      </c>
      <c r="T7526" s="11">
        <v>7.4215651E7</v>
      </c>
      <c r="U7526" s="472">
        <v>7.4215873E7</v>
      </c>
    </row>
    <row r="7527">
      <c r="D7527" s="10"/>
      <c r="E7527" s="10"/>
      <c r="F7527" s="10"/>
      <c r="S7527" s="471" t="s">
        <v>300</v>
      </c>
      <c r="T7527" s="11">
        <v>7.4218214E7</v>
      </c>
      <c r="U7527" s="472">
        <v>7.4218363E7</v>
      </c>
    </row>
    <row r="7528">
      <c r="D7528" s="10"/>
      <c r="E7528" s="10"/>
      <c r="F7528" s="10"/>
      <c r="S7528" s="471" t="s">
        <v>300</v>
      </c>
      <c r="T7528" s="11">
        <v>7.4225179E7</v>
      </c>
      <c r="U7528" s="472">
        <v>7.4226104E7</v>
      </c>
    </row>
    <row r="7529">
      <c r="D7529" s="10"/>
      <c r="E7529" s="10"/>
      <c r="F7529" s="10"/>
      <c r="S7529" s="471" t="s">
        <v>300</v>
      </c>
      <c r="T7529" s="11">
        <v>7.424909E7</v>
      </c>
      <c r="U7529" s="472">
        <v>7.4251967E7</v>
      </c>
    </row>
    <row r="7530">
      <c r="D7530" s="10"/>
      <c r="E7530" s="10"/>
      <c r="F7530" s="10"/>
      <c r="S7530" s="471" t="s">
        <v>300</v>
      </c>
      <c r="T7530" s="11">
        <v>7.429945E7</v>
      </c>
      <c r="U7530" s="472">
        <v>7.4299757E7</v>
      </c>
    </row>
    <row r="7531">
      <c r="D7531" s="10"/>
      <c r="E7531" s="10"/>
      <c r="F7531" s="10"/>
      <c r="S7531" s="471" t="s">
        <v>300</v>
      </c>
      <c r="T7531" s="11">
        <v>7.4310495E7</v>
      </c>
      <c r="U7531" s="472">
        <v>7.4310799E7</v>
      </c>
    </row>
    <row r="7532">
      <c r="D7532" s="10"/>
      <c r="E7532" s="10"/>
      <c r="F7532" s="10"/>
      <c r="S7532" s="471" t="s">
        <v>300</v>
      </c>
      <c r="T7532" s="11">
        <v>7.4353425E7</v>
      </c>
      <c r="U7532" s="472">
        <v>7.4353732E7</v>
      </c>
    </row>
    <row r="7533">
      <c r="D7533" s="10"/>
      <c r="E7533" s="10"/>
      <c r="F7533" s="10"/>
      <c r="S7533" s="471" t="s">
        <v>300</v>
      </c>
      <c r="T7533" s="11">
        <v>7.4357842E7</v>
      </c>
      <c r="U7533" s="472">
        <v>7.435796E7</v>
      </c>
    </row>
    <row r="7534">
      <c r="D7534" s="10"/>
      <c r="E7534" s="10"/>
      <c r="F7534" s="10"/>
      <c r="S7534" s="471" t="s">
        <v>300</v>
      </c>
      <c r="T7534" s="11">
        <v>7.4364205E7</v>
      </c>
      <c r="U7534" s="472">
        <v>7.4364898E7</v>
      </c>
    </row>
    <row r="7535">
      <c r="D7535" s="10"/>
      <c r="E7535" s="10"/>
      <c r="F7535" s="10"/>
      <c r="S7535" s="471" t="s">
        <v>300</v>
      </c>
      <c r="T7535" s="11">
        <v>7.4381942E7</v>
      </c>
      <c r="U7535" s="472">
        <v>7.438218E7</v>
      </c>
    </row>
    <row r="7536">
      <c r="D7536" s="10"/>
      <c r="E7536" s="10"/>
      <c r="F7536" s="10"/>
      <c r="S7536" s="471" t="s">
        <v>300</v>
      </c>
      <c r="T7536" s="11">
        <v>7.4388167E7</v>
      </c>
      <c r="U7536" s="472">
        <v>7.4388494E7</v>
      </c>
    </row>
    <row r="7537">
      <c r="D7537" s="10"/>
      <c r="E7537" s="10"/>
      <c r="F7537" s="10"/>
      <c r="S7537" s="471" t="s">
        <v>300</v>
      </c>
      <c r="T7537" s="11">
        <v>7.4408152E7</v>
      </c>
      <c r="U7537" s="472">
        <v>7.4408462E7</v>
      </c>
    </row>
    <row r="7538">
      <c r="D7538" s="10"/>
      <c r="E7538" s="10"/>
      <c r="F7538" s="10"/>
      <c r="S7538" s="471" t="s">
        <v>300</v>
      </c>
      <c r="T7538" s="11">
        <v>7.4420612E7</v>
      </c>
      <c r="U7538" s="472">
        <v>7.4420914E7</v>
      </c>
    </row>
    <row r="7539">
      <c r="D7539" s="10"/>
      <c r="E7539" s="10"/>
      <c r="F7539" s="10"/>
      <c r="S7539" s="471" t="s">
        <v>300</v>
      </c>
      <c r="T7539" s="11">
        <v>7.4425284E7</v>
      </c>
      <c r="U7539" s="472">
        <v>7.4425964E7</v>
      </c>
    </row>
    <row r="7540">
      <c r="D7540" s="10"/>
      <c r="E7540" s="10"/>
      <c r="F7540" s="10"/>
      <c r="S7540" s="471" t="s">
        <v>300</v>
      </c>
      <c r="T7540" s="11">
        <v>7.4445088E7</v>
      </c>
      <c r="U7540" s="472">
        <v>7.4445254E7</v>
      </c>
    </row>
    <row r="7541">
      <c r="D7541" s="10"/>
      <c r="E7541" s="10"/>
      <c r="F7541" s="10"/>
      <c r="S7541" s="471" t="s">
        <v>300</v>
      </c>
      <c r="T7541" s="11">
        <v>7.4449781E7</v>
      </c>
      <c r="U7541" s="472">
        <v>7.4450091E7</v>
      </c>
    </row>
    <row r="7542">
      <c r="D7542" s="10"/>
      <c r="E7542" s="10"/>
      <c r="F7542" s="10"/>
      <c r="S7542" s="471" t="s">
        <v>300</v>
      </c>
      <c r="T7542" s="11">
        <v>7.4454051E7</v>
      </c>
      <c r="U7542" s="472">
        <v>7.4454205E7</v>
      </c>
    </row>
    <row r="7543">
      <c r="D7543" s="10"/>
      <c r="E7543" s="10"/>
      <c r="F7543" s="10"/>
      <c r="S7543" s="471" t="s">
        <v>300</v>
      </c>
      <c r="T7543" s="11">
        <v>7.4465926E7</v>
      </c>
      <c r="U7543" s="472">
        <v>7.4466226E7</v>
      </c>
    </row>
    <row r="7544">
      <c r="D7544" s="10"/>
      <c r="E7544" s="10"/>
      <c r="F7544" s="10"/>
      <c r="S7544" s="471" t="s">
        <v>300</v>
      </c>
      <c r="T7544" s="11">
        <v>7.4489671E7</v>
      </c>
      <c r="U7544" s="472">
        <v>7.4495852E7</v>
      </c>
    </row>
    <row r="7545">
      <c r="D7545" s="10"/>
      <c r="E7545" s="10"/>
      <c r="F7545" s="10"/>
      <c r="S7545" s="471" t="s">
        <v>300</v>
      </c>
      <c r="T7545" s="11">
        <v>7.4518927E7</v>
      </c>
      <c r="U7545" s="472">
        <v>7.4519041E7</v>
      </c>
    </row>
    <row r="7546">
      <c r="D7546" s="10"/>
      <c r="E7546" s="10"/>
      <c r="F7546" s="10"/>
      <c r="S7546" s="471" t="s">
        <v>300</v>
      </c>
      <c r="T7546" s="11">
        <v>7.4520201E7</v>
      </c>
      <c r="U7546" s="472">
        <v>7.452636E7</v>
      </c>
    </row>
    <row r="7547">
      <c r="D7547" s="10"/>
      <c r="E7547" s="10"/>
      <c r="F7547" s="10"/>
      <c r="S7547" s="471" t="s">
        <v>300</v>
      </c>
      <c r="T7547" s="11">
        <v>7.4526657E7</v>
      </c>
      <c r="U7547" s="472">
        <v>7.4526929E7</v>
      </c>
    </row>
    <row r="7548">
      <c r="D7548" s="10"/>
      <c r="E7548" s="10"/>
      <c r="F7548" s="10"/>
      <c r="S7548" s="471" t="s">
        <v>300</v>
      </c>
      <c r="T7548" s="11">
        <v>7.4537041E7</v>
      </c>
      <c r="U7548" s="472">
        <v>7.4537118E7</v>
      </c>
    </row>
    <row r="7549">
      <c r="D7549" s="10"/>
      <c r="E7549" s="10"/>
      <c r="F7549" s="10"/>
      <c r="S7549" s="471" t="s">
        <v>300</v>
      </c>
      <c r="T7549" s="11">
        <v>7.4537321E7</v>
      </c>
      <c r="U7549" s="472">
        <v>7.453761E7</v>
      </c>
    </row>
    <row r="7550">
      <c r="D7550" s="10"/>
      <c r="E7550" s="10"/>
      <c r="F7550" s="10"/>
      <c r="S7550" s="471" t="s">
        <v>300</v>
      </c>
      <c r="T7550" s="11">
        <v>7.4540985E7</v>
      </c>
      <c r="U7550" s="472">
        <v>7.4541144E7</v>
      </c>
    </row>
    <row r="7551">
      <c r="D7551" s="10"/>
      <c r="E7551" s="10"/>
      <c r="F7551" s="10"/>
      <c r="S7551" s="471" t="s">
        <v>300</v>
      </c>
      <c r="T7551" s="11">
        <v>7.4547159E7</v>
      </c>
      <c r="U7551" s="472">
        <v>7.454755E7</v>
      </c>
    </row>
    <row r="7552">
      <c r="D7552" s="10"/>
      <c r="E7552" s="10"/>
      <c r="F7552" s="10"/>
      <c r="S7552" s="471" t="s">
        <v>300</v>
      </c>
      <c r="T7552" s="11">
        <v>7.454969E7</v>
      </c>
      <c r="U7552" s="472">
        <v>7.4550002E7</v>
      </c>
    </row>
    <row r="7553">
      <c r="D7553" s="10"/>
      <c r="E7553" s="10"/>
      <c r="F7553" s="10"/>
      <c r="S7553" s="471" t="s">
        <v>300</v>
      </c>
      <c r="T7553" s="11">
        <v>7.4599979E7</v>
      </c>
      <c r="U7553" s="472">
        <v>7.4600369E7</v>
      </c>
    </row>
    <row r="7554">
      <c r="D7554" s="10"/>
      <c r="E7554" s="10"/>
      <c r="F7554" s="10"/>
      <c r="S7554" s="471" t="s">
        <v>300</v>
      </c>
      <c r="T7554" s="11">
        <v>7.462509E7</v>
      </c>
      <c r="U7554" s="472">
        <v>7.4631285E7</v>
      </c>
    </row>
    <row r="7555">
      <c r="D7555" s="10"/>
      <c r="E7555" s="10"/>
      <c r="F7555" s="10"/>
      <c r="S7555" s="471" t="s">
        <v>300</v>
      </c>
      <c r="T7555" s="11">
        <v>7.4632168E7</v>
      </c>
      <c r="U7555" s="472">
        <v>7.4635789E7</v>
      </c>
    </row>
    <row r="7556">
      <c r="D7556" s="10"/>
      <c r="E7556" s="10"/>
      <c r="F7556" s="10"/>
      <c r="S7556" s="471" t="s">
        <v>300</v>
      </c>
      <c r="T7556" s="11">
        <v>7.4635839E7</v>
      </c>
      <c r="U7556" s="472">
        <v>7.4639259E7</v>
      </c>
    </row>
    <row r="7557">
      <c r="D7557" s="10"/>
      <c r="E7557" s="10"/>
      <c r="F7557" s="10"/>
      <c r="S7557" s="471" t="s">
        <v>300</v>
      </c>
      <c r="T7557" s="11">
        <v>7.4648438E7</v>
      </c>
      <c r="U7557" s="472">
        <v>7.4649206E7</v>
      </c>
    </row>
    <row r="7558">
      <c r="D7558" s="10"/>
      <c r="E7558" s="10"/>
      <c r="F7558" s="10"/>
      <c r="S7558" s="471" t="s">
        <v>300</v>
      </c>
      <c r="T7558" s="11">
        <v>7.4649292E7</v>
      </c>
      <c r="U7558" s="472">
        <v>7.4649936E7</v>
      </c>
    </row>
    <row r="7559">
      <c r="D7559" s="10"/>
      <c r="E7559" s="10"/>
      <c r="F7559" s="10"/>
      <c r="S7559" s="471" t="s">
        <v>300</v>
      </c>
      <c r="T7559" s="11">
        <v>7.4650119E7</v>
      </c>
      <c r="U7559" s="472">
        <v>7.4650438E7</v>
      </c>
    </row>
    <row r="7560">
      <c r="D7560" s="10"/>
      <c r="E7560" s="10"/>
      <c r="F7560" s="10"/>
      <c r="S7560" s="471" t="s">
        <v>300</v>
      </c>
      <c r="T7560" s="11">
        <v>7.4696319E7</v>
      </c>
      <c r="U7560" s="472">
        <v>7.4696411E7</v>
      </c>
    </row>
    <row r="7561">
      <c r="D7561" s="10"/>
      <c r="E7561" s="10"/>
      <c r="F7561" s="10"/>
      <c r="S7561" s="471" t="s">
        <v>300</v>
      </c>
      <c r="T7561" s="11">
        <v>7.4707414E7</v>
      </c>
      <c r="U7561" s="472">
        <v>7.4707717E7</v>
      </c>
    </row>
    <row r="7562">
      <c r="D7562" s="10"/>
      <c r="E7562" s="10"/>
      <c r="F7562" s="10"/>
      <c r="S7562" s="471" t="s">
        <v>300</v>
      </c>
      <c r="T7562" s="11">
        <v>7.4768627E7</v>
      </c>
      <c r="U7562" s="472">
        <v>7.4768925E7</v>
      </c>
    </row>
    <row r="7563">
      <c r="D7563" s="10"/>
      <c r="E7563" s="10"/>
      <c r="F7563" s="10"/>
      <c r="S7563" s="471" t="s">
        <v>300</v>
      </c>
      <c r="T7563" s="11">
        <v>7.4777909E7</v>
      </c>
      <c r="U7563" s="472">
        <v>7.477837E7</v>
      </c>
    </row>
    <row r="7564">
      <c r="D7564" s="10"/>
      <c r="E7564" s="10"/>
      <c r="F7564" s="10"/>
      <c r="S7564" s="471" t="s">
        <v>300</v>
      </c>
      <c r="T7564" s="11">
        <v>7.480873E7</v>
      </c>
      <c r="U7564" s="472">
        <v>7.4809034E7</v>
      </c>
    </row>
    <row r="7565">
      <c r="D7565" s="10"/>
      <c r="E7565" s="10"/>
      <c r="F7565" s="10"/>
      <c r="S7565" s="471" t="s">
        <v>300</v>
      </c>
      <c r="T7565" s="11">
        <v>7.4809555E7</v>
      </c>
      <c r="U7565" s="472">
        <v>7.4810552E7</v>
      </c>
    </row>
    <row r="7566">
      <c r="D7566" s="10"/>
      <c r="E7566" s="10"/>
      <c r="F7566" s="10"/>
      <c r="S7566" s="471" t="s">
        <v>300</v>
      </c>
      <c r="T7566" s="11">
        <v>7.4822642E7</v>
      </c>
      <c r="U7566" s="472">
        <v>7.4823764E7</v>
      </c>
    </row>
    <row r="7567">
      <c r="D7567" s="10"/>
      <c r="E7567" s="10"/>
      <c r="F7567" s="10"/>
      <c r="S7567" s="471" t="s">
        <v>300</v>
      </c>
      <c r="T7567" s="11">
        <v>7.4829508E7</v>
      </c>
      <c r="U7567" s="472">
        <v>7.4829619E7</v>
      </c>
    </row>
    <row r="7568">
      <c r="D7568" s="10"/>
      <c r="E7568" s="10"/>
      <c r="F7568" s="10"/>
      <c r="S7568" s="471" t="s">
        <v>300</v>
      </c>
      <c r="T7568" s="11">
        <v>7.4847037E7</v>
      </c>
      <c r="U7568" s="472">
        <v>7.484737E7</v>
      </c>
    </row>
    <row r="7569">
      <c r="D7569" s="10"/>
      <c r="E7569" s="10"/>
      <c r="F7569" s="10"/>
      <c r="S7569" s="471" t="s">
        <v>300</v>
      </c>
      <c r="T7569" s="11">
        <v>7.4868051E7</v>
      </c>
      <c r="U7569" s="472">
        <v>7.4868143E7</v>
      </c>
    </row>
    <row r="7570">
      <c r="D7570" s="10"/>
      <c r="E7570" s="10"/>
      <c r="F7570" s="10"/>
      <c r="S7570" s="471" t="s">
        <v>300</v>
      </c>
      <c r="T7570" s="11">
        <v>7.4882259E7</v>
      </c>
      <c r="U7570" s="472">
        <v>7.4883171E7</v>
      </c>
    </row>
    <row r="7571">
      <c r="D7571" s="10"/>
      <c r="E7571" s="10"/>
      <c r="F7571" s="10"/>
      <c r="S7571" s="471" t="s">
        <v>300</v>
      </c>
      <c r="T7571" s="11">
        <v>7.4890114E7</v>
      </c>
      <c r="U7571" s="472">
        <v>7.4890253E7</v>
      </c>
    </row>
    <row r="7572">
      <c r="D7572" s="10"/>
      <c r="E7572" s="10"/>
      <c r="F7572" s="10"/>
      <c r="S7572" s="471" t="s">
        <v>300</v>
      </c>
      <c r="T7572" s="11">
        <v>7.4894404E7</v>
      </c>
      <c r="U7572" s="472">
        <v>7.4894719E7</v>
      </c>
    </row>
    <row r="7573">
      <c r="D7573" s="10"/>
      <c r="E7573" s="10"/>
      <c r="F7573" s="10"/>
      <c r="S7573" s="471" t="s">
        <v>300</v>
      </c>
      <c r="T7573" s="11">
        <v>7.4900133E7</v>
      </c>
      <c r="U7573" s="472">
        <v>7.4905059E7</v>
      </c>
    </row>
    <row r="7574">
      <c r="D7574" s="10"/>
      <c r="E7574" s="10"/>
      <c r="F7574" s="10"/>
      <c r="S7574" s="471" t="s">
        <v>300</v>
      </c>
      <c r="T7574" s="11">
        <v>7.49709E7</v>
      </c>
      <c r="U7574" s="472">
        <v>7.4971206E7</v>
      </c>
    </row>
    <row r="7575">
      <c r="D7575" s="10"/>
      <c r="E7575" s="10"/>
      <c r="F7575" s="10"/>
      <c r="S7575" s="471" t="s">
        <v>300</v>
      </c>
      <c r="T7575" s="11">
        <v>7.499624E7</v>
      </c>
      <c r="U7575" s="472">
        <v>7.4996338E7</v>
      </c>
    </row>
    <row r="7576">
      <c r="D7576" s="10"/>
      <c r="E7576" s="10"/>
      <c r="F7576" s="10"/>
      <c r="S7576" s="471" t="s">
        <v>300</v>
      </c>
      <c r="T7576" s="11">
        <v>7.500442E7</v>
      </c>
      <c r="U7576" s="472">
        <v>7.500664E7</v>
      </c>
    </row>
    <row r="7577">
      <c r="D7577" s="10"/>
      <c r="E7577" s="10"/>
      <c r="F7577" s="10"/>
      <c r="S7577" s="471" t="s">
        <v>300</v>
      </c>
      <c r="T7577" s="11">
        <v>7.5027286E7</v>
      </c>
      <c r="U7577" s="472">
        <v>7.5027417E7</v>
      </c>
    </row>
    <row r="7578">
      <c r="D7578" s="10"/>
      <c r="E7578" s="10"/>
      <c r="F7578" s="10"/>
      <c r="S7578" s="471" t="s">
        <v>300</v>
      </c>
      <c r="T7578" s="11">
        <v>7.504447E7</v>
      </c>
      <c r="U7578" s="472">
        <v>7.5044773E7</v>
      </c>
    </row>
    <row r="7579">
      <c r="D7579" s="10"/>
      <c r="E7579" s="10"/>
      <c r="F7579" s="10"/>
      <c r="S7579" s="471" t="s">
        <v>300</v>
      </c>
      <c r="T7579" s="11">
        <v>7.5065827E7</v>
      </c>
      <c r="U7579" s="472">
        <v>7.5066114E7</v>
      </c>
    </row>
    <row r="7580">
      <c r="D7580" s="10"/>
      <c r="E7580" s="10"/>
      <c r="F7580" s="10"/>
      <c r="S7580" s="471" t="s">
        <v>300</v>
      </c>
      <c r="T7580" s="11">
        <v>7.5079738E7</v>
      </c>
      <c r="U7580" s="472">
        <v>7.5080213E7</v>
      </c>
    </row>
    <row r="7581">
      <c r="D7581" s="10"/>
      <c r="E7581" s="10"/>
      <c r="F7581" s="10"/>
      <c r="S7581" s="471" t="s">
        <v>300</v>
      </c>
      <c r="T7581" s="11">
        <v>7.5085882E7</v>
      </c>
      <c r="U7581" s="472">
        <v>7.5086207E7</v>
      </c>
    </row>
    <row r="7582">
      <c r="D7582" s="10"/>
      <c r="E7582" s="10"/>
      <c r="F7582" s="10"/>
      <c r="S7582" s="471" t="s">
        <v>300</v>
      </c>
      <c r="T7582" s="11">
        <v>7.5092967E7</v>
      </c>
      <c r="U7582" s="472">
        <v>7.5093267E7</v>
      </c>
    </row>
    <row r="7583">
      <c r="D7583" s="10"/>
      <c r="E7583" s="10"/>
      <c r="F7583" s="10"/>
      <c r="S7583" s="471" t="s">
        <v>300</v>
      </c>
      <c r="T7583" s="11">
        <v>7.5105544E7</v>
      </c>
      <c r="U7583" s="472">
        <v>7.5105658E7</v>
      </c>
    </row>
    <row r="7584">
      <c r="D7584" s="10"/>
      <c r="E7584" s="10"/>
      <c r="F7584" s="10"/>
      <c r="S7584" s="471" t="s">
        <v>300</v>
      </c>
      <c r="T7584" s="11">
        <v>7.5110552E7</v>
      </c>
      <c r="U7584" s="472">
        <v>7.5111429E7</v>
      </c>
    </row>
    <row r="7585">
      <c r="D7585" s="10"/>
      <c r="E7585" s="10"/>
      <c r="F7585" s="10"/>
      <c r="S7585" s="471" t="s">
        <v>300</v>
      </c>
      <c r="T7585" s="11">
        <v>7.5111743E7</v>
      </c>
      <c r="U7585" s="472">
        <v>7.511456E7</v>
      </c>
    </row>
    <row r="7586">
      <c r="D7586" s="10"/>
      <c r="E7586" s="10"/>
      <c r="F7586" s="10"/>
      <c r="S7586" s="471" t="s">
        <v>300</v>
      </c>
      <c r="T7586" s="11">
        <v>7.5114751E7</v>
      </c>
      <c r="U7586" s="472">
        <v>7.511496E7</v>
      </c>
    </row>
    <row r="7587">
      <c r="D7587" s="10"/>
      <c r="E7587" s="10"/>
      <c r="F7587" s="10"/>
      <c r="S7587" s="471" t="s">
        <v>300</v>
      </c>
      <c r="T7587" s="11">
        <v>7.5115115E7</v>
      </c>
      <c r="U7587" s="472">
        <v>7.5117406E7</v>
      </c>
    </row>
    <row r="7588">
      <c r="D7588" s="10"/>
      <c r="E7588" s="10"/>
      <c r="F7588" s="10"/>
      <c r="S7588" s="471" t="s">
        <v>300</v>
      </c>
      <c r="T7588" s="11">
        <v>7.5117724E7</v>
      </c>
      <c r="U7588" s="472">
        <v>7.5118131E7</v>
      </c>
    </row>
    <row r="7589">
      <c r="D7589" s="10"/>
      <c r="E7589" s="10"/>
      <c r="F7589" s="10"/>
      <c r="S7589" s="471" t="s">
        <v>300</v>
      </c>
      <c r="T7589" s="11">
        <v>7.5118941E7</v>
      </c>
      <c r="U7589" s="472">
        <v>7.5122447E7</v>
      </c>
    </row>
    <row r="7590">
      <c r="D7590" s="10"/>
      <c r="E7590" s="10"/>
      <c r="F7590" s="10"/>
      <c r="S7590" s="471" t="s">
        <v>300</v>
      </c>
      <c r="T7590" s="11">
        <v>7.512252E7</v>
      </c>
      <c r="U7590" s="472">
        <v>7.512358E7</v>
      </c>
    </row>
    <row r="7591">
      <c r="D7591" s="10"/>
      <c r="E7591" s="10"/>
      <c r="F7591" s="10"/>
      <c r="S7591" s="471" t="s">
        <v>300</v>
      </c>
      <c r="T7591" s="11">
        <v>7.5124244E7</v>
      </c>
      <c r="U7591" s="472">
        <v>7.5125304E7</v>
      </c>
    </row>
    <row r="7592">
      <c r="D7592" s="10"/>
      <c r="E7592" s="10"/>
      <c r="F7592" s="10"/>
      <c r="S7592" s="471" t="s">
        <v>300</v>
      </c>
      <c r="T7592" s="11">
        <v>7.5125735E7</v>
      </c>
      <c r="U7592" s="472">
        <v>7.5126148E7</v>
      </c>
    </row>
    <row r="7593">
      <c r="D7593" s="10"/>
      <c r="E7593" s="10"/>
      <c r="F7593" s="10"/>
      <c r="S7593" s="471" t="s">
        <v>300</v>
      </c>
      <c r="T7593" s="11">
        <v>7.512662E7</v>
      </c>
      <c r="U7593" s="472">
        <v>7.5127365E7</v>
      </c>
    </row>
    <row r="7594">
      <c r="D7594" s="10"/>
      <c r="E7594" s="10"/>
      <c r="F7594" s="10"/>
      <c r="S7594" s="471" t="s">
        <v>300</v>
      </c>
      <c r="T7594" s="11">
        <v>7.512759E7</v>
      </c>
      <c r="U7594" s="472">
        <v>7.5132328E7</v>
      </c>
    </row>
    <row r="7595">
      <c r="D7595" s="10"/>
      <c r="E7595" s="10"/>
      <c r="F7595" s="10"/>
      <c r="S7595" s="471" t="s">
        <v>300</v>
      </c>
      <c r="T7595" s="11">
        <v>7.5132795E7</v>
      </c>
      <c r="U7595" s="472">
        <v>7.513359E7</v>
      </c>
    </row>
    <row r="7596">
      <c r="D7596" s="10"/>
      <c r="E7596" s="10"/>
      <c r="F7596" s="10"/>
      <c r="S7596" s="471" t="s">
        <v>300</v>
      </c>
      <c r="T7596" s="11">
        <v>7.5134279E7</v>
      </c>
      <c r="U7596" s="472">
        <v>7.5134494E7</v>
      </c>
    </row>
    <row r="7597">
      <c r="D7597" s="10"/>
      <c r="E7597" s="10"/>
      <c r="F7597" s="10"/>
      <c r="S7597" s="471" t="s">
        <v>300</v>
      </c>
      <c r="T7597" s="11">
        <v>7.5134592E7</v>
      </c>
      <c r="U7597" s="472">
        <v>7.5134697E7</v>
      </c>
    </row>
    <row r="7598">
      <c r="D7598" s="10"/>
      <c r="E7598" s="10"/>
      <c r="F7598" s="10"/>
      <c r="S7598" s="471" t="s">
        <v>300</v>
      </c>
      <c r="T7598" s="11">
        <v>7.513473E7</v>
      </c>
      <c r="U7598" s="472">
        <v>7.5135584E7</v>
      </c>
    </row>
    <row r="7599">
      <c r="D7599" s="10"/>
      <c r="E7599" s="10"/>
      <c r="F7599" s="10"/>
      <c r="S7599" s="471" t="s">
        <v>300</v>
      </c>
      <c r="T7599" s="11">
        <v>7.5135905E7</v>
      </c>
      <c r="U7599" s="472">
        <v>7.5136632E7</v>
      </c>
    </row>
    <row r="7600">
      <c r="D7600" s="10"/>
      <c r="E7600" s="10"/>
      <c r="F7600" s="10"/>
      <c r="S7600" s="471" t="s">
        <v>300</v>
      </c>
      <c r="T7600" s="11">
        <v>7.5136796E7</v>
      </c>
      <c r="U7600" s="472">
        <v>7.5138006E7</v>
      </c>
    </row>
    <row r="7601">
      <c r="D7601" s="10"/>
      <c r="E7601" s="10"/>
      <c r="F7601" s="10"/>
      <c r="S7601" s="471" t="s">
        <v>300</v>
      </c>
      <c r="T7601" s="11">
        <v>7.5138047E7</v>
      </c>
      <c r="U7601" s="472">
        <v>7.5139903E7</v>
      </c>
    </row>
    <row r="7602">
      <c r="D7602" s="10"/>
      <c r="E7602" s="10"/>
      <c r="F7602" s="10"/>
      <c r="S7602" s="471" t="s">
        <v>300</v>
      </c>
      <c r="T7602" s="11">
        <v>7.5140041E7</v>
      </c>
      <c r="U7602" s="472">
        <v>7.5141412E7</v>
      </c>
    </row>
    <row r="7603">
      <c r="D7603" s="10"/>
      <c r="E7603" s="10"/>
      <c r="F7603" s="10"/>
      <c r="S7603" s="471" t="s">
        <v>300</v>
      </c>
      <c r="T7603" s="11">
        <v>7.5143654E7</v>
      </c>
      <c r="U7603" s="472">
        <v>7.5144479E7</v>
      </c>
    </row>
    <row r="7604">
      <c r="D7604" s="10"/>
      <c r="E7604" s="10"/>
      <c r="F7604" s="10"/>
      <c r="S7604" s="471" t="s">
        <v>300</v>
      </c>
      <c r="T7604" s="11">
        <v>7.5144551E7</v>
      </c>
      <c r="U7604" s="472">
        <v>7.5147189E7</v>
      </c>
    </row>
    <row r="7605">
      <c r="D7605" s="10"/>
      <c r="E7605" s="10"/>
      <c r="F7605" s="10"/>
      <c r="S7605" s="471" t="s">
        <v>300</v>
      </c>
      <c r="T7605" s="11">
        <v>7.5147456E7</v>
      </c>
      <c r="U7605" s="472">
        <v>7.514764E7</v>
      </c>
    </row>
    <row r="7606">
      <c r="D7606" s="10"/>
      <c r="E7606" s="10"/>
      <c r="F7606" s="10"/>
      <c r="S7606" s="471" t="s">
        <v>300</v>
      </c>
      <c r="T7606" s="11">
        <v>7.5148706E7</v>
      </c>
      <c r="U7606" s="472">
        <v>7.5148777E7</v>
      </c>
    </row>
    <row r="7607">
      <c r="D7607" s="10"/>
      <c r="E7607" s="10"/>
      <c r="F7607" s="10"/>
      <c r="S7607" s="471" t="s">
        <v>300</v>
      </c>
      <c r="T7607" s="11">
        <v>7.5185559E7</v>
      </c>
      <c r="U7607" s="472">
        <v>7.5185859E7</v>
      </c>
    </row>
    <row r="7608">
      <c r="D7608" s="10"/>
      <c r="E7608" s="10"/>
      <c r="F7608" s="10"/>
      <c r="S7608" s="471" t="s">
        <v>300</v>
      </c>
      <c r="T7608" s="11">
        <v>7.5186346E7</v>
      </c>
      <c r="U7608" s="472">
        <v>7.5186436E7</v>
      </c>
    </row>
    <row r="7609">
      <c r="D7609" s="10"/>
      <c r="E7609" s="10"/>
      <c r="F7609" s="10"/>
      <c r="S7609" s="471" t="s">
        <v>300</v>
      </c>
      <c r="T7609" s="11">
        <v>7.5209366E7</v>
      </c>
      <c r="U7609" s="472">
        <v>7.5209689E7</v>
      </c>
    </row>
    <row r="7610">
      <c r="D7610" s="10"/>
      <c r="E7610" s="10"/>
      <c r="F7610" s="10"/>
      <c r="S7610" s="471" t="s">
        <v>300</v>
      </c>
      <c r="T7610" s="11">
        <v>7.5306882E7</v>
      </c>
      <c r="U7610" s="472">
        <v>7.5307203E7</v>
      </c>
    </row>
    <row r="7611">
      <c r="D7611" s="10"/>
      <c r="E7611" s="10"/>
      <c r="F7611" s="10"/>
      <c r="S7611" s="471" t="s">
        <v>300</v>
      </c>
      <c r="T7611" s="11">
        <v>7.5310359E7</v>
      </c>
      <c r="U7611" s="472">
        <v>7.5312569E7</v>
      </c>
    </row>
    <row r="7612">
      <c r="D7612" s="10"/>
      <c r="E7612" s="10"/>
      <c r="F7612" s="10"/>
      <c r="S7612" s="471" t="s">
        <v>300</v>
      </c>
      <c r="T7612" s="11">
        <v>7.5324217E7</v>
      </c>
      <c r="U7612" s="472">
        <v>7.5324726E7</v>
      </c>
    </row>
    <row r="7613">
      <c r="D7613" s="10"/>
      <c r="E7613" s="10"/>
      <c r="F7613" s="10"/>
      <c r="S7613" s="471" t="s">
        <v>300</v>
      </c>
      <c r="T7613" s="11">
        <v>7.5347607E7</v>
      </c>
      <c r="U7613" s="472">
        <v>7.5348064E7</v>
      </c>
    </row>
    <row r="7614">
      <c r="D7614" s="10"/>
      <c r="E7614" s="10"/>
      <c r="F7614" s="10"/>
      <c r="S7614" s="471" t="s">
        <v>300</v>
      </c>
      <c r="T7614" s="11">
        <v>7.5359579E7</v>
      </c>
      <c r="U7614" s="472">
        <v>7.5359905E7</v>
      </c>
    </row>
    <row r="7615">
      <c r="D7615" s="10"/>
      <c r="E7615" s="10"/>
      <c r="F7615" s="10"/>
      <c r="S7615" s="471" t="s">
        <v>300</v>
      </c>
      <c r="T7615" s="11">
        <v>7.5388082E7</v>
      </c>
      <c r="U7615" s="472">
        <v>7.538825E7</v>
      </c>
    </row>
    <row r="7616">
      <c r="D7616" s="10"/>
      <c r="E7616" s="10"/>
      <c r="F7616" s="10"/>
      <c r="S7616" s="471" t="s">
        <v>300</v>
      </c>
      <c r="T7616" s="11">
        <v>7.539739E7</v>
      </c>
      <c r="U7616" s="472">
        <v>7.5403612E7</v>
      </c>
    </row>
    <row r="7617">
      <c r="D7617" s="10"/>
      <c r="E7617" s="10"/>
      <c r="F7617" s="10"/>
      <c r="S7617" s="471" t="s">
        <v>300</v>
      </c>
      <c r="T7617" s="11">
        <v>7.5406032E7</v>
      </c>
      <c r="U7617" s="472">
        <v>7.5408673E7</v>
      </c>
    </row>
    <row r="7618">
      <c r="D7618" s="10"/>
      <c r="E7618" s="10"/>
      <c r="F7618" s="10"/>
      <c r="S7618" s="471" t="s">
        <v>300</v>
      </c>
      <c r="T7618" s="11">
        <v>7.5414324E7</v>
      </c>
      <c r="U7618" s="472">
        <v>7.541475E7</v>
      </c>
    </row>
    <row r="7619">
      <c r="D7619" s="10"/>
      <c r="E7619" s="10"/>
      <c r="F7619" s="10"/>
      <c r="S7619" s="471" t="s">
        <v>300</v>
      </c>
      <c r="T7619" s="11">
        <v>7.5429803E7</v>
      </c>
      <c r="U7619" s="472">
        <v>7.5429918E7</v>
      </c>
    </row>
    <row r="7620">
      <c r="D7620" s="10"/>
      <c r="E7620" s="10"/>
      <c r="F7620" s="10"/>
      <c r="S7620" s="471" t="s">
        <v>300</v>
      </c>
      <c r="T7620" s="11">
        <v>7.543903E7</v>
      </c>
      <c r="U7620" s="472">
        <v>7.5439343E7</v>
      </c>
    </row>
    <row r="7621">
      <c r="D7621" s="10"/>
      <c r="E7621" s="10"/>
      <c r="F7621" s="10"/>
      <c r="S7621" s="471" t="s">
        <v>300</v>
      </c>
      <c r="T7621" s="11">
        <v>7.5447024E7</v>
      </c>
      <c r="U7621" s="472">
        <v>7.5447121E7</v>
      </c>
    </row>
    <row r="7622">
      <c r="D7622" s="10"/>
      <c r="E7622" s="10"/>
      <c r="F7622" s="10"/>
      <c r="S7622" s="471" t="s">
        <v>300</v>
      </c>
      <c r="T7622" s="11">
        <v>7.5455568E7</v>
      </c>
      <c r="U7622" s="472">
        <v>7.5455656E7</v>
      </c>
    </row>
    <row r="7623">
      <c r="D7623" s="10"/>
      <c r="E7623" s="10"/>
      <c r="F7623" s="10"/>
      <c r="S7623" s="471" t="s">
        <v>300</v>
      </c>
      <c r="T7623" s="11">
        <v>7.5469045E7</v>
      </c>
      <c r="U7623" s="472">
        <v>7.5469275E7</v>
      </c>
    </row>
    <row r="7624">
      <c r="D7624" s="10"/>
      <c r="E7624" s="10"/>
      <c r="F7624" s="10"/>
      <c r="S7624" s="471" t="s">
        <v>300</v>
      </c>
      <c r="T7624" s="11">
        <v>7.5469715E7</v>
      </c>
      <c r="U7624" s="472">
        <v>7.5470012E7</v>
      </c>
    </row>
    <row r="7625">
      <c r="D7625" s="10"/>
      <c r="E7625" s="10"/>
      <c r="F7625" s="10"/>
      <c r="S7625" s="471" t="s">
        <v>300</v>
      </c>
      <c r="T7625" s="11">
        <v>7.5470073E7</v>
      </c>
      <c r="U7625" s="472">
        <v>7.5470421E7</v>
      </c>
    </row>
    <row r="7626">
      <c r="D7626" s="10"/>
      <c r="E7626" s="10"/>
      <c r="F7626" s="10"/>
      <c r="S7626" s="471" t="s">
        <v>300</v>
      </c>
      <c r="T7626" s="11">
        <v>7.5470545E7</v>
      </c>
      <c r="U7626" s="472">
        <v>7.5473269E7</v>
      </c>
    </row>
    <row r="7627">
      <c r="D7627" s="10"/>
      <c r="E7627" s="10"/>
      <c r="F7627" s="10"/>
      <c r="S7627" s="471" t="s">
        <v>300</v>
      </c>
      <c r="T7627" s="11">
        <v>7.5474016E7</v>
      </c>
      <c r="U7627" s="472">
        <v>7.5474105E7</v>
      </c>
    </row>
    <row r="7628">
      <c r="D7628" s="10"/>
      <c r="E7628" s="10"/>
      <c r="F7628" s="10"/>
      <c r="S7628" s="471" t="s">
        <v>300</v>
      </c>
      <c r="T7628" s="11">
        <v>7.5474223E7</v>
      </c>
      <c r="U7628" s="472">
        <v>7.547465E7</v>
      </c>
    </row>
    <row r="7629">
      <c r="D7629" s="10"/>
      <c r="E7629" s="10"/>
      <c r="F7629" s="10"/>
      <c r="S7629" s="471" t="s">
        <v>300</v>
      </c>
      <c r="T7629" s="11">
        <v>7.5476793E7</v>
      </c>
      <c r="U7629" s="472">
        <v>7.5477081E7</v>
      </c>
    </row>
    <row r="7630">
      <c r="D7630" s="10"/>
      <c r="E7630" s="10"/>
      <c r="F7630" s="10"/>
      <c r="S7630" s="471" t="s">
        <v>300</v>
      </c>
      <c r="T7630" s="11">
        <v>7.5477131E7</v>
      </c>
      <c r="U7630" s="472">
        <v>7.5478054E7</v>
      </c>
    </row>
    <row r="7631">
      <c r="D7631" s="10"/>
      <c r="E7631" s="10"/>
      <c r="F7631" s="10"/>
      <c r="S7631" s="471" t="s">
        <v>300</v>
      </c>
      <c r="T7631" s="11">
        <v>7.5479954E7</v>
      </c>
      <c r="U7631" s="472">
        <v>7.5486233E7</v>
      </c>
    </row>
    <row r="7632">
      <c r="D7632" s="10"/>
      <c r="E7632" s="10"/>
      <c r="F7632" s="10"/>
      <c r="S7632" s="471" t="s">
        <v>300</v>
      </c>
      <c r="T7632" s="11">
        <v>7.5495132E7</v>
      </c>
      <c r="U7632" s="472">
        <v>7.5495443E7</v>
      </c>
    </row>
    <row r="7633">
      <c r="D7633" s="10"/>
      <c r="E7633" s="10"/>
      <c r="F7633" s="10"/>
      <c r="S7633" s="471" t="s">
        <v>300</v>
      </c>
      <c r="T7633" s="11">
        <v>7.5495662E7</v>
      </c>
      <c r="U7633" s="472">
        <v>7.549599E7</v>
      </c>
    </row>
    <row r="7634">
      <c r="D7634" s="10"/>
      <c r="E7634" s="10"/>
      <c r="F7634" s="10"/>
      <c r="S7634" s="471" t="s">
        <v>300</v>
      </c>
      <c r="T7634" s="11">
        <v>7.5498224E7</v>
      </c>
      <c r="U7634" s="472">
        <v>7.5499866E7</v>
      </c>
    </row>
    <row r="7635">
      <c r="D7635" s="10"/>
      <c r="E7635" s="10"/>
      <c r="F7635" s="10"/>
      <c r="S7635" s="471" t="s">
        <v>300</v>
      </c>
      <c r="T7635" s="11">
        <v>7.5501243E7</v>
      </c>
      <c r="U7635" s="472">
        <v>7.5502204E7</v>
      </c>
    </row>
    <row r="7636">
      <c r="D7636" s="10"/>
      <c r="E7636" s="10"/>
      <c r="F7636" s="10"/>
      <c r="S7636" s="471" t="s">
        <v>300</v>
      </c>
      <c r="T7636" s="11">
        <v>7.5502585E7</v>
      </c>
      <c r="U7636" s="472">
        <v>7.5505339E7</v>
      </c>
    </row>
    <row r="7637">
      <c r="D7637" s="10"/>
      <c r="E7637" s="10"/>
      <c r="F7637" s="10"/>
      <c r="S7637" s="471" t="s">
        <v>300</v>
      </c>
      <c r="T7637" s="11">
        <v>7.5509391E7</v>
      </c>
      <c r="U7637" s="472">
        <v>7.5509684E7</v>
      </c>
    </row>
    <row r="7638">
      <c r="D7638" s="10"/>
      <c r="E7638" s="10"/>
      <c r="F7638" s="10"/>
      <c r="S7638" s="471" t="s">
        <v>300</v>
      </c>
      <c r="T7638" s="11">
        <v>7.5532102E7</v>
      </c>
      <c r="U7638" s="472">
        <v>7.5532408E7</v>
      </c>
    </row>
    <row r="7639">
      <c r="D7639" s="10"/>
      <c r="E7639" s="10"/>
      <c r="F7639" s="10"/>
      <c r="S7639" s="471" t="s">
        <v>300</v>
      </c>
      <c r="T7639" s="11">
        <v>7.5548271E7</v>
      </c>
      <c r="U7639" s="472">
        <v>7.5550445E7</v>
      </c>
    </row>
    <row r="7640">
      <c r="D7640" s="10"/>
      <c r="E7640" s="10"/>
      <c r="F7640" s="10"/>
      <c r="S7640" s="471" t="s">
        <v>300</v>
      </c>
      <c r="T7640" s="11">
        <v>7.5573035E7</v>
      </c>
      <c r="U7640" s="472">
        <v>7.5574746E7</v>
      </c>
    </row>
    <row r="7641">
      <c r="D7641" s="10"/>
      <c r="E7641" s="10"/>
      <c r="F7641" s="10"/>
      <c r="S7641" s="471" t="s">
        <v>300</v>
      </c>
      <c r="T7641" s="11">
        <v>7.5601965E7</v>
      </c>
      <c r="U7641" s="472">
        <v>7.5602261E7</v>
      </c>
    </row>
    <row r="7642">
      <c r="D7642" s="10"/>
      <c r="E7642" s="10"/>
      <c r="F7642" s="10"/>
      <c r="S7642" s="471" t="s">
        <v>300</v>
      </c>
      <c r="T7642" s="11">
        <v>7.5616098E7</v>
      </c>
      <c r="U7642" s="472">
        <v>7.5616182E7</v>
      </c>
    </row>
    <row r="7643">
      <c r="D7643" s="10"/>
      <c r="E7643" s="10"/>
      <c r="F7643" s="10"/>
      <c r="S7643" s="471" t="s">
        <v>300</v>
      </c>
      <c r="T7643" s="11">
        <v>7.5625335E7</v>
      </c>
      <c r="U7643" s="472">
        <v>7.5625632E7</v>
      </c>
    </row>
    <row r="7644">
      <c r="D7644" s="10"/>
      <c r="E7644" s="10"/>
      <c r="F7644" s="10"/>
      <c r="S7644" s="471" t="s">
        <v>300</v>
      </c>
      <c r="T7644" s="11">
        <v>7.5625773E7</v>
      </c>
      <c r="U7644" s="472">
        <v>7.5626288E7</v>
      </c>
    </row>
    <row r="7645">
      <c r="D7645" s="10"/>
      <c r="E7645" s="10"/>
      <c r="F7645" s="10"/>
      <c r="S7645" s="471" t="s">
        <v>300</v>
      </c>
      <c r="T7645" s="11">
        <v>7.5642071E7</v>
      </c>
      <c r="U7645" s="472">
        <v>7.5643258E7</v>
      </c>
    </row>
    <row r="7646">
      <c r="D7646" s="10"/>
      <c r="E7646" s="10"/>
      <c r="F7646" s="10"/>
      <c r="S7646" s="471" t="s">
        <v>300</v>
      </c>
      <c r="T7646" s="11">
        <v>7.5657274E7</v>
      </c>
      <c r="U7646" s="472">
        <v>7.5657702E7</v>
      </c>
    </row>
    <row r="7647">
      <c r="D7647" s="10"/>
      <c r="E7647" s="10"/>
      <c r="F7647" s="10"/>
      <c r="S7647" s="471" t="s">
        <v>300</v>
      </c>
      <c r="T7647" s="11">
        <v>7.5673804E7</v>
      </c>
      <c r="U7647" s="472">
        <v>7.5679977E7</v>
      </c>
    </row>
    <row r="7648">
      <c r="D7648" s="10"/>
      <c r="E7648" s="10"/>
      <c r="F7648" s="10"/>
      <c r="S7648" s="471" t="s">
        <v>300</v>
      </c>
      <c r="T7648" s="11">
        <v>7.5685945E7</v>
      </c>
      <c r="U7648" s="472">
        <v>7.5688122E7</v>
      </c>
    </row>
    <row r="7649">
      <c r="D7649" s="10"/>
      <c r="E7649" s="10"/>
      <c r="F7649" s="10"/>
      <c r="S7649" s="471" t="s">
        <v>300</v>
      </c>
      <c r="T7649" s="11">
        <v>7.5688212E7</v>
      </c>
      <c r="U7649" s="472">
        <v>7.5688902E7</v>
      </c>
    </row>
    <row r="7650">
      <c r="D7650" s="10"/>
      <c r="E7650" s="10"/>
      <c r="F7650" s="10"/>
      <c r="S7650" s="471" t="s">
        <v>300</v>
      </c>
      <c r="T7650" s="11">
        <v>7.5710412E7</v>
      </c>
      <c r="U7650" s="472">
        <v>7.5710897E7</v>
      </c>
    </row>
    <row r="7651">
      <c r="D7651" s="10"/>
      <c r="E7651" s="10"/>
      <c r="F7651" s="10"/>
      <c r="S7651" s="471" t="s">
        <v>300</v>
      </c>
      <c r="T7651" s="11">
        <v>7.5713125E7</v>
      </c>
      <c r="U7651" s="472">
        <v>7.5714768E7</v>
      </c>
    </row>
    <row r="7652">
      <c r="D7652" s="10"/>
      <c r="E7652" s="10"/>
      <c r="F7652" s="10"/>
      <c r="S7652" s="471" t="s">
        <v>300</v>
      </c>
      <c r="T7652" s="11">
        <v>7.5718324E7</v>
      </c>
      <c r="U7652" s="472">
        <v>7.5720472E7</v>
      </c>
    </row>
    <row r="7653">
      <c r="D7653" s="10"/>
      <c r="E7653" s="10"/>
      <c r="F7653" s="10"/>
      <c r="S7653" s="471" t="s">
        <v>300</v>
      </c>
      <c r="T7653" s="11">
        <v>7.5734729E7</v>
      </c>
      <c r="U7653" s="472">
        <v>7.5735587E7</v>
      </c>
    </row>
    <row r="7654">
      <c r="D7654" s="10"/>
      <c r="E7654" s="10"/>
      <c r="F7654" s="10"/>
      <c r="S7654" s="471" t="s">
        <v>300</v>
      </c>
      <c r="T7654" s="11">
        <v>7.575805E7</v>
      </c>
      <c r="U7654" s="472">
        <v>7.5759661E7</v>
      </c>
    </row>
    <row r="7655">
      <c r="D7655" s="10"/>
      <c r="E7655" s="10"/>
      <c r="F7655" s="10"/>
      <c r="S7655" s="471" t="s">
        <v>300</v>
      </c>
      <c r="T7655" s="11">
        <v>7.5789603E7</v>
      </c>
      <c r="U7655" s="472">
        <v>7.5790782E7</v>
      </c>
    </row>
    <row r="7656">
      <c r="D7656" s="10"/>
      <c r="E7656" s="10"/>
      <c r="F7656" s="10"/>
      <c r="S7656" s="471" t="s">
        <v>300</v>
      </c>
      <c r="T7656" s="11">
        <v>7.5829067E7</v>
      </c>
      <c r="U7656" s="472">
        <v>7.582943E7</v>
      </c>
    </row>
    <row r="7657">
      <c r="D7657" s="10"/>
      <c r="E7657" s="10"/>
      <c r="F7657" s="10"/>
      <c r="S7657" s="471" t="s">
        <v>300</v>
      </c>
      <c r="T7657" s="11">
        <v>7.5830386E7</v>
      </c>
      <c r="U7657" s="472">
        <v>7.5830682E7</v>
      </c>
    </row>
    <row r="7658">
      <c r="D7658" s="10"/>
      <c r="E7658" s="10"/>
      <c r="F7658" s="10"/>
      <c r="S7658" s="471" t="s">
        <v>300</v>
      </c>
      <c r="T7658" s="11">
        <v>7.5845322E7</v>
      </c>
      <c r="U7658" s="472">
        <v>7.5846215E7</v>
      </c>
    </row>
    <row r="7659">
      <c r="D7659" s="10"/>
      <c r="E7659" s="10"/>
      <c r="F7659" s="10"/>
      <c r="S7659" s="471" t="s">
        <v>300</v>
      </c>
      <c r="T7659" s="11">
        <v>7.5847441E7</v>
      </c>
      <c r="U7659" s="472">
        <v>7.5847733E7</v>
      </c>
    </row>
    <row r="7660">
      <c r="D7660" s="10"/>
      <c r="E7660" s="10"/>
      <c r="F7660" s="10"/>
      <c r="S7660" s="471" t="s">
        <v>300</v>
      </c>
      <c r="T7660" s="11">
        <v>7.5865518E7</v>
      </c>
      <c r="U7660" s="472">
        <v>7.586581E7</v>
      </c>
    </row>
    <row r="7661">
      <c r="D7661" s="10"/>
      <c r="E7661" s="10"/>
      <c r="F7661" s="10"/>
      <c r="S7661" s="471" t="s">
        <v>300</v>
      </c>
      <c r="T7661" s="11">
        <v>7.5869713E7</v>
      </c>
      <c r="U7661" s="472">
        <v>7.5870744E7</v>
      </c>
    </row>
    <row r="7662">
      <c r="D7662" s="10"/>
      <c r="E7662" s="10"/>
      <c r="F7662" s="10"/>
      <c r="S7662" s="471" t="s">
        <v>300</v>
      </c>
      <c r="T7662" s="11">
        <v>7.5891582E7</v>
      </c>
      <c r="U7662" s="472">
        <v>7.5897762E7</v>
      </c>
    </row>
    <row r="7663">
      <c r="D7663" s="10"/>
      <c r="E7663" s="10"/>
      <c r="F7663" s="10"/>
      <c r="S7663" s="471" t="s">
        <v>300</v>
      </c>
      <c r="T7663" s="11">
        <v>7.5933374E7</v>
      </c>
      <c r="U7663" s="472">
        <v>7.5933672E7</v>
      </c>
    </row>
    <row r="7664">
      <c r="D7664" s="10"/>
      <c r="E7664" s="10"/>
      <c r="F7664" s="10"/>
      <c r="S7664" s="471" t="s">
        <v>300</v>
      </c>
      <c r="T7664" s="11">
        <v>7.5948187E7</v>
      </c>
      <c r="U7664" s="472">
        <v>7.5948383E7</v>
      </c>
    </row>
    <row r="7665">
      <c r="D7665" s="10"/>
      <c r="E7665" s="10"/>
      <c r="F7665" s="10"/>
      <c r="S7665" s="471" t="s">
        <v>300</v>
      </c>
      <c r="T7665" s="11">
        <v>7.5982754E7</v>
      </c>
      <c r="U7665" s="472">
        <v>7.5983125E7</v>
      </c>
    </row>
    <row r="7666">
      <c r="D7666" s="10"/>
      <c r="E7666" s="10"/>
      <c r="F7666" s="10"/>
      <c r="S7666" s="471" t="s">
        <v>300</v>
      </c>
      <c r="T7666" s="11">
        <v>7.5990357E7</v>
      </c>
      <c r="U7666" s="472">
        <v>7.5992553E7</v>
      </c>
    </row>
    <row r="7667">
      <c r="D7667" s="10"/>
      <c r="E7667" s="10"/>
      <c r="F7667" s="10"/>
      <c r="S7667" s="471" t="s">
        <v>300</v>
      </c>
      <c r="T7667" s="11">
        <v>7.6009259E7</v>
      </c>
      <c r="U7667" s="472">
        <v>7.6009576E7</v>
      </c>
    </row>
    <row r="7668">
      <c r="D7668" s="10"/>
      <c r="E7668" s="10"/>
      <c r="F7668" s="10"/>
      <c r="S7668" s="471" t="s">
        <v>300</v>
      </c>
      <c r="T7668" s="11">
        <v>7.6017617E7</v>
      </c>
      <c r="U7668" s="472">
        <v>7.6017753E7</v>
      </c>
    </row>
    <row r="7669">
      <c r="D7669" s="10"/>
      <c r="E7669" s="10"/>
      <c r="F7669" s="10"/>
      <c r="S7669" s="471" t="s">
        <v>300</v>
      </c>
      <c r="T7669" s="11">
        <v>7.603212E7</v>
      </c>
      <c r="U7669" s="472">
        <v>7.6032858E7</v>
      </c>
    </row>
    <row r="7670">
      <c r="D7670" s="10"/>
      <c r="E7670" s="10"/>
      <c r="F7670" s="10"/>
      <c r="S7670" s="471" t="s">
        <v>300</v>
      </c>
      <c r="T7670" s="11">
        <v>7.6035863E7</v>
      </c>
      <c r="U7670" s="472">
        <v>7.6036166E7</v>
      </c>
    </row>
    <row r="7671">
      <c r="D7671" s="10"/>
      <c r="E7671" s="10"/>
      <c r="F7671" s="10"/>
      <c r="S7671" s="471" t="s">
        <v>300</v>
      </c>
      <c r="T7671" s="11">
        <v>7.6057933E7</v>
      </c>
      <c r="U7671" s="472">
        <v>7.6058234E7</v>
      </c>
    </row>
    <row r="7672">
      <c r="D7672" s="10"/>
      <c r="E7672" s="10"/>
      <c r="F7672" s="10"/>
      <c r="S7672" s="471" t="s">
        <v>300</v>
      </c>
      <c r="T7672" s="11">
        <v>7.6069465E7</v>
      </c>
      <c r="U7672" s="472">
        <v>7.6069775E7</v>
      </c>
    </row>
    <row r="7673">
      <c r="D7673" s="10"/>
      <c r="E7673" s="10"/>
      <c r="F7673" s="10"/>
      <c r="S7673" s="471" t="s">
        <v>300</v>
      </c>
      <c r="T7673" s="11">
        <v>7.607449E7</v>
      </c>
      <c r="U7673" s="472">
        <v>7.6076805E7</v>
      </c>
    </row>
    <row r="7674">
      <c r="D7674" s="10"/>
      <c r="E7674" s="10"/>
      <c r="F7674" s="10"/>
      <c r="S7674" s="471" t="s">
        <v>300</v>
      </c>
      <c r="T7674" s="11">
        <v>7.6100673E7</v>
      </c>
      <c r="U7674" s="472">
        <v>7.6100971E7</v>
      </c>
    </row>
    <row r="7675">
      <c r="D7675" s="10"/>
      <c r="E7675" s="10"/>
      <c r="F7675" s="10"/>
      <c r="S7675" s="471" t="s">
        <v>300</v>
      </c>
      <c r="T7675" s="11">
        <v>7.6108389E7</v>
      </c>
      <c r="U7675" s="472">
        <v>7.6108696E7</v>
      </c>
    </row>
    <row r="7676">
      <c r="D7676" s="10"/>
      <c r="E7676" s="10"/>
      <c r="F7676" s="10"/>
      <c r="S7676" s="471" t="s">
        <v>300</v>
      </c>
      <c r="T7676" s="11">
        <v>7.6136197E7</v>
      </c>
      <c r="U7676" s="472">
        <v>7.6136824E7</v>
      </c>
    </row>
    <row r="7677">
      <c r="D7677" s="10"/>
      <c r="E7677" s="10"/>
      <c r="F7677" s="10"/>
      <c r="S7677" s="471" t="s">
        <v>300</v>
      </c>
      <c r="T7677" s="11">
        <v>7.6147067E7</v>
      </c>
      <c r="U7677" s="472">
        <v>7.6147361E7</v>
      </c>
    </row>
    <row r="7678">
      <c r="D7678" s="10"/>
      <c r="E7678" s="10"/>
      <c r="F7678" s="10"/>
      <c r="S7678" s="471" t="s">
        <v>300</v>
      </c>
      <c r="T7678" s="11">
        <v>7.6148479E7</v>
      </c>
      <c r="U7678" s="472">
        <v>7.6148793E7</v>
      </c>
    </row>
    <row r="7679">
      <c r="D7679" s="10"/>
      <c r="E7679" s="10"/>
      <c r="F7679" s="10"/>
      <c r="S7679" s="471" t="s">
        <v>300</v>
      </c>
      <c r="T7679" s="11">
        <v>7.6148915E7</v>
      </c>
      <c r="U7679" s="472">
        <v>7.6149214E7</v>
      </c>
    </row>
    <row r="7680">
      <c r="D7680" s="10"/>
      <c r="E7680" s="10"/>
      <c r="F7680" s="10"/>
      <c r="S7680" s="471" t="s">
        <v>300</v>
      </c>
      <c r="T7680" s="11">
        <v>7.6149914E7</v>
      </c>
      <c r="U7680" s="472">
        <v>7.6150228E7</v>
      </c>
    </row>
    <row r="7681">
      <c r="D7681" s="10"/>
      <c r="E7681" s="10"/>
      <c r="F7681" s="10"/>
      <c r="S7681" s="471" t="s">
        <v>300</v>
      </c>
      <c r="T7681" s="11">
        <v>7.6150932E7</v>
      </c>
      <c r="U7681" s="472">
        <v>7.6151257E7</v>
      </c>
    </row>
    <row r="7682">
      <c r="D7682" s="10"/>
      <c r="E7682" s="10"/>
      <c r="F7682" s="10"/>
      <c r="S7682" s="471" t="s">
        <v>300</v>
      </c>
      <c r="T7682" s="11">
        <v>7.6153603E7</v>
      </c>
      <c r="U7682" s="472">
        <v>7.6153946E7</v>
      </c>
    </row>
    <row r="7683">
      <c r="D7683" s="10"/>
      <c r="E7683" s="10"/>
      <c r="F7683" s="10"/>
      <c r="S7683" s="471" t="s">
        <v>300</v>
      </c>
      <c r="T7683" s="11">
        <v>7.615399E7</v>
      </c>
      <c r="U7683" s="472">
        <v>7.615426E7</v>
      </c>
    </row>
    <row r="7684">
      <c r="D7684" s="10"/>
      <c r="E7684" s="10"/>
      <c r="F7684" s="10"/>
      <c r="S7684" s="471" t="s">
        <v>300</v>
      </c>
      <c r="T7684" s="11">
        <v>7.6156548E7</v>
      </c>
      <c r="U7684" s="472">
        <v>7.6156894E7</v>
      </c>
    </row>
    <row r="7685">
      <c r="D7685" s="10"/>
      <c r="E7685" s="10"/>
      <c r="F7685" s="10"/>
      <c r="S7685" s="471" t="s">
        <v>300</v>
      </c>
      <c r="T7685" s="11">
        <v>7.6158856E7</v>
      </c>
      <c r="U7685" s="472">
        <v>7.6159167E7</v>
      </c>
    </row>
    <row r="7686">
      <c r="D7686" s="10"/>
      <c r="E7686" s="10"/>
      <c r="F7686" s="10"/>
      <c r="S7686" s="471" t="s">
        <v>300</v>
      </c>
      <c r="T7686" s="11">
        <v>7.6159629E7</v>
      </c>
      <c r="U7686" s="472">
        <v>7.6159932E7</v>
      </c>
    </row>
    <row r="7687">
      <c r="D7687" s="10"/>
      <c r="E7687" s="10"/>
      <c r="F7687" s="10"/>
      <c r="S7687" s="471" t="s">
        <v>300</v>
      </c>
      <c r="T7687" s="11">
        <v>7.616746E7</v>
      </c>
      <c r="U7687" s="472">
        <v>7.6167792E7</v>
      </c>
    </row>
    <row r="7688">
      <c r="D7688" s="10"/>
      <c r="E7688" s="10"/>
      <c r="F7688" s="10"/>
      <c r="S7688" s="471" t="s">
        <v>300</v>
      </c>
      <c r="T7688" s="11">
        <v>7.616801E7</v>
      </c>
      <c r="U7688" s="472">
        <v>7.6171084E7</v>
      </c>
    </row>
    <row r="7689">
      <c r="D7689" s="10"/>
      <c r="E7689" s="10"/>
      <c r="F7689" s="10"/>
      <c r="S7689" s="471" t="s">
        <v>300</v>
      </c>
      <c r="T7689" s="11">
        <v>7.6174751E7</v>
      </c>
      <c r="U7689" s="472">
        <v>7.6179685E7</v>
      </c>
    </row>
    <row r="7690">
      <c r="D7690" s="10"/>
      <c r="E7690" s="10"/>
      <c r="F7690" s="10"/>
      <c r="S7690" s="471" t="s">
        <v>300</v>
      </c>
      <c r="T7690" s="11">
        <v>7.6211465E7</v>
      </c>
      <c r="U7690" s="472">
        <v>7.6211765E7</v>
      </c>
    </row>
    <row r="7691">
      <c r="D7691" s="10"/>
      <c r="E7691" s="10"/>
      <c r="F7691" s="10"/>
      <c r="S7691" s="471" t="s">
        <v>300</v>
      </c>
      <c r="T7691" s="11">
        <v>7.6213339E7</v>
      </c>
      <c r="U7691" s="472">
        <v>7.6213569E7</v>
      </c>
    </row>
    <row r="7692">
      <c r="D7692" s="10"/>
      <c r="E7692" s="10"/>
      <c r="F7692" s="10"/>
      <c r="S7692" s="471" t="s">
        <v>300</v>
      </c>
      <c r="T7692" s="11">
        <v>7.6215971E7</v>
      </c>
      <c r="U7692" s="472">
        <v>7.6216147E7</v>
      </c>
    </row>
    <row r="7693">
      <c r="D7693" s="10"/>
      <c r="E7693" s="10"/>
      <c r="F7693" s="10"/>
      <c r="S7693" s="471" t="s">
        <v>300</v>
      </c>
      <c r="T7693" s="11">
        <v>7.6218904E7</v>
      </c>
      <c r="U7693" s="472">
        <v>7.6221216E7</v>
      </c>
    </row>
    <row r="7694">
      <c r="D7694" s="10"/>
      <c r="E7694" s="10"/>
      <c r="F7694" s="10"/>
      <c r="S7694" s="471" t="s">
        <v>300</v>
      </c>
      <c r="T7694" s="11">
        <v>7.6228029E7</v>
      </c>
      <c r="U7694" s="472">
        <v>7.6228334E7</v>
      </c>
    </row>
    <row r="7695">
      <c r="D7695" s="10"/>
      <c r="E7695" s="10"/>
      <c r="F7695" s="10"/>
      <c r="S7695" s="471" t="s">
        <v>300</v>
      </c>
      <c r="T7695" s="11">
        <v>7.6232511E7</v>
      </c>
      <c r="U7695" s="472">
        <v>7.6238682E7</v>
      </c>
    </row>
    <row r="7696">
      <c r="D7696" s="10"/>
      <c r="E7696" s="10"/>
      <c r="F7696" s="10"/>
      <c r="S7696" s="471" t="s">
        <v>300</v>
      </c>
      <c r="T7696" s="11">
        <v>7.6258203E7</v>
      </c>
      <c r="U7696" s="472">
        <v>7.626416E7</v>
      </c>
    </row>
    <row r="7697">
      <c r="D7697" s="10"/>
      <c r="E7697" s="10"/>
      <c r="F7697" s="10"/>
      <c r="S7697" s="471" t="s">
        <v>300</v>
      </c>
      <c r="T7697" s="11">
        <v>7.6274755E7</v>
      </c>
      <c r="U7697" s="472">
        <v>7.6274986E7</v>
      </c>
    </row>
    <row r="7698">
      <c r="D7698" s="10"/>
      <c r="E7698" s="10"/>
      <c r="F7698" s="10"/>
      <c r="S7698" s="471" t="s">
        <v>300</v>
      </c>
      <c r="T7698" s="11">
        <v>7.627502E7</v>
      </c>
      <c r="U7698" s="472">
        <v>7.627524E7</v>
      </c>
    </row>
    <row r="7699">
      <c r="D7699" s="10"/>
      <c r="E7699" s="10"/>
      <c r="F7699" s="10"/>
      <c r="S7699" s="471" t="s">
        <v>300</v>
      </c>
      <c r="T7699" s="11">
        <v>7.6275911E7</v>
      </c>
      <c r="U7699" s="472">
        <v>7.6278589E7</v>
      </c>
    </row>
    <row r="7700">
      <c r="D7700" s="10"/>
      <c r="E7700" s="10"/>
      <c r="F7700" s="10"/>
      <c r="S7700" s="471" t="s">
        <v>300</v>
      </c>
      <c r="T7700" s="11">
        <v>7.6279112E7</v>
      </c>
      <c r="U7700" s="472">
        <v>7.6285088E7</v>
      </c>
    </row>
    <row r="7701">
      <c r="D7701" s="10"/>
      <c r="E7701" s="10"/>
      <c r="F7701" s="10"/>
      <c r="S7701" s="471" t="s">
        <v>300</v>
      </c>
      <c r="T7701" s="11">
        <v>7.6286559E7</v>
      </c>
      <c r="U7701" s="472">
        <v>7.6288048E7</v>
      </c>
    </row>
    <row r="7702">
      <c r="D7702" s="10"/>
      <c r="E7702" s="10"/>
      <c r="F7702" s="10"/>
      <c r="S7702" s="471" t="s">
        <v>300</v>
      </c>
      <c r="T7702" s="11">
        <v>7.6304072E7</v>
      </c>
      <c r="U7702" s="472">
        <v>7.6308175E7</v>
      </c>
    </row>
    <row r="7703">
      <c r="D7703" s="10"/>
      <c r="E7703" s="10"/>
      <c r="F7703" s="10"/>
      <c r="S7703" s="471" t="s">
        <v>300</v>
      </c>
      <c r="T7703" s="11">
        <v>7.6318855E7</v>
      </c>
      <c r="U7703" s="472">
        <v>7.6320351E7</v>
      </c>
    </row>
    <row r="7704">
      <c r="D7704" s="10"/>
      <c r="E7704" s="10"/>
      <c r="F7704" s="10"/>
      <c r="S7704" s="471" t="s">
        <v>300</v>
      </c>
      <c r="T7704" s="11">
        <v>7.632229E7</v>
      </c>
      <c r="U7704" s="472">
        <v>7.6327066E7</v>
      </c>
    </row>
    <row r="7705">
      <c r="D7705" s="10"/>
      <c r="E7705" s="10"/>
      <c r="F7705" s="10"/>
      <c r="S7705" s="471" t="s">
        <v>300</v>
      </c>
      <c r="T7705" s="11">
        <v>7.6375226E7</v>
      </c>
      <c r="U7705" s="472">
        <v>7.6376315E7</v>
      </c>
    </row>
    <row r="7706">
      <c r="D7706" s="10"/>
      <c r="E7706" s="10"/>
      <c r="F7706" s="10"/>
      <c r="S7706" s="471" t="s">
        <v>300</v>
      </c>
      <c r="T7706" s="11">
        <v>7.6376443E7</v>
      </c>
      <c r="U7706" s="472">
        <v>7.6376643E7</v>
      </c>
    </row>
    <row r="7707">
      <c r="D7707" s="10"/>
      <c r="E7707" s="10"/>
      <c r="F7707" s="10"/>
      <c r="S7707" s="471" t="s">
        <v>300</v>
      </c>
      <c r="T7707" s="11">
        <v>7.6425399E7</v>
      </c>
      <c r="U7707" s="472">
        <v>7.6425716E7</v>
      </c>
    </row>
    <row r="7708">
      <c r="D7708" s="10"/>
      <c r="E7708" s="10"/>
      <c r="F7708" s="10"/>
      <c r="S7708" s="471" t="s">
        <v>300</v>
      </c>
      <c r="T7708" s="11">
        <v>7.6462937E7</v>
      </c>
      <c r="U7708" s="472">
        <v>7.6463253E7</v>
      </c>
    </row>
    <row r="7709">
      <c r="D7709" s="10"/>
      <c r="E7709" s="10"/>
      <c r="F7709" s="10"/>
      <c r="S7709" s="471" t="s">
        <v>300</v>
      </c>
      <c r="T7709" s="11">
        <v>7.6478188E7</v>
      </c>
      <c r="U7709" s="472">
        <v>7.6479793E7</v>
      </c>
    </row>
    <row r="7710">
      <c r="D7710" s="10"/>
      <c r="E7710" s="10"/>
      <c r="F7710" s="10"/>
      <c r="S7710" s="471" t="s">
        <v>300</v>
      </c>
      <c r="T7710" s="11">
        <v>7.6492409E7</v>
      </c>
      <c r="U7710" s="472">
        <v>7.6492672E7</v>
      </c>
    </row>
    <row r="7711">
      <c r="D7711" s="10"/>
      <c r="E7711" s="10"/>
      <c r="F7711" s="10"/>
      <c r="S7711" s="471" t="s">
        <v>300</v>
      </c>
      <c r="T7711" s="11">
        <v>7.6561315E7</v>
      </c>
      <c r="U7711" s="472">
        <v>7.6561624E7</v>
      </c>
    </row>
    <row r="7712">
      <c r="D7712" s="10"/>
      <c r="E7712" s="10"/>
      <c r="F7712" s="10"/>
      <c r="S7712" s="471" t="s">
        <v>300</v>
      </c>
      <c r="T7712" s="11">
        <v>7.6620662E7</v>
      </c>
      <c r="U7712" s="472">
        <v>7.6620743E7</v>
      </c>
    </row>
    <row r="7713">
      <c r="D7713" s="10"/>
      <c r="E7713" s="10"/>
      <c r="F7713" s="10"/>
      <c r="S7713" s="471" t="s">
        <v>300</v>
      </c>
      <c r="T7713" s="11">
        <v>7.6645431E7</v>
      </c>
      <c r="U7713" s="472">
        <v>7.6646471E7</v>
      </c>
    </row>
    <row r="7714">
      <c r="D7714" s="10"/>
      <c r="E7714" s="10"/>
      <c r="F7714" s="10"/>
      <c r="S7714" s="471" t="s">
        <v>300</v>
      </c>
      <c r="T7714" s="11">
        <v>7.6668891E7</v>
      </c>
      <c r="U7714" s="472">
        <v>7.6669204E7</v>
      </c>
    </row>
    <row r="7715">
      <c r="D7715" s="10"/>
      <c r="E7715" s="10"/>
      <c r="F7715" s="10"/>
      <c r="S7715" s="471" t="s">
        <v>300</v>
      </c>
      <c r="T7715" s="11">
        <v>7.6731742E7</v>
      </c>
      <c r="U7715" s="472">
        <v>7.673197E7</v>
      </c>
    </row>
    <row r="7716">
      <c r="D7716" s="10"/>
      <c r="E7716" s="10"/>
      <c r="F7716" s="10"/>
      <c r="S7716" s="471" t="s">
        <v>300</v>
      </c>
      <c r="T7716" s="11">
        <v>7.6755709E7</v>
      </c>
      <c r="U7716" s="472">
        <v>7.6755804E7</v>
      </c>
    </row>
    <row r="7717">
      <c r="D7717" s="10"/>
      <c r="E7717" s="10"/>
      <c r="F7717" s="10"/>
      <c r="S7717" s="471" t="s">
        <v>300</v>
      </c>
      <c r="T7717" s="11">
        <v>7.6831133E7</v>
      </c>
      <c r="U7717" s="472">
        <v>7.6831435E7</v>
      </c>
    </row>
    <row r="7718">
      <c r="D7718" s="10"/>
      <c r="E7718" s="10"/>
      <c r="F7718" s="10"/>
      <c r="S7718" s="471" t="s">
        <v>300</v>
      </c>
      <c r="T7718" s="11">
        <v>7.688511E7</v>
      </c>
      <c r="U7718" s="472">
        <v>7.6888664E7</v>
      </c>
    </row>
    <row r="7719">
      <c r="D7719" s="10"/>
      <c r="E7719" s="10"/>
      <c r="F7719" s="10"/>
      <c r="S7719" s="471" t="s">
        <v>300</v>
      </c>
      <c r="T7719" s="11">
        <v>7.6894454E7</v>
      </c>
      <c r="U7719" s="472">
        <v>7.6894538E7</v>
      </c>
    </row>
    <row r="7720">
      <c r="D7720" s="10"/>
      <c r="E7720" s="10"/>
      <c r="F7720" s="10"/>
      <c r="S7720" s="471" t="s">
        <v>300</v>
      </c>
      <c r="T7720" s="11">
        <v>7.6900986E7</v>
      </c>
      <c r="U7720" s="472">
        <v>7.690129E7</v>
      </c>
    </row>
    <row r="7721">
      <c r="D7721" s="10"/>
      <c r="E7721" s="10"/>
      <c r="F7721" s="10"/>
      <c r="S7721" s="471" t="s">
        <v>300</v>
      </c>
      <c r="T7721" s="11">
        <v>7.6925441E7</v>
      </c>
      <c r="U7721" s="472">
        <v>7.6925763E7</v>
      </c>
    </row>
    <row r="7722">
      <c r="D7722" s="10"/>
      <c r="E7722" s="10"/>
      <c r="F7722" s="10"/>
      <c r="S7722" s="471" t="s">
        <v>300</v>
      </c>
      <c r="T7722" s="11">
        <v>7.6945368E7</v>
      </c>
      <c r="U7722" s="472">
        <v>7.6945555E7</v>
      </c>
    </row>
    <row r="7723">
      <c r="D7723" s="10"/>
      <c r="E7723" s="10"/>
      <c r="F7723" s="10"/>
      <c r="S7723" s="471" t="s">
        <v>300</v>
      </c>
      <c r="T7723" s="11">
        <v>7.698303E7</v>
      </c>
      <c r="U7723" s="472">
        <v>7.6983327E7</v>
      </c>
    </row>
    <row r="7724">
      <c r="D7724" s="10"/>
      <c r="E7724" s="10"/>
      <c r="F7724" s="10"/>
      <c r="S7724" s="471" t="s">
        <v>300</v>
      </c>
      <c r="T7724" s="11">
        <v>7.6987994E7</v>
      </c>
      <c r="U7724" s="472">
        <v>7.6988288E7</v>
      </c>
    </row>
    <row r="7725">
      <c r="D7725" s="10"/>
      <c r="E7725" s="10"/>
      <c r="F7725" s="10"/>
      <c r="S7725" s="471" t="s">
        <v>300</v>
      </c>
      <c r="T7725" s="11">
        <v>7.702104E7</v>
      </c>
      <c r="U7725" s="472">
        <v>7.7023245E7</v>
      </c>
    </row>
    <row r="7726">
      <c r="D7726" s="10"/>
      <c r="E7726" s="10"/>
      <c r="F7726" s="10"/>
      <c r="S7726" s="471" t="s">
        <v>300</v>
      </c>
      <c r="T7726" s="11">
        <v>7.7054841E7</v>
      </c>
      <c r="U7726" s="472">
        <v>7.7055152E7</v>
      </c>
    </row>
    <row r="7727">
      <c r="D7727" s="10"/>
      <c r="E7727" s="10"/>
      <c r="F7727" s="10"/>
      <c r="S7727" s="471" t="s">
        <v>300</v>
      </c>
      <c r="T7727" s="11">
        <v>7.7118985E7</v>
      </c>
      <c r="U7727" s="472">
        <v>7.7119296E7</v>
      </c>
    </row>
    <row r="7728">
      <c r="D7728" s="10"/>
      <c r="E7728" s="10"/>
      <c r="F7728" s="10"/>
      <c r="S7728" s="471" t="s">
        <v>300</v>
      </c>
      <c r="T7728" s="11">
        <v>7.7126883E7</v>
      </c>
      <c r="U7728" s="472">
        <v>7.7127185E7</v>
      </c>
    </row>
    <row r="7729">
      <c r="D7729" s="10"/>
      <c r="E7729" s="10"/>
      <c r="F7729" s="10"/>
      <c r="S7729" s="471" t="s">
        <v>300</v>
      </c>
      <c r="T7729" s="11">
        <v>7.7189329E7</v>
      </c>
      <c r="U7729" s="472">
        <v>7.7195332E7</v>
      </c>
    </row>
    <row r="7730">
      <c r="D7730" s="10"/>
      <c r="E7730" s="10"/>
      <c r="F7730" s="10"/>
      <c r="S7730" s="471" t="s">
        <v>300</v>
      </c>
      <c r="T7730" s="11">
        <v>7.7195829E7</v>
      </c>
      <c r="U7730" s="472">
        <v>7.719613E7</v>
      </c>
    </row>
    <row r="7731">
      <c r="D7731" s="10"/>
      <c r="E7731" s="10"/>
      <c r="F7731" s="10"/>
      <c r="S7731" s="471" t="s">
        <v>300</v>
      </c>
      <c r="T7731" s="11">
        <v>7.7197519E7</v>
      </c>
      <c r="U7731" s="472">
        <v>7.7203674E7</v>
      </c>
    </row>
    <row r="7732">
      <c r="D7732" s="10"/>
      <c r="E7732" s="10"/>
      <c r="F7732" s="10"/>
      <c r="S7732" s="471" t="s">
        <v>300</v>
      </c>
      <c r="T7732" s="11">
        <v>7.7206198E7</v>
      </c>
      <c r="U7732" s="472">
        <v>7.7206729E7</v>
      </c>
    </row>
    <row r="7733">
      <c r="D7733" s="10"/>
      <c r="E7733" s="10"/>
      <c r="F7733" s="10"/>
      <c r="S7733" s="471" t="s">
        <v>300</v>
      </c>
      <c r="T7733" s="11">
        <v>7.7244478E7</v>
      </c>
      <c r="U7733" s="472">
        <v>7.7244793E7</v>
      </c>
    </row>
    <row r="7734">
      <c r="D7734" s="10"/>
      <c r="E7734" s="10"/>
      <c r="F7734" s="10"/>
      <c r="S7734" s="471" t="s">
        <v>300</v>
      </c>
      <c r="T7734" s="11">
        <v>7.7277182E7</v>
      </c>
      <c r="U7734" s="472">
        <v>7.7278287E7</v>
      </c>
    </row>
    <row r="7735">
      <c r="D7735" s="10"/>
      <c r="E7735" s="10"/>
      <c r="F7735" s="10"/>
      <c r="S7735" s="471" t="s">
        <v>300</v>
      </c>
      <c r="T7735" s="11">
        <v>7.7280596E7</v>
      </c>
      <c r="U7735" s="472">
        <v>7.7281471E7</v>
      </c>
    </row>
    <row r="7736">
      <c r="D7736" s="10"/>
      <c r="E7736" s="10"/>
      <c r="F7736" s="10"/>
      <c r="S7736" s="471" t="s">
        <v>300</v>
      </c>
      <c r="T7736" s="11">
        <v>7.7288147E7</v>
      </c>
      <c r="U7736" s="472">
        <v>7.7288948E7</v>
      </c>
    </row>
    <row r="7737">
      <c r="D7737" s="10"/>
      <c r="E7737" s="10"/>
      <c r="F7737" s="10"/>
      <c r="S7737" s="471" t="s">
        <v>300</v>
      </c>
      <c r="T7737" s="11">
        <v>7.72979E7</v>
      </c>
      <c r="U7737" s="472">
        <v>7.7300379E7</v>
      </c>
    </row>
    <row r="7738">
      <c r="D7738" s="10"/>
      <c r="E7738" s="10"/>
      <c r="F7738" s="10"/>
      <c r="S7738" s="471" t="s">
        <v>300</v>
      </c>
      <c r="T7738" s="11">
        <v>7.7313519E7</v>
      </c>
      <c r="U7738" s="472">
        <v>7.7313844E7</v>
      </c>
    </row>
    <row r="7739">
      <c r="D7739" s="10"/>
      <c r="E7739" s="10"/>
      <c r="F7739" s="10"/>
      <c r="S7739" s="471" t="s">
        <v>300</v>
      </c>
      <c r="T7739" s="11">
        <v>7.731507E7</v>
      </c>
      <c r="U7739" s="472">
        <v>7.7321238E7</v>
      </c>
    </row>
    <row r="7740">
      <c r="D7740" s="10"/>
      <c r="E7740" s="10"/>
      <c r="F7740" s="10"/>
      <c r="S7740" s="471" t="s">
        <v>300</v>
      </c>
      <c r="T7740" s="11">
        <v>7.7341225E7</v>
      </c>
      <c r="U7740" s="472">
        <v>7.7341533E7</v>
      </c>
    </row>
    <row r="7741">
      <c r="D7741" s="10"/>
      <c r="E7741" s="10"/>
      <c r="F7741" s="10"/>
      <c r="S7741" s="471" t="s">
        <v>300</v>
      </c>
      <c r="T7741" s="11">
        <v>7.7395229E7</v>
      </c>
      <c r="U7741" s="472">
        <v>7.7395312E7</v>
      </c>
    </row>
    <row r="7742">
      <c r="D7742" s="10"/>
      <c r="E7742" s="10"/>
      <c r="F7742" s="10"/>
      <c r="S7742" s="471" t="s">
        <v>300</v>
      </c>
      <c r="T7742" s="11">
        <v>7.7396604E7</v>
      </c>
      <c r="U7742" s="472">
        <v>7.7396701E7</v>
      </c>
    </row>
    <row r="7743">
      <c r="D7743" s="10"/>
      <c r="E7743" s="10"/>
      <c r="F7743" s="10"/>
      <c r="S7743" s="471" t="s">
        <v>300</v>
      </c>
      <c r="T7743" s="11">
        <v>7.7428539E7</v>
      </c>
      <c r="U7743" s="472">
        <v>7.7428833E7</v>
      </c>
    </row>
    <row r="7744">
      <c r="D7744" s="10"/>
      <c r="E7744" s="10"/>
      <c r="F7744" s="10"/>
      <c r="S7744" s="471" t="s">
        <v>300</v>
      </c>
      <c r="T7744" s="11">
        <v>7.7436393E7</v>
      </c>
      <c r="U7744" s="472">
        <v>7.7437076E7</v>
      </c>
    </row>
    <row r="7745">
      <c r="D7745" s="10"/>
      <c r="E7745" s="10"/>
      <c r="F7745" s="10"/>
      <c r="S7745" s="471" t="s">
        <v>300</v>
      </c>
      <c r="T7745" s="11">
        <v>7.7437746E7</v>
      </c>
      <c r="U7745" s="472">
        <v>7.7438032E7</v>
      </c>
    </row>
    <row r="7746">
      <c r="D7746" s="10"/>
      <c r="E7746" s="10"/>
      <c r="F7746" s="10"/>
      <c r="S7746" s="471" t="s">
        <v>300</v>
      </c>
      <c r="T7746" s="11">
        <v>7.7443891E7</v>
      </c>
      <c r="U7746" s="472">
        <v>7.7445185E7</v>
      </c>
    </row>
    <row r="7747">
      <c r="D7747" s="10"/>
      <c r="E7747" s="10"/>
      <c r="F7747" s="10"/>
      <c r="S7747" s="471" t="s">
        <v>300</v>
      </c>
      <c r="T7747" s="11">
        <v>7.7447972E7</v>
      </c>
      <c r="U7747" s="472">
        <v>7.7450284E7</v>
      </c>
    </row>
    <row r="7748">
      <c r="D7748" s="10"/>
      <c r="E7748" s="10"/>
      <c r="F7748" s="10"/>
      <c r="S7748" s="471" t="s">
        <v>300</v>
      </c>
      <c r="T7748" s="11">
        <v>7.745294E7</v>
      </c>
      <c r="U7748" s="472">
        <v>7.7453241E7</v>
      </c>
    </row>
    <row r="7749">
      <c r="D7749" s="10"/>
      <c r="E7749" s="10"/>
      <c r="F7749" s="10"/>
      <c r="S7749" s="471" t="s">
        <v>300</v>
      </c>
      <c r="T7749" s="11">
        <v>7.7468032E7</v>
      </c>
      <c r="U7749" s="472">
        <v>7.7468336E7</v>
      </c>
    </row>
    <row r="7750">
      <c r="D7750" s="10"/>
      <c r="E7750" s="10"/>
      <c r="F7750" s="10"/>
      <c r="S7750" s="471" t="s">
        <v>300</v>
      </c>
      <c r="T7750" s="11">
        <v>7.7473364E7</v>
      </c>
      <c r="U7750" s="472">
        <v>7.7474925E7</v>
      </c>
    </row>
    <row r="7751">
      <c r="D7751" s="10"/>
      <c r="E7751" s="10"/>
      <c r="F7751" s="10"/>
      <c r="S7751" s="471" t="s">
        <v>300</v>
      </c>
      <c r="T7751" s="11">
        <v>7.749347E7</v>
      </c>
      <c r="U7751" s="472">
        <v>7.749467E7</v>
      </c>
    </row>
    <row r="7752">
      <c r="D7752" s="10"/>
      <c r="E7752" s="10"/>
      <c r="F7752" s="10"/>
      <c r="S7752" s="471" t="s">
        <v>300</v>
      </c>
      <c r="T7752" s="11">
        <v>7.7526229E7</v>
      </c>
      <c r="U7752" s="472">
        <v>7.7532406E7</v>
      </c>
    </row>
    <row r="7753">
      <c r="D7753" s="10"/>
      <c r="E7753" s="10"/>
      <c r="F7753" s="10"/>
      <c r="S7753" s="471" t="s">
        <v>300</v>
      </c>
      <c r="T7753" s="11">
        <v>7.7533054E7</v>
      </c>
      <c r="U7753" s="472">
        <v>7.7533357E7</v>
      </c>
    </row>
    <row r="7754">
      <c r="D7754" s="10"/>
      <c r="E7754" s="10"/>
      <c r="F7754" s="10"/>
      <c r="S7754" s="471" t="s">
        <v>300</v>
      </c>
      <c r="T7754" s="11">
        <v>7.7535047E7</v>
      </c>
      <c r="U7754" s="472">
        <v>7.7535346E7</v>
      </c>
    </row>
    <row r="7755">
      <c r="D7755" s="10"/>
      <c r="E7755" s="10"/>
      <c r="F7755" s="10"/>
      <c r="S7755" s="471" t="s">
        <v>300</v>
      </c>
      <c r="T7755" s="11">
        <v>7.7536919E7</v>
      </c>
      <c r="U7755" s="472">
        <v>7.7537229E7</v>
      </c>
    </row>
    <row r="7756">
      <c r="D7756" s="10"/>
      <c r="E7756" s="10"/>
      <c r="F7756" s="10"/>
      <c r="S7756" s="471" t="s">
        <v>300</v>
      </c>
      <c r="T7756" s="11">
        <v>7.754011E7</v>
      </c>
      <c r="U7756" s="472">
        <v>7.7540242E7</v>
      </c>
    </row>
    <row r="7757">
      <c r="D7757" s="10"/>
      <c r="E7757" s="10"/>
      <c r="F7757" s="10"/>
      <c r="S7757" s="471" t="s">
        <v>300</v>
      </c>
      <c r="T7757" s="11">
        <v>7.7582147E7</v>
      </c>
      <c r="U7757" s="472">
        <v>7.7582507E7</v>
      </c>
    </row>
    <row r="7758">
      <c r="D7758" s="10"/>
      <c r="E7758" s="10"/>
      <c r="F7758" s="10"/>
      <c r="S7758" s="471" t="s">
        <v>300</v>
      </c>
      <c r="T7758" s="11">
        <v>7.7589965E7</v>
      </c>
      <c r="U7758" s="472">
        <v>7.7590285E7</v>
      </c>
    </row>
    <row r="7759">
      <c r="D7759" s="10"/>
      <c r="E7759" s="10"/>
      <c r="F7759" s="10"/>
      <c r="S7759" s="471" t="s">
        <v>300</v>
      </c>
      <c r="T7759" s="11">
        <v>7.7601376E7</v>
      </c>
      <c r="U7759" s="472">
        <v>7.7601479E7</v>
      </c>
    </row>
    <row r="7760">
      <c r="D7760" s="10"/>
      <c r="E7760" s="10"/>
      <c r="F7760" s="10"/>
      <c r="S7760" s="471" t="s">
        <v>300</v>
      </c>
      <c r="T7760" s="11">
        <v>7.7617695E7</v>
      </c>
      <c r="U7760" s="472">
        <v>7.7619194E7</v>
      </c>
    </row>
    <row r="7761">
      <c r="D7761" s="10"/>
      <c r="E7761" s="10"/>
      <c r="F7761" s="10"/>
      <c r="S7761" s="471" t="s">
        <v>300</v>
      </c>
      <c r="T7761" s="11">
        <v>7.7659274E7</v>
      </c>
      <c r="U7761" s="472">
        <v>7.7659581E7</v>
      </c>
    </row>
    <row r="7762">
      <c r="D7762" s="10"/>
      <c r="E7762" s="10"/>
      <c r="F7762" s="10"/>
      <c r="S7762" s="471" t="s">
        <v>300</v>
      </c>
      <c r="T7762" s="11">
        <v>7.7699333E7</v>
      </c>
      <c r="U7762" s="472">
        <v>7.7702058E7</v>
      </c>
    </row>
    <row r="7763">
      <c r="D7763" s="10"/>
      <c r="E7763" s="10"/>
      <c r="F7763" s="10"/>
      <c r="S7763" s="471" t="s">
        <v>300</v>
      </c>
      <c r="T7763" s="11">
        <v>7.7706955E7</v>
      </c>
      <c r="U7763" s="472">
        <v>7.7713127E7</v>
      </c>
    </row>
    <row r="7764">
      <c r="D7764" s="10"/>
      <c r="E7764" s="10"/>
      <c r="F7764" s="10"/>
      <c r="S7764" s="471" t="s">
        <v>300</v>
      </c>
      <c r="T7764" s="11">
        <v>7.7714546E7</v>
      </c>
      <c r="U7764" s="472">
        <v>7.7716303E7</v>
      </c>
    </row>
    <row r="7765">
      <c r="D7765" s="10"/>
      <c r="E7765" s="10"/>
      <c r="F7765" s="10"/>
      <c r="S7765" s="471" t="s">
        <v>300</v>
      </c>
      <c r="T7765" s="11">
        <v>7.7724678E7</v>
      </c>
      <c r="U7765" s="472">
        <v>7.7725E7</v>
      </c>
    </row>
    <row r="7766">
      <c r="D7766" s="10"/>
      <c r="E7766" s="10"/>
      <c r="F7766" s="10"/>
      <c r="S7766" s="471" t="s">
        <v>300</v>
      </c>
      <c r="T7766" s="11">
        <v>7.7727317E7</v>
      </c>
      <c r="U7766" s="472">
        <v>7.7727622E7</v>
      </c>
    </row>
    <row r="7767">
      <c r="D7767" s="10"/>
      <c r="E7767" s="10"/>
      <c r="F7767" s="10"/>
      <c r="S7767" s="471" t="s">
        <v>300</v>
      </c>
      <c r="T7767" s="11">
        <v>7.7737542E7</v>
      </c>
      <c r="U7767" s="472">
        <v>7.7737616E7</v>
      </c>
    </row>
    <row r="7768">
      <c r="D7768" s="10"/>
      <c r="E7768" s="10"/>
      <c r="F7768" s="10"/>
      <c r="S7768" s="471" t="s">
        <v>300</v>
      </c>
      <c r="T7768" s="11">
        <v>7.7750175E7</v>
      </c>
      <c r="U7768" s="472">
        <v>7.7750933E7</v>
      </c>
    </row>
    <row r="7769">
      <c r="D7769" s="10"/>
      <c r="E7769" s="10"/>
      <c r="F7769" s="10"/>
      <c r="S7769" s="471" t="s">
        <v>300</v>
      </c>
      <c r="T7769" s="11">
        <v>7.7758304E7</v>
      </c>
      <c r="U7769" s="472">
        <v>7.7758611E7</v>
      </c>
    </row>
    <row r="7770">
      <c r="D7770" s="10"/>
      <c r="E7770" s="10"/>
      <c r="F7770" s="10"/>
      <c r="S7770" s="471" t="s">
        <v>300</v>
      </c>
      <c r="T7770" s="11">
        <v>7.7791767E7</v>
      </c>
      <c r="U7770" s="472">
        <v>7.7792066E7</v>
      </c>
    </row>
    <row r="7771">
      <c r="D7771" s="10"/>
      <c r="E7771" s="10"/>
      <c r="F7771" s="10"/>
      <c r="S7771" s="471" t="s">
        <v>300</v>
      </c>
      <c r="T7771" s="11">
        <v>7.7816435E7</v>
      </c>
      <c r="U7771" s="472">
        <v>7.7816746E7</v>
      </c>
    </row>
    <row r="7772">
      <c r="D7772" s="10"/>
      <c r="E7772" s="10"/>
      <c r="F7772" s="10"/>
      <c r="S7772" s="471" t="s">
        <v>300</v>
      </c>
      <c r="T7772" s="11">
        <v>7.7831809E7</v>
      </c>
      <c r="U7772" s="472">
        <v>7.7831997E7</v>
      </c>
    </row>
    <row r="7773">
      <c r="D7773" s="10"/>
      <c r="E7773" s="10"/>
      <c r="F7773" s="10"/>
      <c r="S7773" s="471" t="s">
        <v>300</v>
      </c>
      <c r="T7773" s="11">
        <v>7.7836817E7</v>
      </c>
      <c r="U7773" s="472">
        <v>7.7841775E7</v>
      </c>
    </row>
    <row r="7774">
      <c r="D7774" s="10"/>
      <c r="E7774" s="10"/>
      <c r="F7774" s="10"/>
      <c r="S7774" s="471" t="s">
        <v>300</v>
      </c>
      <c r="T7774" s="11">
        <v>7.7843847E7</v>
      </c>
      <c r="U7774" s="472">
        <v>7.7844224E7</v>
      </c>
    </row>
    <row r="7775">
      <c r="D7775" s="10"/>
      <c r="E7775" s="10"/>
      <c r="F7775" s="10"/>
      <c r="S7775" s="471" t="s">
        <v>300</v>
      </c>
      <c r="T7775" s="11">
        <v>7.785213E7</v>
      </c>
      <c r="U7775" s="472">
        <v>7.7853758E7</v>
      </c>
    </row>
    <row r="7776">
      <c r="D7776" s="10"/>
      <c r="E7776" s="10"/>
      <c r="F7776" s="10"/>
      <c r="S7776" s="471" t="s">
        <v>300</v>
      </c>
      <c r="T7776" s="11">
        <v>7.7968024E7</v>
      </c>
      <c r="U7776" s="472">
        <v>7.797419E7</v>
      </c>
    </row>
    <row r="7777">
      <c r="D7777" s="10"/>
      <c r="E7777" s="10"/>
      <c r="F7777" s="10"/>
      <c r="S7777" s="471" t="s">
        <v>300</v>
      </c>
      <c r="T7777" s="11">
        <v>7.7976607E7</v>
      </c>
      <c r="U7777" s="472">
        <v>7.7976764E7</v>
      </c>
    </row>
    <row r="7778">
      <c r="D7778" s="10"/>
      <c r="E7778" s="10"/>
      <c r="F7778" s="10"/>
      <c r="S7778" s="471" t="s">
        <v>300</v>
      </c>
      <c r="T7778" s="11">
        <v>7.7982933E7</v>
      </c>
      <c r="U7778" s="472">
        <v>7.7989079E7</v>
      </c>
    </row>
    <row r="7779">
      <c r="D7779" s="10"/>
      <c r="E7779" s="10"/>
      <c r="F7779" s="10"/>
      <c r="S7779" s="471" t="s">
        <v>300</v>
      </c>
      <c r="T7779" s="11">
        <v>7.8037256E7</v>
      </c>
      <c r="U7779" s="472">
        <v>7.8037559E7</v>
      </c>
    </row>
    <row r="7780">
      <c r="D7780" s="10"/>
      <c r="E7780" s="10"/>
      <c r="F7780" s="10"/>
      <c r="S7780" s="471" t="s">
        <v>300</v>
      </c>
      <c r="T7780" s="11">
        <v>7.8045214E7</v>
      </c>
      <c r="U7780" s="472">
        <v>7.8045353E7</v>
      </c>
    </row>
    <row r="7781">
      <c r="D7781" s="10"/>
      <c r="E7781" s="10"/>
      <c r="F7781" s="10"/>
      <c r="S7781" s="471" t="s">
        <v>300</v>
      </c>
      <c r="T7781" s="11">
        <v>7.806026E7</v>
      </c>
      <c r="U7781" s="472">
        <v>7.8060553E7</v>
      </c>
    </row>
    <row r="7782">
      <c r="D7782" s="10"/>
      <c r="E7782" s="10"/>
      <c r="F7782" s="10"/>
      <c r="S7782" s="471" t="s">
        <v>300</v>
      </c>
      <c r="T7782" s="11">
        <v>7.8060784E7</v>
      </c>
      <c r="U7782" s="472">
        <v>7.8061101E7</v>
      </c>
    </row>
    <row r="7783">
      <c r="D7783" s="10"/>
      <c r="E7783" s="10"/>
      <c r="F7783" s="10"/>
      <c r="S7783" s="471" t="s">
        <v>300</v>
      </c>
      <c r="T7783" s="11">
        <v>7.8084171E7</v>
      </c>
      <c r="U7783" s="472">
        <v>7.8084484E7</v>
      </c>
    </row>
    <row r="7784">
      <c r="D7784" s="10"/>
      <c r="E7784" s="10"/>
      <c r="F7784" s="10"/>
      <c r="S7784" s="471" t="s">
        <v>300</v>
      </c>
      <c r="T7784" s="11">
        <v>7.8095934E7</v>
      </c>
      <c r="U7784" s="472">
        <v>7.8096241E7</v>
      </c>
    </row>
    <row r="7785">
      <c r="D7785" s="10"/>
      <c r="E7785" s="10"/>
      <c r="F7785" s="10"/>
      <c r="S7785" s="471" t="s">
        <v>300</v>
      </c>
      <c r="T7785" s="11">
        <v>7.8100164E7</v>
      </c>
      <c r="U7785" s="472">
        <v>7.8100478E7</v>
      </c>
    </row>
    <row r="7786">
      <c r="D7786" s="10"/>
      <c r="E7786" s="10"/>
      <c r="F7786" s="10"/>
      <c r="S7786" s="471" t="s">
        <v>300</v>
      </c>
      <c r="T7786" s="11">
        <v>7.8103416E7</v>
      </c>
      <c r="U7786" s="472">
        <v>7.8103637E7</v>
      </c>
    </row>
    <row r="7787">
      <c r="D7787" s="10"/>
      <c r="E7787" s="10"/>
      <c r="F7787" s="10"/>
      <c r="S7787" s="471" t="s">
        <v>300</v>
      </c>
      <c r="T7787" s="11">
        <v>7.8109769E7</v>
      </c>
      <c r="U7787" s="472">
        <v>7.811303E7</v>
      </c>
    </row>
    <row r="7788">
      <c r="D7788" s="10"/>
      <c r="E7788" s="10"/>
      <c r="F7788" s="10"/>
      <c r="S7788" s="471" t="s">
        <v>300</v>
      </c>
      <c r="T7788" s="11">
        <v>7.8144786E7</v>
      </c>
      <c r="U7788" s="472">
        <v>7.8145095E7</v>
      </c>
    </row>
    <row r="7789">
      <c r="D7789" s="10"/>
      <c r="E7789" s="10"/>
      <c r="F7789" s="10"/>
      <c r="S7789" s="471" t="s">
        <v>300</v>
      </c>
      <c r="T7789" s="11">
        <v>7.8203005E7</v>
      </c>
      <c r="U7789" s="472">
        <v>7.8204623E7</v>
      </c>
    </row>
    <row r="7790">
      <c r="D7790" s="10"/>
      <c r="E7790" s="10"/>
      <c r="F7790" s="10"/>
      <c r="S7790" s="471" t="s">
        <v>300</v>
      </c>
      <c r="T7790" s="11">
        <v>7.8247713E7</v>
      </c>
      <c r="U7790" s="472">
        <v>7.8247798E7</v>
      </c>
    </row>
    <row r="7791">
      <c r="D7791" s="10"/>
      <c r="E7791" s="10"/>
      <c r="F7791" s="10"/>
      <c r="S7791" s="471" t="s">
        <v>300</v>
      </c>
      <c r="T7791" s="11">
        <v>7.8250714E7</v>
      </c>
      <c r="U7791" s="472">
        <v>7.8251012E7</v>
      </c>
    </row>
    <row r="7792">
      <c r="D7792" s="10"/>
      <c r="E7792" s="10"/>
      <c r="F7792" s="10"/>
      <c r="S7792" s="471" t="s">
        <v>300</v>
      </c>
      <c r="T7792" s="11">
        <v>7.8284058E7</v>
      </c>
      <c r="U7792" s="472">
        <v>7.8284414E7</v>
      </c>
    </row>
    <row r="7793">
      <c r="D7793" s="10"/>
      <c r="E7793" s="10"/>
      <c r="F7793" s="10"/>
      <c r="S7793" s="471" t="s">
        <v>300</v>
      </c>
      <c r="T7793" s="11">
        <v>7.8295314E7</v>
      </c>
      <c r="U7793" s="472">
        <v>7.8296286E7</v>
      </c>
    </row>
    <row r="7794">
      <c r="D7794" s="10"/>
      <c r="E7794" s="10"/>
      <c r="F7794" s="10"/>
      <c r="S7794" s="471" t="s">
        <v>300</v>
      </c>
      <c r="T7794" s="11">
        <v>7.8296805E7</v>
      </c>
      <c r="U7794" s="472">
        <v>7.8299902E7</v>
      </c>
    </row>
    <row r="7795">
      <c r="D7795" s="10"/>
      <c r="E7795" s="10"/>
      <c r="F7795" s="10"/>
      <c r="S7795" s="471" t="s">
        <v>300</v>
      </c>
      <c r="T7795" s="11">
        <v>7.8330714E7</v>
      </c>
      <c r="U7795" s="472">
        <v>7.8336877E7</v>
      </c>
    </row>
    <row r="7796">
      <c r="D7796" s="10"/>
      <c r="E7796" s="10"/>
      <c r="F7796" s="10"/>
      <c r="S7796" s="471" t="s">
        <v>300</v>
      </c>
      <c r="T7796" s="11">
        <v>7.8338169E7</v>
      </c>
      <c r="U7796" s="472">
        <v>7.8338371E7</v>
      </c>
    </row>
    <row r="7797">
      <c r="D7797" s="10"/>
      <c r="E7797" s="10"/>
      <c r="F7797" s="10"/>
      <c r="S7797" s="471" t="s">
        <v>300</v>
      </c>
      <c r="T7797" s="11">
        <v>7.8366883E7</v>
      </c>
      <c r="U7797" s="472">
        <v>7.8368886E7</v>
      </c>
    </row>
    <row r="7798">
      <c r="D7798" s="10"/>
      <c r="E7798" s="10"/>
      <c r="F7798" s="10"/>
      <c r="S7798" s="471" t="s">
        <v>300</v>
      </c>
      <c r="T7798" s="11">
        <v>7.8368925E7</v>
      </c>
      <c r="U7798" s="472">
        <v>7.8369002E7</v>
      </c>
    </row>
    <row r="7799">
      <c r="D7799" s="10"/>
      <c r="E7799" s="10"/>
      <c r="F7799" s="10"/>
      <c r="S7799" s="471" t="s">
        <v>300</v>
      </c>
      <c r="T7799" s="11">
        <v>7.8369214E7</v>
      </c>
      <c r="U7799" s="472">
        <v>7.8370121E7</v>
      </c>
    </row>
    <row r="7800">
      <c r="D7800" s="10"/>
      <c r="E7800" s="10"/>
      <c r="F7800" s="10"/>
      <c r="S7800" s="471" t="s">
        <v>300</v>
      </c>
      <c r="T7800" s="11">
        <v>7.8370158E7</v>
      </c>
      <c r="U7800" s="472">
        <v>7.8373061E7</v>
      </c>
    </row>
    <row r="7801">
      <c r="D7801" s="10"/>
      <c r="E7801" s="10"/>
      <c r="F7801" s="10"/>
      <c r="S7801" s="471" t="s">
        <v>300</v>
      </c>
      <c r="T7801" s="11">
        <v>7.8391212E7</v>
      </c>
      <c r="U7801" s="472">
        <v>7.8397398E7</v>
      </c>
    </row>
    <row r="7802">
      <c r="D7802" s="10"/>
      <c r="E7802" s="10"/>
      <c r="F7802" s="10"/>
      <c r="S7802" s="471" t="s">
        <v>300</v>
      </c>
      <c r="T7802" s="11">
        <v>7.8411591E7</v>
      </c>
      <c r="U7802" s="472">
        <v>7.8412303E7</v>
      </c>
    </row>
    <row r="7803">
      <c r="D7803" s="10"/>
      <c r="E7803" s="10"/>
      <c r="F7803" s="10"/>
      <c r="S7803" s="471" t="s">
        <v>300</v>
      </c>
      <c r="T7803" s="11">
        <v>7.8431039E7</v>
      </c>
      <c r="U7803" s="472">
        <v>7.8437205E7</v>
      </c>
    </row>
    <row r="7804">
      <c r="D7804" s="10"/>
      <c r="E7804" s="10"/>
      <c r="F7804" s="10"/>
      <c r="S7804" s="471" t="s">
        <v>300</v>
      </c>
      <c r="T7804" s="11">
        <v>7.8441441E7</v>
      </c>
      <c r="U7804" s="472">
        <v>7.844356E7</v>
      </c>
    </row>
    <row r="7805">
      <c r="D7805" s="10"/>
      <c r="E7805" s="10"/>
      <c r="F7805" s="10"/>
      <c r="S7805" s="471" t="s">
        <v>300</v>
      </c>
      <c r="T7805" s="11">
        <v>7.8450644E7</v>
      </c>
      <c r="U7805" s="472">
        <v>7.8450912E7</v>
      </c>
    </row>
    <row r="7806">
      <c r="D7806" s="10"/>
      <c r="E7806" s="10"/>
      <c r="F7806" s="10"/>
      <c r="S7806" s="471" t="s">
        <v>300</v>
      </c>
      <c r="T7806" s="11">
        <v>7.8471819E7</v>
      </c>
      <c r="U7806" s="472">
        <v>7.8477603E7</v>
      </c>
    </row>
    <row r="7807">
      <c r="D7807" s="10"/>
      <c r="E7807" s="10"/>
      <c r="F7807" s="10"/>
      <c r="S7807" s="471" t="s">
        <v>300</v>
      </c>
      <c r="T7807" s="11">
        <v>7.848028E7</v>
      </c>
      <c r="U7807" s="472">
        <v>7.8480423E7</v>
      </c>
    </row>
    <row r="7808">
      <c r="D7808" s="10"/>
      <c r="E7808" s="10"/>
      <c r="F7808" s="10"/>
      <c r="S7808" s="471" t="s">
        <v>300</v>
      </c>
      <c r="T7808" s="11">
        <v>7.8502183E7</v>
      </c>
      <c r="U7808" s="472">
        <v>7.8502756E7</v>
      </c>
    </row>
    <row r="7809">
      <c r="D7809" s="10"/>
      <c r="E7809" s="10"/>
      <c r="F7809" s="10"/>
      <c r="S7809" s="471" t="s">
        <v>300</v>
      </c>
      <c r="T7809" s="11">
        <v>7.8519133E7</v>
      </c>
      <c r="U7809" s="472">
        <v>7.8519435E7</v>
      </c>
    </row>
    <row r="7810">
      <c r="D7810" s="10"/>
      <c r="E7810" s="10"/>
      <c r="F7810" s="10"/>
      <c r="S7810" s="471" t="s">
        <v>300</v>
      </c>
      <c r="T7810" s="11">
        <v>7.8528677E7</v>
      </c>
      <c r="U7810" s="472">
        <v>7.8528972E7</v>
      </c>
    </row>
    <row r="7811">
      <c r="D7811" s="10"/>
      <c r="E7811" s="10"/>
      <c r="F7811" s="10"/>
      <c r="S7811" s="471" t="s">
        <v>300</v>
      </c>
      <c r="T7811" s="11">
        <v>7.8543384E7</v>
      </c>
      <c r="U7811" s="472">
        <v>7.8546034E7</v>
      </c>
    </row>
    <row r="7812">
      <c r="D7812" s="10"/>
      <c r="E7812" s="10"/>
      <c r="F7812" s="10"/>
      <c r="S7812" s="471" t="s">
        <v>300</v>
      </c>
      <c r="T7812" s="11">
        <v>7.8547982E7</v>
      </c>
      <c r="U7812" s="472">
        <v>7.8551539E7</v>
      </c>
    </row>
    <row r="7813">
      <c r="D7813" s="10"/>
      <c r="E7813" s="10"/>
      <c r="F7813" s="10"/>
      <c r="S7813" s="471" t="s">
        <v>300</v>
      </c>
      <c r="T7813" s="11">
        <v>7.8552431E7</v>
      </c>
      <c r="U7813" s="472">
        <v>7.8554129E7</v>
      </c>
    </row>
    <row r="7814">
      <c r="D7814" s="10"/>
      <c r="E7814" s="10"/>
      <c r="F7814" s="10"/>
      <c r="S7814" s="471" t="s">
        <v>300</v>
      </c>
      <c r="T7814" s="11">
        <v>7.8554176E7</v>
      </c>
      <c r="U7814" s="472">
        <v>7.8555509E7</v>
      </c>
    </row>
    <row r="7815">
      <c r="D7815" s="10"/>
      <c r="E7815" s="10"/>
      <c r="F7815" s="10"/>
      <c r="S7815" s="471" t="s">
        <v>300</v>
      </c>
      <c r="T7815" s="11">
        <v>7.8590835E7</v>
      </c>
      <c r="U7815" s="472">
        <v>7.8590928E7</v>
      </c>
    </row>
    <row r="7816">
      <c r="D7816" s="10"/>
      <c r="E7816" s="10"/>
      <c r="F7816" s="10"/>
      <c r="S7816" s="471" t="s">
        <v>300</v>
      </c>
      <c r="T7816" s="11">
        <v>7.8622185E7</v>
      </c>
      <c r="U7816" s="472">
        <v>7.862246E7</v>
      </c>
    </row>
    <row r="7817">
      <c r="D7817" s="10"/>
      <c r="E7817" s="10"/>
      <c r="F7817" s="10"/>
      <c r="S7817" s="471" t="s">
        <v>300</v>
      </c>
      <c r="T7817" s="11">
        <v>7.862504E7</v>
      </c>
      <c r="U7817" s="472">
        <v>7.8625341E7</v>
      </c>
    </row>
    <row r="7818">
      <c r="D7818" s="10"/>
      <c r="E7818" s="10"/>
      <c r="F7818" s="10"/>
      <c r="S7818" s="471" t="s">
        <v>300</v>
      </c>
      <c r="T7818" s="11">
        <v>7.8628217E7</v>
      </c>
      <c r="U7818" s="472">
        <v>7.8628526E7</v>
      </c>
    </row>
    <row r="7819">
      <c r="D7819" s="10"/>
      <c r="E7819" s="10"/>
      <c r="F7819" s="10"/>
      <c r="S7819" s="471" t="s">
        <v>300</v>
      </c>
      <c r="T7819" s="11">
        <v>7.863092E7</v>
      </c>
      <c r="U7819" s="472">
        <v>7.8631125E7</v>
      </c>
    </row>
    <row r="7820">
      <c r="D7820" s="10"/>
      <c r="E7820" s="10"/>
      <c r="F7820" s="10"/>
      <c r="S7820" s="471" t="s">
        <v>300</v>
      </c>
      <c r="T7820" s="11">
        <v>7.8633252E7</v>
      </c>
      <c r="U7820" s="472">
        <v>7.8633563E7</v>
      </c>
    </row>
    <row r="7821">
      <c r="D7821" s="10"/>
      <c r="E7821" s="10"/>
      <c r="F7821" s="10"/>
      <c r="S7821" s="471" t="s">
        <v>300</v>
      </c>
      <c r="T7821" s="11">
        <v>7.8648934E7</v>
      </c>
      <c r="U7821" s="472">
        <v>7.8649023E7</v>
      </c>
    </row>
    <row r="7822">
      <c r="D7822" s="10"/>
      <c r="E7822" s="10"/>
      <c r="F7822" s="10"/>
      <c r="S7822" s="471" t="s">
        <v>300</v>
      </c>
      <c r="T7822" s="11">
        <v>7.8652074E7</v>
      </c>
      <c r="U7822" s="472">
        <v>7.8652335E7</v>
      </c>
    </row>
    <row r="7823">
      <c r="D7823" s="10"/>
      <c r="E7823" s="10"/>
      <c r="F7823" s="10"/>
      <c r="S7823" s="471" t="s">
        <v>300</v>
      </c>
      <c r="T7823" s="11">
        <v>7.8652409E7</v>
      </c>
      <c r="U7823" s="472">
        <v>7.8652853E7</v>
      </c>
    </row>
    <row r="7824">
      <c r="D7824" s="10"/>
      <c r="E7824" s="10"/>
      <c r="F7824" s="10"/>
      <c r="S7824" s="471" t="s">
        <v>300</v>
      </c>
      <c r="T7824" s="11">
        <v>7.8659814E7</v>
      </c>
      <c r="U7824" s="472">
        <v>7.8660189E7</v>
      </c>
    </row>
    <row r="7825">
      <c r="D7825" s="10"/>
      <c r="E7825" s="10"/>
      <c r="F7825" s="10"/>
      <c r="S7825" s="471" t="s">
        <v>300</v>
      </c>
      <c r="T7825" s="11">
        <v>7.8661356E7</v>
      </c>
      <c r="U7825" s="472">
        <v>7.8661646E7</v>
      </c>
    </row>
    <row r="7826">
      <c r="D7826" s="10"/>
      <c r="E7826" s="10"/>
      <c r="F7826" s="10"/>
      <c r="S7826" s="471" t="s">
        <v>300</v>
      </c>
      <c r="T7826" s="11">
        <v>7.8668745E7</v>
      </c>
      <c r="U7826" s="472">
        <v>7.8668874E7</v>
      </c>
    </row>
    <row r="7827">
      <c r="D7827" s="10"/>
      <c r="E7827" s="10"/>
      <c r="F7827" s="10"/>
      <c r="S7827" s="471" t="s">
        <v>300</v>
      </c>
      <c r="T7827" s="11">
        <v>7.8712526E7</v>
      </c>
      <c r="U7827" s="472">
        <v>7.8713928E7</v>
      </c>
    </row>
    <row r="7828">
      <c r="D7828" s="10"/>
      <c r="E7828" s="10"/>
      <c r="F7828" s="10"/>
      <c r="S7828" s="471" t="s">
        <v>300</v>
      </c>
      <c r="T7828" s="11">
        <v>7.8718355E7</v>
      </c>
      <c r="U7828" s="472">
        <v>7.8718665E7</v>
      </c>
    </row>
    <row r="7829">
      <c r="D7829" s="10"/>
      <c r="E7829" s="10"/>
      <c r="F7829" s="10"/>
      <c r="S7829" s="471" t="s">
        <v>300</v>
      </c>
      <c r="T7829" s="11">
        <v>7.8723663E7</v>
      </c>
      <c r="U7829" s="472">
        <v>7.8723748E7</v>
      </c>
    </row>
    <row r="7830">
      <c r="D7830" s="10"/>
      <c r="E7830" s="10"/>
      <c r="F7830" s="10"/>
      <c r="S7830" s="471" t="s">
        <v>300</v>
      </c>
      <c r="T7830" s="11">
        <v>7.8726921E7</v>
      </c>
      <c r="U7830" s="472">
        <v>7.8728341E7</v>
      </c>
    </row>
    <row r="7831">
      <c r="D7831" s="10"/>
      <c r="E7831" s="10"/>
      <c r="F7831" s="10"/>
      <c r="S7831" s="471" t="s">
        <v>300</v>
      </c>
      <c r="T7831" s="11">
        <v>7.8792449E7</v>
      </c>
      <c r="U7831" s="472">
        <v>7.8792759E7</v>
      </c>
    </row>
    <row r="7832">
      <c r="D7832" s="10"/>
      <c r="E7832" s="10"/>
      <c r="F7832" s="10"/>
      <c r="S7832" s="471" t="s">
        <v>300</v>
      </c>
      <c r="T7832" s="11">
        <v>7.8833328E7</v>
      </c>
      <c r="U7832" s="472">
        <v>7.8833626E7</v>
      </c>
    </row>
    <row r="7833">
      <c r="D7833" s="10"/>
      <c r="E7833" s="10"/>
      <c r="F7833" s="10"/>
      <c r="S7833" s="471" t="s">
        <v>300</v>
      </c>
      <c r="T7833" s="11">
        <v>7.8833673E7</v>
      </c>
      <c r="U7833" s="472">
        <v>7.8833992E7</v>
      </c>
    </row>
    <row r="7834">
      <c r="D7834" s="10"/>
      <c r="E7834" s="10"/>
      <c r="F7834" s="10"/>
      <c r="S7834" s="471" t="s">
        <v>300</v>
      </c>
      <c r="T7834" s="11">
        <v>7.8852439E7</v>
      </c>
      <c r="U7834" s="472">
        <v>7.8852743E7</v>
      </c>
    </row>
    <row r="7835">
      <c r="D7835" s="10"/>
      <c r="E7835" s="10"/>
      <c r="F7835" s="10"/>
      <c r="S7835" s="471" t="s">
        <v>300</v>
      </c>
      <c r="T7835" s="11">
        <v>7.8854068E7</v>
      </c>
      <c r="U7835" s="472">
        <v>7.885438E7</v>
      </c>
    </row>
    <row r="7836">
      <c r="D7836" s="10"/>
      <c r="E7836" s="10"/>
      <c r="F7836" s="10"/>
      <c r="S7836" s="471" t="s">
        <v>300</v>
      </c>
      <c r="T7836" s="11">
        <v>7.8883849E7</v>
      </c>
      <c r="U7836" s="472">
        <v>7.8883959E7</v>
      </c>
    </row>
    <row r="7837">
      <c r="D7837" s="10"/>
      <c r="E7837" s="10"/>
      <c r="F7837" s="10"/>
      <c r="S7837" s="471" t="s">
        <v>300</v>
      </c>
      <c r="T7837" s="11">
        <v>7.892919E7</v>
      </c>
      <c r="U7837" s="472">
        <v>7.8932965E7</v>
      </c>
    </row>
    <row r="7838">
      <c r="D7838" s="10"/>
      <c r="E7838" s="10"/>
      <c r="F7838" s="10"/>
      <c r="S7838" s="471" t="s">
        <v>300</v>
      </c>
      <c r="T7838" s="11">
        <v>7.8936257E7</v>
      </c>
      <c r="U7838" s="472">
        <v>7.8942489E7</v>
      </c>
    </row>
    <row r="7839">
      <c r="D7839" s="10"/>
      <c r="E7839" s="10"/>
      <c r="F7839" s="10"/>
      <c r="S7839" s="471" t="s">
        <v>300</v>
      </c>
      <c r="T7839" s="11">
        <v>7.8958002E7</v>
      </c>
      <c r="U7839" s="472">
        <v>7.8958311E7</v>
      </c>
    </row>
    <row r="7840">
      <c r="D7840" s="10"/>
      <c r="E7840" s="10"/>
      <c r="F7840" s="10"/>
      <c r="S7840" s="471" t="s">
        <v>300</v>
      </c>
      <c r="T7840" s="11">
        <v>7.8963804E7</v>
      </c>
      <c r="U7840" s="472">
        <v>7.8964132E7</v>
      </c>
    </row>
    <row r="7841">
      <c r="D7841" s="10"/>
      <c r="E7841" s="10"/>
      <c r="F7841" s="10"/>
      <c r="S7841" s="471" t="s">
        <v>300</v>
      </c>
      <c r="T7841" s="11">
        <v>7.8970185E7</v>
      </c>
      <c r="U7841" s="472">
        <v>7.8970807E7</v>
      </c>
    </row>
    <row r="7842">
      <c r="D7842" s="10"/>
      <c r="E7842" s="10"/>
      <c r="F7842" s="10"/>
      <c r="S7842" s="471" t="s">
        <v>300</v>
      </c>
      <c r="T7842" s="11">
        <v>7.8973184E7</v>
      </c>
      <c r="U7842" s="472">
        <v>7.8973293E7</v>
      </c>
    </row>
    <row r="7843">
      <c r="D7843" s="10"/>
      <c r="E7843" s="10"/>
      <c r="F7843" s="10"/>
      <c r="S7843" s="471" t="s">
        <v>300</v>
      </c>
      <c r="T7843" s="11">
        <v>7.8975355E7</v>
      </c>
      <c r="U7843" s="472">
        <v>7.8975482E7</v>
      </c>
    </row>
    <row r="7844">
      <c r="D7844" s="10"/>
      <c r="E7844" s="10"/>
      <c r="F7844" s="10"/>
      <c r="S7844" s="471" t="s">
        <v>300</v>
      </c>
      <c r="T7844" s="11">
        <v>7.8988068E7</v>
      </c>
      <c r="U7844" s="472">
        <v>7.8988319E7</v>
      </c>
    </row>
    <row r="7845">
      <c r="D7845" s="10"/>
      <c r="E7845" s="10"/>
      <c r="F7845" s="10"/>
      <c r="S7845" s="471" t="s">
        <v>300</v>
      </c>
      <c r="T7845" s="11">
        <v>7.9010237E7</v>
      </c>
      <c r="U7845" s="472">
        <v>7.9010871E7</v>
      </c>
    </row>
    <row r="7846">
      <c r="D7846" s="10"/>
      <c r="E7846" s="10"/>
      <c r="F7846" s="10"/>
      <c r="S7846" s="471" t="s">
        <v>300</v>
      </c>
      <c r="T7846" s="11">
        <v>7.9013962E7</v>
      </c>
      <c r="U7846" s="472">
        <v>7.9014275E7</v>
      </c>
    </row>
    <row r="7847">
      <c r="D7847" s="10"/>
      <c r="E7847" s="10"/>
      <c r="F7847" s="10"/>
      <c r="S7847" s="471" t="s">
        <v>300</v>
      </c>
      <c r="T7847" s="11">
        <v>7.9028832E7</v>
      </c>
      <c r="U7847" s="472">
        <v>7.9028931E7</v>
      </c>
    </row>
    <row r="7848">
      <c r="D7848" s="10"/>
      <c r="E7848" s="10"/>
      <c r="F7848" s="10"/>
      <c r="S7848" s="471" t="s">
        <v>300</v>
      </c>
      <c r="T7848" s="11">
        <v>7.9030046E7</v>
      </c>
      <c r="U7848" s="472">
        <v>7.9030358E7</v>
      </c>
    </row>
    <row r="7849">
      <c r="D7849" s="10"/>
      <c r="E7849" s="10"/>
      <c r="F7849" s="10"/>
      <c r="S7849" s="471" t="s">
        <v>300</v>
      </c>
      <c r="T7849" s="11">
        <v>7.9030715E7</v>
      </c>
      <c r="U7849" s="472">
        <v>7.90308E7</v>
      </c>
    </row>
    <row r="7850">
      <c r="D7850" s="10"/>
      <c r="E7850" s="10"/>
      <c r="F7850" s="10"/>
      <c r="S7850" s="471" t="s">
        <v>300</v>
      </c>
      <c r="T7850" s="11">
        <v>7.9037836E7</v>
      </c>
      <c r="U7850" s="472">
        <v>7.9038153E7</v>
      </c>
    </row>
    <row r="7851">
      <c r="D7851" s="10"/>
      <c r="E7851" s="10"/>
      <c r="F7851" s="10"/>
      <c r="S7851" s="471" t="s">
        <v>300</v>
      </c>
      <c r="T7851" s="11">
        <v>7.9045077E7</v>
      </c>
      <c r="U7851" s="472">
        <v>7.90452E7</v>
      </c>
    </row>
    <row r="7852">
      <c r="D7852" s="10"/>
      <c r="E7852" s="10"/>
      <c r="F7852" s="10"/>
      <c r="S7852" s="471" t="s">
        <v>300</v>
      </c>
      <c r="T7852" s="11">
        <v>7.9045517E7</v>
      </c>
      <c r="U7852" s="472">
        <v>7.9045885E7</v>
      </c>
    </row>
    <row r="7853">
      <c r="D7853" s="10"/>
      <c r="E7853" s="10"/>
      <c r="F7853" s="10"/>
      <c r="S7853" s="471" t="s">
        <v>300</v>
      </c>
      <c r="T7853" s="11">
        <v>7.9047127E7</v>
      </c>
      <c r="U7853" s="472">
        <v>7.9047446E7</v>
      </c>
    </row>
    <row r="7854">
      <c r="D7854" s="10"/>
      <c r="E7854" s="10"/>
      <c r="F7854" s="10"/>
      <c r="S7854" s="471" t="s">
        <v>300</v>
      </c>
      <c r="T7854" s="11">
        <v>7.9063554E7</v>
      </c>
      <c r="U7854" s="472">
        <v>7.9063849E7</v>
      </c>
    </row>
    <row r="7855">
      <c r="D7855" s="10"/>
      <c r="E7855" s="10"/>
      <c r="F7855" s="10"/>
      <c r="S7855" s="471" t="s">
        <v>300</v>
      </c>
      <c r="T7855" s="11">
        <v>7.907874E7</v>
      </c>
      <c r="U7855" s="472">
        <v>7.9079042E7</v>
      </c>
    </row>
    <row r="7856">
      <c r="D7856" s="10"/>
      <c r="E7856" s="10"/>
      <c r="F7856" s="10"/>
      <c r="S7856" s="471" t="s">
        <v>300</v>
      </c>
      <c r="T7856" s="11">
        <v>7.9080775E7</v>
      </c>
      <c r="U7856" s="472">
        <v>7.9081178E7</v>
      </c>
    </row>
    <row r="7857">
      <c r="D7857" s="10"/>
      <c r="E7857" s="10"/>
      <c r="F7857" s="10"/>
      <c r="S7857" s="471" t="s">
        <v>300</v>
      </c>
      <c r="T7857" s="11">
        <v>7.9088559E7</v>
      </c>
      <c r="U7857" s="472">
        <v>7.9088854E7</v>
      </c>
    </row>
    <row r="7858">
      <c r="D7858" s="10"/>
      <c r="E7858" s="10"/>
      <c r="F7858" s="10"/>
      <c r="S7858" s="471" t="s">
        <v>300</v>
      </c>
      <c r="T7858" s="11">
        <v>7.9096042E7</v>
      </c>
      <c r="U7858" s="472">
        <v>7.9096329E7</v>
      </c>
    </row>
    <row r="7859">
      <c r="D7859" s="10"/>
      <c r="E7859" s="10"/>
      <c r="F7859" s="10"/>
      <c r="S7859" s="471" t="s">
        <v>300</v>
      </c>
      <c r="T7859" s="11">
        <v>7.9097526E7</v>
      </c>
      <c r="U7859" s="472">
        <v>7.9097825E7</v>
      </c>
    </row>
    <row r="7860">
      <c r="D7860" s="10"/>
      <c r="E7860" s="10"/>
      <c r="F7860" s="10"/>
      <c r="S7860" s="471" t="s">
        <v>300</v>
      </c>
      <c r="T7860" s="11">
        <v>7.9101877E7</v>
      </c>
      <c r="U7860" s="472">
        <v>7.9102316E7</v>
      </c>
    </row>
    <row r="7861">
      <c r="D7861" s="10"/>
      <c r="E7861" s="10"/>
      <c r="F7861" s="10"/>
      <c r="S7861" s="471" t="s">
        <v>300</v>
      </c>
      <c r="T7861" s="11">
        <v>7.9102511E7</v>
      </c>
      <c r="U7861" s="472">
        <v>7.9106442E7</v>
      </c>
    </row>
    <row r="7862">
      <c r="D7862" s="10"/>
      <c r="E7862" s="10"/>
      <c r="F7862" s="10"/>
      <c r="S7862" s="471" t="s">
        <v>300</v>
      </c>
      <c r="T7862" s="11">
        <v>7.9108728E7</v>
      </c>
      <c r="U7862" s="472">
        <v>7.910902E7</v>
      </c>
    </row>
    <row r="7863">
      <c r="D7863" s="10"/>
      <c r="E7863" s="10"/>
      <c r="F7863" s="10"/>
      <c r="S7863" s="471" t="s">
        <v>300</v>
      </c>
      <c r="T7863" s="11">
        <v>7.9109541E7</v>
      </c>
      <c r="U7863" s="472">
        <v>7.9109853E7</v>
      </c>
    </row>
    <row r="7864">
      <c r="D7864" s="10"/>
      <c r="E7864" s="10"/>
      <c r="F7864" s="10"/>
      <c r="S7864" s="471" t="s">
        <v>300</v>
      </c>
      <c r="T7864" s="11">
        <v>7.9117675E7</v>
      </c>
      <c r="U7864" s="472">
        <v>7.9117898E7</v>
      </c>
    </row>
    <row r="7865">
      <c r="D7865" s="10"/>
      <c r="E7865" s="10"/>
      <c r="F7865" s="10"/>
      <c r="S7865" s="471" t="s">
        <v>300</v>
      </c>
      <c r="T7865" s="11">
        <v>7.9123653E7</v>
      </c>
      <c r="U7865" s="472">
        <v>7.9123938E7</v>
      </c>
    </row>
    <row r="7866">
      <c r="D7866" s="10"/>
      <c r="E7866" s="10"/>
      <c r="F7866" s="10"/>
      <c r="S7866" s="471" t="s">
        <v>300</v>
      </c>
      <c r="T7866" s="11">
        <v>7.9126314E7</v>
      </c>
      <c r="U7866" s="472">
        <v>7.9126616E7</v>
      </c>
    </row>
    <row r="7867">
      <c r="D7867" s="10"/>
      <c r="E7867" s="10"/>
      <c r="F7867" s="10"/>
      <c r="S7867" s="471" t="s">
        <v>300</v>
      </c>
      <c r="T7867" s="11">
        <v>7.9161374E7</v>
      </c>
      <c r="U7867" s="472">
        <v>7.9161674E7</v>
      </c>
    </row>
    <row r="7868">
      <c r="D7868" s="10"/>
      <c r="E7868" s="10"/>
      <c r="F7868" s="10"/>
      <c r="S7868" s="471" t="s">
        <v>300</v>
      </c>
      <c r="T7868" s="11">
        <v>7.9163774E7</v>
      </c>
      <c r="U7868" s="472">
        <v>7.9164094E7</v>
      </c>
    </row>
    <row r="7869">
      <c r="D7869" s="10"/>
      <c r="E7869" s="10"/>
      <c r="F7869" s="10"/>
      <c r="S7869" s="471" t="s">
        <v>300</v>
      </c>
      <c r="T7869" s="11">
        <v>7.9176442E7</v>
      </c>
      <c r="U7869" s="472">
        <v>7.9176744E7</v>
      </c>
    </row>
    <row r="7870">
      <c r="D7870" s="10"/>
      <c r="E7870" s="10"/>
      <c r="F7870" s="10"/>
      <c r="S7870" s="471" t="s">
        <v>300</v>
      </c>
      <c r="T7870" s="11">
        <v>7.9183742E7</v>
      </c>
      <c r="U7870" s="472">
        <v>7.9184046E7</v>
      </c>
    </row>
    <row r="7871">
      <c r="D7871" s="10"/>
      <c r="E7871" s="10"/>
      <c r="F7871" s="10"/>
      <c r="S7871" s="471" t="s">
        <v>300</v>
      </c>
      <c r="T7871" s="11">
        <v>7.9197365E7</v>
      </c>
      <c r="U7871" s="472">
        <v>7.9197674E7</v>
      </c>
    </row>
    <row r="7872">
      <c r="D7872" s="10"/>
      <c r="E7872" s="10"/>
      <c r="F7872" s="10"/>
      <c r="S7872" s="471" t="s">
        <v>300</v>
      </c>
      <c r="T7872" s="11">
        <v>7.9205641E7</v>
      </c>
      <c r="U7872" s="472">
        <v>7.9205984E7</v>
      </c>
    </row>
    <row r="7873">
      <c r="D7873" s="10"/>
      <c r="E7873" s="10"/>
      <c r="F7873" s="10"/>
      <c r="S7873" s="471" t="s">
        <v>300</v>
      </c>
      <c r="T7873" s="11">
        <v>7.9233434E7</v>
      </c>
      <c r="U7873" s="472">
        <v>7.9233762E7</v>
      </c>
    </row>
    <row r="7874">
      <c r="D7874" s="10"/>
      <c r="E7874" s="10"/>
      <c r="F7874" s="10"/>
      <c r="S7874" s="471" t="s">
        <v>300</v>
      </c>
      <c r="T7874" s="11">
        <v>7.9248377E7</v>
      </c>
      <c r="U7874" s="472">
        <v>7.9248463E7</v>
      </c>
    </row>
    <row r="7875">
      <c r="D7875" s="10"/>
      <c r="E7875" s="10"/>
      <c r="F7875" s="10"/>
      <c r="S7875" s="471" t="s">
        <v>300</v>
      </c>
      <c r="T7875" s="11">
        <v>7.9263171E7</v>
      </c>
      <c r="U7875" s="472">
        <v>7.9263471E7</v>
      </c>
    </row>
    <row r="7876">
      <c r="D7876" s="10"/>
      <c r="E7876" s="10"/>
      <c r="F7876" s="10"/>
      <c r="S7876" s="471" t="s">
        <v>300</v>
      </c>
      <c r="T7876" s="11">
        <v>7.9264969E7</v>
      </c>
      <c r="U7876" s="472">
        <v>7.9265303E7</v>
      </c>
    </row>
    <row r="7877">
      <c r="D7877" s="10"/>
      <c r="E7877" s="10"/>
      <c r="F7877" s="10"/>
      <c r="S7877" s="471" t="s">
        <v>300</v>
      </c>
      <c r="T7877" s="11">
        <v>7.9272563E7</v>
      </c>
      <c r="U7877" s="472">
        <v>7.9272772E7</v>
      </c>
    </row>
    <row r="7878">
      <c r="D7878" s="10"/>
      <c r="E7878" s="10"/>
      <c r="F7878" s="10"/>
      <c r="S7878" s="471" t="s">
        <v>300</v>
      </c>
      <c r="T7878" s="11">
        <v>7.9289101E7</v>
      </c>
      <c r="U7878" s="472">
        <v>7.9289404E7</v>
      </c>
    </row>
    <row r="7879">
      <c r="D7879" s="10"/>
      <c r="E7879" s="10"/>
      <c r="F7879" s="10"/>
      <c r="S7879" s="471" t="s">
        <v>300</v>
      </c>
      <c r="T7879" s="11">
        <v>7.9291082E7</v>
      </c>
      <c r="U7879" s="472">
        <v>7.9291257E7</v>
      </c>
    </row>
    <row r="7880">
      <c r="D7880" s="10"/>
      <c r="E7880" s="10"/>
      <c r="F7880" s="10"/>
      <c r="S7880" s="471" t="s">
        <v>300</v>
      </c>
      <c r="T7880" s="11">
        <v>7.929817E7</v>
      </c>
      <c r="U7880" s="472">
        <v>7.9298766E7</v>
      </c>
    </row>
    <row r="7881">
      <c r="D7881" s="10"/>
      <c r="E7881" s="10"/>
      <c r="F7881" s="10"/>
      <c r="S7881" s="471" t="s">
        <v>300</v>
      </c>
      <c r="T7881" s="11">
        <v>7.9302842E7</v>
      </c>
      <c r="U7881" s="472">
        <v>7.9303153E7</v>
      </c>
    </row>
    <row r="7882">
      <c r="D7882" s="10"/>
      <c r="E7882" s="10"/>
      <c r="F7882" s="10"/>
      <c r="S7882" s="471" t="s">
        <v>300</v>
      </c>
      <c r="T7882" s="11">
        <v>7.9360869E7</v>
      </c>
      <c r="U7882" s="472">
        <v>7.9361174E7</v>
      </c>
    </row>
    <row r="7883">
      <c r="D7883" s="10"/>
      <c r="E7883" s="10"/>
      <c r="F7883" s="10"/>
      <c r="S7883" s="471" t="s">
        <v>300</v>
      </c>
      <c r="T7883" s="11">
        <v>7.9367069E7</v>
      </c>
      <c r="U7883" s="472">
        <v>7.9367375E7</v>
      </c>
    </row>
    <row r="7884">
      <c r="D7884" s="10"/>
      <c r="E7884" s="10"/>
      <c r="F7884" s="10"/>
      <c r="S7884" s="471" t="s">
        <v>300</v>
      </c>
      <c r="T7884" s="11">
        <v>7.9368749E7</v>
      </c>
      <c r="U7884" s="472">
        <v>7.9370194E7</v>
      </c>
    </row>
    <row r="7885">
      <c r="D7885" s="10"/>
      <c r="E7885" s="10"/>
      <c r="F7885" s="10"/>
      <c r="S7885" s="471" t="s">
        <v>300</v>
      </c>
      <c r="T7885" s="11">
        <v>7.9384384E7</v>
      </c>
      <c r="U7885" s="472">
        <v>7.9384638E7</v>
      </c>
    </row>
    <row r="7886">
      <c r="D7886" s="10"/>
      <c r="E7886" s="10"/>
      <c r="F7886" s="10"/>
      <c r="S7886" s="471" t="s">
        <v>300</v>
      </c>
      <c r="T7886" s="11">
        <v>7.9425477E7</v>
      </c>
      <c r="U7886" s="472">
        <v>7.9425783E7</v>
      </c>
    </row>
    <row r="7887">
      <c r="D7887" s="10"/>
      <c r="E7887" s="10"/>
      <c r="F7887" s="10"/>
      <c r="S7887" s="471" t="s">
        <v>300</v>
      </c>
      <c r="T7887" s="11">
        <v>7.9452375E7</v>
      </c>
      <c r="U7887" s="472">
        <v>7.9452543E7</v>
      </c>
    </row>
    <row r="7888">
      <c r="D7888" s="10"/>
      <c r="E7888" s="10"/>
      <c r="F7888" s="10"/>
      <c r="S7888" s="471" t="s">
        <v>300</v>
      </c>
      <c r="T7888" s="11">
        <v>7.9454712E7</v>
      </c>
      <c r="U7888" s="472">
        <v>7.9455083E7</v>
      </c>
    </row>
    <row r="7889">
      <c r="D7889" s="10"/>
      <c r="E7889" s="10"/>
      <c r="F7889" s="10"/>
      <c r="S7889" s="471" t="s">
        <v>300</v>
      </c>
      <c r="T7889" s="11">
        <v>7.9455395E7</v>
      </c>
      <c r="U7889" s="472">
        <v>7.9457413E7</v>
      </c>
    </row>
    <row r="7890">
      <c r="D7890" s="10"/>
      <c r="E7890" s="10"/>
      <c r="F7890" s="10"/>
      <c r="S7890" s="471" t="s">
        <v>300</v>
      </c>
      <c r="T7890" s="11">
        <v>7.9470617E7</v>
      </c>
      <c r="U7890" s="472">
        <v>7.9471126E7</v>
      </c>
    </row>
    <row r="7891">
      <c r="D7891" s="10"/>
      <c r="E7891" s="10"/>
      <c r="F7891" s="10"/>
      <c r="S7891" s="471" t="s">
        <v>300</v>
      </c>
      <c r="T7891" s="11">
        <v>7.9471613E7</v>
      </c>
      <c r="U7891" s="472">
        <v>7.947192E7</v>
      </c>
    </row>
    <row r="7892">
      <c r="D7892" s="10"/>
      <c r="E7892" s="10"/>
      <c r="F7892" s="10"/>
      <c r="S7892" s="471" t="s">
        <v>300</v>
      </c>
      <c r="T7892" s="11">
        <v>7.9492953E7</v>
      </c>
      <c r="U7892" s="472">
        <v>7.9493136E7</v>
      </c>
    </row>
    <row r="7893">
      <c r="D7893" s="10"/>
      <c r="E7893" s="10"/>
      <c r="F7893" s="10"/>
      <c r="S7893" s="471" t="s">
        <v>300</v>
      </c>
      <c r="T7893" s="11">
        <v>7.9493191E7</v>
      </c>
      <c r="U7893" s="472">
        <v>7.9493506E7</v>
      </c>
    </row>
    <row r="7894">
      <c r="D7894" s="10"/>
      <c r="E7894" s="10"/>
      <c r="F7894" s="10"/>
      <c r="S7894" s="471" t="s">
        <v>300</v>
      </c>
      <c r="T7894" s="11">
        <v>7.9493536E7</v>
      </c>
      <c r="U7894" s="472">
        <v>7.9494395E7</v>
      </c>
    </row>
    <row r="7895">
      <c r="D7895" s="10"/>
      <c r="E7895" s="10"/>
      <c r="F7895" s="10"/>
      <c r="S7895" s="471" t="s">
        <v>300</v>
      </c>
      <c r="T7895" s="11">
        <v>7.9494506E7</v>
      </c>
      <c r="U7895" s="472">
        <v>7.9494678E7</v>
      </c>
    </row>
    <row r="7896">
      <c r="D7896" s="10"/>
      <c r="E7896" s="10"/>
      <c r="F7896" s="10"/>
      <c r="S7896" s="471" t="s">
        <v>300</v>
      </c>
      <c r="T7896" s="11">
        <v>7.9499536E7</v>
      </c>
      <c r="U7896" s="472">
        <v>7.9500749E7</v>
      </c>
    </row>
    <row r="7897">
      <c r="D7897" s="10"/>
      <c r="E7897" s="10"/>
      <c r="F7897" s="10"/>
      <c r="S7897" s="471" t="s">
        <v>300</v>
      </c>
      <c r="T7897" s="11">
        <v>7.9510154E7</v>
      </c>
      <c r="U7897" s="472">
        <v>7.9512201E7</v>
      </c>
    </row>
    <row r="7898">
      <c r="D7898" s="10"/>
      <c r="E7898" s="10"/>
      <c r="F7898" s="10"/>
      <c r="S7898" s="471" t="s">
        <v>300</v>
      </c>
      <c r="T7898" s="11">
        <v>7.9512465E7</v>
      </c>
      <c r="U7898" s="472">
        <v>7.9512761E7</v>
      </c>
    </row>
    <row r="7899">
      <c r="D7899" s="10"/>
      <c r="E7899" s="10"/>
      <c r="F7899" s="10"/>
      <c r="S7899" s="471" t="s">
        <v>300</v>
      </c>
      <c r="T7899" s="11">
        <v>7.9513085E7</v>
      </c>
      <c r="U7899" s="472">
        <v>7.951318E7</v>
      </c>
    </row>
    <row r="7900">
      <c r="D7900" s="10"/>
      <c r="E7900" s="10"/>
      <c r="F7900" s="10"/>
      <c r="S7900" s="471" t="s">
        <v>300</v>
      </c>
      <c r="T7900" s="11">
        <v>7.9513224E7</v>
      </c>
      <c r="U7900" s="472">
        <v>7.9519312E7</v>
      </c>
    </row>
    <row r="7901">
      <c r="D7901" s="10"/>
      <c r="E7901" s="10"/>
      <c r="F7901" s="10"/>
      <c r="S7901" s="471" t="s">
        <v>300</v>
      </c>
      <c r="T7901" s="11">
        <v>7.9520277E7</v>
      </c>
      <c r="U7901" s="472">
        <v>7.9520766E7</v>
      </c>
    </row>
    <row r="7902">
      <c r="D7902" s="10"/>
      <c r="E7902" s="10"/>
      <c r="F7902" s="10"/>
      <c r="S7902" s="471" t="s">
        <v>300</v>
      </c>
      <c r="T7902" s="11">
        <v>7.9576272E7</v>
      </c>
      <c r="U7902" s="472">
        <v>7.957636E7</v>
      </c>
    </row>
    <row r="7903">
      <c r="D7903" s="10"/>
      <c r="E7903" s="10"/>
      <c r="F7903" s="10"/>
      <c r="S7903" s="471" t="s">
        <v>300</v>
      </c>
      <c r="T7903" s="11">
        <v>7.9576495E7</v>
      </c>
      <c r="U7903" s="472">
        <v>7.9576974E7</v>
      </c>
    </row>
    <row r="7904">
      <c r="D7904" s="10"/>
      <c r="E7904" s="10"/>
      <c r="F7904" s="10"/>
      <c r="S7904" s="471" t="s">
        <v>300</v>
      </c>
      <c r="T7904" s="11">
        <v>7.9587198E7</v>
      </c>
      <c r="U7904" s="472">
        <v>7.9587499E7</v>
      </c>
    </row>
    <row r="7905">
      <c r="D7905" s="10"/>
      <c r="E7905" s="10"/>
      <c r="F7905" s="10"/>
      <c r="S7905" s="471" t="s">
        <v>300</v>
      </c>
      <c r="T7905" s="11">
        <v>7.9592081E7</v>
      </c>
      <c r="U7905" s="472">
        <v>7.9592387E7</v>
      </c>
    </row>
    <row r="7906">
      <c r="D7906" s="10"/>
      <c r="E7906" s="10"/>
      <c r="F7906" s="10"/>
      <c r="S7906" s="471" t="s">
        <v>300</v>
      </c>
      <c r="T7906" s="11">
        <v>7.9594543E7</v>
      </c>
      <c r="U7906" s="472">
        <v>7.9594712E7</v>
      </c>
    </row>
    <row r="7907">
      <c r="D7907" s="10"/>
      <c r="E7907" s="10"/>
      <c r="F7907" s="10"/>
      <c r="S7907" s="471" t="s">
        <v>300</v>
      </c>
      <c r="T7907" s="11">
        <v>7.9615077E7</v>
      </c>
      <c r="U7907" s="472">
        <v>7.9615399E7</v>
      </c>
    </row>
    <row r="7908">
      <c r="D7908" s="10"/>
      <c r="E7908" s="10"/>
      <c r="F7908" s="10"/>
      <c r="S7908" s="471" t="s">
        <v>300</v>
      </c>
      <c r="T7908" s="11">
        <v>7.962846E7</v>
      </c>
      <c r="U7908" s="472">
        <v>7.9634408E7</v>
      </c>
    </row>
    <row r="7909">
      <c r="D7909" s="10"/>
      <c r="E7909" s="10"/>
      <c r="F7909" s="10"/>
      <c r="S7909" s="471" t="s">
        <v>300</v>
      </c>
      <c r="T7909" s="11">
        <v>7.9672523E7</v>
      </c>
      <c r="U7909" s="472">
        <v>7.9673437E7</v>
      </c>
    </row>
    <row r="7910">
      <c r="D7910" s="10"/>
      <c r="E7910" s="10"/>
      <c r="F7910" s="10"/>
      <c r="S7910" s="471" t="s">
        <v>300</v>
      </c>
      <c r="T7910" s="11">
        <v>7.9673516E7</v>
      </c>
      <c r="U7910" s="472">
        <v>7.9676967E7</v>
      </c>
    </row>
    <row r="7911">
      <c r="D7911" s="10"/>
      <c r="E7911" s="10"/>
      <c r="F7911" s="10"/>
      <c r="S7911" s="471" t="s">
        <v>300</v>
      </c>
      <c r="T7911" s="11">
        <v>7.9693717E7</v>
      </c>
      <c r="U7911" s="472">
        <v>7.9694013E7</v>
      </c>
    </row>
    <row r="7912">
      <c r="D7912" s="10"/>
      <c r="E7912" s="10"/>
      <c r="F7912" s="10"/>
      <c r="S7912" s="471" t="s">
        <v>300</v>
      </c>
      <c r="T7912" s="11">
        <v>7.9716769E7</v>
      </c>
      <c r="U7912" s="472">
        <v>7.9717264E7</v>
      </c>
    </row>
    <row r="7913">
      <c r="D7913" s="10"/>
      <c r="E7913" s="10"/>
      <c r="F7913" s="10"/>
      <c r="S7913" s="471" t="s">
        <v>300</v>
      </c>
      <c r="T7913" s="11">
        <v>7.9755339E7</v>
      </c>
      <c r="U7913" s="472">
        <v>7.9755655E7</v>
      </c>
    </row>
    <row r="7914">
      <c r="D7914" s="10"/>
      <c r="E7914" s="10"/>
      <c r="F7914" s="10"/>
      <c r="S7914" s="471" t="s">
        <v>300</v>
      </c>
      <c r="T7914" s="11">
        <v>7.9757317E7</v>
      </c>
      <c r="U7914" s="472">
        <v>7.9757616E7</v>
      </c>
    </row>
    <row r="7915">
      <c r="D7915" s="10"/>
      <c r="E7915" s="10"/>
      <c r="F7915" s="10"/>
      <c r="S7915" s="471" t="s">
        <v>300</v>
      </c>
      <c r="T7915" s="11">
        <v>7.9788465E7</v>
      </c>
      <c r="U7915" s="472">
        <v>7.9788665E7</v>
      </c>
    </row>
    <row r="7916">
      <c r="D7916" s="10"/>
      <c r="E7916" s="10"/>
      <c r="F7916" s="10"/>
      <c r="S7916" s="471" t="s">
        <v>300</v>
      </c>
      <c r="T7916" s="11">
        <v>7.9793663E7</v>
      </c>
      <c r="U7916" s="472">
        <v>7.9797224E7</v>
      </c>
    </row>
    <row r="7917">
      <c r="D7917" s="10"/>
      <c r="E7917" s="10"/>
      <c r="F7917" s="10"/>
      <c r="S7917" s="471" t="s">
        <v>300</v>
      </c>
      <c r="T7917" s="11">
        <v>7.9805495E7</v>
      </c>
      <c r="U7917" s="472">
        <v>7.9805811E7</v>
      </c>
    </row>
    <row r="7918">
      <c r="D7918" s="10"/>
      <c r="E7918" s="10"/>
      <c r="F7918" s="10"/>
      <c r="S7918" s="471" t="s">
        <v>300</v>
      </c>
      <c r="T7918" s="11">
        <v>7.9821351E7</v>
      </c>
      <c r="U7918" s="472">
        <v>7.9821526E7</v>
      </c>
    </row>
    <row r="7919">
      <c r="D7919" s="10"/>
      <c r="E7919" s="10"/>
      <c r="F7919" s="10"/>
      <c r="S7919" s="471" t="s">
        <v>300</v>
      </c>
      <c r="T7919" s="11">
        <v>7.9867484E7</v>
      </c>
      <c r="U7919" s="472">
        <v>7.9867799E7</v>
      </c>
    </row>
    <row r="7920">
      <c r="D7920" s="10"/>
      <c r="E7920" s="10"/>
      <c r="F7920" s="10"/>
      <c r="S7920" s="471" t="s">
        <v>300</v>
      </c>
      <c r="T7920" s="11">
        <v>7.9880152E7</v>
      </c>
      <c r="U7920" s="472">
        <v>7.9880303E7</v>
      </c>
    </row>
    <row r="7921">
      <c r="D7921" s="10"/>
      <c r="E7921" s="10"/>
      <c r="F7921" s="10"/>
      <c r="S7921" s="471" t="s">
        <v>300</v>
      </c>
      <c r="T7921" s="11">
        <v>7.9885495E7</v>
      </c>
      <c r="U7921" s="472">
        <v>7.9885808E7</v>
      </c>
    </row>
    <row r="7922">
      <c r="D7922" s="10"/>
      <c r="E7922" s="10"/>
      <c r="F7922" s="10"/>
      <c r="S7922" s="471" t="s">
        <v>300</v>
      </c>
      <c r="T7922" s="11">
        <v>7.9887808E7</v>
      </c>
      <c r="U7922" s="472">
        <v>7.9888131E7</v>
      </c>
    </row>
    <row r="7923">
      <c r="D7923" s="10"/>
      <c r="E7923" s="10"/>
      <c r="F7923" s="10"/>
      <c r="S7923" s="471" t="s">
        <v>300</v>
      </c>
      <c r="T7923" s="11">
        <v>7.9907202E7</v>
      </c>
      <c r="U7923" s="472">
        <v>7.9907512E7</v>
      </c>
    </row>
    <row r="7924">
      <c r="D7924" s="10"/>
      <c r="E7924" s="10"/>
      <c r="F7924" s="10"/>
      <c r="S7924" s="471" t="s">
        <v>300</v>
      </c>
      <c r="T7924" s="11">
        <v>7.9910873E7</v>
      </c>
      <c r="U7924" s="472">
        <v>7.9913483E7</v>
      </c>
    </row>
    <row r="7925">
      <c r="D7925" s="10"/>
      <c r="E7925" s="10"/>
      <c r="F7925" s="10"/>
      <c r="S7925" s="471" t="s">
        <v>300</v>
      </c>
      <c r="T7925" s="11">
        <v>7.9923428E7</v>
      </c>
      <c r="U7925" s="472">
        <v>7.9923522E7</v>
      </c>
    </row>
    <row r="7926">
      <c r="D7926" s="10"/>
      <c r="E7926" s="10"/>
      <c r="F7926" s="10"/>
      <c r="S7926" s="471" t="s">
        <v>300</v>
      </c>
      <c r="T7926" s="11">
        <v>7.9936147E7</v>
      </c>
      <c r="U7926" s="472">
        <v>7.9937835E7</v>
      </c>
    </row>
    <row r="7927">
      <c r="D7927" s="10"/>
      <c r="E7927" s="10"/>
      <c r="F7927" s="10"/>
      <c r="S7927" s="471" t="s">
        <v>300</v>
      </c>
      <c r="T7927" s="11">
        <v>7.9951708E7</v>
      </c>
      <c r="U7927" s="472">
        <v>7.995201E7</v>
      </c>
    </row>
    <row r="7928">
      <c r="D7928" s="10"/>
      <c r="E7928" s="10"/>
      <c r="F7928" s="10"/>
      <c r="S7928" s="471" t="s">
        <v>300</v>
      </c>
      <c r="T7928" s="11">
        <v>7.9952611E7</v>
      </c>
      <c r="U7928" s="472">
        <v>7.9954202E7</v>
      </c>
    </row>
    <row r="7929">
      <c r="D7929" s="10"/>
      <c r="E7929" s="10"/>
      <c r="F7929" s="10"/>
      <c r="S7929" s="471" t="s">
        <v>300</v>
      </c>
      <c r="T7929" s="11">
        <v>7.9955305E7</v>
      </c>
      <c r="U7929" s="472">
        <v>7.9955627E7</v>
      </c>
    </row>
    <row r="7930">
      <c r="D7930" s="10"/>
      <c r="E7930" s="10"/>
      <c r="F7930" s="10"/>
      <c r="S7930" s="471" t="s">
        <v>300</v>
      </c>
      <c r="T7930" s="11">
        <v>7.9958703E7</v>
      </c>
      <c r="U7930" s="472">
        <v>7.9959023E7</v>
      </c>
    </row>
    <row r="7931">
      <c r="D7931" s="10"/>
      <c r="E7931" s="10"/>
      <c r="F7931" s="10"/>
      <c r="S7931" s="471" t="s">
        <v>300</v>
      </c>
      <c r="T7931" s="11">
        <v>7.9967922E7</v>
      </c>
      <c r="U7931" s="472">
        <v>7.9968252E7</v>
      </c>
    </row>
    <row r="7932">
      <c r="D7932" s="10"/>
      <c r="E7932" s="10"/>
      <c r="F7932" s="10"/>
      <c r="S7932" s="471" t="s">
        <v>300</v>
      </c>
      <c r="T7932" s="11">
        <v>7.9970476E7</v>
      </c>
      <c r="U7932" s="472">
        <v>7.9970762E7</v>
      </c>
    </row>
    <row r="7933">
      <c r="D7933" s="10"/>
      <c r="E7933" s="10"/>
      <c r="F7933" s="10"/>
      <c r="S7933" s="471" t="s">
        <v>300</v>
      </c>
      <c r="T7933" s="11">
        <v>7.9974521E7</v>
      </c>
      <c r="U7933" s="472">
        <v>7.9974826E7</v>
      </c>
    </row>
    <row r="7934">
      <c r="D7934" s="10"/>
      <c r="E7934" s="10"/>
      <c r="F7934" s="10"/>
      <c r="S7934" s="471" t="s">
        <v>300</v>
      </c>
      <c r="T7934" s="11">
        <v>7.9993269E7</v>
      </c>
      <c r="U7934" s="472">
        <v>7.9993568E7</v>
      </c>
    </row>
    <row r="7935">
      <c r="D7935" s="10"/>
      <c r="E7935" s="10"/>
      <c r="F7935" s="10"/>
      <c r="S7935" s="471" t="s">
        <v>300</v>
      </c>
      <c r="T7935" s="11">
        <v>7.9996666E7</v>
      </c>
      <c r="U7935" s="472">
        <v>7.9996963E7</v>
      </c>
    </row>
    <row r="7936">
      <c r="D7936" s="10"/>
      <c r="E7936" s="10"/>
      <c r="F7936" s="10"/>
      <c r="S7936" s="471" t="s">
        <v>300</v>
      </c>
      <c r="T7936" s="11">
        <v>8.0002575E7</v>
      </c>
      <c r="U7936" s="472">
        <v>8.0002884E7</v>
      </c>
    </row>
    <row r="7937">
      <c r="D7937" s="10"/>
      <c r="E7937" s="10"/>
      <c r="F7937" s="10"/>
      <c r="S7937" s="471" t="s">
        <v>300</v>
      </c>
      <c r="T7937" s="11">
        <v>8.0075678E7</v>
      </c>
      <c r="U7937" s="472">
        <v>8.007597E7</v>
      </c>
    </row>
    <row r="7938">
      <c r="D7938" s="10"/>
      <c r="E7938" s="10"/>
      <c r="F7938" s="10"/>
      <c r="S7938" s="471" t="s">
        <v>300</v>
      </c>
      <c r="T7938" s="11">
        <v>8.0084977E7</v>
      </c>
      <c r="U7938" s="472">
        <v>8.0085467E7</v>
      </c>
    </row>
    <row r="7939">
      <c r="D7939" s="10"/>
      <c r="E7939" s="10"/>
      <c r="F7939" s="10"/>
      <c r="S7939" s="471" t="s">
        <v>300</v>
      </c>
      <c r="T7939" s="11">
        <v>8.0091784E7</v>
      </c>
      <c r="U7939" s="472">
        <v>8.0091966E7</v>
      </c>
    </row>
    <row r="7940">
      <c r="D7940" s="10"/>
      <c r="E7940" s="10"/>
      <c r="F7940" s="10"/>
      <c r="S7940" s="471" t="s">
        <v>300</v>
      </c>
      <c r="T7940" s="11">
        <v>8.0107093E7</v>
      </c>
      <c r="U7940" s="472">
        <v>8.0107412E7</v>
      </c>
    </row>
    <row r="7941">
      <c r="D7941" s="10"/>
      <c r="E7941" s="10"/>
      <c r="F7941" s="10"/>
      <c r="S7941" s="471" t="s">
        <v>300</v>
      </c>
      <c r="T7941" s="11">
        <v>8.0122896E7</v>
      </c>
      <c r="U7941" s="472">
        <v>8.0123167E7</v>
      </c>
    </row>
    <row r="7942">
      <c r="D7942" s="10"/>
      <c r="E7942" s="10"/>
      <c r="F7942" s="10"/>
      <c r="S7942" s="471" t="s">
        <v>300</v>
      </c>
      <c r="T7942" s="11">
        <v>8.013014E7</v>
      </c>
      <c r="U7942" s="472">
        <v>8.013327E7</v>
      </c>
    </row>
    <row r="7943">
      <c r="D7943" s="10"/>
      <c r="E7943" s="10"/>
      <c r="F7943" s="10"/>
      <c r="S7943" s="471" t="s">
        <v>300</v>
      </c>
      <c r="T7943" s="11">
        <v>8.0135959E7</v>
      </c>
      <c r="U7943" s="472">
        <v>8.0136256E7</v>
      </c>
    </row>
    <row r="7944">
      <c r="D7944" s="10"/>
      <c r="E7944" s="10"/>
      <c r="F7944" s="10"/>
      <c r="S7944" s="471" t="s">
        <v>300</v>
      </c>
      <c r="T7944" s="11">
        <v>8.017576E7</v>
      </c>
      <c r="U7944" s="472">
        <v>8.0178098E7</v>
      </c>
    </row>
    <row r="7945">
      <c r="D7945" s="10"/>
      <c r="E7945" s="10"/>
      <c r="F7945" s="10"/>
      <c r="S7945" s="471" t="s">
        <v>300</v>
      </c>
      <c r="T7945" s="11">
        <v>8.018946E7</v>
      </c>
      <c r="U7945" s="472">
        <v>8.018958E7</v>
      </c>
    </row>
    <row r="7946">
      <c r="D7946" s="10"/>
      <c r="E7946" s="10"/>
      <c r="F7946" s="10"/>
      <c r="S7946" s="471" t="s">
        <v>300</v>
      </c>
      <c r="T7946" s="11">
        <v>8.0202166E7</v>
      </c>
      <c r="U7946" s="472">
        <v>8.0202435E7</v>
      </c>
    </row>
    <row r="7947">
      <c r="D7947" s="10"/>
      <c r="E7947" s="10"/>
      <c r="F7947" s="10"/>
      <c r="S7947" s="471" t="s">
        <v>300</v>
      </c>
      <c r="T7947" s="11">
        <v>8.0212004E7</v>
      </c>
      <c r="U7947" s="472">
        <v>8.0212088E7</v>
      </c>
    </row>
    <row r="7948">
      <c r="D7948" s="10"/>
      <c r="E7948" s="10"/>
      <c r="F7948" s="10"/>
      <c r="S7948" s="471" t="s">
        <v>300</v>
      </c>
      <c r="T7948" s="11">
        <v>8.0219575E7</v>
      </c>
      <c r="U7948" s="472">
        <v>8.0219884E7</v>
      </c>
    </row>
    <row r="7949">
      <c r="D7949" s="10"/>
      <c r="E7949" s="10"/>
      <c r="F7949" s="10"/>
      <c r="S7949" s="471" t="s">
        <v>300</v>
      </c>
      <c r="T7949" s="11">
        <v>8.022534E7</v>
      </c>
      <c r="U7949" s="472">
        <v>8.0225462E7</v>
      </c>
    </row>
    <row r="7950">
      <c r="D7950" s="10"/>
      <c r="E7950" s="10"/>
      <c r="F7950" s="10"/>
      <c r="S7950" s="471" t="s">
        <v>300</v>
      </c>
      <c r="T7950" s="11">
        <v>8.0259006E7</v>
      </c>
      <c r="U7950" s="472">
        <v>8.0259486E7</v>
      </c>
    </row>
    <row r="7951">
      <c r="D7951" s="10"/>
      <c r="E7951" s="10"/>
      <c r="F7951" s="10"/>
      <c r="S7951" s="471" t="s">
        <v>300</v>
      </c>
      <c r="T7951" s="11">
        <v>8.0266651E7</v>
      </c>
      <c r="U7951" s="472">
        <v>8.0266942E7</v>
      </c>
    </row>
    <row r="7952">
      <c r="D7952" s="10"/>
      <c r="E7952" s="10"/>
      <c r="F7952" s="10"/>
      <c r="S7952" s="471" t="s">
        <v>300</v>
      </c>
      <c r="T7952" s="11">
        <v>8.0282881E7</v>
      </c>
      <c r="U7952" s="472">
        <v>8.0283192E7</v>
      </c>
    </row>
    <row r="7953">
      <c r="D7953" s="10"/>
      <c r="E7953" s="10"/>
      <c r="F7953" s="10"/>
      <c r="S7953" s="471" t="s">
        <v>300</v>
      </c>
      <c r="T7953" s="11">
        <v>8.0286598E7</v>
      </c>
      <c r="U7953" s="472">
        <v>8.0288637E7</v>
      </c>
    </row>
    <row r="7954">
      <c r="D7954" s="10"/>
      <c r="E7954" s="10"/>
      <c r="F7954" s="10"/>
      <c r="S7954" s="471" t="s">
        <v>300</v>
      </c>
      <c r="T7954" s="11">
        <v>8.0291944E7</v>
      </c>
      <c r="U7954" s="472">
        <v>8.029225E7</v>
      </c>
    </row>
    <row r="7955">
      <c r="D7955" s="10"/>
      <c r="E7955" s="10"/>
      <c r="F7955" s="10"/>
      <c r="S7955" s="471" t="s">
        <v>300</v>
      </c>
      <c r="T7955" s="11">
        <v>8.0295978E7</v>
      </c>
      <c r="U7955" s="472">
        <v>8.0296334E7</v>
      </c>
    </row>
    <row r="7956">
      <c r="D7956" s="10"/>
      <c r="E7956" s="10"/>
      <c r="F7956" s="10"/>
      <c r="S7956" s="471" t="s">
        <v>300</v>
      </c>
      <c r="T7956" s="11">
        <v>8.0305782E7</v>
      </c>
      <c r="U7956" s="472">
        <v>8.030822E7</v>
      </c>
    </row>
    <row r="7957">
      <c r="D7957" s="10"/>
      <c r="E7957" s="10"/>
      <c r="F7957" s="10"/>
      <c r="S7957" s="471" t="s">
        <v>300</v>
      </c>
      <c r="T7957" s="11">
        <v>8.0316604E7</v>
      </c>
      <c r="U7957" s="472">
        <v>8.0316922E7</v>
      </c>
    </row>
    <row r="7958">
      <c r="D7958" s="10"/>
      <c r="E7958" s="10"/>
      <c r="F7958" s="10"/>
      <c r="S7958" s="471" t="s">
        <v>300</v>
      </c>
      <c r="T7958" s="11">
        <v>8.0320168E7</v>
      </c>
      <c r="U7958" s="472">
        <v>8.0320482E7</v>
      </c>
    </row>
    <row r="7959">
      <c r="D7959" s="10"/>
      <c r="E7959" s="10"/>
      <c r="F7959" s="10"/>
      <c r="S7959" s="471" t="s">
        <v>300</v>
      </c>
      <c r="T7959" s="11">
        <v>8.0348368E7</v>
      </c>
      <c r="U7959" s="472">
        <v>8.0348707E7</v>
      </c>
    </row>
    <row r="7960">
      <c r="D7960" s="10"/>
      <c r="E7960" s="10"/>
      <c r="F7960" s="10"/>
      <c r="S7960" s="471" t="s">
        <v>300</v>
      </c>
      <c r="T7960" s="11">
        <v>8.0357896E7</v>
      </c>
      <c r="U7960" s="472">
        <v>8.0358192E7</v>
      </c>
    </row>
    <row r="7961">
      <c r="D7961" s="10"/>
      <c r="E7961" s="10"/>
      <c r="F7961" s="10"/>
      <c r="S7961" s="471" t="s">
        <v>300</v>
      </c>
      <c r="T7961" s="11">
        <v>8.0359763E7</v>
      </c>
      <c r="U7961" s="472">
        <v>8.0360069E7</v>
      </c>
    </row>
    <row r="7962">
      <c r="D7962" s="10"/>
      <c r="E7962" s="10"/>
      <c r="F7962" s="10"/>
      <c r="S7962" s="471" t="s">
        <v>300</v>
      </c>
      <c r="T7962" s="11">
        <v>8.0361282E7</v>
      </c>
      <c r="U7962" s="472">
        <v>8.0362425E7</v>
      </c>
    </row>
    <row r="7963">
      <c r="D7963" s="10"/>
      <c r="E7963" s="10"/>
      <c r="F7963" s="10"/>
      <c r="S7963" s="471" t="s">
        <v>300</v>
      </c>
      <c r="T7963" s="11">
        <v>8.0367294E7</v>
      </c>
      <c r="U7963" s="472">
        <v>8.0367512E7</v>
      </c>
    </row>
    <row r="7964">
      <c r="D7964" s="10"/>
      <c r="E7964" s="10"/>
      <c r="F7964" s="10"/>
      <c r="S7964" s="471" t="s">
        <v>300</v>
      </c>
      <c r="T7964" s="11">
        <v>8.0372327E7</v>
      </c>
      <c r="U7964" s="472">
        <v>8.0373728E7</v>
      </c>
    </row>
    <row r="7965">
      <c r="D7965" s="10"/>
      <c r="E7965" s="10"/>
      <c r="F7965" s="10"/>
      <c r="S7965" s="471" t="s">
        <v>300</v>
      </c>
      <c r="T7965" s="11">
        <v>8.0379645E7</v>
      </c>
      <c r="U7965" s="472">
        <v>8.0379955E7</v>
      </c>
    </row>
    <row r="7966">
      <c r="D7966" s="10"/>
      <c r="E7966" s="10"/>
      <c r="F7966" s="10"/>
      <c r="S7966" s="471" t="s">
        <v>300</v>
      </c>
      <c r="T7966" s="11">
        <v>8.0398321E7</v>
      </c>
      <c r="U7966" s="472">
        <v>8.0398633E7</v>
      </c>
    </row>
    <row r="7967">
      <c r="D7967" s="10"/>
      <c r="E7967" s="10"/>
      <c r="F7967" s="10"/>
      <c r="S7967" s="471" t="s">
        <v>300</v>
      </c>
      <c r="T7967" s="11">
        <v>8.04002E7</v>
      </c>
      <c r="U7967" s="472">
        <v>8.0400307E7</v>
      </c>
    </row>
    <row r="7968">
      <c r="D7968" s="10"/>
      <c r="E7968" s="10"/>
      <c r="F7968" s="10"/>
      <c r="S7968" s="471" t="s">
        <v>300</v>
      </c>
      <c r="T7968" s="11">
        <v>8.0403984E7</v>
      </c>
      <c r="U7968" s="472">
        <v>8.040429E7</v>
      </c>
    </row>
    <row r="7969">
      <c r="D7969" s="10"/>
      <c r="E7969" s="10"/>
      <c r="F7969" s="10"/>
      <c r="S7969" s="471" t="s">
        <v>300</v>
      </c>
      <c r="T7969" s="11">
        <v>8.0404677E7</v>
      </c>
      <c r="U7969" s="472">
        <v>8.0404929E7</v>
      </c>
    </row>
    <row r="7970">
      <c r="D7970" s="10"/>
      <c r="E7970" s="10"/>
      <c r="F7970" s="10"/>
      <c r="S7970" s="471" t="s">
        <v>300</v>
      </c>
      <c r="T7970" s="11">
        <v>8.0405025E7</v>
      </c>
      <c r="U7970" s="472">
        <v>8.0405175E7</v>
      </c>
    </row>
    <row r="7971">
      <c r="D7971" s="10"/>
      <c r="E7971" s="10"/>
      <c r="F7971" s="10"/>
      <c r="S7971" s="471" t="s">
        <v>300</v>
      </c>
      <c r="T7971" s="11">
        <v>8.0405537E7</v>
      </c>
      <c r="U7971" s="472">
        <v>8.0405848E7</v>
      </c>
    </row>
    <row r="7972">
      <c r="D7972" s="10"/>
      <c r="E7972" s="10"/>
      <c r="F7972" s="10"/>
      <c r="S7972" s="471" t="s">
        <v>300</v>
      </c>
      <c r="T7972" s="11">
        <v>8.0407933E7</v>
      </c>
      <c r="U7972" s="472">
        <v>8.0408347E7</v>
      </c>
    </row>
    <row r="7973">
      <c r="D7973" s="10"/>
      <c r="E7973" s="10"/>
      <c r="F7973" s="10"/>
      <c r="S7973" s="471" t="s">
        <v>300</v>
      </c>
      <c r="T7973" s="11">
        <v>8.0409423E7</v>
      </c>
      <c r="U7973" s="472">
        <v>8.0409735E7</v>
      </c>
    </row>
    <row r="7974">
      <c r="D7974" s="10"/>
      <c r="E7974" s="10"/>
      <c r="F7974" s="10"/>
      <c r="S7974" s="471" t="s">
        <v>300</v>
      </c>
      <c r="T7974" s="11">
        <v>8.0419504E7</v>
      </c>
      <c r="U7974" s="472">
        <v>8.0419816E7</v>
      </c>
    </row>
    <row r="7975">
      <c r="D7975" s="10"/>
      <c r="E7975" s="10"/>
      <c r="F7975" s="10"/>
      <c r="S7975" s="471" t="s">
        <v>300</v>
      </c>
      <c r="T7975" s="11">
        <v>8.0424199E7</v>
      </c>
      <c r="U7975" s="472">
        <v>8.0424512E7</v>
      </c>
    </row>
    <row r="7976">
      <c r="D7976" s="10"/>
      <c r="E7976" s="10"/>
      <c r="F7976" s="10"/>
      <c r="S7976" s="471" t="s">
        <v>300</v>
      </c>
      <c r="T7976" s="11">
        <v>8.0427231E7</v>
      </c>
      <c r="U7976" s="472">
        <v>8.0427541E7</v>
      </c>
    </row>
    <row r="7977">
      <c r="D7977" s="10"/>
      <c r="E7977" s="10"/>
      <c r="F7977" s="10"/>
      <c r="S7977" s="471" t="s">
        <v>300</v>
      </c>
      <c r="T7977" s="11">
        <v>8.0428265E7</v>
      </c>
      <c r="U7977" s="472">
        <v>8.0428561E7</v>
      </c>
    </row>
    <row r="7978">
      <c r="D7978" s="10"/>
      <c r="E7978" s="10"/>
      <c r="F7978" s="10"/>
      <c r="S7978" s="471" t="s">
        <v>300</v>
      </c>
      <c r="T7978" s="11">
        <v>8.043088E7</v>
      </c>
      <c r="U7978" s="472">
        <v>8.0431519E7</v>
      </c>
    </row>
    <row r="7979">
      <c r="D7979" s="10"/>
      <c r="E7979" s="10"/>
      <c r="F7979" s="10"/>
      <c r="S7979" s="471" t="s">
        <v>300</v>
      </c>
      <c r="T7979" s="11">
        <v>8.0431561E7</v>
      </c>
      <c r="U7979" s="472">
        <v>8.0431822E7</v>
      </c>
    </row>
    <row r="7980">
      <c r="D7980" s="10"/>
      <c r="E7980" s="10"/>
      <c r="F7980" s="10"/>
      <c r="S7980" s="471" t="s">
        <v>300</v>
      </c>
      <c r="T7980" s="11">
        <v>8.043292E7</v>
      </c>
      <c r="U7980" s="472">
        <v>8.0433214E7</v>
      </c>
    </row>
    <row r="7981">
      <c r="D7981" s="10"/>
      <c r="E7981" s="10"/>
      <c r="F7981" s="10"/>
      <c r="S7981" s="471" t="s">
        <v>300</v>
      </c>
      <c r="T7981" s="11">
        <v>8.0444254E7</v>
      </c>
      <c r="U7981" s="472">
        <v>8.0444571E7</v>
      </c>
    </row>
    <row r="7982">
      <c r="D7982" s="10"/>
      <c r="E7982" s="10"/>
      <c r="F7982" s="10"/>
      <c r="S7982" s="471" t="s">
        <v>300</v>
      </c>
      <c r="T7982" s="11">
        <v>8.0446211E7</v>
      </c>
      <c r="U7982" s="472">
        <v>8.0446521E7</v>
      </c>
    </row>
    <row r="7983">
      <c r="D7983" s="10"/>
      <c r="E7983" s="10"/>
      <c r="F7983" s="10"/>
      <c r="S7983" s="471" t="s">
        <v>300</v>
      </c>
      <c r="T7983" s="11">
        <v>8.0448631E7</v>
      </c>
      <c r="U7983" s="472">
        <v>8.0448927E7</v>
      </c>
    </row>
    <row r="7984">
      <c r="D7984" s="10"/>
      <c r="E7984" s="10"/>
      <c r="F7984" s="10"/>
      <c r="S7984" s="471" t="s">
        <v>300</v>
      </c>
      <c r="T7984" s="11">
        <v>8.04498E7</v>
      </c>
      <c r="U7984" s="472">
        <v>8.0450092E7</v>
      </c>
    </row>
    <row r="7985">
      <c r="D7985" s="10"/>
      <c r="E7985" s="10"/>
      <c r="F7985" s="10"/>
      <c r="S7985" s="471" t="s">
        <v>300</v>
      </c>
      <c r="T7985" s="11">
        <v>8.0455516E7</v>
      </c>
      <c r="U7985" s="472">
        <v>8.0455818E7</v>
      </c>
    </row>
    <row r="7986">
      <c r="D7986" s="10"/>
      <c r="E7986" s="10"/>
      <c r="F7986" s="10"/>
      <c r="S7986" s="471" t="s">
        <v>300</v>
      </c>
      <c r="T7986" s="11">
        <v>8.0462893E7</v>
      </c>
      <c r="U7986" s="472">
        <v>8.046565E7</v>
      </c>
    </row>
    <row r="7987">
      <c r="D7987" s="10"/>
      <c r="E7987" s="10"/>
      <c r="F7987" s="10"/>
      <c r="S7987" s="471" t="s">
        <v>300</v>
      </c>
      <c r="T7987" s="11">
        <v>8.0472523E7</v>
      </c>
      <c r="U7987" s="472">
        <v>8.0472857E7</v>
      </c>
    </row>
    <row r="7988">
      <c r="D7988" s="10"/>
      <c r="E7988" s="10"/>
      <c r="F7988" s="10"/>
      <c r="S7988" s="471" t="s">
        <v>300</v>
      </c>
      <c r="T7988" s="11">
        <v>8.0498093E7</v>
      </c>
      <c r="U7988" s="472">
        <v>8.0498247E7</v>
      </c>
    </row>
    <row r="7989">
      <c r="D7989" s="10"/>
      <c r="E7989" s="10"/>
      <c r="F7989" s="10"/>
      <c r="S7989" s="471" t="s">
        <v>300</v>
      </c>
      <c r="T7989" s="11">
        <v>8.0503021E7</v>
      </c>
      <c r="U7989" s="472">
        <v>8.0503337E7</v>
      </c>
    </row>
    <row r="7990">
      <c r="D7990" s="10"/>
      <c r="E7990" s="10"/>
      <c r="F7990" s="10"/>
      <c r="S7990" s="471" t="s">
        <v>300</v>
      </c>
      <c r="T7990" s="11">
        <v>8.0511541E7</v>
      </c>
      <c r="U7990" s="472">
        <v>8.0511819E7</v>
      </c>
    </row>
    <row r="7991">
      <c r="D7991" s="10"/>
      <c r="E7991" s="10"/>
      <c r="F7991" s="10"/>
      <c r="S7991" s="471" t="s">
        <v>300</v>
      </c>
      <c r="T7991" s="11">
        <v>8.0540369E7</v>
      </c>
      <c r="U7991" s="472">
        <v>8.0540682E7</v>
      </c>
    </row>
    <row r="7992">
      <c r="D7992" s="10"/>
      <c r="E7992" s="10"/>
      <c r="F7992" s="10"/>
      <c r="S7992" s="471" t="s">
        <v>300</v>
      </c>
      <c r="T7992" s="11">
        <v>8.0544006E7</v>
      </c>
      <c r="U7992" s="472">
        <v>8.054542E7</v>
      </c>
    </row>
    <row r="7993">
      <c r="D7993" s="10"/>
      <c r="E7993" s="10"/>
      <c r="F7993" s="10"/>
      <c r="S7993" s="471" t="s">
        <v>300</v>
      </c>
      <c r="T7993" s="11">
        <v>8.0545478E7</v>
      </c>
      <c r="U7993" s="472">
        <v>8.0548501E7</v>
      </c>
    </row>
    <row r="7994">
      <c r="D7994" s="10"/>
      <c r="E7994" s="10"/>
      <c r="F7994" s="10"/>
      <c r="S7994" s="471" t="s">
        <v>300</v>
      </c>
      <c r="T7994" s="11">
        <v>8.0550505E7</v>
      </c>
      <c r="U7994" s="472">
        <v>8.0550956E7</v>
      </c>
    </row>
    <row r="7995">
      <c r="D7995" s="10"/>
      <c r="E7995" s="10"/>
      <c r="F7995" s="10"/>
      <c r="S7995" s="471" t="s">
        <v>300</v>
      </c>
      <c r="T7995" s="11">
        <v>8.0554397E7</v>
      </c>
      <c r="U7995" s="472">
        <v>8.0554711E7</v>
      </c>
    </row>
    <row r="7996">
      <c r="D7996" s="10"/>
      <c r="E7996" s="10"/>
      <c r="F7996" s="10"/>
      <c r="S7996" s="471" t="s">
        <v>300</v>
      </c>
      <c r="T7996" s="11">
        <v>8.0590499E7</v>
      </c>
      <c r="U7996" s="472">
        <v>8.0590817E7</v>
      </c>
    </row>
    <row r="7997">
      <c r="D7997" s="10"/>
      <c r="E7997" s="10"/>
      <c r="F7997" s="10"/>
      <c r="S7997" s="471" t="s">
        <v>300</v>
      </c>
      <c r="T7997" s="11">
        <v>8.0627785E7</v>
      </c>
      <c r="U7997" s="472">
        <v>8.0630543E7</v>
      </c>
    </row>
    <row r="7998">
      <c r="D7998" s="10"/>
      <c r="E7998" s="10"/>
      <c r="F7998" s="10"/>
      <c r="S7998" s="471" t="s">
        <v>300</v>
      </c>
      <c r="T7998" s="11">
        <v>8.0631948E7</v>
      </c>
      <c r="U7998" s="472">
        <v>8.063814E7</v>
      </c>
    </row>
    <row r="7999">
      <c r="D7999" s="10"/>
      <c r="E7999" s="10"/>
      <c r="F7999" s="10"/>
      <c r="S7999" s="471" t="s">
        <v>300</v>
      </c>
      <c r="T7999" s="11">
        <v>8.0644126E7</v>
      </c>
      <c r="U7999" s="472">
        <v>8.0646273E7</v>
      </c>
    </row>
    <row r="8000">
      <c r="D8000" s="10"/>
      <c r="E8000" s="10"/>
      <c r="F8000" s="10"/>
      <c r="S8000" s="471" t="s">
        <v>300</v>
      </c>
      <c r="T8000" s="11">
        <v>8.0646967E7</v>
      </c>
      <c r="U8000" s="472">
        <v>8.0648316E7</v>
      </c>
    </row>
    <row r="8001">
      <c r="D8001" s="10"/>
      <c r="E8001" s="10"/>
      <c r="F8001" s="10"/>
      <c r="S8001" s="471" t="s">
        <v>300</v>
      </c>
      <c r="T8001" s="11">
        <v>8.0648356E7</v>
      </c>
      <c r="U8001" s="472">
        <v>8.0649856E7</v>
      </c>
    </row>
    <row r="8002">
      <c r="D8002" s="10"/>
      <c r="E8002" s="10"/>
      <c r="F8002" s="10"/>
      <c r="S8002" s="471" t="s">
        <v>300</v>
      </c>
      <c r="T8002" s="11">
        <v>8.0650022E7</v>
      </c>
      <c r="U8002" s="472">
        <v>8.0650556E7</v>
      </c>
    </row>
    <row r="8003">
      <c r="D8003" s="10"/>
      <c r="E8003" s="10"/>
      <c r="F8003" s="10"/>
      <c r="S8003" s="471" t="s">
        <v>300</v>
      </c>
      <c r="T8003" s="11">
        <v>8.0654538E7</v>
      </c>
      <c r="U8003" s="472">
        <v>8.0654735E7</v>
      </c>
    </row>
    <row r="8004">
      <c r="D8004" s="10"/>
      <c r="E8004" s="10"/>
      <c r="F8004" s="10"/>
      <c r="S8004" s="471" t="s">
        <v>300</v>
      </c>
      <c r="T8004" s="11">
        <v>8.0663752E7</v>
      </c>
      <c r="U8004" s="472">
        <v>8.0667087E7</v>
      </c>
    </row>
    <row r="8005">
      <c r="D8005" s="10"/>
      <c r="E8005" s="10"/>
      <c r="F8005" s="10"/>
      <c r="S8005" s="471" t="s">
        <v>300</v>
      </c>
      <c r="T8005" s="11">
        <v>8.0667196E7</v>
      </c>
      <c r="U8005" s="472">
        <v>8.0671453E7</v>
      </c>
    </row>
    <row r="8006">
      <c r="D8006" s="10"/>
      <c r="E8006" s="10"/>
      <c r="F8006" s="10"/>
      <c r="S8006" s="471" t="s">
        <v>300</v>
      </c>
      <c r="T8006" s="11">
        <v>8.06716E7</v>
      </c>
      <c r="U8006" s="472">
        <v>8.0672743E7</v>
      </c>
    </row>
    <row r="8007">
      <c r="D8007" s="10"/>
      <c r="E8007" s="10"/>
      <c r="F8007" s="10"/>
      <c r="S8007" s="471" t="s">
        <v>300</v>
      </c>
      <c r="T8007" s="11">
        <v>8.0685887E7</v>
      </c>
      <c r="U8007" s="472">
        <v>8.0686324E7</v>
      </c>
    </row>
    <row r="8008">
      <c r="D8008" s="10"/>
      <c r="E8008" s="10"/>
      <c r="F8008" s="10"/>
      <c r="S8008" s="471" t="s">
        <v>300</v>
      </c>
      <c r="T8008" s="11">
        <v>8.0704567E7</v>
      </c>
      <c r="U8008" s="472">
        <v>8.0704655E7</v>
      </c>
    </row>
    <row r="8009">
      <c r="D8009" s="10"/>
      <c r="E8009" s="10"/>
      <c r="F8009" s="10"/>
      <c r="S8009" s="471" t="s">
        <v>300</v>
      </c>
      <c r="T8009" s="11">
        <v>8.0720522E7</v>
      </c>
      <c r="U8009" s="472">
        <v>8.0721441E7</v>
      </c>
    </row>
    <row r="8010">
      <c r="D8010" s="10"/>
      <c r="E8010" s="10"/>
      <c r="F8010" s="10"/>
      <c r="S8010" s="471" t="s">
        <v>300</v>
      </c>
      <c r="T8010" s="11">
        <v>8.0737621E7</v>
      </c>
      <c r="U8010" s="472">
        <v>8.0739209E7</v>
      </c>
    </row>
    <row r="8011">
      <c r="D8011" s="10"/>
      <c r="E8011" s="10"/>
      <c r="F8011" s="10"/>
      <c r="S8011" s="471" t="s">
        <v>300</v>
      </c>
      <c r="T8011" s="11">
        <v>8.0745953E7</v>
      </c>
      <c r="U8011" s="472">
        <v>8.0746255E7</v>
      </c>
    </row>
    <row r="8012">
      <c r="D8012" s="10"/>
      <c r="E8012" s="10"/>
      <c r="F8012" s="10"/>
      <c r="S8012" s="471" t="s">
        <v>300</v>
      </c>
      <c r="T8012" s="11">
        <v>8.0757586E7</v>
      </c>
      <c r="U8012" s="472">
        <v>8.0758023E7</v>
      </c>
    </row>
    <row r="8013">
      <c r="D8013" s="10"/>
      <c r="E8013" s="10"/>
      <c r="F8013" s="10"/>
      <c r="S8013" s="471" t="s">
        <v>300</v>
      </c>
      <c r="T8013" s="11">
        <v>8.0773116E7</v>
      </c>
      <c r="U8013" s="472">
        <v>8.0773676E7</v>
      </c>
    </row>
    <row r="8014">
      <c r="D8014" s="10"/>
      <c r="E8014" s="10"/>
      <c r="F8014" s="10"/>
      <c r="S8014" s="471" t="s">
        <v>300</v>
      </c>
      <c r="T8014" s="11">
        <v>8.0774366E7</v>
      </c>
      <c r="U8014" s="472">
        <v>8.0774683E7</v>
      </c>
    </row>
    <row r="8015">
      <c r="D8015" s="10"/>
      <c r="E8015" s="10"/>
      <c r="F8015" s="10"/>
      <c r="S8015" s="471" t="s">
        <v>300</v>
      </c>
      <c r="T8015" s="11">
        <v>8.0775279E7</v>
      </c>
      <c r="U8015" s="472">
        <v>8.0776685E7</v>
      </c>
    </row>
    <row r="8016">
      <c r="D8016" s="10"/>
      <c r="E8016" s="10"/>
      <c r="F8016" s="10"/>
      <c r="S8016" s="471" t="s">
        <v>300</v>
      </c>
      <c r="T8016" s="11">
        <v>8.0776763E7</v>
      </c>
      <c r="U8016" s="472">
        <v>8.07775E7</v>
      </c>
    </row>
    <row r="8017">
      <c r="D8017" s="10"/>
      <c r="E8017" s="10"/>
      <c r="F8017" s="10"/>
      <c r="S8017" s="471" t="s">
        <v>300</v>
      </c>
      <c r="T8017" s="11">
        <v>8.0777619E7</v>
      </c>
      <c r="U8017" s="472">
        <v>8.0779163E7</v>
      </c>
    </row>
    <row r="8018">
      <c r="D8018" s="10"/>
      <c r="E8018" s="10"/>
      <c r="F8018" s="10"/>
      <c r="S8018" s="471" t="s">
        <v>300</v>
      </c>
      <c r="T8018" s="11">
        <v>8.0779184E7</v>
      </c>
      <c r="U8018" s="472">
        <v>8.0782655E7</v>
      </c>
    </row>
    <row r="8019">
      <c r="D8019" s="10"/>
      <c r="E8019" s="10"/>
      <c r="F8019" s="10"/>
      <c r="S8019" s="471" t="s">
        <v>300</v>
      </c>
      <c r="T8019" s="11">
        <v>8.0787588E7</v>
      </c>
      <c r="U8019" s="472">
        <v>8.0787955E7</v>
      </c>
    </row>
    <row r="8020">
      <c r="D8020" s="10"/>
      <c r="E8020" s="10"/>
      <c r="F8020" s="10"/>
      <c r="S8020" s="471" t="s">
        <v>300</v>
      </c>
      <c r="T8020" s="11">
        <v>8.0799852E7</v>
      </c>
      <c r="U8020" s="472">
        <v>8.0800198E7</v>
      </c>
    </row>
    <row r="8021">
      <c r="D8021" s="10"/>
      <c r="E8021" s="10"/>
      <c r="F8021" s="10"/>
      <c r="S8021" s="471" t="s">
        <v>300</v>
      </c>
      <c r="T8021" s="11">
        <v>8.0833428E7</v>
      </c>
      <c r="U8021" s="472">
        <v>8.0833956E7</v>
      </c>
    </row>
    <row r="8022">
      <c r="D8022" s="10"/>
      <c r="E8022" s="10"/>
      <c r="F8022" s="10"/>
      <c r="S8022" s="471" t="s">
        <v>300</v>
      </c>
      <c r="T8022" s="11">
        <v>8.0841956E7</v>
      </c>
      <c r="U8022" s="472">
        <v>8.0844776E7</v>
      </c>
    </row>
    <row r="8023">
      <c r="D8023" s="10"/>
      <c r="E8023" s="10"/>
      <c r="F8023" s="10"/>
      <c r="S8023" s="471" t="s">
        <v>300</v>
      </c>
      <c r="T8023" s="11">
        <v>8.0847519E7</v>
      </c>
      <c r="U8023" s="472">
        <v>8.0855744E7</v>
      </c>
    </row>
    <row r="8024">
      <c r="D8024" s="10"/>
      <c r="E8024" s="10"/>
      <c r="F8024" s="10"/>
      <c r="S8024" s="471" t="s">
        <v>300</v>
      </c>
      <c r="T8024" s="11">
        <v>8.085577E7</v>
      </c>
      <c r="U8024" s="472">
        <v>8.0862422E7</v>
      </c>
    </row>
    <row r="8025">
      <c r="D8025" s="10"/>
      <c r="E8025" s="10"/>
      <c r="F8025" s="10"/>
      <c r="S8025" s="471" t="s">
        <v>300</v>
      </c>
      <c r="T8025" s="11">
        <v>8.0862604E7</v>
      </c>
      <c r="U8025" s="472">
        <v>8.0863424E7</v>
      </c>
    </row>
    <row r="8026">
      <c r="D8026" s="10"/>
      <c r="E8026" s="10"/>
      <c r="F8026" s="10"/>
      <c r="S8026" s="471" t="s">
        <v>300</v>
      </c>
      <c r="T8026" s="11">
        <v>8.0863918E7</v>
      </c>
      <c r="U8026" s="472">
        <v>8.0864402E7</v>
      </c>
    </row>
    <row r="8027">
      <c r="D8027" s="10"/>
      <c r="E8027" s="10"/>
      <c r="F8027" s="10"/>
      <c r="S8027" s="471" t="s">
        <v>300</v>
      </c>
      <c r="T8027" s="11">
        <v>8.0864876E7</v>
      </c>
      <c r="U8027" s="472">
        <v>8.0866123E7</v>
      </c>
    </row>
    <row r="8028">
      <c r="D8028" s="10"/>
      <c r="E8028" s="10"/>
      <c r="F8028" s="10"/>
      <c r="S8028" s="471" t="s">
        <v>300</v>
      </c>
      <c r="T8028" s="11">
        <v>8.0867697E7</v>
      </c>
      <c r="U8028" s="472">
        <v>8.0867927E7</v>
      </c>
    </row>
    <row r="8029">
      <c r="D8029" s="10"/>
      <c r="E8029" s="10"/>
      <c r="F8029" s="10"/>
      <c r="S8029" s="471" t="s">
        <v>300</v>
      </c>
      <c r="T8029" s="11">
        <v>8.0881226E7</v>
      </c>
      <c r="U8029" s="472">
        <v>8.0884212E7</v>
      </c>
    </row>
    <row r="8030">
      <c r="D8030" s="10"/>
      <c r="E8030" s="10"/>
      <c r="F8030" s="10"/>
      <c r="S8030" s="471" t="s">
        <v>300</v>
      </c>
      <c r="T8030" s="11">
        <v>8.0884623E7</v>
      </c>
      <c r="U8030" s="472">
        <v>8.0884727E7</v>
      </c>
    </row>
    <row r="8031">
      <c r="D8031" s="10"/>
      <c r="E8031" s="10"/>
      <c r="F8031" s="10"/>
      <c r="S8031" s="471" t="s">
        <v>300</v>
      </c>
      <c r="T8031" s="11">
        <v>8.0885049E7</v>
      </c>
      <c r="U8031" s="472">
        <v>8.089041E7</v>
      </c>
    </row>
    <row r="8032">
      <c r="D8032" s="10"/>
      <c r="E8032" s="10"/>
      <c r="F8032" s="10"/>
      <c r="S8032" s="471" t="s">
        <v>300</v>
      </c>
      <c r="T8032" s="11">
        <v>8.0906941E7</v>
      </c>
      <c r="U8032" s="472">
        <v>8.091693E7</v>
      </c>
    </row>
    <row r="8033">
      <c r="D8033" s="10"/>
      <c r="E8033" s="10"/>
      <c r="F8033" s="10"/>
      <c r="S8033" s="471" t="s">
        <v>300</v>
      </c>
      <c r="T8033" s="11">
        <v>8.0917161E7</v>
      </c>
      <c r="U8033" s="472">
        <v>8.0917281E7</v>
      </c>
    </row>
    <row r="8034">
      <c r="D8034" s="10"/>
      <c r="E8034" s="10"/>
      <c r="F8034" s="10"/>
      <c r="S8034" s="471" t="s">
        <v>300</v>
      </c>
      <c r="T8034" s="11">
        <v>8.0917631E7</v>
      </c>
      <c r="U8034" s="472">
        <v>8.0917811E7</v>
      </c>
    </row>
    <row r="8035">
      <c r="D8035" s="10"/>
      <c r="E8035" s="10"/>
      <c r="F8035" s="10"/>
      <c r="S8035" s="471" t="s">
        <v>300</v>
      </c>
      <c r="T8035" s="11">
        <v>8.0917873E7</v>
      </c>
      <c r="U8035" s="472">
        <v>8.0918765E7</v>
      </c>
    </row>
    <row r="8036">
      <c r="D8036" s="10"/>
      <c r="E8036" s="10"/>
      <c r="F8036" s="10"/>
      <c r="S8036" s="471" t="s">
        <v>300</v>
      </c>
      <c r="T8036" s="11">
        <v>8.0938432E7</v>
      </c>
      <c r="U8036" s="472">
        <v>8.0944985E7</v>
      </c>
    </row>
    <row r="8037">
      <c r="D8037" s="10"/>
      <c r="E8037" s="10"/>
      <c r="F8037" s="10"/>
      <c r="S8037" s="471" t="s">
        <v>300</v>
      </c>
      <c r="T8037" s="11">
        <v>8.0963406E7</v>
      </c>
      <c r="U8037" s="472">
        <v>8.0965077E7</v>
      </c>
    </row>
    <row r="8038">
      <c r="D8038" s="10"/>
      <c r="E8038" s="10"/>
      <c r="F8038" s="10"/>
      <c r="S8038" s="471" t="s">
        <v>300</v>
      </c>
      <c r="T8038" s="11">
        <v>8.0965585E7</v>
      </c>
      <c r="U8038" s="472">
        <v>8.0965908E7</v>
      </c>
    </row>
    <row r="8039">
      <c r="D8039" s="10"/>
      <c r="E8039" s="10"/>
      <c r="F8039" s="10"/>
      <c r="S8039" s="471" t="s">
        <v>300</v>
      </c>
      <c r="T8039" s="11">
        <v>8.098832E7</v>
      </c>
      <c r="U8039" s="472">
        <v>8.0989382E7</v>
      </c>
    </row>
    <row r="8040">
      <c r="D8040" s="10"/>
      <c r="E8040" s="10"/>
      <c r="F8040" s="10"/>
      <c r="S8040" s="471" t="s">
        <v>300</v>
      </c>
      <c r="T8040" s="11">
        <v>8.0991742E7</v>
      </c>
      <c r="U8040" s="472">
        <v>8.0992156E7</v>
      </c>
    </row>
    <row r="8041">
      <c r="D8041" s="10"/>
      <c r="E8041" s="10"/>
      <c r="F8041" s="10"/>
      <c r="S8041" s="471" t="s">
        <v>300</v>
      </c>
      <c r="T8041" s="11">
        <v>8.0992794E7</v>
      </c>
      <c r="U8041" s="472">
        <v>8.0993915E7</v>
      </c>
    </row>
    <row r="8042">
      <c r="D8042" s="10"/>
      <c r="E8042" s="10"/>
      <c r="F8042" s="10"/>
      <c r="S8042" s="471" t="s">
        <v>300</v>
      </c>
      <c r="T8042" s="11">
        <v>8.1003965E7</v>
      </c>
      <c r="U8042" s="472">
        <v>8.1004253E7</v>
      </c>
    </row>
    <row r="8043">
      <c r="D8043" s="10"/>
      <c r="E8043" s="10"/>
      <c r="F8043" s="10"/>
      <c r="S8043" s="471" t="s">
        <v>300</v>
      </c>
      <c r="T8043" s="11">
        <v>8.101125E7</v>
      </c>
      <c r="U8043" s="472">
        <v>8.1011321E7</v>
      </c>
    </row>
    <row r="8044">
      <c r="D8044" s="10"/>
      <c r="E8044" s="10"/>
      <c r="F8044" s="10"/>
      <c r="S8044" s="471" t="s">
        <v>300</v>
      </c>
      <c r="T8044" s="11">
        <v>8.1019442E7</v>
      </c>
      <c r="U8044" s="472">
        <v>8.102093E7</v>
      </c>
    </row>
    <row r="8045">
      <c r="D8045" s="10"/>
      <c r="E8045" s="10"/>
      <c r="F8045" s="10"/>
      <c r="S8045" s="471" t="s">
        <v>300</v>
      </c>
      <c r="T8045" s="11">
        <v>8.1020996E7</v>
      </c>
      <c r="U8045" s="472">
        <v>8.1021204E7</v>
      </c>
    </row>
    <row r="8046">
      <c r="D8046" s="10"/>
      <c r="E8046" s="10"/>
      <c r="F8046" s="10"/>
      <c r="S8046" s="471" t="s">
        <v>300</v>
      </c>
      <c r="T8046" s="11">
        <v>8.1021344E7</v>
      </c>
      <c r="U8046" s="472">
        <v>8.1021898E7</v>
      </c>
    </row>
    <row r="8047">
      <c r="D8047" s="10"/>
      <c r="E8047" s="10"/>
      <c r="F8047" s="10"/>
      <c r="S8047" s="471" t="s">
        <v>300</v>
      </c>
      <c r="T8047" s="11">
        <v>8.1029698E7</v>
      </c>
      <c r="U8047" s="472">
        <v>8.1030165E7</v>
      </c>
    </row>
    <row r="8048">
      <c r="D8048" s="10"/>
      <c r="E8048" s="10"/>
      <c r="F8048" s="10"/>
      <c r="S8048" s="471" t="s">
        <v>300</v>
      </c>
      <c r="T8048" s="11">
        <v>8.1030523E7</v>
      </c>
      <c r="U8048" s="472">
        <v>8.1030758E7</v>
      </c>
    </row>
    <row r="8049">
      <c r="D8049" s="10"/>
      <c r="E8049" s="10"/>
      <c r="F8049" s="10"/>
      <c r="S8049" s="471" t="s">
        <v>300</v>
      </c>
      <c r="T8049" s="11">
        <v>8.1055532E7</v>
      </c>
      <c r="U8049" s="472">
        <v>8.1055834E7</v>
      </c>
    </row>
    <row r="8050">
      <c r="D8050" s="10"/>
      <c r="E8050" s="10"/>
      <c r="F8050" s="10"/>
      <c r="S8050" s="471" t="s">
        <v>300</v>
      </c>
      <c r="T8050" s="11">
        <v>8.1078439E7</v>
      </c>
      <c r="U8050" s="472">
        <v>8.1080722E7</v>
      </c>
    </row>
    <row r="8051">
      <c r="D8051" s="10"/>
      <c r="E8051" s="10"/>
      <c r="F8051" s="10"/>
      <c r="S8051" s="471" t="s">
        <v>300</v>
      </c>
      <c r="T8051" s="11">
        <v>8.1087432E7</v>
      </c>
      <c r="U8051" s="472">
        <v>8.108775E7</v>
      </c>
    </row>
    <row r="8052">
      <c r="D8052" s="10"/>
      <c r="E8052" s="10"/>
      <c r="F8052" s="10"/>
      <c r="S8052" s="471" t="s">
        <v>300</v>
      </c>
      <c r="T8052" s="11">
        <v>8.1100881E7</v>
      </c>
      <c r="U8052" s="472">
        <v>8.1101078E7</v>
      </c>
    </row>
    <row r="8053">
      <c r="D8053" s="10"/>
      <c r="E8053" s="10"/>
      <c r="F8053" s="10"/>
      <c r="S8053" s="471" t="s">
        <v>300</v>
      </c>
      <c r="T8053" s="11">
        <v>8.1110446E7</v>
      </c>
      <c r="U8053" s="472">
        <v>8.1110753E7</v>
      </c>
    </row>
    <row r="8054">
      <c r="D8054" s="10"/>
      <c r="E8054" s="10"/>
      <c r="F8054" s="10"/>
      <c r="S8054" s="471" t="s">
        <v>300</v>
      </c>
      <c r="T8054" s="11">
        <v>8.1130039E7</v>
      </c>
      <c r="U8054" s="472">
        <v>8.1130248E7</v>
      </c>
    </row>
    <row r="8055">
      <c r="D8055" s="10"/>
      <c r="E8055" s="10"/>
      <c r="F8055" s="10"/>
      <c r="S8055" s="471" t="s">
        <v>300</v>
      </c>
      <c r="T8055" s="11">
        <v>8.114241E7</v>
      </c>
      <c r="U8055" s="472">
        <v>8.1143023E7</v>
      </c>
    </row>
    <row r="8056">
      <c r="D8056" s="10"/>
      <c r="E8056" s="10"/>
      <c r="F8056" s="10"/>
      <c r="S8056" s="471" t="s">
        <v>300</v>
      </c>
      <c r="T8056" s="11">
        <v>8.115093E7</v>
      </c>
      <c r="U8056" s="472">
        <v>8.1151877E7</v>
      </c>
    </row>
    <row r="8057">
      <c r="D8057" s="10"/>
      <c r="E8057" s="10"/>
      <c r="F8057" s="10"/>
      <c r="S8057" s="471" t="s">
        <v>300</v>
      </c>
      <c r="T8057" s="11">
        <v>8.1152031E7</v>
      </c>
      <c r="U8057" s="472">
        <v>8.1155026E7</v>
      </c>
    </row>
    <row r="8058">
      <c r="D8058" s="10"/>
      <c r="E8058" s="10"/>
      <c r="F8058" s="10"/>
      <c r="S8058" s="471" t="s">
        <v>300</v>
      </c>
      <c r="T8058" s="11">
        <v>8.1181466E7</v>
      </c>
      <c r="U8058" s="472">
        <v>8.1181999E7</v>
      </c>
    </row>
    <row r="8059">
      <c r="D8059" s="10"/>
      <c r="E8059" s="10"/>
      <c r="F8059" s="10"/>
      <c r="S8059" s="471" t="s">
        <v>300</v>
      </c>
      <c r="T8059" s="11">
        <v>8.1184351E7</v>
      </c>
      <c r="U8059" s="472">
        <v>8.1184682E7</v>
      </c>
    </row>
    <row r="8060">
      <c r="D8060" s="10"/>
      <c r="E8060" s="10"/>
      <c r="F8060" s="10"/>
      <c r="S8060" s="471" t="s">
        <v>300</v>
      </c>
      <c r="T8060" s="11">
        <v>8.1188675E7</v>
      </c>
      <c r="U8060" s="472">
        <v>8.1188985E7</v>
      </c>
    </row>
    <row r="8061">
      <c r="D8061" s="10"/>
      <c r="E8061" s="10"/>
      <c r="F8061" s="10"/>
      <c r="S8061" s="471" t="s">
        <v>300</v>
      </c>
      <c r="T8061" s="11">
        <v>8.119077E7</v>
      </c>
      <c r="U8061" s="472">
        <v>8.1190858E7</v>
      </c>
    </row>
    <row r="8062">
      <c r="D8062" s="10"/>
      <c r="E8062" s="10"/>
      <c r="F8062" s="10"/>
      <c r="S8062" s="471" t="s">
        <v>300</v>
      </c>
      <c r="T8062" s="11">
        <v>8.1192588E7</v>
      </c>
      <c r="U8062" s="472">
        <v>8.1192908E7</v>
      </c>
    </row>
    <row r="8063">
      <c r="D8063" s="10"/>
      <c r="E8063" s="10"/>
      <c r="F8063" s="10"/>
      <c r="S8063" s="471" t="s">
        <v>300</v>
      </c>
      <c r="T8063" s="11">
        <v>8.1224135E7</v>
      </c>
      <c r="U8063" s="472">
        <v>8.1224878E7</v>
      </c>
    </row>
    <row r="8064">
      <c r="D8064" s="10"/>
      <c r="E8064" s="10"/>
      <c r="F8064" s="10"/>
      <c r="S8064" s="471" t="s">
        <v>300</v>
      </c>
      <c r="T8064" s="11">
        <v>8.1227081E7</v>
      </c>
      <c r="U8064" s="472">
        <v>8.1227162E7</v>
      </c>
    </row>
    <row r="8065">
      <c r="D8065" s="10"/>
      <c r="E8065" s="10"/>
      <c r="F8065" s="10"/>
      <c r="S8065" s="471" t="s">
        <v>300</v>
      </c>
      <c r="T8065" s="11">
        <v>8.1230419E7</v>
      </c>
      <c r="U8065" s="472">
        <v>8.1230711E7</v>
      </c>
    </row>
    <row r="8066">
      <c r="D8066" s="10"/>
      <c r="E8066" s="10"/>
      <c r="F8066" s="10"/>
      <c r="S8066" s="471" t="s">
        <v>300</v>
      </c>
      <c r="T8066" s="11">
        <v>8.1246619E7</v>
      </c>
      <c r="U8066" s="472">
        <v>8.1250672E7</v>
      </c>
    </row>
    <row r="8067">
      <c r="D8067" s="10"/>
      <c r="E8067" s="10"/>
      <c r="F8067" s="10"/>
      <c r="S8067" s="471" t="s">
        <v>300</v>
      </c>
      <c r="T8067" s="11">
        <v>8.1250722E7</v>
      </c>
      <c r="U8067" s="472">
        <v>8.1252734E7</v>
      </c>
    </row>
    <row r="8068">
      <c r="D8068" s="10"/>
      <c r="E8068" s="10"/>
      <c r="F8068" s="10"/>
      <c r="S8068" s="471" t="s">
        <v>300</v>
      </c>
      <c r="T8068" s="11">
        <v>8.1282392E7</v>
      </c>
      <c r="U8068" s="472">
        <v>8.1282707E7</v>
      </c>
    </row>
    <row r="8069">
      <c r="D8069" s="10"/>
      <c r="E8069" s="10"/>
      <c r="F8069" s="10"/>
      <c r="S8069" s="471" t="s">
        <v>300</v>
      </c>
      <c r="T8069" s="11">
        <v>8.1317941E7</v>
      </c>
      <c r="U8069" s="472">
        <v>8.1318025E7</v>
      </c>
    </row>
    <row r="8070">
      <c r="D8070" s="10"/>
      <c r="E8070" s="10"/>
      <c r="F8070" s="10"/>
      <c r="S8070" s="471" t="s">
        <v>300</v>
      </c>
      <c r="T8070" s="11">
        <v>8.1348709E7</v>
      </c>
      <c r="U8070" s="472">
        <v>8.1348997E7</v>
      </c>
    </row>
    <row r="8071">
      <c r="D8071" s="10"/>
      <c r="E8071" s="10"/>
      <c r="F8071" s="10"/>
      <c r="S8071" s="471" t="s">
        <v>300</v>
      </c>
      <c r="T8071" s="11">
        <v>8.1359814E7</v>
      </c>
      <c r="U8071" s="472">
        <v>8.1360123E7</v>
      </c>
    </row>
    <row r="8072">
      <c r="D8072" s="10"/>
      <c r="E8072" s="10"/>
      <c r="F8072" s="10"/>
      <c r="S8072" s="471" t="s">
        <v>300</v>
      </c>
      <c r="T8072" s="11">
        <v>8.1363935E7</v>
      </c>
      <c r="U8072" s="472">
        <v>8.1364236E7</v>
      </c>
    </row>
    <row r="8073">
      <c r="D8073" s="10"/>
      <c r="E8073" s="10"/>
      <c r="F8073" s="10"/>
      <c r="S8073" s="471" t="s">
        <v>300</v>
      </c>
      <c r="T8073" s="11">
        <v>8.1372198E7</v>
      </c>
      <c r="U8073" s="472">
        <v>8.1372497E7</v>
      </c>
    </row>
    <row r="8074">
      <c r="D8074" s="10"/>
      <c r="E8074" s="10"/>
      <c r="F8074" s="10"/>
      <c r="S8074" s="471" t="s">
        <v>300</v>
      </c>
      <c r="T8074" s="11">
        <v>8.1379611E7</v>
      </c>
      <c r="U8074" s="472">
        <v>8.1383581E7</v>
      </c>
    </row>
    <row r="8075">
      <c r="D8075" s="10"/>
      <c r="E8075" s="10"/>
      <c r="F8075" s="10"/>
      <c r="S8075" s="471" t="s">
        <v>300</v>
      </c>
      <c r="T8075" s="11">
        <v>8.1388439E7</v>
      </c>
      <c r="U8075" s="472">
        <v>8.1388747E7</v>
      </c>
    </row>
    <row r="8076">
      <c r="D8076" s="10"/>
      <c r="E8076" s="10"/>
      <c r="F8076" s="10"/>
      <c r="S8076" s="471" t="s">
        <v>300</v>
      </c>
      <c r="T8076" s="11">
        <v>8.1388858E7</v>
      </c>
      <c r="U8076" s="472">
        <v>8.1389166E7</v>
      </c>
    </row>
    <row r="8077">
      <c r="D8077" s="10"/>
      <c r="E8077" s="10"/>
      <c r="F8077" s="10"/>
      <c r="S8077" s="471" t="s">
        <v>300</v>
      </c>
      <c r="T8077" s="11">
        <v>8.1392829E7</v>
      </c>
      <c r="U8077" s="472">
        <v>8.1393121E7</v>
      </c>
    </row>
    <row r="8078">
      <c r="D8078" s="10"/>
      <c r="E8078" s="10"/>
      <c r="F8078" s="10"/>
      <c r="S8078" s="471" t="s">
        <v>300</v>
      </c>
      <c r="T8078" s="11">
        <v>8.1394848E7</v>
      </c>
      <c r="U8078" s="472">
        <v>8.1394954E7</v>
      </c>
    </row>
    <row r="8079">
      <c r="D8079" s="10"/>
      <c r="E8079" s="10"/>
      <c r="F8079" s="10"/>
      <c r="S8079" s="471" t="s">
        <v>300</v>
      </c>
      <c r="T8079" s="11">
        <v>8.1395039E7</v>
      </c>
      <c r="U8079" s="472">
        <v>8.1395414E7</v>
      </c>
    </row>
    <row r="8080">
      <c r="D8080" s="10"/>
      <c r="E8080" s="10"/>
      <c r="F8080" s="10"/>
      <c r="S8080" s="471" t="s">
        <v>300</v>
      </c>
      <c r="T8080" s="11">
        <v>8.1399022E7</v>
      </c>
      <c r="U8080" s="472">
        <v>8.139934E7</v>
      </c>
    </row>
    <row r="8081">
      <c r="D8081" s="10"/>
      <c r="E8081" s="10"/>
      <c r="F8081" s="10"/>
      <c r="S8081" s="471" t="s">
        <v>300</v>
      </c>
      <c r="T8081" s="11">
        <v>8.1403548E7</v>
      </c>
      <c r="U8081" s="472">
        <v>8.1403861E7</v>
      </c>
    </row>
    <row r="8082">
      <c r="D8082" s="10"/>
      <c r="E8082" s="10"/>
      <c r="F8082" s="10"/>
      <c r="S8082" s="471" t="s">
        <v>300</v>
      </c>
      <c r="T8082" s="11">
        <v>8.1404684E7</v>
      </c>
      <c r="U8082" s="472">
        <v>8.140528E7</v>
      </c>
    </row>
    <row r="8083">
      <c r="D8083" s="10"/>
      <c r="E8083" s="10"/>
      <c r="F8083" s="10"/>
      <c r="S8083" s="471" t="s">
        <v>300</v>
      </c>
      <c r="T8083" s="11">
        <v>8.1412962E7</v>
      </c>
      <c r="U8083" s="472">
        <v>8.1413268E7</v>
      </c>
    </row>
    <row r="8084">
      <c r="D8084" s="10"/>
      <c r="E8084" s="10"/>
      <c r="F8084" s="10"/>
      <c r="S8084" s="471" t="s">
        <v>300</v>
      </c>
      <c r="T8084" s="11">
        <v>8.1422959E7</v>
      </c>
      <c r="U8084" s="472">
        <v>8.1427689E7</v>
      </c>
    </row>
    <row r="8085">
      <c r="D8085" s="10"/>
      <c r="E8085" s="10"/>
      <c r="F8085" s="10"/>
      <c r="S8085" s="471" t="s">
        <v>300</v>
      </c>
      <c r="T8085" s="11">
        <v>8.143732E7</v>
      </c>
      <c r="U8085" s="472">
        <v>8.1437657E7</v>
      </c>
    </row>
    <row r="8086">
      <c r="D8086" s="10"/>
      <c r="E8086" s="10"/>
      <c r="F8086" s="10"/>
      <c r="S8086" s="471" t="s">
        <v>300</v>
      </c>
      <c r="T8086" s="11">
        <v>8.1442839E7</v>
      </c>
      <c r="U8086" s="472">
        <v>8.1447377E7</v>
      </c>
    </row>
    <row r="8087">
      <c r="D8087" s="10"/>
      <c r="E8087" s="10"/>
      <c r="F8087" s="10"/>
      <c r="S8087" s="471" t="s">
        <v>300</v>
      </c>
      <c r="T8087" s="11">
        <v>8.1455069E7</v>
      </c>
      <c r="U8087" s="472">
        <v>8.1455369E7</v>
      </c>
    </row>
    <row r="8088">
      <c r="D8088" s="10"/>
      <c r="E8088" s="10"/>
      <c r="F8088" s="10"/>
      <c r="S8088" s="471" t="s">
        <v>300</v>
      </c>
      <c r="T8088" s="11">
        <v>8.1470196E7</v>
      </c>
      <c r="U8088" s="472">
        <v>8.147051E7</v>
      </c>
    </row>
    <row r="8089">
      <c r="D8089" s="10"/>
      <c r="E8089" s="10"/>
      <c r="F8089" s="10"/>
      <c r="S8089" s="471" t="s">
        <v>300</v>
      </c>
      <c r="T8089" s="11">
        <v>8.1471891E7</v>
      </c>
      <c r="U8089" s="472">
        <v>8.1472525E7</v>
      </c>
    </row>
    <row r="8090">
      <c r="D8090" s="10"/>
      <c r="E8090" s="10"/>
      <c r="F8090" s="10"/>
      <c r="S8090" s="471" t="s">
        <v>300</v>
      </c>
      <c r="T8090" s="11">
        <v>8.1472725E7</v>
      </c>
      <c r="U8090" s="472">
        <v>8.1473072E7</v>
      </c>
    </row>
    <row r="8091">
      <c r="D8091" s="10"/>
      <c r="E8091" s="10"/>
      <c r="F8091" s="10"/>
      <c r="S8091" s="471" t="s">
        <v>300</v>
      </c>
      <c r="T8091" s="11">
        <v>8.1486232E7</v>
      </c>
      <c r="U8091" s="472">
        <v>8.1486529E7</v>
      </c>
    </row>
    <row r="8092">
      <c r="D8092" s="10"/>
      <c r="E8092" s="10"/>
      <c r="F8092" s="10"/>
      <c r="S8092" s="471" t="s">
        <v>300</v>
      </c>
      <c r="T8092" s="11">
        <v>8.149654E7</v>
      </c>
      <c r="U8092" s="472">
        <v>8.149762E7</v>
      </c>
    </row>
    <row r="8093">
      <c r="D8093" s="10"/>
      <c r="E8093" s="10"/>
      <c r="F8093" s="10"/>
      <c r="S8093" s="471" t="s">
        <v>300</v>
      </c>
      <c r="T8093" s="11">
        <v>8.1499474E7</v>
      </c>
      <c r="U8093" s="472">
        <v>8.1499631E7</v>
      </c>
    </row>
    <row r="8094">
      <c r="D8094" s="10"/>
      <c r="E8094" s="10"/>
      <c r="F8094" s="10"/>
      <c r="S8094" s="471" t="s">
        <v>300</v>
      </c>
      <c r="T8094" s="11">
        <v>8.1510269E7</v>
      </c>
      <c r="U8094" s="472">
        <v>8.1510576E7</v>
      </c>
    </row>
    <row r="8095">
      <c r="D8095" s="10"/>
      <c r="E8095" s="10"/>
      <c r="F8095" s="10"/>
      <c r="S8095" s="471" t="s">
        <v>300</v>
      </c>
      <c r="T8095" s="11">
        <v>8.1530274E7</v>
      </c>
      <c r="U8095" s="472">
        <v>8.1530576E7</v>
      </c>
    </row>
    <row r="8096">
      <c r="D8096" s="10"/>
      <c r="E8096" s="10"/>
      <c r="F8096" s="10"/>
      <c r="S8096" s="471" t="s">
        <v>300</v>
      </c>
      <c r="T8096" s="11">
        <v>8.1550384E7</v>
      </c>
      <c r="U8096" s="472">
        <v>8.1551345E7</v>
      </c>
    </row>
    <row r="8097">
      <c r="D8097" s="10"/>
      <c r="E8097" s="10"/>
      <c r="F8097" s="10"/>
      <c r="S8097" s="471" t="s">
        <v>300</v>
      </c>
      <c r="T8097" s="11">
        <v>8.1553505E7</v>
      </c>
      <c r="U8097" s="472">
        <v>8.1553831E7</v>
      </c>
    </row>
    <row r="8098">
      <c r="D8098" s="10"/>
      <c r="E8098" s="10"/>
      <c r="F8098" s="10"/>
      <c r="S8098" s="471" t="s">
        <v>300</v>
      </c>
      <c r="T8098" s="11">
        <v>8.1557274E7</v>
      </c>
      <c r="U8098" s="472">
        <v>8.1557363E7</v>
      </c>
    </row>
    <row r="8099">
      <c r="D8099" s="10"/>
      <c r="E8099" s="10"/>
      <c r="F8099" s="10"/>
      <c r="S8099" s="471" t="s">
        <v>300</v>
      </c>
      <c r="T8099" s="11">
        <v>8.1572343E7</v>
      </c>
      <c r="U8099" s="472">
        <v>8.1573088E7</v>
      </c>
    </row>
    <row r="8100">
      <c r="D8100" s="10"/>
      <c r="E8100" s="10"/>
      <c r="F8100" s="10"/>
      <c r="S8100" s="471" t="s">
        <v>300</v>
      </c>
      <c r="T8100" s="11">
        <v>8.1576901E7</v>
      </c>
      <c r="U8100" s="472">
        <v>8.1577223E7</v>
      </c>
    </row>
    <row r="8101">
      <c r="D8101" s="10"/>
      <c r="E8101" s="10"/>
      <c r="F8101" s="10"/>
      <c r="S8101" s="471" t="s">
        <v>300</v>
      </c>
      <c r="T8101" s="11">
        <v>8.1606003E7</v>
      </c>
      <c r="U8101" s="472">
        <v>8.1606326E7</v>
      </c>
    </row>
    <row r="8102">
      <c r="D8102" s="10"/>
      <c r="E8102" s="10"/>
      <c r="F8102" s="10"/>
      <c r="S8102" s="471" t="s">
        <v>300</v>
      </c>
      <c r="T8102" s="11">
        <v>8.1618608E7</v>
      </c>
      <c r="U8102" s="472">
        <v>8.162086E7</v>
      </c>
    </row>
    <row r="8103">
      <c r="D8103" s="10"/>
      <c r="E8103" s="10"/>
      <c r="F8103" s="10"/>
      <c r="S8103" s="471" t="s">
        <v>300</v>
      </c>
      <c r="T8103" s="11">
        <v>8.1633391E7</v>
      </c>
      <c r="U8103" s="472">
        <v>8.1633701E7</v>
      </c>
    </row>
    <row r="8104">
      <c r="D8104" s="10"/>
      <c r="E8104" s="10"/>
      <c r="F8104" s="10"/>
      <c r="S8104" s="471" t="s">
        <v>300</v>
      </c>
      <c r="T8104" s="11">
        <v>8.1637981E7</v>
      </c>
      <c r="U8104" s="472">
        <v>8.1638291E7</v>
      </c>
    </row>
    <row r="8105">
      <c r="D8105" s="10"/>
      <c r="E8105" s="10"/>
      <c r="F8105" s="10"/>
      <c r="S8105" s="471" t="s">
        <v>300</v>
      </c>
      <c r="T8105" s="11">
        <v>8.1645319E7</v>
      </c>
      <c r="U8105" s="472">
        <v>8.1645473E7</v>
      </c>
    </row>
    <row r="8106">
      <c r="D8106" s="10"/>
      <c r="E8106" s="10"/>
      <c r="F8106" s="10"/>
      <c r="S8106" s="471" t="s">
        <v>300</v>
      </c>
      <c r="T8106" s="11">
        <v>8.1647627E7</v>
      </c>
      <c r="U8106" s="472">
        <v>8.1652725E7</v>
      </c>
    </row>
    <row r="8107">
      <c r="D8107" s="10"/>
      <c r="E8107" s="10"/>
      <c r="F8107" s="10"/>
      <c r="S8107" s="471" t="s">
        <v>300</v>
      </c>
      <c r="T8107" s="11">
        <v>8.1678385E7</v>
      </c>
      <c r="U8107" s="472">
        <v>8.1684588E7</v>
      </c>
    </row>
    <row r="8108">
      <c r="D8108" s="10"/>
      <c r="E8108" s="10"/>
      <c r="F8108" s="10"/>
      <c r="S8108" s="471" t="s">
        <v>300</v>
      </c>
      <c r="T8108" s="11">
        <v>8.1685353E7</v>
      </c>
      <c r="U8108" s="472">
        <v>8.168565E7</v>
      </c>
    </row>
    <row r="8109">
      <c r="D8109" s="10"/>
      <c r="E8109" s="10"/>
      <c r="F8109" s="10"/>
      <c r="S8109" s="471" t="s">
        <v>300</v>
      </c>
      <c r="T8109" s="11">
        <v>8.1692872E7</v>
      </c>
      <c r="U8109" s="472">
        <v>8.1692985E7</v>
      </c>
    </row>
    <row r="8110">
      <c r="D8110" s="10"/>
      <c r="E8110" s="10"/>
      <c r="F8110" s="10"/>
      <c r="S8110" s="471" t="s">
        <v>300</v>
      </c>
      <c r="T8110" s="11">
        <v>8.1693622E7</v>
      </c>
      <c r="U8110" s="472">
        <v>8.1693862E7</v>
      </c>
    </row>
    <row r="8111">
      <c r="D8111" s="10"/>
      <c r="E8111" s="10"/>
      <c r="F8111" s="10"/>
      <c r="S8111" s="471" t="s">
        <v>300</v>
      </c>
      <c r="T8111" s="11">
        <v>8.169412E7</v>
      </c>
      <c r="U8111" s="472">
        <v>8.1694416E7</v>
      </c>
    </row>
    <row r="8112">
      <c r="D8112" s="10"/>
      <c r="E8112" s="10"/>
      <c r="F8112" s="10"/>
      <c r="S8112" s="471" t="s">
        <v>300</v>
      </c>
      <c r="T8112" s="11">
        <v>8.1728308E7</v>
      </c>
      <c r="U8112" s="472">
        <v>8.1728625E7</v>
      </c>
    </row>
    <row r="8113">
      <c r="D8113" s="10"/>
      <c r="E8113" s="10"/>
      <c r="F8113" s="10"/>
      <c r="S8113" s="471" t="s">
        <v>300</v>
      </c>
      <c r="T8113" s="11">
        <v>8.1747897E7</v>
      </c>
      <c r="U8113" s="472">
        <v>8.1748186E7</v>
      </c>
    </row>
    <row r="8114">
      <c r="D8114" s="10"/>
      <c r="E8114" s="10"/>
      <c r="F8114" s="10"/>
      <c r="S8114" s="471" t="s">
        <v>300</v>
      </c>
      <c r="T8114" s="11">
        <v>8.1794892E7</v>
      </c>
      <c r="U8114" s="472">
        <v>8.1795189E7</v>
      </c>
    </row>
    <row r="8115">
      <c r="D8115" s="10"/>
      <c r="E8115" s="10"/>
      <c r="F8115" s="10"/>
      <c r="S8115" s="471" t="s">
        <v>300</v>
      </c>
      <c r="T8115" s="11">
        <v>8.1803743E7</v>
      </c>
      <c r="U8115" s="472">
        <v>8.1804053E7</v>
      </c>
    </row>
    <row r="8116">
      <c r="D8116" s="10"/>
      <c r="E8116" s="10"/>
      <c r="F8116" s="10"/>
      <c r="S8116" s="471" t="s">
        <v>300</v>
      </c>
      <c r="T8116" s="11">
        <v>8.1818945E7</v>
      </c>
      <c r="U8116" s="472">
        <v>8.1819564E7</v>
      </c>
    </row>
    <row r="8117">
      <c r="D8117" s="10"/>
      <c r="E8117" s="10"/>
      <c r="F8117" s="10"/>
      <c r="S8117" s="471" t="s">
        <v>300</v>
      </c>
      <c r="T8117" s="11">
        <v>8.1819878E7</v>
      </c>
      <c r="U8117" s="472">
        <v>8.1820117E7</v>
      </c>
    </row>
    <row r="8118">
      <c r="D8118" s="10"/>
      <c r="E8118" s="10"/>
      <c r="F8118" s="10"/>
      <c r="S8118" s="471" t="s">
        <v>300</v>
      </c>
      <c r="T8118" s="11">
        <v>8.1820323E7</v>
      </c>
      <c r="U8118" s="472">
        <v>8.1820421E7</v>
      </c>
    </row>
    <row r="8119">
      <c r="D8119" s="10"/>
      <c r="E8119" s="10"/>
      <c r="F8119" s="10"/>
      <c r="S8119" s="471" t="s">
        <v>300</v>
      </c>
      <c r="T8119" s="11">
        <v>8.1820748E7</v>
      </c>
      <c r="U8119" s="472">
        <v>8.1821143E7</v>
      </c>
    </row>
    <row r="8120">
      <c r="D8120" s="10"/>
      <c r="E8120" s="10"/>
      <c r="F8120" s="10"/>
      <c r="S8120" s="471" t="s">
        <v>300</v>
      </c>
      <c r="T8120" s="11">
        <v>8.1863591E7</v>
      </c>
      <c r="U8120" s="472">
        <v>8.1863911E7</v>
      </c>
    </row>
    <row r="8121">
      <c r="D8121" s="10"/>
      <c r="E8121" s="10"/>
      <c r="F8121" s="10"/>
      <c r="S8121" s="471" t="s">
        <v>300</v>
      </c>
      <c r="T8121" s="11">
        <v>8.1867855E7</v>
      </c>
      <c r="U8121" s="472">
        <v>8.1867935E7</v>
      </c>
    </row>
    <row r="8122">
      <c r="D8122" s="10"/>
      <c r="E8122" s="10"/>
      <c r="F8122" s="10"/>
      <c r="S8122" s="471" t="s">
        <v>300</v>
      </c>
      <c r="T8122" s="11">
        <v>8.1878128E7</v>
      </c>
      <c r="U8122" s="472">
        <v>8.1878445E7</v>
      </c>
    </row>
    <row r="8123">
      <c r="D8123" s="10"/>
      <c r="E8123" s="10"/>
      <c r="F8123" s="10"/>
      <c r="S8123" s="471" t="s">
        <v>300</v>
      </c>
      <c r="T8123" s="11">
        <v>8.1910542E7</v>
      </c>
      <c r="U8123" s="472">
        <v>8.1910851E7</v>
      </c>
    </row>
    <row r="8124">
      <c r="D8124" s="10"/>
      <c r="E8124" s="10"/>
      <c r="F8124" s="10"/>
      <c r="S8124" s="471" t="s">
        <v>300</v>
      </c>
      <c r="T8124" s="11">
        <v>8.1913737E7</v>
      </c>
      <c r="U8124" s="472">
        <v>8.1913808E7</v>
      </c>
    </row>
    <row r="8125">
      <c r="D8125" s="10"/>
      <c r="E8125" s="10"/>
      <c r="F8125" s="10"/>
      <c r="S8125" s="471" t="s">
        <v>300</v>
      </c>
      <c r="T8125" s="11">
        <v>8.1917589E7</v>
      </c>
      <c r="U8125" s="472">
        <v>8.1917996E7</v>
      </c>
    </row>
    <row r="8126">
      <c r="D8126" s="10"/>
      <c r="E8126" s="10"/>
      <c r="F8126" s="10"/>
      <c r="S8126" s="471" t="s">
        <v>300</v>
      </c>
      <c r="T8126" s="11">
        <v>8.1925955E7</v>
      </c>
      <c r="U8126" s="472">
        <v>8.192628E7</v>
      </c>
    </row>
    <row r="8127">
      <c r="D8127" s="10"/>
      <c r="E8127" s="10"/>
      <c r="F8127" s="10"/>
      <c r="S8127" s="471" t="s">
        <v>300</v>
      </c>
      <c r="T8127" s="11">
        <v>8.1956281E7</v>
      </c>
      <c r="U8127" s="472">
        <v>8.195936E7</v>
      </c>
    </row>
    <row r="8128">
      <c r="D8128" s="10"/>
      <c r="E8128" s="10"/>
      <c r="F8128" s="10"/>
      <c r="S8128" s="471" t="s">
        <v>300</v>
      </c>
      <c r="T8128" s="11">
        <v>8.1961839E7</v>
      </c>
      <c r="U8128" s="472">
        <v>8.1962836E7</v>
      </c>
    </row>
    <row r="8129">
      <c r="D8129" s="10"/>
      <c r="E8129" s="10"/>
      <c r="F8129" s="10"/>
      <c r="S8129" s="471" t="s">
        <v>300</v>
      </c>
      <c r="T8129" s="11">
        <v>8.196572E7</v>
      </c>
      <c r="U8129" s="472">
        <v>8.1965882E7</v>
      </c>
    </row>
    <row r="8130">
      <c r="D8130" s="10"/>
      <c r="E8130" s="10"/>
      <c r="F8130" s="10"/>
      <c r="S8130" s="471" t="s">
        <v>300</v>
      </c>
      <c r="T8130" s="11">
        <v>8.1970475E7</v>
      </c>
      <c r="U8130" s="472">
        <v>8.1970558E7</v>
      </c>
    </row>
    <row r="8131">
      <c r="D8131" s="10"/>
      <c r="E8131" s="10"/>
      <c r="F8131" s="10"/>
      <c r="S8131" s="471" t="s">
        <v>300</v>
      </c>
      <c r="T8131" s="11">
        <v>8.197241E7</v>
      </c>
      <c r="U8131" s="472">
        <v>8.197274E7</v>
      </c>
    </row>
    <row r="8132">
      <c r="D8132" s="10"/>
      <c r="E8132" s="10"/>
      <c r="F8132" s="10"/>
      <c r="S8132" s="471" t="s">
        <v>300</v>
      </c>
      <c r="T8132" s="11">
        <v>8.1989753E7</v>
      </c>
      <c r="U8132" s="472">
        <v>8.1990601E7</v>
      </c>
    </row>
    <row r="8133">
      <c r="D8133" s="10"/>
      <c r="E8133" s="10"/>
      <c r="F8133" s="10"/>
      <c r="S8133" s="471" t="s">
        <v>300</v>
      </c>
      <c r="T8133" s="11">
        <v>8.2022729E7</v>
      </c>
      <c r="U8133" s="472">
        <v>8.2023034E7</v>
      </c>
    </row>
    <row r="8134">
      <c r="D8134" s="10"/>
      <c r="E8134" s="10"/>
      <c r="F8134" s="10"/>
      <c r="S8134" s="471" t="s">
        <v>300</v>
      </c>
      <c r="T8134" s="11">
        <v>8.2036417E7</v>
      </c>
      <c r="U8134" s="472">
        <v>8.2036721E7</v>
      </c>
    </row>
    <row r="8135">
      <c r="D8135" s="10"/>
      <c r="E8135" s="10"/>
      <c r="F8135" s="10"/>
      <c r="S8135" s="471" t="s">
        <v>300</v>
      </c>
      <c r="T8135" s="11">
        <v>8.2043431E7</v>
      </c>
      <c r="U8135" s="472">
        <v>8.2043715E7</v>
      </c>
    </row>
    <row r="8136">
      <c r="D8136" s="10"/>
      <c r="E8136" s="10"/>
      <c r="F8136" s="10"/>
      <c r="S8136" s="471" t="s">
        <v>300</v>
      </c>
      <c r="T8136" s="11">
        <v>8.2133201E7</v>
      </c>
      <c r="U8136" s="472">
        <v>8.2139371E7</v>
      </c>
    </row>
    <row r="8137">
      <c r="D8137" s="10"/>
      <c r="E8137" s="10"/>
      <c r="F8137" s="10"/>
      <c r="S8137" s="471" t="s">
        <v>300</v>
      </c>
      <c r="T8137" s="11">
        <v>8.2159198E7</v>
      </c>
      <c r="U8137" s="472">
        <v>8.2160036E7</v>
      </c>
    </row>
    <row r="8138">
      <c r="D8138" s="10"/>
      <c r="E8138" s="10"/>
      <c r="F8138" s="10"/>
      <c r="S8138" s="471" t="s">
        <v>300</v>
      </c>
      <c r="T8138" s="11">
        <v>8.2167975E7</v>
      </c>
      <c r="U8138" s="472">
        <v>8.216928E7</v>
      </c>
    </row>
    <row r="8139">
      <c r="D8139" s="10"/>
      <c r="E8139" s="10"/>
      <c r="F8139" s="10"/>
      <c r="S8139" s="471" t="s">
        <v>300</v>
      </c>
      <c r="T8139" s="11">
        <v>8.2169566E7</v>
      </c>
      <c r="U8139" s="472">
        <v>8.2169716E7</v>
      </c>
    </row>
    <row r="8140">
      <c r="D8140" s="10"/>
      <c r="E8140" s="10"/>
      <c r="F8140" s="10"/>
      <c r="S8140" s="471" t="s">
        <v>300</v>
      </c>
      <c r="T8140" s="11">
        <v>8.2169782E7</v>
      </c>
      <c r="U8140" s="472">
        <v>8.2172116E7</v>
      </c>
    </row>
    <row r="8141">
      <c r="D8141" s="10"/>
      <c r="E8141" s="10"/>
      <c r="F8141" s="10"/>
      <c r="S8141" s="471" t="s">
        <v>300</v>
      </c>
      <c r="T8141" s="11">
        <v>8.2192495E7</v>
      </c>
      <c r="U8141" s="472">
        <v>8.2192802E7</v>
      </c>
    </row>
    <row r="8142">
      <c r="D8142" s="10"/>
      <c r="E8142" s="10"/>
      <c r="F8142" s="10"/>
      <c r="S8142" s="471" t="s">
        <v>300</v>
      </c>
      <c r="T8142" s="11">
        <v>8.2197249E7</v>
      </c>
      <c r="U8142" s="472">
        <v>8.2197475E7</v>
      </c>
    </row>
    <row r="8143">
      <c r="D8143" s="10"/>
      <c r="E8143" s="10"/>
      <c r="F8143" s="10"/>
      <c r="S8143" s="471" t="s">
        <v>300</v>
      </c>
      <c r="T8143" s="11">
        <v>8.2214745E7</v>
      </c>
      <c r="U8143" s="472">
        <v>8.2214832E7</v>
      </c>
    </row>
    <row r="8144">
      <c r="D8144" s="10"/>
      <c r="E8144" s="10"/>
      <c r="F8144" s="10"/>
      <c r="S8144" s="471" t="s">
        <v>300</v>
      </c>
      <c r="T8144" s="11">
        <v>8.2237892E7</v>
      </c>
      <c r="U8144" s="472">
        <v>8.2238931E7</v>
      </c>
    </row>
    <row r="8145">
      <c r="D8145" s="10"/>
      <c r="E8145" s="10"/>
      <c r="F8145" s="10"/>
      <c r="S8145" s="471" t="s">
        <v>300</v>
      </c>
      <c r="T8145" s="11">
        <v>8.2267925E7</v>
      </c>
      <c r="U8145" s="472">
        <v>8.2269188E7</v>
      </c>
    </row>
    <row r="8146">
      <c r="D8146" s="10"/>
      <c r="E8146" s="10"/>
      <c r="F8146" s="10"/>
      <c r="S8146" s="471" t="s">
        <v>300</v>
      </c>
      <c r="T8146" s="11">
        <v>8.2270208E7</v>
      </c>
      <c r="U8146" s="472">
        <v>8.2274577E7</v>
      </c>
    </row>
    <row r="8147">
      <c r="D8147" s="10"/>
      <c r="E8147" s="10"/>
      <c r="F8147" s="10"/>
      <c r="S8147" s="471" t="s">
        <v>300</v>
      </c>
      <c r="T8147" s="11">
        <v>8.2315663E7</v>
      </c>
      <c r="U8147" s="472">
        <v>8.232127E7</v>
      </c>
    </row>
    <row r="8148">
      <c r="D8148" s="10"/>
      <c r="E8148" s="10"/>
      <c r="F8148" s="10"/>
      <c r="S8148" s="471" t="s">
        <v>300</v>
      </c>
      <c r="T8148" s="11">
        <v>8.2321325E7</v>
      </c>
      <c r="U8148" s="472">
        <v>8.2326014E7</v>
      </c>
    </row>
    <row r="8149">
      <c r="D8149" s="10"/>
      <c r="E8149" s="10"/>
      <c r="F8149" s="10"/>
      <c r="S8149" s="471" t="s">
        <v>300</v>
      </c>
      <c r="T8149" s="11">
        <v>8.2326344E7</v>
      </c>
      <c r="U8149" s="472">
        <v>8.2328183E7</v>
      </c>
    </row>
    <row r="8150">
      <c r="D8150" s="10"/>
      <c r="E8150" s="10"/>
      <c r="F8150" s="10"/>
      <c r="S8150" s="471" t="s">
        <v>300</v>
      </c>
      <c r="T8150" s="11">
        <v>8.2328241E7</v>
      </c>
      <c r="U8150" s="472">
        <v>8.2334449E7</v>
      </c>
    </row>
    <row r="8151">
      <c r="D8151" s="10"/>
      <c r="E8151" s="10"/>
      <c r="F8151" s="10"/>
      <c r="S8151" s="471" t="s">
        <v>300</v>
      </c>
      <c r="T8151" s="11">
        <v>8.2334502E7</v>
      </c>
      <c r="U8151" s="472">
        <v>8.2336682E7</v>
      </c>
    </row>
    <row r="8152">
      <c r="D8152" s="10"/>
      <c r="E8152" s="10"/>
      <c r="F8152" s="10"/>
      <c r="S8152" s="471" t="s">
        <v>300</v>
      </c>
      <c r="T8152" s="11">
        <v>8.2336958E7</v>
      </c>
      <c r="U8152" s="472">
        <v>8.2343135E7</v>
      </c>
    </row>
    <row r="8153">
      <c r="D8153" s="10"/>
      <c r="E8153" s="10"/>
      <c r="F8153" s="10"/>
      <c r="S8153" s="471" t="s">
        <v>300</v>
      </c>
      <c r="T8153" s="11">
        <v>8.2367298E7</v>
      </c>
      <c r="U8153" s="472">
        <v>8.236749E7</v>
      </c>
    </row>
    <row r="8154">
      <c r="D8154" s="10"/>
      <c r="E8154" s="10"/>
      <c r="F8154" s="10"/>
      <c r="S8154" s="471" t="s">
        <v>300</v>
      </c>
      <c r="T8154" s="11">
        <v>8.236858E7</v>
      </c>
      <c r="U8154" s="472">
        <v>8.236943E7</v>
      </c>
    </row>
    <row r="8155">
      <c r="D8155" s="10"/>
      <c r="E8155" s="10"/>
      <c r="F8155" s="10"/>
      <c r="S8155" s="471" t="s">
        <v>300</v>
      </c>
      <c r="T8155" s="11">
        <v>8.240311E7</v>
      </c>
      <c r="U8155" s="472">
        <v>8.2403695E7</v>
      </c>
    </row>
    <row r="8156">
      <c r="D8156" s="10"/>
      <c r="E8156" s="10"/>
      <c r="F8156" s="10"/>
      <c r="S8156" s="471" t="s">
        <v>300</v>
      </c>
      <c r="T8156" s="11">
        <v>8.2411803E7</v>
      </c>
      <c r="U8156" s="472">
        <v>8.2417966E7</v>
      </c>
    </row>
    <row r="8157">
      <c r="D8157" s="10"/>
      <c r="E8157" s="10"/>
      <c r="F8157" s="10"/>
      <c r="S8157" s="471" t="s">
        <v>300</v>
      </c>
      <c r="T8157" s="11">
        <v>8.2420022E7</v>
      </c>
      <c r="U8157" s="472">
        <v>8.2427883E7</v>
      </c>
    </row>
    <row r="8158">
      <c r="D8158" s="10"/>
      <c r="E8158" s="10"/>
      <c r="F8158" s="10"/>
      <c r="S8158" s="471" t="s">
        <v>300</v>
      </c>
      <c r="T8158" s="11">
        <v>8.2430628E7</v>
      </c>
      <c r="U8158" s="472">
        <v>8.2431561E7</v>
      </c>
    </row>
    <row r="8159">
      <c r="D8159" s="10"/>
      <c r="E8159" s="10"/>
      <c r="F8159" s="10"/>
      <c r="S8159" s="471" t="s">
        <v>300</v>
      </c>
      <c r="T8159" s="11">
        <v>8.2437041E7</v>
      </c>
      <c r="U8159" s="472">
        <v>8.2440283E7</v>
      </c>
    </row>
    <row r="8160">
      <c r="D8160" s="10"/>
      <c r="E8160" s="10"/>
      <c r="F8160" s="10"/>
      <c r="S8160" s="471" t="s">
        <v>300</v>
      </c>
      <c r="T8160" s="11">
        <v>8.2446283E7</v>
      </c>
      <c r="U8160" s="472">
        <v>8.2448376E7</v>
      </c>
    </row>
    <row r="8161">
      <c r="D8161" s="10"/>
      <c r="E8161" s="10"/>
      <c r="F8161" s="10"/>
      <c r="S8161" s="471" t="s">
        <v>300</v>
      </c>
      <c r="T8161" s="11">
        <v>8.2450431E7</v>
      </c>
      <c r="U8161" s="472">
        <v>8.2456488E7</v>
      </c>
    </row>
    <row r="8162">
      <c r="D8162" s="10"/>
      <c r="E8162" s="10"/>
      <c r="F8162" s="10"/>
      <c r="S8162" s="471" t="s">
        <v>300</v>
      </c>
      <c r="T8162" s="11">
        <v>8.2456781E7</v>
      </c>
      <c r="U8162" s="472">
        <v>8.2457022E7</v>
      </c>
    </row>
    <row r="8163">
      <c r="D8163" s="10"/>
      <c r="E8163" s="10"/>
      <c r="F8163" s="10"/>
      <c r="S8163" s="471" t="s">
        <v>300</v>
      </c>
      <c r="T8163" s="11">
        <v>8.2459926E7</v>
      </c>
      <c r="U8163" s="472">
        <v>8.2460356E7</v>
      </c>
    </row>
    <row r="8164">
      <c r="D8164" s="10"/>
      <c r="E8164" s="10"/>
      <c r="F8164" s="10"/>
      <c r="S8164" s="471" t="s">
        <v>300</v>
      </c>
      <c r="T8164" s="11">
        <v>8.2460631E7</v>
      </c>
      <c r="U8164" s="472">
        <v>8.2464628E7</v>
      </c>
    </row>
    <row r="8165">
      <c r="D8165" s="10"/>
      <c r="E8165" s="10"/>
      <c r="F8165" s="10"/>
      <c r="S8165" s="471" t="s">
        <v>300</v>
      </c>
      <c r="T8165" s="11">
        <v>8.2467954E7</v>
      </c>
      <c r="U8165" s="472">
        <v>8.2468142E7</v>
      </c>
    </row>
    <row r="8166">
      <c r="D8166" s="10"/>
      <c r="E8166" s="10"/>
      <c r="F8166" s="10"/>
      <c r="S8166" s="471" t="s">
        <v>300</v>
      </c>
      <c r="T8166" s="11">
        <v>8.2509508E7</v>
      </c>
      <c r="U8166" s="472">
        <v>8.2513704E7</v>
      </c>
    </row>
    <row r="8167">
      <c r="D8167" s="10"/>
      <c r="E8167" s="10"/>
      <c r="F8167" s="10"/>
      <c r="S8167" s="471" t="s">
        <v>300</v>
      </c>
      <c r="T8167" s="11">
        <v>8.2522911E7</v>
      </c>
      <c r="U8167" s="472">
        <v>8.2523134E7</v>
      </c>
    </row>
    <row r="8168">
      <c r="D8168" s="10"/>
      <c r="E8168" s="10"/>
      <c r="F8168" s="10"/>
      <c r="S8168" s="471" t="s">
        <v>300</v>
      </c>
      <c r="T8168" s="11">
        <v>8.2528497E7</v>
      </c>
      <c r="U8168" s="472">
        <v>8.2534666E7</v>
      </c>
    </row>
    <row r="8169">
      <c r="D8169" s="10"/>
      <c r="E8169" s="10"/>
      <c r="F8169" s="10"/>
      <c r="S8169" s="471" t="s">
        <v>300</v>
      </c>
      <c r="T8169" s="11">
        <v>8.2572411E7</v>
      </c>
      <c r="U8169" s="472">
        <v>8.2572561E7</v>
      </c>
    </row>
    <row r="8170">
      <c r="D8170" s="10"/>
      <c r="E8170" s="10"/>
      <c r="F8170" s="10"/>
      <c r="S8170" s="471" t="s">
        <v>300</v>
      </c>
      <c r="T8170" s="11">
        <v>8.2608308E7</v>
      </c>
      <c r="U8170" s="472">
        <v>8.2608384E7</v>
      </c>
    </row>
    <row r="8171">
      <c r="D8171" s="10"/>
      <c r="E8171" s="10"/>
      <c r="F8171" s="10"/>
      <c r="S8171" s="471" t="s">
        <v>300</v>
      </c>
      <c r="T8171" s="11">
        <v>8.2610213E7</v>
      </c>
      <c r="U8171" s="472">
        <v>8.261032E7</v>
      </c>
    </row>
    <row r="8172">
      <c r="D8172" s="10"/>
      <c r="E8172" s="10"/>
      <c r="F8172" s="10"/>
      <c r="S8172" s="471" t="s">
        <v>300</v>
      </c>
      <c r="T8172" s="11">
        <v>8.2623926E7</v>
      </c>
      <c r="U8172" s="472">
        <v>8.2625208E7</v>
      </c>
    </row>
    <row r="8173">
      <c r="D8173" s="10"/>
      <c r="E8173" s="10"/>
      <c r="F8173" s="10"/>
      <c r="S8173" s="471" t="s">
        <v>300</v>
      </c>
      <c r="T8173" s="11">
        <v>8.2654648E7</v>
      </c>
      <c r="U8173" s="472">
        <v>8.2656395E7</v>
      </c>
    </row>
    <row r="8174">
      <c r="D8174" s="10"/>
      <c r="E8174" s="10"/>
      <c r="F8174" s="10"/>
      <c r="S8174" s="471" t="s">
        <v>300</v>
      </c>
      <c r="T8174" s="11">
        <v>8.265934E7</v>
      </c>
      <c r="U8174" s="472">
        <v>8.2659578E7</v>
      </c>
    </row>
    <row r="8175">
      <c r="D8175" s="10"/>
      <c r="E8175" s="10"/>
      <c r="F8175" s="10"/>
      <c r="S8175" s="471" t="s">
        <v>300</v>
      </c>
      <c r="T8175" s="11">
        <v>8.2664872E7</v>
      </c>
      <c r="U8175" s="472">
        <v>8.2671248E7</v>
      </c>
    </row>
    <row r="8176">
      <c r="D8176" s="10"/>
      <c r="E8176" s="10"/>
      <c r="F8176" s="10"/>
      <c r="S8176" s="471" t="s">
        <v>300</v>
      </c>
      <c r="T8176" s="11">
        <v>8.2690527E7</v>
      </c>
      <c r="U8176" s="472">
        <v>8.2697737E7</v>
      </c>
    </row>
    <row r="8177">
      <c r="D8177" s="10"/>
      <c r="E8177" s="10"/>
      <c r="F8177" s="10"/>
      <c r="S8177" s="471" t="s">
        <v>300</v>
      </c>
      <c r="T8177" s="11">
        <v>8.2698918E7</v>
      </c>
      <c r="U8177" s="472">
        <v>8.2700409E7</v>
      </c>
    </row>
    <row r="8178">
      <c r="D8178" s="10"/>
      <c r="E8178" s="10"/>
      <c r="F8178" s="10"/>
      <c r="S8178" s="471" t="s">
        <v>300</v>
      </c>
      <c r="T8178" s="11">
        <v>8.2708757E7</v>
      </c>
      <c r="U8178" s="472">
        <v>8.2709601E7</v>
      </c>
    </row>
    <row r="8179">
      <c r="D8179" s="10"/>
      <c r="E8179" s="10"/>
      <c r="F8179" s="10"/>
      <c r="S8179" s="471" t="s">
        <v>300</v>
      </c>
      <c r="T8179" s="11">
        <v>8.2709936E7</v>
      </c>
      <c r="U8179" s="472">
        <v>8.2710064E7</v>
      </c>
    </row>
    <row r="8180">
      <c r="D8180" s="10"/>
      <c r="E8180" s="10"/>
      <c r="F8180" s="10"/>
      <c r="S8180" s="471" t="s">
        <v>300</v>
      </c>
      <c r="T8180" s="11">
        <v>8.2710333E7</v>
      </c>
      <c r="U8180" s="472">
        <v>8.2713604E7</v>
      </c>
    </row>
    <row r="8181">
      <c r="D8181" s="10"/>
      <c r="E8181" s="10"/>
      <c r="F8181" s="10"/>
      <c r="S8181" s="471" t="s">
        <v>300</v>
      </c>
      <c r="T8181" s="11">
        <v>8.2713656E7</v>
      </c>
      <c r="U8181" s="472">
        <v>8.2716804E7</v>
      </c>
    </row>
    <row r="8182">
      <c r="D8182" s="10"/>
      <c r="E8182" s="10"/>
      <c r="F8182" s="10"/>
      <c r="S8182" s="471" t="s">
        <v>300</v>
      </c>
      <c r="T8182" s="11">
        <v>8.2732053E7</v>
      </c>
      <c r="U8182" s="472">
        <v>8.2734871E7</v>
      </c>
    </row>
    <row r="8183">
      <c r="D8183" s="10"/>
      <c r="E8183" s="10"/>
      <c r="F8183" s="10"/>
      <c r="S8183" s="471" t="s">
        <v>300</v>
      </c>
      <c r="T8183" s="11">
        <v>8.2744027E7</v>
      </c>
      <c r="U8183" s="472">
        <v>8.2744324E7</v>
      </c>
    </row>
    <row r="8184">
      <c r="D8184" s="10"/>
      <c r="E8184" s="10"/>
      <c r="F8184" s="10"/>
      <c r="S8184" s="471" t="s">
        <v>300</v>
      </c>
      <c r="T8184" s="11">
        <v>8.2753295E7</v>
      </c>
      <c r="U8184" s="472">
        <v>8.2754493E7</v>
      </c>
    </row>
    <row r="8185">
      <c r="D8185" s="10"/>
      <c r="E8185" s="10"/>
      <c r="F8185" s="10"/>
      <c r="S8185" s="471" t="s">
        <v>300</v>
      </c>
      <c r="T8185" s="11">
        <v>8.2756981E7</v>
      </c>
      <c r="U8185" s="472">
        <v>8.2757386E7</v>
      </c>
    </row>
    <row r="8186">
      <c r="D8186" s="10"/>
      <c r="E8186" s="10"/>
      <c r="F8186" s="10"/>
      <c r="S8186" s="471" t="s">
        <v>300</v>
      </c>
      <c r="T8186" s="11">
        <v>8.2762772E7</v>
      </c>
      <c r="U8186" s="472">
        <v>8.2762879E7</v>
      </c>
    </row>
    <row r="8187">
      <c r="D8187" s="10"/>
      <c r="E8187" s="10"/>
      <c r="F8187" s="10"/>
      <c r="S8187" s="471" t="s">
        <v>300</v>
      </c>
      <c r="T8187" s="11">
        <v>8.2781411E7</v>
      </c>
      <c r="U8187" s="472">
        <v>8.2782129E7</v>
      </c>
    </row>
    <row r="8188">
      <c r="D8188" s="10"/>
      <c r="E8188" s="10"/>
      <c r="F8188" s="10"/>
      <c r="S8188" s="471" t="s">
        <v>300</v>
      </c>
      <c r="T8188" s="11">
        <v>8.278309E7</v>
      </c>
      <c r="U8188" s="472">
        <v>8.2784713E7</v>
      </c>
    </row>
    <row r="8189">
      <c r="D8189" s="10"/>
      <c r="E8189" s="10"/>
      <c r="F8189" s="10"/>
      <c r="S8189" s="471" t="s">
        <v>300</v>
      </c>
      <c r="T8189" s="11">
        <v>8.2785015E7</v>
      </c>
      <c r="U8189" s="472">
        <v>8.2787092E7</v>
      </c>
    </row>
    <row r="8190">
      <c r="D8190" s="10"/>
      <c r="E8190" s="10"/>
      <c r="F8190" s="10"/>
      <c r="S8190" s="471" t="s">
        <v>300</v>
      </c>
      <c r="T8190" s="11">
        <v>8.27884E7</v>
      </c>
      <c r="U8190" s="472">
        <v>8.2788602E7</v>
      </c>
    </row>
    <row r="8191">
      <c r="D8191" s="10"/>
      <c r="E8191" s="10"/>
      <c r="F8191" s="10"/>
      <c r="S8191" s="471" t="s">
        <v>300</v>
      </c>
      <c r="T8191" s="11">
        <v>8.2790853E7</v>
      </c>
      <c r="U8191" s="472">
        <v>8.2790927E7</v>
      </c>
    </row>
    <row r="8192">
      <c r="D8192" s="10"/>
      <c r="E8192" s="10"/>
      <c r="F8192" s="10"/>
      <c r="S8192" s="471" t="s">
        <v>300</v>
      </c>
      <c r="T8192" s="11">
        <v>8.2800654E7</v>
      </c>
      <c r="U8192" s="472">
        <v>8.2800761E7</v>
      </c>
    </row>
    <row r="8193">
      <c r="D8193" s="10"/>
      <c r="E8193" s="10"/>
      <c r="F8193" s="10"/>
      <c r="S8193" s="471" t="s">
        <v>300</v>
      </c>
      <c r="T8193" s="11">
        <v>8.2802281E7</v>
      </c>
      <c r="U8193" s="472">
        <v>8.2803363E7</v>
      </c>
    </row>
    <row r="8194">
      <c r="D8194" s="10"/>
      <c r="E8194" s="10"/>
      <c r="F8194" s="10"/>
      <c r="S8194" s="471" t="s">
        <v>300</v>
      </c>
      <c r="T8194" s="11">
        <v>8.2806095E7</v>
      </c>
      <c r="U8194" s="472">
        <v>8.2806423E7</v>
      </c>
    </row>
    <row r="8195">
      <c r="D8195" s="10"/>
      <c r="E8195" s="10"/>
      <c r="F8195" s="10"/>
      <c r="S8195" s="471" t="s">
        <v>300</v>
      </c>
      <c r="T8195" s="11">
        <v>8.2847059E7</v>
      </c>
      <c r="U8195" s="472">
        <v>8.2847949E7</v>
      </c>
    </row>
    <row r="8196">
      <c r="D8196" s="10"/>
      <c r="E8196" s="10"/>
      <c r="F8196" s="10"/>
      <c r="S8196" s="471" t="s">
        <v>300</v>
      </c>
      <c r="T8196" s="11">
        <v>8.285015E7</v>
      </c>
      <c r="U8196" s="472">
        <v>8.2850453E7</v>
      </c>
    </row>
    <row r="8197">
      <c r="D8197" s="10"/>
      <c r="E8197" s="10"/>
      <c r="F8197" s="10"/>
      <c r="S8197" s="471" t="s">
        <v>300</v>
      </c>
      <c r="T8197" s="11">
        <v>8.285444E7</v>
      </c>
      <c r="U8197" s="472">
        <v>8.285487E7</v>
      </c>
    </row>
    <row r="8198">
      <c r="D8198" s="10"/>
      <c r="E8198" s="10"/>
      <c r="F8198" s="10"/>
      <c r="S8198" s="471" t="s">
        <v>300</v>
      </c>
      <c r="T8198" s="11">
        <v>8.2855923E7</v>
      </c>
      <c r="U8198" s="472">
        <v>8.2861704E7</v>
      </c>
    </row>
    <row r="8199">
      <c r="D8199" s="10"/>
      <c r="E8199" s="10"/>
      <c r="F8199" s="10"/>
      <c r="S8199" s="471" t="s">
        <v>300</v>
      </c>
      <c r="T8199" s="11">
        <v>8.2885616E7</v>
      </c>
      <c r="U8199" s="472">
        <v>8.2886069E7</v>
      </c>
    </row>
    <row r="8200">
      <c r="D8200" s="10"/>
      <c r="E8200" s="10"/>
      <c r="F8200" s="10"/>
      <c r="S8200" s="471" t="s">
        <v>300</v>
      </c>
      <c r="T8200" s="11">
        <v>8.2886109E7</v>
      </c>
      <c r="U8200" s="472">
        <v>8.2886503E7</v>
      </c>
    </row>
    <row r="8201">
      <c r="D8201" s="10"/>
      <c r="E8201" s="10"/>
      <c r="F8201" s="10"/>
      <c r="S8201" s="471" t="s">
        <v>300</v>
      </c>
      <c r="T8201" s="11">
        <v>8.2905637E7</v>
      </c>
      <c r="U8201" s="472">
        <v>8.2905952E7</v>
      </c>
    </row>
    <row r="8202">
      <c r="D8202" s="10"/>
      <c r="E8202" s="10"/>
      <c r="F8202" s="10"/>
      <c r="S8202" s="471" t="s">
        <v>300</v>
      </c>
      <c r="T8202" s="11">
        <v>8.2908802E7</v>
      </c>
      <c r="U8202" s="472">
        <v>8.2915026E7</v>
      </c>
    </row>
    <row r="8203">
      <c r="D8203" s="10"/>
      <c r="E8203" s="10"/>
      <c r="F8203" s="10"/>
      <c r="S8203" s="471" t="s">
        <v>300</v>
      </c>
      <c r="T8203" s="11">
        <v>8.2918368E7</v>
      </c>
      <c r="U8203" s="472">
        <v>8.2924515E7</v>
      </c>
    </row>
    <row r="8204">
      <c r="D8204" s="10"/>
      <c r="E8204" s="10"/>
      <c r="F8204" s="10"/>
      <c r="S8204" s="471" t="s">
        <v>300</v>
      </c>
      <c r="T8204" s="11">
        <v>8.2927824E7</v>
      </c>
      <c r="U8204" s="472">
        <v>8.2928576E7</v>
      </c>
    </row>
    <row r="8205">
      <c r="D8205" s="10"/>
      <c r="E8205" s="10"/>
      <c r="F8205" s="10"/>
      <c r="S8205" s="471" t="s">
        <v>300</v>
      </c>
      <c r="T8205" s="11">
        <v>8.2931194E7</v>
      </c>
      <c r="U8205" s="472">
        <v>8.2932212E7</v>
      </c>
    </row>
    <row r="8206">
      <c r="D8206" s="10"/>
      <c r="E8206" s="10"/>
      <c r="F8206" s="10"/>
      <c r="S8206" s="471" t="s">
        <v>300</v>
      </c>
      <c r="T8206" s="11">
        <v>8.2932388E7</v>
      </c>
      <c r="U8206" s="472">
        <v>8.293246E7</v>
      </c>
    </row>
    <row r="8207">
      <c r="D8207" s="10"/>
      <c r="E8207" s="10"/>
      <c r="F8207" s="10"/>
      <c r="S8207" s="471" t="s">
        <v>300</v>
      </c>
      <c r="T8207" s="11">
        <v>8.2953089E7</v>
      </c>
      <c r="U8207" s="472">
        <v>8.2954536E7</v>
      </c>
    </row>
    <row r="8208">
      <c r="D8208" s="10"/>
      <c r="E8208" s="10"/>
      <c r="F8208" s="10"/>
      <c r="S8208" s="471" t="s">
        <v>300</v>
      </c>
      <c r="T8208" s="11">
        <v>8.2972496E7</v>
      </c>
      <c r="U8208" s="472">
        <v>8.2974523E7</v>
      </c>
    </row>
    <row r="8209">
      <c r="D8209" s="10"/>
      <c r="E8209" s="10"/>
      <c r="F8209" s="10"/>
      <c r="S8209" s="471" t="s">
        <v>300</v>
      </c>
      <c r="T8209" s="11">
        <v>8.2974553E7</v>
      </c>
      <c r="U8209" s="472">
        <v>8.297511E7</v>
      </c>
    </row>
    <row r="8210">
      <c r="D8210" s="10"/>
      <c r="E8210" s="10"/>
      <c r="F8210" s="10"/>
      <c r="S8210" s="471" t="s">
        <v>300</v>
      </c>
      <c r="T8210" s="11">
        <v>8.2975139E7</v>
      </c>
      <c r="U8210" s="472">
        <v>8.2978232E7</v>
      </c>
    </row>
    <row r="8211">
      <c r="D8211" s="10"/>
      <c r="E8211" s="10"/>
      <c r="F8211" s="10"/>
      <c r="S8211" s="471" t="s">
        <v>300</v>
      </c>
      <c r="T8211" s="11">
        <v>8.2980947E7</v>
      </c>
      <c r="U8211" s="472">
        <v>8.2981252E7</v>
      </c>
    </row>
    <row r="8212">
      <c r="D8212" s="10"/>
      <c r="E8212" s="10"/>
      <c r="F8212" s="10"/>
      <c r="S8212" s="471" t="s">
        <v>300</v>
      </c>
      <c r="T8212" s="11">
        <v>8.3031148E7</v>
      </c>
      <c r="U8212" s="472">
        <v>8.3032623E7</v>
      </c>
    </row>
    <row r="8213">
      <c r="D8213" s="10"/>
      <c r="E8213" s="10"/>
      <c r="F8213" s="10"/>
      <c r="S8213" s="471" t="s">
        <v>300</v>
      </c>
      <c r="T8213" s="11">
        <v>8.3043867E7</v>
      </c>
      <c r="U8213" s="472">
        <v>8.3044625E7</v>
      </c>
    </row>
    <row r="8214">
      <c r="D8214" s="10"/>
      <c r="E8214" s="10"/>
      <c r="F8214" s="10"/>
      <c r="S8214" s="471" t="s">
        <v>300</v>
      </c>
      <c r="T8214" s="11">
        <v>8.3048684E7</v>
      </c>
      <c r="U8214" s="472">
        <v>8.3051321E7</v>
      </c>
    </row>
    <row r="8215">
      <c r="D8215" s="10"/>
      <c r="E8215" s="10"/>
      <c r="F8215" s="10"/>
      <c r="S8215" s="471" t="s">
        <v>300</v>
      </c>
      <c r="T8215" s="11">
        <v>8.3051387E7</v>
      </c>
      <c r="U8215" s="472">
        <v>8.3053474E7</v>
      </c>
    </row>
    <row r="8216">
      <c r="D8216" s="10"/>
      <c r="E8216" s="10"/>
      <c r="F8216" s="10"/>
      <c r="S8216" s="471" t="s">
        <v>300</v>
      </c>
      <c r="T8216" s="11">
        <v>8.3064666E7</v>
      </c>
      <c r="U8216" s="472">
        <v>8.3069074E7</v>
      </c>
    </row>
    <row r="8217">
      <c r="D8217" s="10"/>
      <c r="E8217" s="10"/>
      <c r="F8217" s="10"/>
      <c r="S8217" s="471" t="s">
        <v>300</v>
      </c>
      <c r="T8217" s="11">
        <v>8.3069148E7</v>
      </c>
      <c r="U8217" s="472">
        <v>8.3069413E7</v>
      </c>
    </row>
    <row r="8218">
      <c r="D8218" s="10"/>
      <c r="E8218" s="10"/>
      <c r="F8218" s="10"/>
      <c r="S8218" s="471" t="s">
        <v>300</v>
      </c>
      <c r="T8218" s="11">
        <v>8.3070162E7</v>
      </c>
      <c r="U8218" s="472">
        <v>8.3074547E7</v>
      </c>
    </row>
    <row r="8219">
      <c r="D8219" s="10"/>
      <c r="E8219" s="10"/>
      <c r="F8219" s="10"/>
      <c r="S8219" s="471" t="s">
        <v>300</v>
      </c>
      <c r="T8219" s="11">
        <v>8.3074598E7</v>
      </c>
      <c r="U8219" s="472">
        <v>8.3079921E7</v>
      </c>
    </row>
    <row r="8220">
      <c r="D8220" s="10"/>
      <c r="E8220" s="10"/>
      <c r="F8220" s="10"/>
      <c r="S8220" s="471" t="s">
        <v>300</v>
      </c>
      <c r="T8220" s="11">
        <v>8.3079942E7</v>
      </c>
      <c r="U8220" s="472">
        <v>8.3081207E7</v>
      </c>
    </row>
    <row r="8221">
      <c r="D8221" s="10"/>
      <c r="E8221" s="10"/>
      <c r="F8221" s="10"/>
      <c r="S8221" s="471" t="s">
        <v>300</v>
      </c>
      <c r="T8221" s="11">
        <v>8.3081389E7</v>
      </c>
      <c r="U8221" s="472">
        <v>8.3081589E7</v>
      </c>
    </row>
    <row r="8222">
      <c r="D8222" s="10"/>
      <c r="E8222" s="10"/>
      <c r="F8222" s="10"/>
      <c r="S8222" s="471" t="s">
        <v>300</v>
      </c>
      <c r="T8222" s="11">
        <v>8.3082565E7</v>
      </c>
      <c r="U8222" s="472">
        <v>8.3083775E7</v>
      </c>
    </row>
    <row r="8223">
      <c r="D8223" s="10"/>
      <c r="E8223" s="10"/>
      <c r="F8223" s="10"/>
      <c r="S8223" s="471" t="s">
        <v>300</v>
      </c>
      <c r="T8223" s="11">
        <v>8.30838E7</v>
      </c>
      <c r="U8223" s="472">
        <v>8.3085934E7</v>
      </c>
    </row>
    <row r="8224">
      <c r="D8224" s="10"/>
      <c r="E8224" s="10"/>
      <c r="F8224" s="10"/>
      <c r="S8224" s="471" t="s">
        <v>300</v>
      </c>
      <c r="T8224" s="11">
        <v>8.3086032E7</v>
      </c>
      <c r="U8224" s="472">
        <v>8.3089072E7</v>
      </c>
    </row>
    <row r="8225">
      <c r="D8225" s="10"/>
      <c r="E8225" s="10"/>
      <c r="F8225" s="10"/>
      <c r="S8225" s="471" t="s">
        <v>300</v>
      </c>
      <c r="T8225" s="11">
        <v>8.3089188E7</v>
      </c>
      <c r="U8225" s="472">
        <v>8.3089264E7</v>
      </c>
    </row>
    <row r="8226">
      <c r="D8226" s="10"/>
      <c r="E8226" s="10"/>
      <c r="F8226" s="10"/>
      <c r="S8226" s="471" t="s">
        <v>300</v>
      </c>
      <c r="T8226" s="11">
        <v>8.3089797E7</v>
      </c>
      <c r="U8226" s="472">
        <v>8.308993E7</v>
      </c>
    </row>
    <row r="8227">
      <c r="D8227" s="10"/>
      <c r="E8227" s="10"/>
      <c r="F8227" s="10"/>
      <c r="S8227" s="471" t="s">
        <v>300</v>
      </c>
      <c r="T8227" s="11">
        <v>8.309026E7</v>
      </c>
      <c r="U8227" s="472">
        <v>8.3090403E7</v>
      </c>
    </row>
    <row r="8228">
      <c r="D8228" s="10"/>
      <c r="E8228" s="10"/>
      <c r="F8228" s="10"/>
      <c r="S8228" s="471" t="s">
        <v>300</v>
      </c>
      <c r="T8228" s="11">
        <v>8.3091715E7</v>
      </c>
      <c r="U8228" s="472">
        <v>8.3092643E7</v>
      </c>
    </row>
    <row r="8229">
      <c r="D8229" s="10"/>
      <c r="E8229" s="10"/>
      <c r="F8229" s="10"/>
      <c r="S8229" s="471" t="s">
        <v>300</v>
      </c>
      <c r="T8229" s="11">
        <v>8.3092983E7</v>
      </c>
      <c r="U8229" s="472">
        <v>8.3095846E7</v>
      </c>
    </row>
    <row r="8230">
      <c r="D8230" s="10"/>
      <c r="E8230" s="10"/>
      <c r="F8230" s="10"/>
      <c r="S8230" s="471" t="s">
        <v>300</v>
      </c>
      <c r="T8230" s="11">
        <v>8.3096033E7</v>
      </c>
      <c r="U8230" s="472">
        <v>8.3096109E7</v>
      </c>
    </row>
    <row r="8231">
      <c r="D8231" s="10"/>
      <c r="E8231" s="10"/>
      <c r="F8231" s="10"/>
      <c r="S8231" s="471" t="s">
        <v>300</v>
      </c>
      <c r="T8231" s="11">
        <v>8.3125588E7</v>
      </c>
      <c r="U8231" s="472">
        <v>8.3125899E7</v>
      </c>
    </row>
    <row r="8232">
      <c r="D8232" s="10"/>
      <c r="E8232" s="10"/>
      <c r="F8232" s="10"/>
      <c r="S8232" s="471" t="s">
        <v>300</v>
      </c>
      <c r="T8232" s="11">
        <v>8.314943E7</v>
      </c>
      <c r="U8232" s="472">
        <v>8.3150094E7</v>
      </c>
    </row>
    <row r="8233">
      <c r="D8233" s="10"/>
      <c r="E8233" s="10"/>
      <c r="F8233" s="10"/>
      <c r="S8233" s="471" t="s">
        <v>300</v>
      </c>
      <c r="T8233" s="11">
        <v>8.3159442E7</v>
      </c>
      <c r="U8233" s="472">
        <v>8.3166096E7</v>
      </c>
    </row>
    <row r="8234">
      <c r="D8234" s="10"/>
      <c r="E8234" s="10"/>
      <c r="F8234" s="10"/>
      <c r="S8234" s="471" t="s">
        <v>300</v>
      </c>
      <c r="T8234" s="11">
        <v>8.3169044E7</v>
      </c>
      <c r="U8234" s="472">
        <v>8.316912E7</v>
      </c>
    </row>
    <row r="8235">
      <c r="D8235" s="10"/>
      <c r="E8235" s="10"/>
      <c r="F8235" s="10"/>
      <c r="S8235" s="471" t="s">
        <v>300</v>
      </c>
      <c r="T8235" s="11">
        <v>8.3169396E7</v>
      </c>
      <c r="U8235" s="472">
        <v>8.3169572E7</v>
      </c>
    </row>
    <row r="8236">
      <c r="D8236" s="10"/>
      <c r="E8236" s="10"/>
      <c r="F8236" s="10"/>
      <c r="S8236" s="471" t="s">
        <v>300</v>
      </c>
      <c r="T8236" s="11">
        <v>8.3169887E7</v>
      </c>
      <c r="U8236" s="472">
        <v>8.3174009E7</v>
      </c>
    </row>
    <row r="8237">
      <c r="D8237" s="10"/>
      <c r="E8237" s="10"/>
      <c r="F8237" s="10"/>
      <c r="S8237" s="471" t="s">
        <v>300</v>
      </c>
      <c r="T8237" s="11">
        <v>8.3174213E7</v>
      </c>
      <c r="U8237" s="472">
        <v>8.3176125E7</v>
      </c>
    </row>
    <row r="8238">
      <c r="D8238" s="10"/>
      <c r="E8238" s="10"/>
      <c r="F8238" s="10"/>
      <c r="S8238" s="471" t="s">
        <v>300</v>
      </c>
      <c r="T8238" s="11">
        <v>8.3176274E7</v>
      </c>
      <c r="U8238" s="472">
        <v>8.3176824E7</v>
      </c>
    </row>
    <row r="8239">
      <c r="D8239" s="10"/>
      <c r="E8239" s="10"/>
      <c r="F8239" s="10"/>
      <c r="S8239" s="471" t="s">
        <v>300</v>
      </c>
      <c r="T8239" s="11">
        <v>8.320679E7</v>
      </c>
      <c r="U8239" s="472">
        <v>8.3206862E7</v>
      </c>
    </row>
    <row r="8240">
      <c r="D8240" s="10"/>
      <c r="E8240" s="10"/>
      <c r="F8240" s="10"/>
      <c r="S8240" s="471" t="s">
        <v>300</v>
      </c>
      <c r="T8240" s="11">
        <v>8.3251545E7</v>
      </c>
      <c r="U8240" s="472">
        <v>8.3251861E7</v>
      </c>
    </row>
    <row r="8241">
      <c r="D8241" s="10"/>
      <c r="E8241" s="10"/>
      <c r="F8241" s="10"/>
      <c r="S8241" s="471" t="s">
        <v>300</v>
      </c>
      <c r="T8241" s="11">
        <v>8.3275898E7</v>
      </c>
      <c r="U8241" s="472">
        <v>8.3276205E7</v>
      </c>
    </row>
    <row r="8242">
      <c r="D8242" s="10"/>
      <c r="E8242" s="10"/>
      <c r="F8242" s="10"/>
      <c r="S8242" s="471" t="s">
        <v>300</v>
      </c>
      <c r="T8242" s="11">
        <v>8.328238E7</v>
      </c>
      <c r="U8242" s="472">
        <v>8.3282674E7</v>
      </c>
    </row>
    <row r="8243">
      <c r="D8243" s="10"/>
      <c r="E8243" s="10"/>
      <c r="F8243" s="10"/>
      <c r="S8243" s="471" t="s">
        <v>300</v>
      </c>
      <c r="T8243" s="11">
        <v>8.328691E7</v>
      </c>
      <c r="U8243" s="472">
        <v>8.3287073E7</v>
      </c>
    </row>
    <row r="8244">
      <c r="D8244" s="10"/>
      <c r="E8244" s="10"/>
      <c r="F8244" s="10"/>
      <c r="S8244" s="471" t="s">
        <v>300</v>
      </c>
      <c r="T8244" s="11">
        <v>8.3292609E7</v>
      </c>
      <c r="U8244" s="472">
        <v>8.3292906E7</v>
      </c>
    </row>
    <row r="8245">
      <c r="D8245" s="10"/>
      <c r="E8245" s="10"/>
      <c r="F8245" s="10"/>
      <c r="S8245" s="471" t="s">
        <v>300</v>
      </c>
      <c r="T8245" s="11">
        <v>8.3305713E7</v>
      </c>
      <c r="U8245" s="472">
        <v>8.3305866E7</v>
      </c>
    </row>
    <row r="8246">
      <c r="D8246" s="10"/>
      <c r="E8246" s="10"/>
      <c r="F8246" s="10"/>
      <c r="S8246" s="471" t="s">
        <v>300</v>
      </c>
      <c r="T8246" s="11">
        <v>8.3329404E7</v>
      </c>
      <c r="U8246" s="472">
        <v>8.3331072E7</v>
      </c>
    </row>
    <row r="8247">
      <c r="D8247" s="10"/>
      <c r="E8247" s="10"/>
      <c r="F8247" s="10"/>
      <c r="S8247" s="471" t="s">
        <v>300</v>
      </c>
      <c r="T8247" s="11">
        <v>8.3382158E7</v>
      </c>
      <c r="U8247" s="472">
        <v>8.338246E7</v>
      </c>
    </row>
    <row r="8248">
      <c r="D8248" s="10"/>
      <c r="E8248" s="10"/>
      <c r="F8248" s="10"/>
      <c r="S8248" s="471" t="s">
        <v>300</v>
      </c>
      <c r="T8248" s="11">
        <v>8.3384193E7</v>
      </c>
      <c r="U8248" s="472">
        <v>8.3384484E7</v>
      </c>
    </row>
    <row r="8249">
      <c r="D8249" s="10"/>
      <c r="E8249" s="10"/>
      <c r="F8249" s="10"/>
      <c r="S8249" s="471" t="s">
        <v>300</v>
      </c>
      <c r="T8249" s="11">
        <v>8.340005E7</v>
      </c>
      <c r="U8249" s="472">
        <v>8.3401129E7</v>
      </c>
    </row>
    <row r="8250">
      <c r="D8250" s="10"/>
      <c r="E8250" s="10"/>
      <c r="F8250" s="10"/>
      <c r="S8250" s="471" t="s">
        <v>300</v>
      </c>
      <c r="T8250" s="11">
        <v>8.3435314E7</v>
      </c>
      <c r="U8250" s="472">
        <v>8.3435616E7</v>
      </c>
    </row>
    <row r="8251">
      <c r="D8251" s="10"/>
      <c r="E8251" s="10"/>
      <c r="F8251" s="10"/>
      <c r="S8251" s="471" t="s">
        <v>300</v>
      </c>
      <c r="T8251" s="11">
        <v>8.3455296E7</v>
      </c>
      <c r="U8251" s="472">
        <v>8.3455482E7</v>
      </c>
    </row>
    <row r="8252">
      <c r="D8252" s="10"/>
      <c r="E8252" s="10"/>
      <c r="F8252" s="10"/>
      <c r="S8252" s="471" t="s">
        <v>300</v>
      </c>
      <c r="T8252" s="11">
        <v>8.3460232E7</v>
      </c>
      <c r="U8252" s="472">
        <v>8.3460541E7</v>
      </c>
    </row>
    <row r="8253">
      <c r="D8253" s="10"/>
      <c r="E8253" s="10"/>
      <c r="F8253" s="10"/>
      <c r="S8253" s="471" t="s">
        <v>300</v>
      </c>
      <c r="T8253" s="11">
        <v>8.3461862E7</v>
      </c>
      <c r="U8253" s="472">
        <v>8.3463718E7</v>
      </c>
    </row>
    <row r="8254">
      <c r="D8254" s="10"/>
      <c r="E8254" s="10"/>
      <c r="F8254" s="10"/>
      <c r="S8254" s="471" t="s">
        <v>300</v>
      </c>
      <c r="T8254" s="11">
        <v>8.3465522E7</v>
      </c>
      <c r="U8254" s="472">
        <v>8.3472976E7</v>
      </c>
    </row>
    <row r="8255">
      <c r="D8255" s="10"/>
      <c r="E8255" s="10"/>
      <c r="F8255" s="10"/>
      <c r="S8255" s="471" t="s">
        <v>300</v>
      </c>
      <c r="T8255" s="11">
        <v>8.347303E7</v>
      </c>
      <c r="U8255" s="472">
        <v>8.3473264E7</v>
      </c>
    </row>
    <row r="8256">
      <c r="D8256" s="10"/>
      <c r="E8256" s="10"/>
      <c r="F8256" s="10"/>
      <c r="S8256" s="471" t="s">
        <v>300</v>
      </c>
      <c r="T8256" s="11">
        <v>8.3474904E7</v>
      </c>
      <c r="U8256" s="472">
        <v>8.3475472E7</v>
      </c>
    </row>
    <row r="8257">
      <c r="D8257" s="10"/>
      <c r="E8257" s="10"/>
      <c r="F8257" s="10"/>
      <c r="S8257" s="471" t="s">
        <v>300</v>
      </c>
      <c r="T8257" s="11">
        <v>8.3475589E7</v>
      </c>
      <c r="U8257" s="472">
        <v>8.3477659E7</v>
      </c>
    </row>
    <row r="8258">
      <c r="D8258" s="10"/>
      <c r="E8258" s="10"/>
      <c r="F8258" s="10"/>
      <c r="S8258" s="471" t="s">
        <v>300</v>
      </c>
      <c r="T8258" s="11">
        <v>8.3478477E7</v>
      </c>
      <c r="U8258" s="472">
        <v>8.3484831E7</v>
      </c>
    </row>
    <row r="8259">
      <c r="D8259" s="10"/>
      <c r="E8259" s="10"/>
      <c r="F8259" s="10"/>
      <c r="S8259" s="471" t="s">
        <v>300</v>
      </c>
      <c r="T8259" s="11">
        <v>8.3484857E7</v>
      </c>
      <c r="U8259" s="472">
        <v>8.3487814E7</v>
      </c>
    </row>
    <row r="8260">
      <c r="D8260" s="10"/>
      <c r="E8260" s="10"/>
      <c r="F8260" s="10"/>
      <c r="S8260" s="471" t="s">
        <v>300</v>
      </c>
      <c r="T8260" s="11">
        <v>8.3554078E7</v>
      </c>
      <c r="U8260" s="472">
        <v>8.3554398E7</v>
      </c>
    </row>
    <row r="8261">
      <c r="D8261" s="10"/>
      <c r="E8261" s="10"/>
      <c r="F8261" s="10"/>
      <c r="S8261" s="471" t="s">
        <v>300</v>
      </c>
      <c r="T8261" s="11">
        <v>8.3555358E7</v>
      </c>
      <c r="U8261" s="472">
        <v>8.3555721E7</v>
      </c>
    </row>
    <row r="8262">
      <c r="D8262" s="10"/>
      <c r="E8262" s="10"/>
      <c r="F8262" s="10"/>
      <c r="S8262" s="471" t="s">
        <v>300</v>
      </c>
      <c r="T8262" s="11">
        <v>8.3556119E7</v>
      </c>
      <c r="U8262" s="472">
        <v>8.3556693E7</v>
      </c>
    </row>
    <row r="8263">
      <c r="D8263" s="10"/>
      <c r="E8263" s="10"/>
      <c r="F8263" s="10"/>
      <c r="S8263" s="471" t="s">
        <v>300</v>
      </c>
      <c r="T8263" s="11">
        <v>8.3557665E7</v>
      </c>
      <c r="U8263" s="472">
        <v>8.3558402E7</v>
      </c>
    </row>
    <row r="8264">
      <c r="D8264" s="10"/>
      <c r="E8264" s="10"/>
      <c r="F8264" s="10"/>
      <c r="S8264" s="471" t="s">
        <v>300</v>
      </c>
      <c r="T8264" s="11">
        <v>8.3558806E7</v>
      </c>
      <c r="U8264" s="472">
        <v>8.3562772E7</v>
      </c>
    </row>
    <row r="8265">
      <c r="D8265" s="10"/>
      <c r="E8265" s="10"/>
      <c r="F8265" s="10"/>
      <c r="S8265" s="471" t="s">
        <v>300</v>
      </c>
      <c r="T8265" s="11">
        <v>8.3572659E7</v>
      </c>
      <c r="U8265" s="472">
        <v>8.3573506E7</v>
      </c>
    </row>
    <row r="8266">
      <c r="D8266" s="10"/>
      <c r="E8266" s="10"/>
      <c r="F8266" s="10"/>
      <c r="S8266" s="471" t="s">
        <v>300</v>
      </c>
      <c r="T8266" s="11">
        <v>8.3591878E7</v>
      </c>
      <c r="U8266" s="472">
        <v>8.3592386E7</v>
      </c>
    </row>
    <row r="8267">
      <c r="D8267" s="10"/>
      <c r="E8267" s="10"/>
      <c r="F8267" s="10"/>
      <c r="S8267" s="471" t="s">
        <v>300</v>
      </c>
      <c r="T8267" s="11">
        <v>8.3592709E7</v>
      </c>
      <c r="U8267" s="472">
        <v>8.3594713E7</v>
      </c>
    </row>
    <row r="8268">
      <c r="D8268" s="10"/>
      <c r="E8268" s="10"/>
      <c r="F8268" s="10"/>
      <c r="S8268" s="471" t="s">
        <v>300</v>
      </c>
      <c r="T8268" s="11">
        <v>8.359477E7</v>
      </c>
      <c r="U8268" s="472">
        <v>8.3599028E7</v>
      </c>
    </row>
    <row r="8269">
      <c r="D8269" s="10"/>
      <c r="E8269" s="10"/>
      <c r="F8269" s="10"/>
      <c r="S8269" s="471" t="s">
        <v>300</v>
      </c>
      <c r="T8269" s="11">
        <v>8.3599982E7</v>
      </c>
      <c r="U8269" s="472">
        <v>8.360044E7</v>
      </c>
    </row>
    <row r="8270">
      <c r="D8270" s="10"/>
      <c r="E8270" s="10"/>
      <c r="F8270" s="10"/>
      <c r="S8270" s="471" t="s">
        <v>300</v>
      </c>
      <c r="T8270" s="11">
        <v>8.3600481E7</v>
      </c>
      <c r="U8270" s="472">
        <v>8.3602355E7</v>
      </c>
    </row>
    <row r="8271">
      <c r="D8271" s="10"/>
      <c r="E8271" s="10"/>
      <c r="F8271" s="10"/>
      <c r="S8271" s="471" t="s">
        <v>300</v>
      </c>
      <c r="T8271" s="11">
        <v>8.3603182E7</v>
      </c>
      <c r="U8271" s="472">
        <v>8.360338E7</v>
      </c>
    </row>
    <row r="8272">
      <c r="D8272" s="10"/>
      <c r="E8272" s="10"/>
      <c r="F8272" s="10"/>
      <c r="S8272" s="471" t="s">
        <v>300</v>
      </c>
      <c r="T8272" s="11">
        <v>8.3604112E7</v>
      </c>
      <c r="U8272" s="472">
        <v>8.3604386E7</v>
      </c>
    </row>
    <row r="8273">
      <c r="D8273" s="10"/>
      <c r="E8273" s="10"/>
      <c r="F8273" s="10"/>
      <c r="S8273" s="471" t="s">
        <v>300</v>
      </c>
      <c r="T8273" s="11">
        <v>8.3606306E7</v>
      </c>
      <c r="U8273" s="472">
        <v>8.3606382E7</v>
      </c>
    </row>
    <row r="8274">
      <c r="D8274" s="10"/>
      <c r="E8274" s="10"/>
      <c r="F8274" s="10"/>
      <c r="S8274" s="471" t="s">
        <v>300</v>
      </c>
      <c r="T8274" s="11">
        <v>8.3611228E7</v>
      </c>
      <c r="U8274" s="472">
        <v>8.361819E7</v>
      </c>
    </row>
    <row r="8275">
      <c r="D8275" s="10"/>
      <c r="E8275" s="10"/>
      <c r="F8275" s="10"/>
      <c r="S8275" s="471" t="s">
        <v>300</v>
      </c>
      <c r="T8275" s="11">
        <v>8.3622164E7</v>
      </c>
      <c r="U8275" s="472">
        <v>8.3622345E7</v>
      </c>
    </row>
    <row r="8276">
      <c r="D8276" s="10"/>
      <c r="E8276" s="10"/>
      <c r="F8276" s="10"/>
      <c r="S8276" s="471" t="s">
        <v>300</v>
      </c>
      <c r="T8276" s="11">
        <v>8.3630043E7</v>
      </c>
      <c r="U8276" s="472">
        <v>8.3630129E7</v>
      </c>
    </row>
    <row r="8277">
      <c r="D8277" s="10"/>
      <c r="E8277" s="10"/>
      <c r="F8277" s="10"/>
      <c r="S8277" s="471" t="s">
        <v>300</v>
      </c>
      <c r="T8277" s="11">
        <v>8.3642734E7</v>
      </c>
      <c r="U8277" s="472">
        <v>8.3642916E7</v>
      </c>
    </row>
    <row r="8278">
      <c r="D8278" s="10"/>
      <c r="E8278" s="10"/>
      <c r="F8278" s="10"/>
      <c r="S8278" s="471" t="s">
        <v>300</v>
      </c>
      <c r="T8278" s="11">
        <v>8.3648224E7</v>
      </c>
      <c r="U8278" s="472">
        <v>8.3651527E7</v>
      </c>
    </row>
    <row r="8279">
      <c r="D8279" s="10"/>
      <c r="E8279" s="10"/>
      <c r="F8279" s="10"/>
      <c r="S8279" s="471" t="s">
        <v>300</v>
      </c>
      <c r="T8279" s="11">
        <v>8.3652809E7</v>
      </c>
      <c r="U8279" s="472">
        <v>8.3656142E7</v>
      </c>
    </row>
    <row r="8280">
      <c r="D8280" s="10"/>
      <c r="E8280" s="10"/>
      <c r="F8280" s="10"/>
      <c r="S8280" s="471" t="s">
        <v>300</v>
      </c>
      <c r="T8280" s="11">
        <v>8.3667954E7</v>
      </c>
      <c r="U8280" s="472">
        <v>8.366826E7</v>
      </c>
    </row>
    <row r="8281">
      <c r="D8281" s="10"/>
      <c r="E8281" s="10"/>
      <c r="F8281" s="10"/>
      <c r="S8281" s="471" t="s">
        <v>300</v>
      </c>
      <c r="T8281" s="11">
        <v>8.3672072E7</v>
      </c>
      <c r="U8281" s="472">
        <v>8.3672375E7</v>
      </c>
    </row>
    <row r="8282">
      <c r="D8282" s="10"/>
      <c r="E8282" s="10"/>
      <c r="F8282" s="10"/>
      <c r="S8282" s="471" t="s">
        <v>300</v>
      </c>
      <c r="T8282" s="11">
        <v>8.3676224E7</v>
      </c>
      <c r="U8282" s="472">
        <v>8.3677615E7</v>
      </c>
    </row>
    <row r="8283">
      <c r="D8283" s="10"/>
      <c r="E8283" s="10"/>
      <c r="F8283" s="10"/>
      <c r="S8283" s="471" t="s">
        <v>300</v>
      </c>
      <c r="T8283" s="11">
        <v>8.3679191E7</v>
      </c>
      <c r="U8283" s="472">
        <v>8.367948E7</v>
      </c>
    </row>
    <row r="8284">
      <c r="D8284" s="10"/>
      <c r="E8284" s="10"/>
      <c r="F8284" s="10"/>
      <c r="S8284" s="471" t="s">
        <v>300</v>
      </c>
      <c r="T8284" s="11">
        <v>8.3685834E7</v>
      </c>
      <c r="U8284" s="472">
        <v>8.3686131E7</v>
      </c>
    </row>
    <row r="8285">
      <c r="D8285" s="10"/>
      <c r="E8285" s="10"/>
      <c r="F8285" s="10"/>
      <c r="S8285" s="471" t="s">
        <v>300</v>
      </c>
      <c r="T8285" s="11">
        <v>8.3690672E7</v>
      </c>
      <c r="U8285" s="472">
        <v>8.3691318E7</v>
      </c>
    </row>
    <row r="8286">
      <c r="D8286" s="10"/>
      <c r="E8286" s="10"/>
      <c r="F8286" s="10"/>
      <c r="S8286" s="471" t="s">
        <v>300</v>
      </c>
      <c r="T8286" s="11">
        <v>8.3715172E7</v>
      </c>
      <c r="U8286" s="472">
        <v>8.3715485E7</v>
      </c>
    </row>
    <row r="8287">
      <c r="D8287" s="10"/>
      <c r="E8287" s="10"/>
      <c r="F8287" s="10"/>
      <c r="S8287" s="471" t="s">
        <v>300</v>
      </c>
      <c r="T8287" s="11">
        <v>8.3716336E7</v>
      </c>
      <c r="U8287" s="472">
        <v>8.3716519E7</v>
      </c>
    </row>
    <row r="8288">
      <c r="D8288" s="10"/>
      <c r="E8288" s="10"/>
      <c r="F8288" s="10"/>
      <c r="S8288" s="471" t="s">
        <v>300</v>
      </c>
      <c r="T8288" s="11">
        <v>8.3717255E7</v>
      </c>
      <c r="U8288" s="472">
        <v>8.3717541E7</v>
      </c>
    </row>
    <row r="8289">
      <c r="D8289" s="10"/>
      <c r="E8289" s="10"/>
      <c r="F8289" s="10"/>
      <c r="S8289" s="471" t="s">
        <v>300</v>
      </c>
      <c r="T8289" s="11">
        <v>8.3729126E7</v>
      </c>
      <c r="U8289" s="472">
        <v>8.3729464E7</v>
      </c>
    </row>
    <row r="8290">
      <c r="D8290" s="10"/>
      <c r="E8290" s="10"/>
      <c r="F8290" s="10"/>
      <c r="S8290" s="471" t="s">
        <v>300</v>
      </c>
      <c r="T8290" s="11">
        <v>8.3729513E7</v>
      </c>
      <c r="U8290" s="472">
        <v>8.3729921E7</v>
      </c>
    </row>
    <row r="8291">
      <c r="D8291" s="10"/>
      <c r="E8291" s="10"/>
      <c r="F8291" s="10"/>
      <c r="S8291" s="471" t="s">
        <v>300</v>
      </c>
      <c r="T8291" s="11">
        <v>8.3746259E7</v>
      </c>
      <c r="U8291" s="472">
        <v>8.3746495E7</v>
      </c>
    </row>
    <row r="8292">
      <c r="D8292" s="10"/>
      <c r="E8292" s="10"/>
      <c r="F8292" s="10"/>
      <c r="S8292" s="471" t="s">
        <v>300</v>
      </c>
      <c r="T8292" s="11">
        <v>8.3756032E7</v>
      </c>
      <c r="U8292" s="472">
        <v>8.3756115E7</v>
      </c>
    </row>
    <row r="8293">
      <c r="D8293" s="10"/>
      <c r="E8293" s="10"/>
      <c r="F8293" s="10"/>
      <c r="S8293" s="471" t="s">
        <v>300</v>
      </c>
      <c r="T8293" s="11">
        <v>8.3759565E7</v>
      </c>
      <c r="U8293" s="472">
        <v>8.3760643E7</v>
      </c>
    </row>
    <row r="8294">
      <c r="D8294" s="10"/>
      <c r="E8294" s="10"/>
      <c r="F8294" s="10"/>
      <c r="S8294" s="471" t="s">
        <v>300</v>
      </c>
      <c r="T8294" s="11">
        <v>8.3762368E7</v>
      </c>
      <c r="U8294" s="472">
        <v>8.3763512E7</v>
      </c>
    </row>
    <row r="8295">
      <c r="D8295" s="10"/>
      <c r="E8295" s="10"/>
      <c r="F8295" s="10"/>
      <c r="S8295" s="471" t="s">
        <v>300</v>
      </c>
      <c r="T8295" s="11">
        <v>8.3821045E7</v>
      </c>
      <c r="U8295" s="472">
        <v>8.3821359E7</v>
      </c>
    </row>
    <row r="8296">
      <c r="D8296" s="10"/>
      <c r="E8296" s="10"/>
      <c r="F8296" s="10"/>
      <c r="S8296" s="471" t="s">
        <v>300</v>
      </c>
      <c r="T8296" s="11">
        <v>8.3825501E7</v>
      </c>
      <c r="U8296" s="472">
        <v>8.3827794E7</v>
      </c>
    </row>
    <row r="8297">
      <c r="D8297" s="10"/>
      <c r="E8297" s="10"/>
      <c r="F8297" s="10"/>
      <c r="S8297" s="471" t="s">
        <v>300</v>
      </c>
      <c r="T8297" s="11">
        <v>8.3842496E7</v>
      </c>
      <c r="U8297" s="472">
        <v>8.3843111E7</v>
      </c>
    </row>
    <row r="8298">
      <c r="D8298" s="10"/>
      <c r="E8298" s="10"/>
      <c r="F8298" s="10"/>
      <c r="S8298" s="471" t="s">
        <v>300</v>
      </c>
      <c r="T8298" s="11">
        <v>8.3848626E7</v>
      </c>
      <c r="U8298" s="472">
        <v>8.3848927E7</v>
      </c>
    </row>
    <row r="8299">
      <c r="D8299" s="10"/>
      <c r="E8299" s="10"/>
      <c r="F8299" s="10"/>
      <c r="S8299" s="471" t="s">
        <v>300</v>
      </c>
      <c r="T8299" s="11">
        <v>8.3856659E7</v>
      </c>
      <c r="U8299" s="472">
        <v>8.3861496E7</v>
      </c>
    </row>
    <row r="8300">
      <c r="D8300" s="10"/>
      <c r="E8300" s="10"/>
      <c r="F8300" s="10"/>
      <c r="S8300" s="471" t="s">
        <v>300</v>
      </c>
      <c r="T8300" s="11">
        <v>8.3884641E7</v>
      </c>
      <c r="U8300" s="472">
        <v>8.3884943E7</v>
      </c>
    </row>
    <row r="8301">
      <c r="D8301" s="10"/>
      <c r="E8301" s="10"/>
      <c r="F8301" s="10"/>
      <c r="S8301" s="471" t="s">
        <v>300</v>
      </c>
      <c r="T8301" s="11">
        <v>8.3893266E7</v>
      </c>
      <c r="U8301" s="472">
        <v>8.389339E7</v>
      </c>
    </row>
    <row r="8302">
      <c r="D8302" s="10"/>
      <c r="E8302" s="10"/>
      <c r="F8302" s="10"/>
      <c r="S8302" s="471" t="s">
        <v>300</v>
      </c>
      <c r="T8302" s="11">
        <v>8.3899937E7</v>
      </c>
      <c r="U8302" s="472">
        <v>8.3900115E7</v>
      </c>
    </row>
    <row r="8303">
      <c r="D8303" s="10"/>
      <c r="E8303" s="10"/>
      <c r="F8303" s="10"/>
      <c r="S8303" s="471" t="s">
        <v>300</v>
      </c>
      <c r="T8303" s="11">
        <v>8.3904526E7</v>
      </c>
      <c r="U8303" s="472">
        <v>8.3905386E7</v>
      </c>
    </row>
    <row r="8304">
      <c r="D8304" s="10"/>
      <c r="E8304" s="10"/>
      <c r="F8304" s="10"/>
      <c r="S8304" s="471" t="s">
        <v>300</v>
      </c>
      <c r="T8304" s="11">
        <v>8.3917461E7</v>
      </c>
      <c r="U8304" s="472">
        <v>8.391777E7</v>
      </c>
    </row>
    <row r="8305">
      <c r="D8305" s="10"/>
      <c r="E8305" s="10"/>
      <c r="F8305" s="10"/>
      <c r="S8305" s="471" t="s">
        <v>300</v>
      </c>
      <c r="T8305" s="11">
        <v>8.3925587E7</v>
      </c>
      <c r="U8305" s="472">
        <v>8.3927662E7</v>
      </c>
    </row>
    <row r="8306">
      <c r="D8306" s="10"/>
      <c r="E8306" s="10"/>
      <c r="F8306" s="10"/>
      <c r="S8306" s="471" t="s">
        <v>300</v>
      </c>
      <c r="T8306" s="11">
        <v>8.3936945E7</v>
      </c>
      <c r="U8306" s="472">
        <v>8.3940337E7</v>
      </c>
    </row>
    <row r="8307">
      <c r="D8307" s="10"/>
      <c r="E8307" s="10"/>
      <c r="F8307" s="10"/>
      <c r="S8307" s="471" t="s">
        <v>300</v>
      </c>
      <c r="T8307" s="11">
        <v>8.3945462E7</v>
      </c>
      <c r="U8307" s="472">
        <v>8.3945564E7</v>
      </c>
    </row>
    <row r="8308">
      <c r="D8308" s="10"/>
      <c r="E8308" s="10"/>
      <c r="F8308" s="10"/>
      <c r="S8308" s="471" t="s">
        <v>300</v>
      </c>
      <c r="T8308" s="11">
        <v>8.3952473E7</v>
      </c>
      <c r="U8308" s="472">
        <v>8.395278E7</v>
      </c>
    </row>
    <row r="8309">
      <c r="D8309" s="10"/>
      <c r="E8309" s="10"/>
      <c r="F8309" s="10"/>
      <c r="S8309" s="471" t="s">
        <v>300</v>
      </c>
      <c r="T8309" s="11">
        <v>8.4000576E7</v>
      </c>
      <c r="U8309" s="472">
        <v>8.4001017E7</v>
      </c>
    </row>
    <row r="8310">
      <c r="D8310" s="10"/>
      <c r="E8310" s="10"/>
      <c r="F8310" s="10"/>
      <c r="S8310" s="471" t="s">
        <v>300</v>
      </c>
      <c r="T8310" s="11">
        <v>8.4001131E7</v>
      </c>
      <c r="U8310" s="472">
        <v>8.4006723E7</v>
      </c>
    </row>
    <row r="8311">
      <c r="D8311" s="10"/>
      <c r="E8311" s="10"/>
      <c r="F8311" s="10"/>
      <c r="S8311" s="471" t="s">
        <v>300</v>
      </c>
      <c r="T8311" s="11">
        <v>8.4031197E7</v>
      </c>
      <c r="U8311" s="472">
        <v>8.4036158E7</v>
      </c>
    </row>
    <row r="8312">
      <c r="D8312" s="10"/>
      <c r="E8312" s="10"/>
      <c r="F8312" s="10"/>
      <c r="S8312" s="471" t="s">
        <v>300</v>
      </c>
      <c r="T8312" s="11">
        <v>8.4036305E7</v>
      </c>
      <c r="U8312" s="472">
        <v>8.403684E7</v>
      </c>
    </row>
    <row r="8313">
      <c r="D8313" s="10"/>
      <c r="E8313" s="10"/>
      <c r="F8313" s="10"/>
      <c r="S8313" s="471" t="s">
        <v>300</v>
      </c>
      <c r="T8313" s="11">
        <v>8.4042713E7</v>
      </c>
      <c r="U8313" s="472">
        <v>8.4049276E7</v>
      </c>
    </row>
    <row r="8314">
      <c r="D8314" s="10"/>
      <c r="E8314" s="10"/>
      <c r="F8314" s="10"/>
      <c r="S8314" s="471" t="s">
        <v>300</v>
      </c>
      <c r="T8314" s="11">
        <v>8.4052265E7</v>
      </c>
      <c r="U8314" s="472">
        <v>8.4052405E7</v>
      </c>
    </row>
    <row r="8315">
      <c r="D8315" s="10"/>
      <c r="E8315" s="10"/>
      <c r="F8315" s="10"/>
      <c r="S8315" s="471" t="s">
        <v>300</v>
      </c>
      <c r="T8315" s="11">
        <v>8.4052474E7</v>
      </c>
      <c r="U8315" s="472">
        <v>8.4052953E7</v>
      </c>
    </row>
    <row r="8316">
      <c r="D8316" s="10"/>
      <c r="E8316" s="10"/>
      <c r="F8316" s="10"/>
      <c r="S8316" s="471" t="s">
        <v>300</v>
      </c>
      <c r="T8316" s="11">
        <v>8.4053282E7</v>
      </c>
      <c r="U8316" s="472">
        <v>8.4053704E7</v>
      </c>
    </row>
    <row r="8317">
      <c r="D8317" s="10"/>
      <c r="E8317" s="10"/>
      <c r="F8317" s="10"/>
      <c r="S8317" s="471" t="s">
        <v>300</v>
      </c>
      <c r="T8317" s="11">
        <v>8.4063221E7</v>
      </c>
      <c r="U8317" s="472">
        <v>8.4064312E7</v>
      </c>
    </row>
    <row r="8318">
      <c r="D8318" s="10"/>
      <c r="E8318" s="10"/>
      <c r="F8318" s="10"/>
      <c r="S8318" s="471" t="s">
        <v>300</v>
      </c>
      <c r="T8318" s="11">
        <v>8.406435E7</v>
      </c>
      <c r="U8318" s="472">
        <v>8.4078157E7</v>
      </c>
    </row>
    <row r="8319">
      <c r="D8319" s="10"/>
      <c r="E8319" s="10"/>
      <c r="F8319" s="10"/>
      <c r="S8319" s="471" t="s">
        <v>300</v>
      </c>
      <c r="T8319" s="11">
        <v>8.4078233E7</v>
      </c>
      <c r="U8319" s="472">
        <v>8.4078335E7</v>
      </c>
    </row>
    <row r="8320">
      <c r="D8320" s="10"/>
      <c r="E8320" s="10"/>
      <c r="F8320" s="10"/>
      <c r="S8320" s="471" t="s">
        <v>300</v>
      </c>
      <c r="T8320" s="11">
        <v>8.4078732E7</v>
      </c>
      <c r="U8320" s="472">
        <v>8.4079265E7</v>
      </c>
    </row>
    <row r="8321">
      <c r="D8321" s="10"/>
      <c r="E8321" s="10"/>
      <c r="F8321" s="10"/>
      <c r="S8321" s="471" t="s">
        <v>300</v>
      </c>
      <c r="T8321" s="11">
        <v>8.4079404E7</v>
      </c>
      <c r="U8321" s="472">
        <v>8.408296E7</v>
      </c>
    </row>
    <row r="8322">
      <c r="D8322" s="10"/>
      <c r="E8322" s="10"/>
      <c r="F8322" s="10"/>
      <c r="S8322" s="471" t="s">
        <v>300</v>
      </c>
      <c r="T8322" s="11">
        <v>8.4094856E7</v>
      </c>
      <c r="U8322" s="472">
        <v>8.4095323E7</v>
      </c>
    </row>
    <row r="8323">
      <c r="D8323" s="10"/>
      <c r="E8323" s="10"/>
      <c r="F8323" s="10"/>
      <c r="S8323" s="471" t="s">
        <v>300</v>
      </c>
      <c r="T8323" s="11">
        <v>8.4095645E7</v>
      </c>
      <c r="U8323" s="472">
        <v>8.4097087E7</v>
      </c>
    </row>
    <row r="8324">
      <c r="D8324" s="10"/>
      <c r="E8324" s="10"/>
      <c r="F8324" s="10"/>
      <c r="S8324" s="471" t="s">
        <v>300</v>
      </c>
      <c r="T8324" s="11">
        <v>8.4099843E7</v>
      </c>
      <c r="U8324" s="472">
        <v>8.4100373E7</v>
      </c>
    </row>
    <row r="8325">
      <c r="D8325" s="10"/>
      <c r="E8325" s="10"/>
      <c r="F8325" s="10"/>
      <c r="S8325" s="471" t="s">
        <v>300</v>
      </c>
      <c r="T8325" s="11">
        <v>8.4101428E7</v>
      </c>
      <c r="U8325" s="472">
        <v>8.410253E7</v>
      </c>
    </row>
    <row r="8326">
      <c r="D8326" s="10"/>
      <c r="E8326" s="10"/>
      <c r="F8326" s="10"/>
      <c r="S8326" s="471" t="s">
        <v>300</v>
      </c>
      <c r="T8326" s="11">
        <v>8.4102595E7</v>
      </c>
      <c r="U8326" s="472">
        <v>8.4102908E7</v>
      </c>
    </row>
    <row r="8327">
      <c r="D8327" s="10"/>
      <c r="E8327" s="10"/>
      <c r="F8327" s="10"/>
      <c r="S8327" s="471" t="s">
        <v>300</v>
      </c>
      <c r="T8327" s="11">
        <v>8.4105493E7</v>
      </c>
      <c r="U8327" s="472">
        <v>8.4105823E7</v>
      </c>
    </row>
    <row r="8328">
      <c r="D8328" s="10"/>
      <c r="E8328" s="10"/>
      <c r="F8328" s="10"/>
      <c r="S8328" s="471" t="s">
        <v>300</v>
      </c>
      <c r="T8328" s="11">
        <v>8.4119887E7</v>
      </c>
      <c r="U8328" s="472">
        <v>8.4120126E7</v>
      </c>
    </row>
    <row r="8329">
      <c r="D8329" s="10"/>
      <c r="E8329" s="10"/>
      <c r="F8329" s="10"/>
      <c r="S8329" s="471" t="s">
        <v>300</v>
      </c>
      <c r="T8329" s="11">
        <v>8.4124196E7</v>
      </c>
      <c r="U8329" s="472">
        <v>8.4126529E7</v>
      </c>
    </row>
    <row r="8330">
      <c r="D8330" s="10"/>
      <c r="E8330" s="10"/>
      <c r="F8330" s="10"/>
      <c r="S8330" s="471" t="s">
        <v>300</v>
      </c>
      <c r="T8330" s="11">
        <v>8.4227824E7</v>
      </c>
      <c r="U8330" s="472">
        <v>8.4228117E7</v>
      </c>
    </row>
    <row r="8331">
      <c r="D8331" s="10"/>
      <c r="E8331" s="10"/>
      <c r="F8331" s="10"/>
      <c r="S8331" s="471" t="s">
        <v>300</v>
      </c>
      <c r="T8331" s="11">
        <v>8.4228376E7</v>
      </c>
      <c r="U8331" s="472">
        <v>8.4230046E7</v>
      </c>
    </row>
    <row r="8332">
      <c r="D8332" s="10"/>
      <c r="E8332" s="10"/>
      <c r="F8332" s="10"/>
      <c r="S8332" s="471" t="s">
        <v>300</v>
      </c>
      <c r="T8332" s="11">
        <v>8.4231079E7</v>
      </c>
      <c r="U8332" s="472">
        <v>8.4235373E7</v>
      </c>
    </row>
    <row r="8333">
      <c r="D8333" s="10"/>
      <c r="E8333" s="10"/>
      <c r="F8333" s="10"/>
      <c r="S8333" s="471" t="s">
        <v>300</v>
      </c>
      <c r="T8333" s="11">
        <v>8.4242711E7</v>
      </c>
      <c r="U8333" s="472">
        <v>8.4243023E7</v>
      </c>
    </row>
    <row r="8334">
      <c r="D8334" s="10"/>
      <c r="E8334" s="10"/>
      <c r="F8334" s="10"/>
      <c r="S8334" s="471" t="s">
        <v>300</v>
      </c>
      <c r="T8334" s="11">
        <v>8.4271063E7</v>
      </c>
      <c r="U8334" s="472">
        <v>8.427115E7</v>
      </c>
    </row>
    <row r="8335">
      <c r="D8335" s="10"/>
      <c r="E8335" s="10"/>
      <c r="F8335" s="10"/>
      <c r="S8335" s="471" t="s">
        <v>300</v>
      </c>
      <c r="T8335" s="11">
        <v>8.4295457E7</v>
      </c>
      <c r="U8335" s="472">
        <v>8.4295735E7</v>
      </c>
    </row>
    <row r="8336">
      <c r="D8336" s="10"/>
      <c r="E8336" s="10"/>
      <c r="F8336" s="10"/>
      <c r="S8336" s="471" t="s">
        <v>300</v>
      </c>
      <c r="T8336" s="11">
        <v>8.4296608E7</v>
      </c>
      <c r="U8336" s="472">
        <v>8.430017E7</v>
      </c>
    </row>
    <row r="8337">
      <c r="D8337" s="10"/>
      <c r="E8337" s="10"/>
      <c r="F8337" s="10"/>
      <c r="S8337" s="471" t="s">
        <v>300</v>
      </c>
      <c r="T8337" s="11">
        <v>8.4336493E7</v>
      </c>
      <c r="U8337" s="472">
        <v>8.4336794E7</v>
      </c>
    </row>
    <row r="8338">
      <c r="D8338" s="10"/>
      <c r="E8338" s="10"/>
      <c r="F8338" s="10"/>
      <c r="S8338" s="471" t="s">
        <v>300</v>
      </c>
      <c r="T8338" s="11">
        <v>8.4404328E7</v>
      </c>
      <c r="U8338" s="472">
        <v>8.4404642E7</v>
      </c>
    </row>
    <row r="8339">
      <c r="D8339" s="10"/>
      <c r="E8339" s="10"/>
      <c r="F8339" s="10"/>
      <c r="S8339" s="471" t="s">
        <v>300</v>
      </c>
      <c r="T8339" s="11">
        <v>8.4426018E7</v>
      </c>
      <c r="U8339" s="472">
        <v>8.4426311E7</v>
      </c>
    </row>
    <row r="8340">
      <c r="D8340" s="10"/>
      <c r="E8340" s="10"/>
      <c r="F8340" s="10"/>
      <c r="S8340" s="471" t="s">
        <v>300</v>
      </c>
      <c r="T8340" s="11">
        <v>8.443614E7</v>
      </c>
      <c r="U8340" s="472">
        <v>8.4436359E7</v>
      </c>
    </row>
    <row r="8341">
      <c r="D8341" s="10"/>
      <c r="E8341" s="10"/>
      <c r="F8341" s="10"/>
      <c r="S8341" s="471" t="s">
        <v>300</v>
      </c>
      <c r="T8341" s="11">
        <v>8.4445061E7</v>
      </c>
      <c r="U8341" s="472">
        <v>8.4445376E7</v>
      </c>
    </row>
    <row r="8342">
      <c r="D8342" s="10"/>
      <c r="E8342" s="10"/>
      <c r="F8342" s="10"/>
      <c r="S8342" s="471" t="s">
        <v>300</v>
      </c>
      <c r="T8342" s="11">
        <v>8.4473472E7</v>
      </c>
      <c r="U8342" s="472">
        <v>8.4476338E7</v>
      </c>
    </row>
    <row r="8343">
      <c r="D8343" s="10"/>
      <c r="E8343" s="10"/>
      <c r="F8343" s="10"/>
      <c r="S8343" s="471" t="s">
        <v>300</v>
      </c>
      <c r="T8343" s="11">
        <v>8.4537543E7</v>
      </c>
      <c r="U8343" s="472">
        <v>8.4537829E7</v>
      </c>
    </row>
    <row r="8344">
      <c r="D8344" s="10"/>
      <c r="E8344" s="10"/>
      <c r="F8344" s="10"/>
      <c r="S8344" s="471" t="s">
        <v>300</v>
      </c>
      <c r="T8344" s="11">
        <v>8.4555757E7</v>
      </c>
      <c r="U8344" s="472">
        <v>8.4556079E7</v>
      </c>
    </row>
    <row r="8345">
      <c r="D8345" s="10"/>
      <c r="E8345" s="10"/>
      <c r="F8345" s="10"/>
      <c r="S8345" s="471" t="s">
        <v>300</v>
      </c>
      <c r="T8345" s="11">
        <v>8.4559957E7</v>
      </c>
      <c r="U8345" s="472">
        <v>8.4560268E7</v>
      </c>
    </row>
    <row r="8346">
      <c r="D8346" s="10"/>
      <c r="E8346" s="10"/>
      <c r="F8346" s="10"/>
      <c r="S8346" s="471" t="s">
        <v>300</v>
      </c>
      <c r="T8346" s="11">
        <v>8.4562201E7</v>
      </c>
      <c r="U8346" s="472">
        <v>8.4563612E7</v>
      </c>
    </row>
    <row r="8347">
      <c r="D8347" s="10"/>
      <c r="E8347" s="10"/>
      <c r="F8347" s="10"/>
      <c r="S8347" s="471" t="s">
        <v>300</v>
      </c>
      <c r="T8347" s="11">
        <v>8.457114E7</v>
      </c>
      <c r="U8347" s="472">
        <v>8.4574741E7</v>
      </c>
    </row>
    <row r="8348">
      <c r="D8348" s="10"/>
      <c r="E8348" s="10"/>
      <c r="F8348" s="10"/>
      <c r="S8348" s="471" t="s">
        <v>300</v>
      </c>
      <c r="T8348" s="11">
        <v>8.4589367E7</v>
      </c>
      <c r="U8348" s="472">
        <v>8.4589559E7</v>
      </c>
    </row>
    <row r="8349">
      <c r="D8349" s="10"/>
      <c r="E8349" s="10"/>
      <c r="F8349" s="10"/>
      <c r="S8349" s="471" t="s">
        <v>300</v>
      </c>
      <c r="T8349" s="11">
        <v>8.4591571E7</v>
      </c>
      <c r="U8349" s="472">
        <v>8.4592412E7</v>
      </c>
    </row>
    <row r="8350">
      <c r="D8350" s="10"/>
      <c r="E8350" s="10"/>
      <c r="F8350" s="10"/>
      <c r="S8350" s="471" t="s">
        <v>300</v>
      </c>
      <c r="T8350" s="11">
        <v>8.4594036E7</v>
      </c>
      <c r="U8350" s="472">
        <v>8.4594338E7</v>
      </c>
    </row>
    <row r="8351">
      <c r="D8351" s="10"/>
      <c r="E8351" s="10"/>
      <c r="F8351" s="10"/>
      <c r="S8351" s="471" t="s">
        <v>300</v>
      </c>
      <c r="T8351" s="11">
        <v>8.4609205E7</v>
      </c>
      <c r="U8351" s="472">
        <v>8.4609525E7</v>
      </c>
    </row>
    <row r="8352">
      <c r="D8352" s="10"/>
      <c r="E8352" s="10"/>
      <c r="F8352" s="10"/>
      <c r="S8352" s="471" t="s">
        <v>300</v>
      </c>
      <c r="T8352" s="11">
        <v>8.462208E7</v>
      </c>
      <c r="U8352" s="472">
        <v>8.4622858E7</v>
      </c>
    </row>
    <row r="8353">
      <c r="D8353" s="10"/>
      <c r="E8353" s="10"/>
      <c r="F8353" s="10"/>
      <c r="S8353" s="471" t="s">
        <v>300</v>
      </c>
      <c r="T8353" s="11">
        <v>8.4622904E7</v>
      </c>
      <c r="U8353" s="472">
        <v>8.4623802E7</v>
      </c>
    </row>
    <row r="8354">
      <c r="D8354" s="10"/>
      <c r="E8354" s="10"/>
      <c r="F8354" s="10"/>
      <c r="S8354" s="471" t="s">
        <v>300</v>
      </c>
      <c r="T8354" s="11">
        <v>8.4641617E7</v>
      </c>
      <c r="U8354" s="472">
        <v>8.4641752E7</v>
      </c>
    </row>
    <row r="8355">
      <c r="D8355" s="10"/>
      <c r="E8355" s="10"/>
      <c r="F8355" s="10"/>
      <c r="S8355" s="471" t="s">
        <v>300</v>
      </c>
      <c r="T8355" s="11">
        <v>8.4641783E7</v>
      </c>
      <c r="U8355" s="472">
        <v>8.4642107E7</v>
      </c>
    </row>
    <row r="8356">
      <c r="D8356" s="10"/>
      <c r="E8356" s="10"/>
      <c r="F8356" s="10"/>
      <c r="S8356" s="471" t="s">
        <v>300</v>
      </c>
      <c r="T8356" s="11">
        <v>8.4702778E7</v>
      </c>
      <c r="U8356" s="472">
        <v>8.4703091E7</v>
      </c>
    </row>
    <row r="8357">
      <c r="D8357" s="10"/>
      <c r="E8357" s="10"/>
      <c r="F8357" s="10"/>
      <c r="S8357" s="471" t="s">
        <v>300</v>
      </c>
      <c r="T8357" s="11">
        <v>8.4781629E7</v>
      </c>
      <c r="U8357" s="472">
        <v>8.4783063E7</v>
      </c>
    </row>
    <row r="8358">
      <c r="D8358" s="10"/>
      <c r="E8358" s="10"/>
      <c r="F8358" s="10"/>
      <c r="S8358" s="471" t="s">
        <v>300</v>
      </c>
      <c r="T8358" s="11">
        <v>8.4792672E7</v>
      </c>
      <c r="U8358" s="472">
        <v>8.4792774E7</v>
      </c>
    </row>
    <row r="8359">
      <c r="D8359" s="10"/>
      <c r="E8359" s="10"/>
      <c r="F8359" s="10"/>
      <c r="S8359" s="471" t="s">
        <v>300</v>
      </c>
      <c r="T8359" s="11">
        <v>8.4793062E7</v>
      </c>
      <c r="U8359" s="472">
        <v>8.4793442E7</v>
      </c>
    </row>
    <row r="8360">
      <c r="D8360" s="10"/>
      <c r="E8360" s="10"/>
      <c r="F8360" s="10"/>
      <c r="S8360" s="471" t="s">
        <v>300</v>
      </c>
      <c r="T8360" s="11">
        <v>8.4805464E7</v>
      </c>
      <c r="U8360" s="472">
        <v>8.4805762E7</v>
      </c>
    </row>
    <row r="8361">
      <c r="D8361" s="10"/>
      <c r="E8361" s="10"/>
      <c r="F8361" s="10"/>
      <c r="S8361" s="471" t="s">
        <v>300</v>
      </c>
      <c r="T8361" s="11">
        <v>8.4819431E7</v>
      </c>
      <c r="U8361" s="472">
        <v>8.4819742E7</v>
      </c>
    </row>
    <row r="8362">
      <c r="D8362" s="10"/>
      <c r="E8362" s="10"/>
      <c r="F8362" s="10"/>
      <c r="S8362" s="471" t="s">
        <v>300</v>
      </c>
      <c r="T8362" s="11">
        <v>8.4823358E7</v>
      </c>
      <c r="U8362" s="472">
        <v>8.4823688E7</v>
      </c>
    </row>
    <row r="8363">
      <c r="D8363" s="10"/>
      <c r="E8363" s="10"/>
      <c r="F8363" s="10"/>
      <c r="S8363" s="471" t="s">
        <v>300</v>
      </c>
      <c r="T8363" s="11">
        <v>8.4847095E7</v>
      </c>
      <c r="U8363" s="472">
        <v>8.484743E7</v>
      </c>
    </row>
    <row r="8364">
      <c r="D8364" s="10"/>
      <c r="E8364" s="10"/>
      <c r="F8364" s="10"/>
      <c r="S8364" s="471" t="s">
        <v>300</v>
      </c>
      <c r="T8364" s="11">
        <v>8.4872127E7</v>
      </c>
      <c r="U8364" s="472">
        <v>8.4873559E7</v>
      </c>
    </row>
    <row r="8365">
      <c r="D8365" s="10"/>
      <c r="E8365" s="10"/>
      <c r="F8365" s="10"/>
      <c r="S8365" s="471" t="s">
        <v>300</v>
      </c>
      <c r="T8365" s="11">
        <v>8.4877416E7</v>
      </c>
      <c r="U8365" s="472">
        <v>8.4880018E7</v>
      </c>
    </row>
    <row r="8366">
      <c r="D8366" s="10"/>
      <c r="E8366" s="10"/>
      <c r="F8366" s="10"/>
      <c r="S8366" s="471" t="s">
        <v>300</v>
      </c>
      <c r="T8366" s="11">
        <v>8.4891927E7</v>
      </c>
      <c r="U8366" s="472">
        <v>8.4893377E7</v>
      </c>
    </row>
    <row r="8367">
      <c r="D8367" s="10"/>
      <c r="E8367" s="10"/>
      <c r="F8367" s="10"/>
      <c r="S8367" s="471" t="s">
        <v>300</v>
      </c>
      <c r="T8367" s="11">
        <v>8.4904723E7</v>
      </c>
      <c r="U8367" s="472">
        <v>8.4905407E7</v>
      </c>
    </row>
    <row r="8368">
      <c r="D8368" s="10"/>
      <c r="E8368" s="10"/>
      <c r="F8368" s="10"/>
      <c r="S8368" s="471" t="s">
        <v>300</v>
      </c>
      <c r="T8368" s="11">
        <v>8.4943051E7</v>
      </c>
      <c r="U8368" s="472">
        <v>8.494456E7</v>
      </c>
    </row>
    <row r="8369">
      <c r="D8369" s="10"/>
      <c r="E8369" s="10"/>
      <c r="F8369" s="10"/>
      <c r="S8369" s="471" t="s">
        <v>300</v>
      </c>
      <c r="T8369" s="11">
        <v>8.4967973E7</v>
      </c>
      <c r="U8369" s="472">
        <v>8.4968277E7</v>
      </c>
    </row>
    <row r="8370">
      <c r="D8370" s="10"/>
      <c r="E8370" s="10"/>
      <c r="F8370" s="10"/>
      <c r="S8370" s="471" t="s">
        <v>300</v>
      </c>
      <c r="T8370" s="11">
        <v>8.4968696E7</v>
      </c>
      <c r="U8370" s="472">
        <v>8.4968985E7</v>
      </c>
    </row>
    <row r="8371">
      <c r="D8371" s="10"/>
      <c r="E8371" s="10"/>
      <c r="F8371" s="10"/>
      <c r="S8371" s="471" t="s">
        <v>300</v>
      </c>
      <c r="T8371" s="11">
        <v>8.4976265E7</v>
      </c>
      <c r="U8371" s="472">
        <v>8.4977557E7</v>
      </c>
    </row>
    <row r="8372">
      <c r="D8372" s="10"/>
      <c r="E8372" s="10"/>
      <c r="F8372" s="10"/>
      <c r="S8372" s="471" t="s">
        <v>300</v>
      </c>
      <c r="T8372" s="11">
        <v>8.4984292E7</v>
      </c>
      <c r="U8372" s="472">
        <v>8.4984587E7</v>
      </c>
    </row>
    <row r="8373">
      <c r="D8373" s="10"/>
      <c r="E8373" s="10"/>
      <c r="F8373" s="10"/>
      <c r="S8373" s="471" t="s">
        <v>300</v>
      </c>
      <c r="T8373" s="11">
        <v>8.4984877E7</v>
      </c>
      <c r="U8373" s="472">
        <v>8.4985022E7</v>
      </c>
    </row>
    <row r="8374">
      <c r="D8374" s="10"/>
      <c r="E8374" s="10"/>
      <c r="F8374" s="10"/>
      <c r="S8374" s="471" t="s">
        <v>300</v>
      </c>
      <c r="T8374" s="11">
        <v>8.5035332E7</v>
      </c>
      <c r="U8374" s="472">
        <v>8.5037506E7</v>
      </c>
    </row>
    <row r="8375">
      <c r="D8375" s="10"/>
      <c r="E8375" s="10"/>
      <c r="F8375" s="10"/>
      <c r="S8375" s="471" t="s">
        <v>300</v>
      </c>
      <c r="T8375" s="11">
        <v>8.5038505E7</v>
      </c>
      <c r="U8375" s="472">
        <v>8.5038724E7</v>
      </c>
    </row>
    <row r="8376">
      <c r="D8376" s="10"/>
      <c r="E8376" s="10"/>
      <c r="F8376" s="10"/>
      <c r="S8376" s="471" t="s">
        <v>300</v>
      </c>
      <c r="T8376" s="11">
        <v>8.5057695E7</v>
      </c>
      <c r="U8376" s="472">
        <v>8.505799E7</v>
      </c>
    </row>
    <row r="8377">
      <c r="D8377" s="10"/>
      <c r="E8377" s="10"/>
      <c r="F8377" s="10"/>
      <c r="S8377" s="471" t="s">
        <v>300</v>
      </c>
      <c r="T8377" s="11">
        <v>8.5074861E7</v>
      </c>
      <c r="U8377" s="472">
        <v>8.5077879E7</v>
      </c>
    </row>
    <row r="8378">
      <c r="D8378" s="10"/>
      <c r="E8378" s="10"/>
      <c r="F8378" s="10"/>
      <c r="S8378" s="471" t="s">
        <v>300</v>
      </c>
      <c r="T8378" s="11">
        <v>8.5132325E7</v>
      </c>
      <c r="U8378" s="472">
        <v>8.5132456E7</v>
      </c>
    </row>
    <row r="8379">
      <c r="D8379" s="10"/>
      <c r="E8379" s="10"/>
      <c r="F8379" s="10"/>
      <c r="S8379" s="471" t="s">
        <v>300</v>
      </c>
      <c r="T8379" s="11">
        <v>8.5132561E7</v>
      </c>
      <c r="U8379" s="472">
        <v>8.5132643E7</v>
      </c>
    </row>
    <row r="8380">
      <c r="D8380" s="10"/>
      <c r="E8380" s="10"/>
      <c r="F8380" s="10"/>
      <c r="S8380" s="471" t="s">
        <v>300</v>
      </c>
      <c r="T8380" s="11">
        <v>8.5142566E7</v>
      </c>
      <c r="U8380" s="472">
        <v>8.5143843E7</v>
      </c>
    </row>
    <row r="8381">
      <c r="D8381" s="10"/>
      <c r="E8381" s="10"/>
      <c r="F8381" s="10"/>
      <c r="S8381" s="471" t="s">
        <v>300</v>
      </c>
      <c r="T8381" s="11">
        <v>8.5145235E7</v>
      </c>
      <c r="U8381" s="472">
        <v>8.5149061E7</v>
      </c>
    </row>
    <row r="8382">
      <c r="D8382" s="10"/>
      <c r="E8382" s="10"/>
      <c r="F8382" s="10"/>
      <c r="S8382" s="471" t="s">
        <v>300</v>
      </c>
      <c r="T8382" s="11">
        <v>8.5150257E7</v>
      </c>
      <c r="U8382" s="472">
        <v>8.5153718E7</v>
      </c>
    </row>
    <row r="8383">
      <c r="D8383" s="10"/>
      <c r="E8383" s="10"/>
      <c r="F8383" s="10"/>
      <c r="S8383" s="471" t="s">
        <v>300</v>
      </c>
      <c r="T8383" s="11">
        <v>8.5174151E7</v>
      </c>
      <c r="U8383" s="472">
        <v>8.5176792E7</v>
      </c>
    </row>
    <row r="8384">
      <c r="D8384" s="10"/>
      <c r="E8384" s="10"/>
      <c r="F8384" s="10"/>
      <c r="S8384" s="471" t="s">
        <v>300</v>
      </c>
      <c r="T8384" s="11">
        <v>8.5209362E7</v>
      </c>
      <c r="U8384" s="472">
        <v>8.5209497E7</v>
      </c>
    </row>
    <row r="8385">
      <c r="D8385" s="10"/>
      <c r="E8385" s="10"/>
      <c r="F8385" s="10"/>
      <c r="S8385" s="471" t="s">
        <v>300</v>
      </c>
      <c r="T8385" s="11">
        <v>8.5210937E7</v>
      </c>
      <c r="U8385" s="472">
        <v>8.5211233E7</v>
      </c>
    </row>
    <row r="8386">
      <c r="D8386" s="10"/>
      <c r="E8386" s="10"/>
      <c r="F8386" s="10"/>
      <c r="S8386" s="471" t="s">
        <v>300</v>
      </c>
      <c r="T8386" s="11">
        <v>8.5245522E7</v>
      </c>
      <c r="U8386" s="472">
        <v>8.5247007E7</v>
      </c>
    </row>
    <row r="8387">
      <c r="D8387" s="10"/>
      <c r="E8387" s="10"/>
      <c r="F8387" s="10"/>
      <c r="S8387" s="471" t="s">
        <v>300</v>
      </c>
      <c r="T8387" s="11">
        <v>8.5266417E7</v>
      </c>
      <c r="U8387" s="472">
        <v>8.526654E7</v>
      </c>
    </row>
    <row r="8388">
      <c r="D8388" s="10"/>
      <c r="E8388" s="10"/>
      <c r="F8388" s="10"/>
      <c r="S8388" s="471" t="s">
        <v>300</v>
      </c>
      <c r="T8388" s="11">
        <v>8.5327989E7</v>
      </c>
      <c r="U8388" s="472">
        <v>8.5332967E7</v>
      </c>
    </row>
    <row r="8389">
      <c r="D8389" s="10"/>
      <c r="E8389" s="10"/>
      <c r="F8389" s="10"/>
      <c r="S8389" s="471" t="s">
        <v>300</v>
      </c>
      <c r="T8389" s="11">
        <v>8.5333645E7</v>
      </c>
      <c r="U8389" s="472">
        <v>8.5340158E7</v>
      </c>
    </row>
    <row r="8390">
      <c r="D8390" s="10"/>
      <c r="E8390" s="10"/>
      <c r="F8390" s="10"/>
      <c r="S8390" s="471" t="s">
        <v>300</v>
      </c>
      <c r="T8390" s="11">
        <v>8.5385956E7</v>
      </c>
      <c r="U8390" s="472">
        <v>8.5386275E7</v>
      </c>
    </row>
    <row r="8391">
      <c r="D8391" s="10"/>
      <c r="E8391" s="10"/>
      <c r="F8391" s="10"/>
      <c r="S8391" s="471" t="s">
        <v>300</v>
      </c>
      <c r="T8391" s="11">
        <v>8.5388053E7</v>
      </c>
      <c r="U8391" s="472">
        <v>8.5388325E7</v>
      </c>
    </row>
    <row r="8392">
      <c r="D8392" s="10"/>
      <c r="E8392" s="10"/>
      <c r="F8392" s="10"/>
      <c r="S8392" s="471" t="s">
        <v>300</v>
      </c>
      <c r="T8392" s="11">
        <v>8.5407089E7</v>
      </c>
      <c r="U8392" s="472">
        <v>8.5407516E7</v>
      </c>
    </row>
    <row r="8393">
      <c r="D8393" s="10"/>
      <c r="E8393" s="10"/>
      <c r="F8393" s="10"/>
      <c r="S8393" s="471" t="s">
        <v>300</v>
      </c>
      <c r="T8393" s="11">
        <v>8.5407616E7</v>
      </c>
      <c r="U8393" s="472">
        <v>8.5411999E7</v>
      </c>
    </row>
    <row r="8394">
      <c r="D8394" s="10"/>
      <c r="E8394" s="10"/>
      <c r="F8394" s="10"/>
      <c r="S8394" s="471" t="s">
        <v>300</v>
      </c>
      <c r="T8394" s="11">
        <v>8.5412038E7</v>
      </c>
      <c r="U8394" s="472">
        <v>8.5413254E7</v>
      </c>
    </row>
    <row r="8395">
      <c r="D8395" s="10"/>
      <c r="E8395" s="10"/>
      <c r="F8395" s="10"/>
      <c r="S8395" s="471" t="s">
        <v>300</v>
      </c>
      <c r="T8395" s="11">
        <v>8.5423548E7</v>
      </c>
      <c r="U8395" s="472">
        <v>8.5428667E7</v>
      </c>
    </row>
    <row r="8396">
      <c r="D8396" s="10"/>
      <c r="E8396" s="10"/>
      <c r="F8396" s="10"/>
      <c r="S8396" s="471" t="s">
        <v>300</v>
      </c>
      <c r="T8396" s="11">
        <v>8.5434226E7</v>
      </c>
      <c r="U8396" s="472">
        <v>8.5434323E7</v>
      </c>
    </row>
    <row r="8397">
      <c r="D8397" s="10"/>
      <c r="E8397" s="10"/>
      <c r="F8397" s="10"/>
      <c r="S8397" s="471" t="s">
        <v>300</v>
      </c>
      <c r="T8397" s="11">
        <v>8.5441865E7</v>
      </c>
      <c r="U8397" s="472">
        <v>8.5443326E7</v>
      </c>
    </row>
    <row r="8398">
      <c r="D8398" s="10"/>
      <c r="E8398" s="10"/>
      <c r="F8398" s="10"/>
      <c r="S8398" s="471" t="s">
        <v>300</v>
      </c>
      <c r="T8398" s="11">
        <v>8.5455499E7</v>
      </c>
      <c r="U8398" s="472">
        <v>8.5455813E7</v>
      </c>
    </row>
    <row r="8399">
      <c r="D8399" s="10"/>
      <c r="E8399" s="10"/>
      <c r="F8399" s="10"/>
      <c r="S8399" s="471" t="s">
        <v>300</v>
      </c>
      <c r="T8399" s="11">
        <v>8.5461972E7</v>
      </c>
      <c r="U8399" s="472">
        <v>8.5462534E7</v>
      </c>
    </row>
    <row r="8400">
      <c r="D8400" s="10"/>
      <c r="E8400" s="10"/>
      <c r="F8400" s="10"/>
      <c r="S8400" s="471" t="s">
        <v>300</v>
      </c>
      <c r="T8400" s="11">
        <v>8.5489046E7</v>
      </c>
      <c r="U8400" s="472">
        <v>8.5489615E7</v>
      </c>
    </row>
    <row r="8401">
      <c r="D8401" s="10"/>
      <c r="E8401" s="10"/>
      <c r="F8401" s="10"/>
      <c r="S8401" s="471" t="s">
        <v>300</v>
      </c>
      <c r="T8401" s="11">
        <v>8.5501302E7</v>
      </c>
      <c r="U8401" s="472">
        <v>8.5501602E7</v>
      </c>
    </row>
    <row r="8402">
      <c r="D8402" s="10"/>
      <c r="E8402" s="10"/>
      <c r="F8402" s="10"/>
      <c r="S8402" s="471" t="s">
        <v>300</v>
      </c>
      <c r="T8402" s="11">
        <v>8.5507251E7</v>
      </c>
      <c r="U8402" s="472">
        <v>8.550755E7</v>
      </c>
    </row>
    <row r="8403">
      <c r="D8403" s="10"/>
      <c r="E8403" s="10"/>
      <c r="F8403" s="10"/>
      <c r="S8403" s="471" t="s">
        <v>300</v>
      </c>
      <c r="T8403" s="11">
        <v>8.5511509E7</v>
      </c>
      <c r="U8403" s="472">
        <v>8.5511589E7</v>
      </c>
    </row>
    <row r="8404">
      <c r="D8404" s="10"/>
      <c r="E8404" s="10"/>
      <c r="F8404" s="10"/>
      <c r="S8404" s="471" t="s">
        <v>300</v>
      </c>
      <c r="T8404" s="11">
        <v>8.5517591E7</v>
      </c>
      <c r="U8404" s="472">
        <v>8.5517892E7</v>
      </c>
    </row>
    <row r="8405">
      <c r="D8405" s="10"/>
      <c r="E8405" s="10"/>
      <c r="F8405" s="10"/>
      <c r="S8405" s="471" t="s">
        <v>300</v>
      </c>
      <c r="T8405" s="11">
        <v>8.5530808E7</v>
      </c>
      <c r="U8405" s="472">
        <v>8.5531103E7</v>
      </c>
    </row>
    <row r="8406">
      <c r="D8406" s="10"/>
      <c r="E8406" s="10"/>
      <c r="F8406" s="10"/>
      <c r="S8406" s="471" t="s">
        <v>300</v>
      </c>
      <c r="T8406" s="11">
        <v>8.5537188E7</v>
      </c>
      <c r="U8406" s="472">
        <v>8.5539286E7</v>
      </c>
    </row>
    <row r="8407">
      <c r="D8407" s="10"/>
      <c r="E8407" s="10"/>
      <c r="F8407" s="10"/>
      <c r="S8407" s="471" t="s">
        <v>300</v>
      </c>
      <c r="T8407" s="11">
        <v>8.5540164E7</v>
      </c>
      <c r="U8407" s="472">
        <v>8.5540481E7</v>
      </c>
    </row>
    <row r="8408">
      <c r="D8408" s="10"/>
      <c r="E8408" s="10"/>
      <c r="F8408" s="10"/>
      <c r="S8408" s="471" t="s">
        <v>300</v>
      </c>
      <c r="T8408" s="11">
        <v>8.5543104E7</v>
      </c>
      <c r="U8408" s="472">
        <v>8.5545916E7</v>
      </c>
    </row>
    <row r="8409">
      <c r="D8409" s="10"/>
      <c r="E8409" s="10"/>
      <c r="F8409" s="10"/>
      <c r="S8409" s="471" t="s">
        <v>300</v>
      </c>
      <c r="T8409" s="11">
        <v>8.5555851E7</v>
      </c>
      <c r="U8409" s="472">
        <v>8.5556141E7</v>
      </c>
    </row>
    <row r="8410">
      <c r="D8410" s="10"/>
      <c r="E8410" s="10"/>
      <c r="F8410" s="10"/>
      <c r="S8410" s="471" t="s">
        <v>300</v>
      </c>
      <c r="T8410" s="11">
        <v>8.5560399E7</v>
      </c>
      <c r="U8410" s="472">
        <v>8.5561257E7</v>
      </c>
    </row>
    <row r="8411">
      <c r="D8411" s="10"/>
      <c r="E8411" s="10"/>
      <c r="F8411" s="10"/>
      <c r="S8411" s="471" t="s">
        <v>300</v>
      </c>
      <c r="T8411" s="11">
        <v>8.5575583E7</v>
      </c>
      <c r="U8411" s="472">
        <v>8.5579652E7</v>
      </c>
    </row>
    <row r="8412">
      <c r="D8412" s="10"/>
      <c r="E8412" s="10"/>
      <c r="F8412" s="10"/>
      <c r="S8412" s="471" t="s">
        <v>300</v>
      </c>
      <c r="T8412" s="11">
        <v>8.5584429E7</v>
      </c>
      <c r="U8412" s="472">
        <v>8.558476E7</v>
      </c>
    </row>
    <row r="8413">
      <c r="D8413" s="10"/>
      <c r="E8413" s="10"/>
      <c r="F8413" s="10"/>
      <c r="S8413" s="471" t="s">
        <v>300</v>
      </c>
      <c r="T8413" s="11">
        <v>8.5596696E7</v>
      </c>
      <c r="U8413" s="472">
        <v>8.5596767E7</v>
      </c>
    </row>
    <row r="8414">
      <c r="D8414" s="10"/>
      <c r="E8414" s="10"/>
      <c r="F8414" s="10"/>
      <c r="S8414" s="471" t="s">
        <v>300</v>
      </c>
      <c r="T8414" s="11">
        <v>8.5610584E7</v>
      </c>
      <c r="U8414" s="472">
        <v>8.5610742E7</v>
      </c>
    </row>
    <row r="8415">
      <c r="D8415" s="10"/>
      <c r="E8415" s="10"/>
      <c r="F8415" s="10"/>
      <c r="S8415" s="471" t="s">
        <v>300</v>
      </c>
      <c r="T8415" s="11">
        <v>8.5643151E7</v>
      </c>
      <c r="U8415" s="472">
        <v>8.5644136E7</v>
      </c>
    </row>
    <row r="8416">
      <c r="D8416" s="10"/>
      <c r="E8416" s="10"/>
      <c r="F8416" s="10"/>
      <c r="S8416" s="471" t="s">
        <v>300</v>
      </c>
      <c r="T8416" s="11">
        <v>8.5652153E7</v>
      </c>
      <c r="U8416" s="472">
        <v>8.5654067E7</v>
      </c>
    </row>
    <row r="8417">
      <c r="D8417" s="10"/>
      <c r="E8417" s="10"/>
      <c r="F8417" s="10"/>
      <c r="S8417" s="471" t="s">
        <v>300</v>
      </c>
      <c r="T8417" s="11">
        <v>8.5670673E7</v>
      </c>
      <c r="U8417" s="472">
        <v>8.5670981E7</v>
      </c>
    </row>
    <row r="8418">
      <c r="D8418" s="10"/>
      <c r="E8418" s="10"/>
      <c r="F8418" s="10"/>
      <c r="S8418" s="471" t="s">
        <v>300</v>
      </c>
      <c r="T8418" s="11">
        <v>8.5691874E7</v>
      </c>
      <c r="U8418" s="472">
        <v>8.569199E7</v>
      </c>
    </row>
    <row r="8419">
      <c r="D8419" s="10"/>
      <c r="E8419" s="10"/>
      <c r="F8419" s="10"/>
      <c r="S8419" s="471" t="s">
        <v>300</v>
      </c>
      <c r="T8419" s="11">
        <v>8.5715544E7</v>
      </c>
      <c r="U8419" s="472">
        <v>8.5716666E7</v>
      </c>
    </row>
    <row r="8420">
      <c r="D8420" s="10"/>
      <c r="E8420" s="10"/>
      <c r="F8420" s="10"/>
      <c r="S8420" s="471" t="s">
        <v>300</v>
      </c>
      <c r="T8420" s="11">
        <v>8.57697E7</v>
      </c>
      <c r="U8420" s="472">
        <v>8.5770925E7</v>
      </c>
    </row>
    <row r="8421">
      <c r="D8421" s="10"/>
      <c r="E8421" s="10"/>
      <c r="F8421" s="10"/>
      <c r="S8421" s="471" t="s">
        <v>300</v>
      </c>
      <c r="T8421" s="11">
        <v>8.5772647E7</v>
      </c>
      <c r="U8421" s="472">
        <v>8.5772969E7</v>
      </c>
    </row>
    <row r="8422">
      <c r="D8422" s="10"/>
      <c r="E8422" s="10"/>
      <c r="F8422" s="10"/>
      <c r="S8422" s="471" t="s">
        <v>300</v>
      </c>
      <c r="T8422" s="11">
        <v>8.5772998E7</v>
      </c>
      <c r="U8422" s="472">
        <v>8.5773334E7</v>
      </c>
    </row>
    <row r="8423">
      <c r="D8423" s="10"/>
      <c r="E8423" s="10"/>
      <c r="F8423" s="10"/>
      <c r="S8423" s="471" t="s">
        <v>300</v>
      </c>
      <c r="T8423" s="11">
        <v>8.5778347E7</v>
      </c>
      <c r="U8423" s="472">
        <v>8.5780558E7</v>
      </c>
    </row>
    <row r="8424">
      <c r="D8424" s="10"/>
      <c r="E8424" s="10"/>
      <c r="F8424" s="10"/>
      <c r="S8424" s="471" t="s">
        <v>300</v>
      </c>
      <c r="T8424" s="11">
        <v>8.5794105E7</v>
      </c>
      <c r="U8424" s="472">
        <v>8.5794405E7</v>
      </c>
    </row>
    <row r="8425">
      <c r="D8425" s="10"/>
      <c r="E8425" s="10"/>
      <c r="F8425" s="10"/>
      <c r="S8425" s="471" t="s">
        <v>300</v>
      </c>
      <c r="T8425" s="11">
        <v>8.5808392E7</v>
      </c>
      <c r="U8425" s="472">
        <v>8.5808686E7</v>
      </c>
    </row>
    <row r="8426">
      <c r="D8426" s="10"/>
      <c r="E8426" s="10"/>
      <c r="F8426" s="10"/>
      <c r="S8426" s="471" t="s">
        <v>300</v>
      </c>
      <c r="T8426" s="11">
        <v>8.5853466E7</v>
      </c>
      <c r="U8426" s="472">
        <v>8.5854249E7</v>
      </c>
    </row>
    <row r="8427">
      <c r="D8427" s="10"/>
      <c r="E8427" s="10"/>
      <c r="F8427" s="10"/>
      <c r="S8427" s="471" t="s">
        <v>300</v>
      </c>
      <c r="T8427" s="11">
        <v>8.5893717E7</v>
      </c>
      <c r="U8427" s="472">
        <v>8.5894006E7</v>
      </c>
    </row>
    <row r="8428">
      <c r="D8428" s="10"/>
      <c r="E8428" s="10"/>
      <c r="F8428" s="10"/>
      <c r="S8428" s="471" t="s">
        <v>300</v>
      </c>
      <c r="T8428" s="11">
        <v>8.5911364E7</v>
      </c>
      <c r="U8428" s="472">
        <v>8.5911656E7</v>
      </c>
    </row>
    <row r="8429">
      <c r="D8429" s="10"/>
      <c r="E8429" s="10"/>
      <c r="F8429" s="10"/>
      <c r="S8429" s="471" t="s">
        <v>300</v>
      </c>
      <c r="T8429" s="11">
        <v>8.5912633E7</v>
      </c>
      <c r="U8429" s="472">
        <v>8.5912962E7</v>
      </c>
    </row>
    <row r="8430">
      <c r="D8430" s="10"/>
      <c r="E8430" s="10"/>
      <c r="F8430" s="10"/>
      <c r="S8430" s="471" t="s">
        <v>300</v>
      </c>
      <c r="T8430" s="11">
        <v>8.5925592E7</v>
      </c>
      <c r="U8430" s="472">
        <v>8.5925899E7</v>
      </c>
    </row>
    <row r="8431">
      <c r="D8431" s="10"/>
      <c r="E8431" s="10"/>
      <c r="F8431" s="10"/>
      <c r="S8431" s="471" t="s">
        <v>300</v>
      </c>
      <c r="T8431" s="11">
        <v>8.5927886E7</v>
      </c>
      <c r="U8431" s="472">
        <v>8.5927964E7</v>
      </c>
    </row>
    <row r="8432">
      <c r="D8432" s="10"/>
      <c r="E8432" s="10"/>
      <c r="F8432" s="10"/>
      <c r="S8432" s="471" t="s">
        <v>300</v>
      </c>
      <c r="T8432" s="11">
        <v>8.597952E7</v>
      </c>
      <c r="U8432" s="472">
        <v>8.5979825E7</v>
      </c>
    </row>
    <row r="8433">
      <c r="D8433" s="10"/>
      <c r="E8433" s="10"/>
      <c r="F8433" s="10"/>
      <c r="S8433" s="471" t="s">
        <v>300</v>
      </c>
      <c r="T8433" s="11">
        <v>8.5988689E7</v>
      </c>
      <c r="U8433" s="472">
        <v>8.5988958E7</v>
      </c>
    </row>
    <row r="8434">
      <c r="D8434" s="10"/>
      <c r="E8434" s="10"/>
      <c r="F8434" s="10"/>
      <c r="S8434" s="471" t="s">
        <v>300</v>
      </c>
      <c r="T8434" s="11">
        <v>8.6032076E7</v>
      </c>
      <c r="U8434" s="472">
        <v>8.6033022E7</v>
      </c>
    </row>
    <row r="8435">
      <c r="D8435" s="10"/>
      <c r="E8435" s="10"/>
      <c r="F8435" s="10"/>
      <c r="S8435" s="471" t="s">
        <v>300</v>
      </c>
      <c r="T8435" s="11">
        <v>8.6036914E7</v>
      </c>
      <c r="U8435" s="472">
        <v>8.6039378E7</v>
      </c>
    </row>
    <row r="8436">
      <c r="D8436" s="10"/>
      <c r="E8436" s="10"/>
      <c r="F8436" s="10"/>
      <c r="S8436" s="471" t="s">
        <v>300</v>
      </c>
      <c r="T8436" s="11">
        <v>8.6040702E7</v>
      </c>
      <c r="U8436" s="472">
        <v>8.604113E7</v>
      </c>
    </row>
    <row r="8437">
      <c r="D8437" s="10"/>
      <c r="E8437" s="10"/>
      <c r="F8437" s="10"/>
      <c r="S8437" s="471" t="s">
        <v>300</v>
      </c>
      <c r="T8437" s="11">
        <v>8.6086733E7</v>
      </c>
      <c r="U8437" s="472">
        <v>8.6086818E7</v>
      </c>
    </row>
    <row r="8438">
      <c r="D8438" s="10"/>
      <c r="E8438" s="10"/>
      <c r="F8438" s="10"/>
      <c r="S8438" s="471" t="s">
        <v>300</v>
      </c>
      <c r="T8438" s="11">
        <v>8.608999E7</v>
      </c>
      <c r="U8438" s="472">
        <v>8.6090466E7</v>
      </c>
    </row>
    <row r="8439">
      <c r="D8439" s="10"/>
      <c r="E8439" s="10"/>
      <c r="F8439" s="10"/>
      <c r="S8439" s="471" t="s">
        <v>300</v>
      </c>
      <c r="T8439" s="11">
        <v>8.609408E7</v>
      </c>
      <c r="U8439" s="472">
        <v>8.610102E7</v>
      </c>
    </row>
    <row r="8440">
      <c r="D8440" s="10"/>
      <c r="E8440" s="10"/>
      <c r="F8440" s="10"/>
      <c r="S8440" s="471" t="s">
        <v>300</v>
      </c>
      <c r="T8440" s="11">
        <v>8.614448E7</v>
      </c>
      <c r="U8440" s="472">
        <v>8.6144822E7</v>
      </c>
    </row>
    <row r="8441">
      <c r="D8441" s="10"/>
      <c r="E8441" s="10"/>
      <c r="F8441" s="10"/>
      <c r="S8441" s="471" t="s">
        <v>300</v>
      </c>
      <c r="T8441" s="11">
        <v>8.6145336E7</v>
      </c>
      <c r="U8441" s="472">
        <v>8.6145423E7</v>
      </c>
    </row>
    <row r="8442">
      <c r="D8442" s="10"/>
      <c r="E8442" s="10"/>
      <c r="F8442" s="10"/>
      <c r="S8442" s="471" t="s">
        <v>300</v>
      </c>
      <c r="T8442" s="11">
        <v>8.616665E7</v>
      </c>
      <c r="U8442" s="472">
        <v>8.6167744E7</v>
      </c>
    </row>
    <row r="8443">
      <c r="D8443" s="10"/>
      <c r="E8443" s="10"/>
      <c r="F8443" s="10"/>
      <c r="S8443" s="471" t="s">
        <v>300</v>
      </c>
      <c r="T8443" s="11">
        <v>8.6179299E7</v>
      </c>
      <c r="U8443" s="472">
        <v>8.6180246E7</v>
      </c>
    </row>
    <row r="8444">
      <c r="D8444" s="10"/>
      <c r="E8444" s="10"/>
      <c r="F8444" s="10"/>
      <c r="S8444" s="471" t="s">
        <v>300</v>
      </c>
      <c r="T8444" s="11">
        <v>8.619835E7</v>
      </c>
      <c r="U8444" s="472">
        <v>8.6198711E7</v>
      </c>
    </row>
    <row r="8445">
      <c r="D8445" s="10"/>
      <c r="E8445" s="10"/>
      <c r="F8445" s="10"/>
      <c r="S8445" s="471" t="s">
        <v>300</v>
      </c>
      <c r="T8445" s="11">
        <v>8.6205038E7</v>
      </c>
      <c r="U8445" s="472">
        <v>8.620549E7</v>
      </c>
    </row>
    <row r="8446">
      <c r="D8446" s="10"/>
      <c r="E8446" s="10"/>
      <c r="F8446" s="10"/>
      <c r="S8446" s="471" t="s">
        <v>300</v>
      </c>
      <c r="T8446" s="11">
        <v>8.620592E7</v>
      </c>
      <c r="U8446" s="472">
        <v>8.620613E7</v>
      </c>
    </row>
    <row r="8447">
      <c r="D8447" s="10"/>
      <c r="E8447" s="10"/>
      <c r="F8447" s="10"/>
      <c r="S8447" s="471" t="s">
        <v>300</v>
      </c>
      <c r="T8447" s="11">
        <v>8.625489E7</v>
      </c>
      <c r="U8447" s="472">
        <v>8.6254972E7</v>
      </c>
    </row>
    <row r="8448">
      <c r="D8448" s="10"/>
      <c r="E8448" s="10"/>
      <c r="F8448" s="10"/>
      <c r="S8448" s="471" t="s">
        <v>300</v>
      </c>
      <c r="T8448" s="11">
        <v>8.6262589E7</v>
      </c>
      <c r="U8448" s="472">
        <v>8.6263465E7</v>
      </c>
    </row>
    <row r="8449">
      <c r="D8449" s="10"/>
      <c r="E8449" s="10"/>
      <c r="F8449" s="10"/>
      <c r="S8449" s="471" t="s">
        <v>300</v>
      </c>
      <c r="T8449" s="11">
        <v>8.6264666E7</v>
      </c>
      <c r="U8449" s="472">
        <v>8.6270823E7</v>
      </c>
    </row>
    <row r="8450">
      <c r="D8450" s="10"/>
      <c r="E8450" s="10"/>
      <c r="F8450" s="10"/>
      <c r="S8450" s="471" t="s">
        <v>300</v>
      </c>
      <c r="T8450" s="11">
        <v>8.6341947E7</v>
      </c>
      <c r="U8450" s="472">
        <v>8.6342269E7</v>
      </c>
    </row>
    <row r="8451">
      <c r="D8451" s="10"/>
      <c r="E8451" s="10"/>
      <c r="F8451" s="10"/>
      <c r="S8451" s="471" t="s">
        <v>300</v>
      </c>
      <c r="T8451" s="11">
        <v>8.6342631E7</v>
      </c>
      <c r="U8451" s="472">
        <v>8.6342979E7</v>
      </c>
    </row>
    <row r="8452">
      <c r="D8452" s="10"/>
      <c r="E8452" s="10"/>
      <c r="F8452" s="10"/>
      <c r="S8452" s="471" t="s">
        <v>300</v>
      </c>
      <c r="T8452" s="11">
        <v>8.6370284E7</v>
      </c>
      <c r="U8452" s="472">
        <v>8.6372816E7</v>
      </c>
    </row>
    <row r="8453">
      <c r="D8453" s="10"/>
      <c r="E8453" s="10"/>
      <c r="F8453" s="10"/>
      <c r="S8453" s="471" t="s">
        <v>300</v>
      </c>
      <c r="T8453" s="11">
        <v>8.6372917E7</v>
      </c>
      <c r="U8453" s="472">
        <v>8.637299E7</v>
      </c>
    </row>
    <row r="8454">
      <c r="D8454" s="10"/>
      <c r="E8454" s="10"/>
      <c r="F8454" s="10"/>
      <c r="S8454" s="471" t="s">
        <v>300</v>
      </c>
      <c r="T8454" s="11">
        <v>8.6373868E7</v>
      </c>
      <c r="U8454" s="472">
        <v>8.6376005E7</v>
      </c>
    </row>
    <row r="8455">
      <c r="D8455" s="10"/>
      <c r="E8455" s="10"/>
      <c r="F8455" s="10"/>
      <c r="S8455" s="471" t="s">
        <v>300</v>
      </c>
      <c r="T8455" s="11">
        <v>8.6397035E7</v>
      </c>
      <c r="U8455" s="472">
        <v>8.6400728E7</v>
      </c>
    </row>
    <row r="8456">
      <c r="D8456" s="10"/>
      <c r="E8456" s="10"/>
      <c r="F8456" s="10"/>
      <c r="S8456" s="471" t="s">
        <v>300</v>
      </c>
      <c r="T8456" s="11">
        <v>8.6400778E7</v>
      </c>
      <c r="U8456" s="472">
        <v>8.6405357E7</v>
      </c>
    </row>
    <row r="8457">
      <c r="D8457" s="10"/>
      <c r="E8457" s="10"/>
      <c r="F8457" s="10"/>
      <c r="S8457" s="471" t="s">
        <v>300</v>
      </c>
      <c r="T8457" s="11">
        <v>8.6405445E7</v>
      </c>
      <c r="U8457" s="472">
        <v>8.6414532E7</v>
      </c>
    </row>
    <row r="8458">
      <c r="D8458" s="10"/>
      <c r="E8458" s="10"/>
      <c r="F8458" s="10"/>
      <c r="S8458" s="471" t="s">
        <v>300</v>
      </c>
      <c r="T8458" s="11">
        <v>8.6416433E7</v>
      </c>
      <c r="U8458" s="472">
        <v>8.6417214E7</v>
      </c>
    </row>
    <row r="8459">
      <c r="D8459" s="10"/>
      <c r="E8459" s="10"/>
      <c r="F8459" s="10"/>
      <c r="S8459" s="471" t="s">
        <v>300</v>
      </c>
      <c r="T8459" s="11">
        <v>8.6418299E7</v>
      </c>
      <c r="U8459" s="472">
        <v>8.6418574E7</v>
      </c>
    </row>
    <row r="8460">
      <c r="D8460" s="10"/>
      <c r="E8460" s="10"/>
      <c r="F8460" s="10"/>
      <c r="S8460" s="471" t="s">
        <v>300</v>
      </c>
      <c r="T8460" s="11">
        <v>8.6420157E7</v>
      </c>
      <c r="U8460" s="472">
        <v>8.6420459E7</v>
      </c>
    </row>
    <row r="8461">
      <c r="D8461" s="10"/>
      <c r="E8461" s="10"/>
      <c r="F8461" s="10"/>
      <c r="S8461" s="471" t="s">
        <v>300</v>
      </c>
      <c r="T8461" s="11">
        <v>8.6426323E7</v>
      </c>
      <c r="U8461" s="472">
        <v>8.6426626E7</v>
      </c>
    </row>
    <row r="8462">
      <c r="D8462" s="10"/>
      <c r="E8462" s="10"/>
      <c r="F8462" s="10"/>
      <c r="S8462" s="471" t="s">
        <v>300</v>
      </c>
      <c r="T8462" s="11">
        <v>8.6436159E7</v>
      </c>
      <c r="U8462" s="472">
        <v>8.6436329E7</v>
      </c>
    </row>
    <row r="8463">
      <c r="D8463" s="10"/>
      <c r="E8463" s="10"/>
      <c r="F8463" s="10"/>
      <c r="S8463" s="471" t="s">
        <v>300</v>
      </c>
      <c r="T8463" s="11">
        <v>8.6438026E7</v>
      </c>
      <c r="U8463" s="472">
        <v>8.643903E7</v>
      </c>
    </row>
    <row r="8464">
      <c r="D8464" s="10"/>
      <c r="E8464" s="10"/>
      <c r="F8464" s="10"/>
      <c r="S8464" s="471" t="s">
        <v>300</v>
      </c>
      <c r="T8464" s="11">
        <v>8.6454744E7</v>
      </c>
      <c r="U8464" s="472">
        <v>8.6457999E7</v>
      </c>
    </row>
    <row r="8465">
      <c r="D8465" s="10"/>
      <c r="E8465" s="10"/>
      <c r="F8465" s="10"/>
      <c r="S8465" s="471" t="s">
        <v>300</v>
      </c>
      <c r="T8465" s="11">
        <v>8.6458557E7</v>
      </c>
      <c r="U8465" s="472">
        <v>8.6459593E7</v>
      </c>
    </row>
    <row r="8466">
      <c r="D8466" s="10"/>
      <c r="E8466" s="10"/>
      <c r="F8466" s="10"/>
      <c r="S8466" s="471" t="s">
        <v>300</v>
      </c>
      <c r="T8466" s="11">
        <v>8.6477293E7</v>
      </c>
      <c r="U8466" s="472">
        <v>8.6477954E7</v>
      </c>
    </row>
    <row r="8467">
      <c r="D8467" s="10"/>
      <c r="E8467" s="10"/>
      <c r="F8467" s="10"/>
      <c r="S8467" s="471" t="s">
        <v>300</v>
      </c>
      <c r="T8467" s="11">
        <v>8.6535589E7</v>
      </c>
      <c r="U8467" s="472">
        <v>8.6538083E7</v>
      </c>
    </row>
    <row r="8468">
      <c r="D8468" s="10"/>
      <c r="E8468" s="10"/>
      <c r="F8468" s="10"/>
      <c r="S8468" s="471" t="s">
        <v>300</v>
      </c>
      <c r="T8468" s="11">
        <v>8.6543846E7</v>
      </c>
      <c r="U8468" s="472">
        <v>8.6544905E7</v>
      </c>
    </row>
    <row r="8469">
      <c r="D8469" s="10"/>
      <c r="E8469" s="10"/>
      <c r="F8469" s="10"/>
      <c r="S8469" s="471" t="s">
        <v>300</v>
      </c>
      <c r="T8469" s="11">
        <v>8.6559642E7</v>
      </c>
      <c r="U8469" s="472">
        <v>8.6561036E7</v>
      </c>
    </row>
    <row r="8470">
      <c r="D8470" s="10"/>
      <c r="E8470" s="10"/>
      <c r="F8470" s="10"/>
      <c r="S8470" s="471" t="s">
        <v>300</v>
      </c>
      <c r="T8470" s="11">
        <v>8.6565223E7</v>
      </c>
      <c r="U8470" s="472">
        <v>8.6565568E7</v>
      </c>
    </row>
    <row r="8471">
      <c r="D8471" s="10"/>
      <c r="E8471" s="10"/>
      <c r="F8471" s="10"/>
      <c r="S8471" s="471" t="s">
        <v>300</v>
      </c>
      <c r="T8471" s="11">
        <v>8.6568758E7</v>
      </c>
      <c r="U8471" s="472">
        <v>8.6570405E7</v>
      </c>
    </row>
    <row r="8472">
      <c r="D8472" s="10"/>
      <c r="E8472" s="10"/>
      <c r="F8472" s="10"/>
      <c r="S8472" s="471" t="s">
        <v>300</v>
      </c>
      <c r="T8472" s="11">
        <v>8.65798E7</v>
      </c>
      <c r="U8472" s="472">
        <v>8.6579905E7</v>
      </c>
    </row>
    <row r="8473">
      <c r="D8473" s="10"/>
      <c r="E8473" s="10"/>
      <c r="F8473" s="10"/>
      <c r="S8473" s="471" t="s">
        <v>300</v>
      </c>
      <c r="T8473" s="11">
        <v>8.6600029E7</v>
      </c>
      <c r="U8473" s="472">
        <v>8.660618E7</v>
      </c>
    </row>
    <row r="8474">
      <c r="D8474" s="10"/>
      <c r="E8474" s="10"/>
      <c r="F8474" s="10"/>
      <c r="S8474" s="471" t="s">
        <v>300</v>
      </c>
      <c r="T8474" s="11">
        <v>8.6628411E7</v>
      </c>
      <c r="U8474" s="472">
        <v>8.6628682E7</v>
      </c>
    </row>
    <row r="8475">
      <c r="D8475" s="10"/>
      <c r="E8475" s="10"/>
      <c r="F8475" s="10"/>
      <c r="S8475" s="471" t="s">
        <v>300</v>
      </c>
      <c r="T8475" s="11">
        <v>8.6638151E7</v>
      </c>
      <c r="U8475" s="472">
        <v>8.6638456E7</v>
      </c>
    </row>
    <row r="8476">
      <c r="D8476" s="10"/>
      <c r="E8476" s="10"/>
      <c r="F8476" s="10"/>
      <c r="S8476" s="471" t="s">
        <v>300</v>
      </c>
      <c r="T8476" s="11">
        <v>8.664303E7</v>
      </c>
      <c r="U8476" s="472">
        <v>8.6644391E7</v>
      </c>
    </row>
    <row r="8477">
      <c r="D8477" s="10"/>
      <c r="E8477" s="10"/>
      <c r="F8477" s="10"/>
      <c r="S8477" s="471" t="s">
        <v>300</v>
      </c>
      <c r="T8477" s="11">
        <v>8.6645711E7</v>
      </c>
      <c r="U8477" s="472">
        <v>8.6645964E7</v>
      </c>
    </row>
    <row r="8478">
      <c r="D8478" s="10"/>
      <c r="E8478" s="10"/>
      <c r="F8478" s="10"/>
      <c r="S8478" s="471" t="s">
        <v>300</v>
      </c>
      <c r="T8478" s="11">
        <v>8.6654369E7</v>
      </c>
      <c r="U8478" s="472">
        <v>8.6656821E7</v>
      </c>
    </row>
    <row r="8479">
      <c r="D8479" s="10"/>
      <c r="E8479" s="10"/>
      <c r="F8479" s="10"/>
      <c r="S8479" s="471" t="s">
        <v>300</v>
      </c>
      <c r="T8479" s="11">
        <v>8.6657513E7</v>
      </c>
      <c r="U8479" s="472">
        <v>8.665783E7</v>
      </c>
    </row>
    <row r="8480">
      <c r="D8480" s="10"/>
      <c r="E8480" s="10"/>
      <c r="F8480" s="10"/>
      <c r="S8480" s="471" t="s">
        <v>300</v>
      </c>
      <c r="T8480" s="11">
        <v>8.6662614E7</v>
      </c>
      <c r="U8480" s="472">
        <v>8.6663049E7</v>
      </c>
    </row>
    <row r="8481">
      <c r="D8481" s="10"/>
      <c r="E8481" s="10"/>
      <c r="F8481" s="10"/>
      <c r="S8481" s="471" t="s">
        <v>300</v>
      </c>
      <c r="T8481" s="11">
        <v>8.6682756E7</v>
      </c>
      <c r="U8481" s="472">
        <v>8.6686021E7</v>
      </c>
    </row>
    <row r="8482">
      <c r="D8482" s="10"/>
      <c r="E8482" s="10"/>
      <c r="F8482" s="10"/>
      <c r="S8482" s="471" t="s">
        <v>300</v>
      </c>
      <c r="T8482" s="11">
        <v>8.6757439E7</v>
      </c>
      <c r="U8482" s="472">
        <v>8.6761984E7</v>
      </c>
    </row>
    <row r="8483">
      <c r="D8483" s="10"/>
      <c r="E8483" s="10"/>
      <c r="F8483" s="10"/>
      <c r="S8483" s="471" t="s">
        <v>300</v>
      </c>
      <c r="T8483" s="11">
        <v>8.6780205E7</v>
      </c>
      <c r="U8483" s="472">
        <v>8.6780511E7</v>
      </c>
    </row>
    <row r="8484">
      <c r="D8484" s="10"/>
      <c r="E8484" s="10"/>
      <c r="F8484" s="10"/>
      <c r="S8484" s="471" t="s">
        <v>300</v>
      </c>
      <c r="T8484" s="11">
        <v>8.6788577E7</v>
      </c>
      <c r="U8484" s="472">
        <v>8.6789306E7</v>
      </c>
    </row>
    <row r="8485">
      <c r="D8485" s="10"/>
      <c r="E8485" s="10"/>
      <c r="F8485" s="10"/>
      <c r="S8485" s="471" t="s">
        <v>300</v>
      </c>
      <c r="T8485" s="11">
        <v>8.6801045E7</v>
      </c>
      <c r="U8485" s="472">
        <v>8.6801358E7</v>
      </c>
    </row>
    <row r="8486">
      <c r="D8486" s="10"/>
      <c r="E8486" s="10"/>
      <c r="F8486" s="10"/>
      <c r="S8486" s="471" t="s">
        <v>300</v>
      </c>
      <c r="T8486" s="11">
        <v>8.6821754E7</v>
      </c>
      <c r="U8486" s="472">
        <v>8.6821977E7</v>
      </c>
    </row>
    <row r="8487">
      <c r="D8487" s="10"/>
      <c r="E8487" s="10"/>
      <c r="F8487" s="10"/>
      <c r="S8487" s="471" t="s">
        <v>300</v>
      </c>
      <c r="T8487" s="11">
        <v>8.6858795E7</v>
      </c>
      <c r="U8487" s="472">
        <v>8.6861649E7</v>
      </c>
    </row>
    <row r="8488">
      <c r="D8488" s="10"/>
      <c r="E8488" s="10"/>
      <c r="F8488" s="10"/>
      <c r="S8488" s="471" t="s">
        <v>300</v>
      </c>
      <c r="T8488" s="11">
        <v>8.6866463E7</v>
      </c>
      <c r="U8488" s="472">
        <v>8.686729E7</v>
      </c>
    </row>
    <row r="8489">
      <c r="D8489" s="10"/>
      <c r="E8489" s="10"/>
      <c r="F8489" s="10"/>
      <c r="S8489" s="471" t="s">
        <v>300</v>
      </c>
      <c r="T8489" s="11">
        <v>8.6883832E7</v>
      </c>
      <c r="U8489" s="472">
        <v>8.6884378E7</v>
      </c>
    </row>
    <row r="8490">
      <c r="D8490" s="10"/>
      <c r="E8490" s="10"/>
      <c r="F8490" s="10"/>
      <c r="S8490" s="471" t="s">
        <v>300</v>
      </c>
      <c r="T8490" s="11">
        <v>8.6890395E7</v>
      </c>
      <c r="U8490" s="472">
        <v>8.6890802E7</v>
      </c>
    </row>
    <row r="8491">
      <c r="D8491" s="10"/>
      <c r="E8491" s="10"/>
      <c r="F8491" s="10"/>
      <c r="S8491" s="471" t="s">
        <v>300</v>
      </c>
      <c r="T8491" s="11">
        <v>8.6893692E7</v>
      </c>
      <c r="U8491" s="472">
        <v>8.6893989E7</v>
      </c>
    </row>
    <row r="8492">
      <c r="D8492" s="10"/>
      <c r="E8492" s="10"/>
      <c r="F8492" s="10"/>
      <c r="S8492" s="471" t="s">
        <v>300</v>
      </c>
      <c r="T8492" s="11">
        <v>8.6897475E7</v>
      </c>
      <c r="U8492" s="472">
        <v>8.6897772E7</v>
      </c>
    </row>
    <row r="8493">
      <c r="D8493" s="10"/>
      <c r="E8493" s="10"/>
      <c r="F8493" s="10"/>
      <c r="S8493" s="471" t="s">
        <v>300</v>
      </c>
      <c r="T8493" s="11">
        <v>8.6921951E7</v>
      </c>
      <c r="U8493" s="472">
        <v>8.6929597E7</v>
      </c>
    </row>
    <row r="8494">
      <c r="D8494" s="10"/>
      <c r="E8494" s="10"/>
      <c r="F8494" s="10"/>
      <c r="S8494" s="471" t="s">
        <v>300</v>
      </c>
      <c r="T8494" s="11">
        <v>8.6929881E7</v>
      </c>
      <c r="U8494" s="472">
        <v>8.6930833E7</v>
      </c>
    </row>
    <row r="8495">
      <c r="D8495" s="10"/>
      <c r="E8495" s="10"/>
      <c r="F8495" s="10"/>
      <c r="S8495" s="471" t="s">
        <v>300</v>
      </c>
      <c r="T8495" s="11">
        <v>8.6934239E7</v>
      </c>
      <c r="U8495" s="472">
        <v>8.6940446E7</v>
      </c>
    </row>
    <row r="8496">
      <c r="D8496" s="10"/>
      <c r="E8496" s="10"/>
      <c r="F8496" s="10"/>
      <c r="S8496" s="471" t="s">
        <v>300</v>
      </c>
      <c r="T8496" s="11">
        <v>8.695632E7</v>
      </c>
      <c r="U8496" s="472">
        <v>8.6956624E7</v>
      </c>
    </row>
    <row r="8497">
      <c r="D8497" s="10"/>
      <c r="E8497" s="10"/>
      <c r="F8497" s="10"/>
      <c r="S8497" s="471" t="s">
        <v>300</v>
      </c>
      <c r="T8497" s="11">
        <v>8.6969893E7</v>
      </c>
      <c r="U8497" s="472">
        <v>8.6970343E7</v>
      </c>
    </row>
    <row r="8498">
      <c r="D8498" s="10"/>
      <c r="E8498" s="10"/>
      <c r="F8498" s="10"/>
      <c r="S8498" s="471" t="s">
        <v>300</v>
      </c>
      <c r="T8498" s="11">
        <v>8.697163E7</v>
      </c>
      <c r="U8498" s="472">
        <v>8.6972125E7</v>
      </c>
    </row>
    <row r="8499">
      <c r="D8499" s="10"/>
      <c r="E8499" s="10"/>
      <c r="F8499" s="10"/>
      <c r="S8499" s="471" t="s">
        <v>300</v>
      </c>
      <c r="T8499" s="11">
        <v>8.6982493E7</v>
      </c>
      <c r="U8499" s="472">
        <v>8.698859E7</v>
      </c>
    </row>
    <row r="8500">
      <c r="D8500" s="10"/>
      <c r="E8500" s="10"/>
      <c r="F8500" s="10"/>
      <c r="S8500" s="471" t="s">
        <v>300</v>
      </c>
      <c r="T8500" s="11">
        <v>8.7001786E7</v>
      </c>
      <c r="U8500" s="472">
        <v>8.7003984E7</v>
      </c>
    </row>
    <row r="8501">
      <c r="D8501" s="10"/>
      <c r="E8501" s="10"/>
      <c r="F8501" s="10"/>
      <c r="S8501" s="471" t="s">
        <v>300</v>
      </c>
      <c r="T8501" s="11">
        <v>8.7017113E7</v>
      </c>
      <c r="U8501" s="472">
        <v>8.7017313E7</v>
      </c>
    </row>
    <row r="8502">
      <c r="D8502" s="10"/>
      <c r="E8502" s="10"/>
      <c r="F8502" s="10"/>
      <c r="S8502" s="471" t="s">
        <v>300</v>
      </c>
      <c r="T8502" s="11">
        <v>8.7034597E7</v>
      </c>
      <c r="U8502" s="472">
        <v>8.7034895E7</v>
      </c>
    </row>
    <row r="8503">
      <c r="D8503" s="10"/>
      <c r="E8503" s="10"/>
      <c r="F8503" s="10"/>
      <c r="S8503" s="471" t="s">
        <v>300</v>
      </c>
      <c r="T8503" s="11">
        <v>8.706125E7</v>
      </c>
      <c r="U8503" s="472">
        <v>8.7061392E7</v>
      </c>
    </row>
    <row r="8504">
      <c r="D8504" s="10"/>
      <c r="E8504" s="10"/>
      <c r="F8504" s="10"/>
      <c r="S8504" s="471" t="s">
        <v>300</v>
      </c>
      <c r="T8504" s="11">
        <v>8.7066933E7</v>
      </c>
      <c r="U8504" s="472">
        <v>8.7069725E7</v>
      </c>
    </row>
    <row r="8505">
      <c r="D8505" s="10"/>
      <c r="E8505" s="10"/>
      <c r="F8505" s="10"/>
      <c r="S8505" s="471" t="s">
        <v>300</v>
      </c>
      <c r="T8505" s="11">
        <v>8.7074645E7</v>
      </c>
      <c r="U8505" s="472">
        <v>8.7074971E7</v>
      </c>
    </row>
    <row r="8506">
      <c r="D8506" s="10"/>
      <c r="E8506" s="10"/>
      <c r="F8506" s="10"/>
      <c r="S8506" s="471" t="s">
        <v>300</v>
      </c>
      <c r="T8506" s="11">
        <v>8.7107338E7</v>
      </c>
      <c r="U8506" s="472">
        <v>8.7107618E7</v>
      </c>
    </row>
    <row r="8507">
      <c r="D8507" s="10"/>
      <c r="E8507" s="10"/>
      <c r="F8507" s="10"/>
      <c r="S8507" s="471" t="s">
        <v>300</v>
      </c>
      <c r="T8507" s="11">
        <v>8.7110781E7</v>
      </c>
      <c r="U8507" s="472">
        <v>8.7112587E7</v>
      </c>
    </row>
    <row r="8508">
      <c r="D8508" s="10"/>
      <c r="E8508" s="10"/>
      <c r="F8508" s="10"/>
      <c r="S8508" s="471" t="s">
        <v>300</v>
      </c>
      <c r="T8508" s="11">
        <v>8.7129336E7</v>
      </c>
      <c r="U8508" s="472">
        <v>8.7129635E7</v>
      </c>
    </row>
    <row r="8509">
      <c r="D8509" s="10"/>
      <c r="E8509" s="10"/>
      <c r="F8509" s="10"/>
      <c r="S8509" s="471" t="s">
        <v>300</v>
      </c>
      <c r="T8509" s="11">
        <v>8.7154566E7</v>
      </c>
      <c r="U8509" s="472">
        <v>8.7154879E7</v>
      </c>
    </row>
    <row r="8510">
      <c r="D8510" s="10"/>
      <c r="E8510" s="10"/>
      <c r="F8510" s="10"/>
      <c r="S8510" s="471" t="s">
        <v>300</v>
      </c>
      <c r="T8510" s="11">
        <v>8.7163388E7</v>
      </c>
      <c r="U8510" s="472">
        <v>8.7163692E7</v>
      </c>
    </row>
    <row r="8511">
      <c r="D8511" s="10"/>
      <c r="E8511" s="10"/>
      <c r="F8511" s="10"/>
      <c r="S8511" s="471" t="s">
        <v>300</v>
      </c>
      <c r="T8511" s="11">
        <v>8.7174579E7</v>
      </c>
      <c r="U8511" s="472">
        <v>8.7174712E7</v>
      </c>
    </row>
    <row r="8512">
      <c r="D8512" s="10"/>
      <c r="E8512" s="10"/>
      <c r="F8512" s="10"/>
      <c r="S8512" s="471" t="s">
        <v>300</v>
      </c>
      <c r="T8512" s="11">
        <v>8.7191988E7</v>
      </c>
      <c r="U8512" s="472">
        <v>8.7192294E7</v>
      </c>
    </row>
    <row r="8513">
      <c r="D8513" s="10"/>
      <c r="E8513" s="10"/>
      <c r="F8513" s="10"/>
      <c r="S8513" s="471" t="s">
        <v>300</v>
      </c>
      <c r="T8513" s="11">
        <v>8.7225127E7</v>
      </c>
      <c r="U8513" s="472">
        <v>8.7225446E7</v>
      </c>
    </row>
    <row r="8514">
      <c r="D8514" s="10"/>
      <c r="E8514" s="10"/>
      <c r="F8514" s="10"/>
      <c r="S8514" s="471" t="s">
        <v>300</v>
      </c>
      <c r="T8514" s="11">
        <v>8.7232755E7</v>
      </c>
      <c r="U8514" s="472">
        <v>8.7234397E7</v>
      </c>
    </row>
    <row r="8515">
      <c r="D8515" s="10"/>
      <c r="E8515" s="10"/>
      <c r="F8515" s="10"/>
      <c r="S8515" s="471" t="s">
        <v>300</v>
      </c>
      <c r="T8515" s="11">
        <v>8.7234547E7</v>
      </c>
      <c r="U8515" s="472">
        <v>8.7234994E7</v>
      </c>
    </row>
    <row r="8516">
      <c r="D8516" s="10"/>
      <c r="E8516" s="10"/>
      <c r="F8516" s="10"/>
      <c r="S8516" s="471" t="s">
        <v>300</v>
      </c>
      <c r="T8516" s="11">
        <v>8.7235067E7</v>
      </c>
      <c r="U8516" s="472">
        <v>8.7241489E7</v>
      </c>
    </row>
    <row r="8517">
      <c r="D8517" s="10"/>
      <c r="E8517" s="10"/>
      <c r="F8517" s="10"/>
      <c r="S8517" s="471" t="s">
        <v>300</v>
      </c>
      <c r="T8517" s="11">
        <v>8.7242233E7</v>
      </c>
      <c r="U8517" s="472">
        <v>8.7242672E7</v>
      </c>
    </row>
    <row r="8518">
      <c r="D8518" s="10"/>
      <c r="E8518" s="10"/>
      <c r="F8518" s="10"/>
      <c r="S8518" s="471" t="s">
        <v>300</v>
      </c>
      <c r="T8518" s="11">
        <v>8.7242731E7</v>
      </c>
      <c r="U8518" s="472">
        <v>8.725198E7</v>
      </c>
    </row>
    <row r="8519">
      <c r="D8519" s="10"/>
      <c r="E8519" s="10"/>
      <c r="F8519" s="10"/>
      <c r="S8519" s="471" t="s">
        <v>300</v>
      </c>
      <c r="T8519" s="11">
        <v>8.7265991E7</v>
      </c>
      <c r="U8519" s="472">
        <v>8.7267005E7</v>
      </c>
    </row>
    <row r="8520">
      <c r="D8520" s="10"/>
      <c r="E8520" s="10"/>
      <c r="F8520" s="10"/>
      <c r="S8520" s="471" t="s">
        <v>300</v>
      </c>
      <c r="T8520" s="11">
        <v>8.7281756E7</v>
      </c>
      <c r="U8520" s="472">
        <v>8.7283149E7</v>
      </c>
    </row>
    <row r="8521">
      <c r="D8521" s="10"/>
      <c r="E8521" s="10"/>
      <c r="F8521" s="10"/>
      <c r="S8521" s="471" t="s">
        <v>300</v>
      </c>
      <c r="T8521" s="11">
        <v>8.7288671E7</v>
      </c>
      <c r="U8521" s="472">
        <v>8.7290301E7</v>
      </c>
    </row>
    <row r="8522">
      <c r="D8522" s="10"/>
      <c r="E8522" s="10"/>
      <c r="F8522" s="10"/>
      <c r="S8522" s="471" t="s">
        <v>300</v>
      </c>
      <c r="T8522" s="11">
        <v>8.7295861E7</v>
      </c>
      <c r="U8522" s="472">
        <v>8.7296925E7</v>
      </c>
    </row>
    <row r="8523">
      <c r="D8523" s="10"/>
      <c r="E8523" s="10"/>
      <c r="F8523" s="10"/>
      <c r="S8523" s="471" t="s">
        <v>300</v>
      </c>
      <c r="T8523" s="11">
        <v>8.7325459E7</v>
      </c>
      <c r="U8523" s="472">
        <v>8.7325604E7</v>
      </c>
    </row>
    <row r="8524">
      <c r="D8524" s="10"/>
      <c r="E8524" s="10"/>
      <c r="F8524" s="10"/>
      <c r="S8524" s="471" t="s">
        <v>300</v>
      </c>
      <c r="T8524" s="11">
        <v>8.7326636E7</v>
      </c>
      <c r="U8524" s="472">
        <v>8.7326959E7</v>
      </c>
    </row>
    <row r="8525">
      <c r="D8525" s="10"/>
      <c r="E8525" s="10"/>
      <c r="F8525" s="10"/>
      <c r="S8525" s="471" t="s">
        <v>300</v>
      </c>
      <c r="T8525" s="11">
        <v>8.7342763E7</v>
      </c>
      <c r="U8525" s="472">
        <v>8.734307E7</v>
      </c>
    </row>
    <row r="8526">
      <c r="D8526" s="10"/>
      <c r="E8526" s="10"/>
      <c r="F8526" s="10"/>
      <c r="S8526" s="471" t="s">
        <v>300</v>
      </c>
      <c r="T8526" s="11">
        <v>8.7344242E7</v>
      </c>
      <c r="U8526" s="472">
        <v>8.7345159E7</v>
      </c>
    </row>
    <row r="8527">
      <c r="D8527" s="10"/>
      <c r="E8527" s="10"/>
      <c r="F8527" s="10"/>
      <c r="S8527" s="471" t="s">
        <v>300</v>
      </c>
      <c r="T8527" s="11">
        <v>8.7357879E7</v>
      </c>
      <c r="U8527" s="472">
        <v>8.7361553E7</v>
      </c>
    </row>
    <row r="8528">
      <c r="D8528" s="10"/>
      <c r="E8528" s="10"/>
      <c r="F8528" s="10"/>
      <c r="S8528" s="471" t="s">
        <v>300</v>
      </c>
      <c r="T8528" s="11">
        <v>8.7363904E7</v>
      </c>
      <c r="U8528" s="472">
        <v>8.7364382E7</v>
      </c>
    </row>
    <row r="8529">
      <c r="D8529" s="10"/>
      <c r="E8529" s="10"/>
      <c r="F8529" s="10"/>
      <c r="S8529" s="471" t="s">
        <v>300</v>
      </c>
      <c r="T8529" s="11">
        <v>8.7383915E7</v>
      </c>
      <c r="U8529" s="472">
        <v>8.7386208E7</v>
      </c>
    </row>
    <row r="8530">
      <c r="D8530" s="10"/>
      <c r="E8530" s="10"/>
      <c r="F8530" s="10"/>
      <c r="S8530" s="471" t="s">
        <v>300</v>
      </c>
      <c r="T8530" s="11">
        <v>8.7399986E7</v>
      </c>
      <c r="U8530" s="472">
        <v>8.7400288E7</v>
      </c>
    </row>
    <row r="8531">
      <c r="D8531" s="10"/>
      <c r="E8531" s="10"/>
      <c r="F8531" s="10"/>
      <c r="S8531" s="471" t="s">
        <v>300</v>
      </c>
      <c r="T8531" s="11">
        <v>8.7418941E7</v>
      </c>
      <c r="U8531" s="472">
        <v>8.7425142E7</v>
      </c>
    </row>
    <row r="8532">
      <c r="D8532" s="10"/>
      <c r="E8532" s="10"/>
      <c r="F8532" s="10"/>
      <c r="S8532" s="471" t="s">
        <v>300</v>
      </c>
      <c r="T8532" s="11">
        <v>8.7464062E7</v>
      </c>
      <c r="U8532" s="472">
        <v>8.7464152E7</v>
      </c>
    </row>
    <row r="8533">
      <c r="D8533" s="10"/>
      <c r="E8533" s="10"/>
      <c r="F8533" s="10"/>
      <c r="S8533" s="471" t="s">
        <v>300</v>
      </c>
      <c r="T8533" s="11">
        <v>8.7464835E7</v>
      </c>
      <c r="U8533" s="472">
        <v>8.7465198E7</v>
      </c>
    </row>
    <row r="8534">
      <c r="D8534" s="10"/>
      <c r="E8534" s="10"/>
      <c r="F8534" s="10"/>
      <c r="S8534" s="471" t="s">
        <v>300</v>
      </c>
      <c r="T8534" s="11">
        <v>8.7466514E7</v>
      </c>
      <c r="U8534" s="472">
        <v>8.7467393E7</v>
      </c>
    </row>
    <row r="8535">
      <c r="D8535" s="10"/>
      <c r="E8535" s="10"/>
      <c r="F8535" s="10"/>
      <c r="S8535" s="471" t="s">
        <v>300</v>
      </c>
      <c r="T8535" s="11">
        <v>8.7484919E7</v>
      </c>
      <c r="U8535" s="472">
        <v>8.7485225E7</v>
      </c>
    </row>
    <row r="8536">
      <c r="D8536" s="10"/>
      <c r="E8536" s="10"/>
      <c r="F8536" s="10"/>
      <c r="S8536" s="471" t="s">
        <v>300</v>
      </c>
      <c r="T8536" s="11">
        <v>8.748976E7</v>
      </c>
      <c r="U8536" s="472">
        <v>8.7490069E7</v>
      </c>
    </row>
    <row r="8537">
      <c r="D8537" s="10"/>
      <c r="E8537" s="10"/>
      <c r="F8537" s="10"/>
      <c r="S8537" s="471" t="s">
        <v>300</v>
      </c>
      <c r="T8537" s="11">
        <v>8.7544215E7</v>
      </c>
      <c r="U8537" s="472">
        <v>8.7545144E7</v>
      </c>
    </row>
    <row r="8538">
      <c r="D8538" s="10"/>
      <c r="E8538" s="10"/>
      <c r="F8538" s="10"/>
      <c r="S8538" s="471" t="s">
        <v>300</v>
      </c>
      <c r="T8538" s="11">
        <v>8.756635E7</v>
      </c>
      <c r="U8538" s="472">
        <v>8.7566789E7</v>
      </c>
    </row>
    <row r="8539">
      <c r="D8539" s="10"/>
      <c r="E8539" s="10"/>
      <c r="F8539" s="10"/>
      <c r="S8539" s="471" t="s">
        <v>300</v>
      </c>
      <c r="T8539" s="11">
        <v>8.7581037E7</v>
      </c>
      <c r="U8539" s="472">
        <v>8.7581632E7</v>
      </c>
    </row>
    <row r="8540">
      <c r="D8540" s="10"/>
      <c r="E8540" s="10"/>
      <c r="F8540" s="10"/>
      <c r="S8540" s="471" t="s">
        <v>300</v>
      </c>
      <c r="T8540" s="11">
        <v>8.7584198E7</v>
      </c>
      <c r="U8540" s="472">
        <v>8.7584501E7</v>
      </c>
    </row>
    <row r="8541">
      <c r="D8541" s="10"/>
      <c r="E8541" s="10"/>
      <c r="F8541" s="10"/>
      <c r="S8541" s="471" t="s">
        <v>300</v>
      </c>
      <c r="T8541" s="11">
        <v>8.7593349E7</v>
      </c>
      <c r="U8541" s="472">
        <v>8.7593601E7</v>
      </c>
    </row>
    <row r="8542">
      <c r="D8542" s="10"/>
      <c r="E8542" s="10"/>
      <c r="F8542" s="10"/>
      <c r="S8542" s="471" t="s">
        <v>300</v>
      </c>
      <c r="T8542" s="11">
        <v>8.759688E7</v>
      </c>
      <c r="U8542" s="472">
        <v>8.7596986E7</v>
      </c>
    </row>
    <row r="8543">
      <c r="D8543" s="10"/>
      <c r="E8543" s="10"/>
      <c r="F8543" s="10"/>
      <c r="S8543" s="471" t="s">
        <v>300</v>
      </c>
      <c r="T8543" s="11">
        <v>8.7653804E7</v>
      </c>
      <c r="U8543" s="472">
        <v>8.7654914E7</v>
      </c>
    </row>
    <row r="8544">
      <c r="D8544" s="10"/>
      <c r="E8544" s="10"/>
      <c r="F8544" s="10"/>
      <c r="S8544" s="471" t="s">
        <v>300</v>
      </c>
      <c r="T8544" s="11">
        <v>8.7694971E7</v>
      </c>
      <c r="U8544" s="472">
        <v>8.7695276E7</v>
      </c>
    </row>
    <row r="8545">
      <c r="D8545" s="10"/>
      <c r="E8545" s="10"/>
      <c r="F8545" s="10"/>
      <c r="S8545" s="471" t="s">
        <v>300</v>
      </c>
      <c r="T8545" s="11">
        <v>8.769797E7</v>
      </c>
      <c r="U8545" s="472">
        <v>8.7698162E7</v>
      </c>
    </row>
    <row r="8546">
      <c r="D8546" s="10"/>
      <c r="E8546" s="10"/>
      <c r="F8546" s="10"/>
      <c r="S8546" s="471" t="s">
        <v>300</v>
      </c>
      <c r="T8546" s="11">
        <v>8.7734547E7</v>
      </c>
      <c r="U8546" s="472">
        <v>8.7734879E7</v>
      </c>
    </row>
    <row r="8547">
      <c r="D8547" s="10"/>
      <c r="E8547" s="10"/>
      <c r="F8547" s="10"/>
      <c r="S8547" s="471" t="s">
        <v>300</v>
      </c>
      <c r="T8547" s="11">
        <v>8.7754221E7</v>
      </c>
      <c r="U8547" s="472">
        <v>8.775444E7</v>
      </c>
    </row>
    <row r="8548">
      <c r="D8548" s="10"/>
      <c r="E8548" s="10"/>
      <c r="F8548" s="10"/>
      <c r="S8548" s="471" t="s">
        <v>300</v>
      </c>
      <c r="T8548" s="11">
        <v>8.7754551E7</v>
      </c>
      <c r="U8548" s="472">
        <v>8.7754983E7</v>
      </c>
    </row>
    <row r="8549">
      <c r="D8549" s="10"/>
      <c r="E8549" s="10"/>
      <c r="F8549" s="10"/>
      <c r="S8549" s="471" t="s">
        <v>300</v>
      </c>
      <c r="T8549" s="11">
        <v>8.7765519E7</v>
      </c>
      <c r="U8549" s="472">
        <v>8.7765833E7</v>
      </c>
    </row>
    <row r="8550">
      <c r="D8550" s="10"/>
      <c r="E8550" s="10"/>
      <c r="F8550" s="10"/>
      <c r="S8550" s="471" t="s">
        <v>300</v>
      </c>
      <c r="T8550" s="11">
        <v>8.7785795E7</v>
      </c>
      <c r="U8550" s="472">
        <v>8.7786028E7</v>
      </c>
    </row>
    <row r="8551">
      <c r="D8551" s="10"/>
      <c r="E8551" s="10"/>
      <c r="F8551" s="10"/>
      <c r="S8551" s="471" t="s">
        <v>300</v>
      </c>
      <c r="T8551" s="11">
        <v>8.7800718E7</v>
      </c>
      <c r="U8551" s="472">
        <v>8.7801039E7</v>
      </c>
    </row>
    <row r="8552">
      <c r="D8552" s="10"/>
      <c r="E8552" s="10"/>
      <c r="F8552" s="10"/>
      <c r="S8552" s="471" t="s">
        <v>300</v>
      </c>
      <c r="T8552" s="11">
        <v>8.780286E7</v>
      </c>
      <c r="U8552" s="472">
        <v>8.7803171E7</v>
      </c>
    </row>
    <row r="8553">
      <c r="D8553" s="10"/>
      <c r="E8553" s="10"/>
      <c r="F8553" s="10"/>
      <c r="S8553" s="471" t="s">
        <v>300</v>
      </c>
      <c r="T8553" s="11">
        <v>8.7827659E7</v>
      </c>
      <c r="U8553" s="472">
        <v>8.7830771E7</v>
      </c>
    </row>
    <row r="8554">
      <c r="D8554" s="10"/>
      <c r="E8554" s="10"/>
      <c r="F8554" s="10"/>
      <c r="S8554" s="471" t="s">
        <v>300</v>
      </c>
      <c r="T8554" s="11">
        <v>8.7837014E7</v>
      </c>
      <c r="U8554" s="472">
        <v>8.7837179E7</v>
      </c>
    </row>
    <row r="8555">
      <c r="D8555" s="10"/>
      <c r="E8555" s="10"/>
      <c r="F8555" s="10"/>
      <c r="S8555" s="471" t="s">
        <v>300</v>
      </c>
      <c r="T8555" s="11">
        <v>8.7853759E7</v>
      </c>
      <c r="U8555" s="472">
        <v>8.7855086E7</v>
      </c>
    </row>
    <row r="8556">
      <c r="D8556" s="10"/>
      <c r="E8556" s="10"/>
      <c r="F8556" s="10"/>
      <c r="S8556" s="471" t="s">
        <v>300</v>
      </c>
      <c r="T8556" s="11">
        <v>8.785565E7</v>
      </c>
      <c r="U8556" s="472">
        <v>8.7855913E7</v>
      </c>
    </row>
    <row r="8557">
      <c r="D8557" s="10"/>
      <c r="E8557" s="10"/>
      <c r="F8557" s="10"/>
      <c r="S8557" s="471" t="s">
        <v>300</v>
      </c>
      <c r="T8557" s="11">
        <v>8.7865644E7</v>
      </c>
      <c r="U8557" s="472">
        <v>8.7865875E7</v>
      </c>
    </row>
    <row r="8558">
      <c r="D8558" s="10"/>
      <c r="E8558" s="10"/>
      <c r="F8558" s="10"/>
      <c r="S8558" s="471" t="s">
        <v>300</v>
      </c>
      <c r="T8558" s="11">
        <v>8.788368E7</v>
      </c>
      <c r="U8558" s="472">
        <v>8.7883843E7</v>
      </c>
    </row>
    <row r="8559">
      <c r="D8559" s="10"/>
      <c r="E8559" s="10"/>
      <c r="F8559" s="10"/>
      <c r="S8559" s="471" t="s">
        <v>300</v>
      </c>
      <c r="T8559" s="11">
        <v>8.7895489E7</v>
      </c>
      <c r="U8559" s="472">
        <v>8.7895804E7</v>
      </c>
    </row>
    <row r="8560">
      <c r="D8560" s="10"/>
      <c r="E8560" s="10"/>
      <c r="F8560" s="10"/>
      <c r="S8560" s="471" t="s">
        <v>300</v>
      </c>
      <c r="T8560" s="11">
        <v>8.7897952E7</v>
      </c>
      <c r="U8560" s="472">
        <v>8.7900735E7</v>
      </c>
    </row>
    <row r="8561">
      <c r="D8561" s="10"/>
      <c r="E8561" s="10"/>
      <c r="F8561" s="10"/>
      <c r="S8561" s="471" t="s">
        <v>300</v>
      </c>
      <c r="T8561" s="11">
        <v>8.7912819E7</v>
      </c>
      <c r="U8561" s="472">
        <v>8.7912925E7</v>
      </c>
    </row>
    <row r="8562">
      <c r="D8562" s="10"/>
      <c r="E8562" s="10"/>
      <c r="F8562" s="10"/>
      <c r="S8562" s="471" t="s">
        <v>300</v>
      </c>
      <c r="T8562" s="11">
        <v>8.7936065E7</v>
      </c>
      <c r="U8562" s="472">
        <v>8.7936348E7</v>
      </c>
    </row>
    <row r="8563">
      <c r="D8563" s="10"/>
      <c r="E8563" s="10"/>
      <c r="F8563" s="10"/>
      <c r="S8563" s="471" t="s">
        <v>300</v>
      </c>
      <c r="T8563" s="11">
        <v>8.7937678E7</v>
      </c>
      <c r="U8563" s="472">
        <v>8.7937751E7</v>
      </c>
    </row>
    <row r="8564">
      <c r="D8564" s="10"/>
      <c r="E8564" s="10"/>
      <c r="F8564" s="10"/>
      <c r="S8564" s="471" t="s">
        <v>300</v>
      </c>
      <c r="T8564" s="11">
        <v>8.7938371E7</v>
      </c>
      <c r="U8564" s="472">
        <v>8.7938765E7</v>
      </c>
    </row>
    <row r="8565">
      <c r="D8565" s="10"/>
      <c r="E8565" s="10"/>
      <c r="F8565" s="10"/>
      <c r="S8565" s="471" t="s">
        <v>300</v>
      </c>
      <c r="T8565" s="11">
        <v>8.7990608E7</v>
      </c>
      <c r="U8565" s="472">
        <v>8.7990678E7</v>
      </c>
    </row>
    <row r="8566">
      <c r="D8566" s="10"/>
      <c r="E8566" s="10"/>
      <c r="F8566" s="10"/>
      <c r="S8566" s="471" t="s">
        <v>300</v>
      </c>
      <c r="T8566" s="11">
        <v>8.8015733E7</v>
      </c>
      <c r="U8566" s="472">
        <v>8.8017338E7</v>
      </c>
    </row>
    <row r="8567">
      <c r="D8567" s="10"/>
      <c r="E8567" s="10"/>
      <c r="F8567" s="10"/>
      <c r="S8567" s="471" t="s">
        <v>300</v>
      </c>
      <c r="T8567" s="11">
        <v>8.8027527E7</v>
      </c>
      <c r="U8567" s="472">
        <v>8.8027829E7</v>
      </c>
    </row>
    <row r="8568">
      <c r="D8568" s="10"/>
      <c r="E8568" s="10"/>
      <c r="F8568" s="10"/>
      <c r="S8568" s="471" t="s">
        <v>300</v>
      </c>
      <c r="T8568" s="11">
        <v>8.8051677E7</v>
      </c>
      <c r="U8568" s="472">
        <v>8.8052388E7</v>
      </c>
    </row>
    <row r="8569">
      <c r="D8569" s="10"/>
      <c r="E8569" s="10"/>
      <c r="F8569" s="10"/>
      <c r="S8569" s="471" t="s">
        <v>300</v>
      </c>
      <c r="T8569" s="11">
        <v>8.8090157E7</v>
      </c>
      <c r="U8569" s="472">
        <v>8.8090475E7</v>
      </c>
    </row>
    <row r="8570">
      <c r="D8570" s="10"/>
      <c r="E8570" s="10"/>
      <c r="F8570" s="10"/>
      <c r="S8570" s="471" t="s">
        <v>300</v>
      </c>
      <c r="T8570" s="11">
        <v>8.8114204E7</v>
      </c>
      <c r="U8570" s="472">
        <v>8.81145E7</v>
      </c>
    </row>
    <row r="8571">
      <c r="D8571" s="10"/>
      <c r="E8571" s="10"/>
      <c r="F8571" s="10"/>
      <c r="S8571" s="471" t="s">
        <v>300</v>
      </c>
      <c r="T8571" s="11">
        <v>8.8158239E7</v>
      </c>
      <c r="U8571" s="472">
        <v>8.8160255E7</v>
      </c>
    </row>
    <row r="8572">
      <c r="D8572" s="10"/>
      <c r="E8572" s="10"/>
      <c r="F8572" s="10"/>
      <c r="S8572" s="471" t="s">
        <v>300</v>
      </c>
      <c r="T8572" s="11">
        <v>8.819884E7</v>
      </c>
      <c r="U8572" s="472">
        <v>8.8201607E7</v>
      </c>
    </row>
    <row r="8573">
      <c r="D8573" s="10"/>
      <c r="E8573" s="10"/>
      <c r="F8573" s="10"/>
      <c r="S8573" s="471" t="s">
        <v>300</v>
      </c>
      <c r="T8573" s="11">
        <v>8.8232276E7</v>
      </c>
      <c r="U8573" s="472">
        <v>8.823256E7</v>
      </c>
    </row>
    <row r="8574">
      <c r="D8574" s="10"/>
      <c r="E8574" s="10"/>
      <c r="F8574" s="10"/>
      <c r="S8574" s="471" t="s">
        <v>300</v>
      </c>
      <c r="T8574" s="11">
        <v>8.823355E7</v>
      </c>
      <c r="U8574" s="472">
        <v>8.8233859E7</v>
      </c>
    </row>
    <row r="8575">
      <c r="D8575" s="10"/>
      <c r="E8575" s="10"/>
      <c r="F8575" s="10"/>
      <c r="S8575" s="471" t="s">
        <v>300</v>
      </c>
      <c r="T8575" s="11">
        <v>8.8255832E7</v>
      </c>
      <c r="U8575" s="472">
        <v>8.8257787E7</v>
      </c>
    </row>
    <row r="8576">
      <c r="D8576" s="10"/>
      <c r="E8576" s="10"/>
      <c r="F8576" s="10"/>
      <c r="S8576" s="471" t="s">
        <v>300</v>
      </c>
      <c r="T8576" s="11">
        <v>8.8261366E7</v>
      </c>
      <c r="U8576" s="472">
        <v>8.8266383E7</v>
      </c>
    </row>
    <row r="8577">
      <c r="D8577" s="10"/>
      <c r="E8577" s="10"/>
      <c r="F8577" s="10"/>
      <c r="S8577" s="471" t="s">
        <v>300</v>
      </c>
      <c r="T8577" s="11">
        <v>8.8329938E7</v>
      </c>
      <c r="U8577" s="472">
        <v>8.8330478E7</v>
      </c>
    </row>
    <row r="8578">
      <c r="D8578" s="10"/>
      <c r="E8578" s="10"/>
      <c r="F8578" s="10"/>
      <c r="S8578" s="471" t="s">
        <v>300</v>
      </c>
      <c r="T8578" s="11">
        <v>8.8339395E7</v>
      </c>
      <c r="U8578" s="472">
        <v>8.8339702E7</v>
      </c>
    </row>
    <row r="8579">
      <c r="D8579" s="10"/>
      <c r="E8579" s="10"/>
      <c r="F8579" s="10"/>
      <c r="S8579" s="471" t="s">
        <v>300</v>
      </c>
      <c r="T8579" s="11">
        <v>8.8397896E7</v>
      </c>
      <c r="U8579" s="472">
        <v>8.83982E7</v>
      </c>
    </row>
    <row r="8580">
      <c r="D8580" s="10"/>
      <c r="E8580" s="10"/>
      <c r="F8580" s="10"/>
      <c r="S8580" s="471" t="s">
        <v>300</v>
      </c>
      <c r="T8580" s="11">
        <v>8.8404343E7</v>
      </c>
      <c r="U8580" s="472">
        <v>8.8404499E7</v>
      </c>
    </row>
    <row r="8581">
      <c r="D8581" s="10"/>
      <c r="E8581" s="10"/>
      <c r="F8581" s="10"/>
      <c r="S8581" s="471" t="s">
        <v>300</v>
      </c>
      <c r="T8581" s="11">
        <v>8.8415202E7</v>
      </c>
      <c r="U8581" s="472">
        <v>8.8415283E7</v>
      </c>
    </row>
    <row r="8582">
      <c r="D8582" s="10"/>
      <c r="E8582" s="10"/>
      <c r="F8582" s="10"/>
      <c r="S8582" s="471" t="s">
        <v>300</v>
      </c>
      <c r="T8582" s="11">
        <v>8.8415385E7</v>
      </c>
      <c r="U8582" s="472">
        <v>8.8415463E7</v>
      </c>
    </row>
    <row r="8583">
      <c r="D8583" s="10"/>
      <c r="E8583" s="10"/>
      <c r="F8583" s="10"/>
      <c r="S8583" s="471" t="s">
        <v>300</v>
      </c>
      <c r="T8583" s="11">
        <v>8.8427316E7</v>
      </c>
      <c r="U8583" s="472">
        <v>8.8429864E7</v>
      </c>
    </row>
    <row r="8584">
      <c r="D8584" s="10"/>
      <c r="E8584" s="10"/>
      <c r="F8584" s="10"/>
      <c r="S8584" s="471" t="s">
        <v>300</v>
      </c>
      <c r="T8584" s="11">
        <v>8.8439185E7</v>
      </c>
      <c r="U8584" s="472">
        <v>8.8439508E7</v>
      </c>
    </row>
    <row r="8585">
      <c r="D8585" s="10"/>
      <c r="E8585" s="10"/>
      <c r="F8585" s="10"/>
      <c r="S8585" s="471" t="s">
        <v>300</v>
      </c>
      <c r="T8585" s="11">
        <v>8.8443084E7</v>
      </c>
      <c r="U8585" s="472">
        <v>8.8449949E7</v>
      </c>
    </row>
    <row r="8586">
      <c r="D8586" s="10"/>
      <c r="E8586" s="10"/>
      <c r="F8586" s="10"/>
      <c r="S8586" s="471" t="s">
        <v>300</v>
      </c>
      <c r="T8586" s="11">
        <v>8.845566E7</v>
      </c>
      <c r="U8586" s="472">
        <v>8.845595E7</v>
      </c>
    </row>
    <row r="8587">
      <c r="D8587" s="10"/>
      <c r="E8587" s="10"/>
      <c r="F8587" s="10"/>
      <c r="S8587" s="471" t="s">
        <v>300</v>
      </c>
      <c r="T8587" s="11">
        <v>8.8466592E7</v>
      </c>
      <c r="U8587" s="472">
        <v>8.8466729E7</v>
      </c>
    </row>
    <row r="8588">
      <c r="D8588" s="10"/>
      <c r="E8588" s="10"/>
      <c r="F8588" s="10"/>
      <c r="S8588" s="471" t="s">
        <v>300</v>
      </c>
      <c r="T8588" s="11">
        <v>8.8471599E7</v>
      </c>
      <c r="U8588" s="472">
        <v>8.8471861E7</v>
      </c>
    </row>
    <row r="8589">
      <c r="D8589" s="10"/>
      <c r="E8589" s="10"/>
      <c r="F8589" s="10"/>
      <c r="S8589" s="471" t="s">
        <v>300</v>
      </c>
      <c r="T8589" s="11">
        <v>8.8474303E7</v>
      </c>
      <c r="U8589" s="472">
        <v>8.8478857E7</v>
      </c>
    </row>
    <row r="8590">
      <c r="D8590" s="10"/>
      <c r="E8590" s="10"/>
      <c r="F8590" s="10"/>
      <c r="S8590" s="471" t="s">
        <v>300</v>
      </c>
      <c r="T8590" s="11">
        <v>8.8481455E7</v>
      </c>
      <c r="U8590" s="472">
        <v>8.8481886E7</v>
      </c>
    </row>
    <row r="8591">
      <c r="D8591" s="10"/>
      <c r="E8591" s="10"/>
      <c r="F8591" s="10"/>
      <c r="S8591" s="471" t="s">
        <v>300</v>
      </c>
      <c r="T8591" s="11">
        <v>8.8524348E7</v>
      </c>
      <c r="U8591" s="472">
        <v>8.8524652E7</v>
      </c>
    </row>
    <row r="8592">
      <c r="D8592" s="10"/>
      <c r="E8592" s="10"/>
      <c r="F8592" s="10"/>
      <c r="S8592" s="471" t="s">
        <v>300</v>
      </c>
      <c r="T8592" s="11">
        <v>8.8537386E7</v>
      </c>
      <c r="U8592" s="472">
        <v>8.8537462E7</v>
      </c>
    </row>
    <row r="8593">
      <c r="D8593" s="10"/>
      <c r="E8593" s="10"/>
      <c r="F8593" s="10"/>
      <c r="S8593" s="471" t="s">
        <v>300</v>
      </c>
      <c r="T8593" s="11">
        <v>8.8552191E7</v>
      </c>
      <c r="U8593" s="472">
        <v>8.8552395E7</v>
      </c>
    </row>
    <row r="8594">
      <c r="D8594" s="10"/>
      <c r="E8594" s="10"/>
      <c r="F8594" s="10"/>
      <c r="S8594" s="471" t="s">
        <v>300</v>
      </c>
      <c r="T8594" s="11">
        <v>8.8566993E7</v>
      </c>
      <c r="U8594" s="472">
        <v>8.8573151E7</v>
      </c>
    </row>
    <row r="8595">
      <c r="D8595" s="10"/>
      <c r="E8595" s="10"/>
      <c r="F8595" s="10"/>
      <c r="S8595" s="471" t="s">
        <v>300</v>
      </c>
      <c r="T8595" s="11">
        <v>8.8592096E7</v>
      </c>
      <c r="U8595" s="472">
        <v>8.8594086E7</v>
      </c>
    </row>
    <row r="8596">
      <c r="D8596" s="10"/>
      <c r="E8596" s="10"/>
      <c r="F8596" s="10"/>
      <c r="S8596" s="471" t="s">
        <v>300</v>
      </c>
      <c r="T8596" s="11">
        <v>8.8597054E7</v>
      </c>
      <c r="U8596" s="472">
        <v>8.860099E7</v>
      </c>
    </row>
    <row r="8597">
      <c r="D8597" s="10"/>
      <c r="E8597" s="10"/>
      <c r="F8597" s="10"/>
      <c r="S8597" s="471" t="s">
        <v>300</v>
      </c>
      <c r="T8597" s="11">
        <v>8.8614066E7</v>
      </c>
      <c r="U8597" s="472">
        <v>8.8614168E7</v>
      </c>
    </row>
    <row r="8598">
      <c r="D8598" s="10"/>
      <c r="E8598" s="10"/>
      <c r="F8598" s="10"/>
      <c r="S8598" s="471" t="s">
        <v>300</v>
      </c>
      <c r="T8598" s="11">
        <v>8.863777E7</v>
      </c>
      <c r="U8598" s="472">
        <v>8.8639736E7</v>
      </c>
    </row>
    <row r="8599">
      <c r="D8599" s="10"/>
      <c r="E8599" s="10"/>
      <c r="F8599" s="10"/>
      <c r="S8599" s="471" t="s">
        <v>300</v>
      </c>
      <c r="T8599" s="11">
        <v>8.869757E7</v>
      </c>
      <c r="U8599" s="472">
        <v>8.869811E7</v>
      </c>
    </row>
    <row r="8600">
      <c r="D8600" s="10"/>
      <c r="E8600" s="10"/>
      <c r="F8600" s="10"/>
      <c r="S8600" s="471" t="s">
        <v>300</v>
      </c>
      <c r="T8600" s="11">
        <v>8.8709107E7</v>
      </c>
      <c r="U8600" s="472">
        <v>8.870941E7</v>
      </c>
    </row>
    <row r="8601">
      <c r="D8601" s="10"/>
      <c r="E8601" s="10"/>
      <c r="F8601" s="10"/>
      <c r="S8601" s="471" t="s">
        <v>300</v>
      </c>
      <c r="T8601" s="11">
        <v>8.8716708E7</v>
      </c>
      <c r="U8601" s="472">
        <v>8.8717008E7</v>
      </c>
    </row>
    <row r="8602">
      <c r="D8602" s="10"/>
      <c r="E8602" s="10"/>
      <c r="F8602" s="10"/>
      <c r="S8602" s="471" t="s">
        <v>300</v>
      </c>
      <c r="T8602" s="11">
        <v>8.87213E7</v>
      </c>
      <c r="U8602" s="472">
        <v>8.8721616E7</v>
      </c>
    </row>
    <row r="8603">
      <c r="D8603" s="10"/>
      <c r="E8603" s="10"/>
      <c r="F8603" s="10"/>
      <c r="S8603" s="471" t="s">
        <v>300</v>
      </c>
      <c r="T8603" s="11">
        <v>8.8734057E7</v>
      </c>
      <c r="U8603" s="472">
        <v>8.8734391E7</v>
      </c>
    </row>
    <row r="8604">
      <c r="D8604" s="10"/>
      <c r="E8604" s="10"/>
      <c r="F8604" s="10"/>
      <c r="S8604" s="471" t="s">
        <v>300</v>
      </c>
      <c r="T8604" s="11">
        <v>8.8738404E7</v>
      </c>
      <c r="U8604" s="472">
        <v>8.8739366E7</v>
      </c>
    </row>
    <row r="8605">
      <c r="D8605" s="10"/>
      <c r="E8605" s="10"/>
      <c r="F8605" s="10"/>
      <c r="S8605" s="471" t="s">
        <v>300</v>
      </c>
      <c r="T8605" s="11">
        <v>8.8744936E7</v>
      </c>
      <c r="U8605" s="472">
        <v>8.8745231E7</v>
      </c>
    </row>
    <row r="8606">
      <c r="D8606" s="10"/>
      <c r="E8606" s="10"/>
      <c r="F8606" s="10"/>
      <c r="S8606" s="471" t="s">
        <v>300</v>
      </c>
      <c r="T8606" s="11">
        <v>8.8783863E7</v>
      </c>
      <c r="U8606" s="472">
        <v>8.8784145E7</v>
      </c>
    </row>
    <row r="8607">
      <c r="D8607" s="10"/>
      <c r="E8607" s="10"/>
      <c r="F8607" s="10"/>
      <c r="S8607" s="471" t="s">
        <v>300</v>
      </c>
      <c r="T8607" s="11">
        <v>8.8789835E7</v>
      </c>
      <c r="U8607" s="472">
        <v>8.8790134E7</v>
      </c>
    </row>
    <row r="8608">
      <c r="D8608" s="10"/>
      <c r="E8608" s="10"/>
      <c r="F8608" s="10"/>
      <c r="S8608" s="471" t="s">
        <v>300</v>
      </c>
      <c r="T8608" s="11">
        <v>8.8807328E7</v>
      </c>
      <c r="U8608" s="472">
        <v>8.8807821E7</v>
      </c>
    </row>
    <row r="8609">
      <c r="D8609" s="10"/>
      <c r="E8609" s="10"/>
      <c r="F8609" s="10"/>
      <c r="S8609" s="471" t="s">
        <v>300</v>
      </c>
      <c r="T8609" s="11">
        <v>8.8827865E7</v>
      </c>
      <c r="U8609" s="472">
        <v>8.8834034E7</v>
      </c>
    </row>
    <row r="8610">
      <c r="D8610" s="10"/>
      <c r="E8610" s="10"/>
      <c r="F8610" s="10"/>
      <c r="S8610" s="471" t="s">
        <v>300</v>
      </c>
      <c r="T8610" s="11">
        <v>8.8851698E7</v>
      </c>
      <c r="U8610" s="472">
        <v>8.8851831E7</v>
      </c>
    </row>
    <row r="8611">
      <c r="D8611" s="10"/>
      <c r="E8611" s="10"/>
      <c r="F8611" s="10"/>
      <c r="S8611" s="471" t="s">
        <v>300</v>
      </c>
      <c r="T8611" s="11">
        <v>8.8868006E7</v>
      </c>
      <c r="U8611" s="472">
        <v>8.8869163E7</v>
      </c>
    </row>
    <row r="8612">
      <c r="D8612" s="10"/>
      <c r="E8612" s="10"/>
      <c r="F8612" s="10"/>
      <c r="S8612" s="471" t="s">
        <v>300</v>
      </c>
      <c r="T8612" s="11">
        <v>8.8949626E7</v>
      </c>
      <c r="U8612" s="472">
        <v>8.8950367E7</v>
      </c>
    </row>
    <row r="8613">
      <c r="D8613" s="10"/>
      <c r="E8613" s="10"/>
      <c r="F8613" s="10"/>
      <c r="S8613" s="471" t="s">
        <v>300</v>
      </c>
      <c r="T8613" s="11">
        <v>8.8950454E7</v>
      </c>
      <c r="U8613" s="472">
        <v>8.8950819E7</v>
      </c>
    </row>
    <row r="8614">
      <c r="D8614" s="10"/>
      <c r="E8614" s="10"/>
      <c r="F8614" s="10"/>
      <c r="S8614" s="471" t="s">
        <v>300</v>
      </c>
      <c r="T8614" s="11">
        <v>8.8951053E7</v>
      </c>
      <c r="U8614" s="472">
        <v>8.8951332E7</v>
      </c>
    </row>
    <row r="8615">
      <c r="D8615" s="10"/>
      <c r="E8615" s="10"/>
      <c r="F8615" s="10"/>
      <c r="S8615" s="471" t="s">
        <v>300</v>
      </c>
      <c r="T8615" s="11">
        <v>8.8964781E7</v>
      </c>
      <c r="U8615" s="472">
        <v>8.8965364E7</v>
      </c>
    </row>
    <row r="8616">
      <c r="D8616" s="10"/>
      <c r="E8616" s="10"/>
      <c r="F8616" s="10"/>
      <c r="S8616" s="471" t="s">
        <v>300</v>
      </c>
      <c r="T8616" s="11">
        <v>8.8967555E7</v>
      </c>
      <c r="U8616" s="472">
        <v>8.8967725E7</v>
      </c>
    </row>
    <row r="8617">
      <c r="D8617" s="10"/>
      <c r="E8617" s="10"/>
      <c r="F8617" s="10"/>
      <c r="S8617" s="471" t="s">
        <v>300</v>
      </c>
      <c r="T8617" s="11">
        <v>8.9003095E7</v>
      </c>
      <c r="U8617" s="472">
        <v>8.9003441E7</v>
      </c>
    </row>
    <row r="8618">
      <c r="D8618" s="10"/>
      <c r="E8618" s="10"/>
      <c r="F8618" s="10"/>
      <c r="S8618" s="471" t="s">
        <v>300</v>
      </c>
      <c r="T8618" s="11">
        <v>8.9005253E7</v>
      </c>
      <c r="U8618" s="472">
        <v>8.9005323E7</v>
      </c>
    </row>
    <row r="8619">
      <c r="D8619" s="10"/>
      <c r="E8619" s="10"/>
      <c r="F8619" s="10"/>
      <c r="S8619" s="471" t="s">
        <v>300</v>
      </c>
      <c r="T8619" s="11">
        <v>8.9024926E7</v>
      </c>
      <c r="U8619" s="472">
        <v>8.9025284E7</v>
      </c>
    </row>
    <row r="8620">
      <c r="D8620" s="10"/>
      <c r="E8620" s="10"/>
      <c r="F8620" s="10"/>
      <c r="S8620" s="471" t="s">
        <v>300</v>
      </c>
      <c r="T8620" s="11">
        <v>8.9045918E7</v>
      </c>
      <c r="U8620" s="472">
        <v>8.9051137E7</v>
      </c>
    </row>
    <row r="8621">
      <c r="D8621" s="10"/>
      <c r="E8621" s="10"/>
      <c r="F8621" s="10"/>
      <c r="S8621" s="471" t="s">
        <v>300</v>
      </c>
      <c r="T8621" s="11">
        <v>8.9051185E7</v>
      </c>
      <c r="U8621" s="472">
        <v>8.905394E7</v>
      </c>
    </row>
    <row r="8622">
      <c r="D8622" s="10"/>
      <c r="E8622" s="10"/>
      <c r="F8622" s="10"/>
      <c r="S8622" s="471" t="s">
        <v>300</v>
      </c>
      <c r="T8622" s="11">
        <v>8.9053992E7</v>
      </c>
      <c r="U8622" s="472">
        <v>8.9055628E7</v>
      </c>
    </row>
    <row r="8623">
      <c r="D8623" s="10"/>
      <c r="E8623" s="10"/>
      <c r="F8623" s="10"/>
      <c r="S8623" s="471" t="s">
        <v>300</v>
      </c>
      <c r="T8623" s="11">
        <v>8.9055691E7</v>
      </c>
      <c r="U8623" s="472">
        <v>8.9055892E7</v>
      </c>
    </row>
    <row r="8624">
      <c r="D8624" s="10"/>
      <c r="E8624" s="10"/>
      <c r="F8624" s="10"/>
      <c r="S8624" s="471" t="s">
        <v>300</v>
      </c>
      <c r="T8624" s="11">
        <v>8.9055929E7</v>
      </c>
      <c r="U8624" s="472">
        <v>8.9060465E7</v>
      </c>
    </row>
    <row r="8625">
      <c r="D8625" s="10"/>
      <c r="E8625" s="10"/>
      <c r="F8625" s="10"/>
      <c r="S8625" s="471" t="s">
        <v>300</v>
      </c>
      <c r="T8625" s="11">
        <v>8.9082232E7</v>
      </c>
      <c r="U8625" s="472">
        <v>8.9083793E7</v>
      </c>
    </row>
    <row r="8626">
      <c r="D8626" s="10"/>
      <c r="E8626" s="10"/>
      <c r="F8626" s="10"/>
      <c r="S8626" s="471" t="s">
        <v>300</v>
      </c>
      <c r="T8626" s="11">
        <v>8.9100787E7</v>
      </c>
      <c r="U8626" s="472">
        <v>8.9100989E7</v>
      </c>
    </row>
    <row r="8627">
      <c r="D8627" s="10"/>
      <c r="E8627" s="10"/>
      <c r="F8627" s="10"/>
      <c r="S8627" s="471" t="s">
        <v>300</v>
      </c>
      <c r="T8627" s="11">
        <v>8.9105539E7</v>
      </c>
      <c r="U8627" s="472">
        <v>8.9111986E7</v>
      </c>
    </row>
    <row r="8628">
      <c r="D8628" s="10"/>
      <c r="E8628" s="10"/>
      <c r="F8628" s="10"/>
      <c r="S8628" s="471" t="s">
        <v>300</v>
      </c>
      <c r="T8628" s="11">
        <v>8.9132615E7</v>
      </c>
      <c r="U8628" s="472">
        <v>8.9132854E7</v>
      </c>
    </row>
    <row r="8629">
      <c r="D8629" s="10"/>
      <c r="E8629" s="10"/>
      <c r="F8629" s="10"/>
      <c r="S8629" s="471" t="s">
        <v>300</v>
      </c>
      <c r="T8629" s="11">
        <v>8.9137389E7</v>
      </c>
      <c r="U8629" s="472">
        <v>8.9137501E7</v>
      </c>
    </row>
    <row r="8630">
      <c r="D8630" s="10"/>
      <c r="E8630" s="10"/>
      <c r="F8630" s="10"/>
      <c r="S8630" s="471" t="s">
        <v>300</v>
      </c>
      <c r="T8630" s="11">
        <v>8.9157072E7</v>
      </c>
      <c r="U8630" s="472">
        <v>8.9157684E7</v>
      </c>
    </row>
    <row r="8631">
      <c r="D8631" s="10"/>
      <c r="E8631" s="10"/>
      <c r="F8631" s="10"/>
      <c r="S8631" s="471" t="s">
        <v>300</v>
      </c>
      <c r="T8631" s="11">
        <v>8.916197E7</v>
      </c>
      <c r="U8631" s="472">
        <v>8.9162166E7</v>
      </c>
    </row>
    <row r="8632">
      <c r="D8632" s="10"/>
      <c r="E8632" s="10"/>
      <c r="F8632" s="10"/>
      <c r="S8632" s="471" t="s">
        <v>300</v>
      </c>
      <c r="T8632" s="11">
        <v>8.9194507E7</v>
      </c>
      <c r="U8632" s="472">
        <v>8.9194804E7</v>
      </c>
    </row>
    <row r="8633">
      <c r="D8633" s="10"/>
      <c r="E8633" s="10"/>
      <c r="F8633" s="10"/>
      <c r="S8633" s="471" t="s">
        <v>300</v>
      </c>
      <c r="T8633" s="11">
        <v>8.9202291E7</v>
      </c>
      <c r="U8633" s="472">
        <v>8.9204364E7</v>
      </c>
    </row>
    <row r="8634">
      <c r="D8634" s="10"/>
      <c r="E8634" s="10"/>
      <c r="F8634" s="10"/>
      <c r="S8634" s="471" t="s">
        <v>300</v>
      </c>
      <c r="T8634" s="11">
        <v>8.9204508E7</v>
      </c>
      <c r="U8634" s="472">
        <v>8.9204668E7</v>
      </c>
    </row>
    <row r="8635">
      <c r="D8635" s="10"/>
      <c r="E8635" s="10"/>
      <c r="F8635" s="10"/>
      <c r="S8635" s="471" t="s">
        <v>300</v>
      </c>
      <c r="T8635" s="11">
        <v>8.9205044E7</v>
      </c>
      <c r="U8635" s="472">
        <v>8.9205369E7</v>
      </c>
    </row>
    <row r="8636">
      <c r="D8636" s="10"/>
      <c r="E8636" s="10"/>
      <c r="F8636" s="10"/>
      <c r="S8636" s="471" t="s">
        <v>300</v>
      </c>
      <c r="T8636" s="11">
        <v>8.9206436E7</v>
      </c>
      <c r="U8636" s="472">
        <v>8.9207098E7</v>
      </c>
    </row>
    <row r="8637">
      <c r="D8637" s="10"/>
      <c r="E8637" s="10"/>
      <c r="F8637" s="10"/>
      <c r="S8637" s="471" t="s">
        <v>300</v>
      </c>
      <c r="T8637" s="11">
        <v>8.9207164E7</v>
      </c>
      <c r="U8637" s="472">
        <v>8.9207965E7</v>
      </c>
    </row>
    <row r="8638">
      <c r="D8638" s="10"/>
      <c r="E8638" s="10"/>
      <c r="F8638" s="10"/>
      <c r="S8638" s="471" t="s">
        <v>300</v>
      </c>
      <c r="T8638" s="11">
        <v>8.9211289E7</v>
      </c>
      <c r="U8638" s="472">
        <v>8.92156E7</v>
      </c>
    </row>
    <row r="8639">
      <c r="D8639" s="10"/>
      <c r="E8639" s="10"/>
      <c r="F8639" s="10"/>
      <c r="S8639" s="471" t="s">
        <v>300</v>
      </c>
      <c r="T8639" s="11">
        <v>8.9225565E7</v>
      </c>
      <c r="U8639" s="472">
        <v>8.922587E7</v>
      </c>
    </row>
    <row r="8640">
      <c r="D8640" s="10"/>
      <c r="E8640" s="10"/>
      <c r="F8640" s="10"/>
      <c r="S8640" s="471" t="s">
        <v>300</v>
      </c>
      <c r="T8640" s="11">
        <v>8.9227022E7</v>
      </c>
      <c r="U8640" s="472">
        <v>8.9227784E7</v>
      </c>
    </row>
    <row r="8641">
      <c r="D8641" s="10"/>
      <c r="E8641" s="10"/>
      <c r="F8641" s="10"/>
      <c r="S8641" s="471" t="s">
        <v>300</v>
      </c>
      <c r="T8641" s="11">
        <v>8.9235056E7</v>
      </c>
      <c r="U8641" s="472">
        <v>8.9235233E7</v>
      </c>
    </row>
    <row r="8642">
      <c r="D8642" s="10"/>
      <c r="E8642" s="10"/>
      <c r="F8642" s="10"/>
      <c r="S8642" s="471" t="s">
        <v>300</v>
      </c>
      <c r="T8642" s="11">
        <v>8.9238024E7</v>
      </c>
      <c r="U8642" s="472">
        <v>8.92397E7</v>
      </c>
    </row>
    <row r="8643">
      <c r="D8643" s="10"/>
      <c r="E8643" s="10"/>
      <c r="F8643" s="10"/>
      <c r="S8643" s="471" t="s">
        <v>300</v>
      </c>
      <c r="T8643" s="11">
        <v>8.9259594E7</v>
      </c>
      <c r="U8643" s="472">
        <v>8.9259895E7</v>
      </c>
    </row>
    <row r="8644">
      <c r="D8644" s="10"/>
      <c r="E8644" s="10"/>
      <c r="F8644" s="10"/>
      <c r="S8644" s="471" t="s">
        <v>300</v>
      </c>
      <c r="T8644" s="11">
        <v>8.9330224E7</v>
      </c>
      <c r="U8644" s="472">
        <v>8.9330309E7</v>
      </c>
    </row>
    <row r="8645">
      <c r="D8645" s="10"/>
      <c r="E8645" s="10"/>
      <c r="F8645" s="10"/>
      <c r="S8645" s="471" t="s">
        <v>300</v>
      </c>
      <c r="T8645" s="11">
        <v>8.9332428E7</v>
      </c>
      <c r="U8645" s="472">
        <v>8.9332684E7</v>
      </c>
    </row>
    <row r="8646">
      <c r="D8646" s="10"/>
      <c r="E8646" s="10"/>
      <c r="F8646" s="10"/>
      <c r="S8646" s="471" t="s">
        <v>300</v>
      </c>
      <c r="T8646" s="11">
        <v>8.9363372E7</v>
      </c>
      <c r="U8646" s="472">
        <v>8.9364515E7</v>
      </c>
    </row>
    <row r="8647">
      <c r="D8647" s="10"/>
      <c r="E8647" s="10"/>
      <c r="F8647" s="10"/>
      <c r="S8647" s="471" t="s">
        <v>300</v>
      </c>
      <c r="T8647" s="11">
        <v>8.93781E7</v>
      </c>
      <c r="U8647" s="472">
        <v>8.9378358E7</v>
      </c>
    </row>
    <row r="8648">
      <c r="D8648" s="10"/>
      <c r="E8648" s="10"/>
      <c r="F8648" s="10"/>
      <c r="S8648" s="471" t="s">
        <v>300</v>
      </c>
      <c r="T8648" s="11">
        <v>8.9380238E7</v>
      </c>
      <c r="U8648" s="472">
        <v>8.9380548E7</v>
      </c>
    </row>
    <row r="8649">
      <c r="D8649" s="10"/>
      <c r="E8649" s="10"/>
      <c r="F8649" s="10"/>
      <c r="S8649" s="471" t="s">
        <v>300</v>
      </c>
      <c r="T8649" s="11">
        <v>8.938746E7</v>
      </c>
      <c r="U8649" s="472">
        <v>8.9387536E7</v>
      </c>
    </row>
    <row r="8650">
      <c r="D8650" s="10"/>
      <c r="E8650" s="10"/>
      <c r="F8650" s="10"/>
      <c r="S8650" s="471" t="s">
        <v>300</v>
      </c>
      <c r="T8650" s="11">
        <v>8.9390623E7</v>
      </c>
      <c r="U8650" s="472">
        <v>8.9390798E7</v>
      </c>
    </row>
    <row r="8651">
      <c r="D8651" s="10"/>
      <c r="E8651" s="10"/>
      <c r="F8651" s="10"/>
      <c r="S8651" s="471" t="s">
        <v>300</v>
      </c>
      <c r="T8651" s="11">
        <v>8.9397563E7</v>
      </c>
      <c r="U8651" s="472">
        <v>8.939787E7</v>
      </c>
    </row>
    <row r="8652">
      <c r="D8652" s="10"/>
      <c r="E8652" s="10"/>
      <c r="F8652" s="10"/>
      <c r="S8652" s="471" t="s">
        <v>300</v>
      </c>
      <c r="T8652" s="11">
        <v>8.945482E7</v>
      </c>
      <c r="U8652" s="472">
        <v>8.9455128E7</v>
      </c>
    </row>
    <row r="8653">
      <c r="D8653" s="10"/>
      <c r="E8653" s="10"/>
      <c r="F8653" s="10"/>
      <c r="S8653" s="471" t="s">
        <v>300</v>
      </c>
      <c r="T8653" s="11">
        <v>8.9484802E7</v>
      </c>
      <c r="U8653" s="472">
        <v>8.9485103E7</v>
      </c>
    </row>
    <row r="8654">
      <c r="D8654" s="10"/>
      <c r="E8654" s="10"/>
      <c r="F8654" s="10"/>
      <c r="S8654" s="471" t="s">
        <v>300</v>
      </c>
      <c r="T8654" s="11">
        <v>8.9489932E7</v>
      </c>
      <c r="U8654" s="472">
        <v>8.9490582E7</v>
      </c>
    </row>
    <row r="8655">
      <c r="D8655" s="10"/>
      <c r="E8655" s="10"/>
      <c r="F8655" s="10"/>
      <c r="S8655" s="471" t="s">
        <v>300</v>
      </c>
      <c r="T8655" s="11">
        <v>8.9496399E7</v>
      </c>
      <c r="U8655" s="472">
        <v>8.9496708E7</v>
      </c>
    </row>
    <row r="8656">
      <c r="D8656" s="10"/>
      <c r="E8656" s="10"/>
      <c r="F8656" s="10"/>
      <c r="S8656" s="471" t="s">
        <v>300</v>
      </c>
      <c r="T8656" s="11">
        <v>8.9501185E7</v>
      </c>
      <c r="U8656" s="472">
        <v>8.9501264E7</v>
      </c>
    </row>
    <row r="8657">
      <c r="D8657" s="10"/>
      <c r="E8657" s="10"/>
      <c r="F8657" s="10"/>
      <c r="S8657" s="471" t="s">
        <v>300</v>
      </c>
      <c r="T8657" s="11">
        <v>8.9501366E7</v>
      </c>
      <c r="U8657" s="472">
        <v>8.9501663E7</v>
      </c>
    </row>
    <row r="8658">
      <c r="D8658" s="10"/>
      <c r="E8658" s="10"/>
      <c r="F8658" s="10"/>
      <c r="S8658" s="471" t="s">
        <v>300</v>
      </c>
      <c r="T8658" s="11">
        <v>8.9516429E7</v>
      </c>
      <c r="U8658" s="472">
        <v>8.9516811E7</v>
      </c>
    </row>
    <row r="8659">
      <c r="D8659" s="10"/>
      <c r="E8659" s="10"/>
      <c r="F8659" s="10"/>
      <c r="S8659" s="471" t="s">
        <v>300</v>
      </c>
      <c r="T8659" s="11">
        <v>8.9543221E7</v>
      </c>
      <c r="U8659" s="472">
        <v>8.954353E7</v>
      </c>
    </row>
    <row r="8660">
      <c r="D8660" s="10"/>
      <c r="E8660" s="10"/>
      <c r="F8660" s="10"/>
      <c r="S8660" s="471" t="s">
        <v>300</v>
      </c>
      <c r="T8660" s="11">
        <v>8.9563676E7</v>
      </c>
      <c r="U8660" s="472">
        <v>8.9570279E7</v>
      </c>
    </row>
    <row r="8661">
      <c r="D8661" s="10"/>
      <c r="E8661" s="10"/>
      <c r="F8661" s="10"/>
      <c r="S8661" s="471" t="s">
        <v>300</v>
      </c>
      <c r="T8661" s="11">
        <v>8.9589669E7</v>
      </c>
      <c r="U8661" s="472">
        <v>8.9590005E7</v>
      </c>
    </row>
    <row r="8662">
      <c r="D8662" s="10"/>
      <c r="E8662" s="10"/>
      <c r="F8662" s="10"/>
      <c r="S8662" s="471" t="s">
        <v>300</v>
      </c>
      <c r="T8662" s="11">
        <v>8.960072E7</v>
      </c>
      <c r="U8662" s="472">
        <v>8.9600847E7</v>
      </c>
    </row>
    <row r="8663">
      <c r="D8663" s="10"/>
      <c r="E8663" s="10"/>
      <c r="F8663" s="10"/>
      <c r="S8663" s="471" t="s">
        <v>300</v>
      </c>
      <c r="T8663" s="11">
        <v>8.9603003E7</v>
      </c>
      <c r="U8663" s="472">
        <v>8.9610689E7</v>
      </c>
    </row>
    <row r="8664">
      <c r="D8664" s="10"/>
      <c r="E8664" s="10"/>
      <c r="F8664" s="10"/>
      <c r="S8664" s="471" t="s">
        <v>300</v>
      </c>
      <c r="T8664" s="11">
        <v>8.9610715E7</v>
      </c>
      <c r="U8664" s="472">
        <v>8.9611975E7</v>
      </c>
    </row>
    <row r="8665">
      <c r="D8665" s="10"/>
      <c r="E8665" s="10"/>
      <c r="F8665" s="10"/>
      <c r="S8665" s="471" t="s">
        <v>300</v>
      </c>
      <c r="T8665" s="11">
        <v>8.9612303E7</v>
      </c>
      <c r="U8665" s="472">
        <v>8.9612714E7</v>
      </c>
    </row>
    <row r="8666">
      <c r="D8666" s="10"/>
      <c r="E8666" s="10"/>
      <c r="F8666" s="10"/>
      <c r="S8666" s="471" t="s">
        <v>300</v>
      </c>
      <c r="T8666" s="11">
        <v>8.9636302E7</v>
      </c>
      <c r="U8666" s="472">
        <v>8.9636527E7</v>
      </c>
    </row>
    <row r="8667">
      <c r="D8667" s="10"/>
      <c r="E8667" s="10"/>
      <c r="F8667" s="10"/>
      <c r="S8667" s="471" t="s">
        <v>300</v>
      </c>
      <c r="T8667" s="11">
        <v>8.9636717E7</v>
      </c>
      <c r="U8667" s="472">
        <v>8.9637E7</v>
      </c>
    </row>
    <row r="8668">
      <c r="D8668" s="10"/>
      <c r="E8668" s="10"/>
      <c r="F8668" s="10"/>
      <c r="S8668" s="471" t="s">
        <v>300</v>
      </c>
      <c r="T8668" s="11">
        <v>8.9666613E7</v>
      </c>
      <c r="U8668" s="472">
        <v>8.9668049E7</v>
      </c>
    </row>
    <row r="8669">
      <c r="D8669" s="10"/>
      <c r="E8669" s="10"/>
      <c r="F8669" s="10"/>
      <c r="S8669" s="471" t="s">
        <v>300</v>
      </c>
      <c r="T8669" s="11">
        <v>8.9672272E7</v>
      </c>
      <c r="U8669" s="472">
        <v>8.9672522E7</v>
      </c>
    </row>
    <row r="8670">
      <c r="D8670" s="10"/>
      <c r="E8670" s="10"/>
      <c r="F8670" s="10"/>
      <c r="S8670" s="471" t="s">
        <v>300</v>
      </c>
      <c r="T8670" s="11">
        <v>8.9685299E7</v>
      </c>
      <c r="U8670" s="472">
        <v>8.9685609E7</v>
      </c>
    </row>
    <row r="8671">
      <c r="D8671" s="10"/>
      <c r="E8671" s="10"/>
      <c r="F8671" s="10"/>
      <c r="S8671" s="471" t="s">
        <v>300</v>
      </c>
      <c r="T8671" s="11">
        <v>8.9730097E7</v>
      </c>
      <c r="U8671" s="472">
        <v>8.9730754E7</v>
      </c>
    </row>
    <row r="8672">
      <c r="D8672" s="10"/>
      <c r="E8672" s="10"/>
      <c r="F8672" s="10"/>
      <c r="S8672" s="471" t="s">
        <v>300</v>
      </c>
      <c r="T8672" s="11">
        <v>8.9730895E7</v>
      </c>
      <c r="U8672" s="472">
        <v>8.9731195E7</v>
      </c>
    </row>
    <row r="8673">
      <c r="D8673" s="10"/>
      <c r="E8673" s="10"/>
      <c r="F8673" s="10"/>
      <c r="S8673" s="471" t="s">
        <v>300</v>
      </c>
      <c r="T8673" s="11">
        <v>8.9738002E7</v>
      </c>
      <c r="U8673" s="472">
        <v>8.9744189E7</v>
      </c>
    </row>
    <row r="8674">
      <c r="D8674" s="10"/>
      <c r="E8674" s="10"/>
      <c r="F8674" s="10"/>
      <c r="S8674" s="471" t="s">
        <v>300</v>
      </c>
      <c r="T8674" s="11">
        <v>8.9744605E7</v>
      </c>
      <c r="U8674" s="472">
        <v>8.9744899E7</v>
      </c>
    </row>
    <row r="8675">
      <c r="D8675" s="10"/>
      <c r="E8675" s="10"/>
      <c r="F8675" s="10"/>
      <c r="S8675" s="471" t="s">
        <v>300</v>
      </c>
      <c r="T8675" s="11">
        <v>8.9804685E7</v>
      </c>
      <c r="U8675" s="472">
        <v>8.9804984E7</v>
      </c>
    </row>
    <row r="8676">
      <c r="D8676" s="10"/>
      <c r="E8676" s="10"/>
      <c r="F8676" s="10"/>
      <c r="S8676" s="471" t="s">
        <v>300</v>
      </c>
      <c r="T8676" s="11">
        <v>8.982124E7</v>
      </c>
      <c r="U8676" s="472">
        <v>8.9822349E7</v>
      </c>
    </row>
    <row r="8677">
      <c r="D8677" s="10"/>
      <c r="E8677" s="10"/>
      <c r="F8677" s="10"/>
      <c r="S8677" s="471" t="s">
        <v>300</v>
      </c>
      <c r="T8677" s="11">
        <v>8.9843719E7</v>
      </c>
      <c r="U8677" s="472">
        <v>8.9844605E7</v>
      </c>
    </row>
    <row r="8678">
      <c r="D8678" s="10"/>
      <c r="E8678" s="10"/>
      <c r="F8678" s="10"/>
      <c r="S8678" s="471" t="s">
        <v>300</v>
      </c>
      <c r="T8678" s="11">
        <v>8.9850381E7</v>
      </c>
      <c r="U8678" s="472">
        <v>8.9851272E7</v>
      </c>
    </row>
    <row r="8679">
      <c r="D8679" s="10"/>
      <c r="E8679" s="10"/>
      <c r="F8679" s="10"/>
      <c r="S8679" s="471" t="s">
        <v>300</v>
      </c>
      <c r="T8679" s="11">
        <v>8.9855581E7</v>
      </c>
      <c r="U8679" s="472">
        <v>8.9858199E7</v>
      </c>
    </row>
    <row r="8680">
      <c r="D8680" s="10"/>
      <c r="E8680" s="10"/>
      <c r="F8680" s="10"/>
      <c r="S8680" s="471" t="s">
        <v>300</v>
      </c>
      <c r="T8680" s="11">
        <v>8.986042E7</v>
      </c>
      <c r="U8680" s="472">
        <v>8.9860565E7</v>
      </c>
    </row>
    <row r="8681">
      <c r="D8681" s="10"/>
      <c r="E8681" s="10"/>
      <c r="F8681" s="10"/>
      <c r="S8681" s="471" t="s">
        <v>300</v>
      </c>
      <c r="T8681" s="11">
        <v>8.9890403E7</v>
      </c>
      <c r="U8681" s="472">
        <v>8.9890725E7</v>
      </c>
    </row>
    <row r="8682">
      <c r="D8682" s="10"/>
      <c r="E8682" s="10"/>
      <c r="F8682" s="10"/>
      <c r="S8682" s="471" t="s">
        <v>300</v>
      </c>
      <c r="T8682" s="11">
        <v>8.9946761E7</v>
      </c>
      <c r="U8682" s="472">
        <v>8.9948272E7</v>
      </c>
    </row>
    <row r="8683">
      <c r="D8683" s="10"/>
      <c r="E8683" s="10"/>
      <c r="F8683" s="10"/>
      <c r="S8683" s="471" t="s">
        <v>300</v>
      </c>
      <c r="T8683" s="11">
        <v>8.9948338E7</v>
      </c>
      <c r="U8683" s="472">
        <v>8.9949032E7</v>
      </c>
    </row>
    <row r="8684">
      <c r="D8684" s="10"/>
      <c r="E8684" s="10"/>
      <c r="F8684" s="10"/>
      <c r="S8684" s="471" t="s">
        <v>300</v>
      </c>
      <c r="T8684" s="11">
        <v>8.9957913E7</v>
      </c>
      <c r="U8684" s="472">
        <v>8.9966382E7</v>
      </c>
    </row>
    <row r="8685">
      <c r="D8685" s="10"/>
      <c r="E8685" s="10"/>
      <c r="F8685" s="10"/>
      <c r="S8685" s="471" t="s">
        <v>300</v>
      </c>
      <c r="T8685" s="11">
        <v>8.9980143E7</v>
      </c>
      <c r="U8685" s="472">
        <v>8.9980367E7</v>
      </c>
    </row>
    <row r="8686">
      <c r="D8686" s="10"/>
      <c r="E8686" s="10"/>
      <c r="F8686" s="10"/>
      <c r="S8686" s="471" t="s">
        <v>300</v>
      </c>
      <c r="T8686" s="11">
        <v>8.9995218E7</v>
      </c>
      <c r="U8686" s="472">
        <v>9.0000862E7</v>
      </c>
    </row>
    <row r="8687">
      <c r="D8687" s="10"/>
      <c r="E8687" s="10"/>
      <c r="F8687" s="10"/>
      <c r="S8687" s="471" t="s">
        <v>300</v>
      </c>
      <c r="T8687" s="11">
        <v>9.0002218E7</v>
      </c>
      <c r="U8687" s="472">
        <v>9.0002445E7</v>
      </c>
    </row>
    <row r="8688">
      <c r="D8688" s="10"/>
      <c r="E8688" s="10"/>
      <c r="F8688" s="10"/>
      <c r="S8688" s="471" t="s">
        <v>300</v>
      </c>
      <c r="T8688" s="11">
        <v>9.0014557E7</v>
      </c>
      <c r="U8688" s="472">
        <v>9.0018135E7</v>
      </c>
    </row>
    <row r="8689">
      <c r="D8689" s="10"/>
      <c r="E8689" s="10"/>
      <c r="F8689" s="10"/>
      <c r="S8689" s="471" t="s">
        <v>300</v>
      </c>
      <c r="T8689" s="11">
        <v>9.004653E7</v>
      </c>
      <c r="U8689" s="472">
        <v>9.0046836E7</v>
      </c>
    </row>
    <row r="8690">
      <c r="D8690" s="10"/>
      <c r="E8690" s="10"/>
      <c r="F8690" s="10"/>
      <c r="S8690" s="471" t="s">
        <v>300</v>
      </c>
      <c r="T8690" s="11">
        <v>9.0059521E7</v>
      </c>
      <c r="U8690" s="472">
        <v>9.0059835E7</v>
      </c>
    </row>
    <row r="8691">
      <c r="D8691" s="10"/>
      <c r="E8691" s="10"/>
      <c r="F8691" s="10"/>
      <c r="S8691" s="471" t="s">
        <v>300</v>
      </c>
      <c r="T8691" s="11">
        <v>9.0095641E7</v>
      </c>
      <c r="U8691" s="472">
        <v>9.009594E7</v>
      </c>
    </row>
    <row r="8692">
      <c r="D8692" s="10"/>
      <c r="E8692" s="10"/>
      <c r="F8692" s="10"/>
      <c r="S8692" s="471" t="s">
        <v>300</v>
      </c>
      <c r="T8692" s="11">
        <v>9.0117506E7</v>
      </c>
      <c r="U8692" s="472">
        <v>9.0119312E7</v>
      </c>
    </row>
    <row r="8693">
      <c r="D8693" s="10"/>
      <c r="E8693" s="10"/>
      <c r="F8693" s="10"/>
      <c r="S8693" s="471" t="s">
        <v>300</v>
      </c>
      <c r="T8693" s="11">
        <v>9.0129775E7</v>
      </c>
      <c r="U8693" s="472">
        <v>9.0129848E7</v>
      </c>
    </row>
    <row r="8694">
      <c r="D8694" s="10"/>
      <c r="E8694" s="10"/>
      <c r="F8694" s="10"/>
      <c r="S8694" s="471" t="s">
        <v>300</v>
      </c>
      <c r="T8694" s="11">
        <v>9.0140795E7</v>
      </c>
      <c r="U8694" s="472">
        <v>9.0141098E7</v>
      </c>
    </row>
    <row r="8695">
      <c r="D8695" s="10"/>
      <c r="E8695" s="10"/>
      <c r="F8695" s="10"/>
      <c r="S8695" s="471" t="s">
        <v>300</v>
      </c>
      <c r="T8695" s="11">
        <v>9.0141201E7</v>
      </c>
      <c r="U8695" s="472">
        <v>9.0141515E7</v>
      </c>
    </row>
    <row r="8696">
      <c r="D8696" s="10"/>
      <c r="E8696" s="10"/>
      <c r="F8696" s="10"/>
      <c r="S8696" s="471" t="s">
        <v>300</v>
      </c>
      <c r="T8696" s="11">
        <v>9.0183436E7</v>
      </c>
      <c r="U8696" s="472">
        <v>9.0183543E7</v>
      </c>
    </row>
    <row r="8697">
      <c r="D8697" s="10"/>
      <c r="E8697" s="10"/>
      <c r="F8697" s="10"/>
      <c r="S8697" s="471" t="s">
        <v>300</v>
      </c>
      <c r="T8697" s="11">
        <v>9.020025E7</v>
      </c>
      <c r="U8697" s="472">
        <v>9.0200554E7</v>
      </c>
    </row>
    <row r="8698">
      <c r="D8698" s="10"/>
      <c r="E8698" s="10"/>
      <c r="F8698" s="10"/>
      <c r="S8698" s="471" t="s">
        <v>300</v>
      </c>
      <c r="T8698" s="11">
        <v>9.0209519E7</v>
      </c>
      <c r="U8698" s="472">
        <v>9.0210254E7</v>
      </c>
    </row>
    <row r="8699">
      <c r="D8699" s="10"/>
      <c r="E8699" s="10"/>
      <c r="F8699" s="10"/>
      <c r="S8699" s="471" t="s">
        <v>300</v>
      </c>
      <c r="T8699" s="11">
        <v>9.0245543E7</v>
      </c>
      <c r="U8699" s="472">
        <v>9.0245856E7</v>
      </c>
    </row>
    <row r="8700">
      <c r="D8700" s="10"/>
      <c r="E8700" s="10"/>
      <c r="F8700" s="10"/>
      <c r="S8700" s="471" t="s">
        <v>300</v>
      </c>
      <c r="T8700" s="11">
        <v>9.024954E7</v>
      </c>
      <c r="U8700" s="472">
        <v>9.0249824E7</v>
      </c>
    </row>
    <row r="8701">
      <c r="D8701" s="10"/>
      <c r="E8701" s="10"/>
      <c r="F8701" s="10"/>
      <c r="S8701" s="471" t="s">
        <v>300</v>
      </c>
      <c r="T8701" s="11">
        <v>9.0277893E7</v>
      </c>
      <c r="U8701" s="472">
        <v>9.0278232E7</v>
      </c>
    </row>
    <row r="8702">
      <c r="D8702" s="10"/>
      <c r="E8702" s="10"/>
      <c r="F8702" s="10"/>
      <c r="S8702" s="471" t="s">
        <v>300</v>
      </c>
      <c r="T8702" s="11">
        <v>9.0289029E7</v>
      </c>
      <c r="U8702" s="472">
        <v>9.0290306E7</v>
      </c>
    </row>
    <row r="8703">
      <c r="D8703" s="10"/>
      <c r="E8703" s="10"/>
      <c r="F8703" s="10"/>
      <c r="S8703" s="471" t="s">
        <v>300</v>
      </c>
      <c r="T8703" s="11">
        <v>9.0292205E7</v>
      </c>
      <c r="U8703" s="472">
        <v>9.0292509E7</v>
      </c>
    </row>
    <row r="8704">
      <c r="D8704" s="10"/>
      <c r="E8704" s="10"/>
      <c r="F8704" s="10"/>
      <c r="S8704" s="471" t="s">
        <v>300</v>
      </c>
      <c r="T8704" s="11">
        <v>9.0305822E7</v>
      </c>
      <c r="U8704" s="472">
        <v>9.0307146E7</v>
      </c>
    </row>
    <row r="8705">
      <c r="D8705" s="10"/>
      <c r="E8705" s="10"/>
      <c r="F8705" s="10"/>
      <c r="S8705" s="471" t="s">
        <v>300</v>
      </c>
      <c r="T8705" s="11">
        <v>9.0307282E7</v>
      </c>
      <c r="U8705" s="472">
        <v>9.0309989E7</v>
      </c>
    </row>
    <row r="8706">
      <c r="D8706" s="10"/>
      <c r="E8706" s="10"/>
      <c r="F8706" s="10"/>
      <c r="S8706" s="471" t="s">
        <v>300</v>
      </c>
      <c r="T8706" s="11">
        <v>9.031003E7</v>
      </c>
      <c r="U8706" s="472">
        <v>9.0311532E7</v>
      </c>
    </row>
    <row r="8707">
      <c r="D8707" s="10"/>
      <c r="E8707" s="10"/>
      <c r="F8707" s="10"/>
      <c r="S8707" s="471" t="s">
        <v>300</v>
      </c>
      <c r="T8707" s="11">
        <v>9.0311648E7</v>
      </c>
      <c r="U8707" s="472">
        <v>9.0311952E7</v>
      </c>
    </row>
    <row r="8708">
      <c r="D8708" s="10"/>
      <c r="E8708" s="10"/>
      <c r="F8708" s="10"/>
      <c r="S8708" s="471" t="s">
        <v>300</v>
      </c>
      <c r="T8708" s="11">
        <v>9.0313406E7</v>
      </c>
      <c r="U8708" s="472">
        <v>9.0313482E7</v>
      </c>
    </row>
    <row r="8709">
      <c r="D8709" s="10"/>
      <c r="E8709" s="10"/>
      <c r="F8709" s="10"/>
      <c r="S8709" s="471" t="s">
        <v>300</v>
      </c>
      <c r="T8709" s="11">
        <v>9.0314894E7</v>
      </c>
      <c r="U8709" s="472">
        <v>9.0315058E7</v>
      </c>
    </row>
    <row r="8710">
      <c r="D8710" s="10"/>
      <c r="E8710" s="10"/>
      <c r="F8710" s="10"/>
      <c r="S8710" s="471" t="s">
        <v>300</v>
      </c>
      <c r="T8710" s="11">
        <v>9.0317704E7</v>
      </c>
      <c r="U8710" s="472">
        <v>9.0317871E7</v>
      </c>
    </row>
    <row r="8711">
      <c r="D8711" s="10"/>
      <c r="E8711" s="10"/>
      <c r="F8711" s="10"/>
      <c r="S8711" s="471" t="s">
        <v>300</v>
      </c>
      <c r="T8711" s="11">
        <v>9.032118E7</v>
      </c>
      <c r="U8711" s="472">
        <v>9.0321488E7</v>
      </c>
    </row>
    <row r="8712">
      <c r="D8712" s="10"/>
      <c r="E8712" s="10"/>
      <c r="F8712" s="10"/>
      <c r="S8712" s="471" t="s">
        <v>300</v>
      </c>
      <c r="T8712" s="11">
        <v>9.0334239E7</v>
      </c>
      <c r="U8712" s="472">
        <v>9.0334542E7</v>
      </c>
    </row>
    <row r="8713">
      <c r="D8713" s="10"/>
      <c r="E8713" s="10"/>
      <c r="F8713" s="10"/>
      <c r="S8713" s="471" t="s">
        <v>300</v>
      </c>
      <c r="T8713" s="11">
        <v>9.0369449E7</v>
      </c>
      <c r="U8713" s="472">
        <v>9.0369754E7</v>
      </c>
    </row>
    <row r="8714">
      <c r="D8714" s="10"/>
      <c r="E8714" s="10"/>
      <c r="F8714" s="10"/>
      <c r="S8714" s="471" t="s">
        <v>300</v>
      </c>
      <c r="T8714" s="11">
        <v>9.0394673E7</v>
      </c>
      <c r="U8714" s="472">
        <v>9.0394983E7</v>
      </c>
    </row>
    <row r="8715">
      <c r="D8715" s="10"/>
      <c r="E8715" s="10"/>
      <c r="F8715" s="10"/>
      <c r="S8715" s="471" t="s">
        <v>300</v>
      </c>
      <c r="T8715" s="11">
        <v>9.0422801E7</v>
      </c>
      <c r="U8715" s="472">
        <v>9.0423721E7</v>
      </c>
    </row>
    <row r="8716">
      <c r="D8716" s="10"/>
      <c r="E8716" s="10"/>
      <c r="F8716" s="10"/>
      <c r="S8716" s="471" t="s">
        <v>300</v>
      </c>
      <c r="T8716" s="11">
        <v>9.0447127E7</v>
      </c>
      <c r="U8716" s="472">
        <v>9.0447208E7</v>
      </c>
    </row>
    <row r="8717">
      <c r="D8717" s="10"/>
      <c r="E8717" s="10"/>
      <c r="F8717" s="10"/>
      <c r="S8717" s="471" t="s">
        <v>300</v>
      </c>
      <c r="T8717" s="11">
        <v>9.0454622E7</v>
      </c>
      <c r="U8717" s="472">
        <v>9.0456725E7</v>
      </c>
    </row>
    <row r="8718">
      <c r="D8718" s="10"/>
      <c r="E8718" s="10"/>
      <c r="F8718" s="10"/>
      <c r="S8718" s="471" t="s">
        <v>300</v>
      </c>
      <c r="T8718" s="11">
        <v>9.0464843E7</v>
      </c>
      <c r="U8718" s="472">
        <v>9.0465122E7</v>
      </c>
    </row>
    <row r="8719">
      <c r="D8719" s="10"/>
      <c r="E8719" s="10"/>
      <c r="F8719" s="10"/>
      <c r="S8719" s="471" t="s">
        <v>300</v>
      </c>
      <c r="T8719" s="11">
        <v>9.0477823E7</v>
      </c>
      <c r="U8719" s="472">
        <v>9.0478111E7</v>
      </c>
    </row>
    <row r="8720">
      <c r="D8720" s="10"/>
      <c r="E8720" s="10"/>
      <c r="F8720" s="10"/>
      <c r="S8720" s="471" t="s">
        <v>300</v>
      </c>
      <c r="T8720" s="11">
        <v>9.0570111E7</v>
      </c>
      <c r="U8720" s="472">
        <v>9.0570428E7</v>
      </c>
    </row>
    <row r="8721">
      <c r="D8721" s="10"/>
      <c r="E8721" s="10"/>
      <c r="F8721" s="10"/>
      <c r="S8721" s="471" t="s">
        <v>300</v>
      </c>
      <c r="T8721" s="11">
        <v>9.0576986E7</v>
      </c>
      <c r="U8721" s="472">
        <v>9.0577881E7</v>
      </c>
    </row>
    <row r="8722">
      <c r="D8722" s="10"/>
      <c r="E8722" s="10"/>
      <c r="F8722" s="10"/>
      <c r="S8722" s="471" t="s">
        <v>300</v>
      </c>
      <c r="T8722" s="11">
        <v>9.0579384E7</v>
      </c>
      <c r="U8722" s="472">
        <v>9.0579694E7</v>
      </c>
    </row>
    <row r="8723">
      <c r="D8723" s="10"/>
      <c r="E8723" s="10"/>
      <c r="F8723" s="10"/>
      <c r="S8723" s="471" t="s">
        <v>300</v>
      </c>
      <c r="T8723" s="11">
        <v>9.0591062E7</v>
      </c>
      <c r="U8723" s="472">
        <v>9.0591388E7</v>
      </c>
    </row>
    <row r="8724">
      <c r="D8724" s="10"/>
      <c r="E8724" s="10"/>
      <c r="F8724" s="10"/>
      <c r="S8724" s="471" t="s">
        <v>300</v>
      </c>
      <c r="T8724" s="11">
        <v>9.0592631E7</v>
      </c>
      <c r="U8724" s="472">
        <v>9.059304E7</v>
      </c>
    </row>
    <row r="8725">
      <c r="D8725" s="10"/>
      <c r="E8725" s="10"/>
      <c r="F8725" s="10"/>
      <c r="S8725" s="471" t="s">
        <v>300</v>
      </c>
      <c r="T8725" s="11">
        <v>9.060634E7</v>
      </c>
      <c r="U8725" s="472">
        <v>9.0606643E7</v>
      </c>
    </row>
    <row r="8726">
      <c r="D8726" s="10"/>
      <c r="E8726" s="10"/>
      <c r="F8726" s="10"/>
      <c r="S8726" s="471" t="s">
        <v>300</v>
      </c>
      <c r="T8726" s="11">
        <v>9.0615216E7</v>
      </c>
      <c r="U8726" s="472">
        <v>9.0615329E7</v>
      </c>
    </row>
    <row r="8727">
      <c r="D8727" s="10"/>
      <c r="E8727" s="10"/>
      <c r="F8727" s="10"/>
      <c r="S8727" s="471" t="s">
        <v>300</v>
      </c>
      <c r="T8727" s="11">
        <v>9.0615418E7</v>
      </c>
      <c r="U8727" s="472">
        <v>9.0615758E7</v>
      </c>
    </row>
    <row r="8728">
      <c r="D8728" s="10"/>
      <c r="E8728" s="10"/>
      <c r="F8728" s="10"/>
      <c r="S8728" s="471" t="s">
        <v>300</v>
      </c>
      <c r="T8728" s="11">
        <v>9.0618204E7</v>
      </c>
      <c r="U8728" s="472">
        <v>9.0618507E7</v>
      </c>
    </row>
    <row r="8729">
      <c r="D8729" s="10"/>
      <c r="E8729" s="10"/>
      <c r="F8729" s="10"/>
      <c r="S8729" s="471" t="s">
        <v>300</v>
      </c>
      <c r="T8729" s="11">
        <v>9.062045E7</v>
      </c>
      <c r="U8729" s="472">
        <v>9.062075E7</v>
      </c>
    </row>
    <row r="8730">
      <c r="D8730" s="10"/>
      <c r="E8730" s="10"/>
      <c r="F8730" s="10"/>
      <c r="S8730" s="471" t="s">
        <v>300</v>
      </c>
      <c r="T8730" s="11">
        <v>9.0651702E7</v>
      </c>
      <c r="U8730" s="472">
        <v>9.0652016E7</v>
      </c>
    </row>
    <row r="8731">
      <c r="D8731" s="10"/>
      <c r="E8731" s="10"/>
      <c r="F8731" s="10"/>
      <c r="S8731" s="471" t="s">
        <v>300</v>
      </c>
      <c r="T8731" s="11">
        <v>9.0657871E7</v>
      </c>
      <c r="U8731" s="472">
        <v>9.06582E7</v>
      </c>
    </row>
    <row r="8732">
      <c r="D8732" s="10"/>
      <c r="E8732" s="10"/>
      <c r="F8732" s="10"/>
      <c r="S8732" s="471" t="s">
        <v>300</v>
      </c>
      <c r="T8732" s="11">
        <v>9.0691744E7</v>
      </c>
      <c r="U8732" s="472">
        <v>9.0692094E7</v>
      </c>
    </row>
    <row r="8733">
      <c r="D8733" s="10"/>
      <c r="E8733" s="10"/>
      <c r="F8733" s="10"/>
      <c r="S8733" s="471" t="s">
        <v>300</v>
      </c>
      <c r="T8733" s="11">
        <v>9.0714346E7</v>
      </c>
      <c r="U8733" s="472">
        <v>9.0714601E7</v>
      </c>
    </row>
    <row r="8734">
      <c r="D8734" s="10"/>
      <c r="E8734" s="10"/>
      <c r="F8734" s="10"/>
      <c r="S8734" s="471" t="s">
        <v>300</v>
      </c>
      <c r="T8734" s="11">
        <v>9.0767399E7</v>
      </c>
      <c r="U8734" s="472">
        <v>9.0767727E7</v>
      </c>
    </row>
    <row r="8735">
      <c r="D8735" s="10"/>
      <c r="E8735" s="10"/>
      <c r="F8735" s="10"/>
      <c r="S8735" s="471" t="s">
        <v>300</v>
      </c>
      <c r="T8735" s="11">
        <v>9.0808484E7</v>
      </c>
      <c r="U8735" s="472">
        <v>9.0809941E7</v>
      </c>
    </row>
    <row r="8736">
      <c r="D8736" s="10"/>
      <c r="E8736" s="10"/>
      <c r="F8736" s="10"/>
      <c r="S8736" s="471" t="s">
        <v>300</v>
      </c>
      <c r="T8736" s="11">
        <v>9.0841681E7</v>
      </c>
      <c r="U8736" s="472">
        <v>9.0841977E7</v>
      </c>
    </row>
    <row r="8737">
      <c r="D8737" s="10"/>
      <c r="E8737" s="10"/>
      <c r="F8737" s="10"/>
      <c r="S8737" s="471" t="s">
        <v>300</v>
      </c>
      <c r="T8737" s="11">
        <v>9.0845955E7</v>
      </c>
      <c r="U8737" s="472">
        <v>9.0846196E7</v>
      </c>
    </row>
    <row r="8738">
      <c r="D8738" s="10"/>
      <c r="E8738" s="10"/>
      <c r="F8738" s="10"/>
      <c r="S8738" s="471" t="s">
        <v>300</v>
      </c>
      <c r="T8738" s="11">
        <v>9.0851996E7</v>
      </c>
      <c r="U8738" s="472">
        <v>9.0852315E7</v>
      </c>
    </row>
    <row r="8739">
      <c r="D8739" s="10"/>
      <c r="E8739" s="10"/>
      <c r="F8739" s="10"/>
      <c r="S8739" s="471" t="s">
        <v>300</v>
      </c>
      <c r="T8739" s="11">
        <v>9.0913217E7</v>
      </c>
      <c r="U8739" s="472">
        <v>9.0913509E7</v>
      </c>
    </row>
    <row r="8740">
      <c r="D8740" s="10"/>
      <c r="E8740" s="10"/>
      <c r="F8740" s="10"/>
      <c r="S8740" s="471" t="s">
        <v>300</v>
      </c>
      <c r="T8740" s="11">
        <v>9.0921688E7</v>
      </c>
      <c r="U8740" s="472">
        <v>9.092786E7</v>
      </c>
    </row>
    <row r="8741">
      <c r="D8741" s="10"/>
      <c r="E8741" s="10"/>
      <c r="F8741" s="10"/>
      <c r="S8741" s="471" t="s">
        <v>300</v>
      </c>
      <c r="T8741" s="11">
        <v>9.0950718E7</v>
      </c>
      <c r="U8741" s="472">
        <v>9.0956226E7</v>
      </c>
    </row>
    <row r="8742">
      <c r="D8742" s="10"/>
      <c r="E8742" s="10"/>
      <c r="F8742" s="10"/>
      <c r="S8742" s="471" t="s">
        <v>300</v>
      </c>
      <c r="T8742" s="11">
        <v>9.0956331E7</v>
      </c>
      <c r="U8742" s="472">
        <v>9.0958946E7</v>
      </c>
    </row>
    <row r="8743">
      <c r="D8743" s="10"/>
      <c r="E8743" s="10"/>
      <c r="F8743" s="10"/>
      <c r="S8743" s="471" t="s">
        <v>300</v>
      </c>
      <c r="T8743" s="11">
        <v>9.0971986E7</v>
      </c>
      <c r="U8743" s="472">
        <v>9.0972322E7</v>
      </c>
    </row>
    <row r="8744">
      <c r="D8744" s="10"/>
      <c r="E8744" s="10"/>
      <c r="F8744" s="10"/>
      <c r="S8744" s="471" t="s">
        <v>300</v>
      </c>
      <c r="T8744" s="11">
        <v>9.0991148E7</v>
      </c>
      <c r="U8744" s="472">
        <v>9.0991417E7</v>
      </c>
    </row>
    <row r="8745">
      <c r="D8745" s="10"/>
      <c r="E8745" s="10"/>
      <c r="F8745" s="10"/>
      <c r="S8745" s="471" t="s">
        <v>300</v>
      </c>
      <c r="T8745" s="11">
        <v>9.1075393E7</v>
      </c>
      <c r="U8745" s="472">
        <v>9.1075473E7</v>
      </c>
    </row>
    <row r="8746">
      <c r="D8746" s="10"/>
      <c r="E8746" s="10"/>
      <c r="F8746" s="10"/>
      <c r="S8746" s="471" t="s">
        <v>300</v>
      </c>
      <c r="T8746" s="11">
        <v>9.1077791E7</v>
      </c>
      <c r="U8746" s="472">
        <v>9.1079166E7</v>
      </c>
    </row>
    <row r="8747">
      <c r="D8747" s="10"/>
      <c r="E8747" s="10"/>
      <c r="F8747" s="10"/>
      <c r="S8747" s="471" t="s">
        <v>300</v>
      </c>
      <c r="T8747" s="11">
        <v>9.1099986E7</v>
      </c>
      <c r="U8747" s="472">
        <v>9.1102249E7</v>
      </c>
    </row>
    <row r="8748">
      <c r="D8748" s="10"/>
      <c r="E8748" s="10"/>
      <c r="F8748" s="10"/>
      <c r="S8748" s="471" t="s">
        <v>300</v>
      </c>
      <c r="T8748" s="11">
        <v>9.1164612E7</v>
      </c>
      <c r="U8748" s="472">
        <v>9.1170765E7</v>
      </c>
    </row>
    <row r="8749">
      <c r="D8749" s="10"/>
      <c r="E8749" s="10"/>
      <c r="F8749" s="10"/>
      <c r="S8749" s="471" t="s">
        <v>300</v>
      </c>
      <c r="T8749" s="11">
        <v>9.1241139E7</v>
      </c>
      <c r="U8749" s="472">
        <v>9.1241441E7</v>
      </c>
    </row>
    <row r="8750">
      <c r="D8750" s="10"/>
      <c r="E8750" s="10"/>
      <c r="F8750" s="10"/>
      <c r="S8750" s="471" t="s">
        <v>300</v>
      </c>
      <c r="T8750" s="11">
        <v>9.1247838E7</v>
      </c>
      <c r="U8750" s="472">
        <v>9.1247982E7</v>
      </c>
    </row>
    <row r="8751">
      <c r="D8751" s="10"/>
      <c r="E8751" s="10"/>
      <c r="F8751" s="10"/>
      <c r="S8751" s="471" t="s">
        <v>300</v>
      </c>
      <c r="T8751" s="11">
        <v>9.1254356E7</v>
      </c>
      <c r="U8751" s="472">
        <v>9.1255565E7</v>
      </c>
    </row>
    <row r="8752">
      <c r="D8752" s="10"/>
      <c r="E8752" s="10"/>
      <c r="F8752" s="10"/>
      <c r="S8752" s="471" t="s">
        <v>300</v>
      </c>
      <c r="T8752" s="11">
        <v>9.1255609E7</v>
      </c>
      <c r="U8752" s="472">
        <v>9.1255943E7</v>
      </c>
    </row>
    <row r="8753">
      <c r="D8753" s="10"/>
      <c r="E8753" s="10"/>
      <c r="F8753" s="10"/>
      <c r="S8753" s="471" t="s">
        <v>300</v>
      </c>
      <c r="T8753" s="11">
        <v>9.1269211E7</v>
      </c>
      <c r="U8753" s="472">
        <v>9.1271612E7</v>
      </c>
    </row>
    <row r="8754">
      <c r="D8754" s="10"/>
      <c r="E8754" s="10"/>
      <c r="F8754" s="10"/>
      <c r="S8754" s="471" t="s">
        <v>300</v>
      </c>
      <c r="T8754" s="11">
        <v>9.1271633E7</v>
      </c>
      <c r="U8754" s="472">
        <v>9.1272825E7</v>
      </c>
    </row>
    <row r="8755">
      <c r="D8755" s="10"/>
      <c r="E8755" s="10"/>
      <c r="F8755" s="10"/>
      <c r="S8755" s="471" t="s">
        <v>300</v>
      </c>
      <c r="T8755" s="11">
        <v>9.1275084E7</v>
      </c>
      <c r="U8755" s="472">
        <v>9.1276487E7</v>
      </c>
    </row>
    <row r="8756">
      <c r="D8756" s="10"/>
      <c r="E8756" s="10"/>
      <c r="F8756" s="10"/>
      <c r="S8756" s="471" t="s">
        <v>300</v>
      </c>
      <c r="T8756" s="11">
        <v>9.1298566E7</v>
      </c>
      <c r="U8756" s="472">
        <v>9.1298901E7</v>
      </c>
    </row>
    <row r="8757">
      <c r="D8757" s="10"/>
      <c r="E8757" s="10"/>
      <c r="F8757" s="10"/>
      <c r="S8757" s="471" t="s">
        <v>300</v>
      </c>
      <c r="T8757" s="11">
        <v>9.1317741E7</v>
      </c>
      <c r="U8757" s="472">
        <v>9.1318058E7</v>
      </c>
    </row>
    <row r="8758">
      <c r="D8758" s="10"/>
      <c r="E8758" s="10"/>
      <c r="F8758" s="10"/>
      <c r="S8758" s="471" t="s">
        <v>300</v>
      </c>
      <c r="T8758" s="11">
        <v>9.1336019E7</v>
      </c>
      <c r="U8758" s="472">
        <v>9.1336299E7</v>
      </c>
    </row>
    <row r="8759">
      <c r="D8759" s="10"/>
      <c r="E8759" s="10"/>
      <c r="F8759" s="10"/>
      <c r="S8759" s="471" t="s">
        <v>300</v>
      </c>
      <c r="T8759" s="11">
        <v>9.1391557E7</v>
      </c>
      <c r="U8759" s="472">
        <v>9.1391871E7</v>
      </c>
    </row>
    <row r="8760">
      <c r="D8760" s="10"/>
      <c r="E8760" s="10"/>
      <c r="F8760" s="10"/>
      <c r="S8760" s="471" t="s">
        <v>300</v>
      </c>
      <c r="T8760" s="11">
        <v>9.1394778E7</v>
      </c>
      <c r="U8760" s="472">
        <v>9.1400686E7</v>
      </c>
    </row>
    <row r="8761">
      <c r="D8761" s="10"/>
      <c r="E8761" s="10"/>
      <c r="F8761" s="10"/>
      <c r="S8761" s="471" t="s">
        <v>300</v>
      </c>
      <c r="T8761" s="11">
        <v>9.1411036E7</v>
      </c>
      <c r="U8761" s="472">
        <v>9.1418497E7</v>
      </c>
    </row>
    <row r="8762">
      <c r="D8762" s="10"/>
      <c r="E8762" s="10"/>
      <c r="F8762" s="10"/>
      <c r="S8762" s="471" t="s">
        <v>300</v>
      </c>
      <c r="T8762" s="11">
        <v>9.1421554E7</v>
      </c>
      <c r="U8762" s="472">
        <v>9.1422646E7</v>
      </c>
    </row>
    <row r="8763">
      <c r="D8763" s="10"/>
      <c r="E8763" s="10"/>
      <c r="F8763" s="10"/>
      <c r="S8763" s="471" t="s">
        <v>300</v>
      </c>
      <c r="T8763" s="11">
        <v>9.1423922E7</v>
      </c>
      <c r="U8763" s="472">
        <v>9.1424863E7</v>
      </c>
    </row>
    <row r="8764">
      <c r="D8764" s="10"/>
      <c r="E8764" s="10"/>
      <c r="F8764" s="10"/>
      <c r="S8764" s="471" t="s">
        <v>300</v>
      </c>
      <c r="T8764" s="11">
        <v>9.1449532E7</v>
      </c>
      <c r="U8764" s="472">
        <v>9.1455683E7</v>
      </c>
    </row>
    <row r="8765">
      <c r="D8765" s="10"/>
      <c r="E8765" s="10"/>
      <c r="F8765" s="10"/>
      <c r="S8765" s="471" t="s">
        <v>300</v>
      </c>
      <c r="T8765" s="11">
        <v>9.1479031E7</v>
      </c>
      <c r="U8765" s="472">
        <v>9.1479154E7</v>
      </c>
    </row>
    <row r="8766">
      <c r="D8766" s="10"/>
      <c r="E8766" s="10"/>
      <c r="F8766" s="10"/>
      <c r="S8766" s="471" t="s">
        <v>300</v>
      </c>
      <c r="T8766" s="11">
        <v>9.1503255E7</v>
      </c>
      <c r="U8766" s="472">
        <v>9.1503628E7</v>
      </c>
    </row>
    <row r="8767">
      <c r="D8767" s="10"/>
      <c r="E8767" s="10"/>
      <c r="F8767" s="10"/>
      <c r="S8767" s="471" t="s">
        <v>300</v>
      </c>
      <c r="T8767" s="11">
        <v>9.1513658E7</v>
      </c>
      <c r="U8767" s="472">
        <v>9.1513982E7</v>
      </c>
    </row>
    <row r="8768">
      <c r="D8768" s="10"/>
      <c r="E8768" s="10"/>
      <c r="F8768" s="10"/>
      <c r="S8768" s="471" t="s">
        <v>300</v>
      </c>
      <c r="T8768" s="11">
        <v>9.1525415E7</v>
      </c>
      <c r="U8768" s="472">
        <v>9.1525745E7</v>
      </c>
    </row>
    <row r="8769">
      <c r="D8769" s="10"/>
      <c r="E8769" s="10"/>
      <c r="F8769" s="10"/>
      <c r="S8769" s="471" t="s">
        <v>300</v>
      </c>
      <c r="T8769" s="11">
        <v>9.1534025E7</v>
      </c>
      <c r="U8769" s="472">
        <v>9.1534907E7</v>
      </c>
    </row>
    <row r="8770">
      <c r="D8770" s="10"/>
      <c r="E8770" s="10"/>
      <c r="F8770" s="10"/>
      <c r="S8770" s="471" t="s">
        <v>300</v>
      </c>
      <c r="T8770" s="11">
        <v>9.1541006E7</v>
      </c>
      <c r="U8770" s="472">
        <v>9.1541286E7</v>
      </c>
    </row>
    <row r="8771">
      <c r="D8771" s="10"/>
      <c r="E8771" s="10"/>
      <c r="F8771" s="10"/>
      <c r="S8771" s="471" t="s">
        <v>300</v>
      </c>
      <c r="T8771" s="11">
        <v>9.1549577E7</v>
      </c>
      <c r="U8771" s="472">
        <v>9.154988E7</v>
      </c>
    </row>
    <row r="8772">
      <c r="D8772" s="10"/>
      <c r="E8772" s="10"/>
      <c r="F8772" s="10"/>
      <c r="S8772" s="471" t="s">
        <v>300</v>
      </c>
      <c r="T8772" s="11">
        <v>9.1549954E7</v>
      </c>
      <c r="U8772" s="472">
        <v>9.1550265E7</v>
      </c>
    </row>
    <row r="8773">
      <c r="D8773" s="10"/>
      <c r="E8773" s="10"/>
      <c r="F8773" s="10"/>
      <c r="S8773" s="471" t="s">
        <v>300</v>
      </c>
      <c r="T8773" s="11">
        <v>9.1571568E7</v>
      </c>
      <c r="U8773" s="472">
        <v>9.1571862E7</v>
      </c>
    </row>
    <row r="8774">
      <c r="D8774" s="10"/>
      <c r="E8774" s="10"/>
      <c r="F8774" s="10"/>
      <c r="S8774" s="471" t="s">
        <v>300</v>
      </c>
      <c r="T8774" s="11">
        <v>9.1611485E7</v>
      </c>
      <c r="U8774" s="472">
        <v>9.1612093E7</v>
      </c>
    </row>
    <row r="8775">
      <c r="D8775" s="10"/>
      <c r="E8775" s="10"/>
      <c r="F8775" s="10"/>
      <c r="S8775" s="471" t="s">
        <v>300</v>
      </c>
      <c r="T8775" s="11">
        <v>9.1633061E7</v>
      </c>
      <c r="U8775" s="472">
        <v>9.163539E7</v>
      </c>
    </row>
    <row r="8776">
      <c r="D8776" s="10"/>
      <c r="E8776" s="10"/>
      <c r="F8776" s="10"/>
      <c r="S8776" s="471" t="s">
        <v>300</v>
      </c>
      <c r="T8776" s="11">
        <v>9.1637741E7</v>
      </c>
      <c r="U8776" s="472">
        <v>9.164389E7</v>
      </c>
    </row>
    <row r="8777">
      <c r="D8777" s="10"/>
      <c r="E8777" s="10"/>
      <c r="F8777" s="10"/>
      <c r="S8777" s="471" t="s">
        <v>300</v>
      </c>
      <c r="T8777" s="11">
        <v>9.1679571E7</v>
      </c>
      <c r="U8777" s="472">
        <v>9.1679904E7</v>
      </c>
    </row>
    <row r="8778">
      <c r="D8778" s="10"/>
      <c r="E8778" s="10"/>
      <c r="F8778" s="10"/>
      <c r="S8778" s="471" t="s">
        <v>300</v>
      </c>
      <c r="T8778" s="11">
        <v>9.1754571E7</v>
      </c>
      <c r="U8778" s="472">
        <v>9.1754877E7</v>
      </c>
    </row>
    <row r="8779">
      <c r="D8779" s="10"/>
      <c r="E8779" s="10"/>
      <c r="F8779" s="10"/>
      <c r="S8779" s="471" t="s">
        <v>300</v>
      </c>
      <c r="T8779" s="11">
        <v>9.1759984E7</v>
      </c>
      <c r="U8779" s="472">
        <v>9.176457E7</v>
      </c>
    </row>
    <row r="8780">
      <c r="D8780" s="10"/>
      <c r="E8780" s="10"/>
      <c r="F8780" s="10"/>
      <c r="S8780" s="471" t="s">
        <v>300</v>
      </c>
      <c r="T8780" s="11">
        <v>9.1775324E7</v>
      </c>
      <c r="U8780" s="472">
        <v>9.1775623E7</v>
      </c>
    </row>
    <row r="8781">
      <c r="D8781" s="10"/>
      <c r="E8781" s="10"/>
      <c r="F8781" s="10"/>
      <c r="S8781" s="471" t="s">
        <v>300</v>
      </c>
      <c r="T8781" s="11">
        <v>9.1786261E7</v>
      </c>
      <c r="U8781" s="472">
        <v>9.178657E7</v>
      </c>
    </row>
    <row r="8782">
      <c r="D8782" s="10"/>
      <c r="E8782" s="10"/>
      <c r="F8782" s="10"/>
      <c r="S8782" s="471" t="s">
        <v>300</v>
      </c>
      <c r="T8782" s="11">
        <v>9.1794486E7</v>
      </c>
      <c r="U8782" s="472">
        <v>9.1796933E7</v>
      </c>
    </row>
    <row r="8783">
      <c r="D8783" s="10"/>
      <c r="E8783" s="10"/>
      <c r="F8783" s="10"/>
      <c r="S8783" s="471" t="s">
        <v>300</v>
      </c>
      <c r="T8783" s="11">
        <v>9.1799475E7</v>
      </c>
      <c r="U8783" s="472">
        <v>9.179978E7</v>
      </c>
    </row>
    <row r="8784">
      <c r="D8784" s="10"/>
      <c r="E8784" s="10"/>
      <c r="F8784" s="10"/>
      <c r="S8784" s="471" t="s">
        <v>300</v>
      </c>
      <c r="T8784" s="11">
        <v>9.1817184E7</v>
      </c>
      <c r="U8784" s="472">
        <v>9.1818447E7</v>
      </c>
    </row>
    <row r="8785">
      <c r="D8785" s="10"/>
      <c r="E8785" s="10"/>
      <c r="F8785" s="10"/>
      <c r="S8785" s="471" t="s">
        <v>300</v>
      </c>
      <c r="T8785" s="11">
        <v>9.1821098E7</v>
      </c>
      <c r="U8785" s="472">
        <v>9.1821245E7</v>
      </c>
    </row>
    <row r="8786">
      <c r="D8786" s="10"/>
      <c r="E8786" s="10"/>
      <c r="F8786" s="10"/>
      <c r="S8786" s="471" t="s">
        <v>300</v>
      </c>
      <c r="T8786" s="11">
        <v>9.1839902E7</v>
      </c>
      <c r="U8786" s="472">
        <v>9.1840318E7</v>
      </c>
    </row>
    <row r="8787">
      <c r="D8787" s="10"/>
      <c r="E8787" s="10"/>
      <c r="F8787" s="10"/>
      <c r="S8787" s="471" t="s">
        <v>300</v>
      </c>
      <c r="T8787" s="11">
        <v>9.1857153E7</v>
      </c>
      <c r="U8787" s="472">
        <v>9.1857232E7</v>
      </c>
    </row>
    <row r="8788">
      <c r="D8788" s="10"/>
      <c r="E8788" s="10"/>
      <c r="F8788" s="10"/>
      <c r="S8788" s="471" t="s">
        <v>300</v>
      </c>
      <c r="T8788" s="11">
        <v>9.1861355E7</v>
      </c>
      <c r="U8788" s="472">
        <v>9.1861686E7</v>
      </c>
    </row>
    <row r="8789">
      <c r="D8789" s="10"/>
      <c r="E8789" s="10"/>
      <c r="F8789" s="10"/>
      <c r="S8789" s="471" t="s">
        <v>300</v>
      </c>
      <c r="T8789" s="11">
        <v>9.186733E7</v>
      </c>
      <c r="U8789" s="472">
        <v>9.1868164E7</v>
      </c>
    </row>
    <row r="8790">
      <c r="D8790" s="10"/>
      <c r="E8790" s="10"/>
      <c r="F8790" s="10"/>
      <c r="S8790" s="471" t="s">
        <v>300</v>
      </c>
      <c r="T8790" s="11">
        <v>9.1869941E7</v>
      </c>
      <c r="U8790" s="472">
        <v>9.1870243E7</v>
      </c>
    </row>
    <row r="8791">
      <c r="D8791" s="10"/>
      <c r="E8791" s="10"/>
      <c r="F8791" s="10"/>
      <c r="S8791" s="471" t="s">
        <v>300</v>
      </c>
      <c r="T8791" s="11">
        <v>9.1879245E7</v>
      </c>
      <c r="U8791" s="472">
        <v>9.18854E7</v>
      </c>
    </row>
    <row r="8792">
      <c r="D8792" s="10"/>
      <c r="E8792" s="10"/>
      <c r="F8792" s="10"/>
      <c r="S8792" s="471" t="s">
        <v>300</v>
      </c>
      <c r="T8792" s="11">
        <v>9.1886291E7</v>
      </c>
      <c r="U8792" s="472">
        <v>9.1886595E7</v>
      </c>
    </row>
    <row r="8793">
      <c r="D8793" s="10"/>
      <c r="E8793" s="10"/>
      <c r="F8793" s="10"/>
      <c r="S8793" s="471" t="s">
        <v>300</v>
      </c>
      <c r="T8793" s="11">
        <v>9.1898583E7</v>
      </c>
      <c r="U8793" s="472">
        <v>9.1898778E7</v>
      </c>
    </row>
    <row r="8794">
      <c r="D8794" s="10"/>
      <c r="E8794" s="10"/>
      <c r="F8794" s="10"/>
      <c r="S8794" s="471" t="s">
        <v>300</v>
      </c>
      <c r="T8794" s="11">
        <v>9.1903214E7</v>
      </c>
      <c r="U8794" s="472">
        <v>9.1903345E7</v>
      </c>
    </row>
    <row r="8795">
      <c r="D8795" s="10"/>
      <c r="E8795" s="10"/>
      <c r="F8795" s="10"/>
      <c r="S8795" s="471" t="s">
        <v>300</v>
      </c>
      <c r="T8795" s="11">
        <v>9.1908898E7</v>
      </c>
      <c r="U8795" s="472">
        <v>9.1909004E7</v>
      </c>
    </row>
    <row r="8796">
      <c r="D8796" s="10"/>
      <c r="E8796" s="10"/>
      <c r="F8796" s="10"/>
      <c r="S8796" s="471" t="s">
        <v>300</v>
      </c>
      <c r="T8796" s="11">
        <v>9.1932252E7</v>
      </c>
      <c r="U8796" s="472">
        <v>9.1932405E7</v>
      </c>
    </row>
    <row r="8797">
      <c r="D8797" s="10"/>
      <c r="E8797" s="10"/>
      <c r="F8797" s="10"/>
      <c r="S8797" s="471" t="s">
        <v>300</v>
      </c>
      <c r="T8797" s="11">
        <v>9.1984136E7</v>
      </c>
      <c r="U8797" s="472">
        <v>9.1984439E7</v>
      </c>
    </row>
    <row r="8798">
      <c r="D8798" s="10"/>
      <c r="E8798" s="10"/>
      <c r="F8798" s="10"/>
      <c r="S8798" s="471" t="s">
        <v>300</v>
      </c>
      <c r="T8798" s="11">
        <v>9.200049E7</v>
      </c>
      <c r="U8798" s="472">
        <v>9.20008E7</v>
      </c>
    </row>
    <row r="8799">
      <c r="D8799" s="10"/>
      <c r="E8799" s="10"/>
      <c r="F8799" s="10"/>
      <c r="S8799" s="471" t="s">
        <v>300</v>
      </c>
      <c r="T8799" s="11">
        <v>9.2028072E7</v>
      </c>
      <c r="U8799" s="472">
        <v>9.2028365E7</v>
      </c>
    </row>
    <row r="8800">
      <c r="D8800" s="10"/>
      <c r="E8800" s="10"/>
      <c r="F8800" s="10"/>
      <c r="S8800" s="471" t="s">
        <v>300</v>
      </c>
      <c r="T8800" s="11">
        <v>9.205351E7</v>
      </c>
      <c r="U8800" s="472">
        <v>9.2053808E7</v>
      </c>
    </row>
    <row r="8801">
      <c r="D8801" s="10"/>
      <c r="E8801" s="10"/>
      <c r="F8801" s="10"/>
      <c r="S8801" s="471" t="s">
        <v>300</v>
      </c>
      <c r="T8801" s="11">
        <v>9.2058079E7</v>
      </c>
      <c r="U8801" s="472">
        <v>9.2058387E7</v>
      </c>
    </row>
    <row r="8802">
      <c r="D8802" s="10"/>
      <c r="E8802" s="10"/>
      <c r="F8802" s="10"/>
      <c r="S8802" s="471" t="s">
        <v>300</v>
      </c>
      <c r="T8802" s="11">
        <v>9.2097615E7</v>
      </c>
      <c r="U8802" s="472">
        <v>9.2099981E7</v>
      </c>
    </row>
    <row r="8803">
      <c r="D8803" s="10"/>
      <c r="E8803" s="10"/>
      <c r="F8803" s="10"/>
      <c r="S8803" s="471" t="s">
        <v>300</v>
      </c>
      <c r="T8803" s="11">
        <v>9.2194684E7</v>
      </c>
      <c r="U8803" s="472">
        <v>9.2194978E7</v>
      </c>
    </row>
    <row r="8804">
      <c r="D8804" s="10"/>
      <c r="E8804" s="10"/>
      <c r="F8804" s="10"/>
      <c r="S8804" s="471" t="s">
        <v>300</v>
      </c>
      <c r="T8804" s="11">
        <v>9.2198589E7</v>
      </c>
      <c r="U8804" s="472">
        <v>9.2198788E7</v>
      </c>
    </row>
    <row r="8805">
      <c r="D8805" s="10"/>
      <c r="E8805" s="10"/>
      <c r="F8805" s="10"/>
      <c r="S8805" s="471" t="s">
        <v>300</v>
      </c>
      <c r="T8805" s="11">
        <v>9.2201243E7</v>
      </c>
      <c r="U8805" s="472">
        <v>9.2201551E7</v>
      </c>
    </row>
    <row r="8806">
      <c r="D8806" s="10"/>
      <c r="E8806" s="10"/>
      <c r="F8806" s="10"/>
      <c r="S8806" s="471" t="s">
        <v>300</v>
      </c>
      <c r="T8806" s="11">
        <v>9.2211095E7</v>
      </c>
      <c r="U8806" s="472">
        <v>9.2213607E7</v>
      </c>
    </row>
    <row r="8807">
      <c r="D8807" s="10"/>
      <c r="E8807" s="10"/>
      <c r="F8807" s="10"/>
      <c r="S8807" s="471" t="s">
        <v>300</v>
      </c>
      <c r="T8807" s="11">
        <v>9.2226941E7</v>
      </c>
      <c r="U8807" s="472">
        <v>9.2227152E7</v>
      </c>
    </row>
    <row r="8808">
      <c r="D8808" s="10"/>
      <c r="E8808" s="10"/>
      <c r="F8808" s="10"/>
      <c r="S8808" s="471" t="s">
        <v>300</v>
      </c>
      <c r="T8808" s="11">
        <v>9.2242793E7</v>
      </c>
      <c r="U8808" s="472">
        <v>9.2243195E7</v>
      </c>
    </row>
    <row r="8809">
      <c r="D8809" s="10"/>
      <c r="E8809" s="10"/>
      <c r="F8809" s="10"/>
      <c r="S8809" s="471" t="s">
        <v>300</v>
      </c>
      <c r="T8809" s="11">
        <v>9.2246214E7</v>
      </c>
      <c r="U8809" s="472">
        <v>9.2246594E7</v>
      </c>
    </row>
    <row r="8810">
      <c r="D8810" s="10"/>
      <c r="E8810" s="10"/>
      <c r="F8810" s="10"/>
      <c r="S8810" s="471" t="s">
        <v>300</v>
      </c>
      <c r="T8810" s="11">
        <v>9.225295E7</v>
      </c>
      <c r="U8810" s="472">
        <v>9.225303E7</v>
      </c>
    </row>
    <row r="8811">
      <c r="D8811" s="10"/>
      <c r="E8811" s="10"/>
      <c r="F8811" s="10"/>
      <c r="S8811" s="471" t="s">
        <v>300</v>
      </c>
      <c r="T8811" s="11">
        <v>9.2253766E7</v>
      </c>
      <c r="U8811" s="472">
        <v>9.2255953E7</v>
      </c>
    </row>
    <row r="8812">
      <c r="D8812" s="10"/>
      <c r="E8812" s="10"/>
      <c r="F8812" s="10"/>
      <c r="S8812" s="471" t="s">
        <v>300</v>
      </c>
      <c r="T8812" s="11">
        <v>9.2260643E7</v>
      </c>
      <c r="U8812" s="472">
        <v>9.2260918E7</v>
      </c>
    </row>
    <row r="8813">
      <c r="D8813" s="10"/>
      <c r="E8813" s="10"/>
      <c r="F8813" s="10"/>
      <c r="S8813" s="471" t="s">
        <v>300</v>
      </c>
      <c r="T8813" s="11">
        <v>9.226978E7</v>
      </c>
      <c r="U8813" s="472">
        <v>9.2270097E7</v>
      </c>
    </row>
    <row r="8814">
      <c r="D8814" s="10"/>
      <c r="E8814" s="10"/>
      <c r="F8814" s="10"/>
      <c r="S8814" s="471" t="s">
        <v>300</v>
      </c>
      <c r="T8814" s="11">
        <v>9.2270892E7</v>
      </c>
      <c r="U8814" s="472">
        <v>9.2272827E7</v>
      </c>
    </row>
    <row r="8815">
      <c r="D8815" s="10"/>
      <c r="E8815" s="10"/>
      <c r="F8815" s="10"/>
      <c r="S8815" s="471" t="s">
        <v>300</v>
      </c>
      <c r="T8815" s="11">
        <v>9.230076E7</v>
      </c>
      <c r="U8815" s="472">
        <v>9.2301057E7</v>
      </c>
    </row>
    <row r="8816">
      <c r="D8816" s="10"/>
      <c r="E8816" s="10"/>
      <c r="F8816" s="10"/>
      <c r="S8816" s="471" t="s">
        <v>300</v>
      </c>
      <c r="T8816" s="11">
        <v>9.2311357E7</v>
      </c>
      <c r="U8816" s="472">
        <v>9.2311772E7</v>
      </c>
    </row>
    <row r="8817">
      <c r="D8817" s="10"/>
      <c r="E8817" s="10"/>
      <c r="F8817" s="10"/>
      <c r="S8817" s="471" t="s">
        <v>300</v>
      </c>
      <c r="T8817" s="11">
        <v>9.2312884E7</v>
      </c>
      <c r="U8817" s="472">
        <v>9.2313199E7</v>
      </c>
    </row>
    <row r="8818">
      <c r="D8818" s="10"/>
      <c r="E8818" s="10"/>
      <c r="F8818" s="10"/>
      <c r="S8818" s="471" t="s">
        <v>300</v>
      </c>
      <c r="T8818" s="11">
        <v>9.2317183E7</v>
      </c>
      <c r="U8818" s="472">
        <v>9.2317495E7</v>
      </c>
    </row>
    <row r="8819">
      <c r="D8819" s="10"/>
      <c r="E8819" s="10"/>
      <c r="F8819" s="10"/>
      <c r="S8819" s="471" t="s">
        <v>300</v>
      </c>
      <c r="T8819" s="11">
        <v>9.2357364E7</v>
      </c>
      <c r="U8819" s="472">
        <v>9.2357676E7</v>
      </c>
    </row>
    <row r="8820">
      <c r="D8820" s="10"/>
      <c r="E8820" s="10"/>
      <c r="F8820" s="10"/>
      <c r="S8820" s="471" t="s">
        <v>300</v>
      </c>
      <c r="T8820" s="11">
        <v>9.2363631E7</v>
      </c>
      <c r="U8820" s="472">
        <v>9.236373E7</v>
      </c>
    </row>
    <row r="8821">
      <c r="D8821" s="10"/>
      <c r="E8821" s="10"/>
      <c r="F8821" s="10"/>
      <c r="S8821" s="471" t="s">
        <v>300</v>
      </c>
      <c r="T8821" s="11">
        <v>9.2378048E7</v>
      </c>
      <c r="U8821" s="472">
        <v>9.2378361E7</v>
      </c>
    </row>
    <row r="8822">
      <c r="D8822" s="10"/>
      <c r="E8822" s="10"/>
      <c r="F8822" s="10"/>
      <c r="S8822" s="471" t="s">
        <v>300</v>
      </c>
      <c r="T8822" s="11">
        <v>9.2400675E7</v>
      </c>
      <c r="U8822" s="472">
        <v>9.2400937E7</v>
      </c>
    </row>
    <row r="8823">
      <c r="D8823" s="10"/>
      <c r="E8823" s="10"/>
      <c r="F8823" s="10"/>
      <c r="S8823" s="471" t="s">
        <v>300</v>
      </c>
      <c r="T8823" s="11">
        <v>9.2415085E7</v>
      </c>
      <c r="U8823" s="472">
        <v>9.2415402E7</v>
      </c>
    </row>
    <row r="8824">
      <c r="D8824" s="10"/>
      <c r="E8824" s="10"/>
      <c r="F8824" s="10"/>
      <c r="S8824" s="471" t="s">
        <v>300</v>
      </c>
      <c r="T8824" s="11">
        <v>9.2421088E7</v>
      </c>
      <c r="U8824" s="472">
        <v>9.2422062E7</v>
      </c>
    </row>
    <row r="8825">
      <c r="D8825" s="10"/>
      <c r="E8825" s="10"/>
      <c r="F8825" s="10"/>
      <c r="S8825" s="471" t="s">
        <v>300</v>
      </c>
      <c r="T8825" s="11">
        <v>9.2439298E7</v>
      </c>
      <c r="U8825" s="472">
        <v>9.2439518E7</v>
      </c>
    </row>
    <row r="8826">
      <c r="D8826" s="10"/>
      <c r="E8826" s="10"/>
      <c r="F8826" s="10"/>
      <c r="S8826" s="471" t="s">
        <v>300</v>
      </c>
      <c r="T8826" s="11">
        <v>9.2439544E7</v>
      </c>
      <c r="U8826" s="472">
        <v>9.2440705E7</v>
      </c>
    </row>
    <row r="8827">
      <c r="D8827" s="10"/>
      <c r="E8827" s="10"/>
      <c r="F8827" s="10"/>
      <c r="S8827" s="471" t="s">
        <v>300</v>
      </c>
      <c r="T8827" s="11">
        <v>9.244163E7</v>
      </c>
      <c r="U8827" s="472">
        <v>9.2441766E7</v>
      </c>
    </row>
    <row r="8828">
      <c r="D8828" s="10"/>
      <c r="E8828" s="10"/>
      <c r="F8828" s="10"/>
      <c r="S8828" s="471" t="s">
        <v>300</v>
      </c>
      <c r="T8828" s="11">
        <v>9.24503E7</v>
      </c>
      <c r="U8828" s="472">
        <v>9.2450598E7</v>
      </c>
    </row>
    <row r="8829">
      <c r="D8829" s="10"/>
      <c r="E8829" s="10"/>
      <c r="F8829" s="10"/>
      <c r="S8829" s="471" t="s">
        <v>300</v>
      </c>
      <c r="T8829" s="11">
        <v>9.2451766E7</v>
      </c>
      <c r="U8829" s="472">
        <v>9.2453036E7</v>
      </c>
    </row>
    <row r="8830">
      <c r="D8830" s="10"/>
      <c r="E8830" s="10"/>
      <c r="F8830" s="10"/>
      <c r="S8830" s="471" t="s">
        <v>300</v>
      </c>
      <c r="T8830" s="11">
        <v>9.2483778E7</v>
      </c>
      <c r="U8830" s="472">
        <v>9.2484091E7</v>
      </c>
    </row>
    <row r="8831">
      <c r="D8831" s="10"/>
      <c r="E8831" s="10"/>
      <c r="F8831" s="10"/>
      <c r="S8831" s="471" t="s">
        <v>300</v>
      </c>
      <c r="T8831" s="11">
        <v>9.2489616E7</v>
      </c>
      <c r="U8831" s="472">
        <v>9.2489919E7</v>
      </c>
    </row>
    <row r="8832">
      <c r="D8832" s="10"/>
      <c r="E8832" s="10"/>
      <c r="F8832" s="10"/>
      <c r="S8832" s="471" t="s">
        <v>300</v>
      </c>
      <c r="T8832" s="11">
        <v>9.2500705E7</v>
      </c>
      <c r="U8832" s="472">
        <v>9.2501161E7</v>
      </c>
    </row>
    <row r="8833">
      <c r="D8833" s="10"/>
      <c r="E8833" s="10"/>
      <c r="F8833" s="10"/>
      <c r="S8833" s="471" t="s">
        <v>300</v>
      </c>
      <c r="T8833" s="11">
        <v>9.2508308E7</v>
      </c>
      <c r="U8833" s="472">
        <v>9.2508609E7</v>
      </c>
    </row>
    <row r="8834">
      <c r="D8834" s="10"/>
      <c r="E8834" s="10"/>
      <c r="F8834" s="10"/>
      <c r="S8834" s="471" t="s">
        <v>300</v>
      </c>
      <c r="T8834" s="11">
        <v>9.2518793E7</v>
      </c>
      <c r="U8834" s="472">
        <v>9.2519119E7</v>
      </c>
    </row>
    <row r="8835">
      <c r="D8835" s="10"/>
      <c r="E8835" s="10"/>
      <c r="F8835" s="10"/>
      <c r="S8835" s="471" t="s">
        <v>300</v>
      </c>
      <c r="T8835" s="11">
        <v>9.2519896E7</v>
      </c>
      <c r="U8835" s="472">
        <v>9.2520198E7</v>
      </c>
    </row>
    <row r="8836">
      <c r="D8836" s="10"/>
      <c r="E8836" s="10"/>
      <c r="F8836" s="10"/>
      <c r="S8836" s="471" t="s">
        <v>300</v>
      </c>
      <c r="T8836" s="11">
        <v>9.2520425E7</v>
      </c>
      <c r="U8836" s="472">
        <v>9.2520736E7</v>
      </c>
    </row>
    <row r="8837">
      <c r="D8837" s="10"/>
      <c r="E8837" s="10"/>
      <c r="F8837" s="10"/>
      <c r="S8837" s="471" t="s">
        <v>300</v>
      </c>
      <c r="T8837" s="11">
        <v>9.2528732E7</v>
      </c>
      <c r="U8837" s="472">
        <v>9.2529273E7</v>
      </c>
    </row>
    <row r="8838">
      <c r="D8838" s="10"/>
      <c r="E8838" s="10"/>
      <c r="F8838" s="10"/>
      <c r="S8838" s="471" t="s">
        <v>300</v>
      </c>
      <c r="T8838" s="11">
        <v>9.2550411E7</v>
      </c>
      <c r="U8838" s="472">
        <v>9.2550764E7</v>
      </c>
    </row>
    <row r="8839">
      <c r="D8839" s="10"/>
      <c r="E8839" s="10"/>
      <c r="F8839" s="10"/>
      <c r="S8839" s="471" t="s">
        <v>300</v>
      </c>
      <c r="T8839" s="11">
        <v>9.2552718E7</v>
      </c>
      <c r="U8839" s="472">
        <v>9.2553035E7</v>
      </c>
    </row>
    <row r="8840">
      <c r="D8840" s="10"/>
      <c r="E8840" s="10"/>
      <c r="F8840" s="10"/>
      <c r="S8840" s="471" t="s">
        <v>300</v>
      </c>
      <c r="T8840" s="11">
        <v>9.256363E7</v>
      </c>
      <c r="U8840" s="472">
        <v>9.2563941E7</v>
      </c>
    </row>
    <row r="8841">
      <c r="D8841" s="10"/>
      <c r="E8841" s="10"/>
      <c r="F8841" s="10"/>
      <c r="S8841" s="471" t="s">
        <v>300</v>
      </c>
      <c r="T8841" s="11">
        <v>9.2585133E7</v>
      </c>
      <c r="U8841" s="472">
        <v>9.2585444E7</v>
      </c>
    </row>
    <row r="8842">
      <c r="D8842" s="10"/>
      <c r="E8842" s="10"/>
      <c r="F8842" s="10"/>
      <c r="S8842" s="471" t="s">
        <v>300</v>
      </c>
      <c r="T8842" s="11">
        <v>9.259347E7</v>
      </c>
      <c r="U8842" s="472">
        <v>9.2593772E7</v>
      </c>
    </row>
    <row r="8843">
      <c r="D8843" s="10"/>
      <c r="E8843" s="10"/>
      <c r="F8843" s="10"/>
      <c r="S8843" s="471" t="s">
        <v>300</v>
      </c>
      <c r="T8843" s="11">
        <v>9.2605891E7</v>
      </c>
      <c r="U8843" s="472">
        <v>9.260611E7</v>
      </c>
    </row>
    <row r="8844">
      <c r="D8844" s="10"/>
      <c r="E8844" s="10"/>
      <c r="F8844" s="10"/>
      <c r="S8844" s="471" t="s">
        <v>300</v>
      </c>
      <c r="T8844" s="11">
        <v>9.2609834E7</v>
      </c>
      <c r="U8844" s="472">
        <v>9.2610062E7</v>
      </c>
    </row>
    <row r="8845">
      <c r="D8845" s="10"/>
      <c r="E8845" s="10"/>
      <c r="F8845" s="10"/>
      <c r="S8845" s="471" t="s">
        <v>300</v>
      </c>
      <c r="T8845" s="11">
        <v>9.2614955E7</v>
      </c>
      <c r="U8845" s="472">
        <v>9.261526E7</v>
      </c>
    </row>
    <row r="8846">
      <c r="D8846" s="10"/>
      <c r="E8846" s="10"/>
      <c r="F8846" s="10"/>
      <c r="S8846" s="471" t="s">
        <v>300</v>
      </c>
      <c r="T8846" s="11">
        <v>9.2618826E7</v>
      </c>
      <c r="U8846" s="472">
        <v>9.2619144E7</v>
      </c>
    </row>
    <row r="8847">
      <c r="D8847" s="10"/>
      <c r="E8847" s="10"/>
      <c r="F8847" s="10"/>
      <c r="S8847" s="471" t="s">
        <v>300</v>
      </c>
      <c r="T8847" s="11">
        <v>9.2622945E7</v>
      </c>
      <c r="U8847" s="472">
        <v>9.2623257E7</v>
      </c>
    </row>
    <row r="8848">
      <c r="D8848" s="10"/>
      <c r="E8848" s="10"/>
      <c r="F8848" s="10"/>
      <c r="S8848" s="471" t="s">
        <v>300</v>
      </c>
      <c r="T8848" s="11">
        <v>9.2635046E7</v>
      </c>
      <c r="U8848" s="472">
        <v>9.2635578E7</v>
      </c>
    </row>
    <row r="8849">
      <c r="D8849" s="10"/>
      <c r="E8849" s="10"/>
      <c r="F8849" s="10"/>
      <c r="S8849" s="471" t="s">
        <v>300</v>
      </c>
      <c r="T8849" s="11">
        <v>9.2636801E7</v>
      </c>
      <c r="U8849" s="472">
        <v>9.2637535E7</v>
      </c>
    </row>
    <row r="8850">
      <c r="D8850" s="10"/>
      <c r="E8850" s="10"/>
      <c r="F8850" s="10"/>
      <c r="S8850" s="471" t="s">
        <v>300</v>
      </c>
      <c r="T8850" s="11">
        <v>9.2654974E7</v>
      </c>
      <c r="U8850" s="472">
        <v>9.2655067E7</v>
      </c>
    </row>
    <row r="8851">
      <c r="D8851" s="10"/>
      <c r="E8851" s="10"/>
      <c r="F8851" s="10"/>
      <c r="S8851" s="471" t="s">
        <v>300</v>
      </c>
      <c r="T8851" s="11">
        <v>9.2693205E7</v>
      </c>
      <c r="U8851" s="472">
        <v>9.2699421E7</v>
      </c>
    </row>
    <row r="8852">
      <c r="D8852" s="10"/>
      <c r="E8852" s="10"/>
      <c r="F8852" s="10"/>
      <c r="S8852" s="471" t="s">
        <v>300</v>
      </c>
      <c r="T8852" s="11">
        <v>9.2701296E7</v>
      </c>
      <c r="U8852" s="472">
        <v>9.270161E7</v>
      </c>
    </row>
    <row r="8853">
      <c r="D8853" s="10"/>
      <c r="E8853" s="10"/>
      <c r="F8853" s="10"/>
      <c r="S8853" s="471" t="s">
        <v>300</v>
      </c>
      <c r="T8853" s="11">
        <v>9.2712246E7</v>
      </c>
      <c r="U8853" s="472">
        <v>9.2712773E7</v>
      </c>
    </row>
    <row r="8854">
      <c r="D8854" s="10"/>
      <c r="E8854" s="10"/>
      <c r="F8854" s="10"/>
      <c r="S8854" s="471" t="s">
        <v>300</v>
      </c>
      <c r="T8854" s="11">
        <v>9.2720473E7</v>
      </c>
      <c r="U8854" s="472">
        <v>9.272124E7</v>
      </c>
    </row>
    <row r="8855">
      <c r="D8855" s="10"/>
      <c r="E8855" s="10"/>
      <c r="F8855" s="10"/>
      <c r="S8855" s="471" t="s">
        <v>300</v>
      </c>
      <c r="T8855" s="11">
        <v>9.2731347E7</v>
      </c>
      <c r="U8855" s="472">
        <v>9.273145E7</v>
      </c>
    </row>
    <row r="8856">
      <c r="D8856" s="10"/>
      <c r="E8856" s="10"/>
      <c r="F8856" s="10"/>
      <c r="S8856" s="471" t="s">
        <v>300</v>
      </c>
      <c r="T8856" s="11">
        <v>9.2732539E7</v>
      </c>
      <c r="U8856" s="472">
        <v>9.2732871E7</v>
      </c>
    </row>
    <row r="8857">
      <c r="D8857" s="10"/>
      <c r="E8857" s="10"/>
      <c r="F8857" s="10"/>
      <c r="S8857" s="471" t="s">
        <v>300</v>
      </c>
      <c r="T8857" s="11">
        <v>9.2766561E7</v>
      </c>
      <c r="U8857" s="472">
        <v>9.276718E7</v>
      </c>
    </row>
    <row r="8858">
      <c r="D8858" s="10"/>
      <c r="E8858" s="10"/>
      <c r="F8858" s="10"/>
      <c r="S8858" s="471" t="s">
        <v>300</v>
      </c>
      <c r="T8858" s="11">
        <v>9.2786856E7</v>
      </c>
      <c r="U8858" s="472">
        <v>9.2786927E7</v>
      </c>
    </row>
    <row r="8859">
      <c r="D8859" s="10"/>
      <c r="E8859" s="10"/>
      <c r="F8859" s="10"/>
      <c r="S8859" s="471" t="s">
        <v>300</v>
      </c>
      <c r="T8859" s="11">
        <v>9.2790135E7</v>
      </c>
      <c r="U8859" s="472">
        <v>9.2791391E7</v>
      </c>
    </row>
    <row r="8860">
      <c r="D8860" s="10"/>
      <c r="E8860" s="10"/>
      <c r="F8860" s="10"/>
      <c r="S8860" s="471" t="s">
        <v>300</v>
      </c>
      <c r="T8860" s="11">
        <v>9.2816095E7</v>
      </c>
      <c r="U8860" s="472">
        <v>9.2816431E7</v>
      </c>
    </row>
    <row r="8861">
      <c r="D8861" s="10"/>
      <c r="E8861" s="10"/>
      <c r="F8861" s="10"/>
      <c r="S8861" s="471" t="s">
        <v>300</v>
      </c>
      <c r="T8861" s="11">
        <v>9.2845523E7</v>
      </c>
      <c r="U8861" s="472">
        <v>9.2846192E7</v>
      </c>
    </row>
    <row r="8862">
      <c r="D8862" s="10"/>
      <c r="E8862" s="10"/>
      <c r="F8862" s="10"/>
      <c r="S8862" s="471" t="s">
        <v>300</v>
      </c>
      <c r="T8862" s="11">
        <v>9.2847255E7</v>
      </c>
      <c r="U8862" s="472">
        <v>9.2849083E7</v>
      </c>
    </row>
    <row r="8863">
      <c r="D8863" s="10"/>
      <c r="E8863" s="10"/>
      <c r="F8863" s="10"/>
      <c r="S8863" s="471" t="s">
        <v>300</v>
      </c>
      <c r="T8863" s="11">
        <v>9.2863956E7</v>
      </c>
      <c r="U8863" s="472">
        <v>9.2864274E7</v>
      </c>
    </row>
    <row r="8864">
      <c r="D8864" s="10"/>
      <c r="E8864" s="10"/>
      <c r="F8864" s="10"/>
      <c r="S8864" s="471" t="s">
        <v>300</v>
      </c>
      <c r="T8864" s="11">
        <v>9.2869383E7</v>
      </c>
      <c r="U8864" s="472">
        <v>9.2869474E7</v>
      </c>
    </row>
    <row r="8865">
      <c r="D8865" s="10"/>
      <c r="E8865" s="10"/>
      <c r="F8865" s="10"/>
      <c r="S8865" s="471" t="s">
        <v>300</v>
      </c>
      <c r="T8865" s="11">
        <v>9.2874127E7</v>
      </c>
      <c r="U8865" s="472">
        <v>9.2874729E7</v>
      </c>
    </row>
    <row r="8866">
      <c r="D8866" s="10"/>
      <c r="E8866" s="10"/>
      <c r="F8866" s="10"/>
      <c r="S8866" s="471" t="s">
        <v>300</v>
      </c>
      <c r="T8866" s="11">
        <v>9.2881213E7</v>
      </c>
      <c r="U8866" s="472">
        <v>9.288135E7</v>
      </c>
    </row>
    <row r="8867">
      <c r="D8867" s="10"/>
      <c r="E8867" s="10"/>
      <c r="F8867" s="10"/>
      <c r="S8867" s="471" t="s">
        <v>300</v>
      </c>
      <c r="T8867" s="11">
        <v>9.2885668E7</v>
      </c>
      <c r="U8867" s="472">
        <v>9.2886003E7</v>
      </c>
    </row>
    <row r="8868">
      <c r="D8868" s="10"/>
      <c r="E8868" s="10"/>
      <c r="F8868" s="10"/>
      <c r="S8868" s="471" t="s">
        <v>300</v>
      </c>
      <c r="T8868" s="11">
        <v>9.2891212E7</v>
      </c>
      <c r="U8868" s="472">
        <v>9.289152E7</v>
      </c>
    </row>
    <row r="8869">
      <c r="D8869" s="10"/>
      <c r="E8869" s="10"/>
      <c r="F8869" s="10"/>
      <c r="S8869" s="471" t="s">
        <v>300</v>
      </c>
      <c r="T8869" s="11">
        <v>9.2898653E7</v>
      </c>
      <c r="U8869" s="472">
        <v>9.2898953E7</v>
      </c>
    </row>
    <row r="8870">
      <c r="D8870" s="10"/>
      <c r="E8870" s="10"/>
      <c r="F8870" s="10"/>
      <c r="S8870" s="471" t="s">
        <v>300</v>
      </c>
      <c r="T8870" s="11">
        <v>9.2903783E7</v>
      </c>
      <c r="U8870" s="472">
        <v>9.2908418E7</v>
      </c>
    </row>
    <row r="8871">
      <c r="D8871" s="10"/>
      <c r="E8871" s="10"/>
      <c r="F8871" s="10"/>
      <c r="S8871" s="471" t="s">
        <v>300</v>
      </c>
      <c r="T8871" s="11">
        <v>9.2946208E7</v>
      </c>
      <c r="U8871" s="472">
        <v>9.2946515E7</v>
      </c>
    </row>
    <row r="8872">
      <c r="D8872" s="10"/>
      <c r="E8872" s="10"/>
      <c r="F8872" s="10"/>
      <c r="S8872" s="471" t="s">
        <v>300</v>
      </c>
      <c r="T8872" s="11">
        <v>9.2964414E7</v>
      </c>
      <c r="U8872" s="472">
        <v>9.2968907E7</v>
      </c>
    </row>
    <row r="8873">
      <c r="D8873" s="10"/>
      <c r="E8873" s="10"/>
      <c r="F8873" s="10"/>
      <c r="S8873" s="471" t="s">
        <v>300</v>
      </c>
      <c r="T8873" s="11">
        <v>9.2979534E7</v>
      </c>
      <c r="U8873" s="472">
        <v>9.2979837E7</v>
      </c>
    </row>
    <row r="8874">
      <c r="D8874" s="10"/>
      <c r="E8874" s="10"/>
      <c r="F8874" s="10"/>
      <c r="S8874" s="471" t="s">
        <v>300</v>
      </c>
      <c r="T8874" s="11">
        <v>9.2994369E7</v>
      </c>
      <c r="U8874" s="472">
        <v>9.2994669E7</v>
      </c>
    </row>
    <row r="8875">
      <c r="D8875" s="10"/>
      <c r="E8875" s="10"/>
      <c r="F8875" s="10"/>
      <c r="S8875" s="471" t="s">
        <v>300</v>
      </c>
      <c r="T8875" s="11">
        <v>9.2994931E7</v>
      </c>
      <c r="U8875" s="472">
        <v>9.3002977E7</v>
      </c>
    </row>
    <row r="8876">
      <c r="D8876" s="10"/>
      <c r="E8876" s="10"/>
      <c r="F8876" s="10"/>
      <c r="S8876" s="471" t="s">
        <v>300</v>
      </c>
      <c r="T8876" s="11">
        <v>9.3003044E7</v>
      </c>
      <c r="U8876" s="472">
        <v>9.300808E7</v>
      </c>
    </row>
    <row r="8877">
      <c r="D8877" s="10"/>
      <c r="E8877" s="10"/>
      <c r="F8877" s="10"/>
      <c r="S8877" s="471" t="s">
        <v>300</v>
      </c>
      <c r="T8877" s="11">
        <v>9.3040511E7</v>
      </c>
      <c r="U8877" s="472">
        <v>9.3040821E7</v>
      </c>
    </row>
    <row r="8878">
      <c r="D8878" s="10"/>
      <c r="E8878" s="10"/>
      <c r="F8878" s="10"/>
      <c r="S8878" s="471" t="s">
        <v>300</v>
      </c>
      <c r="T8878" s="11">
        <v>9.3047585E7</v>
      </c>
      <c r="U8878" s="472">
        <v>9.3048988E7</v>
      </c>
    </row>
    <row r="8879">
      <c r="D8879" s="10"/>
      <c r="E8879" s="10"/>
      <c r="F8879" s="10"/>
      <c r="S8879" s="471" t="s">
        <v>300</v>
      </c>
      <c r="T8879" s="11">
        <v>9.3087959E7</v>
      </c>
      <c r="U8879" s="472">
        <v>9.3088255E7</v>
      </c>
    </row>
    <row r="8880">
      <c r="D8880" s="10"/>
      <c r="E8880" s="10"/>
      <c r="F8880" s="10"/>
      <c r="S8880" s="471" t="s">
        <v>300</v>
      </c>
      <c r="T8880" s="11">
        <v>9.3089672E7</v>
      </c>
      <c r="U8880" s="472">
        <v>9.3092806E7</v>
      </c>
    </row>
    <row r="8881">
      <c r="D8881" s="10"/>
      <c r="E8881" s="10"/>
      <c r="F8881" s="10"/>
      <c r="S8881" s="471" t="s">
        <v>300</v>
      </c>
      <c r="T8881" s="11">
        <v>9.3097092E7</v>
      </c>
      <c r="U8881" s="472">
        <v>9.3100029E7</v>
      </c>
    </row>
    <row r="8882">
      <c r="D8882" s="10"/>
      <c r="E8882" s="10"/>
      <c r="F8882" s="10"/>
      <c r="S8882" s="471" t="s">
        <v>300</v>
      </c>
      <c r="T8882" s="11">
        <v>9.310186E7</v>
      </c>
      <c r="U8882" s="472">
        <v>9.3102171E7</v>
      </c>
    </row>
    <row r="8883">
      <c r="D8883" s="10"/>
      <c r="E8883" s="10"/>
      <c r="F8883" s="10"/>
      <c r="S8883" s="471" t="s">
        <v>300</v>
      </c>
      <c r="T8883" s="11">
        <v>9.3116403E7</v>
      </c>
      <c r="U8883" s="472">
        <v>9.3116696E7</v>
      </c>
    </row>
    <row r="8884">
      <c r="D8884" s="10"/>
      <c r="E8884" s="10"/>
      <c r="F8884" s="10"/>
      <c r="S8884" s="471" t="s">
        <v>300</v>
      </c>
      <c r="T8884" s="11">
        <v>9.3124352E7</v>
      </c>
      <c r="U8884" s="472">
        <v>9.3124647E7</v>
      </c>
    </row>
    <row r="8885">
      <c r="D8885" s="10"/>
      <c r="E8885" s="10"/>
      <c r="F8885" s="10"/>
      <c r="S8885" s="471" t="s">
        <v>300</v>
      </c>
      <c r="T8885" s="11">
        <v>9.3129411E7</v>
      </c>
      <c r="U8885" s="472">
        <v>9.3129586E7</v>
      </c>
    </row>
    <row r="8886">
      <c r="D8886" s="10"/>
      <c r="E8886" s="10"/>
      <c r="F8886" s="10"/>
      <c r="S8886" s="471" t="s">
        <v>300</v>
      </c>
      <c r="T8886" s="11">
        <v>9.3133589E7</v>
      </c>
      <c r="U8886" s="472">
        <v>9.3135393E7</v>
      </c>
    </row>
    <row r="8887">
      <c r="D8887" s="10"/>
      <c r="E8887" s="10"/>
      <c r="F8887" s="10"/>
      <c r="S8887" s="471" t="s">
        <v>300</v>
      </c>
      <c r="T8887" s="11">
        <v>9.3153464E7</v>
      </c>
      <c r="U8887" s="472">
        <v>9.3153633E7</v>
      </c>
    </row>
    <row r="8888">
      <c r="D8888" s="10"/>
      <c r="E8888" s="10"/>
      <c r="F8888" s="10"/>
      <c r="S8888" s="471" t="s">
        <v>300</v>
      </c>
      <c r="T8888" s="11">
        <v>9.3164185E7</v>
      </c>
      <c r="U8888" s="472">
        <v>9.3164266E7</v>
      </c>
    </row>
    <row r="8889">
      <c r="D8889" s="10"/>
      <c r="E8889" s="10"/>
      <c r="F8889" s="10"/>
      <c r="S8889" s="471" t="s">
        <v>300</v>
      </c>
      <c r="T8889" s="11">
        <v>9.3165631E7</v>
      </c>
      <c r="U8889" s="472">
        <v>9.3165907E7</v>
      </c>
    </row>
    <row r="8890">
      <c r="D8890" s="10"/>
      <c r="E8890" s="10"/>
      <c r="F8890" s="10"/>
      <c r="S8890" s="471" t="s">
        <v>300</v>
      </c>
      <c r="T8890" s="11">
        <v>9.3166161E7</v>
      </c>
      <c r="U8890" s="472">
        <v>9.3167033E7</v>
      </c>
    </row>
    <row r="8891">
      <c r="D8891" s="10"/>
      <c r="E8891" s="10"/>
      <c r="F8891" s="10"/>
      <c r="S8891" s="471" t="s">
        <v>300</v>
      </c>
      <c r="T8891" s="11">
        <v>9.3187295E7</v>
      </c>
      <c r="U8891" s="472">
        <v>9.3187627E7</v>
      </c>
    </row>
    <row r="8892">
      <c r="D8892" s="10"/>
      <c r="E8892" s="10"/>
      <c r="F8892" s="10"/>
      <c r="S8892" s="471" t="s">
        <v>300</v>
      </c>
      <c r="T8892" s="11">
        <v>9.3214879E7</v>
      </c>
      <c r="U8892" s="472">
        <v>9.3215113E7</v>
      </c>
    </row>
    <row r="8893">
      <c r="D8893" s="10"/>
      <c r="E8893" s="10"/>
      <c r="F8893" s="10"/>
      <c r="S8893" s="471" t="s">
        <v>300</v>
      </c>
      <c r="T8893" s="11">
        <v>9.3271842E7</v>
      </c>
      <c r="U8893" s="472">
        <v>9.3273633E7</v>
      </c>
    </row>
    <row r="8894">
      <c r="D8894" s="10"/>
      <c r="E8894" s="10"/>
      <c r="F8894" s="10"/>
      <c r="S8894" s="471" t="s">
        <v>300</v>
      </c>
      <c r="T8894" s="11">
        <v>9.3289171E7</v>
      </c>
      <c r="U8894" s="472">
        <v>9.3290626E7</v>
      </c>
    </row>
    <row r="8895">
      <c r="D8895" s="10"/>
      <c r="E8895" s="10"/>
      <c r="F8895" s="10"/>
      <c r="S8895" s="471" t="s">
        <v>300</v>
      </c>
      <c r="T8895" s="11">
        <v>9.3307463E7</v>
      </c>
      <c r="U8895" s="472">
        <v>9.3307779E7</v>
      </c>
    </row>
    <row r="8896">
      <c r="D8896" s="10"/>
      <c r="E8896" s="10"/>
      <c r="F8896" s="10"/>
      <c r="S8896" s="471" t="s">
        <v>300</v>
      </c>
      <c r="T8896" s="11">
        <v>9.3328465E7</v>
      </c>
      <c r="U8896" s="472">
        <v>9.3328797E7</v>
      </c>
    </row>
    <row r="8897">
      <c r="D8897" s="10"/>
      <c r="E8897" s="10"/>
      <c r="F8897" s="10"/>
      <c r="S8897" s="471" t="s">
        <v>300</v>
      </c>
      <c r="T8897" s="11">
        <v>9.3336795E7</v>
      </c>
      <c r="U8897" s="472">
        <v>9.3337083E7</v>
      </c>
    </row>
    <row r="8898">
      <c r="D8898" s="10"/>
      <c r="E8898" s="10"/>
      <c r="F8898" s="10"/>
      <c r="S8898" s="471" t="s">
        <v>300</v>
      </c>
      <c r="T8898" s="11">
        <v>9.3344831E7</v>
      </c>
      <c r="U8898" s="472">
        <v>9.3345825E7</v>
      </c>
    </row>
    <row r="8899">
      <c r="D8899" s="10"/>
      <c r="E8899" s="10"/>
      <c r="F8899" s="10"/>
      <c r="S8899" s="471" t="s">
        <v>300</v>
      </c>
      <c r="T8899" s="11">
        <v>9.3349626E7</v>
      </c>
      <c r="U8899" s="472">
        <v>9.3355834E7</v>
      </c>
    </row>
    <row r="8900">
      <c r="D8900" s="10"/>
      <c r="E8900" s="10"/>
      <c r="F8900" s="10"/>
      <c r="S8900" s="471" t="s">
        <v>300</v>
      </c>
      <c r="T8900" s="11">
        <v>9.3365219E7</v>
      </c>
      <c r="U8900" s="472">
        <v>9.3365819E7</v>
      </c>
    </row>
    <row r="8901">
      <c r="D8901" s="10"/>
      <c r="E8901" s="10"/>
      <c r="F8901" s="10"/>
      <c r="S8901" s="471" t="s">
        <v>300</v>
      </c>
      <c r="T8901" s="11">
        <v>9.3385194E7</v>
      </c>
      <c r="U8901" s="472">
        <v>9.3385271E7</v>
      </c>
    </row>
    <row r="8902">
      <c r="D8902" s="10"/>
      <c r="E8902" s="10"/>
      <c r="F8902" s="10"/>
      <c r="S8902" s="471" t="s">
        <v>300</v>
      </c>
      <c r="T8902" s="11">
        <v>9.3423725E7</v>
      </c>
      <c r="U8902" s="472">
        <v>9.3427117E7</v>
      </c>
    </row>
    <row r="8903">
      <c r="D8903" s="10"/>
      <c r="E8903" s="10"/>
      <c r="F8903" s="10"/>
      <c r="S8903" s="471" t="s">
        <v>300</v>
      </c>
      <c r="T8903" s="11">
        <v>9.3443768E7</v>
      </c>
      <c r="U8903" s="472">
        <v>9.3445243E7</v>
      </c>
    </row>
    <row r="8904">
      <c r="D8904" s="10"/>
      <c r="E8904" s="10"/>
      <c r="F8904" s="10"/>
      <c r="S8904" s="471" t="s">
        <v>300</v>
      </c>
      <c r="T8904" s="11">
        <v>9.3445714E7</v>
      </c>
      <c r="U8904" s="472">
        <v>9.3446411E7</v>
      </c>
    </row>
    <row r="8905">
      <c r="D8905" s="10"/>
      <c r="E8905" s="10"/>
      <c r="F8905" s="10"/>
      <c r="S8905" s="471" t="s">
        <v>300</v>
      </c>
      <c r="T8905" s="11">
        <v>9.3465283E7</v>
      </c>
      <c r="U8905" s="472">
        <v>9.3466598E7</v>
      </c>
    </row>
    <row r="8906">
      <c r="D8906" s="10"/>
      <c r="E8906" s="10"/>
      <c r="F8906" s="10"/>
      <c r="S8906" s="471" t="s">
        <v>300</v>
      </c>
      <c r="T8906" s="11">
        <v>9.347758E7</v>
      </c>
      <c r="U8906" s="472">
        <v>9.3477938E7</v>
      </c>
    </row>
    <row r="8907">
      <c r="D8907" s="10"/>
      <c r="E8907" s="10"/>
      <c r="F8907" s="10"/>
      <c r="S8907" s="471" t="s">
        <v>300</v>
      </c>
      <c r="T8907" s="11">
        <v>9.3516532E7</v>
      </c>
      <c r="U8907" s="472">
        <v>9.3516816E7</v>
      </c>
    </row>
    <row r="8908">
      <c r="D8908" s="10"/>
      <c r="E8908" s="10"/>
      <c r="F8908" s="10"/>
      <c r="S8908" s="471" t="s">
        <v>300</v>
      </c>
      <c r="T8908" s="11">
        <v>9.3558081E7</v>
      </c>
      <c r="U8908" s="472">
        <v>9.3559496E7</v>
      </c>
    </row>
    <row r="8909">
      <c r="D8909" s="10"/>
      <c r="E8909" s="10"/>
      <c r="F8909" s="10"/>
      <c r="S8909" s="471" t="s">
        <v>300</v>
      </c>
      <c r="T8909" s="11">
        <v>9.3573571E7</v>
      </c>
      <c r="U8909" s="472">
        <v>9.357389E7</v>
      </c>
    </row>
    <row r="8910">
      <c r="D8910" s="10"/>
      <c r="E8910" s="10"/>
      <c r="F8910" s="10"/>
      <c r="S8910" s="471" t="s">
        <v>300</v>
      </c>
      <c r="T8910" s="11">
        <v>9.3594631E7</v>
      </c>
      <c r="U8910" s="472">
        <v>9.3594983E7</v>
      </c>
    </row>
    <row r="8911">
      <c r="D8911" s="10"/>
      <c r="E8911" s="10"/>
      <c r="F8911" s="10"/>
      <c r="S8911" s="471" t="s">
        <v>300</v>
      </c>
      <c r="T8911" s="11">
        <v>9.3620194E7</v>
      </c>
      <c r="U8911" s="472">
        <v>9.3623008E7</v>
      </c>
    </row>
    <row r="8912">
      <c r="D8912" s="10"/>
      <c r="E8912" s="10"/>
      <c r="F8912" s="10"/>
      <c r="S8912" s="471" t="s">
        <v>300</v>
      </c>
      <c r="T8912" s="11">
        <v>9.3711164E7</v>
      </c>
      <c r="U8912" s="472">
        <v>9.3711428E7</v>
      </c>
    </row>
    <row r="8913">
      <c r="D8913" s="10"/>
      <c r="E8913" s="10"/>
      <c r="F8913" s="10"/>
      <c r="S8913" s="471" t="s">
        <v>300</v>
      </c>
      <c r="T8913" s="11">
        <v>9.3711448E7</v>
      </c>
      <c r="U8913" s="472">
        <v>9.3713031E7</v>
      </c>
    </row>
    <row r="8914">
      <c r="D8914" s="10"/>
      <c r="E8914" s="10"/>
      <c r="F8914" s="10"/>
      <c r="S8914" s="471" t="s">
        <v>300</v>
      </c>
      <c r="T8914" s="11">
        <v>9.3751346E7</v>
      </c>
      <c r="U8914" s="472">
        <v>9.3752964E7</v>
      </c>
    </row>
    <row r="8915">
      <c r="D8915" s="10"/>
      <c r="E8915" s="10"/>
      <c r="F8915" s="10"/>
      <c r="S8915" s="471" t="s">
        <v>300</v>
      </c>
      <c r="T8915" s="11">
        <v>9.3796195E7</v>
      </c>
      <c r="U8915" s="472">
        <v>9.3796714E7</v>
      </c>
    </row>
    <row r="8916">
      <c r="D8916" s="10"/>
      <c r="E8916" s="10"/>
      <c r="F8916" s="10"/>
      <c r="S8916" s="471" t="s">
        <v>300</v>
      </c>
      <c r="T8916" s="11">
        <v>9.3802361E7</v>
      </c>
      <c r="U8916" s="472">
        <v>9.3803736E7</v>
      </c>
    </row>
    <row r="8917">
      <c r="D8917" s="10"/>
      <c r="E8917" s="10"/>
      <c r="F8917" s="10"/>
      <c r="S8917" s="471" t="s">
        <v>300</v>
      </c>
      <c r="T8917" s="11">
        <v>9.3830556E7</v>
      </c>
      <c r="U8917" s="472">
        <v>9.3830868E7</v>
      </c>
    </row>
    <row r="8918">
      <c r="D8918" s="10"/>
      <c r="E8918" s="10"/>
      <c r="F8918" s="10"/>
      <c r="S8918" s="471" t="s">
        <v>300</v>
      </c>
      <c r="T8918" s="11">
        <v>9.3848383E7</v>
      </c>
      <c r="U8918" s="472">
        <v>9.3848698E7</v>
      </c>
    </row>
    <row r="8919">
      <c r="D8919" s="10"/>
      <c r="E8919" s="10"/>
      <c r="F8919" s="10"/>
      <c r="S8919" s="471" t="s">
        <v>300</v>
      </c>
      <c r="T8919" s="11">
        <v>9.3856779E7</v>
      </c>
      <c r="U8919" s="472">
        <v>9.3857025E7</v>
      </c>
    </row>
    <row r="8920">
      <c r="D8920" s="10"/>
      <c r="E8920" s="10"/>
      <c r="F8920" s="10"/>
      <c r="S8920" s="471" t="s">
        <v>300</v>
      </c>
      <c r="T8920" s="11">
        <v>9.3857767E7</v>
      </c>
      <c r="U8920" s="472">
        <v>9.3858056E7</v>
      </c>
    </row>
    <row r="8921">
      <c r="D8921" s="10"/>
      <c r="E8921" s="10"/>
      <c r="F8921" s="10"/>
      <c r="S8921" s="471" t="s">
        <v>300</v>
      </c>
      <c r="T8921" s="11">
        <v>9.38959E7</v>
      </c>
      <c r="U8921" s="472">
        <v>9.3896212E7</v>
      </c>
    </row>
    <row r="8922">
      <c r="D8922" s="10"/>
      <c r="E8922" s="10"/>
      <c r="F8922" s="10"/>
      <c r="S8922" s="471" t="s">
        <v>300</v>
      </c>
      <c r="T8922" s="11">
        <v>9.3919852E7</v>
      </c>
      <c r="U8922" s="472">
        <v>9.3920166E7</v>
      </c>
    </row>
    <row r="8923">
      <c r="D8923" s="10"/>
      <c r="E8923" s="10"/>
      <c r="F8923" s="10"/>
      <c r="S8923" s="471" t="s">
        <v>300</v>
      </c>
      <c r="T8923" s="11">
        <v>9.3925673E7</v>
      </c>
      <c r="U8923" s="472">
        <v>9.3925817E7</v>
      </c>
    </row>
    <row r="8924">
      <c r="D8924" s="10"/>
      <c r="E8924" s="10"/>
      <c r="F8924" s="10"/>
      <c r="S8924" s="471" t="s">
        <v>300</v>
      </c>
      <c r="T8924" s="11">
        <v>9.394652E7</v>
      </c>
      <c r="U8924" s="472">
        <v>9.3952716E7</v>
      </c>
    </row>
    <row r="8925">
      <c r="D8925" s="10"/>
      <c r="E8925" s="10"/>
      <c r="F8925" s="10"/>
      <c r="S8925" s="471" t="s">
        <v>300</v>
      </c>
      <c r="T8925" s="11">
        <v>9.398862E7</v>
      </c>
      <c r="U8925" s="472">
        <v>9.3994797E7</v>
      </c>
    </row>
    <row r="8926">
      <c r="D8926" s="10"/>
      <c r="E8926" s="10"/>
      <c r="F8926" s="10"/>
      <c r="S8926" s="471" t="s">
        <v>300</v>
      </c>
      <c r="T8926" s="11">
        <v>9.3999636E7</v>
      </c>
      <c r="U8926" s="472">
        <v>9.4000521E7</v>
      </c>
    </row>
    <row r="8927">
      <c r="D8927" s="10"/>
      <c r="E8927" s="10"/>
      <c r="F8927" s="10"/>
      <c r="S8927" s="471" t="s">
        <v>300</v>
      </c>
      <c r="T8927" s="11">
        <v>9.4017766E7</v>
      </c>
      <c r="U8927" s="472">
        <v>9.4017853E7</v>
      </c>
    </row>
    <row r="8928">
      <c r="D8928" s="10"/>
      <c r="E8928" s="10"/>
      <c r="F8928" s="10"/>
      <c r="S8928" s="471" t="s">
        <v>300</v>
      </c>
      <c r="T8928" s="11">
        <v>9.4026395E7</v>
      </c>
      <c r="U8928" s="472">
        <v>9.4032082E7</v>
      </c>
    </row>
    <row r="8929">
      <c r="D8929" s="10"/>
      <c r="E8929" s="10"/>
      <c r="F8929" s="10"/>
      <c r="S8929" s="471" t="s">
        <v>300</v>
      </c>
      <c r="T8929" s="11">
        <v>9.4052042E7</v>
      </c>
      <c r="U8929" s="472">
        <v>9.4052386E7</v>
      </c>
    </row>
    <row r="8930">
      <c r="D8930" s="10"/>
      <c r="E8930" s="10"/>
      <c r="F8930" s="10"/>
      <c r="S8930" s="471" t="s">
        <v>300</v>
      </c>
      <c r="T8930" s="11">
        <v>9.4055477E7</v>
      </c>
      <c r="U8930" s="472">
        <v>9.4055651E7</v>
      </c>
    </row>
    <row r="8931">
      <c r="D8931" s="10"/>
      <c r="E8931" s="10"/>
      <c r="F8931" s="10"/>
      <c r="S8931" s="471" t="s">
        <v>300</v>
      </c>
      <c r="T8931" s="11">
        <v>9.4065845E7</v>
      </c>
      <c r="U8931" s="472">
        <v>9.4066212E7</v>
      </c>
    </row>
    <row r="8932">
      <c r="D8932" s="10"/>
      <c r="E8932" s="10"/>
      <c r="F8932" s="10"/>
      <c r="S8932" s="471" t="s">
        <v>300</v>
      </c>
      <c r="T8932" s="11">
        <v>9.4084613E7</v>
      </c>
      <c r="U8932" s="472">
        <v>9.4084701E7</v>
      </c>
    </row>
    <row r="8933">
      <c r="D8933" s="10"/>
      <c r="E8933" s="10"/>
      <c r="F8933" s="10"/>
      <c r="S8933" s="471" t="s">
        <v>300</v>
      </c>
      <c r="T8933" s="11">
        <v>9.4117117E7</v>
      </c>
      <c r="U8933" s="472">
        <v>9.4117422E7</v>
      </c>
    </row>
    <row r="8934">
      <c r="D8934" s="10"/>
      <c r="E8934" s="10"/>
      <c r="F8934" s="10"/>
      <c r="S8934" s="471" t="s">
        <v>300</v>
      </c>
      <c r="T8934" s="11">
        <v>9.4133099E7</v>
      </c>
      <c r="U8934" s="472">
        <v>9.4134128E7</v>
      </c>
    </row>
    <row r="8935">
      <c r="D8935" s="10"/>
      <c r="E8935" s="10"/>
      <c r="F8935" s="10"/>
      <c r="S8935" s="471" t="s">
        <v>300</v>
      </c>
      <c r="T8935" s="11">
        <v>9.4147907E7</v>
      </c>
      <c r="U8935" s="472">
        <v>9.4152363E7</v>
      </c>
    </row>
    <row r="8936">
      <c r="D8936" s="10"/>
      <c r="E8936" s="10"/>
      <c r="F8936" s="10"/>
      <c r="S8936" s="471" t="s">
        <v>300</v>
      </c>
      <c r="T8936" s="11">
        <v>9.4160953E7</v>
      </c>
      <c r="U8936" s="472">
        <v>9.4161113E7</v>
      </c>
    </row>
    <row r="8937">
      <c r="D8937" s="10"/>
      <c r="E8937" s="10"/>
      <c r="F8937" s="10"/>
      <c r="S8937" s="471" t="s">
        <v>300</v>
      </c>
      <c r="T8937" s="11">
        <v>9.4166109E7</v>
      </c>
      <c r="U8937" s="472">
        <v>9.4166416E7</v>
      </c>
    </row>
    <row r="8938">
      <c r="D8938" s="10"/>
      <c r="E8938" s="10"/>
      <c r="F8938" s="10"/>
      <c r="S8938" s="471" t="s">
        <v>300</v>
      </c>
      <c r="T8938" s="11">
        <v>9.4177584E7</v>
      </c>
      <c r="U8938" s="472">
        <v>9.4180139E7</v>
      </c>
    </row>
    <row r="8939">
      <c r="D8939" s="10"/>
      <c r="E8939" s="10"/>
      <c r="F8939" s="10"/>
      <c r="S8939" s="471" t="s">
        <v>300</v>
      </c>
      <c r="T8939" s="11">
        <v>9.4184814E7</v>
      </c>
      <c r="U8939" s="472">
        <v>9.4185118E7</v>
      </c>
    </row>
    <row r="8940">
      <c r="D8940" s="10"/>
      <c r="E8940" s="10"/>
      <c r="F8940" s="10"/>
      <c r="S8940" s="471" t="s">
        <v>300</v>
      </c>
      <c r="T8940" s="11">
        <v>9.4195088E7</v>
      </c>
      <c r="U8940" s="472">
        <v>9.419541E7</v>
      </c>
    </row>
    <row r="8941">
      <c r="D8941" s="10"/>
      <c r="E8941" s="10"/>
      <c r="F8941" s="10"/>
      <c r="S8941" s="471" t="s">
        <v>300</v>
      </c>
      <c r="T8941" s="11">
        <v>9.4196189E7</v>
      </c>
      <c r="U8941" s="472">
        <v>9.4196505E7</v>
      </c>
    </row>
    <row r="8942">
      <c r="D8942" s="10"/>
      <c r="E8942" s="10"/>
      <c r="F8942" s="10"/>
      <c r="S8942" s="471" t="s">
        <v>300</v>
      </c>
      <c r="T8942" s="11">
        <v>9.4207223E7</v>
      </c>
      <c r="U8942" s="472">
        <v>9.4207451E7</v>
      </c>
    </row>
    <row r="8943">
      <c r="D8943" s="10"/>
      <c r="E8943" s="10"/>
      <c r="F8943" s="10"/>
      <c r="S8943" s="471" t="s">
        <v>300</v>
      </c>
      <c r="T8943" s="11">
        <v>9.4207992E7</v>
      </c>
      <c r="U8943" s="472">
        <v>9.4209519E7</v>
      </c>
    </row>
    <row r="8944">
      <c r="D8944" s="10"/>
      <c r="E8944" s="10"/>
      <c r="F8944" s="10"/>
      <c r="S8944" s="471" t="s">
        <v>300</v>
      </c>
      <c r="T8944" s="11">
        <v>9.4213807E7</v>
      </c>
      <c r="U8944" s="472">
        <v>9.4214963E7</v>
      </c>
    </row>
    <row r="8945">
      <c r="D8945" s="10"/>
      <c r="E8945" s="10"/>
      <c r="F8945" s="10"/>
      <c r="S8945" s="471" t="s">
        <v>300</v>
      </c>
      <c r="T8945" s="11">
        <v>9.4241922E7</v>
      </c>
      <c r="U8945" s="472">
        <v>9.4242374E7</v>
      </c>
    </row>
    <row r="8946">
      <c r="D8946" s="10"/>
      <c r="E8946" s="10"/>
      <c r="F8946" s="10"/>
      <c r="S8946" s="471" t="s">
        <v>300</v>
      </c>
      <c r="T8946" s="11">
        <v>9.4246919E7</v>
      </c>
      <c r="U8946" s="472">
        <v>9.4247222E7</v>
      </c>
    </row>
    <row r="8947">
      <c r="D8947" s="10"/>
      <c r="E8947" s="10"/>
      <c r="F8947" s="10"/>
      <c r="S8947" s="471" t="s">
        <v>300</v>
      </c>
      <c r="T8947" s="11">
        <v>9.4274469E7</v>
      </c>
      <c r="U8947" s="472">
        <v>9.4276958E7</v>
      </c>
    </row>
    <row r="8948">
      <c r="D8948" s="10"/>
      <c r="E8948" s="10"/>
      <c r="F8948" s="10"/>
      <c r="S8948" s="471" t="s">
        <v>300</v>
      </c>
      <c r="T8948" s="11">
        <v>9.4291903E7</v>
      </c>
      <c r="U8948" s="472">
        <v>9.4292344E7</v>
      </c>
    </row>
    <row r="8949">
      <c r="D8949" s="10"/>
      <c r="E8949" s="10"/>
      <c r="F8949" s="10"/>
      <c r="S8949" s="471" t="s">
        <v>300</v>
      </c>
      <c r="T8949" s="11">
        <v>9.4292365E7</v>
      </c>
      <c r="U8949" s="472">
        <v>9.429272E7</v>
      </c>
    </row>
    <row r="8950">
      <c r="D8950" s="10"/>
      <c r="E8950" s="10"/>
      <c r="F8950" s="10"/>
      <c r="S8950" s="471" t="s">
        <v>300</v>
      </c>
      <c r="T8950" s="11">
        <v>9.4323448E7</v>
      </c>
      <c r="U8950" s="472">
        <v>9.4323773E7</v>
      </c>
    </row>
    <row r="8951">
      <c r="D8951" s="10"/>
      <c r="E8951" s="10"/>
      <c r="F8951" s="10"/>
      <c r="S8951" s="471" t="s">
        <v>300</v>
      </c>
      <c r="T8951" s="11">
        <v>9.433878E7</v>
      </c>
      <c r="U8951" s="472">
        <v>9.4339123E7</v>
      </c>
    </row>
    <row r="8952">
      <c r="D8952" s="10"/>
      <c r="E8952" s="10"/>
      <c r="F8952" s="10"/>
      <c r="S8952" s="471" t="s">
        <v>300</v>
      </c>
      <c r="T8952" s="11">
        <v>9.4346211E7</v>
      </c>
      <c r="U8952" s="472">
        <v>9.4346508E7</v>
      </c>
    </row>
    <row r="8953">
      <c r="D8953" s="10"/>
      <c r="E8953" s="10"/>
      <c r="F8953" s="10"/>
      <c r="S8953" s="471" t="s">
        <v>300</v>
      </c>
      <c r="T8953" s="11">
        <v>9.4396247E7</v>
      </c>
      <c r="U8953" s="472">
        <v>9.4397362E7</v>
      </c>
    </row>
    <row r="8954">
      <c r="D8954" s="10"/>
      <c r="E8954" s="10"/>
      <c r="F8954" s="10"/>
      <c r="S8954" s="471" t="s">
        <v>300</v>
      </c>
      <c r="T8954" s="11">
        <v>9.4401174E7</v>
      </c>
      <c r="U8954" s="472">
        <v>9.4401475E7</v>
      </c>
    </row>
    <row r="8955">
      <c r="D8955" s="10"/>
      <c r="E8955" s="10"/>
      <c r="F8955" s="10"/>
      <c r="S8955" s="471" t="s">
        <v>300</v>
      </c>
      <c r="T8955" s="11">
        <v>9.4407636E7</v>
      </c>
      <c r="U8955" s="472">
        <v>9.4407942E7</v>
      </c>
    </row>
    <row r="8956">
      <c r="D8956" s="10"/>
      <c r="E8956" s="10"/>
      <c r="F8956" s="10"/>
      <c r="S8956" s="471" t="s">
        <v>300</v>
      </c>
      <c r="T8956" s="11">
        <v>9.4471731E7</v>
      </c>
      <c r="U8956" s="472">
        <v>9.4472164E7</v>
      </c>
    </row>
    <row r="8957">
      <c r="D8957" s="10"/>
      <c r="E8957" s="10"/>
      <c r="F8957" s="10"/>
      <c r="S8957" s="471" t="s">
        <v>300</v>
      </c>
      <c r="T8957" s="11">
        <v>9.4478406E7</v>
      </c>
      <c r="U8957" s="472">
        <v>9.4478706E7</v>
      </c>
    </row>
    <row r="8958">
      <c r="D8958" s="10"/>
      <c r="E8958" s="10"/>
      <c r="F8958" s="10"/>
      <c r="S8958" s="471" t="s">
        <v>300</v>
      </c>
      <c r="T8958" s="11">
        <v>9.4551151E7</v>
      </c>
      <c r="U8958" s="472">
        <v>9.4554452E7</v>
      </c>
    </row>
    <row r="8959">
      <c r="D8959" s="10"/>
      <c r="E8959" s="10"/>
      <c r="F8959" s="10"/>
      <c r="S8959" s="471" t="s">
        <v>300</v>
      </c>
      <c r="T8959" s="11">
        <v>9.4574972E7</v>
      </c>
      <c r="U8959" s="472">
        <v>9.4576155E7</v>
      </c>
    </row>
    <row r="8960">
      <c r="D8960" s="10"/>
      <c r="E8960" s="10"/>
      <c r="F8960" s="10"/>
      <c r="S8960" s="471" t="s">
        <v>300</v>
      </c>
      <c r="T8960" s="11">
        <v>9.458E7</v>
      </c>
      <c r="U8960" s="472">
        <v>9.4581867E7</v>
      </c>
    </row>
    <row r="8961">
      <c r="D8961" s="10"/>
      <c r="E8961" s="10"/>
      <c r="F8961" s="10"/>
      <c r="S8961" s="471" t="s">
        <v>300</v>
      </c>
      <c r="T8961" s="11">
        <v>9.4624569E7</v>
      </c>
      <c r="U8961" s="472">
        <v>9.4624829E7</v>
      </c>
    </row>
    <row r="8962">
      <c r="D8962" s="10"/>
      <c r="E8962" s="10"/>
      <c r="F8962" s="10"/>
      <c r="S8962" s="471" t="s">
        <v>300</v>
      </c>
      <c r="T8962" s="11">
        <v>9.465215E7</v>
      </c>
      <c r="U8962" s="472">
        <v>9.465256E7</v>
      </c>
    </row>
    <row r="8963">
      <c r="D8963" s="10"/>
      <c r="E8963" s="10"/>
      <c r="F8963" s="10"/>
      <c r="S8963" s="471" t="s">
        <v>300</v>
      </c>
      <c r="T8963" s="11">
        <v>9.4672826E7</v>
      </c>
      <c r="U8963" s="472">
        <v>9.4672948E7</v>
      </c>
    </row>
    <row r="8964">
      <c r="D8964" s="10"/>
      <c r="E8964" s="10"/>
      <c r="F8964" s="10"/>
      <c r="S8964" s="471" t="s">
        <v>300</v>
      </c>
      <c r="T8964" s="11">
        <v>9.4701381E7</v>
      </c>
      <c r="U8964" s="472">
        <v>9.4702853E7</v>
      </c>
    </row>
    <row r="8965">
      <c r="D8965" s="10"/>
      <c r="E8965" s="10"/>
      <c r="F8965" s="10"/>
      <c r="S8965" s="471" t="s">
        <v>300</v>
      </c>
      <c r="T8965" s="11">
        <v>9.4732583E7</v>
      </c>
      <c r="U8965" s="472">
        <v>9.4732886E7</v>
      </c>
    </row>
    <row r="8966">
      <c r="D8966" s="10"/>
      <c r="E8966" s="10"/>
      <c r="F8966" s="10"/>
      <c r="S8966" s="471" t="s">
        <v>300</v>
      </c>
      <c r="T8966" s="11">
        <v>9.4766383E7</v>
      </c>
      <c r="U8966" s="472">
        <v>9.4773284E7</v>
      </c>
    </row>
    <row r="8967">
      <c r="D8967" s="10"/>
      <c r="E8967" s="10"/>
      <c r="F8967" s="10"/>
      <c r="S8967" s="471" t="s">
        <v>300</v>
      </c>
      <c r="T8967" s="11">
        <v>9.4830891E7</v>
      </c>
      <c r="U8967" s="472">
        <v>9.4831194E7</v>
      </c>
    </row>
    <row r="8968">
      <c r="D8968" s="10"/>
      <c r="E8968" s="10"/>
      <c r="F8968" s="10"/>
      <c r="S8968" s="471" t="s">
        <v>300</v>
      </c>
      <c r="T8968" s="11">
        <v>9.4906899E7</v>
      </c>
      <c r="U8968" s="472">
        <v>9.4907204E7</v>
      </c>
    </row>
    <row r="8969">
      <c r="D8969" s="10"/>
      <c r="E8969" s="10"/>
      <c r="F8969" s="10"/>
      <c r="S8969" s="471" t="s">
        <v>300</v>
      </c>
      <c r="T8969" s="11">
        <v>9.4946183E7</v>
      </c>
      <c r="U8969" s="472">
        <v>9.4946492E7</v>
      </c>
    </row>
    <row r="8970">
      <c r="D8970" s="10"/>
      <c r="E8970" s="10"/>
      <c r="F8970" s="10"/>
      <c r="S8970" s="471" t="s">
        <v>300</v>
      </c>
      <c r="T8970" s="11">
        <v>9.4991868E7</v>
      </c>
      <c r="U8970" s="472">
        <v>9.4992197E7</v>
      </c>
    </row>
    <row r="8971">
      <c r="D8971" s="10"/>
      <c r="E8971" s="10"/>
      <c r="F8971" s="10"/>
      <c r="S8971" s="471" t="s">
        <v>300</v>
      </c>
      <c r="T8971" s="11">
        <v>9.4994185E7</v>
      </c>
      <c r="U8971" s="472">
        <v>9.49943E7</v>
      </c>
    </row>
    <row r="8972">
      <c r="D8972" s="10"/>
      <c r="E8972" s="10"/>
      <c r="F8972" s="10"/>
      <c r="S8972" s="471" t="s">
        <v>300</v>
      </c>
      <c r="T8972" s="11">
        <v>9.501323E7</v>
      </c>
      <c r="U8972" s="472">
        <v>9.5013574E7</v>
      </c>
    </row>
    <row r="8973">
      <c r="D8973" s="10"/>
      <c r="E8973" s="10"/>
      <c r="F8973" s="10"/>
      <c r="S8973" s="471" t="s">
        <v>300</v>
      </c>
      <c r="T8973" s="11">
        <v>9.5018397E7</v>
      </c>
      <c r="U8973" s="472">
        <v>9.5018706E7</v>
      </c>
    </row>
    <row r="8974">
      <c r="D8974" s="10"/>
      <c r="E8974" s="10"/>
      <c r="F8974" s="10"/>
      <c r="S8974" s="471" t="s">
        <v>300</v>
      </c>
      <c r="T8974" s="11">
        <v>9.5023298E7</v>
      </c>
      <c r="U8974" s="472">
        <v>9.5023388E7</v>
      </c>
    </row>
    <row r="8975">
      <c r="D8975" s="10"/>
      <c r="E8975" s="10"/>
      <c r="F8975" s="10"/>
      <c r="S8975" s="471" t="s">
        <v>300</v>
      </c>
      <c r="T8975" s="11">
        <v>9.5026063E7</v>
      </c>
      <c r="U8975" s="472">
        <v>9.5026378E7</v>
      </c>
    </row>
    <row r="8976">
      <c r="D8976" s="10"/>
      <c r="E8976" s="10"/>
      <c r="F8976" s="10"/>
      <c r="S8976" s="471" t="s">
        <v>300</v>
      </c>
      <c r="T8976" s="11">
        <v>9.5027801E7</v>
      </c>
      <c r="U8976" s="472">
        <v>9.5027979E7</v>
      </c>
    </row>
    <row r="8977">
      <c r="D8977" s="10"/>
      <c r="E8977" s="10"/>
      <c r="F8977" s="10"/>
      <c r="S8977" s="471" t="s">
        <v>300</v>
      </c>
      <c r="T8977" s="11">
        <v>9.5044112E7</v>
      </c>
      <c r="U8977" s="472">
        <v>9.5044265E7</v>
      </c>
    </row>
    <row r="8978">
      <c r="D8978" s="10"/>
      <c r="E8978" s="10"/>
      <c r="F8978" s="10"/>
      <c r="S8978" s="471" t="s">
        <v>300</v>
      </c>
      <c r="T8978" s="11">
        <v>9.5051015E7</v>
      </c>
      <c r="U8978" s="472">
        <v>9.505133E7</v>
      </c>
    </row>
    <row r="8979">
      <c r="D8979" s="10"/>
      <c r="E8979" s="10"/>
      <c r="F8979" s="10"/>
      <c r="S8979" s="471" t="s">
        <v>300</v>
      </c>
      <c r="T8979" s="11">
        <v>9.5051364E7</v>
      </c>
      <c r="U8979" s="472">
        <v>9.5052105E7</v>
      </c>
    </row>
    <row r="8980">
      <c r="D8980" s="10"/>
      <c r="E8980" s="10"/>
      <c r="F8980" s="10"/>
      <c r="S8980" s="471" t="s">
        <v>300</v>
      </c>
      <c r="T8980" s="11">
        <v>9.507159E7</v>
      </c>
      <c r="U8980" s="472">
        <v>9.5072054E7</v>
      </c>
    </row>
    <row r="8981">
      <c r="D8981" s="10"/>
      <c r="E8981" s="10"/>
      <c r="F8981" s="10"/>
      <c r="S8981" s="471" t="s">
        <v>300</v>
      </c>
      <c r="T8981" s="11">
        <v>9.5072128E7</v>
      </c>
      <c r="U8981" s="472">
        <v>9.5072427E7</v>
      </c>
    </row>
    <row r="8982">
      <c r="D8982" s="10"/>
      <c r="E8982" s="10"/>
      <c r="F8982" s="10"/>
      <c r="S8982" s="471" t="s">
        <v>300</v>
      </c>
      <c r="T8982" s="11">
        <v>9.5081785E7</v>
      </c>
      <c r="U8982" s="472">
        <v>9.5082278E7</v>
      </c>
    </row>
    <row r="8983">
      <c r="D8983" s="10"/>
      <c r="E8983" s="10"/>
      <c r="F8983" s="10"/>
      <c r="S8983" s="471" t="s">
        <v>300</v>
      </c>
      <c r="T8983" s="11">
        <v>9.5082461E7</v>
      </c>
      <c r="U8983" s="472">
        <v>9.5083226E7</v>
      </c>
    </row>
    <row r="8984">
      <c r="D8984" s="10"/>
      <c r="E8984" s="10"/>
      <c r="F8984" s="10"/>
      <c r="S8984" s="471" t="s">
        <v>300</v>
      </c>
      <c r="T8984" s="11">
        <v>9.5087452E7</v>
      </c>
      <c r="U8984" s="472">
        <v>9.5087782E7</v>
      </c>
    </row>
    <row r="8985">
      <c r="D8985" s="10"/>
      <c r="E8985" s="10"/>
      <c r="F8985" s="10"/>
      <c r="S8985" s="471" t="s">
        <v>300</v>
      </c>
      <c r="T8985" s="11">
        <v>9.5088077E7</v>
      </c>
      <c r="U8985" s="472">
        <v>9.508822E7</v>
      </c>
    </row>
    <row r="8986">
      <c r="D8986" s="10"/>
      <c r="E8986" s="10"/>
      <c r="F8986" s="10"/>
      <c r="S8986" s="471" t="s">
        <v>300</v>
      </c>
      <c r="T8986" s="11">
        <v>9.51302E7</v>
      </c>
      <c r="U8986" s="472">
        <v>9.5130328E7</v>
      </c>
    </row>
    <row r="8987">
      <c r="D8987" s="10"/>
      <c r="E8987" s="10"/>
      <c r="F8987" s="10"/>
      <c r="S8987" s="471" t="s">
        <v>300</v>
      </c>
      <c r="T8987" s="11">
        <v>9.5140146E7</v>
      </c>
      <c r="U8987" s="472">
        <v>9.5140444E7</v>
      </c>
    </row>
    <row r="8988">
      <c r="D8988" s="10"/>
      <c r="E8988" s="10"/>
      <c r="F8988" s="10"/>
      <c r="S8988" s="471" t="s">
        <v>300</v>
      </c>
      <c r="T8988" s="11">
        <v>9.5145329E7</v>
      </c>
      <c r="U8988" s="472">
        <v>9.5145632E7</v>
      </c>
    </row>
    <row r="8989">
      <c r="D8989" s="10"/>
      <c r="E8989" s="10"/>
      <c r="F8989" s="10"/>
      <c r="S8989" s="471" t="s">
        <v>300</v>
      </c>
      <c r="T8989" s="11">
        <v>9.5151555E7</v>
      </c>
      <c r="U8989" s="472">
        <v>9.5151677E7</v>
      </c>
    </row>
    <row r="8990">
      <c r="D8990" s="10"/>
      <c r="E8990" s="10"/>
      <c r="F8990" s="10"/>
      <c r="S8990" s="471" t="s">
        <v>300</v>
      </c>
      <c r="T8990" s="11">
        <v>9.5152291E7</v>
      </c>
      <c r="U8990" s="472">
        <v>9.5153656E7</v>
      </c>
    </row>
    <row r="8991">
      <c r="D8991" s="10"/>
      <c r="E8991" s="10"/>
      <c r="F8991" s="10"/>
      <c r="S8991" s="471" t="s">
        <v>300</v>
      </c>
      <c r="T8991" s="11">
        <v>9.5154168E7</v>
      </c>
      <c r="U8991" s="472">
        <v>9.5154352E7</v>
      </c>
    </row>
    <row r="8992">
      <c r="D8992" s="10"/>
      <c r="E8992" s="10"/>
      <c r="F8992" s="10"/>
      <c r="S8992" s="471" t="s">
        <v>300</v>
      </c>
      <c r="T8992" s="11">
        <v>9.516114E7</v>
      </c>
      <c r="U8992" s="472">
        <v>9.5162462E7</v>
      </c>
    </row>
    <row r="8993">
      <c r="D8993" s="10"/>
      <c r="E8993" s="10"/>
      <c r="F8993" s="10"/>
      <c r="S8993" s="471" t="s">
        <v>300</v>
      </c>
      <c r="T8993" s="11">
        <v>9.5185414E7</v>
      </c>
      <c r="U8993" s="472">
        <v>9.5185722E7</v>
      </c>
    </row>
    <row r="8994">
      <c r="D8994" s="10"/>
      <c r="E8994" s="10"/>
      <c r="F8994" s="10"/>
      <c r="S8994" s="471" t="s">
        <v>300</v>
      </c>
      <c r="T8994" s="11">
        <v>9.5201949E7</v>
      </c>
      <c r="U8994" s="472">
        <v>9.5202264E7</v>
      </c>
    </row>
    <row r="8995">
      <c r="D8995" s="10"/>
      <c r="E8995" s="10"/>
      <c r="F8995" s="10"/>
      <c r="S8995" s="471" t="s">
        <v>300</v>
      </c>
      <c r="T8995" s="11">
        <v>9.5223118E7</v>
      </c>
      <c r="U8995" s="472">
        <v>9.5223466E7</v>
      </c>
    </row>
    <row r="8996">
      <c r="D8996" s="10"/>
      <c r="E8996" s="10"/>
      <c r="F8996" s="10"/>
      <c r="S8996" s="471" t="s">
        <v>300</v>
      </c>
      <c r="T8996" s="11">
        <v>9.5229501E7</v>
      </c>
      <c r="U8996" s="472">
        <v>9.5232505E7</v>
      </c>
    </row>
    <row r="8997">
      <c r="D8997" s="10"/>
      <c r="E8997" s="10"/>
      <c r="F8997" s="10"/>
      <c r="S8997" s="471" t="s">
        <v>300</v>
      </c>
      <c r="T8997" s="11">
        <v>9.5245795E7</v>
      </c>
      <c r="U8997" s="472">
        <v>9.5246261E7</v>
      </c>
    </row>
    <row r="8998">
      <c r="D8998" s="10"/>
      <c r="E8998" s="10"/>
      <c r="F8998" s="10"/>
      <c r="S8998" s="471" t="s">
        <v>300</v>
      </c>
      <c r="T8998" s="11">
        <v>9.5247329E7</v>
      </c>
      <c r="U8998" s="472">
        <v>9.5247642E7</v>
      </c>
    </row>
    <row r="8999">
      <c r="D8999" s="10"/>
      <c r="E8999" s="10"/>
      <c r="F8999" s="10"/>
      <c r="S8999" s="471" t="s">
        <v>300</v>
      </c>
      <c r="T8999" s="11">
        <v>9.5249498E7</v>
      </c>
      <c r="U8999" s="472">
        <v>9.5249808E7</v>
      </c>
    </row>
    <row r="9000">
      <c r="D9000" s="10"/>
      <c r="E9000" s="10"/>
      <c r="F9000" s="10"/>
      <c r="S9000" s="471" t="s">
        <v>300</v>
      </c>
      <c r="T9000" s="11">
        <v>9.5274413E7</v>
      </c>
      <c r="U9000" s="472">
        <v>9.5274731E7</v>
      </c>
    </row>
    <row r="9001">
      <c r="D9001" s="10"/>
      <c r="E9001" s="10"/>
      <c r="F9001" s="10"/>
      <c r="S9001" s="471" t="s">
        <v>300</v>
      </c>
      <c r="T9001" s="11">
        <v>9.5310592E7</v>
      </c>
      <c r="U9001" s="472">
        <v>9.5310972E7</v>
      </c>
    </row>
    <row r="9002">
      <c r="D9002" s="10"/>
      <c r="E9002" s="10"/>
      <c r="F9002" s="10"/>
      <c r="S9002" s="471" t="s">
        <v>300</v>
      </c>
      <c r="T9002" s="11">
        <v>9.5316961E7</v>
      </c>
      <c r="U9002" s="472">
        <v>9.5317356E7</v>
      </c>
    </row>
    <row r="9003">
      <c r="D9003" s="10"/>
      <c r="E9003" s="10"/>
      <c r="F9003" s="10"/>
      <c r="S9003" s="471" t="s">
        <v>300</v>
      </c>
      <c r="T9003" s="11">
        <v>9.5342533E7</v>
      </c>
      <c r="U9003" s="472">
        <v>9.5342706E7</v>
      </c>
    </row>
    <row r="9004">
      <c r="D9004" s="10"/>
      <c r="E9004" s="10"/>
      <c r="F9004" s="10"/>
      <c r="S9004" s="471" t="s">
        <v>300</v>
      </c>
      <c r="T9004" s="11">
        <v>9.5358621E7</v>
      </c>
      <c r="U9004" s="472">
        <v>9.5358925E7</v>
      </c>
    </row>
    <row r="9005">
      <c r="D9005" s="10"/>
      <c r="E9005" s="10"/>
      <c r="F9005" s="10"/>
      <c r="S9005" s="471" t="s">
        <v>300</v>
      </c>
      <c r="T9005" s="11">
        <v>9.5374278E7</v>
      </c>
      <c r="U9005" s="472">
        <v>9.5374579E7</v>
      </c>
    </row>
    <row r="9006">
      <c r="D9006" s="10"/>
      <c r="E9006" s="10"/>
      <c r="F9006" s="10"/>
      <c r="S9006" s="471" t="s">
        <v>300</v>
      </c>
      <c r="T9006" s="11">
        <v>9.5450564E7</v>
      </c>
      <c r="U9006" s="472">
        <v>9.5451651E7</v>
      </c>
    </row>
    <row r="9007">
      <c r="D9007" s="10"/>
      <c r="E9007" s="10"/>
      <c r="F9007" s="10"/>
      <c r="S9007" s="471" t="s">
        <v>300</v>
      </c>
      <c r="T9007" s="11">
        <v>9.5463988E7</v>
      </c>
      <c r="U9007" s="472">
        <v>9.5464156E7</v>
      </c>
    </row>
    <row r="9008">
      <c r="D9008" s="10"/>
      <c r="E9008" s="10"/>
      <c r="F9008" s="10"/>
      <c r="S9008" s="471" t="s">
        <v>300</v>
      </c>
      <c r="T9008" s="11">
        <v>9.5467931E7</v>
      </c>
      <c r="U9008" s="472">
        <v>9.5468241E7</v>
      </c>
    </row>
    <row r="9009">
      <c r="D9009" s="10"/>
      <c r="E9009" s="10"/>
      <c r="F9009" s="10"/>
      <c r="S9009" s="471" t="s">
        <v>300</v>
      </c>
      <c r="T9009" s="11">
        <v>9.5481208E7</v>
      </c>
      <c r="U9009" s="472">
        <v>9.5482244E7</v>
      </c>
    </row>
    <row r="9010">
      <c r="D9010" s="10"/>
      <c r="E9010" s="10"/>
      <c r="F9010" s="10"/>
      <c r="S9010" s="471" t="s">
        <v>300</v>
      </c>
      <c r="T9010" s="11">
        <v>9.5540364E7</v>
      </c>
      <c r="U9010" s="472">
        <v>9.5540668E7</v>
      </c>
    </row>
    <row r="9011">
      <c r="D9011" s="10"/>
      <c r="E9011" s="10"/>
      <c r="F9011" s="10"/>
      <c r="S9011" s="471" t="s">
        <v>300</v>
      </c>
      <c r="T9011" s="11">
        <v>9.5546126E7</v>
      </c>
      <c r="U9011" s="472">
        <v>9.5547195E7</v>
      </c>
    </row>
    <row r="9012">
      <c r="D9012" s="10"/>
      <c r="E9012" s="10"/>
      <c r="F9012" s="10"/>
      <c r="S9012" s="471" t="s">
        <v>300</v>
      </c>
      <c r="T9012" s="11">
        <v>9.5562253E7</v>
      </c>
      <c r="U9012" s="472">
        <v>9.5562393E7</v>
      </c>
    </row>
    <row r="9013">
      <c r="D9013" s="10"/>
      <c r="E9013" s="10"/>
      <c r="F9013" s="10"/>
      <c r="S9013" s="471" t="s">
        <v>300</v>
      </c>
      <c r="T9013" s="11">
        <v>9.5562601E7</v>
      </c>
      <c r="U9013" s="472">
        <v>9.5562672E7</v>
      </c>
    </row>
    <row r="9014">
      <c r="D9014" s="10"/>
      <c r="E9014" s="10"/>
      <c r="F9014" s="10"/>
      <c r="S9014" s="471" t="s">
        <v>300</v>
      </c>
      <c r="T9014" s="11">
        <v>9.5603494E7</v>
      </c>
      <c r="U9014" s="472">
        <v>9.560358E7</v>
      </c>
    </row>
    <row r="9015">
      <c r="D9015" s="10"/>
      <c r="E9015" s="10"/>
      <c r="F9015" s="10"/>
      <c r="S9015" s="471" t="s">
        <v>300</v>
      </c>
      <c r="T9015" s="11">
        <v>9.5608757E7</v>
      </c>
      <c r="U9015" s="472">
        <v>9.5610206E7</v>
      </c>
    </row>
    <row r="9016">
      <c r="D9016" s="10"/>
      <c r="E9016" s="10"/>
      <c r="F9016" s="10"/>
      <c r="S9016" s="471" t="s">
        <v>300</v>
      </c>
      <c r="T9016" s="11">
        <v>9.5617161E7</v>
      </c>
      <c r="U9016" s="472">
        <v>9.5617481E7</v>
      </c>
    </row>
    <row r="9017">
      <c r="D9017" s="10"/>
      <c r="E9017" s="10"/>
      <c r="F9017" s="10"/>
      <c r="S9017" s="471" t="s">
        <v>300</v>
      </c>
      <c r="T9017" s="11">
        <v>9.563721E7</v>
      </c>
      <c r="U9017" s="472">
        <v>9.5637525E7</v>
      </c>
    </row>
    <row r="9018">
      <c r="D9018" s="10"/>
      <c r="E9018" s="10"/>
      <c r="F9018" s="10"/>
      <c r="S9018" s="471" t="s">
        <v>300</v>
      </c>
      <c r="T9018" s="11">
        <v>9.5639326E7</v>
      </c>
      <c r="U9018" s="472">
        <v>9.5639621E7</v>
      </c>
    </row>
    <row r="9019">
      <c r="D9019" s="10"/>
      <c r="E9019" s="10"/>
      <c r="F9019" s="10"/>
      <c r="S9019" s="471" t="s">
        <v>300</v>
      </c>
      <c r="T9019" s="11">
        <v>9.56424E7</v>
      </c>
      <c r="U9019" s="472">
        <v>9.564495E7</v>
      </c>
    </row>
    <row r="9020">
      <c r="D9020" s="10"/>
      <c r="E9020" s="10"/>
      <c r="F9020" s="10"/>
      <c r="S9020" s="471" t="s">
        <v>300</v>
      </c>
      <c r="T9020" s="11">
        <v>9.5697037E7</v>
      </c>
      <c r="U9020" s="472">
        <v>9.5697149E7</v>
      </c>
    </row>
    <row r="9021">
      <c r="D9021" s="10"/>
      <c r="E9021" s="10"/>
      <c r="F9021" s="10"/>
      <c r="S9021" s="471" t="s">
        <v>300</v>
      </c>
      <c r="T9021" s="11">
        <v>9.5721223E7</v>
      </c>
      <c r="U9021" s="472">
        <v>9.572195E7</v>
      </c>
    </row>
    <row r="9022">
      <c r="D9022" s="10"/>
      <c r="E9022" s="10"/>
      <c r="F9022" s="10"/>
      <c r="S9022" s="471" t="s">
        <v>300</v>
      </c>
      <c r="T9022" s="11">
        <v>9.5723654E7</v>
      </c>
      <c r="U9022" s="472">
        <v>9.5723965E7</v>
      </c>
    </row>
    <row r="9023">
      <c r="D9023" s="10"/>
      <c r="E9023" s="10"/>
      <c r="F9023" s="10"/>
      <c r="S9023" s="471" t="s">
        <v>300</v>
      </c>
      <c r="T9023" s="11">
        <v>9.5739969E7</v>
      </c>
      <c r="U9023" s="472">
        <v>9.5742455E7</v>
      </c>
    </row>
    <row r="9024">
      <c r="D9024" s="10"/>
      <c r="E9024" s="10"/>
      <c r="F9024" s="10"/>
      <c r="S9024" s="471" t="s">
        <v>300</v>
      </c>
      <c r="T9024" s="11">
        <v>9.5753818E7</v>
      </c>
      <c r="U9024" s="472">
        <v>9.575413E7</v>
      </c>
    </row>
    <row r="9025">
      <c r="D9025" s="10"/>
      <c r="E9025" s="10"/>
      <c r="F9025" s="10"/>
      <c r="S9025" s="471" t="s">
        <v>300</v>
      </c>
      <c r="T9025" s="11">
        <v>9.5776686E7</v>
      </c>
      <c r="U9025" s="472">
        <v>9.5776995E7</v>
      </c>
    </row>
    <row r="9026">
      <c r="D9026" s="10"/>
      <c r="E9026" s="10"/>
      <c r="F9026" s="10"/>
      <c r="S9026" s="471" t="s">
        <v>300</v>
      </c>
      <c r="T9026" s="11">
        <v>9.5796903E7</v>
      </c>
      <c r="U9026" s="472">
        <v>9.5797069E7</v>
      </c>
    </row>
    <row r="9027">
      <c r="D9027" s="10"/>
      <c r="E9027" s="10"/>
      <c r="F9027" s="10"/>
      <c r="S9027" s="471" t="s">
        <v>300</v>
      </c>
      <c r="T9027" s="11">
        <v>9.5802611E7</v>
      </c>
      <c r="U9027" s="472">
        <v>9.5803372E7</v>
      </c>
    </row>
    <row r="9028">
      <c r="D9028" s="10"/>
      <c r="E9028" s="10"/>
      <c r="F9028" s="10"/>
      <c r="S9028" s="471" t="s">
        <v>300</v>
      </c>
      <c r="T9028" s="11">
        <v>9.5812436E7</v>
      </c>
      <c r="U9028" s="472">
        <v>9.5813651E7</v>
      </c>
    </row>
    <row r="9029">
      <c r="D9029" s="10"/>
      <c r="E9029" s="10"/>
      <c r="F9029" s="10"/>
      <c r="S9029" s="471" t="s">
        <v>300</v>
      </c>
      <c r="T9029" s="11">
        <v>9.583512E7</v>
      </c>
      <c r="U9029" s="472">
        <v>9.5835197E7</v>
      </c>
    </row>
    <row r="9030">
      <c r="D9030" s="10"/>
      <c r="E9030" s="10"/>
      <c r="F9030" s="10"/>
      <c r="S9030" s="471" t="s">
        <v>300</v>
      </c>
      <c r="T9030" s="11">
        <v>9.5841137E7</v>
      </c>
      <c r="U9030" s="472">
        <v>9.5841232E7</v>
      </c>
    </row>
    <row r="9031">
      <c r="D9031" s="10"/>
      <c r="E9031" s="10"/>
      <c r="F9031" s="10"/>
      <c r="S9031" s="471" t="s">
        <v>300</v>
      </c>
      <c r="T9031" s="11">
        <v>9.5904248E7</v>
      </c>
      <c r="U9031" s="472">
        <v>9.5904997E7</v>
      </c>
    </row>
    <row r="9032">
      <c r="D9032" s="10"/>
      <c r="E9032" s="10"/>
      <c r="F9032" s="10"/>
      <c r="S9032" s="471" t="s">
        <v>300</v>
      </c>
      <c r="T9032" s="11">
        <v>9.5905035E7</v>
      </c>
      <c r="U9032" s="472">
        <v>9.5906449E7</v>
      </c>
    </row>
    <row r="9033">
      <c r="D9033" s="10"/>
      <c r="E9033" s="10"/>
      <c r="F9033" s="10"/>
      <c r="S9033" s="471" t="s">
        <v>300</v>
      </c>
      <c r="T9033" s="11">
        <v>9.5906483E7</v>
      </c>
      <c r="U9033" s="472">
        <v>9.5909554E7</v>
      </c>
    </row>
    <row r="9034">
      <c r="D9034" s="10"/>
      <c r="E9034" s="10"/>
      <c r="F9034" s="10"/>
      <c r="S9034" s="471" t="s">
        <v>300</v>
      </c>
      <c r="T9034" s="11">
        <v>9.5955492E7</v>
      </c>
      <c r="U9034" s="472">
        <v>9.5955625E7</v>
      </c>
    </row>
    <row r="9035">
      <c r="D9035" s="10"/>
      <c r="E9035" s="10"/>
      <c r="F9035" s="10"/>
      <c r="S9035" s="471" t="s">
        <v>300</v>
      </c>
      <c r="T9035" s="11">
        <v>9.5961928E7</v>
      </c>
      <c r="U9035" s="472">
        <v>9.5962143E7</v>
      </c>
    </row>
    <row r="9036">
      <c r="D9036" s="10"/>
      <c r="E9036" s="10"/>
      <c r="F9036" s="10"/>
      <c r="S9036" s="471" t="s">
        <v>300</v>
      </c>
      <c r="T9036" s="11">
        <v>9.598588E7</v>
      </c>
      <c r="U9036" s="472">
        <v>9.5987209E7</v>
      </c>
    </row>
    <row r="9037">
      <c r="D9037" s="10"/>
      <c r="E9037" s="10"/>
      <c r="F9037" s="10"/>
      <c r="S9037" s="471" t="s">
        <v>300</v>
      </c>
      <c r="T9037" s="11">
        <v>9.5999616E7</v>
      </c>
      <c r="U9037" s="472">
        <v>9.599992E7</v>
      </c>
    </row>
    <row r="9038">
      <c r="D9038" s="10"/>
      <c r="E9038" s="10"/>
      <c r="F9038" s="10"/>
      <c r="S9038" s="471" t="s">
        <v>300</v>
      </c>
      <c r="T9038" s="11">
        <v>9.6005596E7</v>
      </c>
      <c r="U9038" s="472">
        <v>9.6005906E7</v>
      </c>
    </row>
    <row r="9039">
      <c r="D9039" s="10"/>
      <c r="E9039" s="10"/>
      <c r="F9039" s="10"/>
      <c r="S9039" s="471" t="s">
        <v>300</v>
      </c>
      <c r="T9039" s="11">
        <v>9.6010569E7</v>
      </c>
      <c r="U9039" s="472">
        <v>9.6010833E7</v>
      </c>
    </row>
    <row r="9040">
      <c r="D9040" s="10"/>
      <c r="E9040" s="10"/>
      <c r="F9040" s="10"/>
      <c r="S9040" s="471" t="s">
        <v>300</v>
      </c>
      <c r="T9040" s="11">
        <v>9.602912E7</v>
      </c>
      <c r="U9040" s="472">
        <v>9.6029424E7</v>
      </c>
    </row>
    <row r="9041">
      <c r="D9041" s="10"/>
      <c r="E9041" s="10"/>
      <c r="F9041" s="10"/>
      <c r="S9041" s="471" t="s">
        <v>300</v>
      </c>
      <c r="T9041" s="11">
        <v>9.609759E7</v>
      </c>
      <c r="U9041" s="472">
        <v>9.6097889E7</v>
      </c>
    </row>
    <row r="9042">
      <c r="D9042" s="10"/>
      <c r="E9042" s="10"/>
      <c r="F9042" s="10"/>
      <c r="S9042" s="471" t="s">
        <v>300</v>
      </c>
      <c r="T9042" s="11">
        <v>9.6110857E7</v>
      </c>
      <c r="U9042" s="472">
        <v>9.6111177E7</v>
      </c>
    </row>
    <row r="9043">
      <c r="D9043" s="10"/>
      <c r="E9043" s="10"/>
      <c r="F9043" s="10"/>
      <c r="S9043" s="471" t="s">
        <v>300</v>
      </c>
      <c r="T9043" s="11">
        <v>9.6136815E7</v>
      </c>
      <c r="U9043" s="472">
        <v>9.6140024E7</v>
      </c>
    </row>
    <row r="9044">
      <c r="D9044" s="10"/>
      <c r="E9044" s="10"/>
      <c r="F9044" s="10"/>
      <c r="S9044" s="471" t="s">
        <v>300</v>
      </c>
      <c r="T9044" s="11">
        <v>9.6153724E7</v>
      </c>
      <c r="U9044" s="472">
        <v>9.6154049E7</v>
      </c>
    </row>
    <row r="9045">
      <c r="D9045" s="10"/>
      <c r="E9045" s="10"/>
      <c r="F9045" s="10"/>
      <c r="S9045" s="471" t="s">
        <v>300</v>
      </c>
      <c r="T9045" s="11">
        <v>9.6157823E7</v>
      </c>
      <c r="U9045" s="472">
        <v>9.6158118E7</v>
      </c>
    </row>
    <row r="9046">
      <c r="D9046" s="10"/>
      <c r="E9046" s="10"/>
      <c r="F9046" s="10"/>
      <c r="S9046" s="471" t="s">
        <v>300</v>
      </c>
      <c r="T9046" s="11">
        <v>9.6169217E7</v>
      </c>
      <c r="U9046" s="472">
        <v>9.6171698E7</v>
      </c>
    </row>
    <row r="9047">
      <c r="D9047" s="10"/>
      <c r="E9047" s="10"/>
      <c r="F9047" s="10"/>
      <c r="S9047" s="471" t="s">
        <v>300</v>
      </c>
      <c r="T9047" s="11">
        <v>9.6181098E7</v>
      </c>
      <c r="U9047" s="472">
        <v>9.6181234E7</v>
      </c>
    </row>
    <row r="9048">
      <c r="D9048" s="10"/>
      <c r="E9048" s="10"/>
      <c r="F9048" s="10"/>
      <c r="S9048" s="471" t="s">
        <v>300</v>
      </c>
      <c r="T9048" s="11">
        <v>9.6188501E7</v>
      </c>
      <c r="U9048" s="472">
        <v>9.6188818E7</v>
      </c>
    </row>
    <row r="9049">
      <c r="D9049" s="10"/>
      <c r="E9049" s="10"/>
      <c r="F9049" s="10"/>
      <c r="S9049" s="471" t="s">
        <v>300</v>
      </c>
      <c r="T9049" s="11">
        <v>9.622548E7</v>
      </c>
      <c r="U9049" s="472">
        <v>9.6231826E7</v>
      </c>
    </row>
    <row r="9050">
      <c r="D9050" s="10"/>
      <c r="E9050" s="10"/>
      <c r="F9050" s="10"/>
      <c r="S9050" s="471" t="s">
        <v>300</v>
      </c>
      <c r="T9050" s="11">
        <v>9.6235839E7</v>
      </c>
      <c r="U9050" s="472">
        <v>9.6236135E7</v>
      </c>
    </row>
    <row r="9051">
      <c r="D9051" s="10"/>
      <c r="E9051" s="10"/>
      <c r="F9051" s="10"/>
      <c r="S9051" s="471" t="s">
        <v>300</v>
      </c>
      <c r="T9051" s="11">
        <v>9.6244444E7</v>
      </c>
      <c r="U9051" s="472">
        <v>9.6250637E7</v>
      </c>
    </row>
    <row r="9052">
      <c r="D9052" s="10"/>
      <c r="E9052" s="10"/>
      <c r="F9052" s="10"/>
      <c r="S9052" s="471" t="s">
        <v>300</v>
      </c>
      <c r="T9052" s="11">
        <v>9.6270443E7</v>
      </c>
      <c r="U9052" s="472">
        <v>9.6270749E7</v>
      </c>
    </row>
    <row r="9053">
      <c r="D9053" s="10"/>
      <c r="E9053" s="10"/>
      <c r="F9053" s="10"/>
      <c r="S9053" s="471" t="s">
        <v>300</v>
      </c>
      <c r="T9053" s="11">
        <v>9.6277896E7</v>
      </c>
      <c r="U9053" s="472">
        <v>9.6280548E7</v>
      </c>
    </row>
    <row r="9054">
      <c r="D9054" s="10"/>
      <c r="E9054" s="10"/>
      <c r="F9054" s="10"/>
      <c r="S9054" s="471" t="s">
        <v>300</v>
      </c>
      <c r="T9054" s="11">
        <v>9.6305234E7</v>
      </c>
      <c r="U9054" s="472">
        <v>9.6305324E7</v>
      </c>
    </row>
    <row r="9055">
      <c r="D9055" s="10"/>
      <c r="E9055" s="10"/>
      <c r="F9055" s="10"/>
      <c r="S9055" s="471" t="s">
        <v>300</v>
      </c>
      <c r="T9055" s="11">
        <v>9.6306588E7</v>
      </c>
      <c r="U9055" s="472">
        <v>9.6307598E7</v>
      </c>
    </row>
    <row r="9056">
      <c r="D9056" s="10"/>
      <c r="E9056" s="10"/>
      <c r="F9056" s="10"/>
      <c r="S9056" s="471" t="s">
        <v>300</v>
      </c>
      <c r="T9056" s="11">
        <v>9.630766E7</v>
      </c>
      <c r="U9056" s="472">
        <v>9.63087E7</v>
      </c>
    </row>
    <row r="9057">
      <c r="D9057" s="10"/>
      <c r="E9057" s="10"/>
      <c r="F9057" s="10"/>
      <c r="S9057" s="471" t="s">
        <v>300</v>
      </c>
      <c r="T9057" s="11">
        <v>9.630951E7</v>
      </c>
      <c r="U9057" s="472">
        <v>9.6313741E7</v>
      </c>
    </row>
    <row r="9058">
      <c r="D9058" s="10"/>
      <c r="E9058" s="10"/>
      <c r="F9058" s="10"/>
      <c r="S9058" s="471" t="s">
        <v>300</v>
      </c>
      <c r="T9058" s="11">
        <v>9.6313946E7</v>
      </c>
      <c r="U9058" s="472">
        <v>9.6314253E7</v>
      </c>
    </row>
    <row r="9059">
      <c r="D9059" s="10"/>
      <c r="E9059" s="10"/>
      <c r="F9059" s="10"/>
      <c r="S9059" s="471" t="s">
        <v>300</v>
      </c>
      <c r="T9059" s="11">
        <v>9.6336626E7</v>
      </c>
      <c r="U9059" s="472">
        <v>9.6342986E7</v>
      </c>
    </row>
    <row r="9060">
      <c r="D9060" s="10"/>
      <c r="E9060" s="10"/>
      <c r="F9060" s="10"/>
      <c r="S9060" s="471" t="s">
        <v>300</v>
      </c>
      <c r="T9060" s="11">
        <v>9.6369491E7</v>
      </c>
      <c r="U9060" s="472">
        <v>9.6369795E7</v>
      </c>
    </row>
    <row r="9061">
      <c r="D9061" s="10"/>
      <c r="E9061" s="10"/>
      <c r="F9061" s="10"/>
      <c r="S9061" s="471" t="s">
        <v>300</v>
      </c>
      <c r="T9061" s="11">
        <v>9.6389128E7</v>
      </c>
      <c r="U9061" s="472">
        <v>9.6389441E7</v>
      </c>
    </row>
    <row r="9062">
      <c r="D9062" s="10"/>
      <c r="E9062" s="10"/>
      <c r="F9062" s="10"/>
      <c r="S9062" s="471" t="s">
        <v>300</v>
      </c>
      <c r="T9062" s="11">
        <v>9.6394109E7</v>
      </c>
      <c r="U9062" s="472">
        <v>9.6396476E7</v>
      </c>
    </row>
    <row r="9063">
      <c r="D9063" s="10"/>
      <c r="E9063" s="10"/>
      <c r="F9063" s="10"/>
      <c r="S9063" s="471" t="s">
        <v>300</v>
      </c>
      <c r="T9063" s="11">
        <v>9.6414945E7</v>
      </c>
      <c r="U9063" s="472">
        <v>9.6415266E7</v>
      </c>
    </row>
    <row r="9064">
      <c r="D9064" s="10"/>
      <c r="E9064" s="10"/>
      <c r="F9064" s="10"/>
      <c r="S9064" s="471" t="s">
        <v>300</v>
      </c>
      <c r="T9064" s="11">
        <v>9.6428529E7</v>
      </c>
      <c r="U9064" s="472">
        <v>9.6428821E7</v>
      </c>
    </row>
    <row r="9065">
      <c r="D9065" s="10"/>
      <c r="E9065" s="10"/>
      <c r="F9065" s="10"/>
      <c r="S9065" s="471" t="s">
        <v>300</v>
      </c>
      <c r="T9065" s="11">
        <v>9.6437077E7</v>
      </c>
      <c r="U9065" s="472">
        <v>9.6440847E7</v>
      </c>
    </row>
    <row r="9066">
      <c r="D9066" s="10"/>
      <c r="E9066" s="10"/>
      <c r="F9066" s="10"/>
      <c r="S9066" s="471" t="s">
        <v>300</v>
      </c>
      <c r="T9066" s="11">
        <v>9.6448104E7</v>
      </c>
      <c r="U9066" s="472">
        <v>9.6449606E7</v>
      </c>
    </row>
    <row r="9067">
      <c r="D9067" s="10"/>
      <c r="E9067" s="10"/>
      <c r="F9067" s="10"/>
      <c r="S9067" s="471" t="s">
        <v>300</v>
      </c>
      <c r="T9067" s="11">
        <v>9.6474693E7</v>
      </c>
      <c r="U9067" s="472">
        <v>9.6474995E7</v>
      </c>
    </row>
    <row r="9068">
      <c r="D9068" s="10"/>
      <c r="E9068" s="10"/>
      <c r="F9068" s="10"/>
      <c r="S9068" s="471" t="s">
        <v>300</v>
      </c>
      <c r="T9068" s="11">
        <v>9.6481874E7</v>
      </c>
      <c r="U9068" s="472">
        <v>9.6482278E7</v>
      </c>
    </row>
    <row r="9069">
      <c r="D9069" s="10"/>
      <c r="E9069" s="10"/>
      <c r="F9069" s="10"/>
      <c r="S9069" s="471" t="s">
        <v>300</v>
      </c>
      <c r="T9069" s="11">
        <v>9.6485903E7</v>
      </c>
      <c r="U9069" s="472">
        <v>9.6486724E7</v>
      </c>
    </row>
    <row r="9070">
      <c r="D9070" s="10"/>
      <c r="E9070" s="10"/>
      <c r="F9070" s="10"/>
      <c r="S9070" s="471" t="s">
        <v>300</v>
      </c>
      <c r="T9070" s="11">
        <v>9.6492442E7</v>
      </c>
      <c r="U9070" s="472">
        <v>9.6493732E7</v>
      </c>
    </row>
    <row r="9071">
      <c r="D9071" s="10"/>
      <c r="E9071" s="10"/>
      <c r="F9071" s="10"/>
      <c r="S9071" s="471" t="s">
        <v>300</v>
      </c>
      <c r="T9071" s="11">
        <v>9.6545322E7</v>
      </c>
      <c r="U9071" s="472">
        <v>9.6545629E7</v>
      </c>
    </row>
    <row r="9072">
      <c r="D9072" s="10"/>
      <c r="E9072" s="10"/>
      <c r="F9072" s="10"/>
      <c r="S9072" s="471" t="s">
        <v>300</v>
      </c>
      <c r="T9072" s="11">
        <v>9.6550737E7</v>
      </c>
      <c r="U9072" s="472">
        <v>9.6551039E7</v>
      </c>
    </row>
    <row r="9073">
      <c r="D9073" s="10"/>
      <c r="E9073" s="10"/>
      <c r="F9073" s="10"/>
      <c r="S9073" s="471" t="s">
        <v>300</v>
      </c>
      <c r="T9073" s="11">
        <v>9.6562057E7</v>
      </c>
      <c r="U9073" s="472">
        <v>9.6562311E7</v>
      </c>
    </row>
    <row r="9074">
      <c r="D9074" s="10"/>
      <c r="E9074" s="10"/>
      <c r="F9074" s="10"/>
      <c r="S9074" s="471" t="s">
        <v>300</v>
      </c>
      <c r="T9074" s="11">
        <v>9.6563737E7</v>
      </c>
      <c r="U9074" s="472">
        <v>9.6564108E7</v>
      </c>
    </row>
    <row r="9075">
      <c r="D9075" s="10"/>
      <c r="E9075" s="10"/>
      <c r="F9075" s="10"/>
      <c r="S9075" s="471" t="s">
        <v>300</v>
      </c>
      <c r="T9075" s="11">
        <v>9.6580593E7</v>
      </c>
      <c r="U9075" s="472">
        <v>9.6586777E7</v>
      </c>
    </row>
    <row r="9076">
      <c r="D9076" s="10"/>
      <c r="E9076" s="10"/>
      <c r="F9076" s="10"/>
      <c r="S9076" s="471" t="s">
        <v>300</v>
      </c>
      <c r="T9076" s="11">
        <v>9.6594939E7</v>
      </c>
      <c r="U9076" s="472">
        <v>9.6595265E7</v>
      </c>
    </row>
    <row r="9077">
      <c r="D9077" s="10"/>
      <c r="E9077" s="10"/>
      <c r="F9077" s="10"/>
      <c r="S9077" s="471" t="s">
        <v>300</v>
      </c>
      <c r="T9077" s="11">
        <v>9.66274E7</v>
      </c>
      <c r="U9077" s="472">
        <v>9.66276E7</v>
      </c>
    </row>
    <row r="9078">
      <c r="D9078" s="10"/>
      <c r="E9078" s="10"/>
      <c r="F9078" s="10"/>
      <c r="S9078" s="471" t="s">
        <v>300</v>
      </c>
      <c r="T9078" s="11">
        <v>9.662826E7</v>
      </c>
      <c r="U9078" s="472">
        <v>9.6628577E7</v>
      </c>
    </row>
    <row r="9079">
      <c r="D9079" s="10"/>
      <c r="E9079" s="10"/>
      <c r="F9079" s="10"/>
      <c r="S9079" s="471" t="s">
        <v>300</v>
      </c>
      <c r="T9079" s="11">
        <v>9.6644204E7</v>
      </c>
      <c r="U9079" s="472">
        <v>9.6644904E7</v>
      </c>
    </row>
    <row r="9080">
      <c r="D9080" s="10"/>
      <c r="E9080" s="10"/>
      <c r="F9080" s="10"/>
      <c r="S9080" s="471" t="s">
        <v>300</v>
      </c>
      <c r="T9080" s="11">
        <v>9.6654388E7</v>
      </c>
      <c r="U9080" s="472">
        <v>9.6657064E7</v>
      </c>
    </row>
    <row r="9081">
      <c r="D9081" s="10"/>
      <c r="E9081" s="10"/>
      <c r="F9081" s="10"/>
      <c r="S9081" s="471" t="s">
        <v>300</v>
      </c>
      <c r="T9081" s="11">
        <v>9.6664983E7</v>
      </c>
      <c r="U9081" s="472">
        <v>9.6665183E7</v>
      </c>
    </row>
    <row r="9082">
      <c r="D9082" s="10"/>
      <c r="E9082" s="10"/>
      <c r="F9082" s="10"/>
      <c r="S9082" s="471" t="s">
        <v>300</v>
      </c>
      <c r="T9082" s="11">
        <v>9.6742306E7</v>
      </c>
      <c r="U9082" s="472">
        <v>9.6742915E7</v>
      </c>
    </row>
    <row r="9083">
      <c r="D9083" s="10"/>
      <c r="E9083" s="10"/>
      <c r="F9083" s="10"/>
      <c r="S9083" s="471" t="s">
        <v>300</v>
      </c>
      <c r="T9083" s="11">
        <v>9.6751889E7</v>
      </c>
      <c r="U9083" s="472">
        <v>9.675218E7</v>
      </c>
    </row>
    <row r="9084">
      <c r="D9084" s="10"/>
      <c r="E9084" s="10"/>
      <c r="F9084" s="10"/>
      <c r="S9084" s="471" t="s">
        <v>300</v>
      </c>
      <c r="T9084" s="11">
        <v>9.686387E7</v>
      </c>
      <c r="U9084" s="472">
        <v>9.6864028E7</v>
      </c>
    </row>
    <row r="9085">
      <c r="D9085" s="10"/>
      <c r="E9085" s="10"/>
      <c r="F9085" s="10"/>
      <c r="S9085" s="471" t="s">
        <v>300</v>
      </c>
      <c r="T9085" s="11">
        <v>9.6922514E7</v>
      </c>
      <c r="U9085" s="472">
        <v>9.6922838E7</v>
      </c>
    </row>
    <row r="9086">
      <c r="D9086" s="10"/>
      <c r="E9086" s="10"/>
      <c r="F9086" s="10"/>
      <c r="S9086" s="471" t="s">
        <v>300</v>
      </c>
      <c r="T9086" s="11">
        <v>9.6945794E7</v>
      </c>
      <c r="U9086" s="472">
        <v>9.6946605E7</v>
      </c>
    </row>
    <row r="9087">
      <c r="D9087" s="10"/>
      <c r="E9087" s="10"/>
      <c r="F9087" s="10"/>
      <c r="S9087" s="471" t="s">
        <v>300</v>
      </c>
      <c r="T9087" s="11">
        <v>9.6972894E7</v>
      </c>
      <c r="U9087" s="472">
        <v>9.6973192E7</v>
      </c>
    </row>
    <row r="9088">
      <c r="D9088" s="10"/>
      <c r="E9088" s="10"/>
      <c r="F9088" s="10"/>
      <c r="S9088" s="471" t="s">
        <v>300</v>
      </c>
      <c r="T9088" s="11">
        <v>9.701389E7</v>
      </c>
      <c r="U9088" s="472">
        <v>9.7014189E7</v>
      </c>
    </row>
    <row r="9089">
      <c r="D9089" s="10"/>
      <c r="E9089" s="10"/>
      <c r="F9089" s="10"/>
      <c r="S9089" s="471" t="s">
        <v>300</v>
      </c>
      <c r="T9089" s="11">
        <v>9.7041084E7</v>
      </c>
      <c r="U9089" s="472">
        <v>9.7041422E7</v>
      </c>
    </row>
    <row r="9090">
      <c r="D9090" s="10"/>
      <c r="E9090" s="10"/>
      <c r="F9090" s="10"/>
      <c r="S9090" s="471" t="s">
        <v>300</v>
      </c>
      <c r="T9090" s="11">
        <v>9.7045218E7</v>
      </c>
      <c r="U9090" s="472">
        <v>9.7045758E7</v>
      </c>
    </row>
    <row r="9091">
      <c r="D9091" s="10"/>
      <c r="E9091" s="10"/>
      <c r="F9091" s="10"/>
      <c r="S9091" s="471" t="s">
        <v>300</v>
      </c>
      <c r="T9091" s="11">
        <v>9.7055219E7</v>
      </c>
      <c r="U9091" s="472">
        <v>9.7055836E7</v>
      </c>
    </row>
    <row r="9092">
      <c r="D9092" s="10"/>
      <c r="E9092" s="10"/>
      <c r="F9092" s="10"/>
      <c r="S9092" s="471" t="s">
        <v>300</v>
      </c>
      <c r="T9092" s="11">
        <v>9.7063657E7</v>
      </c>
      <c r="U9092" s="472">
        <v>9.7063972E7</v>
      </c>
    </row>
    <row r="9093">
      <c r="D9093" s="10"/>
      <c r="E9093" s="10"/>
      <c r="F9093" s="10"/>
      <c r="S9093" s="471" t="s">
        <v>300</v>
      </c>
      <c r="T9093" s="11">
        <v>9.7071211E7</v>
      </c>
      <c r="U9093" s="472">
        <v>9.7071521E7</v>
      </c>
    </row>
    <row r="9094">
      <c r="D9094" s="10"/>
      <c r="E9094" s="10"/>
      <c r="F9094" s="10"/>
      <c r="S9094" s="471" t="s">
        <v>300</v>
      </c>
      <c r="T9094" s="11">
        <v>9.709802E7</v>
      </c>
      <c r="U9094" s="472">
        <v>9.7102996E7</v>
      </c>
    </row>
    <row r="9095">
      <c r="D9095" s="10"/>
      <c r="E9095" s="10"/>
      <c r="F9095" s="10"/>
      <c r="S9095" s="471" t="s">
        <v>300</v>
      </c>
      <c r="T9095" s="11">
        <v>9.7109631E7</v>
      </c>
      <c r="U9095" s="472">
        <v>9.7109745E7</v>
      </c>
    </row>
    <row r="9096">
      <c r="D9096" s="10"/>
      <c r="E9096" s="10"/>
      <c r="F9096" s="10"/>
      <c r="S9096" s="471" t="s">
        <v>300</v>
      </c>
      <c r="T9096" s="11">
        <v>9.7115881E7</v>
      </c>
      <c r="U9096" s="472">
        <v>9.7116202E7</v>
      </c>
    </row>
    <row r="9097">
      <c r="D9097" s="10"/>
      <c r="E9097" s="10"/>
      <c r="F9097" s="10"/>
      <c r="S9097" s="471" t="s">
        <v>300</v>
      </c>
      <c r="T9097" s="11">
        <v>9.716274E7</v>
      </c>
      <c r="U9097" s="472">
        <v>9.7162846E7</v>
      </c>
    </row>
    <row r="9098">
      <c r="D9098" s="10"/>
      <c r="E9098" s="10"/>
      <c r="F9098" s="10"/>
      <c r="S9098" s="471" t="s">
        <v>300</v>
      </c>
      <c r="T9098" s="11">
        <v>9.7168742E7</v>
      </c>
      <c r="U9098" s="472">
        <v>9.7169035E7</v>
      </c>
    </row>
    <row r="9099">
      <c r="D9099" s="10"/>
      <c r="E9099" s="10"/>
      <c r="F9099" s="10"/>
      <c r="S9099" s="471" t="s">
        <v>300</v>
      </c>
      <c r="T9099" s="11">
        <v>9.7204629E7</v>
      </c>
      <c r="U9099" s="472">
        <v>9.7204948E7</v>
      </c>
    </row>
    <row r="9100">
      <c r="D9100" s="10"/>
      <c r="E9100" s="10"/>
      <c r="F9100" s="10"/>
      <c r="S9100" s="471" t="s">
        <v>300</v>
      </c>
      <c r="T9100" s="11">
        <v>9.7214464E7</v>
      </c>
      <c r="U9100" s="472">
        <v>9.7214766E7</v>
      </c>
    </row>
    <row r="9101">
      <c r="D9101" s="10"/>
      <c r="E9101" s="10"/>
      <c r="F9101" s="10"/>
      <c r="S9101" s="471" t="s">
        <v>300</v>
      </c>
      <c r="T9101" s="11">
        <v>9.7228524E7</v>
      </c>
      <c r="U9101" s="472">
        <v>9.7229357E7</v>
      </c>
    </row>
    <row r="9102">
      <c r="D9102" s="10"/>
      <c r="E9102" s="10"/>
      <c r="F9102" s="10"/>
      <c r="S9102" s="471" t="s">
        <v>300</v>
      </c>
      <c r="T9102" s="11">
        <v>9.7250366E7</v>
      </c>
      <c r="U9102" s="472">
        <v>9.7250505E7</v>
      </c>
    </row>
    <row r="9103">
      <c r="D9103" s="10"/>
      <c r="E9103" s="10"/>
      <c r="F9103" s="10"/>
      <c r="S9103" s="471" t="s">
        <v>300</v>
      </c>
      <c r="T9103" s="11">
        <v>9.725207E7</v>
      </c>
      <c r="U9103" s="472">
        <v>9.7252262E7</v>
      </c>
    </row>
    <row r="9104">
      <c r="D9104" s="10"/>
      <c r="E9104" s="10"/>
      <c r="F9104" s="10"/>
      <c r="S9104" s="471" t="s">
        <v>300</v>
      </c>
      <c r="T9104" s="11">
        <v>9.7260244E7</v>
      </c>
      <c r="U9104" s="472">
        <v>9.7261295E7</v>
      </c>
    </row>
    <row r="9105">
      <c r="D9105" s="10"/>
      <c r="E9105" s="10"/>
      <c r="F9105" s="10"/>
      <c r="S9105" s="471" t="s">
        <v>300</v>
      </c>
      <c r="T9105" s="11">
        <v>9.7337543E7</v>
      </c>
      <c r="U9105" s="472">
        <v>9.7337636E7</v>
      </c>
    </row>
    <row r="9106">
      <c r="D9106" s="10"/>
      <c r="E9106" s="10"/>
      <c r="F9106" s="10"/>
      <c r="S9106" s="471" t="s">
        <v>300</v>
      </c>
      <c r="T9106" s="11">
        <v>9.7345182E7</v>
      </c>
      <c r="U9106" s="472">
        <v>9.7345398E7</v>
      </c>
    </row>
    <row r="9107">
      <c r="D9107" s="10"/>
      <c r="E9107" s="10"/>
      <c r="F9107" s="10"/>
      <c r="S9107" s="471" t="s">
        <v>300</v>
      </c>
      <c r="T9107" s="11">
        <v>9.7349172E7</v>
      </c>
      <c r="U9107" s="472">
        <v>9.7355368E7</v>
      </c>
    </row>
    <row r="9108">
      <c r="D9108" s="10"/>
      <c r="E9108" s="10"/>
      <c r="F9108" s="10"/>
      <c r="S9108" s="471" t="s">
        <v>300</v>
      </c>
      <c r="T9108" s="11">
        <v>9.7372596E7</v>
      </c>
      <c r="U9108" s="472">
        <v>9.7372906E7</v>
      </c>
    </row>
    <row r="9109">
      <c r="D9109" s="10"/>
      <c r="E9109" s="10"/>
      <c r="F9109" s="10"/>
      <c r="S9109" s="471" t="s">
        <v>300</v>
      </c>
      <c r="T9109" s="11">
        <v>9.7410786E7</v>
      </c>
      <c r="U9109" s="472">
        <v>9.7413888E7</v>
      </c>
    </row>
    <row r="9110">
      <c r="D9110" s="10"/>
      <c r="E9110" s="10"/>
      <c r="F9110" s="10"/>
      <c r="S9110" s="471" t="s">
        <v>300</v>
      </c>
      <c r="T9110" s="11">
        <v>9.7500281E7</v>
      </c>
      <c r="U9110" s="472">
        <v>9.7500643E7</v>
      </c>
    </row>
    <row r="9111">
      <c r="D9111" s="10"/>
      <c r="E9111" s="10"/>
      <c r="F9111" s="10"/>
      <c r="S9111" s="471" t="s">
        <v>300</v>
      </c>
      <c r="T9111" s="11">
        <v>9.7543394E7</v>
      </c>
      <c r="U9111" s="472">
        <v>9.7543498E7</v>
      </c>
    </row>
    <row r="9112">
      <c r="D9112" s="10"/>
      <c r="E9112" s="10"/>
      <c r="F9112" s="10"/>
      <c r="S9112" s="471" t="s">
        <v>300</v>
      </c>
      <c r="T9112" s="11">
        <v>9.7545232E7</v>
      </c>
      <c r="U9112" s="472">
        <v>9.7545526E7</v>
      </c>
    </row>
    <row r="9113">
      <c r="D9113" s="10"/>
      <c r="E9113" s="10"/>
      <c r="F9113" s="10"/>
      <c r="S9113" s="471" t="s">
        <v>300</v>
      </c>
      <c r="T9113" s="11">
        <v>9.7585487E7</v>
      </c>
      <c r="U9113" s="472">
        <v>9.7585747E7</v>
      </c>
    </row>
    <row r="9114">
      <c r="D9114" s="10"/>
      <c r="E9114" s="10"/>
      <c r="F9114" s="10"/>
      <c r="S9114" s="471" t="s">
        <v>300</v>
      </c>
      <c r="T9114" s="11">
        <v>9.7589578E7</v>
      </c>
      <c r="U9114" s="472">
        <v>9.7589882E7</v>
      </c>
    </row>
    <row r="9115">
      <c r="D9115" s="10"/>
      <c r="E9115" s="10"/>
      <c r="F9115" s="10"/>
      <c r="S9115" s="471" t="s">
        <v>300</v>
      </c>
      <c r="T9115" s="11">
        <v>9.7597246E7</v>
      </c>
      <c r="U9115" s="472">
        <v>9.7603432E7</v>
      </c>
    </row>
    <row r="9116">
      <c r="D9116" s="10"/>
      <c r="E9116" s="10"/>
      <c r="F9116" s="10"/>
      <c r="S9116" s="471" t="s">
        <v>300</v>
      </c>
      <c r="T9116" s="11">
        <v>9.7607045E7</v>
      </c>
      <c r="U9116" s="472">
        <v>9.7607179E7</v>
      </c>
    </row>
    <row r="9117">
      <c r="D9117" s="10"/>
      <c r="E9117" s="10"/>
      <c r="F9117" s="10"/>
      <c r="S9117" s="471" t="s">
        <v>300</v>
      </c>
      <c r="T9117" s="11">
        <v>9.7611269E7</v>
      </c>
      <c r="U9117" s="472">
        <v>9.7617848E7</v>
      </c>
    </row>
    <row r="9118">
      <c r="D9118" s="10"/>
      <c r="E9118" s="10"/>
      <c r="F9118" s="10"/>
      <c r="S9118" s="471" t="s">
        <v>300</v>
      </c>
      <c r="T9118" s="11">
        <v>9.7629147E7</v>
      </c>
      <c r="U9118" s="472">
        <v>9.7629457E7</v>
      </c>
    </row>
    <row r="9119">
      <c r="D9119" s="10"/>
      <c r="E9119" s="10"/>
      <c r="F9119" s="10"/>
      <c r="S9119" s="471" t="s">
        <v>300</v>
      </c>
      <c r="T9119" s="11">
        <v>9.7674169E7</v>
      </c>
      <c r="U9119" s="472">
        <v>9.7674473E7</v>
      </c>
    </row>
    <row r="9120">
      <c r="D9120" s="10"/>
      <c r="E9120" s="10"/>
      <c r="F9120" s="10"/>
      <c r="S9120" s="471" t="s">
        <v>300</v>
      </c>
      <c r="T9120" s="11">
        <v>9.7691696E7</v>
      </c>
      <c r="U9120" s="472">
        <v>9.7692006E7</v>
      </c>
    </row>
    <row r="9121">
      <c r="D9121" s="10"/>
      <c r="E9121" s="10"/>
      <c r="F9121" s="10"/>
      <c r="S9121" s="471" t="s">
        <v>300</v>
      </c>
      <c r="T9121" s="11">
        <v>9.7696625E7</v>
      </c>
      <c r="U9121" s="472">
        <v>9.7696935E7</v>
      </c>
    </row>
    <row r="9122">
      <c r="D9122" s="10"/>
      <c r="E9122" s="10"/>
      <c r="F9122" s="10"/>
      <c r="S9122" s="471" t="s">
        <v>300</v>
      </c>
      <c r="T9122" s="11">
        <v>9.7728495E7</v>
      </c>
      <c r="U9122" s="472">
        <v>9.7730727E7</v>
      </c>
    </row>
    <row r="9123">
      <c r="D9123" s="10"/>
      <c r="E9123" s="10"/>
      <c r="F9123" s="10"/>
      <c r="S9123" s="471" t="s">
        <v>300</v>
      </c>
      <c r="T9123" s="11">
        <v>9.7741361E7</v>
      </c>
      <c r="U9123" s="472">
        <v>9.7741665E7</v>
      </c>
    </row>
    <row r="9124">
      <c r="D9124" s="10"/>
      <c r="E9124" s="10"/>
      <c r="F9124" s="10"/>
      <c r="S9124" s="471" t="s">
        <v>300</v>
      </c>
      <c r="T9124" s="11">
        <v>9.7744629E7</v>
      </c>
      <c r="U9124" s="472">
        <v>9.7744947E7</v>
      </c>
    </row>
    <row r="9125">
      <c r="D9125" s="10"/>
      <c r="E9125" s="10"/>
      <c r="F9125" s="10"/>
      <c r="S9125" s="471" t="s">
        <v>300</v>
      </c>
      <c r="T9125" s="11">
        <v>9.774554E7</v>
      </c>
      <c r="U9125" s="472">
        <v>9.7745829E7</v>
      </c>
    </row>
    <row r="9126">
      <c r="D9126" s="10"/>
      <c r="E9126" s="10"/>
      <c r="F9126" s="10"/>
      <c r="S9126" s="471" t="s">
        <v>300</v>
      </c>
      <c r="T9126" s="11">
        <v>9.7746503E7</v>
      </c>
      <c r="U9126" s="472">
        <v>9.7746946E7</v>
      </c>
    </row>
    <row r="9127">
      <c r="D9127" s="10"/>
      <c r="E9127" s="10"/>
      <c r="F9127" s="10"/>
      <c r="S9127" s="471" t="s">
        <v>300</v>
      </c>
      <c r="T9127" s="11">
        <v>9.781247E7</v>
      </c>
      <c r="U9127" s="472">
        <v>9.7812757E7</v>
      </c>
    </row>
    <row r="9128">
      <c r="D9128" s="10"/>
      <c r="E9128" s="10"/>
      <c r="F9128" s="10"/>
      <c r="S9128" s="471" t="s">
        <v>300</v>
      </c>
      <c r="T9128" s="11">
        <v>9.7838591E7</v>
      </c>
      <c r="U9128" s="472">
        <v>9.7840184E7</v>
      </c>
    </row>
    <row r="9129">
      <c r="D9129" s="10"/>
      <c r="E9129" s="10"/>
      <c r="F9129" s="10"/>
      <c r="S9129" s="471" t="s">
        <v>300</v>
      </c>
      <c r="T9129" s="11">
        <v>9.7850736E7</v>
      </c>
      <c r="U9129" s="472">
        <v>9.7851048E7</v>
      </c>
    </row>
    <row r="9130">
      <c r="D9130" s="10"/>
      <c r="E9130" s="10"/>
      <c r="F9130" s="10"/>
      <c r="S9130" s="471" t="s">
        <v>300</v>
      </c>
      <c r="T9130" s="11">
        <v>9.7856438E7</v>
      </c>
      <c r="U9130" s="472">
        <v>9.7858164E7</v>
      </c>
    </row>
    <row r="9131">
      <c r="D9131" s="10"/>
      <c r="E9131" s="10"/>
      <c r="F9131" s="10"/>
      <c r="S9131" s="471" t="s">
        <v>300</v>
      </c>
      <c r="T9131" s="11">
        <v>9.7867583E7</v>
      </c>
      <c r="U9131" s="472">
        <v>9.78679E7</v>
      </c>
    </row>
    <row r="9132">
      <c r="D9132" s="10"/>
      <c r="E9132" s="10"/>
      <c r="F9132" s="10"/>
      <c r="S9132" s="471" t="s">
        <v>300</v>
      </c>
      <c r="T9132" s="11">
        <v>9.7876121E7</v>
      </c>
      <c r="U9132" s="472">
        <v>9.7876417E7</v>
      </c>
    </row>
    <row r="9133">
      <c r="D9133" s="10"/>
      <c r="E9133" s="10"/>
      <c r="F9133" s="10"/>
      <c r="S9133" s="471" t="s">
        <v>300</v>
      </c>
      <c r="T9133" s="11">
        <v>9.7904418E7</v>
      </c>
      <c r="U9133" s="472">
        <v>9.7904737E7</v>
      </c>
    </row>
    <row r="9134">
      <c r="D9134" s="10"/>
      <c r="E9134" s="10"/>
      <c r="F9134" s="10"/>
      <c r="S9134" s="471" t="s">
        <v>300</v>
      </c>
      <c r="T9134" s="11">
        <v>9.7912521E7</v>
      </c>
      <c r="U9134" s="472">
        <v>9.7912833E7</v>
      </c>
    </row>
    <row r="9135">
      <c r="D9135" s="10"/>
      <c r="E9135" s="10"/>
      <c r="F9135" s="10"/>
      <c r="S9135" s="471" t="s">
        <v>300</v>
      </c>
      <c r="T9135" s="11">
        <v>9.7915401E7</v>
      </c>
      <c r="U9135" s="472">
        <v>9.7921474E7</v>
      </c>
    </row>
    <row r="9136">
      <c r="D9136" s="10"/>
      <c r="E9136" s="10"/>
      <c r="F9136" s="10"/>
      <c r="S9136" s="471" t="s">
        <v>300</v>
      </c>
      <c r="T9136" s="11">
        <v>9.7935489E7</v>
      </c>
      <c r="U9136" s="472">
        <v>9.7935793E7</v>
      </c>
    </row>
    <row r="9137">
      <c r="D9137" s="10"/>
      <c r="E9137" s="10"/>
      <c r="F9137" s="10"/>
      <c r="S9137" s="471" t="s">
        <v>300</v>
      </c>
      <c r="T9137" s="11">
        <v>9.7958229E7</v>
      </c>
      <c r="U9137" s="472">
        <v>9.7958583E7</v>
      </c>
    </row>
    <row r="9138">
      <c r="D9138" s="10"/>
      <c r="E9138" s="10"/>
      <c r="F9138" s="10"/>
      <c r="S9138" s="471" t="s">
        <v>300</v>
      </c>
      <c r="T9138" s="11">
        <v>9.7975714E7</v>
      </c>
      <c r="U9138" s="472">
        <v>9.7976021E7</v>
      </c>
    </row>
    <row r="9139">
      <c r="D9139" s="10"/>
      <c r="E9139" s="10"/>
      <c r="F9139" s="10"/>
      <c r="S9139" s="471" t="s">
        <v>300</v>
      </c>
      <c r="T9139" s="11">
        <v>9.7998011E7</v>
      </c>
      <c r="U9139" s="472">
        <v>9.7998555E7</v>
      </c>
    </row>
    <row r="9140">
      <c r="D9140" s="10"/>
      <c r="E9140" s="10"/>
      <c r="F9140" s="10"/>
      <c r="S9140" s="471" t="s">
        <v>300</v>
      </c>
      <c r="T9140" s="11">
        <v>9.8001959E7</v>
      </c>
      <c r="U9140" s="472">
        <v>9.8002272E7</v>
      </c>
    </row>
    <row r="9141">
      <c r="D9141" s="10"/>
      <c r="E9141" s="10"/>
      <c r="F9141" s="10"/>
      <c r="S9141" s="471" t="s">
        <v>300</v>
      </c>
      <c r="T9141" s="11">
        <v>9.8049652E7</v>
      </c>
      <c r="U9141" s="472">
        <v>9.8049963E7</v>
      </c>
    </row>
    <row r="9142">
      <c r="D9142" s="10"/>
      <c r="E9142" s="10"/>
      <c r="F9142" s="10"/>
      <c r="S9142" s="471" t="s">
        <v>300</v>
      </c>
      <c r="T9142" s="11">
        <v>9.8089566E7</v>
      </c>
      <c r="U9142" s="472">
        <v>9.809007E7</v>
      </c>
    </row>
    <row r="9143">
      <c r="D9143" s="10"/>
      <c r="E9143" s="10"/>
      <c r="F9143" s="10"/>
      <c r="S9143" s="471" t="s">
        <v>300</v>
      </c>
      <c r="T9143" s="11">
        <v>9.8090891E7</v>
      </c>
      <c r="U9143" s="472">
        <v>9.8091136E7</v>
      </c>
    </row>
    <row r="9144">
      <c r="D9144" s="10"/>
      <c r="E9144" s="10"/>
      <c r="F9144" s="10"/>
      <c r="S9144" s="471" t="s">
        <v>300</v>
      </c>
      <c r="T9144" s="11">
        <v>9.8099007E7</v>
      </c>
      <c r="U9144" s="472">
        <v>9.8099322E7</v>
      </c>
    </row>
    <row r="9145">
      <c r="D9145" s="10"/>
      <c r="E9145" s="10"/>
      <c r="F9145" s="10"/>
      <c r="S9145" s="471" t="s">
        <v>300</v>
      </c>
      <c r="T9145" s="11">
        <v>9.8163106E7</v>
      </c>
      <c r="U9145" s="472">
        <v>9.8163423E7</v>
      </c>
    </row>
    <row r="9146">
      <c r="D9146" s="10"/>
      <c r="E9146" s="10"/>
      <c r="F9146" s="10"/>
      <c r="S9146" s="471" t="s">
        <v>300</v>
      </c>
      <c r="T9146" s="11">
        <v>9.8184772E7</v>
      </c>
      <c r="U9146" s="472">
        <v>9.8185085E7</v>
      </c>
    </row>
    <row r="9147">
      <c r="D9147" s="10"/>
      <c r="E9147" s="10"/>
      <c r="F9147" s="10"/>
      <c r="S9147" s="471" t="s">
        <v>300</v>
      </c>
      <c r="T9147" s="11">
        <v>9.8226747E7</v>
      </c>
      <c r="U9147" s="472">
        <v>9.8227065E7</v>
      </c>
    </row>
    <row r="9148">
      <c r="D9148" s="10"/>
      <c r="E9148" s="10"/>
      <c r="F9148" s="10"/>
      <c r="S9148" s="471" t="s">
        <v>300</v>
      </c>
      <c r="T9148" s="11">
        <v>9.8238555E7</v>
      </c>
      <c r="U9148" s="472">
        <v>9.8240947E7</v>
      </c>
    </row>
    <row r="9149">
      <c r="D9149" s="10"/>
      <c r="E9149" s="10"/>
      <c r="F9149" s="10"/>
      <c r="S9149" s="471" t="s">
        <v>300</v>
      </c>
      <c r="T9149" s="11">
        <v>9.8304142E7</v>
      </c>
      <c r="U9149" s="472">
        <v>9.8304274E7</v>
      </c>
    </row>
    <row r="9150">
      <c r="D9150" s="10"/>
      <c r="E9150" s="10"/>
      <c r="F9150" s="10"/>
      <c r="S9150" s="471" t="s">
        <v>300</v>
      </c>
      <c r="T9150" s="11">
        <v>9.8324029E7</v>
      </c>
      <c r="U9150" s="472">
        <v>9.8324971E7</v>
      </c>
    </row>
    <row r="9151">
      <c r="D9151" s="10"/>
      <c r="E9151" s="10"/>
      <c r="F9151" s="10"/>
      <c r="S9151" s="471" t="s">
        <v>300</v>
      </c>
      <c r="T9151" s="11">
        <v>9.8330171E7</v>
      </c>
      <c r="U9151" s="472">
        <v>9.8332669E7</v>
      </c>
    </row>
    <row r="9152">
      <c r="D9152" s="10"/>
      <c r="E9152" s="10"/>
      <c r="F9152" s="10"/>
      <c r="S9152" s="471" t="s">
        <v>300</v>
      </c>
      <c r="T9152" s="11">
        <v>9.8355522E7</v>
      </c>
      <c r="U9152" s="472">
        <v>9.835582E7</v>
      </c>
    </row>
    <row r="9153">
      <c r="D9153" s="10"/>
      <c r="E9153" s="10"/>
      <c r="F9153" s="10"/>
      <c r="S9153" s="471" t="s">
        <v>300</v>
      </c>
      <c r="T9153" s="11">
        <v>9.8371996E7</v>
      </c>
      <c r="U9153" s="472">
        <v>9.8372502E7</v>
      </c>
    </row>
    <row r="9154">
      <c r="D9154" s="10"/>
      <c r="E9154" s="10"/>
      <c r="F9154" s="10"/>
      <c r="S9154" s="471" t="s">
        <v>300</v>
      </c>
      <c r="T9154" s="11">
        <v>9.8372952E7</v>
      </c>
      <c r="U9154" s="472">
        <v>9.837326E7</v>
      </c>
    </row>
    <row r="9155">
      <c r="D9155" s="10"/>
      <c r="E9155" s="10"/>
      <c r="F9155" s="10"/>
      <c r="S9155" s="471" t="s">
        <v>300</v>
      </c>
      <c r="T9155" s="11">
        <v>9.845108E7</v>
      </c>
      <c r="U9155" s="472">
        <v>9.8451406E7</v>
      </c>
    </row>
    <row r="9156">
      <c r="D9156" s="10"/>
      <c r="E9156" s="10"/>
      <c r="F9156" s="10"/>
      <c r="S9156" s="471" t="s">
        <v>300</v>
      </c>
      <c r="T9156" s="11">
        <v>9.8453175E7</v>
      </c>
      <c r="U9156" s="472">
        <v>9.8453495E7</v>
      </c>
    </row>
    <row r="9157">
      <c r="D9157" s="10"/>
      <c r="E9157" s="10"/>
      <c r="F9157" s="10"/>
      <c r="S9157" s="471" t="s">
        <v>300</v>
      </c>
      <c r="T9157" s="11">
        <v>9.8512589E7</v>
      </c>
      <c r="U9157" s="472">
        <v>9.8512881E7</v>
      </c>
    </row>
    <row r="9158">
      <c r="D9158" s="10"/>
      <c r="E9158" s="10"/>
      <c r="F9158" s="10"/>
      <c r="S9158" s="471" t="s">
        <v>300</v>
      </c>
      <c r="T9158" s="11">
        <v>9.8601041E7</v>
      </c>
      <c r="U9158" s="472">
        <v>9.8601351E7</v>
      </c>
    </row>
    <row r="9159">
      <c r="D9159" s="10"/>
      <c r="E9159" s="10"/>
      <c r="F9159" s="10"/>
      <c r="S9159" s="471" t="s">
        <v>300</v>
      </c>
      <c r="T9159" s="11">
        <v>9.8609088E7</v>
      </c>
      <c r="U9159" s="472">
        <v>9.8609391E7</v>
      </c>
    </row>
    <row r="9160">
      <c r="D9160" s="10"/>
      <c r="E9160" s="10"/>
      <c r="F9160" s="10"/>
      <c r="S9160" s="471" t="s">
        <v>300</v>
      </c>
      <c r="T9160" s="11">
        <v>9.8627082E7</v>
      </c>
      <c r="U9160" s="472">
        <v>9.8627322E7</v>
      </c>
    </row>
    <row r="9161">
      <c r="D9161" s="10"/>
      <c r="E9161" s="10"/>
      <c r="F9161" s="10"/>
      <c r="S9161" s="471" t="s">
        <v>300</v>
      </c>
      <c r="T9161" s="11">
        <v>9.8641516E7</v>
      </c>
      <c r="U9161" s="472">
        <v>9.8641833E7</v>
      </c>
    </row>
    <row r="9162">
      <c r="D9162" s="10"/>
      <c r="E9162" s="10"/>
      <c r="F9162" s="10"/>
      <c r="S9162" s="471" t="s">
        <v>300</v>
      </c>
      <c r="T9162" s="11">
        <v>9.8663773E7</v>
      </c>
      <c r="U9162" s="472">
        <v>9.866408E7</v>
      </c>
    </row>
    <row r="9163">
      <c r="D9163" s="10"/>
      <c r="E9163" s="10"/>
      <c r="F9163" s="10"/>
      <c r="S9163" s="471" t="s">
        <v>300</v>
      </c>
      <c r="T9163" s="11">
        <v>9.8704538E7</v>
      </c>
      <c r="U9163" s="472">
        <v>9.8704832E7</v>
      </c>
    </row>
    <row r="9164">
      <c r="D9164" s="10"/>
      <c r="E9164" s="10"/>
      <c r="F9164" s="10"/>
      <c r="S9164" s="471" t="s">
        <v>300</v>
      </c>
      <c r="T9164" s="11">
        <v>9.8762694E7</v>
      </c>
      <c r="U9164" s="472">
        <v>9.8768902E7</v>
      </c>
    </row>
    <row r="9165">
      <c r="D9165" s="10"/>
      <c r="E9165" s="10"/>
      <c r="F9165" s="10"/>
      <c r="S9165" s="471" t="s">
        <v>300</v>
      </c>
      <c r="T9165" s="11">
        <v>9.8775303E7</v>
      </c>
      <c r="U9165" s="472">
        <v>9.8775424E7</v>
      </c>
    </row>
    <row r="9166">
      <c r="D9166" s="10"/>
      <c r="E9166" s="10"/>
      <c r="F9166" s="10"/>
      <c r="S9166" s="471" t="s">
        <v>300</v>
      </c>
      <c r="T9166" s="11">
        <v>9.8790136E7</v>
      </c>
      <c r="U9166" s="472">
        <v>9.8790444E7</v>
      </c>
    </row>
    <row r="9167">
      <c r="D9167" s="10"/>
      <c r="E9167" s="10"/>
      <c r="F9167" s="10"/>
      <c r="S9167" s="471" t="s">
        <v>300</v>
      </c>
      <c r="T9167" s="11">
        <v>9.8805154E7</v>
      </c>
      <c r="U9167" s="472">
        <v>9.880546E7</v>
      </c>
    </row>
    <row r="9168">
      <c r="D9168" s="10"/>
      <c r="E9168" s="10"/>
      <c r="F9168" s="10"/>
      <c r="S9168" s="471" t="s">
        <v>300</v>
      </c>
      <c r="T9168" s="11">
        <v>9.8816324E7</v>
      </c>
      <c r="U9168" s="472">
        <v>9.8816638E7</v>
      </c>
    </row>
    <row r="9169">
      <c r="D9169" s="10"/>
      <c r="E9169" s="10"/>
      <c r="F9169" s="10"/>
      <c r="S9169" s="471" t="s">
        <v>300</v>
      </c>
      <c r="T9169" s="11">
        <v>9.8849426E7</v>
      </c>
      <c r="U9169" s="472">
        <v>9.8849729E7</v>
      </c>
    </row>
    <row r="9170">
      <c r="D9170" s="10"/>
      <c r="E9170" s="10"/>
      <c r="F9170" s="10"/>
      <c r="S9170" s="471" t="s">
        <v>300</v>
      </c>
      <c r="T9170" s="11">
        <v>9.8872331E7</v>
      </c>
      <c r="U9170" s="472">
        <v>9.8872628E7</v>
      </c>
    </row>
    <row r="9171">
      <c r="D9171" s="10"/>
      <c r="E9171" s="10"/>
      <c r="F9171" s="10"/>
      <c r="S9171" s="471" t="s">
        <v>300</v>
      </c>
      <c r="T9171" s="11">
        <v>9.8885975E7</v>
      </c>
      <c r="U9171" s="472">
        <v>9.8886045E7</v>
      </c>
    </row>
    <row r="9172">
      <c r="D9172" s="10"/>
      <c r="E9172" s="10"/>
      <c r="F9172" s="10"/>
      <c r="S9172" s="471" t="s">
        <v>300</v>
      </c>
      <c r="T9172" s="11">
        <v>9.8911235E7</v>
      </c>
      <c r="U9172" s="472">
        <v>9.8911403E7</v>
      </c>
    </row>
    <row r="9173">
      <c r="D9173" s="10"/>
      <c r="E9173" s="10"/>
      <c r="F9173" s="10"/>
      <c r="S9173" s="471" t="s">
        <v>300</v>
      </c>
      <c r="T9173" s="11">
        <v>9.8936419E7</v>
      </c>
      <c r="U9173" s="472">
        <v>9.8936701E7</v>
      </c>
    </row>
    <row r="9174">
      <c r="D9174" s="10"/>
      <c r="E9174" s="10"/>
      <c r="F9174" s="10"/>
      <c r="S9174" s="471" t="s">
        <v>300</v>
      </c>
      <c r="T9174" s="11">
        <v>9.8979349E7</v>
      </c>
      <c r="U9174" s="472">
        <v>9.8979648E7</v>
      </c>
    </row>
    <row r="9175">
      <c r="D9175" s="10"/>
      <c r="E9175" s="10"/>
      <c r="F9175" s="10"/>
      <c r="S9175" s="471" t="s">
        <v>300</v>
      </c>
      <c r="T9175" s="11">
        <v>9.8991811E7</v>
      </c>
      <c r="U9175" s="472">
        <v>9.8992701E7</v>
      </c>
    </row>
    <row r="9176">
      <c r="D9176" s="10"/>
      <c r="E9176" s="10"/>
      <c r="F9176" s="10"/>
      <c r="S9176" s="471" t="s">
        <v>300</v>
      </c>
      <c r="T9176" s="11">
        <v>9.8993351E7</v>
      </c>
      <c r="U9176" s="472">
        <v>9.8993854E7</v>
      </c>
    </row>
    <row r="9177">
      <c r="D9177" s="10"/>
      <c r="E9177" s="10"/>
      <c r="F9177" s="10"/>
      <c r="S9177" s="471" t="s">
        <v>300</v>
      </c>
      <c r="T9177" s="11">
        <v>9.8993956E7</v>
      </c>
      <c r="U9177" s="472">
        <v>9.8994453E7</v>
      </c>
    </row>
    <row r="9178">
      <c r="D9178" s="10"/>
      <c r="E9178" s="10"/>
      <c r="F9178" s="10"/>
      <c r="S9178" s="471" t="s">
        <v>300</v>
      </c>
      <c r="T9178" s="11">
        <v>9.9006282E7</v>
      </c>
      <c r="U9178" s="472">
        <v>9.9007073E7</v>
      </c>
    </row>
    <row r="9179">
      <c r="D9179" s="10"/>
      <c r="E9179" s="10"/>
      <c r="F9179" s="10"/>
      <c r="S9179" s="471" t="s">
        <v>300</v>
      </c>
      <c r="T9179" s="11">
        <v>9.9038305E7</v>
      </c>
      <c r="U9179" s="472">
        <v>9.9038697E7</v>
      </c>
    </row>
    <row r="9180">
      <c r="D9180" s="10"/>
      <c r="E9180" s="10"/>
      <c r="F9180" s="10"/>
      <c r="S9180" s="471" t="s">
        <v>300</v>
      </c>
      <c r="T9180" s="11">
        <v>9.904404E7</v>
      </c>
      <c r="U9180" s="472">
        <v>9.9045426E7</v>
      </c>
    </row>
    <row r="9181">
      <c r="D9181" s="10"/>
      <c r="E9181" s="10"/>
      <c r="F9181" s="10"/>
      <c r="S9181" s="471" t="s">
        <v>300</v>
      </c>
      <c r="T9181" s="11">
        <v>9.9134718E7</v>
      </c>
      <c r="U9181" s="472">
        <v>9.91353E7</v>
      </c>
    </row>
    <row r="9182">
      <c r="D9182" s="10"/>
      <c r="E9182" s="10"/>
      <c r="F9182" s="10"/>
      <c r="S9182" s="471" t="s">
        <v>300</v>
      </c>
      <c r="T9182" s="11">
        <v>9.9151945E7</v>
      </c>
      <c r="U9182" s="472">
        <v>9.9152038E7</v>
      </c>
    </row>
    <row r="9183">
      <c r="D9183" s="10"/>
      <c r="E9183" s="10"/>
      <c r="F9183" s="10"/>
      <c r="S9183" s="471" t="s">
        <v>300</v>
      </c>
      <c r="T9183" s="11">
        <v>9.9171901E7</v>
      </c>
      <c r="U9183" s="472">
        <v>9.9172197E7</v>
      </c>
    </row>
    <row r="9184">
      <c r="D9184" s="10"/>
      <c r="E9184" s="10"/>
      <c r="F9184" s="10"/>
      <c r="S9184" s="471" t="s">
        <v>300</v>
      </c>
      <c r="T9184" s="11">
        <v>9.9190232E7</v>
      </c>
      <c r="U9184" s="472">
        <v>9.9190498E7</v>
      </c>
    </row>
    <row r="9185">
      <c r="D9185" s="10"/>
      <c r="E9185" s="10"/>
      <c r="F9185" s="10"/>
      <c r="S9185" s="471" t="s">
        <v>300</v>
      </c>
      <c r="T9185" s="11">
        <v>9.9199773E7</v>
      </c>
      <c r="U9185" s="472">
        <v>9.920118E7</v>
      </c>
    </row>
    <row r="9186">
      <c r="D9186" s="10"/>
      <c r="E9186" s="10"/>
      <c r="F9186" s="10"/>
      <c r="S9186" s="471" t="s">
        <v>300</v>
      </c>
      <c r="T9186" s="11">
        <v>9.9239735E7</v>
      </c>
      <c r="U9186" s="472">
        <v>9.9239898E7</v>
      </c>
    </row>
    <row r="9187">
      <c r="D9187" s="10"/>
      <c r="E9187" s="10"/>
      <c r="F9187" s="10"/>
      <c r="S9187" s="471" t="s">
        <v>300</v>
      </c>
      <c r="T9187" s="11">
        <v>9.9259959E7</v>
      </c>
      <c r="U9187" s="472">
        <v>9.9260084E7</v>
      </c>
    </row>
    <row r="9188">
      <c r="D9188" s="10"/>
      <c r="E9188" s="10"/>
      <c r="F9188" s="10"/>
      <c r="S9188" s="471" t="s">
        <v>300</v>
      </c>
      <c r="T9188" s="11">
        <v>9.9282446E7</v>
      </c>
      <c r="U9188" s="472">
        <v>9.9282747E7</v>
      </c>
    </row>
    <row r="9189">
      <c r="D9189" s="10"/>
      <c r="E9189" s="10"/>
      <c r="F9189" s="10"/>
      <c r="S9189" s="471" t="s">
        <v>300</v>
      </c>
      <c r="T9189" s="11">
        <v>9.9290018E7</v>
      </c>
      <c r="U9189" s="472">
        <v>9.9290309E7</v>
      </c>
    </row>
    <row r="9190">
      <c r="D9190" s="10"/>
      <c r="E9190" s="10"/>
      <c r="F9190" s="10"/>
      <c r="S9190" s="471" t="s">
        <v>300</v>
      </c>
      <c r="T9190" s="11">
        <v>9.9400702E7</v>
      </c>
      <c r="U9190" s="472">
        <v>9.9400786E7</v>
      </c>
    </row>
    <row r="9191">
      <c r="D9191" s="10"/>
      <c r="E9191" s="10"/>
      <c r="F9191" s="10"/>
      <c r="S9191" s="471" t="s">
        <v>300</v>
      </c>
      <c r="T9191" s="11">
        <v>9.9403992E7</v>
      </c>
      <c r="U9191" s="472">
        <v>9.9405836E7</v>
      </c>
    </row>
    <row r="9192">
      <c r="D9192" s="10"/>
      <c r="E9192" s="10"/>
      <c r="F9192" s="10"/>
      <c r="S9192" s="471" t="s">
        <v>300</v>
      </c>
      <c r="T9192" s="11">
        <v>9.9412012E7</v>
      </c>
      <c r="U9192" s="472">
        <v>9.941818E7</v>
      </c>
    </row>
    <row r="9193">
      <c r="D9193" s="10"/>
      <c r="E9193" s="10"/>
      <c r="F9193" s="10"/>
      <c r="S9193" s="471" t="s">
        <v>300</v>
      </c>
      <c r="T9193" s="11">
        <v>9.9426488E7</v>
      </c>
      <c r="U9193" s="472">
        <v>9.9426994E7</v>
      </c>
    </row>
    <row r="9194">
      <c r="D9194" s="10"/>
      <c r="E9194" s="10"/>
      <c r="F9194" s="10"/>
      <c r="S9194" s="471" t="s">
        <v>300</v>
      </c>
      <c r="T9194" s="11">
        <v>9.9427464E7</v>
      </c>
      <c r="U9194" s="472">
        <v>9.9427755E7</v>
      </c>
    </row>
    <row r="9195">
      <c r="D9195" s="10"/>
      <c r="E9195" s="10"/>
      <c r="F9195" s="10"/>
      <c r="S9195" s="471" t="s">
        <v>300</v>
      </c>
      <c r="T9195" s="11">
        <v>9.9435072E7</v>
      </c>
      <c r="U9195" s="472">
        <v>9.9435379E7</v>
      </c>
    </row>
    <row r="9196">
      <c r="D9196" s="10"/>
      <c r="E9196" s="10"/>
      <c r="F9196" s="10"/>
      <c r="S9196" s="471" t="s">
        <v>300</v>
      </c>
      <c r="T9196" s="11">
        <v>9.9451043E7</v>
      </c>
      <c r="U9196" s="472">
        <v>9.9451381E7</v>
      </c>
    </row>
    <row r="9197">
      <c r="D9197" s="10"/>
      <c r="E9197" s="10"/>
      <c r="F9197" s="10"/>
      <c r="S9197" s="471" t="s">
        <v>300</v>
      </c>
      <c r="T9197" s="11">
        <v>9.9454539E7</v>
      </c>
      <c r="U9197" s="472">
        <v>9.9456028E7</v>
      </c>
    </row>
    <row r="9198">
      <c r="D9198" s="10"/>
      <c r="E9198" s="10"/>
      <c r="F9198" s="10"/>
      <c r="S9198" s="471" t="s">
        <v>300</v>
      </c>
      <c r="T9198" s="11">
        <v>9.9460695E7</v>
      </c>
      <c r="U9198" s="472">
        <v>9.9461001E7</v>
      </c>
    </row>
    <row r="9199">
      <c r="D9199" s="10"/>
      <c r="E9199" s="10"/>
      <c r="F9199" s="10"/>
      <c r="S9199" s="471" t="s">
        <v>300</v>
      </c>
      <c r="T9199" s="11">
        <v>9.9490986E7</v>
      </c>
      <c r="U9199" s="472">
        <v>9.9491287E7</v>
      </c>
    </row>
    <row r="9200">
      <c r="D9200" s="10"/>
      <c r="E9200" s="10"/>
      <c r="F9200" s="10"/>
      <c r="S9200" s="471" t="s">
        <v>300</v>
      </c>
      <c r="T9200" s="11">
        <v>9.9508981E7</v>
      </c>
      <c r="U9200" s="472">
        <v>9.9509127E7</v>
      </c>
    </row>
    <row r="9201">
      <c r="D9201" s="10"/>
      <c r="E9201" s="10"/>
      <c r="F9201" s="10"/>
      <c r="S9201" s="471" t="s">
        <v>300</v>
      </c>
      <c r="T9201" s="11">
        <v>9.9539362E7</v>
      </c>
      <c r="U9201" s="472">
        <v>9.9540968E7</v>
      </c>
    </row>
    <row r="9202">
      <c r="D9202" s="10"/>
      <c r="E9202" s="10"/>
      <c r="F9202" s="10"/>
      <c r="S9202" s="471" t="s">
        <v>300</v>
      </c>
      <c r="T9202" s="11">
        <v>9.9543315E7</v>
      </c>
      <c r="U9202" s="472">
        <v>9.9544353E7</v>
      </c>
    </row>
    <row r="9203">
      <c r="D9203" s="10"/>
      <c r="E9203" s="10"/>
      <c r="F9203" s="10"/>
      <c r="S9203" s="471" t="s">
        <v>300</v>
      </c>
      <c r="T9203" s="11">
        <v>9.9598214E7</v>
      </c>
      <c r="U9203" s="472">
        <v>9.9598534E7</v>
      </c>
    </row>
    <row r="9204">
      <c r="D9204" s="10"/>
      <c r="E9204" s="10"/>
      <c r="F9204" s="10"/>
      <c r="S9204" s="471" t="s">
        <v>300</v>
      </c>
      <c r="T9204" s="11">
        <v>9.963166E7</v>
      </c>
      <c r="U9204" s="472">
        <v>9.9631746E7</v>
      </c>
    </row>
    <row r="9205">
      <c r="D9205" s="10"/>
      <c r="E9205" s="10"/>
      <c r="F9205" s="10"/>
      <c r="S9205" s="471" t="s">
        <v>300</v>
      </c>
      <c r="T9205" s="11">
        <v>9.9632527E7</v>
      </c>
      <c r="U9205" s="472">
        <v>9.9638049E7</v>
      </c>
    </row>
    <row r="9206">
      <c r="D9206" s="10"/>
      <c r="E9206" s="10"/>
      <c r="F9206" s="10"/>
      <c r="S9206" s="471" t="s">
        <v>300</v>
      </c>
      <c r="T9206" s="11">
        <v>9.9638081E7</v>
      </c>
      <c r="U9206" s="472">
        <v>9.9645296E7</v>
      </c>
    </row>
    <row r="9207">
      <c r="D9207" s="10"/>
      <c r="E9207" s="10"/>
      <c r="F9207" s="10"/>
      <c r="S9207" s="471" t="s">
        <v>300</v>
      </c>
      <c r="T9207" s="11">
        <v>9.9645397E7</v>
      </c>
      <c r="U9207" s="472">
        <v>9.9645537E7</v>
      </c>
    </row>
    <row r="9208">
      <c r="D9208" s="10"/>
      <c r="E9208" s="10"/>
      <c r="F9208" s="10"/>
      <c r="S9208" s="471" t="s">
        <v>300</v>
      </c>
      <c r="T9208" s="11">
        <v>9.9645895E7</v>
      </c>
      <c r="U9208" s="472">
        <v>9.9648963E7</v>
      </c>
    </row>
    <row r="9209">
      <c r="D9209" s="10"/>
      <c r="E9209" s="10"/>
      <c r="F9209" s="10"/>
      <c r="S9209" s="471" t="s">
        <v>300</v>
      </c>
      <c r="T9209" s="11">
        <v>9.9649109E7</v>
      </c>
      <c r="U9209" s="472">
        <v>9.9654925E7</v>
      </c>
    </row>
    <row r="9210">
      <c r="D9210" s="10"/>
      <c r="E9210" s="10"/>
      <c r="F9210" s="10"/>
      <c r="S9210" s="471" t="s">
        <v>300</v>
      </c>
      <c r="T9210" s="11">
        <v>9.9655093E7</v>
      </c>
      <c r="U9210" s="472">
        <v>9.9655376E7</v>
      </c>
    </row>
    <row r="9211">
      <c r="D9211" s="10"/>
      <c r="E9211" s="10"/>
      <c r="F9211" s="10"/>
      <c r="S9211" s="471" t="s">
        <v>300</v>
      </c>
      <c r="T9211" s="11">
        <v>9.9656253E7</v>
      </c>
      <c r="U9211" s="472">
        <v>9.9659321E7</v>
      </c>
    </row>
    <row r="9212">
      <c r="D9212" s="10"/>
      <c r="E9212" s="10"/>
      <c r="F9212" s="10"/>
      <c r="S9212" s="471" t="s">
        <v>300</v>
      </c>
      <c r="T9212" s="11">
        <v>9.9663594E7</v>
      </c>
      <c r="U9212" s="472">
        <v>9.9664034E7</v>
      </c>
    </row>
    <row r="9213">
      <c r="D9213" s="10"/>
      <c r="E9213" s="10"/>
      <c r="F9213" s="10"/>
      <c r="S9213" s="471" t="s">
        <v>300</v>
      </c>
      <c r="T9213" s="11">
        <v>9.9669834E7</v>
      </c>
      <c r="U9213" s="472">
        <v>9.967014E7</v>
      </c>
    </row>
    <row r="9214">
      <c r="D9214" s="10"/>
      <c r="E9214" s="10"/>
      <c r="F9214" s="10"/>
      <c r="S9214" s="471" t="s">
        <v>300</v>
      </c>
      <c r="T9214" s="11">
        <v>9.9681187E7</v>
      </c>
      <c r="U9214" s="472">
        <v>9.9681485E7</v>
      </c>
    </row>
    <row r="9215">
      <c r="D9215" s="10"/>
      <c r="E9215" s="10"/>
      <c r="F9215" s="10"/>
      <c r="S9215" s="471" t="s">
        <v>300</v>
      </c>
      <c r="T9215" s="11">
        <v>9.9697754E7</v>
      </c>
      <c r="U9215" s="472">
        <v>9.9697859E7</v>
      </c>
    </row>
    <row r="9216">
      <c r="D9216" s="10"/>
      <c r="E9216" s="10"/>
      <c r="F9216" s="10"/>
      <c r="S9216" s="471" t="s">
        <v>300</v>
      </c>
      <c r="T9216" s="11">
        <v>9.9700193E7</v>
      </c>
      <c r="U9216" s="472">
        <v>9.9700463E7</v>
      </c>
    </row>
    <row r="9217">
      <c r="D9217" s="10"/>
      <c r="E9217" s="10"/>
      <c r="F9217" s="10"/>
      <c r="S9217" s="471" t="s">
        <v>300</v>
      </c>
      <c r="T9217" s="11">
        <v>9.9708403E7</v>
      </c>
      <c r="U9217" s="472">
        <v>9.9714559E7</v>
      </c>
    </row>
    <row r="9218">
      <c r="D9218" s="10"/>
      <c r="E9218" s="10"/>
      <c r="F9218" s="10"/>
      <c r="S9218" s="471" t="s">
        <v>300</v>
      </c>
      <c r="T9218" s="11">
        <v>9.9716903E7</v>
      </c>
      <c r="U9218" s="472">
        <v>9.9717245E7</v>
      </c>
    </row>
    <row r="9219">
      <c r="D9219" s="10"/>
      <c r="E9219" s="10"/>
      <c r="F9219" s="10"/>
      <c r="S9219" s="471" t="s">
        <v>300</v>
      </c>
      <c r="T9219" s="11">
        <v>9.9717329E7</v>
      </c>
      <c r="U9219" s="472">
        <v>9.9717615E7</v>
      </c>
    </row>
    <row r="9220">
      <c r="D9220" s="10"/>
      <c r="E9220" s="10"/>
      <c r="F9220" s="10"/>
      <c r="S9220" s="471" t="s">
        <v>300</v>
      </c>
      <c r="T9220" s="11">
        <v>9.9732729E7</v>
      </c>
      <c r="U9220" s="472">
        <v>9.9733025E7</v>
      </c>
    </row>
    <row r="9221">
      <c r="D9221" s="10"/>
      <c r="E9221" s="10"/>
      <c r="F9221" s="10"/>
      <c r="S9221" s="471" t="s">
        <v>300</v>
      </c>
      <c r="T9221" s="11">
        <v>9.9736538E7</v>
      </c>
      <c r="U9221" s="472">
        <v>9.9737826E7</v>
      </c>
    </row>
    <row r="9222">
      <c r="D9222" s="10"/>
      <c r="E9222" s="10"/>
      <c r="F9222" s="10"/>
      <c r="S9222" s="471" t="s">
        <v>300</v>
      </c>
      <c r="T9222" s="11">
        <v>9.9766668E7</v>
      </c>
      <c r="U9222" s="472">
        <v>9.9768469E7</v>
      </c>
    </row>
    <row r="9223">
      <c r="D9223" s="10"/>
      <c r="E9223" s="10"/>
      <c r="F9223" s="10"/>
      <c r="S9223" s="471" t="s">
        <v>300</v>
      </c>
      <c r="T9223" s="11">
        <v>9.9825302E7</v>
      </c>
      <c r="U9223" s="472">
        <v>9.9825534E7</v>
      </c>
    </row>
    <row r="9224">
      <c r="D9224" s="10"/>
      <c r="E9224" s="10"/>
      <c r="F9224" s="10"/>
      <c r="S9224" s="471" t="s">
        <v>300</v>
      </c>
      <c r="T9224" s="11">
        <v>9.9834615E7</v>
      </c>
      <c r="U9224" s="472">
        <v>9.983489E7</v>
      </c>
    </row>
    <row r="9225">
      <c r="D9225" s="10"/>
      <c r="E9225" s="10"/>
      <c r="F9225" s="10"/>
      <c r="S9225" s="471" t="s">
        <v>300</v>
      </c>
      <c r="T9225" s="11">
        <v>9.9845101E7</v>
      </c>
      <c r="U9225" s="472">
        <v>9.98458E7</v>
      </c>
    </row>
    <row r="9226">
      <c r="D9226" s="10"/>
      <c r="E9226" s="10"/>
      <c r="F9226" s="10"/>
      <c r="S9226" s="471" t="s">
        <v>300</v>
      </c>
      <c r="T9226" s="11">
        <v>9.984589E7</v>
      </c>
      <c r="U9226" s="472">
        <v>9.9846022E7</v>
      </c>
    </row>
    <row r="9227">
      <c r="D9227" s="10"/>
      <c r="E9227" s="10"/>
      <c r="F9227" s="10"/>
      <c r="S9227" s="471" t="s">
        <v>300</v>
      </c>
      <c r="T9227" s="11">
        <v>9.9846958E7</v>
      </c>
      <c r="U9227" s="472">
        <v>9.9847266E7</v>
      </c>
    </row>
    <row r="9228">
      <c r="D9228" s="10"/>
      <c r="E9228" s="10"/>
      <c r="F9228" s="10"/>
      <c r="S9228" s="471" t="s">
        <v>300</v>
      </c>
      <c r="T9228" s="11">
        <v>9.988093E7</v>
      </c>
      <c r="U9228" s="472">
        <v>9.9881973E7</v>
      </c>
    </row>
    <row r="9229">
      <c r="D9229" s="10"/>
      <c r="E9229" s="10"/>
      <c r="F9229" s="10"/>
      <c r="S9229" s="471" t="s">
        <v>300</v>
      </c>
      <c r="T9229" s="11">
        <v>9.9890135E7</v>
      </c>
      <c r="U9229" s="472">
        <v>9.9890452E7</v>
      </c>
    </row>
    <row r="9230">
      <c r="D9230" s="10"/>
      <c r="E9230" s="10"/>
      <c r="F9230" s="10"/>
      <c r="S9230" s="471" t="s">
        <v>300</v>
      </c>
      <c r="T9230" s="11">
        <v>9.9898772E7</v>
      </c>
      <c r="U9230" s="472">
        <v>9.9902539E7</v>
      </c>
    </row>
    <row r="9231">
      <c r="D9231" s="10"/>
      <c r="E9231" s="10"/>
      <c r="F9231" s="10"/>
      <c r="S9231" s="471" t="s">
        <v>300</v>
      </c>
      <c r="T9231" s="11">
        <v>9.992187E7</v>
      </c>
      <c r="U9231" s="472">
        <v>9.9922087E7</v>
      </c>
    </row>
    <row r="9232">
      <c r="D9232" s="10"/>
      <c r="E9232" s="10"/>
      <c r="F9232" s="10"/>
      <c r="S9232" s="471" t="s">
        <v>300</v>
      </c>
      <c r="T9232" s="11">
        <v>9.9924645E7</v>
      </c>
      <c r="U9232" s="472">
        <v>9.9927232E7</v>
      </c>
    </row>
    <row r="9233">
      <c r="D9233" s="10"/>
      <c r="E9233" s="10"/>
      <c r="F9233" s="10"/>
      <c r="S9233" s="471" t="s">
        <v>300</v>
      </c>
      <c r="T9233" s="11">
        <v>1.00028586E8</v>
      </c>
      <c r="U9233" s="472">
        <v>1.00028672E8</v>
      </c>
    </row>
    <row r="9234">
      <c r="D9234" s="10"/>
      <c r="E9234" s="10"/>
      <c r="F9234" s="10"/>
      <c r="S9234" s="471" t="s">
        <v>300</v>
      </c>
      <c r="T9234" s="11">
        <v>1.00052386E8</v>
      </c>
      <c r="U9234" s="472">
        <v>1.00052955E8</v>
      </c>
    </row>
    <row r="9235">
      <c r="D9235" s="10"/>
      <c r="E9235" s="10"/>
      <c r="F9235" s="10"/>
      <c r="S9235" s="471" t="s">
        <v>300</v>
      </c>
      <c r="T9235" s="11">
        <v>1.0006713E8</v>
      </c>
      <c r="U9235" s="472">
        <v>1.0007327E8</v>
      </c>
    </row>
    <row r="9236">
      <c r="D9236" s="10"/>
      <c r="E9236" s="10"/>
      <c r="F9236" s="10"/>
      <c r="S9236" s="471" t="s">
        <v>300</v>
      </c>
      <c r="T9236" s="11">
        <v>1.00081042E8</v>
      </c>
      <c r="U9236" s="472">
        <v>1.00081191E8</v>
      </c>
    </row>
    <row r="9237">
      <c r="D9237" s="10"/>
      <c r="E9237" s="10"/>
      <c r="F9237" s="10"/>
      <c r="S9237" s="471" t="s">
        <v>300</v>
      </c>
      <c r="T9237" s="11">
        <v>1.00093692E8</v>
      </c>
      <c r="U9237" s="472">
        <v>1.00094309E8</v>
      </c>
    </row>
    <row r="9238">
      <c r="D9238" s="10"/>
      <c r="E9238" s="10"/>
      <c r="F9238" s="10"/>
      <c r="S9238" s="471" t="s">
        <v>300</v>
      </c>
      <c r="T9238" s="11">
        <v>1.00098691E8</v>
      </c>
      <c r="U9238" s="472">
        <v>1.00101925E8</v>
      </c>
    </row>
    <row r="9239">
      <c r="D9239" s="10"/>
      <c r="E9239" s="10"/>
      <c r="F9239" s="10"/>
      <c r="S9239" s="471" t="s">
        <v>300</v>
      </c>
      <c r="T9239" s="11">
        <v>1.00101959E8</v>
      </c>
      <c r="U9239" s="472">
        <v>1.00105224E8</v>
      </c>
    </row>
    <row r="9240">
      <c r="D9240" s="10"/>
      <c r="E9240" s="10"/>
      <c r="F9240" s="10"/>
      <c r="S9240" s="471" t="s">
        <v>300</v>
      </c>
      <c r="T9240" s="11">
        <v>1.00112019E8</v>
      </c>
      <c r="U9240" s="472">
        <v>1.00112296E8</v>
      </c>
    </row>
    <row r="9241">
      <c r="D9241" s="10"/>
      <c r="E9241" s="10"/>
      <c r="F9241" s="10"/>
      <c r="S9241" s="471" t="s">
        <v>300</v>
      </c>
      <c r="T9241" s="11">
        <v>1.00113212E8</v>
      </c>
      <c r="U9241" s="472">
        <v>1.00113464E8</v>
      </c>
    </row>
    <row r="9242">
      <c r="D9242" s="10"/>
      <c r="E9242" s="10"/>
      <c r="F9242" s="10"/>
      <c r="S9242" s="471" t="s">
        <v>300</v>
      </c>
      <c r="T9242" s="11">
        <v>1.00120123E8</v>
      </c>
      <c r="U9242" s="472">
        <v>1.0012045E8</v>
      </c>
    </row>
    <row r="9243">
      <c r="D9243" s="10"/>
      <c r="E9243" s="10"/>
      <c r="F9243" s="10"/>
      <c r="S9243" s="471" t="s">
        <v>300</v>
      </c>
      <c r="T9243" s="11">
        <v>1.00154067E8</v>
      </c>
      <c r="U9243" s="472">
        <v>1.00154595E8</v>
      </c>
    </row>
    <row r="9244">
      <c r="D9244" s="10"/>
      <c r="E9244" s="10"/>
      <c r="F9244" s="10"/>
      <c r="S9244" s="471" t="s">
        <v>300</v>
      </c>
      <c r="T9244" s="11">
        <v>1.00166918E8</v>
      </c>
      <c r="U9244" s="472">
        <v>1.0016724E8</v>
      </c>
    </row>
    <row r="9245">
      <c r="D9245" s="10"/>
      <c r="E9245" s="10"/>
      <c r="F9245" s="10"/>
      <c r="S9245" s="471" t="s">
        <v>300</v>
      </c>
      <c r="T9245" s="11">
        <v>1.00168491E8</v>
      </c>
      <c r="U9245" s="472">
        <v>1.00170099E8</v>
      </c>
    </row>
    <row r="9246">
      <c r="D9246" s="10"/>
      <c r="E9246" s="10"/>
      <c r="F9246" s="10"/>
      <c r="S9246" s="471" t="s">
        <v>300</v>
      </c>
      <c r="T9246" s="11">
        <v>1.00170119E8</v>
      </c>
      <c r="U9246" s="472">
        <v>1.00170398E8</v>
      </c>
    </row>
    <row r="9247">
      <c r="D9247" s="10"/>
      <c r="E9247" s="10"/>
      <c r="F9247" s="10"/>
      <c r="S9247" s="471" t="s">
        <v>300</v>
      </c>
      <c r="T9247" s="11">
        <v>1.00174237E8</v>
      </c>
      <c r="U9247" s="472">
        <v>1.00174532E8</v>
      </c>
    </row>
    <row r="9248">
      <c r="D9248" s="10"/>
      <c r="E9248" s="10"/>
      <c r="F9248" s="10"/>
      <c r="S9248" s="471" t="s">
        <v>300</v>
      </c>
      <c r="T9248" s="11">
        <v>1.00206357E8</v>
      </c>
      <c r="U9248" s="472">
        <v>1.00212773E8</v>
      </c>
    </row>
    <row r="9249">
      <c r="D9249" s="10"/>
      <c r="E9249" s="10"/>
      <c r="F9249" s="10"/>
      <c r="S9249" s="471" t="s">
        <v>300</v>
      </c>
      <c r="T9249" s="11">
        <v>1.00231966E8</v>
      </c>
      <c r="U9249" s="472">
        <v>1.00232245E8</v>
      </c>
    </row>
    <row r="9250">
      <c r="D9250" s="10"/>
      <c r="E9250" s="10"/>
      <c r="F9250" s="10"/>
      <c r="S9250" s="471" t="s">
        <v>300</v>
      </c>
      <c r="T9250" s="11">
        <v>1.00241425E8</v>
      </c>
      <c r="U9250" s="472">
        <v>1.00241897E8</v>
      </c>
    </row>
    <row r="9251">
      <c r="D9251" s="10"/>
      <c r="E9251" s="10"/>
      <c r="F9251" s="10"/>
      <c r="S9251" s="471" t="s">
        <v>300</v>
      </c>
      <c r="T9251" s="11">
        <v>1.00258679E8</v>
      </c>
      <c r="U9251" s="472">
        <v>1.00262182E8</v>
      </c>
    </row>
    <row r="9252">
      <c r="D9252" s="10"/>
      <c r="E9252" s="10"/>
      <c r="F9252" s="10"/>
      <c r="S9252" s="471" t="s">
        <v>300</v>
      </c>
      <c r="T9252" s="11">
        <v>1.00263063E8</v>
      </c>
      <c r="U9252" s="472">
        <v>1.00263155E8</v>
      </c>
    </row>
    <row r="9253">
      <c r="D9253" s="10"/>
      <c r="E9253" s="10"/>
      <c r="F9253" s="10"/>
      <c r="S9253" s="471" t="s">
        <v>300</v>
      </c>
      <c r="T9253" s="11">
        <v>1.00308561E8</v>
      </c>
      <c r="U9253" s="472">
        <v>1.00308869E8</v>
      </c>
    </row>
    <row r="9254">
      <c r="D9254" s="10"/>
      <c r="E9254" s="10"/>
      <c r="F9254" s="10"/>
      <c r="S9254" s="471" t="s">
        <v>300</v>
      </c>
      <c r="T9254" s="11">
        <v>1.00330599E8</v>
      </c>
      <c r="U9254" s="472">
        <v>1.00330918E8</v>
      </c>
    </row>
    <row r="9255">
      <c r="D9255" s="10"/>
      <c r="E9255" s="10"/>
      <c r="F9255" s="10"/>
      <c r="S9255" s="471" t="s">
        <v>300</v>
      </c>
      <c r="T9255" s="11">
        <v>1.00333691E8</v>
      </c>
      <c r="U9255" s="472">
        <v>1.00333965E8</v>
      </c>
    </row>
    <row r="9256">
      <c r="D9256" s="10"/>
      <c r="E9256" s="10"/>
      <c r="F9256" s="10"/>
      <c r="S9256" s="471" t="s">
        <v>300</v>
      </c>
      <c r="T9256" s="11">
        <v>1.00353233E8</v>
      </c>
      <c r="U9256" s="472">
        <v>1.00353767E8</v>
      </c>
    </row>
    <row r="9257">
      <c r="D9257" s="10"/>
      <c r="E9257" s="10"/>
      <c r="F9257" s="10"/>
      <c r="S9257" s="471" t="s">
        <v>300</v>
      </c>
      <c r="T9257" s="11">
        <v>1.0040588E8</v>
      </c>
      <c r="U9257" s="472">
        <v>1.004062E8</v>
      </c>
    </row>
    <row r="9258">
      <c r="D9258" s="10"/>
      <c r="E9258" s="10"/>
      <c r="F9258" s="10"/>
      <c r="S9258" s="471" t="s">
        <v>300</v>
      </c>
      <c r="T9258" s="11">
        <v>1.00427912E8</v>
      </c>
      <c r="U9258" s="472">
        <v>1.00434179E8</v>
      </c>
    </row>
    <row r="9259">
      <c r="D9259" s="10"/>
      <c r="E9259" s="10"/>
      <c r="F9259" s="10"/>
      <c r="S9259" s="471" t="s">
        <v>300</v>
      </c>
      <c r="T9259" s="11">
        <v>1.00455779E8</v>
      </c>
      <c r="U9259" s="472">
        <v>1.00456094E8</v>
      </c>
    </row>
    <row r="9260">
      <c r="D9260" s="10"/>
      <c r="E9260" s="10"/>
      <c r="F9260" s="10"/>
      <c r="S9260" s="471" t="s">
        <v>300</v>
      </c>
      <c r="T9260" s="11">
        <v>1.00469193E8</v>
      </c>
      <c r="U9260" s="472">
        <v>1.00469516E8</v>
      </c>
    </row>
    <row r="9261">
      <c r="D9261" s="10"/>
      <c r="E9261" s="10"/>
      <c r="F9261" s="10"/>
      <c r="S9261" s="471" t="s">
        <v>300</v>
      </c>
      <c r="T9261" s="11">
        <v>1.00484123E8</v>
      </c>
      <c r="U9261" s="472">
        <v>1.00484271E8</v>
      </c>
    </row>
    <row r="9262">
      <c r="D9262" s="10"/>
      <c r="E9262" s="10"/>
      <c r="F9262" s="10"/>
      <c r="S9262" s="471" t="s">
        <v>300</v>
      </c>
      <c r="T9262" s="11">
        <v>1.00501037E8</v>
      </c>
      <c r="U9262" s="472">
        <v>1.00501344E8</v>
      </c>
    </row>
    <row r="9263">
      <c r="D9263" s="10"/>
      <c r="E9263" s="10"/>
      <c r="F9263" s="10"/>
      <c r="S9263" s="471" t="s">
        <v>300</v>
      </c>
      <c r="T9263" s="11">
        <v>1.00528006E8</v>
      </c>
      <c r="U9263" s="472">
        <v>1.00528104E8</v>
      </c>
    </row>
    <row r="9264">
      <c r="D9264" s="10"/>
      <c r="E9264" s="10"/>
      <c r="F9264" s="10"/>
      <c r="S9264" s="471" t="s">
        <v>300</v>
      </c>
      <c r="T9264" s="11">
        <v>1.00541865E8</v>
      </c>
      <c r="U9264" s="472">
        <v>1.00542164E8</v>
      </c>
    </row>
    <row r="9265">
      <c r="D9265" s="10"/>
      <c r="E9265" s="10"/>
      <c r="F9265" s="10"/>
      <c r="S9265" s="471" t="s">
        <v>300</v>
      </c>
      <c r="T9265" s="11">
        <v>1.00577238E8</v>
      </c>
      <c r="U9265" s="472">
        <v>1.00577455E8</v>
      </c>
    </row>
    <row r="9266">
      <c r="D9266" s="10"/>
      <c r="E9266" s="10"/>
      <c r="F9266" s="10"/>
      <c r="S9266" s="471" t="s">
        <v>300</v>
      </c>
      <c r="T9266" s="11">
        <v>1.00604114E8</v>
      </c>
      <c r="U9266" s="472">
        <v>1.00604436E8</v>
      </c>
    </row>
    <row r="9267">
      <c r="D9267" s="10"/>
      <c r="E9267" s="10"/>
      <c r="F9267" s="10"/>
      <c r="S9267" s="471" t="s">
        <v>300</v>
      </c>
      <c r="T9267" s="11">
        <v>1.0060642E8</v>
      </c>
      <c r="U9267" s="472">
        <v>1.00606523E8</v>
      </c>
    </row>
    <row r="9268">
      <c r="D9268" s="10"/>
      <c r="E9268" s="10"/>
      <c r="F9268" s="10"/>
      <c r="S9268" s="471" t="s">
        <v>300</v>
      </c>
      <c r="T9268" s="11">
        <v>1.00609166E8</v>
      </c>
      <c r="U9268" s="472">
        <v>1.00609463E8</v>
      </c>
    </row>
    <row r="9269">
      <c r="D9269" s="10"/>
      <c r="E9269" s="10"/>
      <c r="F9269" s="10"/>
      <c r="S9269" s="471" t="s">
        <v>300</v>
      </c>
      <c r="T9269" s="11">
        <v>1.00613734E8</v>
      </c>
      <c r="U9269" s="472">
        <v>1.00614052E8</v>
      </c>
    </row>
    <row r="9270">
      <c r="D9270" s="10"/>
      <c r="E9270" s="10"/>
      <c r="F9270" s="10"/>
      <c r="S9270" s="471" t="s">
        <v>300</v>
      </c>
      <c r="T9270" s="11">
        <v>1.0062325E8</v>
      </c>
      <c r="U9270" s="472">
        <v>1.00626309E8</v>
      </c>
    </row>
    <row r="9271">
      <c r="D9271" s="10"/>
      <c r="E9271" s="10"/>
      <c r="F9271" s="10"/>
      <c r="S9271" s="471" t="s">
        <v>300</v>
      </c>
      <c r="T9271" s="11">
        <v>1.00648216E8</v>
      </c>
      <c r="U9271" s="472">
        <v>1.00648551E8</v>
      </c>
    </row>
    <row r="9272">
      <c r="D9272" s="10"/>
      <c r="E9272" s="10"/>
      <c r="F9272" s="10"/>
      <c r="S9272" s="471" t="s">
        <v>300</v>
      </c>
      <c r="T9272" s="11">
        <v>1.00693256E8</v>
      </c>
      <c r="U9272" s="472">
        <v>1.0069356E8</v>
      </c>
    </row>
    <row r="9273">
      <c r="D9273" s="10"/>
      <c r="E9273" s="10"/>
      <c r="F9273" s="10"/>
      <c r="S9273" s="471" t="s">
        <v>300</v>
      </c>
      <c r="T9273" s="11">
        <v>1.00719008E8</v>
      </c>
      <c r="U9273" s="472">
        <v>1.00719203E8</v>
      </c>
    </row>
    <row r="9274">
      <c r="D9274" s="10"/>
      <c r="E9274" s="10"/>
      <c r="F9274" s="10"/>
      <c r="S9274" s="471" t="s">
        <v>300</v>
      </c>
      <c r="T9274" s="11">
        <v>1.00732462E8</v>
      </c>
      <c r="U9274" s="472">
        <v>1.00747294E8</v>
      </c>
    </row>
    <row r="9275">
      <c r="D9275" s="10"/>
      <c r="E9275" s="10"/>
      <c r="F9275" s="10"/>
      <c r="S9275" s="471" t="s">
        <v>300</v>
      </c>
      <c r="T9275" s="11">
        <v>1.00770305E8</v>
      </c>
      <c r="U9275" s="472">
        <v>1.00770724E8</v>
      </c>
    </row>
    <row r="9276">
      <c r="D9276" s="10"/>
      <c r="E9276" s="10"/>
      <c r="F9276" s="10"/>
      <c r="S9276" s="471" t="s">
        <v>300</v>
      </c>
      <c r="T9276" s="11">
        <v>1.00828624E8</v>
      </c>
      <c r="U9276" s="472">
        <v>1.00828765E8</v>
      </c>
    </row>
    <row r="9277">
      <c r="D9277" s="10"/>
      <c r="E9277" s="10"/>
      <c r="F9277" s="10"/>
      <c r="S9277" s="471" t="s">
        <v>300</v>
      </c>
      <c r="T9277" s="11">
        <v>1.00831942E8</v>
      </c>
      <c r="U9277" s="472">
        <v>1.00833123E8</v>
      </c>
    </row>
    <row r="9278">
      <c r="D9278" s="10"/>
      <c r="E9278" s="10"/>
      <c r="F9278" s="10"/>
      <c r="S9278" s="471" t="s">
        <v>300</v>
      </c>
      <c r="T9278" s="11">
        <v>1.0083756E8</v>
      </c>
      <c r="U9278" s="472">
        <v>1.00839371E8</v>
      </c>
    </row>
    <row r="9279">
      <c r="D9279" s="10"/>
      <c r="E9279" s="10"/>
      <c r="F9279" s="10"/>
      <c r="S9279" s="471" t="s">
        <v>300</v>
      </c>
      <c r="T9279" s="11">
        <v>1.00853066E8</v>
      </c>
      <c r="U9279" s="472">
        <v>1.00854245E8</v>
      </c>
    </row>
    <row r="9280">
      <c r="D9280" s="10"/>
      <c r="E9280" s="10"/>
      <c r="F9280" s="10"/>
      <c r="S9280" s="471" t="s">
        <v>300</v>
      </c>
      <c r="T9280" s="11">
        <v>1.00877646E8</v>
      </c>
      <c r="U9280" s="472">
        <v>1.00878294E8</v>
      </c>
    </row>
    <row r="9281">
      <c r="D9281" s="10"/>
      <c r="E9281" s="10"/>
      <c r="F9281" s="10"/>
      <c r="S9281" s="471" t="s">
        <v>300</v>
      </c>
      <c r="T9281" s="11">
        <v>1.00934683E8</v>
      </c>
      <c r="U9281" s="472">
        <v>1.00934981E8</v>
      </c>
    </row>
    <row r="9282">
      <c r="D9282" s="10"/>
      <c r="E9282" s="10"/>
      <c r="F9282" s="10"/>
      <c r="S9282" s="471" t="s">
        <v>300</v>
      </c>
      <c r="T9282" s="11">
        <v>1.00982072E8</v>
      </c>
      <c r="U9282" s="472">
        <v>1.00983925E8</v>
      </c>
    </row>
    <row r="9283">
      <c r="D9283" s="10"/>
      <c r="E9283" s="10"/>
      <c r="F9283" s="10"/>
      <c r="S9283" s="471" t="s">
        <v>300</v>
      </c>
      <c r="T9283" s="11">
        <v>1.00994383E8</v>
      </c>
      <c r="U9283" s="472">
        <v>1.00994652E8</v>
      </c>
    </row>
    <row r="9284">
      <c r="D9284" s="10"/>
      <c r="E9284" s="10"/>
      <c r="F9284" s="10"/>
      <c r="S9284" s="471" t="s">
        <v>300</v>
      </c>
      <c r="T9284" s="11">
        <v>1.01002548E8</v>
      </c>
      <c r="U9284" s="472">
        <v>1.01003369E8</v>
      </c>
    </row>
    <row r="9285">
      <c r="D9285" s="10"/>
      <c r="E9285" s="10"/>
      <c r="F9285" s="10"/>
      <c r="S9285" s="471" t="s">
        <v>300</v>
      </c>
      <c r="T9285" s="11">
        <v>1.01008947E8</v>
      </c>
      <c r="U9285" s="472">
        <v>1.01010513E8</v>
      </c>
    </row>
    <row r="9286">
      <c r="D9286" s="10"/>
      <c r="E9286" s="10"/>
      <c r="F9286" s="10"/>
      <c r="S9286" s="471" t="s">
        <v>300</v>
      </c>
      <c r="T9286" s="11">
        <v>1.01026263E8</v>
      </c>
      <c r="U9286" s="472">
        <v>1.0102656E8</v>
      </c>
    </row>
    <row r="9287">
      <c r="D9287" s="10"/>
      <c r="E9287" s="10"/>
      <c r="F9287" s="10"/>
      <c r="S9287" s="471" t="s">
        <v>300</v>
      </c>
      <c r="T9287" s="11">
        <v>1.01047754E8</v>
      </c>
      <c r="U9287" s="472">
        <v>1.01047898E8</v>
      </c>
    </row>
    <row r="9288">
      <c r="D9288" s="10"/>
      <c r="E9288" s="10"/>
      <c r="F9288" s="10"/>
      <c r="S9288" s="471" t="s">
        <v>300</v>
      </c>
      <c r="T9288" s="11">
        <v>1.01052158E8</v>
      </c>
      <c r="U9288" s="472">
        <v>1.01052487E8</v>
      </c>
    </row>
    <row r="9289">
      <c r="D9289" s="10"/>
      <c r="E9289" s="10"/>
      <c r="F9289" s="10"/>
      <c r="S9289" s="471" t="s">
        <v>300</v>
      </c>
      <c r="T9289" s="11">
        <v>1.01062455E8</v>
      </c>
      <c r="U9289" s="472">
        <v>1.01062754E8</v>
      </c>
    </row>
    <row r="9290">
      <c r="D9290" s="10"/>
      <c r="E9290" s="10"/>
      <c r="F9290" s="10"/>
      <c r="S9290" s="471" t="s">
        <v>300</v>
      </c>
      <c r="T9290" s="11">
        <v>1.01088194E8</v>
      </c>
      <c r="U9290" s="472">
        <v>1.01088953E8</v>
      </c>
    </row>
    <row r="9291">
      <c r="D9291" s="10"/>
      <c r="E9291" s="10"/>
      <c r="F9291" s="10"/>
      <c r="S9291" s="471" t="s">
        <v>300</v>
      </c>
      <c r="T9291" s="11">
        <v>1.01114494E8</v>
      </c>
      <c r="U9291" s="472">
        <v>1.01118141E8</v>
      </c>
    </row>
    <row r="9292">
      <c r="D9292" s="10"/>
      <c r="E9292" s="10"/>
      <c r="F9292" s="10"/>
      <c r="S9292" s="471" t="s">
        <v>300</v>
      </c>
      <c r="T9292" s="11">
        <v>1.01129501E8</v>
      </c>
      <c r="U9292" s="472">
        <v>1.0113143E8</v>
      </c>
    </row>
    <row r="9293">
      <c r="D9293" s="10"/>
      <c r="E9293" s="10"/>
      <c r="F9293" s="10"/>
      <c r="S9293" s="471" t="s">
        <v>300</v>
      </c>
      <c r="T9293" s="11">
        <v>1.01158608E8</v>
      </c>
      <c r="U9293" s="472">
        <v>1.01158978E8</v>
      </c>
    </row>
    <row r="9294">
      <c r="D9294" s="10"/>
      <c r="E9294" s="10"/>
      <c r="F9294" s="10"/>
      <c r="S9294" s="471" t="s">
        <v>300</v>
      </c>
      <c r="T9294" s="11">
        <v>1.01186083E8</v>
      </c>
      <c r="U9294" s="472">
        <v>1.01186747E8</v>
      </c>
    </row>
    <row r="9295">
      <c r="D9295" s="10"/>
      <c r="E9295" s="10"/>
      <c r="F9295" s="10"/>
      <c r="S9295" s="471" t="s">
        <v>300</v>
      </c>
      <c r="T9295" s="11">
        <v>1.01206748E8</v>
      </c>
      <c r="U9295" s="472">
        <v>1.01207049E8</v>
      </c>
    </row>
    <row r="9296">
      <c r="D9296" s="10"/>
      <c r="E9296" s="10"/>
      <c r="F9296" s="10"/>
      <c r="S9296" s="471" t="s">
        <v>300</v>
      </c>
      <c r="T9296" s="11">
        <v>1.01217308E8</v>
      </c>
      <c r="U9296" s="472">
        <v>1.01217617E8</v>
      </c>
    </row>
    <row r="9297">
      <c r="D9297" s="10"/>
      <c r="E9297" s="10"/>
      <c r="F9297" s="10"/>
      <c r="S9297" s="471" t="s">
        <v>300</v>
      </c>
      <c r="T9297" s="11">
        <v>1.0123704E8</v>
      </c>
      <c r="U9297" s="472">
        <v>1.0123726E8</v>
      </c>
    </row>
    <row r="9298">
      <c r="D9298" s="10"/>
      <c r="E9298" s="10"/>
      <c r="F9298" s="10"/>
      <c r="S9298" s="471" t="s">
        <v>300</v>
      </c>
      <c r="T9298" s="11">
        <v>1.01241457E8</v>
      </c>
      <c r="U9298" s="472">
        <v>1.01241599E8</v>
      </c>
    </row>
    <row r="9299">
      <c r="D9299" s="10"/>
      <c r="E9299" s="10"/>
      <c r="F9299" s="10"/>
      <c r="S9299" s="471" t="s">
        <v>300</v>
      </c>
      <c r="T9299" s="11">
        <v>1.01245906E8</v>
      </c>
      <c r="U9299" s="472">
        <v>1.01246192E8</v>
      </c>
    </row>
    <row r="9300">
      <c r="D9300" s="10"/>
      <c r="E9300" s="10"/>
      <c r="F9300" s="10"/>
      <c r="S9300" s="471" t="s">
        <v>300</v>
      </c>
      <c r="T9300" s="11">
        <v>1.01264757E8</v>
      </c>
      <c r="U9300" s="472">
        <v>1.01265054E8</v>
      </c>
    </row>
    <row r="9301">
      <c r="D9301" s="10"/>
      <c r="E9301" s="10"/>
      <c r="F9301" s="10"/>
      <c r="S9301" s="471" t="s">
        <v>300</v>
      </c>
      <c r="T9301" s="11">
        <v>1.01286281E8</v>
      </c>
      <c r="U9301" s="472">
        <v>1.01286581E8</v>
      </c>
    </row>
    <row r="9302">
      <c r="D9302" s="10"/>
      <c r="E9302" s="10"/>
      <c r="F9302" s="10"/>
      <c r="S9302" s="471" t="s">
        <v>300</v>
      </c>
      <c r="T9302" s="11">
        <v>1.01297251E8</v>
      </c>
      <c r="U9302" s="472">
        <v>1.01297551E8</v>
      </c>
    </row>
    <row r="9303">
      <c r="D9303" s="10"/>
      <c r="E9303" s="10"/>
      <c r="F9303" s="10"/>
      <c r="S9303" s="471" t="s">
        <v>300</v>
      </c>
      <c r="T9303" s="11">
        <v>1.01311574E8</v>
      </c>
      <c r="U9303" s="472">
        <v>1.01313123E8</v>
      </c>
    </row>
    <row r="9304">
      <c r="D9304" s="10"/>
      <c r="E9304" s="10"/>
      <c r="F9304" s="10"/>
      <c r="S9304" s="471" t="s">
        <v>300</v>
      </c>
      <c r="T9304" s="11">
        <v>1.01336018E8</v>
      </c>
      <c r="U9304" s="472">
        <v>1.01336296E8</v>
      </c>
    </row>
    <row r="9305">
      <c r="D9305" s="10"/>
      <c r="E9305" s="10"/>
      <c r="F9305" s="10"/>
      <c r="S9305" s="471" t="s">
        <v>300</v>
      </c>
      <c r="T9305" s="11">
        <v>1.01358016E8</v>
      </c>
      <c r="U9305" s="472">
        <v>1.01358342E8</v>
      </c>
    </row>
    <row r="9306">
      <c r="D9306" s="10"/>
      <c r="E9306" s="10"/>
      <c r="F9306" s="10"/>
      <c r="S9306" s="471" t="s">
        <v>300</v>
      </c>
      <c r="T9306" s="11">
        <v>1.01364584E8</v>
      </c>
      <c r="U9306" s="472">
        <v>1.01364887E8</v>
      </c>
    </row>
    <row r="9307">
      <c r="D9307" s="10"/>
      <c r="E9307" s="10"/>
      <c r="F9307" s="10"/>
      <c r="S9307" s="471" t="s">
        <v>300</v>
      </c>
      <c r="T9307" s="11">
        <v>1.01389526E8</v>
      </c>
      <c r="U9307" s="472">
        <v>1.0138992E8</v>
      </c>
    </row>
    <row r="9308">
      <c r="D9308" s="10"/>
      <c r="E9308" s="10"/>
      <c r="F9308" s="10"/>
      <c r="S9308" s="471" t="s">
        <v>300</v>
      </c>
      <c r="T9308" s="11">
        <v>1.01392815E8</v>
      </c>
      <c r="U9308" s="472">
        <v>1.01393115E8</v>
      </c>
    </row>
    <row r="9309">
      <c r="D9309" s="10"/>
      <c r="E9309" s="10"/>
      <c r="F9309" s="10"/>
      <c r="S9309" s="471" t="s">
        <v>300</v>
      </c>
      <c r="T9309" s="11">
        <v>1.01414846E8</v>
      </c>
      <c r="U9309" s="472">
        <v>1.01416322E8</v>
      </c>
    </row>
    <row r="9310">
      <c r="D9310" s="10"/>
      <c r="E9310" s="10"/>
      <c r="F9310" s="10"/>
      <c r="S9310" s="471" t="s">
        <v>300</v>
      </c>
      <c r="T9310" s="11">
        <v>1.01495252E8</v>
      </c>
      <c r="U9310" s="472">
        <v>1.01495599E8</v>
      </c>
    </row>
    <row r="9311">
      <c r="D9311" s="10"/>
      <c r="E9311" s="10"/>
      <c r="F9311" s="10"/>
      <c r="S9311" s="471" t="s">
        <v>300</v>
      </c>
      <c r="T9311" s="11">
        <v>1.01510499E8</v>
      </c>
      <c r="U9311" s="472">
        <v>1.01510807E8</v>
      </c>
    </row>
    <row r="9312">
      <c r="D9312" s="10"/>
      <c r="E9312" s="10"/>
      <c r="F9312" s="10"/>
      <c r="S9312" s="471" t="s">
        <v>300</v>
      </c>
      <c r="T9312" s="11">
        <v>1.01553201E8</v>
      </c>
      <c r="U9312" s="472">
        <v>1.01554963E8</v>
      </c>
    </row>
    <row r="9313">
      <c r="D9313" s="10"/>
      <c r="E9313" s="10"/>
      <c r="F9313" s="10"/>
      <c r="S9313" s="471" t="s">
        <v>300</v>
      </c>
      <c r="T9313" s="11">
        <v>1.0162022E8</v>
      </c>
      <c r="U9313" s="472">
        <v>1.01620538E8</v>
      </c>
    </row>
    <row r="9314">
      <c r="D9314" s="10"/>
      <c r="E9314" s="10"/>
      <c r="F9314" s="10"/>
      <c r="S9314" s="471" t="s">
        <v>300</v>
      </c>
      <c r="T9314" s="11">
        <v>1.01633911E8</v>
      </c>
      <c r="U9314" s="472">
        <v>1.01637486E8</v>
      </c>
    </row>
    <row r="9315">
      <c r="D9315" s="10"/>
      <c r="E9315" s="10"/>
      <c r="F9315" s="10"/>
      <c r="S9315" s="471" t="s">
        <v>300</v>
      </c>
      <c r="T9315" s="11">
        <v>1.01652083E8</v>
      </c>
      <c r="U9315" s="472">
        <v>1.01652383E8</v>
      </c>
    </row>
    <row r="9316">
      <c r="D9316" s="10"/>
      <c r="E9316" s="10"/>
      <c r="F9316" s="10"/>
      <c r="S9316" s="471" t="s">
        <v>300</v>
      </c>
      <c r="T9316" s="11">
        <v>1.01656197E8</v>
      </c>
      <c r="U9316" s="472">
        <v>1.01656511E8</v>
      </c>
    </row>
    <row r="9317">
      <c r="D9317" s="10"/>
      <c r="E9317" s="10"/>
      <c r="F9317" s="10"/>
      <c r="S9317" s="471" t="s">
        <v>300</v>
      </c>
      <c r="T9317" s="11">
        <v>1.01663889E8</v>
      </c>
      <c r="U9317" s="472">
        <v>1.01663975E8</v>
      </c>
    </row>
    <row r="9318">
      <c r="D9318" s="10"/>
      <c r="E9318" s="10"/>
      <c r="F9318" s="10"/>
      <c r="S9318" s="471" t="s">
        <v>300</v>
      </c>
      <c r="T9318" s="11">
        <v>1.01674844E8</v>
      </c>
      <c r="U9318" s="472">
        <v>1.01675148E8</v>
      </c>
    </row>
    <row r="9319">
      <c r="D9319" s="10"/>
      <c r="E9319" s="10"/>
      <c r="F9319" s="10"/>
      <c r="S9319" s="471" t="s">
        <v>300</v>
      </c>
      <c r="T9319" s="11">
        <v>1.01679792E8</v>
      </c>
      <c r="U9319" s="472">
        <v>1.01680114E8</v>
      </c>
    </row>
    <row r="9320">
      <c r="D9320" s="10"/>
      <c r="E9320" s="10"/>
      <c r="F9320" s="10"/>
      <c r="S9320" s="471" t="s">
        <v>300</v>
      </c>
      <c r="T9320" s="11">
        <v>1.01708704E8</v>
      </c>
      <c r="U9320" s="472">
        <v>1.01709019E8</v>
      </c>
    </row>
    <row r="9321">
      <c r="D9321" s="10"/>
      <c r="E9321" s="10"/>
      <c r="F9321" s="10"/>
      <c r="S9321" s="471" t="s">
        <v>300</v>
      </c>
      <c r="T9321" s="11">
        <v>1.017325E8</v>
      </c>
      <c r="U9321" s="472">
        <v>1.01732791E8</v>
      </c>
    </row>
    <row r="9322">
      <c r="D9322" s="10"/>
      <c r="E9322" s="10"/>
      <c r="F9322" s="10"/>
      <c r="S9322" s="471" t="s">
        <v>300</v>
      </c>
      <c r="T9322" s="11">
        <v>1.01745043E8</v>
      </c>
      <c r="U9322" s="472">
        <v>1.01745326E8</v>
      </c>
    </row>
    <row r="9323">
      <c r="D9323" s="10"/>
      <c r="E9323" s="10"/>
      <c r="F9323" s="10"/>
      <c r="S9323" s="471" t="s">
        <v>300</v>
      </c>
      <c r="T9323" s="11">
        <v>1.0178013E8</v>
      </c>
      <c r="U9323" s="472">
        <v>1.0178023E8</v>
      </c>
    </row>
    <row r="9324">
      <c r="D9324" s="10"/>
      <c r="E9324" s="10"/>
      <c r="F9324" s="10"/>
      <c r="S9324" s="471" t="s">
        <v>300</v>
      </c>
      <c r="T9324" s="11">
        <v>1.0178134E8</v>
      </c>
      <c r="U9324" s="472">
        <v>1.01781627E8</v>
      </c>
    </row>
    <row r="9325">
      <c r="D9325" s="10"/>
      <c r="E9325" s="10"/>
      <c r="F9325" s="10"/>
      <c r="S9325" s="471" t="s">
        <v>300</v>
      </c>
      <c r="T9325" s="11">
        <v>1.01781867E8</v>
      </c>
      <c r="U9325" s="472">
        <v>1.01788052E8</v>
      </c>
    </row>
    <row r="9326">
      <c r="D9326" s="10"/>
      <c r="E9326" s="10"/>
      <c r="F9326" s="10"/>
      <c r="S9326" s="471" t="s">
        <v>300</v>
      </c>
      <c r="T9326" s="11">
        <v>1.01796408E8</v>
      </c>
      <c r="U9326" s="472">
        <v>1.01796713E8</v>
      </c>
    </row>
    <row r="9327">
      <c r="D9327" s="10"/>
      <c r="E9327" s="10"/>
      <c r="F9327" s="10"/>
      <c r="S9327" s="471" t="s">
        <v>300</v>
      </c>
      <c r="T9327" s="11">
        <v>1.01797506E8</v>
      </c>
      <c r="U9327" s="472">
        <v>1.01797812E8</v>
      </c>
    </row>
    <row r="9328">
      <c r="D9328" s="10"/>
      <c r="E9328" s="10"/>
      <c r="F9328" s="10"/>
      <c r="S9328" s="471" t="s">
        <v>300</v>
      </c>
      <c r="T9328" s="11">
        <v>1.01804246E8</v>
      </c>
      <c r="U9328" s="472">
        <v>1.01805556E8</v>
      </c>
    </row>
    <row r="9329">
      <c r="D9329" s="10"/>
      <c r="E9329" s="10"/>
      <c r="F9329" s="10"/>
      <c r="S9329" s="471" t="s">
        <v>300</v>
      </c>
      <c r="T9329" s="11">
        <v>1.01806212E8</v>
      </c>
      <c r="U9329" s="472">
        <v>1.01806699E8</v>
      </c>
    </row>
    <row r="9330">
      <c r="D9330" s="10"/>
      <c r="E9330" s="10"/>
      <c r="F9330" s="10"/>
      <c r="S9330" s="471" t="s">
        <v>300</v>
      </c>
      <c r="T9330" s="11">
        <v>1.01814029E8</v>
      </c>
      <c r="U9330" s="472">
        <v>1.01814337E8</v>
      </c>
    </row>
    <row r="9331">
      <c r="D9331" s="10"/>
      <c r="E9331" s="10"/>
      <c r="F9331" s="10"/>
      <c r="S9331" s="471" t="s">
        <v>300</v>
      </c>
      <c r="T9331" s="11">
        <v>1.01816103E8</v>
      </c>
      <c r="U9331" s="472">
        <v>1.01816388E8</v>
      </c>
    </row>
    <row r="9332">
      <c r="D9332" s="10"/>
      <c r="E9332" s="10"/>
      <c r="F9332" s="10"/>
      <c r="S9332" s="471" t="s">
        <v>300</v>
      </c>
      <c r="T9332" s="11">
        <v>1.01827688E8</v>
      </c>
      <c r="U9332" s="472">
        <v>1.01828206E8</v>
      </c>
    </row>
    <row r="9333">
      <c r="D9333" s="10"/>
      <c r="E9333" s="10"/>
      <c r="F9333" s="10"/>
      <c r="S9333" s="471" t="s">
        <v>300</v>
      </c>
      <c r="T9333" s="11">
        <v>1.01835509E8</v>
      </c>
      <c r="U9333" s="472">
        <v>1.01835812E8</v>
      </c>
    </row>
    <row r="9334">
      <c r="D9334" s="10"/>
      <c r="E9334" s="10"/>
      <c r="F9334" s="10"/>
      <c r="S9334" s="471" t="s">
        <v>300</v>
      </c>
      <c r="T9334" s="11">
        <v>1.01836589E8</v>
      </c>
      <c r="U9334" s="472">
        <v>1.01837693E8</v>
      </c>
    </row>
    <row r="9335">
      <c r="D9335" s="10"/>
      <c r="E9335" s="10"/>
      <c r="F9335" s="10"/>
      <c r="S9335" s="471" t="s">
        <v>300</v>
      </c>
      <c r="T9335" s="11">
        <v>1.0184487E8</v>
      </c>
      <c r="U9335" s="472">
        <v>1.01845196E8</v>
      </c>
    </row>
    <row r="9336">
      <c r="D9336" s="10"/>
      <c r="E9336" s="10"/>
      <c r="F9336" s="10"/>
      <c r="S9336" s="471" t="s">
        <v>300</v>
      </c>
      <c r="T9336" s="11">
        <v>1.01847638E8</v>
      </c>
      <c r="U9336" s="472">
        <v>1.01847956E8</v>
      </c>
    </row>
    <row r="9337">
      <c r="D9337" s="10"/>
      <c r="E9337" s="10"/>
      <c r="F9337" s="10"/>
      <c r="S9337" s="471" t="s">
        <v>300</v>
      </c>
      <c r="T9337" s="11">
        <v>1.01848642E8</v>
      </c>
      <c r="U9337" s="472">
        <v>1.01851104E8</v>
      </c>
    </row>
    <row r="9338">
      <c r="D9338" s="10"/>
      <c r="E9338" s="10"/>
      <c r="F9338" s="10"/>
      <c r="S9338" s="471" t="s">
        <v>300</v>
      </c>
      <c r="T9338" s="11">
        <v>1.01852552E8</v>
      </c>
      <c r="U9338" s="472">
        <v>1.01852854E8</v>
      </c>
    </row>
    <row r="9339">
      <c r="D9339" s="10"/>
      <c r="E9339" s="10"/>
      <c r="F9339" s="10"/>
      <c r="S9339" s="471" t="s">
        <v>300</v>
      </c>
      <c r="T9339" s="11">
        <v>1.01854198E8</v>
      </c>
      <c r="U9339" s="472">
        <v>1.01854355E8</v>
      </c>
    </row>
    <row r="9340">
      <c r="D9340" s="10"/>
      <c r="E9340" s="10"/>
      <c r="F9340" s="10"/>
      <c r="S9340" s="471" t="s">
        <v>300</v>
      </c>
      <c r="T9340" s="11">
        <v>1.01858562E8</v>
      </c>
      <c r="U9340" s="472">
        <v>1.01858868E8</v>
      </c>
    </row>
    <row r="9341">
      <c r="D9341" s="10"/>
      <c r="E9341" s="10"/>
      <c r="F9341" s="10"/>
      <c r="S9341" s="471" t="s">
        <v>300</v>
      </c>
      <c r="T9341" s="11">
        <v>1.01861681E8</v>
      </c>
      <c r="U9341" s="472">
        <v>1.01861991E8</v>
      </c>
    </row>
    <row r="9342">
      <c r="D9342" s="10"/>
      <c r="E9342" s="10"/>
      <c r="F9342" s="10"/>
      <c r="S9342" s="471" t="s">
        <v>300</v>
      </c>
      <c r="T9342" s="11">
        <v>1.01877286E8</v>
      </c>
      <c r="U9342" s="472">
        <v>1.01877801E8</v>
      </c>
    </row>
    <row r="9343">
      <c r="D9343" s="10"/>
      <c r="E9343" s="10"/>
      <c r="F9343" s="10"/>
      <c r="S9343" s="471" t="s">
        <v>300</v>
      </c>
      <c r="T9343" s="11">
        <v>1.01882347E8</v>
      </c>
      <c r="U9343" s="472">
        <v>1.01882617E8</v>
      </c>
    </row>
    <row r="9344">
      <c r="D9344" s="10"/>
      <c r="E9344" s="10"/>
      <c r="F9344" s="10"/>
      <c r="S9344" s="471" t="s">
        <v>300</v>
      </c>
      <c r="T9344" s="11">
        <v>1.01884454E8</v>
      </c>
      <c r="U9344" s="472">
        <v>1.01884771E8</v>
      </c>
    </row>
    <row r="9345">
      <c r="D9345" s="10"/>
      <c r="E9345" s="10"/>
      <c r="F9345" s="10"/>
      <c r="S9345" s="471" t="s">
        <v>300</v>
      </c>
      <c r="T9345" s="11">
        <v>1.01892172E8</v>
      </c>
      <c r="U9345" s="472">
        <v>1.01892482E8</v>
      </c>
    </row>
    <row r="9346">
      <c r="D9346" s="10"/>
      <c r="E9346" s="10"/>
      <c r="F9346" s="10"/>
      <c r="S9346" s="471" t="s">
        <v>300</v>
      </c>
      <c r="T9346" s="11">
        <v>1.01913982E8</v>
      </c>
      <c r="U9346" s="472">
        <v>1.01914058E8</v>
      </c>
    </row>
    <row r="9347">
      <c r="D9347" s="10"/>
      <c r="E9347" s="10"/>
      <c r="F9347" s="10"/>
      <c r="S9347" s="471" t="s">
        <v>300</v>
      </c>
      <c r="T9347" s="11">
        <v>1.01928549E8</v>
      </c>
      <c r="U9347" s="472">
        <v>1.0192885E8</v>
      </c>
    </row>
    <row r="9348">
      <c r="D9348" s="10"/>
      <c r="E9348" s="10"/>
      <c r="F9348" s="10"/>
      <c r="S9348" s="471" t="s">
        <v>300</v>
      </c>
      <c r="T9348" s="11">
        <v>1.01930792E8</v>
      </c>
      <c r="U9348" s="472">
        <v>1.01931514E8</v>
      </c>
    </row>
    <row r="9349">
      <c r="D9349" s="10"/>
      <c r="E9349" s="10"/>
      <c r="F9349" s="10"/>
      <c r="S9349" s="471" t="s">
        <v>300</v>
      </c>
      <c r="T9349" s="11">
        <v>1.01937519E8</v>
      </c>
      <c r="U9349" s="472">
        <v>1.01938593E8</v>
      </c>
    </row>
    <row r="9350">
      <c r="D9350" s="10"/>
      <c r="E9350" s="10"/>
      <c r="F9350" s="10"/>
      <c r="S9350" s="471" t="s">
        <v>300</v>
      </c>
      <c r="T9350" s="11">
        <v>1.01980341E8</v>
      </c>
      <c r="U9350" s="472">
        <v>1.01986588E8</v>
      </c>
    </row>
    <row r="9351">
      <c r="D9351" s="10"/>
      <c r="E9351" s="10"/>
      <c r="F9351" s="10"/>
      <c r="S9351" s="471" t="s">
        <v>300</v>
      </c>
      <c r="T9351" s="11">
        <v>1.01987198E8</v>
      </c>
      <c r="U9351" s="472">
        <v>1.0198752E8</v>
      </c>
    </row>
    <row r="9352">
      <c r="D9352" s="10"/>
      <c r="E9352" s="10"/>
      <c r="F9352" s="10"/>
      <c r="S9352" s="471" t="s">
        <v>300</v>
      </c>
      <c r="T9352" s="11">
        <v>1.02047775E8</v>
      </c>
      <c r="U9352" s="472">
        <v>1.02048097E8</v>
      </c>
    </row>
    <row r="9353">
      <c r="D9353" s="10"/>
      <c r="E9353" s="10"/>
      <c r="F9353" s="10"/>
      <c r="S9353" s="471" t="s">
        <v>300</v>
      </c>
      <c r="T9353" s="11">
        <v>1.0205855E8</v>
      </c>
      <c r="U9353" s="472">
        <v>1.02064688E8</v>
      </c>
    </row>
    <row r="9354">
      <c r="D9354" s="10"/>
      <c r="E9354" s="10"/>
      <c r="F9354" s="10"/>
      <c r="S9354" s="471" t="s">
        <v>300</v>
      </c>
      <c r="T9354" s="11">
        <v>1.02082207E8</v>
      </c>
      <c r="U9354" s="472">
        <v>1.02082751E8</v>
      </c>
    </row>
    <row r="9355">
      <c r="D9355" s="10"/>
      <c r="E9355" s="10"/>
      <c r="F9355" s="10"/>
      <c r="S9355" s="471" t="s">
        <v>300</v>
      </c>
      <c r="T9355" s="11">
        <v>1.02100886E8</v>
      </c>
      <c r="U9355" s="472">
        <v>1.02107096E8</v>
      </c>
    </row>
    <row r="9356">
      <c r="D9356" s="10"/>
      <c r="E9356" s="10"/>
      <c r="F9356" s="10"/>
      <c r="S9356" s="471" t="s">
        <v>300</v>
      </c>
      <c r="T9356" s="11">
        <v>1.02109269E8</v>
      </c>
      <c r="U9356" s="472">
        <v>1.02109546E8</v>
      </c>
    </row>
    <row r="9357">
      <c r="D9357" s="10"/>
      <c r="E9357" s="10"/>
      <c r="F9357" s="10"/>
      <c r="S9357" s="471" t="s">
        <v>300</v>
      </c>
      <c r="T9357" s="11">
        <v>1.02122277E8</v>
      </c>
      <c r="U9357" s="472">
        <v>1.02122592E8</v>
      </c>
    </row>
    <row r="9358">
      <c r="D9358" s="10"/>
      <c r="E9358" s="10"/>
      <c r="F9358" s="10"/>
      <c r="S9358" s="471" t="s">
        <v>300</v>
      </c>
      <c r="T9358" s="11">
        <v>1.02128084E8</v>
      </c>
      <c r="U9358" s="472">
        <v>1.0212893E8</v>
      </c>
    </row>
    <row r="9359">
      <c r="D9359" s="10"/>
      <c r="E9359" s="10"/>
      <c r="F9359" s="10"/>
      <c r="S9359" s="471" t="s">
        <v>300</v>
      </c>
      <c r="T9359" s="11">
        <v>1.02158427E8</v>
      </c>
      <c r="U9359" s="472">
        <v>1.02158759E8</v>
      </c>
    </row>
    <row r="9360">
      <c r="D9360" s="10"/>
      <c r="E9360" s="10"/>
      <c r="F9360" s="10"/>
      <c r="S9360" s="471" t="s">
        <v>300</v>
      </c>
      <c r="T9360" s="11">
        <v>1.02202825E8</v>
      </c>
      <c r="U9360" s="472">
        <v>1.02203861E8</v>
      </c>
    </row>
    <row r="9361">
      <c r="D9361" s="10"/>
      <c r="E9361" s="10"/>
      <c r="F9361" s="10"/>
      <c r="S9361" s="471" t="s">
        <v>300</v>
      </c>
      <c r="T9361" s="11">
        <v>1.02209924E8</v>
      </c>
      <c r="U9361" s="472">
        <v>1.02213941E8</v>
      </c>
    </row>
    <row r="9362">
      <c r="D9362" s="10"/>
      <c r="E9362" s="10"/>
      <c r="F9362" s="10"/>
      <c r="S9362" s="471" t="s">
        <v>300</v>
      </c>
      <c r="T9362" s="11">
        <v>1.0222334E8</v>
      </c>
      <c r="U9362" s="472">
        <v>1.02223414E8</v>
      </c>
    </row>
    <row r="9363">
      <c r="D9363" s="10"/>
      <c r="E9363" s="10"/>
      <c r="F9363" s="10"/>
      <c r="S9363" s="471" t="s">
        <v>300</v>
      </c>
      <c r="T9363" s="11">
        <v>1.02232674E8</v>
      </c>
      <c r="U9363" s="472">
        <v>1.0223298E8</v>
      </c>
    </row>
    <row r="9364">
      <c r="D9364" s="10"/>
      <c r="E9364" s="10"/>
      <c r="F9364" s="10"/>
      <c r="S9364" s="471" t="s">
        <v>300</v>
      </c>
      <c r="T9364" s="11">
        <v>1.02240538E8</v>
      </c>
      <c r="U9364" s="472">
        <v>1.02241025E8</v>
      </c>
    </row>
    <row r="9365">
      <c r="D9365" s="10"/>
      <c r="E9365" s="10"/>
      <c r="F9365" s="10"/>
      <c r="S9365" s="471" t="s">
        <v>300</v>
      </c>
      <c r="T9365" s="11">
        <v>1.02280853E8</v>
      </c>
      <c r="U9365" s="472">
        <v>1.02281168E8</v>
      </c>
    </row>
    <row r="9366">
      <c r="D9366" s="10"/>
      <c r="E9366" s="10"/>
      <c r="F9366" s="10"/>
      <c r="S9366" s="471" t="s">
        <v>300</v>
      </c>
      <c r="T9366" s="11">
        <v>1.02290118E8</v>
      </c>
      <c r="U9366" s="472">
        <v>1.02290431E8</v>
      </c>
    </row>
    <row r="9367">
      <c r="D9367" s="10"/>
      <c r="E9367" s="10"/>
      <c r="F9367" s="10"/>
      <c r="S9367" s="471" t="s">
        <v>300</v>
      </c>
      <c r="T9367" s="11">
        <v>1.02298663E8</v>
      </c>
      <c r="U9367" s="472">
        <v>1.0229897E8</v>
      </c>
    </row>
    <row r="9368">
      <c r="D9368" s="10"/>
      <c r="E9368" s="10"/>
      <c r="F9368" s="10"/>
      <c r="S9368" s="471" t="s">
        <v>300</v>
      </c>
      <c r="T9368" s="11">
        <v>1.02325115E8</v>
      </c>
      <c r="U9368" s="472">
        <v>1.02331283E8</v>
      </c>
    </row>
    <row r="9369">
      <c r="D9369" s="10"/>
      <c r="E9369" s="10"/>
      <c r="F9369" s="10"/>
      <c r="S9369" s="471" t="s">
        <v>300</v>
      </c>
      <c r="T9369" s="11">
        <v>1.02356736E8</v>
      </c>
      <c r="U9369" s="472">
        <v>1.02357057E8</v>
      </c>
    </row>
    <row r="9370">
      <c r="D9370" s="10"/>
      <c r="E9370" s="10"/>
      <c r="F9370" s="10"/>
      <c r="S9370" s="471" t="s">
        <v>300</v>
      </c>
      <c r="T9370" s="11">
        <v>1.02363705E8</v>
      </c>
      <c r="U9370" s="472">
        <v>1.02363993E8</v>
      </c>
    </row>
    <row r="9371">
      <c r="D9371" s="10"/>
      <c r="E9371" s="10"/>
      <c r="F9371" s="10"/>
      <c r="S9371" s="471" t="s">
        <v>300</v>
      </c>
      <c r="T9371" s="11">
        <v>1.02400048E8</v>
      </c>
      <c r="U9371" s="472">
        <v>1.02402233E8</v>
      </c>
    </row>
    <row r="9372">
      <c r="D9372" s="10"/>
      <c r="E9372" s="10"/>
      <c r="F9372" s="10"/>
      <c r="S9372" s="471" t="s">
        <v>300</v>
      </c>
      <c r="T9372" s="11">
        <v>1.02429483E8</v>
      </c>
      <c r="U9372" s="472">
        <v>1.02429777E8</v>
      </c>
    </row>
    <row r="9373">
      <c r="D9373" s="10"/>
      <c r="E9373" s="10"/>
      <c r="F9373" s="10"/>
      <c r="S9373" s="471" t="s">
        <v>300</v>
      </c>
      <c r="T9373" s="11">
        <v>1.0247357E8</v>
      </c>
      <c r="U9373" s="472">
        <v>1.0247977E8</v>
      </c>
    </row>
    <row r="9374">
      <c r="D9374" s="10"/>
      <c r="E9374" s="10"/>
      <c r="F9374" s="10"/>
      <c r="S9374" s="471" t="s">
        <v>300</v>
      </c>
      <c r="T9374" s="11">
        <v>1.02607147E8</v>
      </c>
      <c r="U9374" s="472">
        <v>1.02608871E8</v>
      </c>
    </row>
    <row r="9375">
      <c r="D9375" s="10"/>
      <c r="E9375" s="10"/>
      <c r="F9375" s="10"/>
      <c r="S9375" s="471" t="s">
        <v>300</v>
      </c>
      <c r="T9375" s="11">
        <v>1.02610749E8</v>
      </c>
      <c r="U9375" s="472">
        <v>1.02611062E8</v>
      </c>
    </row>
    <row r="9376">
      <c r="D9376" s="10"/>
      <c r="E9376" s="10"/>
      <c r="F9376" s="10"/>
      <c r="S9376" s="471" t="s">
        <v>300</v>
      </c>
      <c r="T9376" s="11">
        <v>1.02616228E8</v>
      </c>
      <c r="U9376" s="472">
        <v>1.02617036E8</v>
      </c>
    </row>
    <row r="9377">
      <c r="D9377" s="10"/>
      <c r="E9377" s="10"/>
      <c r="F9377" s="10"/>
      <c r="S9377" s="471" t="s">
        <v>300</v>
      </c>
      <c r="T9377" s="11">
        <v>1.02617927E8</v>
      </c>
      <c r="U9377" s="472">
        <v>1.0261801E8</v>
      </c>
    </row>
    <row r="9378">
      <c r="D9378" s="10"/>
      <c r="E9378" s="10"/>
      <c r="F9378" s="10"/>
      <c r="S9378" s="471" t="s">
        <v>300</v>
      </c>
      <c r="T9378" s="11">
        <v>1.02689566E8</v>
      </c>
      <c r="U9378" s="472">
        <v>1.02689692E8</v>
      </c>
    </row>
    <row r="9379">
      <c r="D9379" s="10"/>
      <c r="E9379" s="10"/>
      <c r="F9379" s="10"/>
      <c r="S9379" s="471" t="s">
        <v>300</v>
      </c>
      <c r="T9379" s="11">
        <v>1.02745793E8</v>
      </c>
      <c r="U9379" s="472">
        <v>1.02746507E8</v>
      </c>
    </row>
    <row r="9380">
      <c r="D9380" s="10"/>
      <c r="E9380" s="10"/>
      <c r="F9380" s="10"/>
      <c r="S9380" s="471" t="s">
        <v>300</v>
      </c>
      <c r="T9380" s="11">
        <v>1.02768252E8</v>
      </c>
      <c r="U9380" s="472">
        <v>1.02768335E8</v>
      </c>
    </row>
    <row r="9381">
      <c r="D9381" s="10"/>
      <c r="E9381" s="10"/>
      <c r="F9381" s="10"/>
      <c r="S9381" s="471" t="s">
        <v>300</v>
      </c>
      <c r="T9381" s="11">
        <v>1.02802515E8</v>
      </c>
      <c r="U9381" s="472">
        <v>1.02803635E8</v>
      </c>
    </row>
    <row r="9382">
      <c r="D9382" s="10"/>
      <c r="E9382" s="10"/>
      <c r="F9382" s="10"/>
      <c r="S9382" s="471" t="s">
        <v>300</v>
      </c>
      <c r="T9382" s="11">
        <v>1.02821312E8</v>
      </c>
      <c r="U9382" s="472">
        <v>1.02821387E8</v>
      </c>
    </row>
    <row r="9383">
      <c r="D9383" s="10"/>
      <c r="E9383" s="10"/>
      <c r="F9383" s="10"/>
      <c r="S9383" s="471" t="s">
        <v>300</v>
      </c>
      <c r="T9383" s="11">
        <v>1.02827646E8</v>
      </c>
      <c r="U9383" s="472">
        <v>1.02827873E8</v>
      </c>
    </row>
    <row r="9384">
      <c r="D9384" s="10"/>
      <c r="E9384" s="10"/>
      <c r="F9384" s="10"/>
      <c r="S9384" s="471" t="s">
        <v>300</v>
      </c>
      <c r="T9384" s="11">
        <v>1.02840181E8</v>
      </c>
      <c r="U9384" s="472">
        <v>1.02841214E8</v>
      </c>
    </row>
    <row r="9385">
      <c r="D9385" s="10"/>
      <c r="E9385" s="10"/>
      <c r="F9385" s="10"/>
      <c r="S9385" s="471" t="s">
        <v>300</v>
      </c>
      <c r="T9385" s="11">
        <v>1.028722E8</v>
      </c>
      <c r="U9385" s="472">
        <v>1.02872499E8</v>
      </c>
    </row>
    <row r="9386">
      <c r="D9386" s="10"/>
      <c r="E9386" s="10"/>
      <c r="F9386" s="10"/>
      <c r="S9386" s="471" t="s">
        <v>300</v>
      </c>
      <c r="T9386" s="11">
        <v>1.02885872E8</v>
      </c>
      <c r="U9386" s="472">
        <v>1.02892065E8</v>
      </c>
    </row>
    <row r="9387">
      <c r="D9387" s="10"/>
      <c r="E9387" s="10"/>
      <c r="F9387" s="10"/>
      <c r="S9387" s="471" t="s">
        <v>300</v>
      </c>
      <c r="T9387" s="11">
        <v>1.02926912E8</v>
      </c>
      <c r="U9387" s="472">
        <v>1.02927221E8</v>
      </c>
    </row>
    <row r="9388">
      <c r="D9388" s="10"/>
      <c r="E9388" s="10"/>
      <c r="F9388" s="10"/>
      <c r="S9388" s="471" t="s">
        <v>300</v>
      </c>
      <c r="T9388" s="11">
        <v>1.02931029E8</v>
      </c>
      <c r="U9388" s="472">
        <v>1.02937543E8</v>
      </c>
    </row>
    <row r="9389">
      <c r="D9389" s="10"/>
      <c r="E9389" s="10"/>
      <c r="F9389" s="10"/>
      <c r="S9389" s="471" t="s">
        <v>300</v>
      </c>
      <c r="T9389" s="11">
        <v>1.02940082E8</v>
      </c>
      <c r="U9389" s="472">
        <v>1.02940406E8</v>
      </c>
    </row>
    <row r="9390">
      <c r="D9390" s="10"/>
      <c r="E9390" s="10"/>
      <c r="F9390" s="10"/>
      <c r="S9390" s="471" t="s">
        <v>300</v>
      </c>
      <c r="T9390" s="11">
        <v>1.02981206E8</v>
      </c>
      <c r="U9390" s="472">
        <v>1.02987736E8</v>
      </c>
    </row>
    <row r="9391">
      <c r="D9391" s="10"/>
      <c r="E9391" s="10"/>
      <c r="F9391" s="10"/>
      <c r="S9391" s="471" t="s">
        <v>300</v>
      </c>
      <c r="T9391" s="11">
        <v>1.03021758E8</v>
      </c>
      <c r="U9391" s="472">
        <v>1.0302494E8</v>
      </c>
    </row>
    <row r="9392">
      <c r="D9392" s="10"/>
      <c r="E9392" s="10"/>
      <c r="F9392" s="10"/>
      <c r="S9392" s="471" t="s">
        <v>300</v>
      </c>
      <c r="T9392" s="11">
        <v>1.03038836E8</v>
      </c>
      <c r="U9392" s="472">
        <v>1.03039138E8</v>
      </c>
    </row>
    <row r="9393">
      <c r="D9393" s="10"/>
      <c r="E9393" s="10"/>
      <c r="F9393" s="10"/>
      <c r="S9393" s="471" t="s">
        <v>300</v>
      </c>
      <c r="T9393" s="11">
        <v>1.03043018E8</v>
      </c>
      <c r="U9393" s="472">
        <v>1.03043352E8</v>
      </c>
    </row>
    <row r="9394">
      <c r="D9394" s="10"/>
      <c r="E9394" s="10"/>
      <c r="F9394" s="10"/>
      <c r="S9394" s="471" t="s">
        <v>300</v>
      </c>
      <c r="T9394" s="11">
        <v>1.03073091E8</v>
      </c>
      <c r="U9394" s="472">
        <v>1.03074357E8</v>
      </c>
    </row>
    <row r="9395">
      <c r="D9395" s="10"/>
      <c r="E9395" s="10"/>
      <c r="F9395" s="10"/>
      <c r="S9395" s="471" t="s">
        <v>300</v>
      </c>
      <c r="T9395" s="11">
        <v>1.03099175E8</v>
      </c>
      <c r="U9395" s="472">
        <v>1.03105154E8</v>
      </c>
    </row>
    <row r="9396">
      <c r="D9396" s="10"/>
      <c r="E9396" s="10"/>
      <c r="F9396" s="10"/>
      <c r="S9396" s="471" t="s">
        <v>300</v>
      </c>
      <c r="T9396" s="11">
        <v>1.03117038E8</v>
      </c>
      <c r="U9396" s="472">
        <v>1.03117509E8</v>
      </c>
    </row>
    <row r="9397">
      <c r="D9397" s="10"/>
      <c r="E9397" s="10"/>
      <c r="F9397" s="10"/>
      <c r="S9397" s="471" t="s">
        <v>300</v>
      </c>
      <c r="T9397" s="11">
        <v>1.031348E8</v>
      </c>
      <c r="U9397" s="472">
        <v>1.03135113E8</v>
      </c>
    </row>
    <row r="9398">
      <c r="D9398" s="10"/>
      <c r="E9398" s="10"/>
      <c r="F9398" s="10"/>
      <c r="S9398" s="471" t="s">
        <v>300</v>
      </c>
      <c r="T9398" s="11">
        <v>1.03153068E8</v>
      </c>
      <c r="U9398" s="472">
        <v>1.03153624E8</v>
      </c>
    </row>
    <row r="9399">
      <c r="D9399" s="10"/>
      <c r="E9399" s="10"/>
      <c r="F9399" s="10"/>
      <c r="S9399" s="471" t="s">
        <v>300</v>
      </c>
      <c r="T9399" s="11">
        <v>1.03168606E8</v>
      </c>
      <c r="U9399" s="472">
        <v>1.0317478E8</v>
      </c>
    </row>
    <row r="9400">
      <c r="D9400" s="10"/>
      <c r="E9400" s="10"/>
      <c r="F9400" s="10"/>
      <c r="S9400" s="471" t="s">
        <v>300</v>
      </c>
      <c r="T9400" s="11">
        <v>1.03205461E8</v>
      </c>
      <c r="U9400" s="472">
        <v>1.0320554E8</v>
      </c>
    </row>
    <row r="9401">
      <c r="D9401" s="10"/>
      <c r="E9401" s="10"/>
      <c r="F9401" s="10"/>
      <c r="S9401" s="471" t="s">
        <v>300</v>
      </c>
      <c r="T9401" s="11">
        <v>1.03249689E8</v>
      </c>
      <c r="U9401" s="472">
        <v>1.03249998E8</v>
      </c>
    </row>
    <row r="9402">
      <c r="D9402" s="10"/>
      <c r="E9402" s="10"/>
      <c r="F9402" s="10"/>
      <c r="S9402" s="471" t="s">
        <v>300</v>
      </c>
      <c r="T9402" s="11">
        <v>1.03276254E8</v>
      </c>
      <c r="U9402" s="472">
        <v>1.03276576E8</v>
      </c>
    </row>
    <row r="9403">
      <c r="D9403" s="10"/>
      <c r="E9403" s="10"/>
      <c r="F9403" s="10"/>
      <c r="S9403" s="471" t="s">
        <v>300</v>
      </c>
      <c r="T9403" s="11">
        <v>1.03302503E8</v>
      </c>
      <c r="U9403" s="472">
        <v>1.03302794E8</v>
      </c>
    </row>
    <row r="9404">
      <c r="D9404" s="10"/>
      <c r="E9404" s="10"/>
      <c r="F9404" s="10"/>
      <c r="S9404" s="471" t="s">
        <v>300</v>
      </c>
      <c r="T9404" s="11">
        <v>1.03302839E8</v>
      </c>
      <c r="U9404" s="472">
        <v>1.03303857E8</v>
      </c>
    </row>
    <row r="9405">
      <c r="D9405" s="10"/>
      <c r="E9405" s="10"/>
      <c r="F9405" s="10"/>
      <c r="S9405" s="471" t="s">
        <v>300</v>
      </c>
      <c r="T9405" s="11">
        <v>1.03303901E8</v>
      </c>
      <c r="U9405" s="472">
        <v>1.03304212E8</v>
      </c>
    </row>
    <row r="9406">
      <c r="D9406" s="10"/>
      <c r="E9406" s="10"/>
      <c r="F9406" s="10"/>
      <c r="S9406" s="471" t="s">
        <v>300</v>
      </c>
      <c r="T9406" s="11">
        <v>1.03304441E8</v>
      </c>
      <c r="U9406" s="472">
        <v>1.03310095E8</v>
      </c>
    </row>
    <row r="9407">
      <c r="D9407" s="10"/>
      <c r="E9407" s="10"/>
      <c r="F9407" s="10"/>
      <c r="S9407" s="471" t="s">
        <v>300</v>
      </c>
      <c r="T9407" s="11">
        <v>1.03320406E8</v>
      </c>
      <c r="U9407" s="472">
        <v>1.03320706E8</v>
      </c>
    </row>
    <row r="9408">
      <c r="D9408" s="10"/>
      <c r="E9408" s="10"/>
      <c r="F9408" s="10"/>
      <c r="S9408" s="471" t="s">
        <v>300</v>
      </c>
      <c r="T9408" s="11">
        <v>1.0333862E8</v>
      </c>
      <c r="U9408" s="472">
        <v>1.03340183E8</v>
      </c>
    </row>
    <row r="9409">
      <c r="D9409" s="10"/>
      <c r="E9409" s="10"/>
      <c r="F9409" s="10"/>
      <c r="S9409" s="471" t="s">
        <v>300</v>
      </c>
      <c r="T9409" s="11">
        <v>1.034622E8</v>
      </c>
      <c r="U9409" s="472">
        <v>1.03462505E8</v>
      </c>
    </row>
    <row r="9410">
      <c r="D9410" s="10"/>
      <c r="E9410" s="10"/>
      <c r="F9410" s="10"/>
      <c r="S9410" s="471" t="s">
        <v>300</v>
      </c>
      <c r="T9410" s="11">
        <v>1.03488807E8</v>
      </c>
      <c r="U9410" s="472">
        <v>1.03488888E8</v>
      </c>
    </row>
    <row r="9411">
      <c r="D9411" s="10"/>
      <c r="E9411" s="10"/>
      <c r="F9411" s="10"/>
      <c r="S9411" s="471" t="s">
        <v>300</v>
      </c>
      <c r="T9411" s="11">
        <v>1.03542015E8</v>
      </c>
      <c r="U9411" s="472">
        <v>1.03542314E8</v>
      </c>
    </row>
    <row r="9412">
      <c r="D9412" s="10"/>
      <c r="E9412" s="10"/>
      <c r="F9412" s="10"/>
      <c r="S9412" s="471" t="s">
        <v>300</v>
      </c>
      <c r="T9412" s="11">
        <v>1.03544537E8</v>
      </c>
      <c r="U9412" s="472">
        <v>1.03544611E8</v>
      </c>
    </row>
    <row r="9413">
      <c r="D9413" s="10"/>
      <c r="E9413" s="10"/>
      <c r="F9413" s="10"/>
      <c r="S9413" s="471" t="s">
        <v>300</v>
      </c>
      <c r="T9413" s="11">
        <v>1.03559677E8</v>
      </c>
      <c r="U9413" s="472">
        <v>1.03559779E8</v>
      </c>
    </row>
    <row r="9414">
      <c r="D9414" s="10"/>
      <c r="E9414" s="10"/>
      <c r="F9414" s="10"/>
      <c r="S9414" s="471" t="s">
        <v>300</v>
      </c>
      <c r="T9414" s="11">
        <v>1.03608958E8</v>
      </c>
      <c r="U9414" s="472">
        <v>1.03609258E8</v>
      </c>
    </row>
    <row r="9415">
      <c r="D9415" s="10"/>
      <c r="E9415" s="10"/>
      <c r="F9415" s="10"/>
      <c r="S9415" s="471" t="s">
        <v>300</v>
      </c>
      <c r="T9415" s="11">
        <v>1.03625155E8</v>
      </c>
      <c r="U9415" s="472">
        <v>1.03625276E8</v>
      </c>
    </row>
    <row r="9416">
      <c r="D9416" s="10"/>
      <c r="E9416" s="10"/>
      <c r="F9416" s="10"/>
      <c r="S9416" s="471" t="s">
        <v>300</v>
      </c>
      <c r="T9416" s="11">
        <v>1.03657238E8</v>
      </c>
      <c r="U9416" s="472">
        <v>1.03657988E8</v>
      </c>
    </row>
    <row r="9417">
      <c r="D9417" s="10"/>
      <c r="E9417" s="10"/>
      <c r="F9417" s="10"/>
      <c r="S9417" s="471" t="s">
        <v>300</v>
      </c>
      <c r="T9417" s="11">
        <v>1.03661856E8</v>
      </c>
      <c r="U9417" s="472">
        <v>1.03662147E8</v>
      </c>
    </row>
    <row r="9418">
      <c r="D9418" s="10"/>
      <c r="E9418" s="10"/>
      <c r="F9418" s="10"/>
      <c r="S9418" s="471" t="s">
        <v>300</v>
      </c>
      <c r="T9418" s="11">
        <v>1.03683748E8</v>
      </c>
      <c r="U9418" s="472">
        <v>1.03689943E8</v>
      </c>
    </row>
    <row r="9419">
      <c r="D9419" s="10"/>
      <c r="E9419" s="10"/>
      <c r="F9419" s="10"/>
      <c r="S9419" s="471" t="s">
        <v>300</v>
      </c>
      <c r="T9419" s="11">
        <v>1.03697115E8</v>
      </c>
      <c r="U9419" s="472">
        <v>1.03698217E8</v>
      </c>
    </row>
    <row r="9420">
      <c r="D9420" s="10"/>
      <c r="E9420" s="10"/>
      <c r="F9420" s="10"/>
      <c r="S9420" s="471" t="s">
        <v>300</v>
      </c>
      <c r="T9420" s="11">
        <v>1.03712924E8</v>
      </c>
      <c r="U9420" s="472">
        <v>1.03717733E8</v>
      </c>
    </row>
    <row r="9421">
      <c r="D9421" s="10"/>
      <c r="E9421" s="10"/>
      <c r="F9421" s="10"/>
      <c r="S9421" s="471" t="s">
        <v>300</v>
      </c>
      <c r="T9421" s="11">
        <v>1.03717762E8</v>
      </c>
      <c r="U9421" s="472">
        <v>1.03718274E8</v>
      </c>
    </row>
    <row r="9422">
      <c r="D9422" s="10"/>
      <c r="E9422" s="10"/>
      <c r="F9422" s="10"/>
      <c r="S9422" s="471" t="s">
        <v>300</v>
      </c>
      <c r="T9422" s="11">
        <v>1.03740822E8</v>
      </c>
      <c r="U9422" s="472">
        <v>1.03740913E8</v>
      </c>
    </row>
    <row r="9423">
      <c r="D9423" s="10"/>
      <c r="E9423" s="10"/>
      <c r="F9423" s="10"/>
      <c r="S9423" s="471" t="s">
        <v>300</v>
      </c>
      <c r="T9423" s="11">
        <v>1.03796127E8</v>
      </c>
      <c r="U9423" s="472">
        <v>1.03798863E8</v>
      </c>
    </row>
    <row r="9424">
      <c r="D9424" s="10"/>
      <c r="E9424" s="10"/>
      <c r="F9424" s="10"/>
      <c r="S9424" s="471" t="s">
        <v>300</v>
      </c>
      <c r="T9424" s="11">
        <v>1.03806471E8</v>
      </c>
      <c r="U9424" s="472">
        <v>1.03806786E8</v>
      </c>
    </row>
    <row r="9425">
      <c r="D9425" s="10"/>
      <c r="E9425" s="10"/>
      <c r="F9425" s="10"/>
      <c r="S9425" s="471" t="s">
        <v>300</v>
      </c>
      <c r="T9425" s="11">
        <v>1.03856259E8</v>
      </c>
      <c r="U9425" s="472">
        <v>1.03856368E8</v>
      </c>
    </row>
    <row r="9426">
      <c r="D9426" s="10"/>
      <c r="E9426" s="10"/>
      <c r="F9426" s="10"/>
      <c r="S9426" s="471" t="s">
        <v>300</v>
      </c>
      <c r="T9426" s="11">
        <v>1.03866243E8</v>
      </c>
      <c r="U9426" s="472">
        <v>1.03866616E8</v>
      </c>
    </row>
    <row r="9427">
      <c r="D9427" s="10"/>
      <c r="E9427" s="10"/>
      <c r="F9427" s="10"/>
      <c r="S9427" s="471" t="s">
        <v>300</v>
      </c>
      <c r="T9427" s="11">
        <v>1.03901441E8</v>
      </c>
      <c r="U9427" s="472">
        <v>1.03901738E8</v>
      </c>
    </row>
    <row r="9428">
      <c r="D9428" s="10"/>
      <c r="E9428" s="10"/>
      <c r="F9428" s="10"/>
      <c r="S9428" s="471" t="s">
        <v>300</v>
      </c>
      <c r="T9428" s="11">
        <v>1.03915193E8</v>
      </c>
      <c r="U9428" s="472">
        <v>1.03915493E8</v>
      </c>
    </row>
    <row r="9429">
      <c r="D9429" s="10"/>
      <c r="E9429" s="10"/>
      <c r="F9429" s="10"/>
      <c r="S9429" s="471" t="s">
        <v>300</v>
      </c>
      <c r="T9429" s="11">
        <v>1.03918001E8</v>
      </c>
      <c r="U9429" s="472">
        <v>1.03919391E8</v>
      </c>
    </row>
    <row r="9430">
      <c r="D9430" s="10"/>
      <c r="E9430" s="10"/>
      <c r="F9430" s="10"/>
      <c r="S9430" s="471" t="s">
        <v>300</v>
      </c>
      <c r="T9430" s="11">
        <v>1.03930324E8</v>
      </c>
      <c r="U9430" s="472">
        <v>1.03930635E8</v>
      </c>
    </row>
    <row r="9431">
      <c r="D9431" s="10"/>
      <c r="E9431" s="10"/>
      <c r="F9431" s="10"/>
      <c r="S9431" s="471" t="s">
        <v>300</v>
      </c>
      <c r="T9431" s="11">
        <v>1.03942352E8</v>
      </c>
      <c r="U9431" s="472">
        <v>1.03944392E8</v>
      </c>
    </row>
    <row r="9432">
      <c r="D9432" s="10"/>
      <c r="E9432" s="10"/>
      <c r="F9432" s="10"/>
      <c r="S9432" s="471" t="s">
        <v>300</v>
      </c>
      <c r="T9432" s="11">
        <v>1.0395985E8</v>
      </c>
      <c r="U9432" s="472">
        <v>1.03960043E8</v>
      </c>
    </row>
    <row r="9433">
      <c r="D9433" s="10"/>
      <c r="E9433" s="10"/>
      <c r="F9433" s="10"/>
      <c r="S9433" s="471" t="s">
        <v>300</v>
      </c>
      <c r="T9433" s="11">
        <v>1.03960611E8</v>
      </c>
      <c r="U9433" s="472">
        <v>1.03961005E8</v>
      </c>
    </row>
    <row r="9434">
      <c r="D9434" s="10"/>
      <c r="E9434" s="10"/>
      <c r="F9434" s="10"/>
      <c r="S9434" s="471" t="s">
        <v>300</v>
      </c>
      <c r="T9434" s="11">
        <v>1.03968448E8</v>
      </c>
      <c r="U9434" s="472">
        <v>1.0396952E8</v>
      </c>
    </row>
    <row r="9435">
      <c r="D9435" s="10"/>
      <c r="E9435" s="10"/>
      <c r="F9435" s="10"/>
      <c r="S9435" s="471" t="s">
        <v>300</v>
      </c>
      <c r="T9435" s="11">
        <v>1.04013986E8</v>
      </c>
      <c r="U9435" s="472">
        <v>1.04014057E8</v>
      </c>
    </row>
    <row r="9436">
      <c r="D9436" s="10"/>
      <c r="E9436" s="10"/>
      <c r="F9436" s="10"/>
      <c r="S9436" s="471" t="s">
        <v>300</v>
      </c>
      <c r="T9436" s="11">
        <v>1.04016579E8</v>
      </c>
      <c r="U9436" s="472">
        <v>1.04031004E8</v>
      </c>
    </row>
    <row r="9437">
      <c r="D9437" s="10"/>
      <c r="E9437" s="10"/>
      <c r="F9437" s="10"/>
      <c r="S9437" s="471" t="s">
        <v>300</v>
      </c>
      <c r="T9437" s="11">
        <v>1.04040082E8</v>
      </c>
      <c r="U9437" s="472">
        <v>1.04040387E8</v>
      </c>
    </row>
    <row r="9438">
      <c r="D9438" s="10"/>
      <c r="E9438" s="10"/>
      <c r="F9438" s="10"/>
      <c r="S9438" s="471" t="s">
        <v>300</v>
      </c>
      <c r="T9438" s="11">
        <v>1.0405369E8</v>
      </c>
      <c r="U9438" s="472">
        <v>1.04054003E8</v>
      </c>
    </row>
    <row r="9439">
      <c r="D9439" s="10"/>
      <c r="E9439" s="10"/>
      <c r="F9439" s="10"/>
      <c r="S9439" s="471" t="s">
        <v>300</v>
      </c>
      <c r="T9439" s="11">
        <v>1.04058816E8</v>
      </c>
      <c r="U9439" s="472">
        <v>1.04059112E8</v>
      </c>
    </row>
    <row r="9440">
      <c r="D9440" s="10"/>
      <c r="E9440" s="10"/>
      <c r="F9440" s="10"/>
      <c r="S9440" s="471" t="s">
        <v>300</v>
      </c>
      <c r="T9440" s="11">
        <v>1.04061372E8</v>
      </c>
      <c r="U9440" s="472">
        <v>1.04061935E8</v>
      </c>
    </row>
    <row r="9441">
      <c r="D9441" s="10"/>
      <c r="E9441" s="10"/>
      <c r="F9441" s="10"/>
      <c r="S9441" s="471" t="s">
        <v>300</v>
      </c>
      <c r="T9441" s="11">
        <v>1.04074466E8</v>
      </c>
      <c r="U9441" s="472">
        <v>1.04074767E8</v>
      </c>
    </row>
    <row r="9442">
      <c r="D9442" s="10"/>
      <c r="E9442" s="10"/>
      <c r="F9442" s="10"/>
      <c r="S9442" s="471" t="s">
        <v>300</v>
      </c>
      <c r="T9442" s="11">
        <v>1.04078102E8</v>
      </c>
      <c r="U9442" s="472">
        <v>1.040795E8</v>
      </c>
    </row>
    <row r="9443">
      <c r="D9443" s="10"/>
      <c r="E9443" s="10"/>
      <c r="F9443" s="10"/>
      <c r="S9443" s="471" t="s">
        <v>300</v>
      </c>
      <c r="T9443" s="11">
        <v>1.04106084E8</v>
      </c>
      <c r="U9443" s="472">
        <v>1.04106228E8</v>
      </c>
    </row>
    <row r="9444">
      <c r="D9444" s="10"/>
      <c r="E9444" s="10"/>
      <c r="F9444" s="10"/>
      <c r="S9444" s="471" t="s">
        <v>300</v>
      </c>
      <c r="T9444" s="11">
        <v>1.04111976E8</v>
      </c>
      <c r="U9444" s="472">
        <v>1.04112046E8</v>
      </c>
    </row>
    <row r="9445">
      <c r="D9445" s="10"/>
      <c r="E9445" s="10"/>
      <c r="F9445" s="10"/>
      <c r="S9445" s="471" t="s">
        <v>300</v>
      </c>
      <c r="T9445" s="11">
        <v>1.04123441E8</v>
      </c>
      <c r="U9445" s="472">
        <v>1.04128872E8</v>
      </c>
    </row>
    <row r="9446">
      <c r="D9446" s="10"/>
      <c r="E9446" s="10"/>
      <c r="F9446" s="10"/>
      <c r="S9446" s="471" t="s">
        <v>300</v>
      </c>
      <c r="T9446" s="11">
        <v>1.0412893E8</v>
      </c>
      <c r="U9446" s="472">
        <v>1.04136956E8</v>
      </c>
    </row>
    <row r="9447">
      <c r="D9447" s="10"/>
      <c r="E9447" s="10"/>
      <c r="F9447" s="10"/>
      <c r="S9447" s="471" t="s">
        <v>300</v>
      </c>
      <c r="T9447" s="11">
        <v>1.04166391E8</v>
      </c>
      <c r="U9447" s="472">
        <v>1.04166998E8</v>
      </c>
    </row>
    <row r="9448">
      <c r="D9448" s="10"/>
      <c r="E9448" s="10"/>
      <c r="F9448" s="10"/>
      <c r="S9448" s="471" t="s">
        <v>300</v>
      </c>
      <c r="T9448" s="11">
        <v>1.04205355E8</v>
      </c>
      <c r="U9448" s="472">
        <v>1.04206343E8</v>
      </c>
    </row>
    <row r="9449">
      <c r="D9449" s="10"/>
      <c r="E9449" s="10"/>
      <c r="F9449" s="10"/>
      <c r="S9449" s="471" t="s">
        <v>300</v>
      </c>
      <c r="T9449" s="11">
        <v>1.04216405E8</v>
      </c>
      <c r="U9449" s="472">
        <v>1.04219343E8</v>
      </c>
    </row>
    <row r="9450">
      <c r="D9450" s="10"/>
      <c r="E9450" s="10"/>
      <c r="F9450" s="10"/>
      <c r="S9450" s="471" t="s">
        <v>300</v>
      </c>
      <c r="T9450" s="11">
        <v>1.0423299E8</v>
      </c>
      <c r="U9450" s="472">
        <v>1.04237111E8</v>
      </c>
    </row>
    <row r="9451">
      <c r="D9451" s="10"/>
      <c r="E9451" s="10"/>
      <c r="F9451" s="10"/>
      <c r="S9451" s="471" t="s">
        <v>300</v>
      </c>
      <c r="T9451" s="11">
        <v>1.04261372E8</v>
      </c>
      <c r="U9451" s="472">
        <v>1.04261687E8</v>
      </c>
    </row>
    <row r="9452">
      <c r="D9452" s="10"/>
      <c r="E9452" s="10"/>
      <c r="F9452" s="10"/>
      <c r="S9452" s="471" t="s">
        <v>300</v>
      </c>
      <c r="T9452" s="11">
        <v>1.04376904E8</v>
      </c>
      <c r="U9452" s="472">
        <v>1.04376985E8</v>
      </c>
    </row>
    <row r="9453">
      <c r="D9453" s="10"/>
      <c r="E9453" s="10"/>
      <c r="F9453" s="10"/>
      <c r="S9453" s="471" t="s">
        <v>300</v>
      </c>
      <c r="T9453" s="11">
        <v>1.0438036E8</v>
      </c>
      <c r="U9453" s="472">
        <v>1.04383812E8</v>
      </c>
    </row>
    <row r="9454">
      <c r="D9454" s="10"/>
      <c r="E9454" s="10"/>
      <c r="F9454" s="10"/>
      <c r="S9454" s="471" t="s">
        <v>300</v>
      </c>
      <c r="T9454" s="11">
        <v>1.04384507E8</v>
      </c>
      <c r="U9454" s="472">
        <v>1.04384582E8</v>
      </c>
    </row>
    <row r="9455">
      <c r="D9455" s="10"/>
      <c r="E9455" s="10"/>
      <c r="F9455" s="10"/>
      <c r="S9455" s="471" t="s">
        <v>300</v>
      </c>
      <c r="T9455" s="11">
        <v>1.04404123E8</v>
      </c>
      <c r="U9455" s="472">
        <v>1.04410321E8</v>
      </c>
    </row>
    <row r="9456">
      <c r="D9456" s="10"/>
      <c r="E9456" s="10"/>
      <c r="F9456" s="10"/>
      <c r="S9456" s="471" t="s">
        <v>300</v>
      </c>
      <c r="T9456" s="11">
        <v>1.04417194E8</v>
      </c>
      <c r="U9456" s="472">
        <v>1.04417501E8</v>
      </c>
    </row>
    <row r="9457">
      <c r="D9457" s="10"/>
      <c r="E9457" s="10"/>
      <c r="F9457" s="10"/>
      <c r="S9457" s="471" t="s">
        <v>300</v>
      </c>
      <c r="T9457" s="11">
        <v>1.04425388E8</v>
      </c>
      <c r="U9457" s="472">
        <v>1.04428879E8</v>
      </c>
    </row>
    <row r="9458">
      <c r="D9458" s="10"/>
      <c r="E9458" s="10"/>
      <c r="F9458" s="10"/>
      <c r="S9458" s="471" t="s">
        <v>300</v>
      </c>
      <c r="T9458" s="11">
        <v>1.04457724E8</v>
      </c>
      <c r="U9458" s="472">
        <v>1.04458591E8</v>
      </c>
    </row>
    <row r="9459">
      <c r="D9459" s="10"/>
      <c r="E9459" s="10"/>
      <c r="F9459" s="10"/>
      <c r="S9459" s="471" t="s">
        <v>300</v>
      </c>
      <c r="T9459" s="11">
        <v>1.04458654E8</v>
      </c>
      <c r="U9459" s="472">
        <v>1.04458865E8</v>
      </c>
    </row>
    <row r="9460">
      <c r="D9460" s="10"/>
      <c r="E9460" s="10"/>
      <c r="F9460" s="10"/>
      <c r="S9460" s="471" t="s">
        <v>300</v>
      </c>
      <c r="T9460" s="11">
        <v>1.04465131E8</v>
      </c>
      <c r="U9460" s="472">
        <v>1.04466057E8</v>
      </c>
    </row>
    <row r="9461">
      <c r="D9461" s="10"/>
      <c r="E9461" s="10"/>
      <c r="F9461" s="10"/>
      <c r="S9461" s="471" t="s">
        <v>300</v>
      </c>
      <c r="T9461" s="11">
        <v>1.04483181E8</v>
      </c>
      <c r="U9461" s="472">
        <v>1.04483502E8</v>
      </c>
    </row>
    <row r="9462">
      <c r="D9462" s="10"/>
      <c r="E9462" s="10"/>
      <c r="F9462" s="10"/>
      <c r="S9462" s="471" t="s">
        <v>300</v>
      </c>
      <c r="T9462" s="11">
        <v>1.04498479E8</v>
      </c>
      <c r="U9462" s="472">
        <v>1.04498777E8</v>
      </c>
    </row>
    <row r="9463">
      <c r="D9463" s="10"/>
      <c r="E9463" s="10"/>
      <c r="F9463" s="10"/>
      <c r="S9463" s="471" t="s">
        <v>300</v>
      </c>
      <c r="T9463" s="11">
        <v>1.04510947E8</v>
      </c>
      <c r="U9463" s="472">
        <v>1.04511252E8</v>
      </c>
    </row>
    <row r="9464">
      <c r="D9464" s="10"/>
      <c r="E9464" s="10"/>
      <c r="F9464" s="10"/>
      <c r="S9464" s="471" t="s">
        <v>300</v>
      </c>
      <c r="T9464" s="11">
        <v>1.04512926E8</v>
      </c>
      <c r="U9464" s="472">
        <v>1.04514002E8</v>
      </c>
    </row>
    <row r="9465">
      <c r="D9465" s="10"/>
      <c r="E9465" s="10"/>
      <c r="F9465" s="10"/>
      <c r="S9465" s="471" t="s">
        <v>300</v>
      </c>
      <c r="T9465" s="11">
        <v>1.04543828E8</v>
      </c>
      <c r="U9465" s="472">
        <v>1.04544137E8</v>
      </c>
    </row>
    <row r="9466">
      <c r="D9466" s="10"/>
      <c r="E9466" s="10"/>
      <c r="F9466" s="10"/>
      <c r="S9466" s="471" t="s">
        <v>300</v>
      </c>
      <c r="T9466" s="11">
        <v>1.04544163E8</v>
      </c>
      <c r="U9466" s="472">
        <v>1.04544486E8</v>
      </c>
    </row>
    <row r="9467">
      <c r="D9467" s="10"/>
      <c r="E9467" s="10"/>
      <c r="F9467" s="10"/>
      <c r="S9467" s="471" t="s">
        <v>300</v>
      </c>
      <c r="T9467" s="11">
        <v>1.04557667E8</v>
      </c>
      <c r="U9467" s="472">
        <v>1.04558087E8</v>
      </c>
    </row>
    <row r="9468">
      <c r="D9468" s="10"/>
      <c r="E9468" s="10"/>
      <c r="F9468" s="10"/>
      <c r="S9468" s="471" t="s">
        <v>300</v>
      </c>
      <c r="T9468" s="11">
        <v>1.04575931E8</v>
      </c>
      <c r="U9468" s="472">
        <v>1.04576251E8</v>
      </c>
    </row>
    <row r="9469">
      <c r="D9469" s="10"/>
      <c r="E9469" s="10"/>
      <c r="F9469" s="10"/>
      <c r="S9469" s="471" t="s">
        <v>300</v>
      </c>
      <c r="T9469" s="11">
        <v>1.04634244E8</v>
      </c>
      <c r="U9469" s="472">
        <v>1.04634562E8</v>
      </c>
    </row>
    <row r="9470">
      <c r="D9470" s="10"/>
      <c r="E9470" s="10"/>
      <c r="F9470" s="10"/>
      <c r="S9470" s="471" t="s">
        <v>300</v>
      </c>
      <c r="T9470" s="11">
        <v>1.04644048E8</v>
      </c>
      <c r="U9470" s="472">
        <v>1.04650228E8</v>
      </c>
    </row>
    <row r="9471">
      <c r="D9471" s="10"/>
      <c r="E9471" s="10"/>
      <c r="F9471" s="10"/>
      <c r="S9471" s="471" t="s">
        <v>300</v>
      </c>
      <c r="T9471" s="11">
        <v>1.04669024E8</v>
      </c>
      <c r="U9471" s="472">
        <v>1.04669141E8</v>
      </c>
    </row>
    <row r="9472">
      <c r="D9472" s="10"/>
      <c r="E9472" s="10"/>
      <c r="F9472" s="10"/>
      <c r="S9472" s="471" t="s">
        <v>300</v>
      </c>
      <c r="T9472" s="11">
        <v>1.04672699E8</v>
      </c>
      <c r="U9472" s="472">
        <v>1.04672817E8</v>
      </c>
    </row>
    <row r="9473">
      <c r="D9473" s="10"/>
      <c r="E9473" s="10"/>
      <c r="F9473" s="10"/>
      <c r="S9473" s="471" t="s">
        <v>300</v>
      </c>
      <c r="T9473" s="11">
        <v>1.04674787E8</v>
      </c>
      <c r="U9473" s="472">
        <v>1.04678507E8</v>
      </c>
    </row>
    <row r="9474">
      <c r="D9474" s="10"/>
      <c r="E9474" s="10"/>
      <c r="F9474" s="10"/>
      <c r="S9474" s="471" t="s">
        <v>300</v>
      </c>
      <c r="T9474" s="11">
        <v>1.04712572E8</v>
      </c>
      <c r="U9474" s="472">
        <v>1.04712874E8</v>
      </c>
    </row>
    <row r="9475">
      <c r="D9475" s="10"/>
      <c r="E9475" s="10"/>
      <c r="F9475" s="10"/>
      <c r="S9475" s="471" t="s">
        <v>300</v>
      </c>
      <c r="T9475" s="11">
        <v>1.04715862E8</v>
      </c>
      <c r="U9475" s="472">
        <v>1.04718686E8</v>
      </c>
    </row>
    <row r="9476">
      <c r="D9476" s="10"/>
      <c r="E9476" s="10"/>
      <c r="F9476" s="10"/>
      <c r="S9476" s="471" t="s">
        <v>300</v>
      </c>
      <c r="T9476" s="11">
        <v>1.04719263E8</v>
      </c>
      <c r="U9476" s="472">
        <v>1.047196E8</v>
      </c>
    </row>
    <row r="9477">
      <c r="D9477" s="10"/>
      <c r="E9477" s="10"/>
      <c r="F9477" s="10"/>
      <c r="S9477" s="471" t="s">
        <v>300</v>
      </c>
      <c r="T9477" s="11">
        <v>1.04728548E8</v>
      </c>
      <c r="U9477" s="472">
        <v>1.04728918E8</v>
      </c>
    </row>
    <row r="9478">
      <c r="D9478" s="10"/>
      <c r="E9478" s="10"/>
      <c r="F9478" s="10"/>
      <c r="S9478" s="471" t="s">
        <v>300</v>
      </c>
      <c r="T9478" s="11">
        <v>1.04737648E8</v>
      </c>
      <c r="U9478" s="472">
        <v>1.04743772E8</v>
      </c>
    </row>
    <row r="9479">
      <c r="D9479" s="10"/>
      <c r="E9479" s="10"/>
      <c r="F9479" s="10"/>
      <c r="S9479" s="471" t="s">
        <v>300</v>
      </c>
      <c r="T9479" s="11">
        <v>1.04760839E8</v>
      </c>
      <c r="U9479" s="472">
        <v>1.04761138E8</v>
      </c>
    </row>
    <row r="9480">
      <c r="D9480" s="10"/>
      <c r="E9480" s="10"/>
      <c r="F9480" s="10"/>
      <c r="S9480" s="471" t="s">
        <v>300</v>
      </c>
      <c r="T9480" s="11">
        <v>1.04777083E8</v>
      </c>
      <c r="U9480" s="472">
        <v>1.04777316E8</v>
      </c>
    </row>
    <row r="9481">
      <c r="D9481" s="10"/>
      <c r="E9481" s="10"/>
      <c r="F9481" s="10"/>
      <c r="S9481" s="471" t="s">
        <v>300</v>
      </c>
      <c r="T9481" s="11">
        <v>1.04805628E8</v>
      </c>
      <c r="U9481" s="472">
        <v>1.04808012E8</v>
      </c>
    </row>
    <row r="9482">
      <c r="D9482" s="10"/>
      <c r="E9482" s="10"/>
      <c r="F9482" s="10"/>
      <c r="S9482" s="471" t="s">
        <v>300</v>
      </c>
      <c r="T9482" s="11">
        <v>1.04823757E8</v>
      </c>
      <c r="U9482" s="472">
        <v>1.0482397E8</v>
      </c>
    </row>
    <row r="9483">
      <c r="D9483" s="10"/>
      <c r="E9483" s="10"/>
      <c r="F9483" s="10"/>
      <c r="S9483" s="471" t="s">
        <v>300</v>
      </c>
      <c r="T9483" s="11">
        <v>1.04831104E8</v>
      </c>
      <c r="U9483" s="472">
        <v>1.04831403E8</v>
      </c>
    </row>
    <row r="9484">
      <c r="D9484" s="10"/>
      <c r="E9484" s="10"/>
      <c r="F9484" s="10"/>
      <c r="S9484" s="471" t="s">
        <v>300</v>
      </c>
      <c r="T9484" s="11">
        <v>1.04832876E8</v>
      </c>
      <c r="U9484" s="472">
        <v>1.04833189E8</v>
      </c>
    </row>
    <row r="9485">
      <c r="D9485" s="10"/>
      <c r="E9485" s="10"/>
      <c r="F9485" s="10"/>
      <c r="S9485" s="471" t="s">
        <v>300</v>
      </c>
      <c r="T9485" s="11">
        <v>1.04837888E8</v>
      </c>
      <c r="U9485" s="472">
        <v>1.04838195E8</v>
      </c>
    </row>
    <row r="9486">
      <c r="D9486" s="10"/>
      <c r="E9486" s="10"/>
      <c r="F9486" s="10"/>
      <c r="S9486" s="471" t="s">
        <v>300</v>
      </c>
      <c r="T9486" s="11">
        <v>1.04844533E8</v>
      </c>
      <c r="U9486" s="472">
        <v>1.04844835E8</v>
      </c>
    </row>
    <row r="9487">
      <c r="D9487" s="10"/>
      <c r="E9487" s="10"/>
      <c r="F9487" s="10"/>
      <c r="S9487" s="471" t="s">
        <v>300</v>
      </c>
      <c r="T9487" s="11">
        <v>1.04975736E8</v>
      </c>
      <c r="U9487" s="472">
        <v>1.04976026E8</v>
      </c>
    </row>
    <row r="9488">
      <c r="D9488" s="10"/>
      <c r="E9488" s="10"/>
      <c r="F9488" s="10"/>
      <c r="S9488" s="471" t="s">
        <v>300</v>
      </c>
      <c r="T9488" s="11">
        <v>1.04996825E8</v>
      </c>
      <c r="U9488" s="472">
        <v>1.04998513E8</v>
      </c>
    </row>
    <row r="9489">
      <c r="D9489" s="10"/>
      <c r="E9489" s="10"/>
      <c r="F9489" s="10"/>
      <c r="S9489" s="471" t="s">
        <v>300</v>
      </c>
      <c r="T9489" s="11">
        <v>1.05006898E8</v>
      </c>
      <c r="U9489" s="472">
        <v>1.05007187E8</v>
      </c>
    </row>
    <row r="9490">
      <c r="D9490" s="10"/>
      <c r="E9490" s="10"/>
      <c r="F9490" s="10"/>
      <c r="S9490" s="471" t="s">
        <v>300</v>
      </c>
      <c r="T9490" s="11">
        <v>1.05076665E8</v>
      </c>
      <c r="U9490" s="472">
        <v>1.05076836E8</v>
      </c>
    </row>
    <row r="9491">
      <c r="D9491" s="10"/>
      <c r="E9491" s="10"/>
      <c r="F9491" s="10"/>
      <c r="S9491" s="471" t="s">
        <v>300</v>
      </c>
      <c r="T9491" s="11">
        <v>1.050957E8</v>
      </c>
      <c r="U9491" s="472">
        <v>1.05096005E8</v>
      </c>
    </row>
    <row r="9492">
      <c r="D9492" s="10"/>
      <c r="E9492" s="10"/>
      <c r="F9492" s="10"/>
      <c r="S9492" s="471" t="s">
        <v>300</v>
      </c>
      <c r="T9492" s="11">
        <v>1.05123397E8</v>
      </c>
      <c r="U9492" s="472">
        <v>1.05123719E8</v>
      </c>
    </row>
    <row r="9493">
      <c r="D9493" s="10"/>
      <c r="E9493" s="10"/>
      <c r="F9493" s="10"/>
      <c r="S9493" s="471" t="s">
        <v>300</v>
      </c>
      <c r="T9493" s="11">
        <v>1.05128086E8</v>
      </c>
      <c r="U9493" s="472">
        <v>1.05128397E8</v>
      </c>
    </row>
    <row r="9494">
      <c r="D9494" s="10"/>
      <c r="E9494" s="10"/>
      <c r="F9494" s="10"/>
      <c r="S9494" s="471" t="s">
        <v>300</v>
      </c>
      <c r="T9494" s="11">
        <v>1.05138411E8</v>
      </c>
      <c r="U9494" s="472">
        <v>1.05138483E8</v>
      </c>
    </row>
    <row r="9495">
      <c r="D9495" s="10"/>
      <c r="E9495" s="10"/>
      <c r="F9495" s="10"/>
      <c r="S9495" s="471" t="s">
        <v>300</v>
      </c>
      <c r="T9495" s="11">
        <v>1.05148175E8</v>
      </c>
      <c r="U9495" s="472">
        <v>1.05148338E8</v>
      </c>
    </row>
    <row r="9496">
      <c r="D9496" s="10"/>
      <c r="E9496" s="10"/>
      <c r="F9496" s="10"/>
      <c r="S9496" s="471" t="s">
        <v>300</v>
      </c>
      <c r="T9496" s="11">
        <v>1.05148445E8</v>
      </c>
      <c r="U9496" s="472">
        <v>1.05148571E8</v>
      </c>
    </row>
    <row r="9497">
      <c r="D9497" s="10"/>
      <c r="E9497" s="10"/>
      <c r="F9497" s="10"/>
      <c r="S9497" s="471" t="s">
        <v>300</v>
      </c>
      <c r="T9497" s="11">
        <v>1.0516376E8</v>
      </c>
      <c r="U9497" s="472">
        <v>1.05164082E8</v>
      </c>
    </row>
    <row r="9498">
      <c r="D9498" s="10"/>
      <c r="E9498" s="10"/>
      <c r="F9498" s="10"/>
      <c r="S9498" s="471" t="s">
        <v>300</v>
      </c>
      <c r="T9498" s="11">
        <v>1.05169969E8</v>
      </c>
      <c r="U9498" s="472">
        <v>1.05170068E8</v>
      </c>
    </row>
    <row r="9499">
      <c r="D9499" s="10"/>
      <c r="E9499" s="10"/>
      <c r="F9499" s="10"/>
      <c r="S9499" s="471" t="s">
        <v>300</v>
      </c>
      <c r="T9499" s="11">
        <v>1.05171262E8</v>
      </c>
      <c r="U9499" s="472">
        <v>1.05171494E8</v>
      </c>
    </row>
    <row r="9500">
      <c r="D9500" s="10"/>
      <c r="E9500" s="10"/>
      <c r="F9500" s="10"/>
      <c r="S9500" s="471" t="s">
        <v>300</v>
      </c>
      <c r="T9500" s="11">
        <v>1.0517865E8</v>
      </c>
      <c r="U9500" s="472">
        <v>1.05185985E8</v>
      </c>
    </row>
    <row r="9501">
      <c r="D9501" s="10"/>
      <c r="E9501" s="10"/>
      <c r="F9501" s="10"/>
      <c r="S9501" s="471" t="s">
        <v>300</v>
      </c>
      <c r="T9501" s="11">
        <v>1.05194332E8</v>
      </c>
      <c r="U9501" s="472">
        <v>1.05194638E8</v>
      </c>
    </row>
    <row r="9502">
      <c r="D9502" s="10"/>
      <c r="E9502" s="10"/>
      <c r="F9502" s="10"/>
      <c r="S9502" s="471" t="s">
        <v>300</v>
      </c>
      <c r="T9502" s="11">
        <v>1.05242005E8</v>
      </c>
      <c r="U9502" s="472">
        <v>1.05242523E8</v>
      </c>
    </row>
    <row r="9503">
      <c r="D9503" s="10"/>
      <c r="E9503" s="10"/>
      <c r="F9503" s="10"/>
      <c r="S9503" s="471" t="s">
        <v>300</v>
      </c>
      <c r="T9503" s="11">
        <v>1.05251368E8</v>
      </c>
      <c r="U9503" s="472">
        <v>1.05251672E8</v>
      </c>
    </row>
    <row r="9504">
      <c r="D9504" s="10"/>
      <c r="E9504" s="10"/>
      <c r="F9504" s="10"/>
      <c r="S9504" s="471" t="s">
        <v>300</v>
      </c>
      <c r="T9504" s="11">
        <v>1.05258296E8</v>
      </c>
      <c r="U9504" s="472">
        <v>1.05258604E8</v>
      </c>
    </row>
    <row r="9505">
      <c r="D9505" s="10"/>
      <c r="E9505" s="10"/>
      <c r="F9505" s="10"/>
      <c r="S9505" s="471" t="s">
        <v>300</v>
      </c>
      <c r="T9505" s="11">
        <v>1.052809E8</v>
      </c>
      <c r="U9505" s="472">
        <v>1.05281088E8</v>
      </c>
    </row>
    <row r="9506">
      <c r="D9506" s="10"/>
      <c r="E9506" s="10"/>
      <c r="F9506" s="10"/>
      <c r="S9506" s="471" t="s">
        <v>300</v>
      </c>
      <c r="T9506" s="11">
        <v>1.052862E8</v>
      </c>
      <c r="U9506" s="472">
        <v>1.05286456E8</v>
      </c>
    </row>
    <row r="9507">
      <c r="D9507" s="10"/>
      <c r="E9507" s="10"/>
      <c r="F9507" s="10"/>
      <c r="S9507" s="471" t="s">
        <v>300</v>
      </c>
      <c r="T9507" s="11">
        <v>1.0530397E8</v>
      </c>
      <c r="U9507" s="472">
        <v>1.05304276E8</v>
      </c>
    </row>
    <row r="9508">
      <c r="D9508" s="10"/>
      <c r="E9508" s="10"/>
      <c r="F9508" s="10"/>
      <c r="S9508" s="471" t="s">
        <v>300</v>
      </c>
      <c r="T9508" s="11">
        <v>1.05312032E8</v>
      </c>
      <c r="U9508" s="472">
        <v>1.0531233E8</v>
      </c>
    </row>
    <row r="9509">
      <c r="D9509" s="10"/>
      <c r="E9509" s="10"/>
      <c r="F9509" s="10"/>
      <c r="S9509" s="471" t="s">
        <v>300</v>
      </c>
      <c r="T9509" s="11">
        <v>1.05319928E8</v>
      </c>
      <c r="U9509" s="472">
        <v>1.05320231E8</v>
      </c>
    </row>
    <row r="9510">
      <c r="D9510" s="10"/>
      <c r="E9510" s="10"/>
      <c r="F9510" s="10"/>
      <c r="S9510" s="471" t="s">
        <v>300</v>
      </c>
      <c r="T9510" s="11">
        <v>1.05340999E8</v>
      </c>
      <c r="U9510" s="472">
        <v>1.0534129E8</v>
      </c>
    </row>
    <row r="9511">
      <c r="D9511" s="10"/>
      <c r="E9511" s="10"/>
      <c r="F9511" s="10"/>
      <c r="S9511" s="471" t="s">
        <v>300</v>
      </c>
      <c r="T9511" s="11">
        <v>1.05342375E8</v>
      </c>
      <c r="U9511" s="472">
        <v>1.05342698E8</v>
      </c>
    </row>
    <row r="9512">
      <c r="D9512" s="10"/>
      <c r="E9512" s="10"/>
      <c r="F9512" s="10"/>
      <c r="S9512" s="471" t="s">
        <v>300</v>
      </c>
      <c r="T9512" s="11">
        <v>1.05357735E8</v>
      </c>
      <c r="U9512" s="472">
        <v>1.05358053E8</v>
      </c>
    </row>
    <row r="9513">
      <c r="D9513" s="10"/>
      <c r="E9513" s="10"/>
      <c r="F9513" s="10"/>
      <c r="S9513" s="471" t="s">
        <v>300</v>
      </c>
      <c r="T9513" s="11">
        <v>1.05364824E8</v>
      </c>
      <c r="U9513" s="472">
        <v>1.05371E8</v>
      </c>
    </row>
    <row r="9514">
      <c r="D9514" s="10"/>
      <c r="E9514" s="10"/>
      <c r="F9514" s="10"/>
      <c r="S9514" s="471" t="s">
        <v>300</v>
      </c>
      <c r="T9514" s="11">
        <v>1.05398235E8</v>
      </c>
      <c r="U9514" s="472">
        <v>1.05398593E8</v>
      </c>
    </row>
    <row r="9515">
      <c r="D9515" s="10"/>
      <c r="E9515" s="10"/>
      <c r="F9515" s="10"/>
      <c r="S9515" s="471" t="s">
        <v>300</v>
      </c>
      <c r="T9515" s="11">
        <v>1.05419521E8</v>
      </c>
      <c r="U9515" s="472">
        <v>1.05419831E8</v>
      </c>
    </row>
    <row r="9516">
      <c r="D9516" s="10"/>
      <c r="E9516" s="10"/>
      <c r="F9516" s="10"/>
      <c r="S9516" s="471" t="s">
        <v>300</v>
      </c>
      <c r="T9516" s="11">
        <v>1.05453113E8</v>
      </c>
      <c r="U9516" s="472">
        <v>1.05453411E8</v>
      </c>
    </row>
    <row r="9517">
      <c r="D9517" s="10"/>
      <c r="E9517" s="10"/>
      <c r="F9517" s="10"/>
      <c r="S9517" s="471" t="s">
        <v>300</v>
      </c>
      <c r="T9517" s="11">
        <v>1.05454281E8</v>
      </c>
      <c r="U9517" s="472">
        <v>1.05454479E8</v>
      </c>
    </row>
    <row r="9518">
      <c r="D9518" s="10"/>
      <c r="E9518" s="10"/>
      <c r="F9518" s="10"/>
      <c r="S9518" s="471" t="s">
        <v>300</v>
      </c>
      <c r="T9518" s="11">
        <v>1.05457394E8</v>
      </c>
      <c r="U9518" s="472">
        <v>1.05457508E8</v>
      </c>
    </row>
    <row r="9519">
      <c r="D9519" s="10"/>
      <c r="E9519" s="10"/>
      <c r="F9519" s="10"/>
      <c r="S9519" s="471" t="s">
        <v>300</v>
      </c>
      <c r="T9519" s="11">
        <v>1.05466342E8</v>
      </c>
      <c r="U9519" s="472">
        <v>1.05467362E8</v>
      </c>
    </row>
    <row r="9520">
      <c r="D9520" s="10"/>
      <c r="E9520" s="10"/>
      <c r="F9520" s="10"/>
      <c r="S9520" s="471" t="s">
        <v>300</v>
      </c>
      <c r="T9520" s="11">
        <v>1.05515237E8</v>
      </c>
      <c r="U9520" s="472">
        <v>1.05515547E8</v>
      </c>
    </row>
    <row r="9521">
      <c r="D9521" s="10"/>
      <c r="E9521" s="10"/>
      <c r="F9521" s="10"/>
      <c r="S9521" s="471" t="s">
        <v>300</v>
      </c>
      <c r="T9521" s="11">
        <v>1.05526545E8</v>
      </c>
      <c r="U9521" s="472">
        <v>1.05526852E8</v>
      </c>
    </row>
    <row r="9522">
      <c r="D9522" s="10"/>
      <c r="E9522" s="10"/>
      <c r="F9522" s="10"/>
      <c r="S9522" s="471" t="s">
        <v>300</v>
      </c>
      <c r="T9522" s="11">
        <v>1.05537179E8</v>
      </c>
      <c r="U9522" s="472">
        <v>1.0553749E8</v>
      </c>
    </row>
    <row r="9523">
      <c r="D9523" s="10"/>
      <c r="E9523" s="10"/>
      <c r="F9523" s="10"/>
      <c r="S9523" s="471" t="s">
        <v>300</v>
      </c>
      <c r="T9523" s="11">
        <v>1.05539874E8</v>
      </c>
      <c r="U9523" s="472">
        <v>1.05539994E8</v>
      </c>
    </row>
    <row r="9524">
      <c r="D9524" s="10"/>
      <c r="E9524" s="10"/>
      <c r="F9524" s="10"/>
      <c r="S9524" s="471" t="s">
        <v>300</v>
      </c>
      <c r="T9524" s="11">
        <v>1.05544463E8</v>
      </c>
      <c r="U9524" s="472">
        <v>1.05544769E8</v>
      </c>
    </row>
    <row r="9525">
      <c r="D9525" s="10"/>
      <c r="E9525" s="10"/>
      <c r="F9525" s="10"/>
      <c r="S9525" s="471" t="s">
        <v>300</v>
      </c>
      <c r="T9525" s="11">
        <v>1.05558892E8</v>
      </c>
      <c r="U9525" s="472">
        <v>1.05559192E8</v>
      </c>
    </row>
    <row r="9526">
      <c r="D9526" s="10"/>
      <c r="E9526" s="10"/>
      <c r="F9526" s="10"/>
      <c r="S9526" s="471" t="s">
        <v>300</v>
      </c>
      <c r="T9526" s="11">
        <v>1.05562248E8</v>
      </c>
      <c r="U9526" s="472">
        <v>1.05562551E8</v>
      </c>
    </row>
    <row r="9527">
      <c r="D9527" s="10"/>
      <c r="E9527" s="10"/>
      <c r="F9527" s="10"/>
      <c r="S9527" s="471" t="s">
        <v>300</v>
      </c>
      <c r="T9527" s="11">
        <v>1.05565531E8</v>
      </c>
      <c r="U9527" s="472">
        <v>1.05565714E8</v>
      </c>
    </row>
    <row r="9528">
      <c r="D9528" s="10"/>
      <c r="E9528" s="10"/>
      <c r="F9528" s="10"/>
      <c r="S9528" s="471" t="s">
        <v>300</v>
      </c>
      <c r="T9528" s="11">
        <v>1.05565759E8</v>
      </c>
      <c r="U9528" s="472">
        <v>1.05566111E8</v>
      </c>
    </row>
    <row r="9529">
      <c r="D9529" s="10"/>
      <c r="E9529" s="10"/>
      <c r="F9529" s="10"/>
      <c r="S9529" s="471" t="s">
        <v>300</v>
      </c>
      <c r="T9529" s="11">
        <v>1.0557965E8</v>
      </c>
      <c r="U9529" s="472">
        <v>1.05580021E8</v>
      </c>
    </row>
    <row r="9530">
      <c r="D9530" s="10"/>
      <c r="E9530" s="10"/>
      <c r="F9530" s="10"/>
      <c r="S9530" s="471" t="s">
        <v>300</v>
      </c>
      <c r="T9530" s="11">
        <v>1.05584521E8</v>
      </c>
      <c r="U9530" s="472">
        <v>1.05584984E8</v>
      </c>
    </row>
    <row r="9531">
      <c r="D9531" s="10"/>
      <c r="E9531" s="10"/>
      <c r="F9531" s="10"/>
      <c r="S9531" s="471" t="s">
        <v>300</v>
      </c>
      <c r="T9531" s="11">
        <v>1.05588439E8</v>
      </c>
      <c r="U9531" s="472">
        <v>1.05588734E8</v>
      </c>
    </row>
    <row r="9532">
      <c r="D9532" s="10"/>
      <c r="E9532" s="10"/>
      <c r="F9532" s="10"/>
      <c r="S9532" s="471" t="s">
        <v>300</v>
      </c>
      <c r="T9532" s="11">
        <v>1.05590303E8</v>
      </c>
      <c r="U9532" s="472">
        <v>1.05590613E8</v>
      </c>
    </row>
    <row r="9533">
      <c r="D9533" s="10"/>
      <c r="E9533" s="10"/>
      <c r="F9533" s="10"/>
      <c r="S9533" s="471" t="s">
        <v>300</v>
      </c>
      <c r="T9533" s="11">
        <v>1.05598611E8</v>
      </c>
      <c r="U9533" s="472">
        <v>1.05598918E8</v>
      </c>
    </row>
    <row r="9534">
      <c r="D9534" s="10"/>
      <c r="E9534" s="10"/>
      <c r="F9534" s="10"/>
      <c r="S9534" s="471" t="s">
        <v>300</v>
      </c>
      <c r="T9534" s="11">
        <v>1.05600712E8</v>
      </c>
      <c r="U9534" s="472">
        <v>1.05601013E8</v>
      </c>
    </row>
    <row r="9535">
      <c r="D9535" s="10"/>
      <c r="E9535" s="10"/>
      <c r="F9535" s="10"/>
      <c r="S9535" s="471" t="s">
        <v>300</v>
      </c>
      <c r="T9535" s="11">
        <v>1.05606191E8</v>
      </c>
      <c r="U9535" s="472">
        <v>1.05606515E8</v>
      </c>
    </row>
    <row r="9536">
      <c r="D9536" s="10"/>
      <c r="E9536" s="10"/>
      <c r="F9536" s="10"/>
      <c r="S9536" s="471" t="s">
        <v>300</v>
      </c>
      <c r="T9536" s="11">
        <v>1.0561106E8</v>
      </c>
      <c r="U9536" s="472">
        <v>1.05611373E8</v>
      </c>
    </row>
    <row r="9537">
      <c r="D9537" s="10"/>
      <c r="E9537" s="10"/>
      <c r="F9537" s="10"/>
      <c r="S9537" s="471" t="s">
        <v>300</v>
      </c>
      <c r="T9537" s="11">
        <v>1.05616846E8</v>
      </c>
      <c r="U9537" s="472">
        <v>1.05617162E8</v>
      </c>
    </row>
    <row r="9538">
      <c r="D9538" s="10"/>
      <c r="E9538" s="10"/>
      <c r="F9538" s="10"/>
      <c r="S9538" s="471" t="s">
        <v>300</v>
      </c>
      <c r="T9538" s="11">
        <v>1.05617921E8</v>
      </c>
      <c r="U9538" s="472">
        <v>1.05618222E8</v>
      </c>
    </row>
    <row r="9539">
      <c r="D9539" s="10"/>
      <c r="E9539" s="10"/>
      <c r="F9539" s="10"/>
      <c r="S9539" s="471" t="s">
        <v>300</v>
      </c>
      <c r="T9539" s="11">
        <v>1.05625788E8</v>
      </c>
      <c r="U9539" s="472">
        <v>1.05626105E8</v>
      </c>
    </row>
    <row r="9540">
      <c r="D9540" s="10"/>
      <c r="E9540" s="10"/>
      <c r="F9540" s="10"/>
      <c r="S9540" s="471" t="s">
        <v>300</v>
      </c>
      <c r="T9540" s="11">
        <v>1.05633847E8</v>
      </c>
      <c r="U9540" s="472">
        <v>1.05634152E8</v>
      </c>
    </row>
    <row r="9541">
      <c r="D9541" s="10"/>
      <c r="E9541" s="10"/>
      <c r="F9541" s="10"/>
      <c r="S9541" s="471" t="s">
        <v>300</v>
      </c>
      <c r="T9541" s="11">
        <v>1.05639795E8</v>
      </c>
      <c r="U9541" s="472">
        <v>1.05639984E8</v>
      </c>
    </row>
    <row r="9542">
      <c r="D9542" s="10"/>
      <c r="E9542" s="10"/>
      <c r="F9542" s="10"/>
      <c r="S9542" s="471" t="s">
        <v>300</v>
      </c>
      <c r="T9542" s="11">
        <v>1.05642692E8</v>
      </c>
      <c r="U9542" s="472">
        <v>1.05643174E8</v>
      </c>
    </row>
    <row r="9543">
      <c r="D9543" s="10"/>
      <c r="E9543" s="10"/>
      <c r="F9543" s="10"/>
      <c r="S9543" s="471" t="s">
        <v>300</v>
      </c>
      <c r="T9543" s="11">
        <v>1.05643761E8</v>
      </c>
      <c r="U9543" s="472">
        <v>1.05644064E8</v>
      </c>
    </row>
    <row r="9544">
      <c r="D9544" s="10"/>
      <c r="E9544" s="10"/>
      <c r="F9544" s="10"/>
      <c r="S9544" s="471" t="s">
        <v>300</v>
      </c>
      <c r="T9544" s="11">
        <v>1.05644513E8</v>
      </c>
      <c r="U9544" s="472">
        <v>1.05644823E8</v>
      </c>
    </row>
    <row r="9545">
      <c r="D9545" s="10"/>
      <c r="E9545" s="10"/>
      <c r="F9545" s="10"/>
      <c r="S9545" s="471" t="s">
        <v>300</v>
      </c>
      <c r="T9545" s="11">
        <v>1.05658942E8</v>
      </c>
      <c r="U9545" s="472">
        <v>1.05659245E8</v>
      </c>
    </row>
    <row r="9546">
      <c r="D9546" s="10"/>
      <c r="E9546" s="10"/>
      <c r="F9546" s="10"/>
      <c r="S9546" s="471" t="s">
        <v>300</v>
      </c>
      <c r="T9546" s="11">
        <v>1.05663011E8</v>
      </c>
      <c r="U9546" s="472">
        <v>1.05663314E8</v>
      </c>
    </row>
    <row r="9547">
      <c r="D9547" s="10"/>
      <c r="E9547" s="10"/>
      <c r="F9547" s="10"/>
      <c r="S9547" s="471" t="s">
        <v>300</v>
      </c>
      <c r="T9547" s="11">
        <v>1.05673582E8</v>
      </c>
      <c r="U9547" s="472">
        <v>1.05673892E8</v>
      </c>
    </row>
    <row r="9548">
      <c r="D9548" s="10"/>
      <c r="E9548" s="10"/>
      <c r="F9548" s="10"/>
      <c r="S9548" s="471" t="s">
        <v>300</v>
      </c>
      <c r="T9548" s="11">
        <v>1.05676199E8</v>
      </c>
      <c r="U9548" s="472">
        <v>1.05676505E8</v>
      </c>
    </row>
    <row r="9549">
      <c r="D9549" s="10"/>
      <c r="E9549" s="10"/>
      <c r="F9549" s="10"/>
      <c r="S9549" s="471" t="s">
        <v>300</v>
      </c>
      <c r="T9549" s="11">
        <v>1.05678241E8</v>
      </c>
      <c r="U9549" s="472">
        <v>1.05678549E8</v>
      </c>
    </row>
    <row r="9550">
      <c r="D9550" s="10"/>
      <c r="E9550" s="10"/>
      <c r="F9550" s="10"/>
      <c r="S9550" s="471" t="s">
        <v>300</v>
      </c>
      <c r="T9550" s="11">
        <v>1.05684073E8</v>
      </c>
      <c r="U9550" s="472">
        <v>1.0568428E8</v>
      </c>
    </row>
    <row r="9551">
      <c r="D9551" s="10"/>
      <c r="E9551" s="10"/>
      <c r="F9551" s="10"/>
      <c r="S9551" s="471" t="s">
        <v>300</v>
      </c>
      <c r="T9551" s="11">
        <v>1.05685178E8</v>
      </c>
      <c r="U9551" s="472">
        <v>1.056855E8</v>
      </c>
    </row>
    <row r="9552">
      <c r="D9552" s="10"/>
      <c r="E9552" s="10"/>
      <c r="F9552" s="10"/>
      <c r="S9552" s="471" t="s">
        <v>300</v>
      </c>
      <c r="T9552" s="11">
        <v>1.05686197E8</v>
      </c>
      <c r="U9552" s="472">
        <v>1.0568652E8</v>
      </c>
    </row>
    <row r="9553">
      <c r="D9553" s="10"/>
      <c r="E9553" s="10"/>
      <c r="F9553" s="10"/>
      <c r="S9553" s="471" t="s">
        <v>300</v>
      </c>
      <c r="T9553" s="11">
        <v>1.05690295E8</v>
      </c>
      <c r="U9553" s="472">
        <v>1.05690584E8</v>
      </c>
    </row>
    <row r="9554">
      <c r="D9554" s="10"/>
      <c r="E9554" s="10"/>
      <c r="F9554" s="10"/>
      <c r="S9554" s="471" t="s">
        <v>300</v>
      </c>
      <c r="T9554" s="11">
        <v>1.05691377E8</v>
      </c>
      <c r="U9554" s="472">
        <v>1.05692459E8</v>
      </c>
    </row>
    <row r="9555">
      <c r="D9555" s="10"/>
      <c r="E9555" s="10"/>
      <c r="F9555" s="10"/>
      <c r="S9555" s="471" t="s">
        <v>300</v>
      </c>
      <c r="T9555" s="11">
        <v>1.05717672E8</v>
      </c>
      <c r="U9555" s="472">
        <v>1.0571797E8</v>
      </c>
    </row>
    <row r="9556">
      <c r="D9556" s="10"/>
      <c r="E9556" s="10"/>
      <c r="F9556" s="10"/>
      <c r="S9556" s="471" t="s">
        <v>300</v>
      </c>
      <c r="T9556" s="11">
        <v>1.05718139E8</v>
      </c>
      <c r="U9556" s="472">
        <v>1.05719062E8</v>
      </c>
    </row>
    <row r="9557">
      <c r="D9557" s="10"/>
      <c r="E9557" s="10"/>
      <c r="F9557" s="10"/>
      <c r="S9557" s="471" t="s">
        <v>300</v>
      </c>
      <c r="T9557" s="11">
        <v>1.05742524E8</v>
      </c>
      <c r="U9557" s="472">
        <v>1.05742747E8</v>
      </c>
    </row>
    <row r="9558">
      <c r="D9558" s="10"/>
      <c r="E9558" s="10"/>
      <c r="F9558" s="10"/>
      <c r="S9558" s="471" t="s">
        <v>300</v>
      </c>
      <c r="T9558" s="11">
        <v>1.05749318E8</v>
      </c>
      <c r="U9558" s="472">
        <v>1.0574949E8</v>
      </c>
    </row>
    <row r="9559">
      <c r="D9559" s="10"/>
      <c r="E9559" s="10"/>
      <c r="F9559" s="10"/>
      <c r="S9559" s="471" t="s">
        <v>300</v>
      </c>
      <c r="T9559" s="11">
        <v>1.05782729E8</v>
      </c>
      <c r="U9559" s="472">
        <v>1.05783047E8</v>
      </c>
    </row>
    <row r="9560">
      <c r="D9560" s="10"/>
      <c r="E9560" s="10"/>
      <c r="F9560" s="10"/>
      <c r="S9560" s="471" t="s">
        <v>300</v>
      </c>
      <c r="T9560" s="11">
        <v>1.05801876E8</v>
      </c>
      <c r="U9560" s="472">
        <v>1.05802223E8</v>
      </c>
    </row>
    <row r="9561">
      <c r="D9561" s="10"/>
      <c r="E9561" s="10"/>
      <c r="F9561" s="10"/>
      <c r="S9561" s="471" t="s">
        <v>300</v>
      </c>
      <c r="T9561" s="11">
        <v>1.05817488E8</v>
      </c>
      <c r="U9561" s="472">
        <v>1.05817767E8</v>
      </c>
    </row>
    <row r="9562">
      <c r="D9562" s="10"/>
      <c r="E9562" s="10"/>
      <c r="F9562" s="10"/>
      <c r="S9562" s="471" t="s">
        <v>300</v>
      </c>
      <c r="T9562" s="11">
        <v>1.05852201E8</v>
      </c>
      <c r="U9562" s="472">
        <v>1.05852432E8</v>
      </c>
    </row>
    <row r="9563">
      <c r="D9563" s="10"/>
      <c r="E9563" s="10"/>
      <c r="F9563" s="10"/>
      <c r="S9563" s="471" t="s">
        <v>300</v>
      </c>
      <c r="T9563" s="11">
        <v>1.05852618E8</v>
      </c>
      <c r="U9563" s="472">
        <v>1.05852928E8</v>
      </c>
    </row>
    <row r="9564">
      <c r="D9564" s="10"/>
      <c r="E9564" s="10"/>
      <c r="F9564" s="10"/>
      <c r="S9564" s="471" t="s">
        <v>300</v>
      </c>
      <c r="T9564" s="11">
        <v>1.05863218E8</v>
      </c>
      <c r="U9564" s="472">
        <v>1.05863438E8</v>
      </c>
    </row>
    <row r="9565">
      <c r="D9565" s="10"/>
      <c r="E9565" s="10"/>
      <c r="F9565" s="10"/>
      <c r="S9565" s="471" t="s">
        <v>300</v>
      </c>
      <c r="T9565" s="11">
        <v>1.05881849E8</v>
      </c>
      <c r="U9565" s="472">
        <v>1.05882142E8</v>
      </c>
    </row>
    <row r="9566">
      <c r="D9566" s="10"/>
      <c r="E9566" s="10"/>
      <c r="F9566" s="10"/>
      <c r="S9566" s="471" t="s">
        <v>300</v>
      </c>
      <c r="T9566" s="11">
        <v>1.05884306E8</v>
      </c>
      <c r="U9566" s="472">
        <v>1.05884623E8</v>
      </c>
    </row>
    <row r="9567">
      <c r="D9567" s="10"/>
      <c r="E9567" s="10"/>
      <c r="F9567" s="10"/>
      <c r="S9567" s="471" t="s">
        <v>300</v>
      </c>
      <c r="T9567" s="11">
        <v>1.0589032E8</v>
      </c>
      <c r="U9567" s="472">
        <v>1.05890626E8</v>
      </c>
    </row>
    <row r="9568">
      <c r="D9568" s="10"/>
      <c r="E9568" s="10"/>
      <c r="F9568" s="10"/>
      <c r="S9568" s="471" t="s">
        <v>300</v>
      </c>
      <c r="T9568" s="11">
        <v>1.05906497E8</v>
      </c>
      <c r="U9568" s="472">
        <v>1.05906813E8</v>
      </c>
    </row>
    <row r="9569">
      <c r="D9569" s="10"/>
      <c r="E9569" s="10"/>
      <c r="F9569" s="10"/>
      <c r="S9569" s="471" t="s">
        <v>300</v>
      </c>
      <c r="T9569" s="11">
        <v>1.05925166E8</v>
      </c>
      <c r="U9569" s="472">
        <v>1.05925348E8</v>
      </c>
    </row>
    <row r="9570">
      <c r="D9570" s="10"/>
      <c r="E9570" s="10"/>
      <c r="F9570" s="10"/>
      <c r="S9570" s="471" t="s">
        <v>300</v>
      </c>
      <c r="T9570" s="11">
        <v>1.05936279E8</v>
      </c>
      <c r="U9570" s="472">
        <v>1.05936457E8</v>
      </c>
    </row>
    <row r="9571">
      <c r="D9571" s="10"/>
      <c r="E9571" s="10"/>
      <c r="F9571" s="10"/>
      <c r="S9571" s="471" t="s">
        <v>300</v>
      </c>
      <c r="T9571" s="11">
        <v>1.05975478E8</v>
      </c>
      <c r="U9571" s="472">
        <v>1.05975965E8</v>
      </c>
    </row>
    <row r="9572">
      <c r="D9572" s="10"/>
      <c r="E9572" s="10"/>
      <c r="F9572" s="10"/>
      <c r="S9572" s="471" t="s">
        <v>300</v>
      </c>
      <c r="T9572" s="11">
        <v>1.05986536E8</v>
      </c>
      <c r="U9572" s="472">
        <v>1.0598661E8</v>
      </c>
    </row>
    <row r="9573">
      <c r="D9573" s="10"/>
      <c r="E9573" s="10"/>
      <c r="F9573" s="10"/>
      <c r="S9573" s="471" t="s">
        <v>300</v>
      </c>
      <c r="T9573" s="11">
        <v>1.05989974E8</v>
      </c>
      <c r="U9573" s="472">
        <v>1.05990291E8</v>
      </c>
    </row>
    <row r="9574">
      <c r="D9574" s="10"/>
      <c r="E9574" s="10"/>
      <c r="F9574" s="10"/>
      <c r="S9574" s="471" t="s">
        <v>300</v>
      </c>
      <c r="T9574" s="11">
        <v>1.0600248E8</v>
      </c>
      <c r="U9574" s="472">
        <v>1.06002736E8</v>
      </c>
    </row>
    <row r="9575">
      <c r="D9575" s="10"/>
      <c r="E9575" s="10"/>
      <c r="F9575" s="10"/>
      <c r="S9575" s="471" t="s">
        <v>300</v>
      </c>
      <c r="T9575" s="11">
        <v>1.06014252E8</v>
      </c>
      <c r="U9575" s="472">
        <v>1.06014563E8</v>
      </c>
    </row>
    <row r="9576">
      <c r="D9576" s="10"/>
      <c r="E9576" s="10"/>
      <c r="F9576" s="10"/>
      <c r="S9576" s="471" t="s">
        <v>300</v>
      </c>
      <c r="T9576" s="11">
        <v>1.06017975E8</v>
      </c>
      <c r="U9576" s="472">
        <v>1.06018293E8</v>
      </c>
    </row>
    <row r="9577">
      <c r="D9577" s="10"/>
      <c r="E9577" s="10"/>
      <c r="F9577" s="10"/>
      <c r="S9577" s="471" t="s">
        <v>300</v>
      </c>
      <c r="T9577" s="11">
        <v>1.06046423E8</v>
      </c>
      <c r="U9577" s="472">
        <v>1.06046597E8</v>
      </c>
    </row>
    <row r="9578">
      <c r="D9578" s="10"/>
      <c r="E9578" s="10"/>
      <c r="F9578" s="10"/>
      <c r="S9578" s="471" t="s">
        <v>300</v>
      </c>
      <c r="T9578" s="11">
        <v>1.06046726E8</v>
      </c>
      <c r="U9578" s="472">
        <v>1.06049352E8</v>
      </c>
    </row>
    <row r="9579">
      <c r="D9579" s="10"/>
      <c r="E9579" s="10"/>
      <c r="F9579" s="10"/>
      <c r="S9579" s="471" t="s">
        <v>300</v>
      </c>
      <c r="T9579" s="11">
        <v>1.06049382E8</v>
      </c>
      <c r="U9579" s="472">
        <v>1.06052693E8</v>
      </c>
    </row>
    <row r="9580">
      <c r="D9580" s="10"/>
      <c r="E9580" s="10"/>
      <c r="F9580" s="10"/>
      <c r="S9580" s="471" t="s">
        <v>300</v>
      </c>
      <c r="T9580" s="11">
        <v>1.06062426E8</v>
      </c>
      <c r="U9580" s="472">
        <v>1.06066646E8</v>
      </c>
    </row>
    <row r="9581">
      <c r="D9581" s="10"/>
      <c r="E9581" s="10"/>
      <c r="F9581" s="10"/>
      <c r="S9581" s="471" t="s">
        <v>300</v>
      </c>
      <c r="T9581" s="11">
        <v>1.06131953E8</v>
      </c>
      <c r="U9581" s="472">
        <v>1.06132246E8</v>
      </c>
    </row>
    <row r="9582">
      <c r="D9582" s="10"/>
      <c r="E9582" s="10"/>
      <c r="F9582" s="10"/>
      <c r="S9582" s="471" t="s">
        <v>300</v>
      </c>
      <c r="T9582" s="11">
        <v>1.06153596E8</v>
      </c>
      <c r="U9582" s="472">
        <v>1.06153897E8</v>
      </c>
    </row>
    <row r="9583">
      <c r="D9583" s="10"/>
      <c r="E9583" s="10"/>
      <c r="F9583" s="10"/>
      <c r="S9583" s="471" t="s">
        <v>300</v>
      </c>
      <c r="T9583" s="11">
        <v>1.06160047E8</v>
      </c>
      <c r="U9583" s="472">
        <v>1.06162507E8</v>
      </c>
    </row>
    <row r="9584">
      <c r="D9584" s="10"/>
      <c r="E9584" s="10"/>
      <c r="F9584" s="10"/>
      <c r="S9584" s="471" t="s">
        <v>300</v>
      </c>
      <c r="T9584" s="11">
        <v>1.06162547E8</v>
      </c>
      <c r="U9584" s="472">
        <v>1.06163196E8</v>
      </c>
    </row>
    <row r="9585">
      <c r="D9585" s="10"/>
      <c r="E9585" s="10"/>
      <c r="F9585" s="10"/>
      <c r="S9585" s="471" t="s">
        <v>300</v>
      </c>
      <c r="T9585" s="11">
        <v>1.06188049E8</v>
      </c>
      <c r="U9585" s="472">
        <v>1.06188155E8</v>
      </c>
    </row>
    <row r="9586">
      <c r="D9586" s="10"/>
      <c r="E9586" s="10"/>
      <c r="F9586" s="10"/>
      <c r="S9586" s="471" t="s">
        <v>300</v>
      </c>
      <c r="T9586" s="11">
        <v>1.06193891E8</v>
      </c>
      <c r="U9586" s="472">
        <v>1.06194702E8</v>
      </c>
    </row>
    <row r="9587">
      <c r="D9587" s="10"/>
      <c r="E9587" s="10"/>
      <c r="F9587" s="10"/>
      <c r="S9587" s="471" t="s">
        <v>300</v>
      </c>
      <c r="T9587" s="11">
        <v>1.06222571E8</v>
      </c>
      <c r="U9587" s="472">
        <v>1.06222874E8</v>
      </c>
    </row>
    <row r="9588">
      <c r="D9588" s="10"/>
      <c r="E9588" s="10"/>
      <c r="F9588" s="10"/>
      <c r="S9588" s="471" t="s">
        <v>300</v>
      </c>
      <c r="T9588" s="11">
        <v>1.06232721E8</v>
      </c>
      <c r="U9588" s="472">
        <v>1.0623451E8</v>
      </c>
    </row>
    <row r="9589">
      <c r="D9589" s="10"/>
      <c r="E9589" s="10"/>
      <c r="F9589" s="10"/>
      <c r="S9589" s="471" t="s">
        <v>300</v>
      </c>
      <c r="T9589" s="11">
        <v>1.06248773E8</v>
      </c>
      <c r="U9589" s="472">
        <v>1.06255507E8</v>
      </c>
    </row>
    <row r="9590">
      <c r="D9590" s="10"/>
      <c r="E9590" s="10"/>
      <c r="F9590" s="10"/>
      <c r="S9590" s="471" t="s">
        <v>300</v>
      </c>
      <c r="T9590" s="11">
        <v>1.06276495E8</v>
      </c>
      <c r="U9590" s="472">
        <v>1.06278073E8</v>
      </c>
    </row>
    <row r="9591">
      <c r="D9591" s="10"/>
      <c r="E9591" s="10"/>
      <c r="F9591" s="10"/>
      <c r="S9591" s="471" t="s">
        <v>300</v>
      </c>
      <c r="T9591" s="11">
        <v>1.06278097E8</v>
      </c>
      <c r="U9591" s="472">
        <v>1.06278182E8</v>
      </c>
    </row>
    <row r="9592">
      <c r="D9592" s="10"/>
      <c r="E9592" s="10"/>
      <c r="F9592" s="10"/>
      <c r="S9592" s="471" t="s">
        <v>300</v>
      </c>
      <c r="T9592" s="11">
        <v>1.06297302E8</v>
      </c>
      <c r="U9592" s="472">
        <v>1.06299111E8</v>
      </c>
    </row>
    <row r="9593">
      <c r="D9593" s="10"/>
      <c r="E9593" s="10"/>
      <c r="F9593" s="10"/>
      <c r="S9593" s="471" t="s">
        <v>300</v>
      </c>
      <c r="T9593" s="11">
        <v>1.06322957E8</v>
      </c>
      <c r="U9593" s="472">
        <v>1.06323259E8</v>
      </c>
    </row>
    <row r="9594">
      <c r="D9594" s="10"/>
      <c r="E9594" s="10"/>
      <c r="F9594" s="10"/>
      <c r="S9594" s="471" t="s">
        <v>300</v>
      </c>
      <c r="T9594" s="11">
        <v>1.0634891E8</v>
      </c>
      <c r="U9594" s="472">
        <v>1.06349251E8</v>
      </c>
    </row>
    <row r="9595">
      <c r="D9595" s="10"/>
      <c r="E9595" s="10"/>
      <c r="F9595" s="10"/>
      <c r="S9595" s="471" t="s">
        <v>300</v>
      </c>
      <c r="T9595" s="11">
        <v>1.0635695E8</v>
      </c>
      <c r="U9595" s="472">
        <v>1.06357241E8</v>
      </c>
    </row>
    <row r="9596">
      <c r="D9596" s="10"/>
      <c r="E9596" s="10"/>
      <c r="F9596" s="10"/>
      <c r="S9596" s="471" t="s">
        <v>300</v>
      </c>
      <c r="T9596" s="11">
        <v>1.06374794E8</v>
      </c>
      <c r="U9596" s="472">
        <v>1.06375097E8</v>
      </c>
    </row>
    <row r="9597">
      <c r="D9597" s="10"/>
      <c r="E9597" s="10"/>
      <c r="F9597" s="10"/>
      <c r="S9597" s="471" t="s">
        <v>300</v>
      </c>
      <c r="T9597" s="11">
        <v>1.06375769E8</v>
      </c>
      <c r="U9597" s="472">
        <v>1.06376151E8</v>
      </c>
    </row>
    <row r="9598">
      <c r="D9598" s="10"/>
      <c r="E9598" s="10"/>
      <c r="F9598" s="10"/>
      <c r="S9598" s="471" t="s">
        <v>300</v>
      </c>
      <c r="T9598" s="11">
        <v>1.0640067E8</v>
      </c>
      <c r="U9598" s="472">
        <v>1.06400989E8</v>
      </c>
    </row>
    <row r="9599">
      <c r="D9599" s="10"/>
      <c r="E9599" s="10"/>
      <c r="F9599" s="10"/>
      <c r="S9599" s="471" t="s">
        <v>300</v>
      </c>
      <c r="T9599" s="11">
        <v>1.06401348E8</v>
      </c>
      <c r="U9599" s="472">
        <v>1.06402425E8</v>
      </c>
    </row>
    <row r="9600">
      <c r="D9600" s="10"/>
      <c r="E9600" s="10"/>
      <c r="F9600" s="10"/>
      <c r="S9600" s="471" t="s">
        <v>300</v>
      </c>
      <c r="T9600" s="11">
        <v>1.06405527E8</v>
      </c>
      <c r="U9600" s="472">
        <v>1.0641165E8</v>
      </c>
    </row>
    <row r="9601">
      <c r="D9601" s="10"/>
      <c r="E9601" s="10"/>
      <c r="F9601" s="10"/>
      <c r="S9601" s="471" t="s">
        <v>300</v>
      </c>
      <c r="T9601" s="11">
        <v>1.06451979E8</v>
      </c>
      <c r="U9601" s="472">
        <v>1.06452294E8</v>
      </c>
    </row>
    <row r="9602">
      <c r="D9602" s="10"/>
      <c r="E9602" s="10"/>
      <c r="F9602" s="10"/>
      <c r="S9602" s="471" t="s">
        <v>300</v>
      </c>
      <c r="T9602" s="11">
        <v>1.06452445E8</v>
      </c>
      <c r="U9602" s="472">
        <v>1.06453206E8</v>
      </c>
    </row>
    <row r="9603">
      <c r="D9603" s="10"/>
      <c r="E9603" s="10"/>
      <c r="F9603" s="10"/>
      <c r="S9603" s="471" t="s">
        <v>300</v>
      </c>
      <c r="T9603" s="11">
        <v>1.06496162E8</v>
      </c>
      <c r="U9603" s="472">
        <v>1.06496464E8</v>
      </c>
    </row>
    <row r="9604">
      <c r="D9604" s="10"/>
      <c r="E9604" s="10"/>
      <c r="F9604" s="10"/>
      <c r="S9604" s="471" t="s">
        <v>300</v>
      </c>
      <c r="T9604" s="11">
        <v>1.06501535E8</v>
      </c>
      <c r="U9604" s="472">
        <v>1.06503716E8</v>
      </c>
    </row>
    <row r="9605">
      <c r="D9605" s="10"/>
      <c r="E9605" s="10"/>
      <c r="F9605" s="10"/>
      <c r="S9605" s="471" t="s">
        <v>300</v>
      </c>
      <c r="T9605" s="11">
        <v>1.06512802E8</v>
      </c>
      <c r="U9605" s="472">
        <v>1.06518972E8</v>
      </c>
    </row>
    <row r="9606">
      <c r="D9606" s="10"/>
      <c r="E9606" s="10"/>
      <c r="F9606" s="10"/>
      <c r="S9606" s="471" t="s">
        <v>300</v>
      </c>
      <c r="T9606" s="11">
        <v>1.06535085E8</v>
      </c>
      <c r="U9606" s="472">
        <v>1.06535537E8</v>
      </c>
    </row>
    <row r="9607">
      <c r="D9607" s="10"/>
      <c r="E9607" s="10"/>
      <c r="F9607" s="10"/>
      <c r="S9607" s="471" t="s">
        <v>300</v>
      </c>
      <c r="T9607" s="11">
        <v>1.06556014E8</v>
      </c>
      <c r="U9607" s="472">
        <v>1.06556842E8</v>
      </c>
    </row>
    <row r="9608">
      <c r="D9608" s="10"/>
      <c r="E9608" s="10"/>
      <c r="F9608" s="10"/>
      <c r="S9608" s="471" t="s">
        <v>300</v>
      </c>
      <c r="T9608" s="11">
        <v>1.06581146E8</v>
      </c>
      <c r="U9608" s="472">
        <v>1.06581629E8</v>
      </c>
    </row>
    <row r="9609">
      <c r="D9609" s="10"/>
      <c r="E9609" s="10"/>
      <c r="F9609" s="10"/>
      <c r="S9609" s="471" t="s">
        <v>300</v>
      </c>
      <c r="T9609" s="11">
        <v>1.06597739E8</v>
      </c>
      <c r="U9609" s="472">
        <v>1.06603908E8</v>
      </c>
    </row>
    <row r="9610">
      <c r="D9610" s="10"/>
      <c r="E9610" s="10"/>
      <c r="F9610" s="10"/>
      <c r="S9610" s="471" t="s">
        <v>300</v>
      </c>
      <c r="T9610" s="11">
        <v>1.06612991E8</v>
      </c>
      <c r="U9610" s="472">
        <v>1.06615175E8</v>
      </c>
    </row>
    <row r="9611">
      <c r="D9611" s="10"/>
      <c r="E9611" s="10"/>
      <c r="F9611" s="10"/>
      <c r="S9611" s="471" t="s">
        <v>300</v>
      </c>
      <c r="T9611" s="11">
        <v>1.06620247E8</v>
      </c>
      <c r="U9611" s="472">
        <v>1.06620549E8</v>
      </c>
    </row>
    <row r="9612">
      <c r="D9612" s="10"/>
      <c r="E9612" s="10"/>
      <c r="F9612" s="10"/>
      <c r="S9612" s="471" t="s">
        <v>300</v>
      </c>
      <c r="T9612" s="11">
        <v>1.06657089E8</v>
      </c>
      <c r="U9612" s="472">
        <v>1.06657364E8</v>
      </c>
    </row>
    <row r="9613">
      <c r="D9613" s="10"/>
      <c r="E9613" s="10"/>
      <c r="F9613" s="10"/>
      <c r="S9613" s="471" t="s">
        <v>300</v>
      </c>
      <c r="T9613" s="11">
        <v>1.06673527E8</v>
      </c>
      <c r="U9613" s="472">
        <v>1.06673961E8</v>
      </c>
    </row>
    <row r="9614">
      <c r="D9614" s="10"/>
      <c r="E9614" s="10"/>
      <c r="F9614" s="10"/>
      <c r="S9614" s="471" t="s">
        <v>300</v>
      </c>
      <c r="T9614" s="11">
        <v>1.0670977E8</v>
      </c>
      <c r="U9614" s="472">
        <v>1.06710076E8</v>
      </c>
    </row>
    <row r="9615">
      <c r="D9615" s="10"/>
      <c r="E9615" s="10"/>
      <c r="F9615" s="10"/>
      <c r="S9615" s="471" t="s">
        <v>300</v>
      </c>
      <c r="T9615" s="11">
        <v>1.06745301E8</v>
      </c>
      <c r="U9615" s="472">
        <v>1.0674545E8</v>
      </c>
    </row>
    <row r="9616">
      <c r="D9616" s="10"/>
      <c r="E9616" s="10"/>
      <c r="F9616" s="10"/>
      <c r="S9616" s="471" t="s">
        <v>300</v>
      </c>
      <c r="T9616" s="11">
        <v>1.06763791E8</v>
      </c>
      <c r="U9616" s="472">
        <v>1.06766698E8</v>
      </c>
    </row>
    <row r="9617">
      <c r="D9617" s="10"/>
      <c r="E9617" s="10"/>
      <c r="F9617" s="10"/>
      <c r="S9617" s="471" t="s">
        <v>300</v>
      </c>
      <c r="T9617" s="11">
        <v>1.06774767E8</v>
      </c>
      <c r="U9617" s="472">
        <v>1.06775069E8</v>
      </c>
    </row>
    <row r="9618">
      <c r="D9618" s="10"/>
      <c r="E9618" s="10"/>
      <c r="F9618" s="10"/>
      <c r="S9618" s="471" t="s">
        <v>300</v>
      </c>
      <c r="T9618" s="11">
        <v>1.06776686E8</v>
      </c>
      <c r="U9618" s="472">
        <v>1.06776774E8</v>
      </c>
    </row>
    <row r="9619">
      <c r="D9619" s="10"/>
      <c r="E9619" s="10"/>
      <c r="F9619" s="10"/>
      <c r="S9619" s="471" t="s">
        <v>300</v>
      </c>
      <c r="T9619" s="11">
        <v>1.06778236E8</v>
      </c>
      <c r="U9619" s="472">
        <v>1.06784406E8</v>
      </c>
    </row>
    <row r="9620">
      <c r="D9620" s="10"/>
      <c r="E9620" s="10"/>
      <c r="F9620" s="10"/>
      <c r="S9620" s="471" t="s">
        <v>300</v>
      </c>
      <c r="T9620" s="11">
        <v>1.06819499E8</v>
      </c>
      <c r="U9620" s="472">
        <v>1.06819803E8</v>
      </c>
    </row>
    <row r="9621">
      <c r="D9621" s="10"/>
      <c r="E9621" s="10"/>
      <c r="F9621" s="10"/>
      <c r="S9621" s="471" t="s">
        <v>300</v>
      </c>
      <c r="T9621" s="11">
        <v>1.06840098E8</v>
      </c>
      <c r="U9621" s="472">
        <v>1.06840394E8</v>
      </c>
    </row>
    <row r="9622">
      <c r="D9622" s="10"/>
      <c r="E9622" s="10"/>
      <c r="F9622" s="10"/>
      <c r="S9622" s="471" t="s">
        <v>300</v>
      </c>
      <c r="T9622" s="11">
        <v>1.0686274E8</v>
      </c>
      <c r="U9622" s="472">
        <v>1.06866358E8</v>
      </c>
    </row>
    <row r="9623">
      <c r="D9623" s="10"/>
      <c r="E9623" s="10"/>
      <c r="F9623" s="10"/>
      <c r="S9623" s="471" t="s">
        <v>300</v>
      </c>
      <c r="T9623" s="11">
        <v>1.0686737E8</v>
      </c>
      <c r="U9623" s="472">
        <v>1.06870321E8</v>
      </c>
    </row>
    <row r="9624">
      <c r="D9624" s="10"/>
      <c r="E9624" s="10"/>
      <c r="F9624" s="10"/>
      <c r="S9624" s="471" t="s">
        <v>300</v>
      </c>
      <c r="T9624" s="11">
        <v>1.06934961E8</v>
      </c>
      <c r="U9624" s="472">
        <v>1.06937562E8</v>
      </c>
    </row>
    <row r="9625">
      <c r="D9625" s="10"/>
      <c r="E9625" s="10"/>
      <c r="F9625" s="10"/>
      <c r="S9625" s="471" t="s">
        <v>300</v>
      </c>
      <c r="T9625" s="11">
        <v>1.0694019E8</v>
      </c>
      <c r="U9625" s="472">
        <v>1.06943691E8</v>
      </c>
    </row>
    <row r="9626">
      <c r="D9626" s="10"/>
      <c r="E9626" s="10"/>
      <c r="F9626" s="10"/>
      <c r="S9626" s="471" t="s">
        <v>300</v>
      </c>
      <c r="T9626" s="11">
        <v>1.0701418E8</v>
      </c>
      <c r="U9626" s="472">
        <v>1.07014284E8</v>
      </c>
    </row>
    <row r="9627">
      <c r="D9627" s="10"/>
      <c r="E9627" s="10"/>
      <c r="F9627" s="10"/>
      <c r="S9627" s="471" t="s">
        <v>300</v>
      </c>
      <c r="T9627" s="11">
        <v>1.07040128E8</v>
      </c>
      <c r="U9627" s="472">
        <v>1.07040444E8</v>
      </c>
    </row>
    <row r="9628">
      <c r="D9628" s="10"/>
      <c r="E9628" s="10"/>
      <c r="F9628" s="10"/>
      <c r="S9628" s="471" t="s">
        <v>300</v>
      </c>
      <c r="T9628" s="11">
        <v>1.07052083E8</v>
      </c>
      <c r="U9628" s="472">
        <v>1.07052393E8</v>
      </c>
    </row>
    <row r="9629">
      <c r="D9629" s="10"/>
      <c r="E9629" s="10"/>
      <c r="F9629" s="10"/>
      <c r="S9629" s="471" t="s">
        <v>300</v>
      </c>
      <c r="T9629" s="11">
        <v>1.07056221E8</v>
      </c>
      <c r="U9629" s="472">
        <v>1.07057336E8</v>
      </c>
    </row>
    <row r="9630">
      <c r="D9630" s="10"/>
      <c r="E9630" s="10"/>
      <c r="F9630" s="10"/>
      <c r="S9630" s="471" t="s">
        <v>300</v>
      </c>
      <c r="T9630" s="11">
        <v>1.07092986E8</v>
      </c>
      <c r="U9630" s="472">
        <v>1.07093292E8</v>
      </c>
    </row>
    <row r="9631">
      <c r="D9631" s="10"/>
      <c r="E9631" s="10"/>
      <c r="F9631" s="10"/>
      <c r="S9631" s="471" t="s">
        <v>300</v>
      </c>
      <c r="T9631" s="11">
        <v>1.07115373E8</v>
      </c>
      <c r="U9631" s="472">
        <v>1.07115688E8</v>
      </c>
    </row>
    <row r="9632">
      <c r="D9632" s="10"/>
      <c r="E9632" s="10"/>
      <c r="F9632" s="10"/>
      <c r="S9632" s="471" t="s">
        <v>300</v>
      </c>
      <c r="T9632" s="11">
        <v>1.07115782E8</v>
      </c>
      <c r="U9632" s="472">
        <v>1.07115891E8</v>
      </c>
    </row>
    <row r="9633">
      <c r="D9633" s="10"/>
      <c r="E9633" s="10"/>
      <c r="F9633" s="10"/>
      <c r="S9633" s="471" t="s">
        <v>300</v>
      </c>
      <c r="T9633" s="11">
        <v>1.07124599E8</v>
      </c>
      <c r="U9633" s="472">
        <v>1.07124755E8</v>
      </c>
    </row>
    <row r="9634">
      <c r="D9634" s="10"/>
      <c r="E9634" s="10"/>
      <c r="F9634" s="10"/>
      <c r="S9634" s="471" t="s">
        <v>300</v>
      </c>
      <c r="T9634" s="11">
        <v>1.07161052E8</v>
      </c>
      <c r="U9634" s="472">
        <v>1.071619E8</v>
      </c>
    </row>
    <row r="9635">
      <c r="D9635" s="10"/>
      <c r="E9635" s="10"/>
      <c r="F9635" s="10"/>
      <c r="S9635" s="471" t="s">
        <v>300</v>
      </c>
      <c r="T9635" s="11">
        <v>1.07171416E8</v>
      </c>
      <c r="U9635" s="472">
        <v>1.07171738E8</v>
      </c>
    </row>
    <row r="9636">
      <c r="D9636" s="10"/>
      <c r="E9636" s="10"/>
      <c r="F9636" s="10"/>
      <c r="S9636" s="471" t="s">
        <v>300</v>
      </c>
      <c r="T9636" s="11">
        <v>1.0718102E8</v>
      </c>
      <c r="U9636" s="472">
        <v>1.07181323E8</v>
      </c>
    </row>
    <row r="9637">
      <c r="D9637" s="10"/>
      <c r="E9637" s="10"/>
      <c r="F9637" s="10"/>
      <c r="S9637" s="471" t="s">
        <v>300</v>
      </c>
      <c r="T9637" s="11">
        <v>1.07206953E8</v>
      </c>
      <c r="U9637" s="472">
        <v>1.07208217E8</v>
      </c>
    </row>
    <row r="9638">
      <c r="D9638" s="10"/>
      <c r="E9638" s="10"/>
      <c r="F9638" s="10"/>
      <c r="S9638" s="471" t="s">
        <v>300</v>
      </c>
      <c r="T9638" s="11">
        <v>1.07209113E8</v>
      </c>
      <c r="U9638" s="472">
        <v>1.07209413E8</v>
      </c>
    </row>
    <row r="9639">
      <c r="D9639" s="10"/>
      <c r="E9639" s="10"/>
      <c r="F9639" s="10"/>
      <c r="S9639" s="471" t="s">
        <v>300</v>
      </c>
      <c r="T9639" s="11">
        <v>1.07226036E8</v>
      </c>
      <c r="U9639" s="472">
        <v>1.07226234E8</v>
      </c>
    </row>
    <row r="9640">
      <c r="D9640" s="10"/>
      <c r="E9640" s="10"/>
      <c r="F9640" s="10"/>
      <c r="S9640" s="471" t="s">
        <v>300</v>
      </c>
      <c r="T9640" s="11">
        <v>1.07246077E8</v>
      </c>
      <c r="U9640" s="472">
        <v>1.07246165E8</v>
      </c>
    </row>
    <row r="9641">
      <c r="D9641" s="10"/>
      <c r="E9641" s="10"/>
      <c r="F9641" s="10"/>
      <c r="S9641" s="471" t="s">
        <v>300</v>
      </c>
      <c r="T9641" s="11">
        <v>1.07248051E8</v>
      </c>
      <c r="U9641" s="472">
        <v>1.07248372E8</v>
      </c>
    </row>
    <row r="9642">
      <c r="D9642" s="10"/>
      <c r="E9642" s="10"/>
      <c r="F9642" s="10"/>
      <c r="S9642" s="471" t="s">
        <v>300</v>
      </c>
      <c r="T9642" s="11">
        <v>1.07254985E8</v>
      </c>
      <c r="U9642" s="472">
        <v>1.07256855E8</v>
      </c>
    </row>
    <row r="9643">
      <c r="D9643" s="10"/>
      <c r="E9643" s="10"/>
      <c r="F9643" s="10"/>
      <c r="S9643" s="471" t="s">
        <v>300</v>
      </c>
      <c r="T9643" s="11">
        <v>1.07256886E8</v>
      </c>
      <c r="U9643" s="472">
        <v>1.07258915E8</v>
      </c>
    </row>
    <row r="9644">
      <c r="D9644" s="10"/>
      <c r="E9644" s="10"/>
      <c r="F9644" s="10"/>
      <c r="S9644" s="471" t="s">
        <v>300</v>
      </c>
      <c r="T9644" s="11">
        <v>1.07259049E8</v>
      </c>
      <c r="U9644" s="472">
        <v>1.07260145E8</v>
      </c>
    </row>
    <row r="9645">
      <c r="D9645" s="10"/>
      <c r="E9645" s="10"/>
      <c r="F9645" s="10"/>
      <c r="S9645" s="471" t="s">
        <v>300</v>
      </c>
      <c r="T9645" s="11">
        <v>1.07292577E8</v>
      </c>
      <c r="U9645" s="472">
        <v>1.07292894E8</v>
      </c>
    </row>
    <row r="9646">
      <c r="D9646" s="10"/>
      <c r="E9646" s="10"/>
      <c r="F9646" s="10"/>
      <c r="S9646" s="471" t="s">
        <v>300</v>
      </c>
      <c r="T9646" s="11">
        <v>1.07316492E8</v>
      </c>
      <c r="U9646" s="472">
        <v>1.07316682E8</v>
      </c>
    </row>
    <row r="9647">
      <c r="D9647" s="10"/>
      <c r="E9647" s="10"/>
      <c r="F9647" s="10"/>
      <c r="S9647" s="471" t="s">
        <v>300</v>
      </c>
      <c r="T9647" s="11">
        <v>1.07335526E8</v>
      </c>
      <c r="U9647" s="472">
        <v>1.07336538E8</v>
      </c>
    </row>
    <row r="9648">
      <c r="D9648" s="10"/>
      <c r="E9648" s="10"/>
      <c r="F9648" s="10"/>
      <c r="S9648" s="471" t="s">
        <v>300</v>
      </c>
      <c r="T9648" s="11">
        <v>1.07336846E8</v>
      </c>
      <c r="U9648" s="472">
        <v>1.07337172E8</v>
      </c>
    </row>
    <row r="9649">
      <c r="D9649" s="10"/>
      <c r="E9649" s="10"/>
      <c r="F9649" s="10"/>
      <c r="S9649" s="471" t="s">
        <v>300</v>
      </c>
      <c r="T9649" s="11">
        <v>1.07349799E8</v>
      </c>
      <c r="U9649" s="472">
        <v>1.07350067E8</v>
      </c>
    </row>
    <row r="9650">
      <c r="D9650" s="10"/>
      <c r="E9650" s="10"/>
      <c r="F9650" s="10"/>
      <c r="S9650" s="471" t="s">
        <v>300</v>
      </c>
      <c r="T9650" s="11">
        <v>1.07356383E8</v>
      </c>
      <c r="U9650" s="472">
        <v>1.07357875E8</v>
      </c>
    </row>
    <row r="9651">
      <c r="D9651" s="10"/>
      <c r="E9651" s="10"/>
      <c r="F9651" s="10"/>
      <c r="S9651" s="471" t="s">
        <v>300</v>
      </c>
      <c r="T9651" s="11">
        <v>1.0737668E8</v>
      </c>
      <c r="U9651" s="472">
        <v>1.07376993E8</v>
      </c>
    </row>
    <row r="9652">
      <c r="D9652" s="10"/>
      <c r="E9652" s="10"/>
      <c r="F9652" s="10"/>
      <c r="S9652" s="471" t="s">
        <v>300</v>
      </c>
      <c r="T9652" s="11">
        <v>1.0737707E8</v>
      </c>
      <c r="U9652" s="472">
        <v>1.07377359E8</v>
      </c>
    </row>
    <row r="9653">
      <c r="D9653" s="10"/>
      <c r="E9653" s="10"/>
      <c r="F9653" s="10"/>
      <c r="S9653" s="471" t="s">
        <v>300</v>
      </c>
      <c r="T9653" s="11">
        <v>1.07383309E8</v>
      </c>
      <c r="U9653" s="472">
        <v>1.07383624E8</v>
      </c>
    </row>
    <row r="9654">
      <c r="D9654" s="10"/>
      <c r="E9654" s="10"/>
      <c r="F9654" s="10"/>
      <c r="S9654" s="471" t="s">
        <v>300</v>
      </c>
      <c r="T9654" s="11">
        <v>1.07493261E8</v>
      </c>
      <c r="U9654" s="472">
        <v>1.07493338E8</v>
      </c>
    </row>
    <row r="9655">
      <c r="D9655" s="10"/>
      <c r="E9655" s="10"/>
      <c r="F9655" s="10"/>
      <c r="S9655" s="471" t="s">
        <v>300</v>
      </c>
      <c r="T9655" s="11">
        <v>1.07499165E8</v>
      </c>
      <c r="U9655" s="472">
        <v>1.0749947E8</v>
      </c>
    </row>
    <row r="9656">
      <c r="D9656" s="10"/>
      <c r="E9656" s="10"/>
      <c r="F9656" s="10"/>
      <c r="S9656" s="471" t="s">
        <v>300</v>
      </c>
      <c r="T9656" s="11">
        <v>1.07501069E8</v>
      </c>
      <c r="U9656" s="472">
        <v>1.07501678E8</v>
      </c>
    </row>
    <row r="9657">
      <c r="D9657" s="10"/>
      <c r="E9657" s="10"/>
      <c r="F9657" s="10"/>
      <c r="S9657" s="471" t="s">
        <v>300</v>
      </c>
      <c r="T9657" s="11">
        <v>1.07507141E8</v>
      </c>
      <c r="U9657" s="472">
        <v>1.07507442E8</v>
      </c>
    </row>
    <row r="9658">
      <c r="D9658" s="10"/>
      <c r="E9658" s="10"/>
      <c r="F9658" s="10"/>
      <c r="S9658" s="471" t="s">
        <v>300</v>
      </c>
      <c r="T9658" s="11">
        <v>1.07509467E8</v>
      </c>
      <c r="U9658" s="472">
        <v>1.07509767E8</v>
      </c>
    </row>
    <row r="9659">
      <c r="D9659" s="10"/>
      <c r="E9659" s="10"/>
      <c r="F9659" s="10"/>
      <c r="S9659" s="471" t="s">
        <v>300</v>
      </c>
      <c r="T9659" s="11">
        <v>1.07514779E8</v>
      </c>
      <c r="U9659" s="472">
        <v>1.07515086E8</v>
      </c>
    </row>
    <row r="9660">
      <c r="D9660" s="10"/>
      <c r="E9660" s="10"/>
      <c r="F9660" s="10"/>
      <c r="S9660" s="471" t="s">
        <v>300</v>
      </c>
      <c r="T9660" s="11">
        <v>1.07515696E8</v>
      </c>
      <c r="U9660" s="472">
        <v>1.07515999E8</v>
      </c>
    </row>
    <row r="9661">
      <c r="D9661" s="10"/>
      <c r="E9661" s="10"/>
      <c r="F9661" s="10"/>
      <c r="S9661" s="471" t="s">
        <v>300</v>
      </c>
      <c r="T9661" s="11">
        <v>1.07544437E8</v>
      </c>
      <c r="U9661" s="472">
        <v>1.07544747E8</v>
      </c>
    </row>
    <row r="9662">
      <c r="D9662" s="10"/>
      <c r="E9662" s="10"/>
      <c r="F9662" s="10"/>
      <c r="S9662" s="471" t="s">
        <v>300</v>
      </c>
      <c r="T9662" s="11">
        <v>1.07570058E8</v>
      </c>
      <c r="U9662" s="472">
        <v>1.07570703E8</v>
      </c>
    </row>
    <row r="9663">
      <c r="D9663" s="10"/>
      <c r="E9663" s="10"/>
      <c r="F9663" s="10"/>
      <c r="S9663" s="471" t="s">
        <v>300</v>
      </c>
      <c r="T9663" s="11">
        <v>1.07611463E8</v>
      </c>
      <c r="U9663" s="472">
        <v>1.076139E8</v>
      </c>
    </row>
    <row r="9664">
      <c r="D9664" s="10"/>
      <c r="E9664" s="10"/>
      <c r="F9664" s="10"/>
      <c r="S9664" s="471" t="s">
        <v>300</v>
      </c>
      <c r="T9664" s="11">
        <v>1.07621935E8</v>
      </c>
      <c r="U9664" s="472">
        <v>1.07622053E8</v>
      </c>
    </row>
    <row r="9665">
      <c r="D9665" s="10"/>
      <c r="E9665" s="10"/>
      <c r="F9665" s="10"/>
      <c r="S9665" s="471" t="s">
        <v>300</v>
      </c>
      <c r="T9665" s="11">
        <v>1.07662587E8</v>
      </c>
      <c r="U9665" s="472">
        <v>1.07665171E8</v>
      </c>
    </row>
    <row r="9666">
      <c r="D9666" s="10"/>
      <c r="E9666" s="10"/>
      <c r="F9666" s="10"/>
      <c r="S9666" s="471" t="s">
        <v>300</v>
      </c>
      <c r="T9666" s="11">
        <v>1.07681536E8</v>
      </c>
      <c r="U9666" s="472">
        <v>1.07681606E8</v>
      </c>
    </row>
    <row r="9667">
      <c r="D9667" s="10"/>
      <c r="E9667" s="10"/>
      <c r="F9667" s="10"/>
      <c r="S9667" s="471" t="s">
        <v>300</v>
      </c>
      <c r="T9667" s="11">
        <v>1.07681751E8</v>
      </c>
      <c r="U9667" s="472">
        <v>1.07682565E8</v>
      </c>
    </row>
    <row r="9668">
      <c r="D9668" s="10"/>
      <c r="E9668" s="10"/>
      <c r="F9668" s="10"/>
      <c r="S9668" s="471" t="s">
        <v>300</v>
      </c>
      <c r="T9668" s="11">
        <v>1.07711142E8</v>
      </c>
      <c r="U9668" s="472">
        <v>1.0771145E8</v>
      </c>
    </row>
    <row r="9669">
      <c r="D9669" s="10"/>
      <c r="E9669" s="10"/>
      <c r="F9669" s="10"/>
      <c r="S9669" s="471" t="s">
        <v>300</v>
      </c>
      <c r="T9669" s="11">
        <v>1.07759008E8</v>
      </c>
      <c r="U9669" s="472">
        <v>1.07759313E8</v>
      </c>
    </row>
    <row r="9670">
      <c r="D9670" s="10"/>
      <c r="E9670" s="10"/>
      <c r="F9670" s="10"/>
      <c r="S9670" s="471" t="s">
        <v>300</v>
      </c>
      <c r="T9670" s="11">
        <v>1.07808887E8</v>
      </c>
      <c r="U9670" s="472">
        <v>1.07809187E8</v>
      </c>
    </row>
    <row r="9671">
      <c r="D9671" s="10"/>
      <c r="E9671" s="10"/>
      <c r="F9671" s="10"/>
      <c r="S9671" s="471" t="s">
        <v>300</v>
      </c>
      <c r="T9671" s="11">
        <v>1.07844056E8</v>
      </c>
      <c r="U9671" s="472">
        <v>1.07844352E8</v>
      </c>
    </row>
    <row r="9672">
      <c r="D9672" s="10"/>
      <c r="E9672" s="10"/>
      <c r="F9672" s="10"/>
      <c r="S9672" s="471" t="s">
        <v>300</v>
      </c>
      <c r="T9672" s="11">
        <v>1.07845561E8</v>
      </c>
      <c r="U9672" s="472">
        <v>1.07845863E8</v>
      </c>
    </row>
    <row r="9673">
      <c r="D9673" s="10"/>
      <c r="E9673" s="10"/>
      <c r="F9673" s="10"/>
      <c r="S9673" s="471" t="s">
        <v>300</v>
      </c>
      <c r="T9673" s="11">
        <v>1.0784883E8</v>
      </c>
      <c r="U9673" s="472">
        <v>1.07849123E8</v>
      </c>
    </row>
    <row r="9674">
      <c r="D9674" s="10"/>
      <c r="E9674" s="10"/>
      <c r="F9674" s="10"/>
      <c r="S9674" s="471" t="s">
        <v>300</v>
      </c>
      <c r="T9674" s="11">
        <v>1.07855279E8</v>
      </c>
      <c r="U9674" s="472">
        <v>1.07855589E8</v>
      </c>
    </row>
    <row r="9675">
      <c r="D9675" s="10"/>
      <c r="E9675" s="10"/>
      <c r="F9675" s="10"/>
      <c r="S9675" s="471" t="s">
        <v>300</v>
      </c>
      <c r="T9675" s="11">
        <v>1.07859183E8</v>
      </c>
      <c r="U9675" s="472">
        <v>1.07859497E8</v>
      </c>
    </row>
    <row r="9676">
      <c r="D9676" s="10"/>
      <c r="E9676" s="10"/>
      <c r="F9676" s="10"/>
      <c r="S9676" s="471" t="s">
        <v>300</v>
      </c>
      <c r="T9676" s="11">
        <v>1.07864184E8</v>
      </c>
      <c r="U9676" s="472">
        <v>1.07864493E8</v>
      </c>
    </row>
    <row r="9677">
      <c r="D9677" s="10"/>
      <c r="E9677" s="10"/>
      <c r="F9677" s="10"/>
      <c r="S9677" s="471" t="s">
        <v>300</v>
      </c>
      <c r="T9677" s="11">
        <v>1.07917512E8</v>
      </c>
      <c r="U9677" s="472">
        <v>1.07917688E8</v>
      </c>
    </row>
    <row r="9678">
      <c r="D9678" s="10"/>
      <c r="E9678" s="10"/>
      <c r="F9678" s="10"/>
      <c r="S9678" s="471" t="s">
        <v>300</v>
      </c>
      <c r="T9678" s="11">
        <v>1.07949656E8</v>
      </c>
      <c r="U9678" s="472">
        <v>1.07949967E8</v>
      </c>
    </row>
    <row r="9679">
      <c r="D9679" s="10"/>
      <c r="E9679" s="10"/>
      <c r="F9679" s="10"/>
      <c r="S9679" s="471" t="s">
        <v>300</v>
      </c>
      <c r="T9679" s="11">
        <v>1.07980849E8</v>
      </c>
      <c r="U9679" s="472">
        <v>1.0798167E8</v>
      </c>
    </row>
    <row r="9680">
      <c r="D9680" s="10"/>
      <c r="E9680" s="10"/>
      <c r="F9680" s="10"/>
      <c r="S9680" s="471" t="s">
        <v>300</v>
      </c>
      <c r="T9680" s="11">
        <v>1.08005579E8</v>
      </c>
      <c r="U9680" s="472">
        <v>1.08005878E8</v>
      </c>
    </row>
    <row r="9681">
      <c r="D9681" s="10"/>
      <c r="E9681" s="10"/>
      <c r="F9681" s="10"/>
      <c r="S9681" s="471" t="s">
        <v>300</v>
      </c>
      <c r="T9681" s="11">
        <v>1.08011671E8</v>
      </c>
      <c r="U9681" s="472">
        <v>1.08013587E8</v>
      </c>
    </row>
    <row r="9682">
      <c r="D9682" s="10"/>
      <c r="E9682" s="10"/>
      <c r="F9682" s="10"/>
      <c r="S9682" s="471" t="s">
        <v>300</v>
      </c>
      <c r="T9682" s="11">
        <v>1.08013834E8</v>
      </c>
      <c r="U9682" s="472">
        <v>1.08013953E8</v>
      </c>
    </row>
    <row r="9683">
      <c r="D9683" s="10"/>
      <c r="E9683" s="10"/>
      <c r="F9683" s="10"/>
      <c r="S9683" s="471" t="s">
        <v>300</v>
      </c>
      <c r="T9683" s="11">
        <v>1.08014471E8</v>
      </c>
      <c r="U9683" s="472">
        <v>1.08014912E8</v>
      </c>
    </row>
    <row r="9684">
      <c r="D9684" s="10"/>
      <c r="E9684" s="10"/>
      <c r="F9684" s="10"/>
      <c r="S9684" s="471" t="s">
        <v>300</v>
      </c>
      <c r="T9684" s="11">
        <v>1.08028987E8</v>
      </c>
      <c r="U9684" s="472">
        <v>1.080293E8</v>
      </c>
    </row>
    <row r="9685">
      <c r="D9685" s="10"/>
      <c r="E9685" s="10"/>
      <c r="F9685" s="10"/>
      <c r="S9685" s="471" t="s">
        <v>300</v>
      </c>
      <c r="T9685" s="11">
        <v>1.08035054E8</v>
      </c>
      <c r="U9685" s="472">
        <v>1.0804336E8</v>
      </c>
    </row>
    <row r="9686">
      <c r="D9686" s="10"/>
      <c r="E9686" s="10"/>
      <c r="F9686" s="10"/>
      <c r="S9686" s="471" t="s">
        <v>300</v>
      </c>
      <c r="T9686" s="11">
        <v>1.08048903E8</v>
      </c>
      <c r="U9686" s="472">
        <v>1.08049425E8</v>
      </c>
    </row>
    <row r="9687">
      <c r="D9687" s="10"/>
      <c r="E9687" s="10"/>
      <c r="F9687" s="10"/>
      <c r="S9687" s="471" t="s">
        <v>300</v>
      </c>
      <c r="T9687" s="11">
        <v>1.08049931E8</v>
      </c>
      <c r="U9687" s="472">
        <v>1.08050958E8</v>
      </c>
    </row>
    <row r="9688">
      <c r="D9688" s="10"/>
      <c r="E9688" s="10"/>
      <c r="F9688" s="10"/>
      <c r="S9688" s="471" t="s">
        <v>300</v>
      </c>
      <c r="T9688" s="11">
        <v>1.08052371E8</v>
      </c>
      <c r="U9688" s="472">
        <v>1.08052546E8</v>
      </c>
    </row>
    <row r="9689">
      <c r="D9689" s="10"/>
      <c r="E9689" s="10"/>
      <c r="F9689" s="10"/>
      <c r="S9689" s="471" t="s">
        <v>300</v>
      </c>
      <c r="T9689" s="11">
        <v>1.080541E8</v>
      </c>
      <c r="U9689" s="472">
        <v>1.08057515E8</v>
      </c>
    </row>
    <row r="9690">
      <c r="D9690" s="10"/>
      <c r="E9690" s="10"/>
      <c r="F9690" s="10"/>
      <c r="S9690" s="471" t="s">
        <v>300</v>
      </c>
      <c r="T9690" s="11">
        <v>1.0806273E8</v>
      </c>
      <c r="U9690" s="472">
        <v>1.08063162E8</v>
      </c>
    </row>
    <row r="9691">
      <c r="D9691" s="10"/>
      <c r="E9691" s="10"/>
      <c r="F9691" s="10"/>
      <c r="S9691" s="471" t="s">
        <v>300</v>
      </c>
      <c r="T9691" s="11">
        <v>1.08064427E8</v>
      </c>
      <c r="U9691" s="472">
        <v>1.08064737E8</v>
      </c>
    </row>
    <row r="9692">
      <c r="D9692" s="10"/>
      <c r="E9692" s="10"/>
      <c r="F9692" s="10"/>
      <c r="S9692" s="471" t="s">
        <v>300</v>
      </c>
      <c r="T9692" s="11">
        <v>1.08067948E8</v>
      </c>
      <c r="U9692" s="472">
        <v>1.08068259E8</v>
      </c>
    </row>
    <row r="9693">
      <c r="D9693" s="10"/>
      <c r="E9693" s="10"/>
      <c r="F9693" s="10"/>
      <c r="S9693" s="471" t="s">
        <v>300</v>
      </c>
      <c r="T9693" s="11">
        <v>1.08068374E8</v>
      </c>
      <c r="U9693" s="472">
        <v>1.08068775E8</v>
      </c>
    </row>
    <row r="9694">
      <c r="D9694" s="10"/>
      <c r="E9694" s="10"/>
      <c r="F9694" s="10"/>
      <c r="S9694" s="471" t="s">
        <v>300</v>
      </c>
      <c r="T9694" s="11">
        <v>1.08070997E8</v>
      </c>
      <c r="U9694" s="472">
        <v>1.08071089E8</v>
      </c>
    </row>
    <row r="9695">
      <c r="D9695" s="10"/>
      <c r="E9695" s="10"/>
      <c r="F9695" s="10"/>
      <c r="S9695" s="471" t="s">
        <v>300</v>
      </c>
      <c r="T9695" s="11">
        <v>1.0807884E8</v>
      </c>
      <c r="U9695" s="472">
        <v>1.08079146E8</v>
      </c>
    </row>
    <row r="9696">
      <c r="D9696" s="10"/>
      <c r="E9696" s="10"/>
      <c r="F9696" s="10"/>
      <c r="S9696" s="471" t="s">
        <v>300</v>
      </c>
      <c r="T9696" s="11">
        <v>1.08085378E8</v>
      </c>
      <c r="U9696" s="472">
        <v>1.08085713E8</v>
      </c>
    </row>
    <row r="9697">
      <c r="D9697" s="10"/>
      <c r="E9697" s="10"/>
      <c r="F9697" s="10"/>
      <c r="S9697" s="471" t="s">
        <v>300</v>
      </c>
      <c r="T9697" s="11">
        <v>1.08101122E8</v>
      </c>
      <c r="U9697" s="472">
        <v>1.08101196E8</v>
      </c>
    </row>
    <row r="9698">
      <c r="D9698" s="10"/>
      <c r="E9698" s="10"/>
      <c r="F9698" s="10"/>
      <c r="S9698" s="471" t="s">
        <v>300</v>
      </c>
      <c r="T9698" s="11">
        <v>1.081272E8</v>
      </c>
      <c r="U9698" s="472">
        <v>1.08127286E8</v>
      </c>
    </row>
    <row r="9699">
      <c r="D9699" s="10"/>
      <c r="E9699" s="10"/>
      <c r="F9699" s="10"/>
      <c r="S9699" s="471" t="s">
        <v>300</v>
      </c>
      <c r="T9699" s="11">
        <v>1.0814931E8</v>
      </c>
      <c r="U9699" s="472">
        <v>1.08149613E8</v>
      </c>
    </row>
    <row r="9700">
      <c r="D9700" s="10"/>
      <c r="E9700" s="10"/>
      <c r="F9700" s="10"/>
      <c r="S9700" s="471" t="s">
        <v>300</v>
      </c>
      <c r="T9700" s="11">
        <v>1.08178628E8</v>
      </c>
      <c r="U9700" s="472">
        <v>1.08178932E8</v>
      </c>
    </row>
    <row r="9701">
      <c r="D9701" s="10"/>
      <c r="E9701" s="10"/>
      <c r="F9701" s="10"/>
      <c r="S9701" s="471" t="s">
        <v>300</v>
      </c>
      <c r="T9701" s="11">
        <v>1.0823084E8</v>
      </c>
      <c r="U9701" s="472">
        <v>1.08231881E8</v>
      </c>
    </row>
    <row r="9702">
      <c r="D9702" s="10"/>
      <c r="E9702" s="10"/>
      <c r="F9702" s="10"/>
      <c r="S9702" s="471" t="s">
        <v>300</v>
      </c>
      <c r="T9702" s="11">
        <v>1.08239122E8</v>
      </c>
      <c r="U9702" s="472">
        <v>1.08239243E8</v>
      </c>
    </row>
    <row r="9703">
      <c r="D9703" s="10"/>
      <c r="E9703" s="10"/>
      <c r="F9703" s="10"/>
      <c r="S9703" s="471" t="s">
        <v>300</v>
      </c>
      <c r="T9703" s="11">
        <v>1.08242937E8</v>
      </c>
      <c r="U9703" s="472">
        <v>1.08243041E8</v>
      </c>
    </row>
    <row r="9704">
      <c r="D9704" s="10"/>
      <c r="E9704" s="10"/>
      <c r="F9704" s="10"/>
      <c r="S9704" s="471" t="s">
        <v>300</v>
      </c>
      <c r="T9704" s="11">
        <v>1.08259036E8</v>
      </c>
      <c r="U9704" s="472">
        <v>1.08259114E8</v>
      </c>
    </row>
    <row r="9705">
      <c r="D9705" s="10"/>
      <c r="E9705" s="10"/>
      <c r="F9705" s="10"/>
      <c r="S9705" s="471" t="s">
        <v>300</v>
      </c>
      <c r="T9705" s="11">
        <v>1.08269289E8</v>
      </c>
      <c r="U9705" s="472">
        <v>1.08269606E8</v>
      </c>
    </row>
    <row r="9706">
      <c r="D9706" s="10"/>
      <c r="E9706" s="10"/>
      <c r="F9706" s="10"/>
      <c r="S9706" s="471" t="s">
        <v>300</v>
      </c>
      <c r="T9706" s="11">
        <v>1.08271912E8</v>
      </c>
      <c r="U9706" s="472">
        <v>1.08272103E8</v>
      </c>
    </row>
    <row r="9707">
      <c r="D9707" s="10"/>
      <c r="E9707" s="10"/>
      <c r="F9707" s="10"/>
      <c r="S9707" s="471" t="s">
        <v>300</v>
      </c>
      <c r="T9707" s="11">
        <v>1.08300722E8</v>
      </c>
      <c r="U9707" s="472">
        <v>1.08301034E8</v>
      </c>
    </row>
    <row r="9708">
      <c r="D9708" s="10"/>
      <c r="E9708" s="10"/>
      <c r="F9708" s="10"/>
      <c r="S9708" s="471" t="s">
        <v>300</v>
      </c>
      <c r="T9708" s="11">
        <v>1.08305489E8</v>
      </c>
      <c r="U9708" s="472">
        <v>1.08305798E8</v>
      </c>
    </row>
    <row r="9709">
      <c r="D9709" s="10"/>
      <c r="E9709" s="10"/>
      <c r="F9709" s="10"/>
      <c r="S9709" s="471" t="s">
        <v>300</v>
      </c>
      <c r="T9709" s="11">
        <v>1.08318717E8</v>
      </c>
      <c r="U9709" s="472">
        <v>1.08318801E8</v>
      </c>
    </row>
    <row r="9710">
      <c r="D9710" s="10"/>
      <c r="E9710" s="10"/>
      <c r="F9710" s="10"/>
      <c r="S9710" s="471" t="s">
        <v>300</v>
      </c>
      <c r="T9710" s="11">
        <v>1.08326093E8</v>
      </c>
      <c r="U9710" s="472">
        <v>1.08326405E8</v>
      </c>
    </row>
    <row r="9711">
      <c r="D9711" s="10"/>
      <c r="E9711" s="10"/>
      <c r="F9711" s="10"/>
      <c r="S9711" s="471" t="s">
        <v>300</v>
      </c>
      <c r="T9711" s="11">
        <v>1.08330058E8</v>
      </c>
      <c r="U9711" s="472">
        <v>1.08330206E8</v>
      </c>
    </row>
    <row r="9712">
      <c r="D9712" s="10"/>
      <c r="E9712" s="10"/>
      <c r="F9712" s="10"/>
      <c r="S9712" s="471" t="s">
        <v>300</v>
      </c>
      <c r="T9712" s="11">
        <v>1.08368752E8</v>
      </c>
      <c r="U9712" s="472">
        <v>1.08369146E8</v>
      </c>
    </row>
    <row r="9713">
      <c r="D9713" s="10"/>
      <c r="E9713" s="10"/>
      <c r="F9713" s="10"/>
      <c r="S9713" s="471" t="s">
        <v>300</v>
      </c>
      <c r="T9713" s="11">
        <v>1.08379925E8</v>
      </c>
      <c r="U9713" s="472">
        <v>1.08386116E8</v>
      </c>
    </row>
    <row r="9714">
      <c r="D9714" s="10"/>
      <c r="E9714" s="10"/>
      <c r="F9714" s="10"/>
      <c r="S9714" s="471" t="s">
        <v>300</v>
      </c>
      <c r="T9714" s="11">
        <v>1.08424802E8</v>
      </c>
      <c r="U9714" s="472">
        <v>1.08425119E8</v>
      </c>
    </row>
    <row r="9715">
      <c r="D9715" s="10"/>
      <c r="E9715" s="10"/>
      <c r="F9715" s="10"/>
      <c r="S9715" s="471" t="s">
        <v>300</v>
      </c>
      <c r="T9715" s="11">
        <v>1.08461146E8</v>
      </c>
      <c r="U9715" s="472">
        <v>1.08461345E8</v>
      </c>
    </row>
    <row r="9716">
      <c r="D9716" s="10"/>
      <c r="E9716" s="10"/>
      <c r="F9716" s="10"/>
      <c r="S9716" s="471" t="s">
        <v>300</v>
      </c>
      <c r="T9716" s="11">
        <v>1.08462217E8</v>
      </c>
      <c r="U9716" s="472">
        <v>1.08467655E8</v>
      </c>
    </row>
    <row r="9717">
      <c r="D9717" s="10"/>
      <c r="E9717" s="10"/>
      <c r="F9717" s="10"/>
      <c r="S9717" s="471" t="s">
        <v>300</v>
      </c>
      <c r="T9717" s="11">
        <v>1.08515944E8</v>
      </c>
      <c r="U9717" s="472">
        <v>1.08516361E8</v>
      </c>
    </row>
    <row r="9718">
      <c r="D9718" s="10"/>
      <c r="E9718" s="10"/>
      <c r="F9718" s="10"/>
      <c r="S9718" s="471" t="s">
        <v>300</v>
      </c>
      <c r="T9718" s="11">
        <v>1.08600482E8</v>
      </c>
      <c r="U9718" s="472">
        <v>1.0860126E8</v>
      </c>
    </row>
    <row r="9719">
      <c r="D9719" s="10"/>
      <c r="E9719" s="10"/>
      <c r="F9719" s="10"/>
      <c r="S9719" s="471" t="s">
        <v>300</v>
      </c>
      <c r="T9719" s="11">
        <v>1.08634273E8</v>
      </c>
      <c r="U9719" s="472">
        <v>1.08634576E8</v>
      </c>
    </row>
    <row r="9720">
      <c r="D9720" s="10"/>
      <c r="E9720" s="10"/>
      <c r="F9720" s="10"/>
      <c r="S9720" s="471" t="s">
        <v>300</v>
      </c>
      <c r="T9720" s="11">
        <v>1.08692277E8</v>
      </c>
      <c r="U9720" s="472">
        <v>1.08695124E8</v>
      </c>
    </row>
    <row r="9721">
      <c r="D9721" s="10"/>
      <c r="E9721" s="10"/>
      <c r="F9721" s="10"/>
      <c r="S9721" s="471" t="s">
        <v>300</v>
      </c>
      <c r="T9721" s="11">
        <v>1.0871403E8</v>
      </c>
      <c r="U9721" s="472">
        <v>1.08715202E8</v>
      </c>
    </row>
    <row r="9722">
      <c r="D9722" s="10"/>
      <c r="E9722" s="10"/>
      <c r="F9722" s="10"/>
      <c r="S9722" s="471" t="s">
        <v>300</v>
      </c>
      <c r="T9722" s="11">
        <v>1.08728059E8</v>
      </c>
      <c r="U9722" s="472">
        <v>1.08730372E8</v>
      </c>
    </row>
    <row r="9723">
      <c r="D9723" s="10"/>
      <c r="E9723" s="10"/>
      <c r="F9723" s="10"/>
      <c r="S9723" s="471" t="s">
        <v>300</v>
      </c>
      <c r="T9723" s="11">
        <v>1.08748932E8</v>
      </c>
      <c r="U9723" s="472">
        <v>1.08750657E8</v>
      </c>
    </row>
    <row r="9724">
      <c r="D9724" s="10"/>
      <c r="E9724" s="10"/>
      <c r="F9724" s="10"/>
      <c r="S9724" s="471" t="s">
        <v>300</v>
      </c>
      <c r="T9724" s="11">
        <v>1.08865364E8</v>
      </c>
      <c r="U9724" s="472">
        <v>1.08865441E8</v>
      </c>
    </row>
    <row r="9725">
      <c r="D9725" s="10"/>
      <c r="E9725" s="10"/>
      <c r="F9725" s="10"/>
      <c r="S9725" s="471" t="s">
        <v>300</v>
      </c>
      <c r="T9725" s="11">
        <v>1.08871093E8</v>
      </c>
      <c r="U9725" s="472">
        <v>1.08871539E8</v>
      </c>
    </row>
    <row r="9726">
      <c r="D9726" s="10"/>
      <c r="E9726" s="10"/>
      <c r="F9726" s="10"/>
      <c r="S9726" s="471" t="s">
        <v>300</v>
      </c>
      <c r="T9726" s="11">
        <v>1.08878527E8</v>
      </c>
      <c r="U9726" s="472">
        <v>1.08878907E8</v>
      </c>
    </row>
    <row r="9727">
      <c r="D9727" s="10"/>
      <c r="E9727" s="10"/>
      <c r="F9727" s="10"/>
      <c r="S9727" s="471" t="s">
        <v>300</v>
      </c>
      <c r="T9727" s="11">
        <v>1.08890708E8</v>
      </c>
      <c r="U9727" s="472">
        <v>1.08890825E8</v>
      </c>
    </row>
    <row r="9728">
      <c r="D9728" s="10"/>
      <c r="E9728" s="10"/>
      <c r="F9728" s="10"/>
      <c r="S9728" s="471" t="s">
        <v>300</v>
      </c>
      <c r="T9728" s="11">
        <v>1.08919248E8</v>
      </c>
      <c r="U9728" s="472">
        <v>1.08925428E8</v>
      </c>
    </row>
    <row r="9729">
      <c r="D9729" s="10"/>
      <c r="E9729" s="10"/>
      <c r="F9729" s="10"/>
      <c r="S9729" s="471" t="s">
        <v>300</v>
      </c>
      <c r="T9729" s="11">
        <v>1.08951767E8</v>
      </c>
      <c r="U9729" s="472">
        <v>1.08952068E8</v>
      </c>
    </row>
    <row r="9730">
      <c r="D9730" s="10"/>
      <c r="E9730" s="10"/>
      <c r="F9730" s="10"/>
      <c r="S9730" s="471" t="s">
        <v>300</v>
      </c>
      <c r="T9730" s="11">
        <v>1.08955939E8</v>
      </c>
      <c r="U9730" s="472">
        <v>1.08961501E8</v>
      </c>
    </row>
    <row r="9731">
      <c r="D9731" s="10"/>
      <c r="E9731" s="10"/>
      <c r="F9731" s="10"/>
      <c r="S9731" s="471" t="s">
        <v>300</v>
      </c>
      <c r="T9731" s="11">
        <v>1.08968561E8</v>
      </c>
      <c r="U9731" s="472">
        <v>1.08968871E8</v>
      </c>
    </row>
    <row r="9732">
      <c r="D9732" s="10"/>
      <c r="E9732" s="10"/>
      <c r="F9732" s="10"/>
      <c r="S9732" s="471" t="s">
        <v>300</v>
      </c>
      <c r="T9732" s="11">
        <v>1.0897137E8</v>
      </c>
      <c r="U9732" s="472">
        <v>1.08971563E8</v>
      </c>
    </row>
    <row r="9733">
      <c r="D9733" s="10"/>
      <c r="E9733" s="10"/>
      <c r="F9733" s="10"/>
      <c r="S9733" s="471" t="s">
        <v>300</v>
      </c>
      <c r="T9733" s="11">
        <v>1.08988805E8</v>
      </c>
      <c r="U9733" s="472">
        <v>1.08990911E8</v>
      </c>
    </row>
    <row r="9734">
      <c r="D9734" s="10"/>
      <c r="E9734" s="10"/>
      <c r="F9734" s="10"/>
      <c r="S9734" s="471" t="s">
        <v>300</v>
      </c>
      <c r="T9734" s="11">
        <v>1.0899412E8</v>
      </c>
      <c r="U9734" s="472">
        <v>1.08995702E8</v>
      </c>
    </row>
    <row r="9735">
      <c r="D9735" s="10"/>
      <c r="E9735" s="10"/>
      <c r="F9735" s="10"/>
      <c r="S9735" s="471" t="s">
        <v>300</v>
      </c>
      <c r="T9735" s="11">
        <v>1.09019614E8</v>
      </c>
      <c r="U9735" s="472">
        <v>1.0901983E8</v>
      </c>
    </row>
    <row r="9736">
      <c r="D9736" s="10"/>
      <c r="E9736" s="10"/>
      <c r="F9736" s="10"/>
      <c r="S9736" s="471" t="s">
        <v>300</v>
      </c>
      <c r="T9736" s="11">
        <v>1.09037046E8</v>
      </c>
      <c r="U9736" s="472">
        <v>1.09037347E8</v>
      </c>
    </row>
    <row r="9737">
      <c r="D9737" s="10"/>
      <c r="E9737" s="10"/>
      <c r="F9737" s="10"/>
      <c r="S9737" s="471" t="s">
        <v>300</v>
      </c>
      <c r="T9737" s="11">
        <v>1.09072007E8</v>
      </c>
      <c r="U9737" s="472">
        <v>1.09072306E8</v>
      </c>
    </row>
    <row r="9738">
      <c r="D9738" s="10"/>
      <c r="E9738" s="10"/>
      <c r="F9738" s="10"/>
      <c r="S9738" s="471" t="s">
        <v>300</v>
      </c>
      <c r="T9738" s="11">
        <v>1.09073235E8</v>
      </c>
      <c r="U9738" s="472">
        <v>1.09074617E8</v>
      </c>
    </row>
    <row r="9739">
      <c r="D9739" s="10"/>
      <c r="E9739" s="10"/>
      <c r="F9739" s="10"/>
      <c r="S9739" s="471" t="s">
        <v>300</v>
      </c>
      <c r="T9739" s="11">
        <v>1.0909126E8</v>
      </c>
      <c r="U9739" s="472">
        <v>1.09091555E8</v>
      </c>
    </row>
    <row r="9740">
      <c r="D9740" s="10"/>
      <c r="E9740" s="10"/>
      <c r="F9740" s="10"/>
      <c r="S9740" s="471" t="s">
        <v>300</v>
      </c>
      <c r="T9740" s="11">
        <v>1.09092256E8</v>
      </c>
      <c r="U9740" s="472">
        <v>1.09092557E8</v>
      </c>
    </row>
    <row r="9741">
      <c r="D9741" s="10"/>
      <c r="E9741" s="10"/>
      <c r="F9741" s="10"/>
      <c r="S9741" s="471" t="s">
        <v>300</v>
      </c>
      <c r="T9741" s="11">
        <v>1.09111055E8</v>
      </c>
      <c r="U9741" s="472">
        <v>1.09111345E8</v>
      </c>
    </row>
    <row r="9742">
      <c r="D9742" s="10"/>
      <c r="E9742" s="10"/>
      <c r="F9742" s="10"/>
      <c r="S9742" s="471" t="s">
        <v>300</v>
      </c>
      <c r="T9742" s="11">
        <v>1.09115296E8</v>
      </c>
      <c r="U9742" s="472">
        <v>1.09117226E8</v>
      </c>
    </row>
    <row r="9743">
      <c r="D9743" s="10"/>
      <c r="E9743" s="10"/>
      <c r="F9743" s="10"/>
      <c r="S9743" s="471" t="s">
        <v>300</v>
      </c>
      <c r="T9743" s="11">
        <v>1.09152907E8</v>
      </c>
      <c r="U9743" s="472">
        <v>1.0915351E8</v>
      </c>
    </row>
    <row r="9744">
      <c r="D9744" s="10"/>
      <c r="E9744" s="10"/>
      <c r="F9744" s="10"/>
      <c r="S9744" s="471" t="s">
        <v>300</v>
      </c>
      <c r="T9744" s="11">
        <v>1.09163768E8</v>
      </c>
      <c r="U9744" s="472">
        <v>1.09164066E8</v>
      </c>
    </row>
    <row r="9745">
      <c r="D9745" s="10"/>
      <c r="E9745" s="10"/>
      <c r="F9745" s="10"/>
      <c r="S9745" s="471" t="s">
        <v>300</v>
      </c>
      <c r="T9745" s="11">
        <v>1.09211038E8</v>
      </c>
      <c r="U9745" s="472">
        <v>1.09213332E8</v>
      </c>
    </row>
    <row r="9746">
      <c r="D9746" s="10"/>
      <c r="E9746" s="10"/>
      <c r="F9746" s="10"/>
      <c r="S9746" s="471" t="s">
        <v>300</v>
      </c>
      <c r="T9746" s="11">
        <v>1.09217318E8</v>
      </c>
      <c r="U9746" s="472">
        <v>1.09218467E8</v>
      </c>
    </row>
    <row r="9747">
      <c r="D9747" s="10"/>
      <c r="E9747" s="10"/>
      <c r="F9747" s="10"/>
      <c r="S9747" s="471" t="s">
        <v>300</v>
      </c>
      <c r="T9747" s="11">
        <v>1.09218493E8</v>
      </c>
      <c r="U9747" s="472">
        <v>1.09218789E8</v>
      </c>
    </row>
    <row r="9748">
      <c r="D9748" s="10"/>
      <c r="E9748" s="10"/>
      <c r="F9748" s="10"/>
      <c r="S9748" s="471" t="s">
        <v>300</v>
      </c>
      <c r="T9748" s="11">
        <v>1.09227463E8</v>
      </c>
      <c r="U9748" s="472">
        <v>1.0922778E8</v>
      </c>
    </row>
    <row r="9749">
      <c r="D9749" s="10"/>
      <c r="E9749" s="10"/>
      <c r="F9749" s="10"/>
      <c r="S9749" s="471" t="s">
        <v>300</v>
      </c>
      <c r="T9749" s="11">
        <v>1.09232259E8</v>
      </c>
      <c r="U9749" s="472">
        <v>1.09232566E8</v>
      </c>
    </row>
    <row r="9750">
      <c r="D9750" s="10"/>
      <c r="E9750" s="10"/>
      <c r="F9750" s="10"/>
      <c r="S9750" s="471" t="s">
        <v>300</v>
      </c>
      <c r="T9750" s="11">
        <v>1.09261435E8</v>
      </c>
      <c r="U9750" s="472">
        <v>1.09263522E8</v>
      </c>
    </row>
    <row r="9751">
      <c r="D9751" s="10"/>
      <c r="E9751" s="10"/>
      <c r="F9751" s="10"/>
      <c r="S9751" s="471" t="s">
        <v>300</v>
      </c>
      <c r="T9751" s="11">
        <v>1.09285901E8</v>
      </c>
      <c r="U9751" s="472">
        <v>1.09287663E8</v>
      </c>
    </row>
    <row r="9752">
      <c r="D9752" s="10"/>
      <c r="E9752" s="10"/>
      <c r="F9752" s="10"/>
      <c r="S9752" s="471" t="s">
        <v>300</v>
      </c>
      <c r="T9752" s="11">
        <v>1.09341076E8</v>
      </c>
      <c r="U9752" s="472">
        <v>1.09347537E8</v>
      </c>
    </row>
    <row r="9753">
      <c r="D9753" s="10"/>
      <c r="E9753" s="10"/>
      <c r="F9753" s="10"/>
      <c r="S9753" s="471" t="s">
        <v>300</v>
      </c>
      <c r="T9753" s="11">
        <v>1.09357857E8</v>
      </c>
      <c r="U9753" s="472">
        <v>1.09358153E8</v>
      </c>
    </row>
    <row r="9754">
      <c r="D9754" s="10"/>
      <c r="E9754" s="10"/>
      <c r="F9754" s="10"/>
      <c r="S9754" s="471" t="s">
        <v>300</v>
      </c>
      <c r="T9754" s="11">
        <v>1.09375757E8</v>
      </c>
      <c r="U9754" s="472">
        <v>1.09375846E8</v>
      </c>
    </row>
    <row r="9755">
      <c r="D9755" s="10"/>
      <c r="E9755" s="10"/>
      <c r="F9755" s="10"/>
      <c r="S9755" s="471" t="s">
        <v>300</v>
      </c>
      <c r="T9755" s="11">
        <v>1.09388618E8</v>
      </c>
      <c r="U9755" s="472">
        <v>1.09388922E8</v>
      </c>
    </row>
    <row r="9756">
      <c r="D9756" s="10"/>
      <c r="E9756" s="10"/>
      <c r="F9756" s="10"/>
      <c r="S9756" s="471" t="s">
        <v>300</v>
      </c>
      <c r="T9756" s="11">
        <v>1.09415458E8</v>
      </c>
      <c r="U9756" s="472">
        <v>1.09421712E8</v>
      </c>
    </row>
    <row r="9757">
      <c r="D9757" s="10"/>
      <c r="E9757" s="10"/>
      <c r="F9757" s="10"/>
      <c r="S9757" s="471" t="s">
        <v>300</v>
      </c>
      <c r="T9757" s="11">
        <v>1.09427133E8</v>
      </c>
      <c r="U9757" s="472">
        <v>1.09427986E8</v>
      </c>
    </row>
    <row r="9758">
      <c r="D9758" s="10"/>
      <c r="E9758" s="10"/>
      <c r="F9758" s="10"/>
      <c r="S9758" s="471" t="s">
        <v>300</v>
      </c>
      <c r="T9758" s="11">
        <v>1.0942878E8</v>
      </c>
      <c r="U9758" s="472">
        <v>1.09428867E8</v>
      </c>
    </row>
    <row r="9759">
      <c r="D9759" s="10"/>
      <c r="E9759" s="10"/>
      <c r="F9759" s="10"/>
      <c r="S9759" s="471" t="s">
        <v>300</v>
      </c>
      <c r="T9759" s="11">
        <v>1.09481908E8</v>
      </c>
      <c r="U9759" s="472">
        <v>1.09482204E8</v>
      </c>
    </row>
    <row r="9760">
      <c r="D9760" s="10"/>
      <c r="E9760" s="10"/>
      <c r="F9760" s="10"/>
      <c r="S9760" s="471" t="s">
        <v>300</v>
      </c>
      <c r="T9760" s="11">
        <v>1.09482246E8</v>
      </c>
      <c r="U9760" s="472">
        <v>1.09484201E8</v>
      </c>
    </row>
    <row r="9761">
      <c r="D9761" s="10"/>
      <c r="E9761" s="10"/>
      <c r="F9761" s="10"/>
      <c r="S9761" s="471" t="s">
        <v>300</v>
      </c>
      <c r="T9761" s="11">
        <v>1.09490185E8</v>
      </c>
      <c r="U9761" s="472">
        <v>1.0949179E8</v>
      </c>
    </row>
    <row r="9762">
      <c r="D9762" s="10"/>
      <c r="E9762" s="10"/>
      <c r="F9762" s="10"/>
      <c r="S9762" s="471" t="s">
        <v>300</v>
      </c>
      <c r="T9762" s="11">
        <v>1.09574207E8</v>
      </c>
      <c r="U9762" s="472">
        <v>1.095748E8</v>
      </c>
    </row>
    <row r="9763">
      <c r="D9763" s="10"/>
      <c r="E9763" s="10"/>
      <c r="F9763" s="10"/>
      <c r="S9763" s="471" t="s">
        <v>300</v>
      </c>
      <c r="T9763" s="11">
        <v>1.09581928E8</v>
      </c>
      <c r="U9763" s="472">
        <v>1.09582117E8</v>
      </c>
    </row>
    <row r="9764">
      <c r="D9764" s="10"/>
      <c r="E9764" s="10"/>
      <c r="F9764" s="10"/>
      <c r="S9764" s="471" t="s">
        <v>300</v>
      </c>
      <c r="T9764" s="11">
        <v>1.0960849E8</v>
      </c>
      <c r="U9764" s="472">
        <v>1.09609949E8</v>
      </c>
    </row>
    <row r="9765">
      <c r="D9765" s="10"/>
      <c r="E9765" s="10"/>
      <c r="F9765" s="10"/>
      <c r="S9765" s="471" t="s">
        <v>300</v>
      </c>
      <c r="T9765" s="11">
        <v>1.09614092E8</v>
      </c>
      <c r="U9765" s="472">
        <v>1.09620306E8</v>
      </c>
    </row>
    <row r="9766">
      <c r="D9766" s="10"/>
      <c r="E9766" s="10"/>
      <c r="F9766" s="10"/>
      <c r="S9766" s="471" t="s">
        <v>300</v>
      </c>
      <c r="T9766" s="11">
        <v>1.09621762E8</v>
      </c>
      <c r="U9766" s="472">
        <v>1.09621897E8</v>
      </c>
    </row>
    <row r="9767">
      <c r="D9767" s="10"/>
      <c r="E9767" s="10"/>
      <c r="F9767" s="10"/>
      <c r="S9767" s="471" t="s">
        <v>300</v>
      </c>
      <c r="T9767" s="11">
        <v>1.09636221E8</v>
      </c>
      <c r="U9767" s="472">
        <v>1.09636528E8</v>
      </c>
    </row>
    <row r="9768">
      <c r="D9768" s="10"/>
      <c r="E9768" s="10"/>
      <c r="F9768" s="10"/>
      <c r="S9768" s="471" t="s">
        <v>300</v>
      </c>
      <c r="T9768" s="11">
        <v>1.09689778E8</v>
      </c>
      <c r="U9768" s="472">
        <v>1.096901E8</v>
      </c>
    </row>
    <row r="9769">
      <c r="D9769" s="10"/>
      <c r="E9769" s="10"/>
      <c r="F9769" s="10"/>
      <c r="S9769" s="471" t="s">
        <v>300</v>
      </c>
      <c r="T9769" s="11">
        <v>1.09732269E8</v>
      </c>
      <c r="U9769" s="472">
        <v>1.09732566E8</v>
      </c>
    </row>
    <row r="9770">
      <c r="D9770" s="10"/>
      <c r="E9770" s="10"/>
      <c r="F9770" s="10"/>
      <c r="S9770" s="471" t="s">
        <v>300</v>
      </c>
      <c r="T9770" s="11">
        <v>1.09794099E8</v>
      </c>
      <c r="U9770" s="472">
        <v>1.09794256E8</v>
      </c>
    </row>
    <row r="9771">
      <c r="D9771" s="10"/>
      <c r="E9771" s="10"/>
      <c r="F9771" s="10"/>
      <c r="S9771" s="471" t="s">
        <v>300</v>
      </c>
      <c r="T9771" s="11">
        <v>1.09814272E8</v>
      </c>
      <c r="U9771" s="472">
        <v>1.09814767E8</v>
      </c>
    </row>
    <row r="9772">
      <c r="D9772" s="10"/>
      <c r="E9772" s="10"/>
      <c r="F9772" s="10"/>
      <c r="S9772" s="471" t="s">
        <v>300</v>
      </c>
      <c r="T9772" s="11">
        <v>1.09892571E8</v>
      </c>
      <c r="U9772" s="472">
        <v>1.09893489E8</v>
      </c>
    </row>
    <row r="9773">
      <c r="D9773" s="10"/>
      <c r="E9773" s="10"/>
      <c r="F9773" s="10"/>
      <c r="S9773" s="471" t="s">
        <v>300</v>
      </c>
      <c r="T9773" s="11">
        <v>1.09908389E8</v>
      </c>
      <c r="U9773" s="472">
        <v>1.09908541E8</v>
      </c>
    </row>
    <row r="9774">
      <c r="D9774" s="10"/>
      <c r="E9774" s="10"/>
      <c r="F9774" s="10"/>
      <c r="S9774" s="471" t="s">
        <v>300</v>
      </c>
      <c r="T9774" s="11">
        <v>1.09959803E8</v>
      </c>
      <c r="U9774" s="472">
        <v>1.09960109E8</v>
      </c>
    </row>
    <row r="9775">
      <c r="D9775" s="10"/>
      <c r="E9775" s="10"/>
      <c r="F9775" s="10"/>
      <c r="S9775" s="471" t="s">
        <v>300</v>
      </c>
      <c r="T9775" s="11">
        <v>1.09972996E8</v>
      </c>
      <c r="U9775" s="472">
        <v>1.09979173E8</v>
      </c>
    </row>
    <row r="9776">
      <c r="D9776" s="10"/>
      <c r="E9776" s="10"/>
      <c r="F9776" s="10"/>
      <c r="S9776" s="471" t="s">
        <v>300</v>
      </c>
      <c r="T9776" s="11">
        <v>1.09982319E8</v>
      </c>
      <c r="U9776" s="472">
        <v>1.09982395E8</v>
      </c>
    </row>
    <row r="9777">
      <c r="D9777" s="10"/>
      <c r="E9777" s="10"/>
      <c r="F9777" s="10"/>
      <c r="S9777" s="471" t="s">
        <v>300</v>
      </c>
      <c r="T9777" s="11">
        <v>1.10066653E8</v>
      </c>
      <c r="U9777" s="472">
        <v>1.10066958E8</v>
      </c>
    </row>
    <row r="9778">
      <c r="D9778" s="10"/>
      <c r="E9778" s="10"/>
      <c r="F9778" s="10"/>
      <c r="S9778" s="471" t="s">
        <v>300</v>
      </c>
      <c r="T9778" s="11">
        <v>1.1007227E8</v>
      </c>
      <c r="U9778" s="472">
        <v>1.10073318E8</v>
      </c>
    </row>
    <row r="9779">
      <c r="D9779" s="10"/>
      <c r="E9779" s="10"/>
      <c r="F9779" s="10"/>
      <c r="S9779" s="471" t="s">
        <v>300</v>
      </c>
      <c r="T9779" s="11">
        <v>1.10075211E8</v>
      </c>
      <c r="U9779" s="472">
        <v>1.1007559E8</v>
      </c>
    </row>
    <row r="9780">
      <c r="D9780" s="10"/>
      <c r="E9780" s="10"/>
      <c r="F9780" s="10"/>
      <c r="S9780" s="471" t="s">
        <v>300</v>
      </c>
      <c r="T9780" s="11">
        <v>1.10125671E8</v>
      </c>
      <c r="U9780" s="472">
        <v>1.10125784E8</v>
      </c>
    </row>
    <row r="9781">
      <c r="D9781" s="10"/>
      <c r="E9781" s="10"/>
      <c r="F9781" s="10"/>
      <c r="S9781" s="471" t="s">
        <v>300</v>
      </c>
      <c r="T9781" s="11">
        <v>1.10171373E8</v>
      </c>
      <c r="U9781" s="472">
        <v>1.10171687E8</v>
      </c>
    </row>
    <row r="9782">
      <c r="D9782" s="10"/>
      <c r="E9782" s="10"/>
      <c r="F9782" s="10"/>
      <c r="S9782" s="471" t="s">
        <v>300</v>
      </c>
      <c r="T9782" s="11">
        <v>1.10243257E8</v>
      </c>
      <c r="U9782" s="472">
        <v>1.10243969E8</v>
      </c>
    </row>
    <row r="9783">
      <c r="D9783" s="10"/>
      <c r="E9783" s="10"/>
      <c r="F9783" s="10"/>
      <c r="S9783" s="471" t="s">
        <v>300</v>
      </c>
      <c r="T9783" s="11">
        <v>1.10244206E8</v>
      </c>
      <c r="U9783" s="472">
        <v>1.10245694E8</v>
      </c>
    </row>
    <row r="9784">
      <c r="D9784" s="10"/>
      <c r="E9784" s="10"/>
      <c r="F9784" s="10"/>
      <c r="S9784" s="471" t="s">
        <v>300</v>
      </c>
      <c r="T9784" s="11">
        <v>1.10256467E8</v>
      </c>
      <c r="U9784" s="472">
        <v>1.10257042E8</v>
      </c>
    </row>
    <row r="9785">
      <c r="D9785" s="10"/>
      <c r="E9785" s="10"/>
      <c r="F9785" s="10"/>
      <c r="S9785" s="471" t="s">
        <v>300</v>
      </c>
      <c r="T9785" s="11">
        <v>1.10270649E8</v>
      </c>
      <c r="U9785" s="472">
        <v>1.10270742E8</v>
      </c>
    </row>
    <row r="9786">
      <c r="D9786" s="10"/>
      <c r="E9786" s="10"/>
      <c r="F9786" s="10"/>
      <c r="S9786" s="471" t="s">
        <v>300</v>
      </c>
      <c r="T9786" s="11">
        <v>1.10305402E8</v>
      </c>
      <c r="U9786" s="472">
        <v>1.10307638E8</v>
      </c>
    </row>
    <row r="9787">
      <c r="D9787" s="10"/>
      <c r="E9787" s="10"/>
      <c r="F9787" s="10"/>
      <c r="S9787" s="471" t="s">
        <v>300</v>
      </c>
      <c r="T9787" s="11">
        <v>1.10308636E8</v>
      </c>
      <c r="U9787" s="472">
        <v>1.10309683E8</v>
      </c>
    </row>
    <row r="9788">
      <c r="D9788" s="10"/>
      <c r="E9788" s="10"/>
      <c r="F9788" s="10"/>
      <c r="S9788" s="471" t="s">
        <v>300</v>
      </c>
      <c r="T9788" s="11">
        <v>1.10310161E8</v>
      </c>
      <c r="U9788" s="472">
        <v>1.10310948E8</v>
      </c>
    </row>
    <row r="9789">
      <c r="D9789" s="10"/>
      <c r="E9789" s="10"/>
      <c r="F9789" s="10"/>
      <c r="S9789" s="471" t="s">
        <v>300</v>
      </c>
      <c r="T9789" s="11">
        <v>1.10351614E8</v>
      </c>
      <c r="U9789" s="472">
        <v>1.10351909E8</v>
      </c>
    </row>
    <row r="9790">
      <c r="D9790" s="10"/>
      <c r="E9790" s="10"/>
      <c r="F9790" s="10"/>
      <c r="S9790" s="471" t="s">
        <v>300</v>
      </c>
      <c r="T9790" s="11">
        <v>1.10354836E8</v>
      </c>
      <c r="U9790" s="472">
        <v>1.10355776E8</v>
      </c>
    </row>
    <row r="9791">
      <c r="D9791" s="10"/>
      <c r="E9791" s="10"/>
      <c r="F9791" s="10"/>
      <c r="S9791" s="471" t="s">
        <v>300</v>
      </c>
      <c r="T9791" s="11">
        <v>1.10385604E8</v>
      </c>
      <c r="U9791" s="472">
        <v>1.10385768E8</v>
      </c>
    </row>
    <row r="9792">
      <c r="D9792" s="10"/>
      <c r="E9792" s="10"/>
      <c r="F9792" s="10"/>
      <c r="S9792" s="471" t="s">
        <v>300</v>
      </c>
      <c r="T9792" s="11">
        <v>1.10389211E8</v>
      </c>
      <c r="U9792" s="472">
        <v>1.10391574E8</v>
      </c>
    </row>
    <row r="9793">
      <c r="D9793" s="10"/>
      <c r="E9793" s="10"/>
      <c r="F9793" s="10"/>
      <c r="S9793" s="471" t="s">
        <v>300</v>
      </c>
      <c r="T9793" s="11">
        <v>1.10393354E8</v>
      </c>
      <c r="U9793" s="472">
        <v>1.10393666E8</v>
      </c>
    </row>
    <row r="9794">
      <c r="D9794" s="10"/>
      <c r="E9794" s="10"/>
      <c r="F9794" s="10"/>
      <c r="S9794" s="471" t="s">
        <v>300</v>
      </c>
      <c r="T9794" s="11">
        <v>1.10419633E8</v>
      </c>
      <c r="U9794" s="472">
        <v>1.10420383E8</v>
      </c>
    </row>
    <row r="9795">
      <c r="D9795" s="10"/>
      <c r="E9795" s="10"/>
      <c r="F9795" s="10"/>
      <c r="S9795" s="471" t="s">
        <v>300</v>
      </c>
      <c r="T9795" s="11">
        <v>1.10430514E8</v>
      </c>
      <c r="U9795" s="472">
        <v>1.10430598E8</v>
      </c>
    </row>
    <row r="9796">
      <c r="D9796" s="10"/>
      <c r="E9796" s="10"/>
      <c r="F9796" s="10"/>
      <c r="S9796" s="471" t="s">
        <v>300</v>
      </c>
      <c r="T9796" s="11">
        <v>1.10454898E8</v>
      </c>
      <c r="U9796" s="472">
        <v>1.1045521E8</v>
      </c>
    </row>
    <row r="9797">
      <c r="D9797" s="10"/>
      <c r="E9797" s="10"/>
      <c r="F9797" s="10"/>
      <c r="S9797" s="471" t="s">
        <v>300</v>
      </c>
      <c r="T9797" s="11">
        <v>1.10465268E8</v>
      </c>
      <c r="U9797" s="472">
        <v>1.10465357E8</v>
      </c>
    </row>
    <row r="9798">
      <c r="D9798" s="10"/>
      <c r="E9798" s="10"/>
      <c r="F9798" s="10"/>
      <c r="S9798" s="471" t="s">
        <v>300</v>
      </c>
      <c r="T9798" s="11">
        <v>1.1048059E8</v>
      </c>
      <c r="U9798" s="472">
        <v>1.10480713E8</v>
      </c>
    </row>
    <row r="9799">
      <c r="D9799" s="10"/>
      <c r="E9799" s="10"/>
      <c r="F9799" s="10"/>
      <c r="S9799" s="471" t="s">
        <v>300</v>
      </c>
      <c r="T9799" s="11">
        <v>1.10487219E8</v>
      </c>
      <c r="U9799" s="472">
        <v>1.10487524E8</v>
      </c>
    </row>
    <row r="9800">
      <c r="D9800" s="10"/>
      <c r="E9800" s="10"/>
      <c r="F9800" s="10"/>
      <c r="S9800" s="471" t="s">
        <v>300</v>
      </c>
      <c r="T9800" s="11">
        <v>1.10488386E8</v>
      </c>
      <c r="U9800" s="472">
        <v>1.10488983E8</v>
      </c>
    </row>
    <row r="9801">
      <c r="D9801" s="10"/>
      <c r="E9801" s="10"/>
      <c r="F9801" s="10"/>
      <c r="S9801" s="471" t="s">
        <v>300</v>
      </c>
      <c r="T9801" s="11">
        <v>1.10511671E8</v>
      </c>
      <c r="U9801" s="472">
        <v>1.10511987E8</v>
      </c>
    </row>
    <row r="9802">
      <c r="D9802" s="10"/>
      <c r="E9802" s="10"/>
      <c r="F9802" s="10"/>
      <c r="S9802" s="471" t="s">
        <v>300</v>
      </c>
      <c r="T9802" s="11">
        <v>1.10582252E8</v>
      </c>
      <c r="U9802" s="472">
        <v>1.10582402E8</v>
      </c>
    </row>
    <row r="9803">
      <c r="D9803" s="10"/>
      <c r="E9803" s="10"/>
      <c r="F9803" s="10"/>
      <c r="S9803" s="471" t="s">
        <v>300</v>
      </c>
      <c r="T9803" s="11">
        <v>1.10605749E8</v>
      </c>
      <c r="U9803" s="472">
        <v>1.10606089E8</v>
      </c>
    </row>
    <row r="9804">
      <c r="D9804" s="10"/>
      <c r="E9804" s="10"/>
      <c r="F9804" s="10"/>
      <c r="S9804" s="471" t="s">
        <v>300</v>
      </c>
      <c r="T9804" s="11">
        <v>1.10607553E8</v>
      </c>
      <c r="U9804" s="472">
        <v>1.10608084E8</v>
      </c>
    </row>
    <row r="9805">
      <c r="D9805" s="10"/>
      <c r="E9805" s="10"/>
      <c r="F9805" s="10"/>
      <c r="S9805" s="471" t="s">
        <v>300</v>
      </c>
      <c r="T9805" s="11">
        <v>1.10613409E8</v>
      </c>
      <c r="U9805" s="472">
        <v>1.10613725E8</v>
      </c>
    </row>
    <row r="9806">
      <c r="D9806" s="10"/>
      <c r="E9806" s="10"/>
      <c r="F9806" s="10"/>
      <c r="S9806" s="471" t="s">
        <v>300</v>
      </c>
      <c r="T9806" s="11">
        <v>1.10615536E8</v>
      </c>
      <c r="U9806" s="472">
        <v>1.10615813E8</v>
      </c>
    </row>
    <row r="9807">
      <c r="D9807" s="10"/>
      <c r="E9807" s="10"/>
      <c r="F9807" s="10"/>
      <c r="S9807" s="471" t="s">
        <v>300</v>
      </c>
      <c r="T9807" s="11">
        <v>1.10627747E8</v>
      </c>
      <c r="U9807" s="472">
        <v>1.10628247E8</v>
      </c>
    </row>
    <row r="9808">
      <c r="D9808" s="10"/>
      <c r="E9808" s="10"/>
      <c r="F9808" s="10"/>
      <c r="S9808" s="471" t="s">
        <v>300</v>
      </c>
      <c r="T9808" s="11">
        <v>1.10666141E8</v>
      </c>
      <c r="U9808" s="472">
        <v>1.10666446E8</v>
      </c>
    </row>
    <row r="9809">
      <c r="D9809" s="10"/>
      <c r="E9809" s="10"/>
      <c r="F9809" s="10"/>
      <c r="S9809" s="471" t="s">
        <v>300</v>
      </c>
      <c r="T9809" s="11">
        <v>1.10677367E8</v>
      </c>
      <c r="U9809" s="472">
        <v>1.10684068E8</v>
      </c>
    </row>
    <row r="9810">
      <c r="D9810" s="10"/>
      <c r="E9810" s="10"/>
      <c r="F9810" s="10"/>
      <c r="S9810" s="471" t="s">
        <v>300</v>
      </c>
      <c r="T9810" s="11">
        <v>1.10697529E8</v>
      </c>
      <c r="U9810" s="472">
        <v>1.10697648E8</v>
      </c>
    </row>
    <row r="9811">
      <c r="D9811" s="10"/>
      <c r="E9811" s="10"/>
      <c r="F9811" s="10"/>
      <c r="S9811" s="471" t="s">
        <v>300</v>
      </c>
      <c r="T9811" s="11">
        <v>1.10708852E8</v>
      </c>
      <c r="U9811" s="472">
        <v>1.107093E8</v>
      </c>
    </row>
    <row r="9812">
      <c r="D9812" s="10"/>
      <c r="E9812" s="10"/>
      <c r="F9812" s="10"/>
      <c r="S9812" s="471" t="s">
        <v>300</v>
      </c>
      <c r="T9812" s="11">
        <v>1.10736938E8</v>
      </c>
      <c r="U9812" s="472">
        <v>1.10737062E8</v>
      </c>
    </row>
    <row r="9813">
      <c r="D9813" s="10"/>
      <c r="E9813" s="10"/>
      <c r="F9813" s="10"/>
      <c r="S9813" s="471" t="s">
        <v>300</v>
      </c>
      <c r="T9813" s="11">
        <v>1.10738043E8</v>
      </c>
      <c r="U9813" s="472">
        <v>1.10738792E8</v>
      </c>
    </row>
    <row r="9814">
      <c r="D9814" s="10"/>
      <c r="E9814" s="10"/>
      <c r="F9814" s="10"/>
      <c r="S9814" s="471" t="s">
        <v>300</v>
      </c>
      <c r="T9814" s="11">
        <v>1.10743629E8</v>
      </c>
      <c r="U9814" s="472">
        <v>1.10743715E8</v>
      </c>
    </row>
    <row r="9815">
      <c r="D9815" s="10"/>
      <c r="E9815" s="10"/>
      <c r="F9815" s="10"/>
      <c r="S9815" s="471" t="s">
        <v>300</v>
      </c>
      <c r="T9815" s="11">
        <v>1.10780495E8</v>
      </c>
      <c r="U9815" s="472">
        <v>1.10780726E8</v>
      </c>
    </row>
    <row r="9816">
      <c r="D9816" s="10"/>
      <c r="E9816" s="10"/>
      <c r="F9816" s="10"/>
      <c r="S9816" s="471" t="s">
        <v>300</v>
      </c>
      <c r="T9816" s="11">
        <v>1.10788063E8</v>
      </c>
      <c r="U9816" s="472">
        <v>1.1079127E8</v>
      </c>
    </row>
    <row r="9817">
      <c r="D9817" s="10"/>
      <c r="E9817" s="10"/>
      <c r="F9817" s="10"/>
      <c r="S9817" s="471" t="s">
        <v>300</v>
      </c>
      <c r="T9817" s="11">
        <v>1.10795458E8</v>
      </c>
      <c r="U9817" s="472">
        <v>1.10795543E8</v>
      </c>
    </row>
    <row r="9818">
      <c r="D9818" s="10"/>
      <c r="E9818" s="10"/>
      <c r="F9818" s="10"/>
      <c r="S9818" s="471" t="s">
        <v>300</v>
      </c>
      <c r="T9818" s="11">
        <v>1.1080191E8</v>
      </c>
      <c r="U9818" s="472">
        <v>1.10802066E8</v>
      </c>
    </row>
    <row r="9819">
      <c r="D9819" s="10"/>
      <c r="E9819" s="10"/>
      <c r="F9819" s="10"/>
      <c r="S9819" s="471" t="s">
        <v>300</v>
      </c>
      <c r="T9819" s="11">
        <v>1.10802395E8</v>
      </c>
      <c r="U9819" s="472">
        <v>1.10807384E8</v>
      </c>
    </row>
    <row r="9820">
      <c r="D9820" s="10"/>
      <c r="E9820" s="10"/>
      <c r="F9820" s="10"/>
      <c r="S9820" s="471" t="s">
        <v>300</v>
      </c>
      <c r="T9820" s="11">
        <v>1.10840607E8</v>
      </c>
      <c r="U9820" s="472">
        <v>1.10840925E8</v>
      </c>
    </row>
    <row r="9821">
      <c r="D9821" s="10"/>
      <c r="E9821" s="10"/>
      <c r="F9821" s="10"/>
      <c r="S9821" s="471" t="s">
        <v>300</v>
      </c>
      <c r="T9821" s="11">
        <v>1.108777E8</v>
      </c>
      <c r="U9821" s="472">
        <v>1.10877784E8</v>
      </c>
    </row>
    <row r="9822">
      <c r="D9822" s="10"/>
      <c r="E9822" s="10"/>
      <c r="F9822" s="10"/>
      <c r="S9822" s="471" t="s">
        <v>300</v>
      </c>
      <c r="T9822" s="11">
        <v>1.10896195E8</v>
      </c>
      <c r="U9822" s="472">
        <v>1.10896495E8</v>
      </c>
    </row>
    <row r="9823">
      <c r="D9823" s="10"/>
      <c r="E9823" s="10"/>
      <c r="F9823" s="10"/>
      <c r="S9823" s="471" t="s">
        <v>300</v>
      </c>
      <c r="T9823" s="11">
        <v>1.10910645E8</v>
      </c>
      <c r="U9823" s="472">
        <v>1.10910825E8</v>
      </c>
    </row>
    <row r="9824">
      <c r="D9824" s="10"/>
      <c r="E9824" s="10"/>
      <c r="F9824" s="10"/>
      <c r="S9824" s="471" t="s">
        <v>300</v>
      </c>
      <c r="T9824" s="11">
        <v>1.10959769E8</v>
      </c>
      <c r="U9824" s="472">
        <v>1.10960067E8</v>
      </c>
    </row>
    <row r="9825">
      <c r="D9825" s="10"/>
      <c r="E9825" s="10"/>
      <c r="F9825" s="10"/>
      <c r="S9825" s="471" t="s">
        <v>300</v>
      </c>
      <c r="T9825" s="11">
        <v>1.10990553E8</v>
      </c>
      <c r="U9825" s="472">
        <v>1.10991898E8</v>
      </c>
    </row>
    <row r="9826">
      <c r="D9826" s="10"/>
      <c r="E9826" s="10"/>
      <c r="F9826" s="10"/>
      <c r="S9826" s="471" t="s">
        <v>300</v>
      </c>
      <c r="T9826" s="11">
        <v>1.11000617E8</v>
      </c>
      <c r="U9826" s="472">
        <v>1.11000737E8</v>
      </c>
    </row>
    <row r="9827">
      <c r="D9827" s="10"/>
      <c r="E9827" s="10"/>
      <c r="F9827" s="10"/>
      <c r="S9827" s="471" t="s">
        <v>300</v>
      </c>
      <c r="T9827" s="11">
        <v>1.11057774E8</v>
      </c>
      <c r="U9827" s="472">
        <v>1.1105794E8</v>
      </c>
    </row>
    <row r="9828">
      <c r="D9828" s="10"/>
      <c r="E9828" s="10"/>
      <c r="F9828" s="10"/>
      <c r="S9828" s="471" t="s">
        <v>300</v>
      </c>
      <c r="T9828" s="11">
        <v>1.11091173E8</v>
      </c>
      <c r="U9828" s="472">
        <v>1.11092147E8</v>
      </c>
    </row>
    <row r="9829">
      <c r="D9829" s="10"/>
      <c r="E9829" s="10"/>
      <c r="F9829" s="10"/>
      <c r="S9829" s="471" t="s">
        <v>300</v>
      </c>
      <c r="T9829" s="11">
        <v>1.11103777E8</v>
      </c>
      <c r="U9829" s="472">
        <v>1.11107172E8</v>
      </c>
    </row>
    <row r="9830">
      <c r="D9830" s="10"/>
      <c r="E9830" s="10"/>
      <c r="F9830" s="10"/>
      <c r="S9830" s="471" t="s">
        <v>300</v>
      </c>
      <c r="T9830" s="11">
        <v>1.11109898E8</v>
      </c>
      <c r="U9830" s="472">
        <v>1.11110221E8</v>
      </c>
    </row>
    <row r="9831">
      <c r="D9831" s="10"/>
      <c r="E9831" s="10"/>
      <c r="F9831" s="10"/>
      <c r="S9831" s="471" t="s">
        <v>300</v>
      </c>
      <c r="T9831" s="11">
        <v>1.1111558E8</v>
      </c>
      <c r="U9831" s="472">
        <v>1.11115877E8</v>
      </c>
    </row>
    <row r="9832">
      <c r="D9832" s="10"/>
      <c r="E9832" s="10"/>
      <c r="F9832" s="10"/>
      <c r="S9832" s="471" t="s">
        <v>300</v>
      </c>
      <c r="T9832" s="11">
        <v>1.11143696E8</v>
      </c>
      <c r="U9832" s="472">
        <v>1.11144002E8</v>
      </c>
    </row>
    <row r="9833">
      <c r="D9833" s="10"/>
      <c r="E9833" s="10"/>
      <c r="F9833" s="10"/>
      <c r="S9833" s="471" t="s">
        <v>300</v>
      </c>
      <c r="T9833" s="11">
        <v>1.11146305E8</v>
      </c>
      <c r="U9833" s="472">
        <v>1.11146616E8</v>
      </c>
    </row>
    <row r="9834">
      <c r="D9834" s="10"/>
      <c r="E9834" s="10"/>
      <c r="F9834" s="10"/>
      <c r="S9834" s="471" t="s">
        <v>300</v>
      </c>
      <c r="T9834" s="11">
        <v>1.11161501E8</v>
      </c>
      <c r="U9834" s="472">
        <v>1.1116181E8</v>
      </c>
    </row>
    <row r="9835">
      <c r="D9835" s="10"/>
      <c r="E9835" s="10"/>
      <c r="F9835" s="10"/>
      <c r="S9835" s="471" t="s">
        <v>300</v>
      </c>
      <c r="T9835" s="11">
        <v>1.11163138E8</v>
      </c>
      <c r="U9835" s="472">
        <v>1.11164968E8</v>
      </c>
    </row>
    <row r="9836">
      <c r="D9836" s="10"/>
      <c r="E9836" s="10"/>
      <c r="F9836" s="10"/>
      <c r="S9836" s="471" t="s">
        <v>300</v>
      </c>
      <c r="T9836" s="11">
        <v>1.11173127E8</v>
      </c>
      <c r="U9836" s="472">
        <v>1.11173425E8</v>
      </c>
    </row>
    <row r="9837">
      <c r="D9837" s="10"/>
      <c r="E9837" s="10"/>
      <c r="F9837" s="10"/>
      <c r="S9837" s="471" t="s">
        <v>300</v>
      </c>
      <c r="T9837" s="11">
        <v>1.11176117E8</v>
      </c>
      <c r="U9837" s="472">
        <v>1.11176433E8</v>
      </c>
    </row>
    <row r="9838">
      <c r="D9838" s="10"/>
      <c r="E9838" s="10"/>
      <c r="F9838" s="10"/>
      <c r="S9838" s="471" t="s">
        <v>300</v>
      </c>
      <c r="T9838" s="11">
        <v>1.11237953E8</v>
      </c>
      <c r="U9838" s="472">
        <v>1.11238068E8</v>
      </c>
    </row>
    <row r="9839">
      <c r="D9839" s="10"/>
      <c r="E9839" s="10"/>
      <c r="F9839" s="10"/>
      <c r="S9839" s="471" t="s">
        <v>300</v>
      </c>
      <c r="T9839" s="11">
        <v>1.11260265E8</v>
      </c>
      <c r="U9839" s="472">
        <v>1.11260572E8</v>
      </c>
    </row>
    <row r="9840">
      <c r="D9840" s="10"/>
      <c r="E9840" s="10"/>
      <c r="F9840" s="10"/>
      <c r="S9840" s="471" t="s">
        <v>300</v>
      </c>
      <c r="T9840" s="11">
        <v>1.11298763E8</v>
      </c>
      <c r="U9840" s="472">
        <v>1.11299082E8</v>
      </c>
    </row>
    <row r="9841">
      <c r="D9841" s="10"/>
      <c r="E9841" s="10"/>
      <c r="F9841" s="10"/>
      <c r="S9841" s="471" t="s">
        <v>300</v>
      </c>
      <c r="T9841" s="11">
        <v>1.11331153E8</v>
      </c>
      <c r="U9841" s="472">
        <v>1.11331445E8</v>
      </c>
    </row>
    <row r="9842">
      <c r="D9842" s="10"/>
      <c r="E9842" s="10"/>
      <c r="F9842" s="10"/>
      <c r="S9842" s="471" t="s">
        <v>300</v>
      </c>
      <c r="T9842" s="11">
        <v>1.11335714E8</v>
      </c>
      <c r="U9842" s="472">
        <v>1.11336205E8</v>
      </c>
    </row>
    <row r="9843">
      <c r="D9843" s="10"/>
      <c r="E9843" s="10"/>
      <c r="F9843" s="10"/>
      <c r="S9843" s="471" t="s">
        <v>300</v>
      </c>
      <c r="T9843" s="11">
        <v>1.11379888E8</v>
      </c>
      <c r="U9843" s="472">
        <v>1.11380194E8</v>
      </c>
    </row>
    <row r="9844">
      <c r="D9844" s="10"/>
      <c r="E9844" s="10"/>
      <c r="F9844" s="10"/>
      <c r="S9844" s="471" t="s">
        <v>300</v>
      </c>
      <c r="T9844" s="11">
        <v>1.11383819E8</v>
      </c>
      <c r="U9844" s="472">
        <v>1.11384122E8</v>
      </c>
    </row>
    <row r="9845">
      <c r="D9845" s="10"/>
      <c r="E9845" s="10"/>
      <c r="F9845" s="10"/>
      <c r="S9845" s="471" t="s">
        <v>300</v>
      </c>
      <c r="T9845" s="11">
        <v>1.11384703E8</v>
      </c>
      <c r="U9845" s="472">
        <v>1.11386227E8</v>
      </c>
    </row>
    <row r="9846">
      <c r="D9846" s="10"/>
      <c r="E9846" s="10"/>
      <c r="F9846" s="10"/>
      <c r="S9846" s="471" t="s">
        <v>300</v>
      </c>
      <c r="T9846" s="11">
        <v>1.11390489E8</v>
      </c>
      <c r="U9846" s="472">
        <v>1.11391853E8</v>
      </c>
    </row>
    <row r="9847">
      <c r="D9847" s="10"/>
      <c r="E9847" s="10"/>
      <c r="F9847" s="10"/>
      <c r="S9847" s="471" t="s">
        <v>300</v>
      </c>
      <c r="T9847" s="11">
        <v>1.11409704E8</v>
      </c>
      <c r="U9847" s="472">
        <v>1.11410536E8</v>
      </c>
    </row>
    <row r="9848">
      <c r="D9848" s="10"/>
      <c r="E9848" s="10"/>
      <c r="F9848" s="10"/>
      <c r="S9848" s="471" t="s">
        <v>300</v>
      </c>
      <c r="T9848" s="11">
        <v>1.11423751E8</v>
      </c>
      <c r="U9848" s="472">
        <v>1.11423859E8</v>
      </c>
    </row>
    <row r="9849">
      <c r="D9849" s="10"/>
      <c r="E9849" s="10"/>
      <c r="F9849" s="10"/>
      <c r="S9849" s="471" t="s">
        <v>300</v>
      </c>
      <c r="T9849" s="11">
        <v>1.11462896E8</v>
      </c>
      <c r="U9849" s="472">
        <v>1.1146377E8</v>
      </c>
    </row>
    <row r="9850">
      <c r="D9850" s="10"/>
      <c r="E9850" s="10"/>
      <c r="F9850" s="10"/>
      <c r="S9850" s="471" t="s">
        <v>300</v>
      </c>
      <c r="T9850" s="11">
        <v>1.11500232E8</v>
      </c>
      <c r="U9850" s="472">
        <v>1.1150051E8</v>
      </c>
    </row>
    <row r="9851">
      <c r="D9851" s="10"/>
      <c r="E9851" s="10"/>
      <c r="F9851" s="10"/>
      <c r="S9851" s="471" t="s">
        <v>300</v>
      </c>
      <c r="T9851" s="11">
        <v>1.11561281E8</v>
      </c>
      <c r="U9851" s="472">
        <v>1.1156201E8</v>
      </c>
    </row>
    <row r="9852">
      <c r="D9852" s="10"/>
      <c r="E9852" s="10"/>
      <c r="F9852" s="10"/>
      <c r="S9852" s="471" t="s">
        <v>300</v>
      </c>
      <c r="T9852" s="11">
        <v>1.11619083E8</v>
      </c>
      <c r="U9852" s="472">
        <v>1.11620941E8</v>
      </c>
    </row>
    <row r="9853">
      <c r="D9853" s="10"/>
      <c r="E9853" s="10"/>
      <c r="F9853" s="10"/>
      <c r="S9853" s="471" t="s">
        <v>300</v>
      </c>
      <c r="T9853" s="11">
        <v>1.11650865E8</v>
      </c>
      <c r="U9853" s="472">
        <v>1.11651176E8</v>
      </c>
    </row>
    <row r="9854">
      <c r="D9854" s="10"/>
      <c r="E9854" s="10"/>
      <c r="F9854" s="10"/>
      <c r="S9854" s="471" t="s">
        <v>300</v>
      </c>
      <c r="T9854" s="11">
        <v>1.11717794E8</v>
      </c>
      <c r="U9854" s="472">
        <v>1.11718088E8</v>
      </c>
    </row>
    <row r="9855">
      <c r="D9855" s="10"/>
      <c r="E9855" s="10"/>
      <c r="F9855" s="10"/>
      <c r="S9855" s="471" t="s">
        <v>300</v>
      </c>
      <c r="T9855" s="11">
        <v>1.11788459E8</v>
      </c>
      <c r="U9855" s="472">
        <v>1.11788761E8</v>
      </c>
    </row>
    <row r="9856">
      <c r="D9856" s="10"/>
      <c r="E9856" s="10"/>
      <c r="F9856" s="10"/>
      <c r="S9856" s="471" t="s">
        <v>300</v>
      </c>
      <c r="T9856" s="11">
        <v>1.11804975E8</v>
      </c>
      <c r="U9856" s="472">
        <v>1.11805291E8</v>
      </c>
    </row>
    <row r="9857">
      <c r="D9857" s="10"/>
      <c r="E9857" s="10"/>
      <c r="F9857" s="10"/>
      <c r="S9857" s="471" t="s">
        <v>300</v>
      </c>
      <c r="T9857" s="11">
        <v>1.11809601E8</v>
      </c>
      <c r="U9857" s="472">
        <v>1.11810672E8</v>
      </c>
    </row>
    <row r="9858">
      <c r="D9858" s="10"/>
      <c r="E9858" s="10"/>
      <c r="F9858" s="10"/>
      <c r="S9858" s="471" t="s">
        <v>300</v>
      </c>
      <c r="T9858" s="11">
        <v>1.11815002E8</v>
      </c>
      <c r="U9858" s="472">
        <v>1.11815314E8</v>
      </c>
    </row>
    <row r="9859">
      <c r="D9859" s="10"/>
      <c r="E9859" s="10"/>
      <c r="F9859" s="10"/>
      <c r="S9859" s="471" t="s">
        <v>300</v>
      </c>
      <c r="T9859" s="11">
        <v>1.11860561E8</v>
      </c>
      <c r="U9859" s="472">
        <v>1.11862247E8</v>
      </c>
    </row>
    <row r="9860">
      <c r="D9860" s="10"/>
      <c r="E9860" s="10"/>
      <c r="F9860" s="10"/>
      <c r="S9860" s="471" t="s">
        <v>300</v>
      </c>
      <c r="T9860" s="11">
        <v>1.11872059E8</v>
      </c>
      <c r="U9860" s="472">
        <v>1.1187787E8</v>
      </c>
    </row>
    <row r="9861">
      <c r="D9861" s="10"/>
      <c r="E9861" s="10"/>
      <c r="F9861" s="10"/>
      <c r="S9861" s="471" t="s">
        <v>300</v>
      </c>
      <c r="T9861" s="11">
        <v>1.11949708E8</v>
      </c>
      <c r="U9861" s="472">
        <v>1.11950993E8</v>
      </c>
    </row>
    <row r="9862">
      <c r="D9862" s="10"/>
      <c r="E9862" s="10"/>
      <c r="F9862" s="10"/>
      <c r="S9862" s="471" t="s">
        <v>300</v>
      </c>
      <c r="T9862" s="11">
        <v>1.11951041E8</v>
      </c>
      <c r="U9862" s="472">
        <v>1.11951179E8</v>
      </c>
    </row>
    <row r="9863">
      <c r="D9863" s="10"/>
      <c r="E9863" s="10"/>
      <c r="F9863" s="10"/>
      <c r="S9863" s="471" t="s">
        <v>300</v>
      </c>
      <c r="T9863" s="11">
        <v>1.12074438E8</v>
      </c>
      <c r="U9863" s="472">
        <v>1.12074723E8</v>
      </c>
    </row>
    <row r="9864">
      <c r="D9864" s="10"/>
      <c r="E9864" s="10"/>
      <c r="F9864" s="10"/>
      <c r="S9864" s="471" t="s">
        <v>300</v>
      </c>
      <c r="T9864" s="11">
        <v>1.12076952E8</v>
      </c>
      <c r="U9864" s="472">
        <v>1.12078118E8</v>
      </c>
    </row>
    <row r="9865">
      <c r="D9865" s="10"/>
      <c r="E9865" s="10"/>
      <c r="F9865" s="10"/>
      <c r="S9865" s="471" t="s">
        <v>300</v>
      </c>
      <c r="T9865" s="11">
        <v>1.12085855E8</v>
      </c>
      <c r="U9865" s="472">
        <v>1.12087084E8</v>
      </c>
    </row>
    <row r="9866">
      <c r="D9866" s="10"/>
      <c r="E9866" s="10"/>
      <c r="F9866" s="10"/>
      <c r="S9866" s="471" t="s">
        <v>300</v>
      </c>
      <c r="T9866" s="11">
        <v>1.12145602E8</v>
      </c>
      <c r="U9866" s="472">
        <v>1.12145908E8</v>
      </c>
    </row>
    <row r="9867">
      <c r="D9867" s="10"/>
      <c r="E9867" s="10"/>
      <c r="F9867" s="10"/>
      <c r="S9867" s="471" t="s">
        <v>300</v>
      </c>
      <c r="T9867" s="11">
        <v>1.12190782E8</v>
      </c>
      <c r="U9867" s="472">
        <v>1.12191236E8</v>
      </c>
    </row>
    <row r="9868">
      <c r="D9868" s="10"/>
      <c r="E9868" s="10"/>
      <c r="F9868" s="10"/>
      <c r="S9868" s="471" t="s">
        <v>300</v>
      </c>
      <c r="T9868" s="11">
        <v>1.12199541E8</v>
      </c>
      <c r="U9868" s="472">
        <v>1.12205712E8</v>
      </c>
    </row>
    <row r="9869">
      <c r="D9869" s="10"/>
      <c r="E9869" s="10"/>
      <c r="F9869" s="10"/>
      <c r="S9869" s="471" t="s">
        <v>300</v>
      </c>
      <c r="T9869" s="11">
        <v>1.1224488E8</v>
      </c>
      <c r="U9869" s="472">
        <v>1.1224496E8</v>
      </c>
    </row>
    <row r="9870">
      <c r="D9870" s="10"/>
      <c r="E9870" s="10"/>
      <c r="F9870" s="10"/>
      <c r="S9870" s="471" t="s">
        <v>300</v>
      </c>
      <c r="T9870" s="11">
        <v>1.12259554E8</v>
      </c>
      <c r="U9870" s="472">
        <v>1.12259845E8</v>
      </c>
    </row>
    <row r="9871">
      <c r="D9871" s="10"/>
      <c r="E9871" s="10"/>
      <c r="F9871" s="10"/>
      <c r="S9871" s="471" t="s">
        <v>300</v>
      </c>
      <c r="T9871" s="11">
        <v>1.12341141E8</v>
      </c>
      <c r="U9871" s="472">
        <v>1.12342531E8</v>
      </c>
    </row>
    <row r="9872">
      <c r="D9872" s="10"/>
      <c r="E9872" s="10"/>
      <c r="F9872" s="10"/>
      <c r="S9872" s="471" t="s">
        <v>300</v>
      </c>
      <c r="T9872" s="11">
        <v>1.12376972E8</v>
      </c>
      <c r="U9872" s="472">
        <v>1.12383139E8</v>
      </c>
    </row>
    <row r="9873">
      <c r="D9873" s="10"/>
      <c r="E9873" s="10"/>
      <c r="F9873" s="10"/>
      <c r="S9873" s="471" t="s">
        <v>300</v>
      </c>
      <c r="T9873" s="11">
        <v>1.12394295E8</v>
      </c>
      <c r="U9873" s="472">
        <v>1.12394979E8</v>
      </c>
    </row>
    <row r="9874">
      <c r="D9874" s="10"/>
      <c r="E9874" s="10"/>
      <c r="F9874" s="10"/>
      <c r="S9874" s="471" t="s">
        <v>300</v>
      </c>
      <c r="T9874" s="11">
        <v>1.12397327E8</v>
      </c>
      <c r="U9874" s="472">
        <v>1.1239987E8</v>
      </c>
    </row>
    <row r="9875">
      <c r="D9875" s="10"/>
      <c r="E9875" s="10"/>
      <c r="F9875" s="10"/>
      <c r="S9875" s="471" t="s">
        <v>300</v>
      </c>
      <c r="T9875" s="11">
        <v>1.12447311E8</v>
      </c>
      <c r="U9875" s="472">
        <v>1.12447557E8</v>
      </c>
    </row>
    <row r="9876">
      <c r="D9876" s="10"/>
      <c r="E9876" s="10"/>
      <c r="F9876" s="10"/>
      <c r="S9876" s="471" t="s">
        <v>300</v>
      </c>
      <c r="T9876" s="11">
        <v>1.12471533E8</v>
      </c>
      <c r="U9876" s="472">
        <v>1.12471841E8</v>
      </c>
    </row>
    <row r="9877">
      <c r="D9877" s="10"/>
      <c r="E9877" s="10"/>
      <c r="F9877" s="10"/>
      <c r="S9877" s="471" t="s">
        <v>300</v>
      </c>
      <c r="T9877" s="11">
        <v>1.12485092E8</v>
      </c>
      <c r="U9877" s="472">
        <v>1.12485386E8</v>
      </c>
    </row>
    <row r="9878">
      <c r="D9878" s="10"/>
      <c r="E9878" s="10"/>
      <c r="F9878" s="10"/>
      <c r="S9878" s="471" t="s">
        <v>300</v>
      </c>
      <c r="T9878" s="11">
        <v>1.12549474E8</v>
      </c>
      <c r="U9878" s="472">
        <v>1.1254975E8</v>
      </c>
    </row>
    <row r="9879">
      <c r="D9879" s="10"/>
      <c r="E9879" s="10"/>
      <c r="F9879" s="10"/>
      <c r="S9879" s="471" t="s">
        <v>300</v>
      </c>
      <c r="T9879" s="11">
        <v>1.12551525E8</v>
      </c>
      <c r="U9879" s="472">
        <v>1.12551651E8</v>
      </c>
    </row>
    <row r="9880">
      <c r="D9880" s="10"/>
      <c r="E9880" s="10"/>
      <c r="F9880" s="10"/>
      <c r="S9880" s="471" t="s">
        <v>300</v>
      </c>
      <c r="T9880" s="11">
        <v>1.12596882E8</v>
      </c>
      <c r="U9880" s="472">
        <v>1.12596993E8</v>
      </c>
    </row>
    <row r="9881">
      <c r="D9881" s="10"/>
      <c r="E9881" s="10"/>
      <c r="F9881" s="10"/>
      <c r="S9881" s="471" t="s">
        <v>300</v>
      </c>
      <c r="T9881" s="11">
        <v>1.12610198E8</v>
      </c>
      <c r="U9881" s="472">
        <v>1.12612E8</v>
      </c>
    </row>
    <row r="9882">
      <c r="D9882" s="10"/>
      <c r="E9882" s="10"/>
      <c r="F9882" s="10"/>
      <c r="S9882" s="471" t="s">
        <v>300</v>
      </c>
      <c r="T9882" s="11">
        <v>1.12677589E8</v>
      </c>
      <c r="U9882" s="472">
        <v>1.12677875E8</v>
      </c>
    </row>
    <row r="9883">
      <c r="D9883" s="10"/>
      <c r="E9883" s="10"/>
      <c r="F9883" s="10"/>
      <c r="S9883" s="471" t="s">
        <v>300</v>
      </c>
      <c r="T9883" s="11">
        <v>1.1268277E8</v>
      </c>
      <c r="U9883" s="472">
        <v>1.12690164E8</v>
      </c>
    </row>
    <row r="9884">
      <c r="D9884" s="10"/>
      <c r="E9884" s="10"/>
      <c r="F9884" s="10"/>
      <c r="S9884" s="471" t="s">
        <v>300</v>
      </c>
      <c r="T9884" s="11">
        <v>1.12690216E8</v>
      </c>
      <c r="U9884" s="472">
        <v>1.1269125E8</v>
      </c>
    </row>
    <row r="9885">
      <c r="D9885" s="10"/>
      <c r="E9885" s="10"/>
      <c r="F9885" s="10"/>
      <c r="S9885" s="471" t="s">
        <v>300</v>
      </c>
      <c r="T9885" s="11">
        <v>1.12693388E8</v>
      </c>
      <c r="U9885" s="472">
        <v>1.12693685E8</v>
      </c>
    </row>
    <row r="9886">
      <c r="D9886" s="10"/>
      <c r="E9886" s="10"/>
      <c r="F9886" s="10"/>
      <c r="S9886" s="471" t="s">
        <v>300</v>
      </c>
      <c r="T9886" s="11">
        <v>1.12727007E8</v>
      </c>
      <c r="U9886" s="472">
        <v>1.12728138E8</v>
      </c>
    </row>
    <row r="9887">
      <c r="D9887" s="10"/>
      <c r="E9887" s="10"/>
      <c r="F9887" s="10"/>
      <c r="S9887" s="471" t="s">
        <v>300</v>
      </c>
      <c r="T9887" s="11">
        <v>1.12730045E8</v>
      </c>
      <c r="U9887" s="472">
        <v>1.12730532E8</v>
      </c>
    </row>
    <row r="9888">
      <c r="D9888" s="10"/>
      <c r="E9888" s="10"/>
      <c r="F9888" s="10"/>
      <c r="S9888" s="471" t="s">
        <v>300</v>
      </c>
      <c r="T9888" s="11">
        <v>1.12741425E8</v>
      </c>
      <c r="U9888" s="472">
        <v>1.12741826E8</v>
      </c>
    </row>
    <row r="9889">
      <c r="D9889" s="10"/>
      <c r="E9889" s="10"/>
      <c r="F9889" s="10"/>
      <c r="S9889" s="471" t="s">
        <v>300</v>
      </c>
      <c r="T9889" s="11">
        <v>1.12756837E8</v>
      </c>
      <c r="U9889" s="472">
        <v>1.1275715E8</v>
      </c>
    </row>
    <row r="9890">
      <c r="D9890" s="10"/>
      <c r="E9890" s="10"/>
      <c r="F9890" s="10"/>
      <c r="S9890" s="471" t="s">
        <v>300</v>
      </c>
      <c r="T9890" s="11">
        <v>1.12787286E8</v>
      </c>
      <c r="U9890" s="472">
        <v>1.12787591E8</v>
      </c>
    </row>
    <row r="9891">
      <c r="D9891" s="10"/>
      <c r="E9891" s="10"/>
      <c r="F9891" s="10"/>
      <c r="S9891" s="471" t="s">
        <v>300</v>
      </c>
      <c r="T9891" s="11">
        <v>1.1279641E8</v>
      </c>
      <c r="U9891" s="472">
        <v>1.12796645E8</v>
      </c>
    </row>
    <row r="9892">
      <c r="D9892" s="10"/>
      <c r="E9892" s="10"/>
      <c r="F9892" s="10"/>
      <c r="S9892" s="471" t="s">
        <v>300</v>
      </c>
      <c r="T9892" s="11">
        <v>1.12796791E8</v>
      </c>
      <c r="U9892" s="472">
        <v>1.12796904E8</v>
      </c>
    </row>
    <row r="9893">
      <c r="D9893" s="10"/>
      <c r="E9893" s="10"/>
      <c r="F9893" s="10"/>
      <c r="S9893" s="471" t="s">
        <v>300</v>
      </c>
      <c r="T9893" s="11">
        <v>1.12797272E8</v>
      </c>
      <c r="U9893" s="472">
        <v>1.12797446E8</v>
      </c>
    </row>
    <row r="9894">
      <c r="D9894" s="10"/>
      <c r="E9894" s="10"/>
      <c r="F9894" s="10"/>
      <c r="S9894" s="471" t="s">
        <v>300</v>
      </c>
      <c r="T9894" s="11">
        <v>1.12812968E8</v>
      </c>
      <c r="U9894" s="472">
        <v>1.12816273E8</v>
      </c>
    </row>
    <row r="9895">
      <c r="D9895" s="10"/>
      <c r="E9895" s="10"/>
      <c r="F9895" s="10"/>
      <c r="S9895" s="471" t="s">
        <v>300</v>
      </c>
      <c r="T9895" s="11">
        <v>1.12843936E8</v>
      </c>
      <c r="U9895" s="472">
        <v>1.12844234E8</v>
      </c>
    </row>
    <row r="9896">
      <c r="D9896" s="10"/>
      <c r="E9896" s="10"/>
      <c r="F9896" s="10"/>
      <c r="S9896" s="471" t="s">
        <v>300</v>
      </c>
      <c r="T9896" s="11">
        <v>1.12867435E8</v>
      </c>
      <c r="U9896" s="472">
        <v>1.12870106E8</v>
      </c>
    </row>
    <row r="9897">
      <c r="D9897" s="10"/>
      <c r="E9897" s="10"/>
      <c r="F9897" s="10"/>
      <c r="S9897" s="471" t="s">
        <v>300</v>
      </c>
      <c r="T9897" s="11">
        <v>1.12889581E8</v>
      </c>
      <c r="U9897" s="472">
        <v>1.12889879E8</v>
      </c>
    </row>
    <row r="9898">
      <c r="D9898" s="10"/>
      <c r="E9898" s="10"/>
      <c r="F9898" s="10"/>
      <c r="S9898" s="471" t="s">
        <v>300</v>
      </c>
      <c r="T9898" s="11">
        <v>1.12909555E8</v>
      </c>
      <c r="U9898" s="472">
        <v>1.1291217E8</v>
      </c>
    </row>
    <row r="9899">
      <c r="D9899" s="10"/>
      <c r="E9899" s="10"/>
      <c r="F9899" s="10"/>
      <c r="S9899" s="471" t="s">
        <v>300</v>
      </c>
      <c r="T9899" s="11">
        <v>1.12915367E8</v>
      </c>
      <c r="U9899" s="472">
        <v>1.12916806E8</v>
      </c>
    </row>
    <row r="9900">
      <c r="D9900" s="10"/>
      <c r="E9900" s="10"/>
      <c r="F9900" s="10"/>
      <c r="S9900" s="471" t="s">
        <v>300</v>
      </c>
      <c r="T9900" s="11">
        <v>1.12951333E8</v>
      </c>
      <c r="U9900" s="472">
        <v>1.12952894E8</v>
      </c>
    </row>
    <row r="9901">
      <c r="D9901" s="10"/>
      <c r="E9901" s="10"/>
      <c r="F9901" s="10"/>
      <c r="S9901" s="471" t="s">
        <v>300</v>
      </c>
      <c r="T9901" s="11">
        <v>1.1299481E8</v>
      </c>
      <c r="U9901" s="472">
        <v>1.12995123E8</v>
      </c>
    </row>
    <row r="9902">
      <c r="D9902" s="10"/>
      <c r="E9902" s="10"/>
      <c r="F9902" s="10"/>
      <c r="S9902" s="471" t="s">
        <v>300</v>
      </c>
      <c r="T9902" s="11">
        <v>1.13011851E8</v>
      </c>
      <c r="U9902" s="472">
        <v>1.13012174E8</v>
      </c>
    </row>
    <row r="9903">
      <c r="D9903" s="10"/>
      <c r="E9903" s="10"/>
      <c r="F9903" s="10"/>
      <c r="S9903" s="471" t="s">
        <v>300</v>
      </c>
      <c r="T9903" s="11">
        <v>1.1302465E8</v>
      </c>
      <c r="U9903" s="472">
        <v>1.13025276E8</v>
      </c>
    </row>
    <row r="9904">
      <c r="D9904" s="10"/>
      <c r="E9904" s="10"/>
      <c r="F9904" s="10"/>
      <c r="S9904" s="471" t="s">
        <v>300</v>
      </c>
      <c r="T9904" s="11">
        <v>1.13030884E8</v>
      </c>
      <c r="U9904" s="472">
        <v>1.13031424E8</v>
      </c>
    </row>
    <row r="9905">
      <c r="D9905" s="10"/>
      <c r="E9905" s="10"/>
      <c r="F9905" s="10"/>
      <c r="S9905" s="471" t="s">
        <v>300</v>
      </c>
      <c r="T9905" s="11">
        <v>1.13059361E8</v>
      </c>
      <c r="U9905" s="472">
        <v>1.13059441E8</v>
      </c>
    </row>
    <row r="9906">
      <c r="D9906" s="10"/>
      <c r="E9906" s="10"/>
      <c r="F9906" s="10"/>
      <c r="S9906" s="471" t="s">
        <v>300</v>
      </c>
      <c r="T9906" s="11">
        <v>1.1306131E8</v>
      </c>
      <c r="U9906" s="472">
        <v>1.13061612E8</v>
      </c>
    </row>
    <row r="9907">
      <c r="D9907" s="10"/>
      <c r="E9907" s="10"/>
      <c r="F9907" s="10"/>
      <c r="S9907" s="471" t="s">
        <v>300</v>
      </c>
      <c r="T9907" s="11">
        <v>1.13073209E8</v>
      </c>
      <c r="U9907" s="472">
        <v>1.13074891E8</v>
      </c>
    </row>
    <row r="9908">
      <c r="D9908" s="10"/>
      <c r="E9908" s="10"/>
      <c r="F9908" s="10"/>
      <c r="S9908" s="471" t="s">
        <v>300</v>
      </c>
      <c r="T9908" s="11">
        <v>1.13169074E8</v>
      </c>
      <c r="U9908" s="472">
        <v>1.13169392E8</v>
      </c>
    </row>
    <row r="9909">
      <c r="D9909" s="10"/>
      <c r="E9909" s="10"/>
      <c r="F9909" s="10"/>
      <c r="S9909" s="471" t="s">
        <v>300</v>
      </c>
      <c r="T9909" s="11">
        <v>1.13204302E8</v>
      </c>
      <c r="U9909" s="472">
        <v>1.13204542E8</v>
      </c>
    </row>
    <row r="9910">
      <c r="D9910" s="10"/>
      <c r="E9910" s="10"/>
      <c r="F9910" s="10"/>
      <c r="S9910" s="471" t="s">
        <v>300</v>
      </c>
      <c r="T9910" s="11">
        <v>1.13208227E8</v>
      </c>
      <c r="U9910" s="472">
        <v>1.13208532E8</v>
      </c>
    </row>
    <row r="9911">
      <c r="D9911" s="10"/>
      <c r="E9911" s="10"/>
      <c r="F9911" s="10"/>
      <c r="S9911" s="471" t="s">
        <v>300</v>
      </c>
      <c r="T9911" s="11">
        <v>1.13239412E8</v>
      </c>
      <c r="U9911" s="472">
        <v>1.13239495E8</v>
      </c>
    </row>
    <row r="9912">
      <c r="D9912" s="10"/>
      <c r="E9912" s="10"/>
      <c r="F9912" s="10"/>
      <c r="S9912" s="471" t="s">
        <v>300</v>
      </c>
      <c r="T9912" s="11">
        <v>1.13265977E8</v>
      </c>
      <c r="U9912" s="472">
        <v>1.13266087E8</v>
      </c>
    </row>
    <row r="9913">
      <c r="D9913" s="10"/>
      <c r="E9913" s="10"/>
      <c r="F9913" s="10"/>
      <c r="S9913" s="471" t="s">
        <v>300</v>
      </c>
      <c r="T9913" s="11">
        <v>1.13269568E8</v>
      </c>
      <c r="U9913" s="472">
        <v>1.13269863E8</v>
      </c>
    </row>
    <row r="9914">
      <c r="D9914" s="10"/>
      <c r="E9914" s="10"/>
      <c r="F9914" s="10"/>
      <c r="S9914" s="471" t="s">
        <v>300</v>
      </c>
      <c r="T9914" s="11">
        <v>1.13274972E8</v>
      </c>
      <c r="U9914" s="472">
        <v>1.13275278E8</v>
      </c>
    </row>
    <row r="9915">
      <c r="D9915" s="10"/>
      <c r="E9915" s="10"/>
      <c r="F9915" s="10"/>
      <c r="S9915" s="471" t="s">
        <v>300</v>
      </c>
      <c r="T9915" s="11">
        <v>1.13281635E8</v>
      </c>
      <c r="U9915" s="472">
        <v>1.13284511E8</v>
      </c>
    </row>
    <row r="9916">
      <c r="D9916" s="10"/>
      <c r="E9916" s="10"/>
      <c r="F9916" s="10"/>
      <c r="S9916" s="471" t="s">
        <v>300</v>
      </c>
      <c r="T9916" s="11">
        <v>1.13284584E8</v>
      </c>
      <c r="U9916" s="472">
        <v>1.13285506E8</v>
      </c>
    </row>
    <row r="9917">
      <c r="D9917" s="10"/>
      <c r="E9917" s="10"/>
      <c r="F9917" s="10"/>
      <c r="S9917" s="471" t="s">
        <v>300</v>
      </c>
      <c r="T9917" s="11">
        <v>1.1328596E8</v>
      </c>
      <c r="U9917" s="472">
        <v>1.13286566E8</v>
      </c>
    </row>
    <row r="9918">
      <c r="D9918" s="10"/>
      <c r="E9918" s="10"/>
      <c r="F9918" s="10"/>
      <c r="S9918" s="471" t="s">
        <v>300</v>
      </c>
      <c r="T9918" s="11">
        <v>1.1328705E8</v>
      </c>
      <c r="U9918" s="472">
        <v>1.1328733E8</v>
      </c>
    </row>
    <row r="9919">
      <c r="D9919" s="10"/>
      <c r="E9919" s="10"/>
      <c r="F9919" s="10"/>
      <c r="S9919" s="471" t="s">
        <v>300</v>
      </c>
      <c r="T9919" s="11">
        <v>1.1328782E8</v>
      </c>
      <c r="U9919" s="472">
        <v>1.13288062E8</v>
      </c>
    </row>
    <row r="9920">
      <c r="D9920" s="10"/>
      <c r="E9920" s="10"/>
      <c r="F9920" s="10"/>
      <c r="S9920" s="471" t="s">
        <v>300</v>
      </c>
      <c r="T9920" s="11">
        <v>1.13288168E8</v>
      </c>
      <c r="U9920" s="472">
        <v>1.13288574E8</v>
      </c>
    </row>
    <row r="9921">
      <c r="D9921" s="10"/>
      <c r="E9921" s="10"/>
      <c r="F9921" s="10"/>
      <c r="S9921" s="471" t="s">
        <v>300</v>
      </c>
      <c r="T9921" s="11">
        <v>1.13289025E8</v>
      </c>
      <c r="U9921" s="472">
        <v>1.13289129E8</v>
      </c>
    </row>
    <row r="9922">
      <c r="D9922" s="10"/>
      <c r="E9922" s="10"/>
      <c r="F9922" s="10"/>
      <c r="S9922" s="471" t="s">
        <v>300</v>
      </c>
      <c r="T9922" s="11">
        <v>1.13296414E8</v>
      </c>
      <c r="U9922" s="472">
        <v>1.13296726E8</v>
      </c>
    </row>
    <row r="9923">
      <c r="D9923" s="10"/>
      <c r="E9923" s="10"/>
      <c r="F9923" s="10"/>
      <c r="S9923" s="471" t="s">
        <v>300</v>
      </c>
      <c r="T9923" s="11">
        <v>1.13299321E8</v>
      </c>
      <c r="U9923" s="472">
        <v>1.13299849E8</v>
      </c>
    </row>
    <row r="9924">
      <c r="D9924" s="10"/>
      <c r="E9924" s="10"/>
      <c r="F9924" s="10"/>
      <c r="S9924" s="471" t="s">
        <v>300</v>
      </c>
      <c r="T9924" s="11">
        <v>1.13314223E8</v>
      </c>
      <c r="U9924" s="472">
        <v>1.13317148E8</v>
      </c>
    </row>
    <row r="9925">
      <c r="D9925" s="10"/>
      <c r="E9925" s="10"/>
      <c r="F9925" s="10"/>
      <c r="S9925" s="471" t="s">
        <v>300</v>
      </c>
      <c r="T9925" s="11">
        <v>1.13383295E8</v>
      </c>
      <c r="U9925" s="472">
        <v>1.13385448E8</v>
      </c>
    </row>
    <row r="9926">
      <c r="D9926" s="10"/>
      <c r="E9926" s="10"/>
      <c r="F9926" s="10"/>
      <c r="S9926" s="471" t="s">
        <v>300</v>
      </c>
      <c r="T9926" s="11">
        <v>1.13457462E8</v>
      </c>
      <c r="U9926" s="472">
        <v>1.13457587E8</v>
      </c>
    </row>
    <row r="9927">
      <c r="D9927" s="10"/>
      <c r="E9927" s="10"/>
      <c r="F9927" s="10"/>
      <c r="S9927" s="471" t="s">
        <v>300</v>
      </c>
      <c r="T9927" s="11">
        <v>1.13467912E8</v>
      </c>
      <c r="U9927" s="472">
        <v>1.13468268E8</v>
      </c>
    </row>
    <row r="9928">
      <c r="D9928" s="10"/>
      <c r="E9928" s="10"/>
      <c r="F9928" s="10"/>
      <c r="S9928" s="471" t="s">
        <v>300</v>
      </c>
      <c r="T9928" s="11">
        <v>1.13510695E8</v>
      </c>
      <c r="U9928" s="472">
        <v>1.13511002E8</v>
      </c>
    </row>
    <row r="9929">
      <c r="D9929" s="10"/>
      <c r="E9929" s="10"/>
      <c r="F9929" s="10"/>
      <c r="S9929" s="471" t="s">
        <v>300</v>
      </c>
      <c r="T9929" s="11">
        <v>1.13512564E8</v>
      </c>
      <c r="U9929" s="472">
        <v>1.1351284E8</v>
      </c>
    </row>
    <row r="9930">
      <c r="D9930" s="10"/>
      <c r="E9930" s="10"/>
      <c r="F9930" s="10"/>
      <c r="S9930" s="471" t="s">
        <v>300</v>
      </c>
      <c r="T9930" s="11">
        <v>1.13528435E8</v>
      </c>
      <c r="U9930" s="472">
        <v>1.1352874E8</v>
      </c>
    </row>
    <row r="9931">
      <c r="D9931" s="10"/>
      <c r="E9931" s="10"/>
      <c r="F9931" s="10"/>
      <c r="S9931" s="471" t="s">
        <v>300</v>
      </c>
      <c r="T9931" s="11">
        <v>1.13554559E8</v>
      </c>
      <c r="U9931" s="472">
        <v>1.13554873E8</v>
      </c>
    </row>
    <row r="9932">
      <c r="D9932" s="10"/>
      <c r="E9932" s="10"/>
      <c r="F9932" s="10"/>
      <c r="S9932" s="471" t="s">
        <v>300</v>
      </c>
      <c r="T9932" s="11">
        <v>1.13566122E8</v>
      </c>
      <c r="U9932" s="472">
        <v>1.13567798E8</v>
      </c>
    </row>
    <row r="9933">
      <c r="D9933" s="10"/>
      <c r="E9933" s="10"/>
      <c r="F9933" s="10"/>
      <c r="S9933" s="471" t="s">
        <v>300</v>
      </c>
      <c r="T9933" s="11">
        <v>1.13579416E8</v>
      </c>
      <c r="U9933" s="472">
        <v>1.13585575E8</v>
      </c>
    </row>
    <row r="9934">
      <c r="D9934" s="10"/>
      <c r="E9934" s="10"/>
      <c r="F9934" s="10"/>
      <c r="S9934" s="471" t="s">
        <v>300</v>
      </c>
      <c r="T9934" s="11">
        <v>1.1360355E8</v>
      </c>
      <c r="U9934" s="472">
        <v>1.13603848E8</v>
      </c>
    </row>
    <row r="9935">
      <c r="D9935" s="10"/>
      <c r="E9935" s="10"/>
      <c r="F9935" s="10"/>
      <c r="S9935" s="471" t="s">
        <v>300</v>
      </c>
      <c r="T9935" s="11">
        <v>1.13630618E8</v>
      </c>
      <c r="U9935" s="472">
        <v>1.13630698E8</v>
      </c>
    </row>
    <row r="9936">
      <c r="D9936" s="10"/>
      <c r="E9936" s="10"/>
      <c r="F9936" s="10"/>
      <c r="S9936" s="471" t="s">
        <v>300</v>
      </c>
      <c r="T9936" s="11">
        <v>1.13641309E8</v>
      </c>
      <c r="U9936" s="472">
        <v>1.13641635E8</v>
      </c>
    </row>
    <row r="9937">
      <c r="D9937" s="10"/>
      <c r="E9937" s="10"/>
      <c r="F9937" s="10"/>
      <c r="S9937" s="471" t="s">
        <v>300</v>
      </c>
      <c r="T9937" s="11">
        <v>1.13655932E8</v>
      </c>
      <c r="U9937" s="472">
        <v>1.13656231E8</v>
      </c>
    </row>
    <row r="9938">
      <c r="D9938" s="10"/>
      <c r="E9938" s="10"/>
      <c r="F9938" s="10"/>
      <c r="S9938" s="471" t="s">
        <v>300</v>
      </c>
      <c r="T9938" s="11">
        <v>1.13663187E8</v>
      </c>
      <c r="U9938" s="472">
        <v>1.13664899E8</v>
      </c>
    </row>
    <row r="9939">
      <c r="D9939" s="10"/>
      <c r="E9939" s="10"/>
      <c r="F9939" s="10"/>
      <c r="S9939" s="471" t="s">
        <v>300</v>
      </c>
      <c r="T9939" s="11">
        <v>1.13675631E8</v>
      </c>
      <c r="U9939" s="472">
        <v>1.13675928E8</v>
      </c>
    </row>
    <row r="9940">
      <c r="D9940" s="10"/>
      <c r="E9940" s="10"/>
      <c r="F9940" s="10"/>
      <c r="S9940" s="471" t="s">
        <v>300</v>
      </c>
      <c r="T9940" s="11">
        <v>1.13688968E8</v>
      </c>
      <c r="U9940" s="472">
        <v>1.13689262E8</v>
      </c>
    </row>
    <row r="9941">
      <c r="D9941" s="10"/>
      <c r="E9941" s="10"/>
      <c r="F9941" s="10"/>
      <c r="S9941" s="471" t="s">
        <v>300</v>
      </c>
      <c r="T9941" s="11">
        <v>1.13693634E8</v>
      </c>
      <c r="U9941" s="472">
        <v>1.13693934E8</v>
      </c>
    </row>
    <row r="9942">
      <c r="D9942" s="10"/>
      <c r="E9942" s="10"/>
      <c r="F9942" s="10"/>
      <c r="S9942" s="471" t="s">
        <v>300</v>
      </c>
      <c r="T9942" s="11">
        <v>1.13702088E8</v>
      </c>
      <c r="U9942" s="472">
        <v>1.13703042E8</v>
      </c>
    </row>
    <row r="9943">
      <c r="D9943" s="10"/>
      <c r="E9943" s="10"/>
      <c r="F9943" s="10"/>
      <c r="S9943" s="471" t="s">
        <v>300</v>
      </c>
      <c r="T9943" s="11">
        <v>1.13740222E8</v>
      </c>
      <c r="U9943" s="472">
        <v>1.13740521E8</v>
      </c>
    </row>
    <row r="9944">
      <c r="D9944" s="10"/>
      <c r="E9944" s="10"/>
      <c r="F9944" s="10"/>
      <c r="S9944" s="471" t="s">
        <v>300</v>
      </c>
      <c r="T9944" s="11">
        <v>1.13766635E8</v>
      </c>
      <c r="U9944" s="472">
        <v>1.13766956E8</v>
      </c>
    </row>
    <row r="9945">
      <c r="D9945" s="10"/>
      <c r="E9945" s="10"/>
      <c r="F9945" s="10"/>
      <c r="S9945" s="471" t="s">
        <v>300</v>
      </c>
      <c r="T9945" s="11">
        <v>1.13828011E8</v>
      </c>
      <c r="U9945" s="472">
        <v>1.13828922E8</v>
      </c>
    </row>
    <row r="9946">
      <c r="D9946" s="10"/>
      <c r="E9946" s="10"/>
      <c r="F9946" s="10"/>
      <c r="S9946" s="471" t="s">
        <v>300</v>
      </c>
      <c r="T9946" s="11">
        <v>1.13845974E8</v>
      </c>
      <c r="U9946" s="472">
        <v>1.13846196E8</v>
      </c>
    </row>
    <row r="9947">
      <c r="D9947" s="10"/>
      <c r="E9947" s="10"/>
      <c r="F9947" s="10"/>
      <c r="S9947" s="471" t="s">
        <v>300</v>
      </c>
      <c r="T9947" s="11">
        <v>1.13873701E8</v>
      </c>
      <c r="U9947" s="472">
        <v>1.13874009E8</v>
      </c>
    </row>
    <row r="9948">
      <c r="D9948" s="10"/>
      <c r="E9948" s="10"/>
      <c r="F9948" s="10"/>
      <c r="S9948" s="471" t="s">
        <v>300</v>
      </c>
      <c r="T9948" s="11">
        <v>1.13880213E8</v>
      </c>
      <c r="U9948" s="472">
        <v>1.13880538E8</v>
      </c>
    </row>
    <row r="9949">
      <c r="D9949" s="10"/>
      <c r="E9949" s="10"/>
      <c r="F9949" s="10"/>
      <c r="S9949" s="471" t="s">
        <v>300</v>
      </c>
      <c r="T9949" s="11">
        <v>1.13883937E8</v>
      </c>
      <c r="U9949" s="472">
        <v>1.13884237E8</v>
      </c>
    </row>
    <row r="9950">
      <c r="D9950" s="10"/>
      <c r="E9950" s="10"/>
      <c r="F9950" s="10"/>
      <c r="S9950" s="471" t="s">
        <v>300</v>
      </c>
      <c r="T9950" s="11">
        <v>1.13976299E8</v>
      </c>
      <c r="U9950" s="472">
        <v>1.1398248E8</v>
      </c>
    </row>
    <row r="9951">
      <c r="D9951" s="10"/>
      <c r="E9951" s="10"/>
      <c r="F9951" s="10"/>
      <c r="S9951" s="471" t="s">
        <v>300</v>
      </c>
      <c r="T9951" s="11">
        <v>1.13995145E8</v>
      </c>
      <c r="U9951" s="472">
        <v>1.13995265E8</v>
      </c>
    </row>
    <row r="9952">
      <c r="D9952" s="10"/>
      <c r="E9952" s="10"/>
      <c r="F9952" s="10"/>
      <c r="S9952" s="471" t="s">
        <v>300</v>
      </c>
      <c r="T9952" s="11">
        <v>1.13999172E8</v>
      </c>
      <c r="U9952" s="472">
        <v>1.13999491E8</v>
      </c>
    </row>
    <row r="9953">
      <c r="D9953" s="10"/>
      <c r="E9953" s="10"/>
      <c r="F9953" s="10"/>
      <c r="S9953" s="471" t="s">
        <v>300</v>
      </c>
      <c r="T9953" s="11">
        <v>1.14003589E8</v>
      </c>
      <c r="U9953" s="472">
        <v>1.14003893E8</v>
      </c>
    </row>
    <row r="9954">
      <c r="D9954" s="10"/>
      <c r="E9954" s="10"/>
      <c r="F9954" s="10"/>
      <c r="S9954" s="471" t="s">
        <v>300</v>
      </c>
      <c r="T9954" s="11">
        <v>1.14023722E8</v>
      </c>
      <c r="U9954" s="472">
        <v>1.1402383E8</v>
      </c>
    </row>
    <row r="9955">
      <c r="D9955" s="10"/>
      <c r="E9955" s="10"/>
      <c r="F9955" s="10"/>
      <c r="S9955" s="471" t="s">
        <v>300</v>
      </c>
      <c r="T9955" s="11">
        <v>1.1403965E8</v>
      </c>
      <c r="U9955" s="472">
        <v>1.14039986E8</v>
      </c>
    </row>
    <row r="9956">
      <c r="D9956" s="10"/>
      <c r="E9956" s="10"/>
      <c r="F9956" s="10"/>
      <c r="S9956" s="471" t="s">
        <v>300</v>
      </c>
      <c r="T9956" s="11">
        <v>1.14042289E8</v>
      </c>
      <c r="U9956" s="472">
        <v>1.14043908E8</v>
      </c>
    </row>
    <row r="9957">
      <c r="D9957" s="10"/>
      <c r="E9957" s="10"/>
      <c r="F9957" s="10"/>
      <c r="S9957" s="471" t="s">
        <v>300</v>
      </c>
      <c r="T9957" s="11">
        <v>1.14055395E8</v>
      </c>
      <c r="U9957" s="472">
        <v>1.14062821E8</v>
      </c>
    </row>
    <row r="9958">
      <c r="D9958" s="10"/>
      <c r="E9958" s="10"/>
      <c r="F9958" s="10"/>
      <c r="S9958" s="471" t="s">
        <v>300</v>
      </c>
      <c r="T9958" s="11">
        <v>1.14088853E8</v>
      </c>
      <c r="U9958" s="472">
        <v>1.14089317E8</v>
      </c>
    </row>
    <row r="9959">
      <c r="D9959" s="10"/>
      <c r="E9959" s="10"/>
      <c r="F9959" s="10"/>
      <c r="S9959" s="471" t="s">
        <v>300</v>
      </c>
      <c r="T9959" s="11">
        <v>1.1410699E8</v>
      </c>
      <c r="U9959" s="472">
        <v>1.14107083E8</v>
      </c>
    </row>
    <row r="9960">
      <c r="D9960" s="10"/>
      <c r="E9960" s="10"/>
      <c r="F9960" s="10"/>
      <c r="S9960" s="471" t="s">
        <v>300</v>
      </c>
      <c r="T9960" s="11">
        <v>1.14212855E8</v>
      </c>
      <c r="U9960" s="472">
        <v>1.14213951E8</v>
      </c>
    </row>
    <row r="9961">
      <c r="D9961" s="10"/>
      <c r="E9961" s="10"/>
      <c r="F9961" s="10"/>
      <c r="S9961" s="471" t="s">
        <v>300</v>
      </c>
      <c r="T9961" s="11">
        <v>1.14214531E8</v>
      </c>
      <c r="U9961" s="472">
        <v>1.14214613E8</v>
      </c>
    </row>
    <row r="9962">
      <c r="D9962" s="10"/>
      <c r="E9962" s="10"/>
      <c r="F9962" s="10"/>
      <c r="S9962" s="471" t="s">
        <v>300</v>
      </c>
      <c r="T9962" s="11">
        <v>1.1422544E8</v>
      </c>
      <c r="U9962" s="472">
        <v>1.14225778E8</v>
      </c>
    </row>
    <row r="9963">
      <c r="D9963" s="10"/>
      <c r="E9963" s="10"/>
      <c r="F9963" s="10"/>
      <c r="S9963" s="471" t="s">
        <v>300</v>
      </c>
      <c r="T9963" s="11">
        <v>1.14231021E8</v>
      </c>
      <c r="U9963" s="472">
        <v>1.14232573E8</v>
      </c>
    </row>
    <row r="9964">
      <c r="D9964" s="10"/>
      <c r="E9964" s="10"/>
      <c r="F9964" s="10"/>
      <c r="S9964" s="471" t="s">
        <v>300</v>
      </c>
      <c r="T9964" s="11">
        <v>1.14242443E8</v>
      </c>
      <c r="U9964" s="472">
        <v>1.14242599E8</v>
      </c>
    </row>
    <row r="9965">
      <c r="D9965" s="10"/>
      <c r="E9965" s="10"/>
      <c r="F9965" s="10"/>
      <c r="S9965" s="471" t="s">
        <v>300</v>
      </c>
      <c r="T9965" s="11">
        <v>1.14273166E8</v>
      </c>
      <c r="U9965" s="472">
        <v>1.1427351E8</v>
      </c>
    </row>
    <row r="9966">
      <c r="D9966" s="10"/>
      <c r="E9966" s="10"/>
      <c r="F9966" s="10"/>
      <c r="S9966" s="471" t="s">
        <v>300</v>
      </c>
      <c r="T9966" s="11">
        <v>1.14278199E8</v>
      </c>
      <c r="U9966" s="472">
        <v>1.14278359E8</v>
      </c>
    </row>
    <row r="9967">
      <c r="D9967" s="10"/>
      <c r="E9967" s="10"/>
      <c r="F9967" s="10"/>
      <c r="S9967" s="471" t="s">
        <v>300</v>
      </c>
      <c r="T9967" s="11">
        <v>1.14300952E8</v>
      </c>
      <c r="U9967" s="472">
        <v>1.1430762E8</v>
      </c>
    </row>
    <row r="9968">
      <c r="D9968" s="10"/>
      <c r="E9968" s="10"/>
      <c r="F9968" s="10"/>
      <c r="S9968" s="471" t="s">
        <v>300</v>
      </c>
      <c r="T9968" s="11">
        <v>1.14382086E8</v>
      </c>
      <c r="U9968" s="472">
        <v>1.14382429E8</v>
      </c>
    </row>
    <row r="9969">
      <c r="D9969" s="10"/>
      <c r="E9969" s="10"/>
      <c r="F9969" s="10"/>
      <c r="S9969" s="471" t="s">
        <v>300</v>
      </c>
      <c r="T9969" s="11">
        <v>1.14415425E8</v>
      </c>
      <c r="U9969" s="472">
        <v>1.14415727E8</v>
      </c>
    </row>
    <row r="9970">
      <c r="D9970" s="10"/>
      <c r="E9970" s="10"/>
      <c r="F9970" s="10"/>
      <c r="S9970" s="471" t="s">
        <v>300</v>
      </c>
      <c r="T9970" s="11">
        <v>1.14447771E8</v>
      </c>
      <c r="U9970" s="472">
        <v>1.14448063E8</v>
      </c>
    </row>
    <row r="9971">
      <c r="D9971" s="10"/>
      <c r="E9971" s="10"/>
      <c r="F9971" s="10"/>
      <c r="S9971" s="471" t="s">
        <v>300</v>
      </c>
      <c r="T9971" s="11">
        <v>1.14487525E8</v>
      </c>
      <c r="U9971" s="472">
        <v>1.14487822E8</v>
      </c>
    </row>
    <row r="9972">
      <c r="D9972" s="10"/>
      <c r="E9972" s="10"/>
      <c r="F9972" s="10"/>
      <c r="S9972" s="471" t="s">
        <v>300</v>
      </c>
      <c r="T9972" s="11">
        <v>1.14501547E8</v>
      </c>
      <c r="U9972" s="472">
        <v>1.14501851E8</v>
      </c>
    </row>
    <row r="9973">
      <c r="D9973" s="10"/>
      <c r="E9973" s="10"/>
      <c r="F9973" s="10"/>
      <c r="S9973" s="471" t="s">
        <v>300</v>
      </c>
      <c r="T9973" s="11">
        <v>1.1452846E8</v>
      </c>
      <c r="U9973" s="472">
        <v>1.1452877E8</v>
      </c>
    </row>
    <row r="9974">
      <c r="D9974" s="10"/>
      <c r="E9974" s="10"/>
      <c r="F9974" s="10"/>
      <c r="S9974" s="471" t="s">
        <v>300</v>
      </c>
      <c r="T9974" s="11">
        <v>1.14531842E8</v>
      </c>
      <c r="U9974" s="472">
        <v>1.14534534E8</v>
      </c>
    </row>
    <row r="9975">
      <c r="D9975" s="10"/>
      <c r="E9975" s="10"/>
      <c r="F9975" s="10"/>
      <c r="S9975" s="471" t="s">
        <v>300</v>
      </c>
      <c r="T9975" s="11">
        <v>1.14557897E8</v>
      </c>
      <c r="U9975" s="472">
        <v>1.14558279E8</v>
      </c>
    </row>
    <row r="9976">
      <c r="D9976" s="10"/>
      <c r="E9976" s="10"/>
      <c r="F9976" s="10"/>
      <c r="S9976" s="471" t="s">
        <v>300</v>
      </c>
      <c r="T9976" s="11">
        <v>1.14653572E8</v>
      </c>
      <c r="U9976" s="472">
        <v>1.14654199E8</v>
      </c>
    </row>
    <row r="9977">
      <c r="D9977" s="10"/>
      <c r="E9977" s="10"/>
      <c r="F9977" s="10"/>
      <c r="S9977" s="471" t="s">
        <v>300</v>
      </c>
      <c r="T9977" s="11">
        <v>1.14657717E8</v>
      </c>
      <c r="U9977" s="472">
        <v>1.14658036E8</v>
      </c>
    </row>
    <row r="9978">
      <c r="D9978" s="10"/>
      <c r="E9978" s="10"/>
      <c r="F9978" s="10"/>
      <c r="S9978" s="471" t="s">
        <v>300</v>
      </c>
      <c r="T9978" s="11">
        <v>1.14685202E8</v>
      </c>
      <c r="U9978" s="472">
        <v>1.14685493E8</v>
      </c>
    </row>
    <row r="9979">
      <c r="D9979" s="10"/>
      <c r="E9979" s="10"/>
      <c r="F9979" s="10"/>
      <c r="S9979" s="471" t="s">
        <v>300</v>
      </c>
      <c r="T9979" s="11">
        <v>1.14728614E8</v>
      </c>
      <c r="U9979" s="472">
        <v>1.14728912E8</v>
      </c>
    </row>
    <row r="9980">
      <c r="D9980" s="10"/>
      <c r="E9980" s="10"/>
      <c r="F9980" s="10"/>
      <c r="S9980" s="471" t="s">
        <v>300</v>
      </c>
      <c r="T9980" s="11">
        <v>1.14758245E8</v>
      </c>
      <c r="U9980" s="472">
        <v>1.14758544E8</v>
      </c>
    </row>
    <row r="9981">
      <c r="D9981" s="10"/>
      <c r="E9981" s="10"/>
      <c r="F9981" s="10"/>
      <c r="S9981" s="471" t="s">
        <v>300</v>
      </c>
      <c r="T9981" s="11">
        <v>1.14784381E8</v>
      </c>
      <c r="U9981" s="472">
        <v>1.14784685E8</v>
      </c>
    </row>
    <row r="9982">
      <c r="D9982" s="10"/>
      <c r="E9982" s="10"/>
      <c r="F9982" s="10"/>
      <c r="S9982" s="471" t="s">
        <v>300</v>
      </c>
      <c r="T9982" s="11">
        <v>1.14786239E8</v>
      </c>
      <c r="U9982" s="472">
        <v>1.14786551E8</v>
      </c>
    </row>
    <row r="9983">
      <c r="D9983" s="10"/>
      <c r="E9983" s="10"/>
      <c r="F9983" s="10"/>
      <c r="S9983" s="471" t="s">
        <v>300</v>
      </c>
      <c r="T9983" s="11">
        <v>1.14812127E8</v>
      </c>
      <c r="U9983" s="472">
        <v>1.14812423E8</v>
      </c>
    </row>
    <row r="9984">
      <c r="D9984" s="10"/>
      <c r="E9984" s="10"/>
      <c r="F9984" s="10"/>
      <c r="S9984" s="471" t="s">
        <v>300</v>
      </c>
      <c r="T9984" s="11">
        <v>1.14822462E8</v>
      </c>
      <c r="U9984" s="472">
        <v>1.14822712E8</v>
      </c>
    </row>
    <row r="9985">
      <c r="D9985" s="10"/>
      <c r="E9985" s="10"/>
      <c r="F9985" s="10"/>
      <c r="S9985" s="471" t="s">
        <v>300</v>
      </c>
      <c r="T9985" s="11">
        <v>1.14838851E8</v>
      </c>
      <c r="U9985" s="472">
        <v>1.14839339E8</v>
      </c>
    </row>
    <row r="9986">
      <c r="D9986" s="10"/>
      <c r="E9986" s="10"/>
      <c r="F9986" s="10"/>
      <c r="S9986" s="471" t="s">
        <v>300</v>
      </c>
      <c r="T9986" s="11">
        <v>1.14850752E8</v>
      </c>
      <c r="U9986" s="472">
        <v>1.14851102E8</v>
      </c>
    </row>
    <row r="9987">
      <c r="D9987" s="10"/>
      <c r="E9987" s="10"/>
      <c r="F9987" s="10"/>
      <c r="S9987" s="471" t="s">
        <v>300</v>
      </c>
      <c r="T9987" s="11">
        <v>1.14878782E8</v>
      </c>
      <c r="U9987" s="472">
        <v>1.14880253E8</v>
      </c>
    </row>
    <row r="9988">
      <c r="D9988" s="10"/>
      <c r="E9988" s="10"/>
      <c r="F9988" s="10"/>
      <c r="S9988" s="471" t="s">
        <v>300</v>
      </c>
      <c r="T9988" s="11">
        <v>1.14888448E8</v>
      </c>
      <c r="U9988" s="472">
        <v>1.14888761E8</v>
      </c>
    </row>
    <row r="9989">
      <c r="D9989" s="10"/>
      <c r="E9989" s="10"/>
      <c r="F9989" s="10"/>
      <c r="S9989" s="471" t="s">
        <v>300</v>
      </c>
      <c r="T9989" s="11">
        <v>1.14908143E8</v>
      </c>
      <c r="U9989" s="472">
        <v>1.14908771E8</v>
      </c>
    </row>
    <row r="9990">
      <c r="D9990" s="10"/>
      <c r="E9990" s="10"/>
      <c r="F9990" s="10"/>
      <c r="S9990" s="471" t="s">
        <v>300</v>
      </c>
      <c r="T9990" s="11">
        <v>1.14912997E8</v>
      </c>
      <c r="U9990" s="472">
        <v>1.14913129E8</v>
      </c>
    </row>
    <row r="9991">
      <c r="D9991" s="10"/>
      <c r="E9991" s="10"/>
      <c r="F9991" s="10"/>
      <c r="S9991" s="471" t="s">
        <v>300</v>
      </c>
      <c r="T9991" s="11">
        <v>1.14931949E8</v>
      </c>
      <c r="U9991" s="472">
        <v>1.1493225E8</v>
      </c>
    </row>
    <row r="9992">
      <c r="D9992" s="10"/>
      <c r="E9992" s="10"/>
      <c r="F9992" s="10"/>
      <c r="S9992" s="471" t="s">
        <v>300</v>
      </c>
      <c r="T9992" s="11">
        <v>1.14957496E8</v>
      </c>
      <c r="U9992" s="472">
        <v>1.14957802E8</v>
      </c>
    </row>
    <row r="9993">
      <c r="D9993" s="10"/>
      <c r="E9993" s="10"/>
      <c r="F9993" s="10"/>
      <c r="S9993" s="471" t="s">
        <v>300</v>
      </c>
      <c r="T9993" s="11">
        <v>1.14975009E8</v>
      </c>
      <c r="U9993" s="472">
        <v>1.14975305E8</v>
      </c>
    </row>
    <row r="9994">
      <c r="D9994" s="10"/>
      <c r="E9994" s="10"/>
      <c r="F9994" s="10"/>
      <c r="S9994" s="471" t="s">
        <v>300</v>
      </c>
      <c r="T9994" s="11">
        <v>1.15032769E8</v>
      </c>
      <c r="U9994" s="472">
        <v>1.15032855E8</v>
      </c>
    </row>
    <row r="9995">
      <c r="D9995" s="10"/>
      <c r="E9995" s="10"/>
      <c r="F9995" s="10"/>
      <c r="S9995" s="471" t="s">
        <v>300</v>
      </c>
      <c r="T9995" s="11">
        <v>1.15056213E8</v>
      </c>
      <c r="U9995" s="472">
        <v>1.15056521E8</v>
      </c>
    </row>
    <row r="9996">
      <c r="D9996" s="10"/>
      <c r="E9996" s="10"/>
      <c r="F9996" s="10"/>
      <c r="S9996" s="471" t="s">
        <v>300</v>
      </c>
      <c r="T9996" s="11">
        <v>1.15095759E8</v>
      </c>
      <c r="U9996" s="472">
        <v>1.15096086E8</v>
      </c>
    </row>
    <row r="9997">
      <c r="D9997" s="10"/>
      <c r="E9997" s="10"/>
      <c r="F9997" s="10"/>
      <c r="S9997" s="471" t="s">
        <v>300</v>
      </c>
      <c r="T9997" s="11">
        <v>1.15115247E8</v>
      </c>
      <c r="U9997" s="472">
        <v>1.15115938E8</v>
      </c>
    </row>
    <row r="9998">
      <c r="D9998" s="10"/>
      <c r="E9998" s="10"/>
      <c r="F9998" s="10"/>
      <c r="S9998" s="471" t="s">
        <v>300</v>
      </c>
      <c r="T9998" s="11">
        <v>1.15120287E8</v>
      </c>
      <c r="U9998" s="472">
        <v>1.15120588E8</v>
      </c>
    </row>
    <row r="9999">
      <c r="D9999" s="10"/>
      <c r="E9999" s="10"/>
      <c r="F9999" s="10"/>
      <c r="S9999" s="471" t="s">
        <v>300</v>
      </c>
      <c r="T9999" s="11">
        <v>1.15151617E8</v>
      </c>
      <c r="U9999" s="472">
        <v>1.15151924E8</v>
      </c>
    </row>
    <row r="10000">
      <c r="D10000" s="10"/>
      <c r="E10000" s="10"/>
      <c r="F10000" s="10"/>
      <c r="S10000" s="471" t="s">
        <v>300</v>
      </c>
      <c r="T10000" s="11">
        <v>1.15202756E8</v>
      </c>
      <c r="U10000" s="472">
        <v>1.1520307E8</v>
      </c>
    </row>
    <row r="10001">
      <c r="D10001" s="10"/>
      <c r="E10001" s="10"/>
      <c r="F10001" s="10"/>
      <c r="S10001" s="471" t="s">
        <v>300</v>
      </c>
      <c r="T10001" s="11">
        <v>1.15267856E8</v>
      </c>
      <c r="U10001" s="472">
        <v>1.15268158E8</v>
      </c>
    </row>
    <row r="10002">
      <c r="D10002" s="10"/>
      <c r="E10002" s="10"/>
      <c r="F10002" s="10"/>
      <c r="S10002" s="471" t="s">
        <v>300</v>
      </c>
      <c r="T10002" s="11">
        <v>1.15269506E8</v>
      </c>
      <c r="U10002" s="472">
        <v>1.15269942E8</v>
      </c>
    </row>
    <row r="10003">
      <c r="D10003" s="10"/>
      <c r="E10003" s="10"/>
      <c r="F10003" s="10"/>
      <c r="S10003" s="471" t="s">
        <v>300</v>
      </c>
      <c r="T10003" s="11">
        <v>1.15324545E8</v>
      </c>
      <c r="U10003" s="472">
        <v>1.15324853E8</v>
      </c>
    </row>
    <row r="10004">
      <c r="D10004" s="10"/>
      <c r="E10004" s="10"/>
      <c r="F10004" s="10"/>
      <c r="S10004" s="471" t="s">
        <v>300</v>
      </c>
      <c r="T10004" s="11">
        <v>1.15334876E8</v>
      </c>
      <c r="U10004" s="472">
        <v>1.15336172E8</v>
      </c>
    </row>
    <row r="10005">
      <c r="D10005" s="10"/>
      <c r="E10005" s="10"/>
      <c r="F10005" s="10"/>
      <c r="S10005" s="471" t="s">
        <v>300</v>
      </c>
      <c r="T10005" s="11">
        <v>1.15365085E8</v>
      </c>
      <c r="U10005" s="472">
        <v>1.15365181E8</v>
      </c>
    </row>
    <row r="10006">
      <c r="D10006" s="10"/>
      <c r="E10006" s="10"/>
      <c r="F10006" s="10"/>
      <c r="S10006" s="471" t="s">
        <v>300</v>
      </c>
      <c r="T10006" s="11">
        <v>1.15454062E8</v>
      </c>
      <c r="U10006" s="472">
        <v>1.1545436E8</v>
      </c>
    </row>
    <row r="10007">
      <c r="D10007" s="10"/>
      <c r="E10007" s="10"/>
      <c r="F10007" s="10"/>
      <c r="S10007" s="471" t="s">
        <v>300</v>
      </c>
      <c r="T10007" s="11">
        <v>1.15462908E8</v>
      </c>
      <c r="U10007" s="472">
        <v>1.15469558E8</v>
      </c>
    </row>
    <row r="10008">
      <c r="D10008" s="10"/>
      <c r="E10008" s="10"/>
      <c r="F10008" s="10"/>
      <c r="S10008" s="471" t="s">
        <v>300</v>
      </c>
      <c r="T10008" s="11">
        <v>1.15492248E8</v>
      </c>
      <c r="U10008" s="472">
        <v>1.15492564E8</v>
      </c>
    </row>
    <row r="10009">
      <c r="D10009" s="10"/>
      <c r="E10009" s="10"/>
      <c r="F10009" s="10"/>
      <c r="S10009" s="471" t="s">
        <v>300</v>
      </c>
      <c r="T10009" s="11">
        <v>1.15508764E8</v>
      </c>
      <c r="U10009" s="472">
        <v>1.1551296E8</v>
      </c>
    </row>
    <row r="10010">
      <c r="D10010" s="10"/>
      <c r="E10010" s="10"/>
      <c r="F10010" s="10"/>
      <c r="S10010" s="471" t="s">
        <v>300</v>
      </c>
      <c r="T10010" s="11">
        <v>1.15531501E8</v>
      </c>
      <c r="U10010" s="472">
        <v>1.15531815E8</v>
      </c>
    </row>
    <row r="10011">
      <c r="D10011" s="10"/>
      <c r="E10011" s="10"/>
      <c r="F10011" s="10"/>
      <c r="S10011" s="471" t="s">
        <v>300</v>
      </c>
      <c r="T10011" s="11">
        <v>1.15559941E8</v>
      </c>
      <c r="U10011" s="472">
        <v>1.15560227E8</v>
      </c>
    </row>
    <row r="10012">
      <c r="D10012" s="10"/>
      <c r="E10012" s="10"/>
      <c r="F10012" s="10"/>
      <c r="S10012" s="471" t="s">
        <v>300</v>
      </c>
      <c r="T10012" s="11">
        <v>1.15573466E8</v>
      </c>
      <c r="U10012" s="472">
        <v>1.15573762E8</v>
      </c>
    </row>
    <row r="10013">
      <c r="D10013" s="10"/>
      <c r="E10013" s="10"/>
      <c r="F10013" s="10"/>
      <c r="S10013" s="471" t="s">
        <v>300</v>
      </c>
      <c r="T10013" s="11">
        <v>1.15578101E8</v>
      </c>
      <c r="U10013" s="472">
        <v>1.155784E8</v>
      </c>
    </row>
    <row r="10014">
      <c r="D10014" s="10"/>
      <c r="E10014" s="10"/>
      <c r="F10014" s="10"/>
      <c r="S10014" s="471" t="s">
        <v>300</v>
      </c>
      <c r="T10014" s="11">
        <v>1.15589235E8</v>
      </c>
      <c r="U10014" s="472">
        <v>1.15589534E8</v>
      </c>
    </row>
    <row r="10015">
      <c r="D10015" s="10"/>
      <c r="E10015" s="10"/>
      <c r="F10015" s="10"/>
      <c r="S10015" s="471" t="s">
        <v>300</v>
      </c>
      <c r="T10015" s="11">
        <v>1.15599563E8</v>
      </c>
      <c r="U10015" s="472">
        <v>1.15599869E8</v>
      </c>
    </row>
    <row r="10016">
      <c r="D10016" s="10"/>
      <c r="E10016" s="10"/>
      <c r="F10016" s="10"/>
      <c r="S10016" s="471" t="s">
        <v>300</v>
      </c>
      <c r="T10016" s="11">
        <v>1.15607464E8</v>
      </c>
      <c r="U10016" s="472">
        <v>1.15607768E8</v>
      </c>
    </row>
    <row r="10017">
      <c r="D10017" s="10"/>
      <c r="E10017" s="10"/>
      <c r="F10017" s="10"/>
      <c r="S10017" s="471" t="s">
        <v>300</v>
      </c>
      <c r="T10017" s="11">
        <v>1.15608029E8</v>
      </c>
      <c r="U10017" s="472">
        <v>1.15608167E8</v>
      </c>
    </row>
    <row r="10018">
      <c r="D10018" s="10"/>
      <c r="E10018" s="10"/>
      <c r="F10018" s="10"/>
      <c r="S10018" s="471" t="s">
        <v>300</v>
      </c>
      <c r="T10018" s="11">
        <v>1.15614773E8</v>
      </c>
      <c r="U10018" s="472">
        <v>1.15615066E8</v>
      </c>
    </row>
    <row r="10019">
      <c r="D10019" s="10"/>
      <c r="E10019" s="10"/>
      <c r="F10019" s="10"/>
      <c r="S10019" s="471" t="s">
        <v>300</v>
      </c>
      <c r="T10019" s="11">
        <v>1.15639078E8</v>
      </c>
      <c r="U10019" s="472">
        <v>1.15639372E8</v>
      </c>
    </row>
    <row r="10020">
      <c r="D10020" s="10"/>
      <c r="E10020" s="10"/>
      <c r="F10020" s="10"/>
      <c r="S10020" s="471" t="s">
        <v>300</v>
      </c>
      <c r="T10020" s="11">
        <v>1.1563948E8</v>
      </c>
      <c r="U10020" s="472">
        <v>1.15639785E8</v>
      </c>
    </row>
    <row r="10021">
      <c r="D10021" s="10"/>
      <c r="E10021" s="10"/>
      <c r="F10021" s="10"/>
      <c r="S10021" s="471" t="s">
        <v>300</v>
      </c>
      <c r="T10021" s="11">
        <v>1.15674373E8</v>
      </c>
      <c r="U10021" s="472">
        <v>1.15674701E8</v>
      </c>
    </row>
    <row r="10022">
      <c r="D10022" s="10"/>
      <c r="E10022" s="10"/>
      <c r="F10022" s="10"/>
      <c r="S10022" s="471" t="s">
        <v>300</v>
      </c>
      <c r="T10022" s="11">
        <v>1.15681585E8</v>
      </c>
      <c r="U10022" s="472">
        <v>1.1568188E8</v>
      </c>
    </row>
    <row r="10023">
      <c r="D10023" s="10"/>
      <c r="E10023" s="10"/>
      <c r="F10023" s="10"/>
      <c r="S10023" s="471" t="s">
        <v>300</v>
      </c>
      <c r="T10023" s="11">
        <v>1.15686475E8</v>
      </c>
      <c r="U10023" s="472">
        <v>1.15686784E8</v>
      </c>
    </row>
    <row r="10024">
      <c r="D10024" s="10"/>
      <c r="E10024" s="10"/>
      <c r="F10024" s="10"/>
      <c r="S10024" s="471" t="s">
        <v>300</v>
      </c>
      <c r="T10024" s="11">
        <v>1.15700274E8</v>
      </c>
      <c r="U10024" s="472">
        <v>1.15700578E8</v>
      </c>
    </row>
    <row r="10025">
      <c r="D10025" s="10"/>
      <c r="E10025" s="10"/>
      <c r="F10025" s="10"/>
      <c r="S10025" s="471" t="s">
        <v>300</v>
      </c>
      <c r="T10025" s="11">
        <v>1.15719476E8</v>
      </c>
      <c r="U10025" s="472">
        <v>1.15720135E8</v>
      </c>
    </row>
    <row r="10026">
      <c r="D10026" s="10"/>
      <c r="E10026" s="10"/>
      <c r="F10026" s="10"/>
      <c r="S10026" s="471" t="s">
        <v>300</v>
      </c>
      <c r="T10026" s="11">
        <v>1.15726038E8</v>
      </c>
      <c r="U10026" s="472">
        <v>1.15727112E8</v>
      </c>
    </row>
    <row r="10027">
      <c r="D10027" s="10"/>
      <c r="E10027" s="10"/>
      <c r="F10027" s="10"/>
      <c r="S10027" s="471" t="s">
        <v>300</v>
      </c>
      <c r="T10027" s="11">
        <v>1.15785617E8</v>
      </c>
      <c r="U10027" s="472">
        <v>1.15785858E8</v>
      </c>
    </row>
    <row r="10028">
      <c r="D10028" s="10"/>
      <c r="E10028" s="10"/>
      <c r="F10028" s="10"/>
      <c r="S10028" s="471" t="s">
        <v>300</v>
      </c>
      <c r="T10028" s="11">
        <v>1.15786976E8</v>
      </c>
      <c r="U10028" s="472">
        <v>1.15790097E8</v>
      </c>
    </row>
    <row r="10029">
      <c r="D10029" s="10"/>
      <c r="E10029" s="10"/>
      <c r="F10029" s="10"/>
      <c r="S10029" s="471" t="s">
        <v>300</v>
      </c>
      <c r="T10029" s="11">
        <v>1.15790724E8</v>
      </c>
      <c r="U10029" s="472">
        <v>1.15791871E8</v>
      </c>
    </row>
    <row r="10030">
      <c r="D10030" s="10"/>
      <c r="E10030" s="10"/>
      <c r="F10030" s="10"/>
      <c r="S10030" s="471" t="s">
        <v>300</v>
      </c>
      <c r="T10030" s="11">
        <v>1.15801367E8</v>
      </c>
      <c r="U10030" s="472">
        <v>1.15801584E8</v>
      </c>
    </row>
    <row r="10031">
      <c r="D10031" s="10"/>
      <c r="E10031" s="10"/>
      <c r="F10031" s="10"/>
      <c r="S10031" s="471" t="s">
        <v>300</v>
      </c>
      <c r="T10031" s="11">
        <v>1.15844626E8</v>
      </c>
      <c r="U10031" s="472">
        <v>1.15845028E8</v>
      </c>
    </row>
    <row r="10032">
      <c r="D10032" s="10"/>
      <c r="E10032" s="10"/>
      <c r="F10032" s="10"/>
      <c r="S10032" s="471" t="s">
        <v>300</v>
      </c>
      <c r="T10032" s="11">
        <v>1.15845431E8</v>
      </c>
      <c r="U10032" s="472">
        <v>1.1584574E8</v>
      </c>
    </row>
    <row r="10033">
      <c r="D10033" s="10"/>
      <c r="E10033" s="10"/>
      <c r="F10033" s="10"/>
      <c r="S10033" s="471" t="s">
        <v>300</v>
      </c>
      <c r="T10033" s="11">
        <v>1.15847264E8</v>
      </c>
      <c r="U10033" s="472">
        <v>1.15847557E8</v>
      </c>
    </row>
    <row r="10034">
      <c r="D10034" s="10"/>
      <c r="E10034" s="10"/>
      <c r="F10034" s="10"/>
      <c r="S10034" s="471" t="s">
        <v>300</v>
      </c>
      <c r="T10034" s="11">
        <v>1.15855144E8</v>
      </c>
      <c r="U10034" s="472">
        <v>1.15861432E8</v>
      </c>
    </row>
    <row r="10035">
      <c r="D10035" s="10"/>
      <c r="E10035" s="10"/>
      <c r="F10035" s="10"/>
      <c r="S10035" s="471" t="s">
        <v>300</v>
      </c>
      <c r="T10035" s="11">
        <v>1.15872516E8</v>
      </c>
      <c r="U10035" s="472">
        <v>1.158755E8</v>
      </c>
    </row>
    <row r="10036">
      <c r="D10036" s="10"/>
      <c r="E10036" s="10"/>
      <c r="F10036" s="10"/>
      <c r="S10036" s="471" t="s">
        <v>300</v>
      </c>
      <c r="T10036" s="11">
        <v>1.15903385E8</v>
      </c>
      <c r="U10036" s="472">
        <v>1.15903484E8</v>
      </c>
    </row>
    <row r="10037">
      <c r="D10037" s="10"/>
      <c r="E10037" s="10"/>
      <c r="F10037" s="10"/>
      <c r="S10037" s="471" t="s">
        <v>300</v>
      </c>
      <c r="T10037" s="11">
        <v>1.15946732E8</v>
      </c>
      <c r="U10037" s="472">
        <v>1.15947044E8</v>
      </c>
    </row>
    <row r="10038">
      <c r="D10038" s="10"/>
      <c r="E10038" s="10"/>
      <c r="F10038" s="10"/>
      <c r="S10038" s="471" t="s">
        <v>300</v>
      </c>
      <c r="T10038" s="11">
        <v>1.15948721E8</v>
      </c>
      <c r="U10038" s="472">
        <v>1.15949505E8</v>
      </c>
    </row>
    <row r="10039">
      <c r="D10039" s="10"/>
      <c r="E10039" s="10"/>
      <c r="F10039" s="10"/>
      <c r="S10039" s="471" t="s">
        <v>300</v>
      </c>
      <c r="T10039" s="11">
        <v>1.15965877E8</v>
      </c>
      <c r="U10039" s="472">
        <v>1.15966176E8</v>
      </c>
    </row>
    <row r="10040">
      <c r="D10040" s="10"/>
      <c r="E10040" s="10"/>
      <c r="F10040" s="10"/>
      <c r="S10040" s="471" t="s">
        <v>300</v>
      </c>
      <c r="T10040" s="11">
        <v>1.15988432E8</v>
      </c>
      <c r="U10040" s="472">
        <v>1.15988563E8</v>
      </c>
    </row>
    <row r="10041">
      <c r="D10041" s="10"/>
      <c r="E10041" s="10"/>
      <c r="F10041" s="10"/>
      <c r="S10041" s="471" t="s">
        <v>300</v>
      </c>
      <c r="T10041" s="11">
        <v>1.15989308E8</v>
      </c>
      <c r="U10041" s="472">
        <v>1.15989617E8</v>
      </c>
    </row>
    <row r="10042">
      <c r="D10042" s="10"/>
      <c r="E10042" s="10"/>
      <c r="F10042" s="10"/>
      <c r="S10042" s="471" t="s">
        <v>300</v>
      </c>
      <c r="T10042" s="11">
        <v>1.16057185E8</v>
      </c>
      <c r="U10042" s="472">
        <v>1.160575E8</v>
      </c>
    </row>
    <row r="10043">
      <c r="D10043" s="10"/>
      <c r="E10043" s="10"/>
      <c r="F10043" s="10"/>
      <c r="S10043" s="471" t="s">
        <v>300</v>
      </c>
      <c r="T10043" s="11">
        <v>1.16072153E8</v>
      </c>
      <c r="U10043" s="472">
        <v>1.16073006E8</v>
      </c>
    </row>
    <row r="10044">
      <c r="D10044" s="10"/>
      <c r="E10044" s="10"/>
      <c r="F10044" s="10"/>
      <c r="S10044" s="471" t="s">
        <v>300</v>
      </c>
      <c r="T10044" s="11">
        <v>1.16086272E8</v>
      </c>
      <c r="U10044" s="472">
        <v>1.16090748E8</v>
      </c>
    </row>
    <row r="10045">
      <c r="D10045" s="10"/>
      <c r="E10045" s="10"/>
      <c r="F10045" s="10"/>
      <c r="S10045" s="471" t="s">
        <v>300</v>
      </c>
      <c r="T10045" s="11">
        <v>1.16103616E8</v>
      </c>
      <c r="U10045" s="472">
        <v>1.16103922E8</v>
      </c>
    </row>
    <row r="10046">
      <c r="D10046" s="10"/>
      <c r="E10046" s="10"/>
      <c r="F10046" s="10"/>
      <c r="S10046" s="471" t="s">
        <v>300</v>
      </c>
      <c r="T10046" s="11">
        <v>1.16105915E8</v>
      </c>
      <c r="U10046" s="472">
        <v>1.1610611E8</v>
      </c>
    </row>
    <row r="10047">
      <c r="D10047" s="10"/>
      <c r="E10047" s="10"/>
      <c r="F10047" s="10"/>
      <c r="S10047" s="471" t="s">
        <v>300</v>
      </c>
      <c r="T10047" s="11">
        <v>1.16125042E8</v>
      </c>
      <c r="U10047" s="472">
        <v>1.16125382E8</v>
      </c>
    </row>
    <row r="10048">
      <c r="D10048" s="10"/>
      <c r="E10048" s="10"/>
      <c r="F10048" s="10"/>
      <c r="S10048" s="471" t="s">
        <v>300</v>
      </c>
      <c r="T10048" s="11">
        <v>1.1613696E8</v>
      </c>
      <c r="U10048" s="472">
        <v>1.1613727E8</v>
      </c>
    </row>
    <row r="10049">
      <c r="D10049" s="10"/>
      <c r="E10049" s="10"/>
      <c r="F10049" s="10"/>
      <c r="S10049" s="471" t="s">
        <v>300</v>
      </c>
      <c r="T10049" s="11">
        <v>1.16140544E8</v>
      </c>
      <c r="U10049" s="472">
        <v>1.1614063E8</v>
      </c>
    </row>
    <row r="10050">
      <c r="D10050" s="10"/>
      <c r="E10050" s="10"/>
      <c r="F10050" s="10"/>
      <c r="S10050" s="471" t="s">
        <v>300</v>
      </c>
      <c r="T10050" s="11">
        <v>1.16145371E8</v>
      </c>
      <c r="U10050" s="472">
        <v>1.16146059E8</v>
      </c>
    </row>
    <row r="10051">
      <c r="D10051" s="10"/>
      <c r="E10051" s="10"/>
      <c r="F10051" s="10"/>
      <c r="S10051" s="471" t="s">
        <v>300</v>
      </c>
      <c r="T10051" s="11">
        <v>1.1616638E8</v>
      </c>
      <c r="U10051" s="472">
        <v>1.16166618E8</v>
      </c>
    </row>
    <row r="10052">
      <c r="D10052" s="10"/>
      <c r="E10052" s="10"/>
      <c r="F10052" s="10"/>
      <c r="S10052" s="471" t="s">
        <v>300</v>
      </c>
      <c r="T10052" s="11">
        <v>1.16168252E8</v>
      </c>
      <c r="U10052" s="472">
        <v>1.16168548E8</v>
      </c>
    </row>
    <row r="10053">
      <c r="D10053" s="10"/>
      <c r="E10053" s="10"/>
      <c r="F10053" s="10"/>
      <c r="S10053" s="471" t="s">
        <v>300</v>
      </c>
      <c r="T10053" s="11">
        <v>1.1617876E8</v>
      </c>
      <c r="U10053" s="472">
        <v>1.16179268E8</v>
      </c>
    </row>
    <row r="10054">
      <c r="D10054" s="10"/>
      <c r="E10054" s="10"/>
      <c r="F10054" s="10"/>
      <c r="S10054" s="471" t="s">
        <v>300</v>
      </c>
      <c r="T10054" s="11">
        <v>1.16196556E8</v>
      </c>
      <c r="U10054" s="472">
        <v>1.16196851E8</v>
      </c>
    </row>
    <row r="10055">
      <c r="D10055" s="10"/>
      <c r="E10055" s="10"/>
      <c r="F10055" s="10"/>
      <c r="S10055" s="471" t="s">
        <v>300</v>
      </c>
      <c r="T10055" s="11">
        <v>1.1620434E8</v>
      </c>
      <c r="U10055" s="472">
        <v>1.1620516E8</v>
      </c>
    </row>
    <row r="10056">
      <c r="D10056" s="10"/>
      <c r="E10056" s="10"/>
      <c r="F10056" s="10"/>
      <c r="S10056" s="471" t="s">
        <v>300</v>
      </c>
      <c r="T10056" s="11">
        <v>1.16216363E8</v>
      </c>
      <c r="U10056" s="472">
        <v>1.16216627E8</v>
      </c>
    </row>
    <row r="10057">
      <c r="D10057" s="10"/>
      <c r="E10057" s="10"/>
      <c r="F10057" s="10"/>
      <c r="S10057" s="471" t="s">
        <v>300</v>
      </c>
      <c r="T10057" s="11">
        <v>1.16245222E8</v>
      </c>
      <c r="U10057" s="472">
        <v>1.16245503E8</v>
      </c>
    </row>
    <row r="10058">
      <c r="D10058" s="10"/>
      <c r="E10058" s="10"/>
      <c r="F10058" s="10"/>
      <c r="S10058" s="471" t="s">
        <v>300</v>
      </c>
      <c r="T10058" s="11">
        <v>1.16263694E8</v>
      </c>
      <c r="U10058" s="472">
        <v>1.16264006E8</v>
      </c>
    </row>
    <row r="10059">
      <c r="D10059" s="10"/>
      <c r="E10059" s="10"/>
      <c r="F10059" s="10"/>
      <c r="S10059" s="471" t="s">
        <v>300</v>
      </c>
      <c r="T10059" s="11">
        <v>1.1629098E8</v>
      </c>
      <c r="U10059" s="472">
        <v>1.1629129E8</v>
      </c>
    </row>
    <row r="10060">
      <c r="D10060" s="10"/>
      <c r="E10060" s="10"/>
      <c r="F10060" s="10"/>
      <c r="S10060" s="471" t="s">
        <v>300</v>
      </c>
      <c r="T10060" s="11">
        <v>1.1629506E8</v>
      </c>
      <c r="U10060" s="472">
        <v>1.16301529E8</v>
      </c>
    </row>
    <row r="10061">
      <c r="D10061" s="10"/>
      <c r="E10061" s="10"/>
      <c r="F10061" s="10"/>
      <c r="S10061" s="471" t="s">
        <v>300</v>
      </c>
      <c r="T10061" s="11">
        <v>1.16321797E8</v>
      </c>
      <c r="U10061" s="472">
        <v>1.16321895E8</v>
      </c>
    </row>
    <row r="10062">
      <c r="D10062" s="10"/>
      <c r="E10062" s="10"/>
      <c r="F10062" s="10"/>
      <c r="S10062" s="471" t="s">
        <v>300</v>
      </c>
      <c r="T10062" s="11">
        <v>1.16351942E8</v>
      </c>
      <c r="U10062" s="472">
        <v>1.16352232E8</v>
      </c>
    </row>
    <row r="10063">
      <c r="D10063" s="10"/>
      <c r="E10063" s="10"/>
      <c r="F10063" s="10"/>
      <c r="S10063" s="471" t="s">
        <v>300</v>
      </c>
      <c r="T10063" s="11">
        <v>1.16384426E8</v>
      </c>
      <c r="U10063" s="472">
        <v>1.16384508E8</v>
      </c>
    </row>
    <row r="10064">
      <c r="D10064" s="10"/>
      <c r="E10064" s="10"/>
      <c r="F10064" s="10"/>
      <c r="S10064" s="471" t="s">
        <v>300</v>
      </c>
      <c r="T10064" s="11">
        <v>1.16384697E8</v>
      </c>
      <c r="U10064" s="472">
        <v>1.16385098E8</v>
      </c>
    </row>
    <row r="10065">
      <c r="D10065" s="10"/>
      <c r="E10065" s="10"/>
      <c r="F10065" s="10"/>
      <c r="S10065" s="471" t="s">
        <v>300</v>
      </c>
      <c r="T10065" s="11">
        <v>1.16390203E8</v>
      </c>
      <c r="U10065" s="472">
        <v>1.16390328E8</v>
      </c>
    </row>
    <row r="10066">
      <c r="D10066" s="10"/>
      <c r="E10066" s="10"/>
      <c r="F10066" s="10"/>
      <c r="S10066" s="471" t="s">
        <v>300</v>
      </c>
      <c r="T10066" s="11">
        <v>1.16391103E8</v>
      </c>
      <c r="U10066" s="472">
        <v>1.16391407E8</v>
      </c>
    </row>
    <row r="10067">
      <c r="D10067" s="10"/>
      <c r="E10067" s="10"/>
      <c r="F10067" s="10"/>
      <c r="S10067" s="471" t="s">
        <v>300</v>
      </c>
      <c r="T10067" s="11">
        <v>1.16391819E8</v>
      </c>
      <c r="U10067" s="472">
        <v>1.16392625E8</v>
      </c>
    </row>
    <row r="10068">
      <c r="D10068" s="10"/>
      <c r="E10068" s="10"/>
      <c r="F10068" s="10"/>
      <c r="S10068" s="471" t="s">
        <v>300</v>
      </c>
      <c r="T10068" s="11">
        <v>1.16413097E8</v>
      </c>
      <c r="U10068" s="472">
        <v>1.16413425E8</v>
      </c>
    </row>
    <row r="10069">
      <c r="D10069" s="10"/>
      <c r="E10069" s="10"/>
      <c r="F10069" s="10"/>
      <c r="S10069" s="471" t="s">
        <v>300</v>
      </c>
      <c r="T10069" s="11">
        <v>1.16443228E8</v>
      </c>
      <c r="U10069" s="472">
        <v>1.16449409E8</v>
      </c>
    </row>
    <row r="10070">
      <c r="D10070" s="10"/>
      <c r="E10070" s="10"/>
      <c r="F10070" s="10"/>
      <c r="S10070" s="471" t="s">
        <v>300</v>
      </c>
      <c r="T10070" s="11">
        <v>1.16495677E8</v>
      </c>
      <c r="U10070" s="472">
        <v>1.16495786E8</v>
      </c>
    </row>
    <row r="10071">
      <c r="D10071" s="10"/>
      <c r="E10071" s="10"/>
      <c r="F10071" s="10"/>
      <c r="S10071" s="471" t="s">
        <v>300</v>
      </c>
      <c r="T10071" s="11">
        <v>1.1655554E8</v>
      </c>
      <c r="U10071" s="472">
        <v>1.16556713E8</v>
      </c>
    </row>
    <row r="10072">
      <c r="D10072" s="10"/>
      <c r="E10072" s="10"/>
      <c r="F10072" s="10"/>
      <c r="S10072" s="471" t="s">
        <v>300</v>
      </c>
      <c r="T10072" s="11">
        <v>1.16585652E8</v>
      </c>
      <c r="U10072" s="472">
        <v>1.16586813E8</v>
      </c>
    </row>
    <row r="10073">
      <c r="D10073" s="10"/>
      <c r="E10073" s="10"/>
      <c r="F10073" s="10"/>
      <c r="S10073" s="471" t="s">
        <v>300</v>
      </c>
      <c r="T10073" s="11">
        <v>1.16596106E8</v>
      </c>
      <c r="U10073" s="472">
        <v>1.16597539E8</v>
      </c>
    </row>
    <row r="10074">
      <c r="D10074" s="10"/>
      <c r="E10074" s="10"/>
      <c r="F10074" s="10"/>
      <c r="S10074" s="471" t="s">
        <v>300</v>
      </c>
      <c r="T10074" s="11">
        <v>1.16604809E8</v>
      </c>
      <c r="U10074" s="472">
        <v>1.16606244E8</v>
      </c>
    </row>
    <row r="10075">
      <c r="D10075" s="10"/>
      <c r="E10075" s="10"/>
      <c r="F10075" s="10"/>
      <c r="S10075" s="471" t="s">
        <v>300</v>
      </c>
      <c r="T10075" s="11">
        <v>1.16616454E8</v>
      </c>
      <c r="U10075" s="472">
        <v>1.16616756E8</v>
      </c>
    </row>
    <row r="10076">
      <c r="D10076" s="10"/>
      <c r="E10076" s="10"/>
      <c r="F10076" s="10"/>
      <c r="S10076" s="471" t="s">
        <v>300</v>
      </c>
      <c r="T10076" s="11">
        <v>1.16623896E8</v>
      </c>
      <c r="U10076" s="472">
        <v>1.1662587E8</v>
      </c>
    </row>
    <row r="10077">
      <c r="D10077" s="10"/>
      <c r="E10077" s="10"/>
      <c r="F10077" s="10"/>
      <c r="S10077" s="471" t="s">
        <v>300</v>
      </c>
      <c r="T10077" s="11">
        <v>1.1662599E8</v>
      </c>
      <c r="U10077" s="472">
        <v>1.16627953E8</v>
      </c>
    </row>
    <row r="10078">
      <c r="D10078" s="10"/>
      <c r="E10078" s="10"/>
      <c r="F10078" s="10"/>
      <c r="S10078" s="471" t="s">
        <v>300</v>
      </c>
      <c r="T10078" s="11">
        <v>1.16636705E8</v>
      </c>
      <c r="U10078" s="472">
        <v>1.16636828E8</v>
      </c>
    </row>
    <row r="10079">
      <c r="D10079" s="10"/>
      <c r="E10079" s="10"/>
      <c r="F10079" s="10"/>
      <c r="S10079" s="471" t="s">
        <v>300</v>
      </c>
      <c r="T10079" s="11">
        <v>1.16641866E8</v>
      </c>
      <c r="U10079" s="472">
        <v>1.16642162E8</v>
      </c>
    </row>
    <row r="10080">
      <c r="D10080" s="10"/>
      <c r="E10080" s="10"/>
      <c r="F10080" s="10"/>
      <c r="S10080" s="471" t="s">
        <v>300</v>
      </c>
      <c r="T10080" s="11">
        <v>1.1666211E8</v>
      </c>
      <c r="U10080" s="472">
        <v>1.16662747E8</v>
      </c>
    </row>
    <row r="10081">
      <c r="D10081" s="10"/>
      <c r="E10081" s="10"/>
      <c r="F10081" s="10"/>
      <c r="S10081" s="471" t="s">
        <v>300</v>
      </c>
      <c r="T10081" s="11">
        <v>1.16663019E8</v>
      </c>
      <c r="U10081" s="472">
        <v>1.16663092E8</v>
      </c>
    </row>
    <row r="10082">
      <c r="D10082" s="10"/>
      <c r="E10082" s="10"/>
      <c r="F10082" s="10"/>
      <c r="S10082" s="471" t="s">
        <v>300</v>
      </c>
      <c r="T10082" s="11">
        <v>1.16705594E8</v>
      </c>
      <c r="U10082" s="472">
        <v>1.16705899E8</v>
      </c>
    </row>
    <row r="10083">
      <c r="D10083" s="10"/>
      <c r="E10083" s="10"/>
      <c r="F10083" s="10"/>
      <c r="S10083" s="471" t="s">
        <v>300</v>
      </c>
      <c r="T10083" s="11">
        <v>1.16719416E8</v>
      </c>
      <c r="U10083" s="472">
        <v>1.16719725E8</v>
      </c>
    </row>
    <row r="10084">
      <c r="D10084" s="10"/>
      <c r="E10084" s="10"/>
      <c r="F10084" s="10"/>
      <c r="S10084" s="471" t="s">
        <v>300</v>
      </c>
      <c r="T10084" s="11">
        <v>1.16738001E8</v>
      </c>
      <c r="U10084" s="472">
        <v>1.16738311E8</v>
      </c>
    </row>
    <row r="10085">
      <c r="D10085" s="10"/>
      <c r="E10085" s="10"/>
      <c r="F10085" s="10"/>
      <c r="S10085" s="471" t="s">
        <v>300</v>
      </c>
      <c r="T10085" s="11">
        <v>1.16750506E8</v>
      </c>
      <c r="U10085" s="472">
        <v>1.16750806E8</v>
      </c>
    </row>
    <row r="10086">
      <c r="D10086" s="10"/>
      <c r="E10086" s="10"/>
      <c r="F10086" s="10"/>
      <c r="S10086" s="471" t="s">
        <v>300</v>
      </c>
      <c r="T10086" s="11">
        <v>1.16782578E8</v>
      </c>
      <c r="U10086" s="472">
        <v>1.16788764E8</v>
      </c>
    </row>
    <row r="10087">
      <c r="D10087" s="10"/>
      <c r="E10087" s="10"/>
      <c r="F10087" s="10"/>
      <c r="S10087" s="471" t="s">
        <v>300</v>
      </c>
      <c r="T10087" s="11">
        <v>1.16800206E8</v>
      </c>
      <c r="U10087" s="472">
        <v>1.16800334E8</v>
      </c>
    </row>
    <row r="10088">
      <c r="D10088" s="10"/>
      <c r="E10088" s="10"/>
      <c r="F10088" s="10"/>
      <c r="S10088" s="471" t="s">
        <v>300</v>
      </c>
      <c r="T10088" s="11">
        <v>1.16820474E8</v>
      </c>
      <c r="U10088" s="472">
        <v>1.16820775E8</v>
      </c>
    </row>
    <row r="10089">
      <c r="D10089" s="10"/>
      <c r="E10089" s="10"/>
      <c r="F10089" s="10"/>
      <c r="S10089" s="471" t="s">
        <v>300</v>
      </c>
      <c r="T10089" s="11">
        <v>1.16828688E8</v>
      </c>
      <c r="U10089" s="472">
        <v>1.16828835E8</v>
      </c>
    </row>
    <row r="10090">
      <c r="D10090" s="10"/>
      <c r="E10090" s="10"/>
      <c r="F10090" s="10"/>
      <c r="S10090" s="471" t="s">
        <v>300</v>
      </c>
      <c r="T10090" s="11">
        <v>1.16853346E8</v>
      </c>
      <c r="U10090" s="472">
        <v>1.16859536E8</v>
      </c>
    </row>
    <row r="10091">
      <c r="D10091" s="10"/>
      <c r="E10091" s="10"/>
      <c r="F10091" s="10"/>
      <c r="S10091" s="471" t="s">
        <v>300</v>
      </c>
      <c r="T10091" s="11">
        <v>1.16896498E8</v>
      </c>
      <c r="U10091" s="472">
        <v>1.16897586E8</v>
      </c>
    </row>
    <row r="10092">
      <c r="D10092" s="10"/>
      <c r="E10092" s="10"/>
      <c r="F10092" s="10"/>
      <c r="S10092" s="471" t="s">
        <v>300</v>
      </c>
      <c r="T10092" s="11">
        <v>1.1690427E8</v>
      </c>
      <c r="U10092" s="472">
        <v>1.16904583E8</v>
      </c>
    </row>
    <row r="10093">
      <c r="D10093" s="10"/>
      <c r="E10093" s="10"/>
      <c r="F10093" s="10"/>
      <c r="S10093" s="471" t="s">
        <v>300</v>
      </c>
      <c r="T10093" s="11">
        <v>1.16917119E8</v>
      </c>
      <c r="U10093" s="472">
        <v>1.16923302E8</v>
      </c>
    </row>
    <row r="10094">
      <c r="D10094" s="10"/>
      <c r="E10094" s="10"/>
      <c r="F10094" s="10"/>
      <c r="S10094" s="471" t="s">
        <v>300</v>
      </c>
      <c r="T10094" s="11">
        <v>1.16941984E8</v>
      </c>
      <c r="U10094" s="472">
        <v>1.169423E8</v>
      </c>
    </row>
    <row r="10095">
      <c r="D10095" s="10"/>
      <c r="E10095" s="10"/>
      <c r="F10095" s="10"/>
      <c r="S10095" s="471" t="s">
        <v>300</v>
      </c>
      <c r="T10095" s="11">
        <v>1.16953266E8</v>
      </c>
      <c r="U10095" s="472">
        <v>1.16953576E8</v>
      </c>
    </row>
    <row r="10096">
      <c r="D10096" s="10"/>
      <c r="E10096" s="10"/>
      <c r="F10096" s="10"/>
      <c r="S10096" s="471" t="s">
        <v>300</v>
      </c>
      <c r="T10096" s="11">
        <v>1.16962195E8</v>
      </c>
      <c r="U10096" s="472">
        <v>1.1696251E8</v>
      </c>
    </row>
    <row r="10097">
      <c r="D10097" s="10"/>
      <c r="E10097" s="10"/>
      <c r="F10097" s="10"/>
      <c r="S10097" s="471" t="s">
        <v>300</v>
      </c>
      <c r="T10097" s="11">
        <v>1.17008717E8</v>
      </c>
      <c r="U10097" s="472">
        <v>1.17014887E8</v>
      </c>
    </row>
    <row r="10098">
      <c r="D10098" s="10"/>
      <c r="E10098" s="10"/>
      <c r="F10098" s="10"/>
      <c r="S10098" s="471" t="s">
        <v>300</v>
      </c>
      <c r="T10098" s="11">
        <v>1.17033693E8</v>
      </c>
      <c r="U10098" s="472">
        <v>1.17034413E8</v>
      </c>
    </row>
    <row r="10099">
      <c r="D10099" s="10"/>
      <c r="E10099" s="10"/>
      <c r="F10099" s="10"/>
      <c r="S10099" s="471" t="s">
        <v>300</v>
      </c>
      <c r="T10099" s="11">
        <v>1.17045167E8</v>
      </c>
      <c r="U10099" s="472">
        <v>1.17045477E8</v>
      </c>
    </row>
    <row r="10100">
      <c r="D10100" s="10"/>
      <c r="E10100" s="10"/>
      <c r="F10100" s="10"/>
      <c r="S10100" s="471" t="s">
        <v>300</v>
      </c>
      <c r="T10100" s="11">
        <v>1.17058823E8</v>
      </c>
      <c r="U10100" s="472">
        <v>1.17058961E8</v>
      </c>
    </row>
    <row r="10101">
      <c r="D10101" s="10"/>
      <c r="E10101" s="10"/>
      <c r="F10101" s="10"/>
      <c r="S10101" s="471" t="s">
        <v>300</v>
      </c>
      <c r="T10101" s="11">
        <v>1.17069957E8</v>
      </c>
      <c r="U10101" s="472">
        <v>1.17073228E8</v>
      </c>
    </row>
    <row r="10102">
      <c r="D10102" s="10"/>
      <c r="E10102" s="10"/>
      <c r="F10102" s="10"/>
      <c r="S10102" s="471" t="s">
        <v>300</v>
      </c>
      <c r="T10102" s="11">
        <v>1.17111811E8</v>
      </c>
      <c r="U10102" s="472">
        <v>1.17117996E8</v>
      </c>
    </row>
    <row r="10103">
      <c r="D10103" s="10"/>
      <c r="E10103" s="10"/>
      <c r="F10103" s="10"/>
      <c r="S10103" s="471" t="s">
        <v>300</v>
      </c>
      <c r="T10103" s="11">
        <v>1.17118072E8</v>
      </c>
      <c r="U10103" s="472">
        <v>1.1711858E8</v>
      </c>
    </row>
    <row r="10104">
      <c r="D10104" s="10"/>
      <c r="E10104" s="10"/>
      <c r="F10104" s="10"/>
      <c r="S10104" s="471" t="s">
        <v>300</v>
      </c>
      <c r="T10104" s="11">
        <v>1.17182289E8</v>
      </c>
      <c r="U10104" s="472">
        <v>1.17182623E8</v>
      </c>
    </row>
    <row r="10105">
      <c r="D10105" s="10"/>
      <c r="E10105" s="10"/>
      <c r="F10105" s="10"/>
      <c r="S10105" s="471" t="s">
        <v>300</v>
      </c>
      <c r="T10105" s="11">
        <v>1.17187767E8</v>
      </c>
      <c r="U10105" s="472">
        <v>1.17188067E8</v>
      </c>
    </row>
    <row r="10106">
      <c r="D10106" s="10"/>
      <c r="E10106" s="10"/>
      <c r="F10106" s="10"/>
      <c r="S10106" s="471" t="s">
        <v>300</v>
      </c>
      <c r="T10106" s="11">
        <v>1.17216909E8</v>
      </c>
      <c r="U10106" s="472">
        <v>1.172172E8</v>
      </c>
    </row>
    <row r="10107">
      <c r="D10107" s="10"/>
      <c r="E10107" s="10"/>
      <c r="F10107" s="10"/>
      <c r="S10107" s="471" t="s">
        <v>300</v>
      </c>
      <c r="T10107" s="11">
        <v>1.1722124E8</v>
      </c>
      <c r="U10107" s="472">
        <v>1.17222737E8</v>
      </c>
    </row>
    <row r="10108">
      <c r="D10108" s="10"/>
      <c r="E10108" s="10"/>
      <c r="F10108" s="10"/>
      <c r="S10108" s="471" t="s">
        <v>300</v>
      </c>
      <c r="T10108" s="11">
        <v>1.17241064E8</v>
      </c>
      <c r="U10108" s="472">
        <v>1.17241394E8</v>
      </c>
    </row>
    <row r="10109">
      <c r="D10109" s="10"/>
      <c r="E10109" s="10"/>
      <c r="F10109" s="10"/>
      <c r="S10109" s="471" t="s">
        <v>300</v>
      </c>
      <c r="T10109" s="11">
        <v>1.17243462E8</v>
      </c>
      <c r="U10109" s="472">
        <v>1.17243792E8</v>
      </c>
    </row>
    <row r="10110">
      <c r="D10110" s="10"/>
      <c r="E10110" s="10"/>
      <c r="F10110" s="10"/>
      <c r="S10110" s="471" t="s">
        <v>300</v>
      </c>
      <c r="T10110" s="11">
        <v>1.17257052E8</v>
      </c>
      <c r="U10110" s="472">
        <v>1.17257357E8</v>
      </c>
    </row>
    <row r="10111">
      <c r="D10111" s="10"/>
      <c r="E10111" s="10"/>
      <c r="F10111" s="10"/>
      <c r="S10111" s="471" t="s">
        <v>300</v>
      </c>
      <c r="T10111" s="11">
        <v>1.17283969E8</v>
      </c>
      <c r="U10111" s="472">
        <v>1.17284267E8</v>
      </c>
    </row>
    <row r="10112">
      <c r="D10112" s="10"/>
      <c r="E10112" s="10"/>
      <c r="F10112" s="10"/>
      <c r="S10112" s="471" t="s">
        <v>300</v>
      </c>
      <c r="T10112" s="11">
        <v>1.17292437E8</v>
      </c>
      <c r="U10112" s="472">
        <v>1.17292507E8</v>
      </c>
    </row>
    <row r="10113">
      <c r="D10113" s="10"/>
      <c r="E10113" s="10"/>
      <c r="F10113" s="10"/>
      <c r="S10113" s="471" t="s">
        <v>300</v>
      </c>
      <c r="T10113" s="11">
        <v>1.17301646E8</v>
      </c>
      <c r="U10113" s="472">
        <v>1.17303932E8</v>
      </c>
    </row>
    <row r="10114">
      <c r="D10114" s="10"/>
      <c r="E10114" s="10"/>
      <c r="F10114" s="10"/>
      <c r="S10114" s="471" t="s">
        <v>300</v>
      </c>
      <c r="T10114" s="11">
        <v>1.17353256E8</v>
      </c>
      <c r="U10114" s="472">
        <v>1.17355483E8</v>
      </c>
    </row>
    <row r="10115">
      <c r="D10115" s="10"/>
      <c r="E10115" s="10"/>
      <c r="F10115" s="10"/>
      <c r="S10115" s="471" t="s">
        <v>300</v>
      </c>
      <c r="T10115" s="11">
        <v>1.17372279E8</v>
      </c>
      <c r="U10115" s="472">
        <v>1.17372578E8</v>
      </c>
    </row>
    <row r="10116">
      <c r="D10116" s="10"/>
      <c r="E10116" s="10"/>
      <c r="F10116" s="10"/>
      <c r="S10116" s="471" t="s">
        <v>300</v>
      </c>
      <c r="T10116" s="11">
        <v>1.17384472E8</v>
      </c>
      <c r="U10116" s="472">
        <v>1.17386473E8</v>
      </c>
    </row>
    <row r="10117">
      <c r="D10117" s="10"/>
      <c r="E10117" s="10"/>
      <c r="F10117" s="10"/>
      <c r="S10117" s="471" t="s">
        <v>300</v>
      </c>
      <c r="T10117" s="11">
        <v>1.17399395E8</v>
      </c>
      <c r="U10117" s="472">
        <v>1.1740201E8</v>
      </c>
    </row>
    <row r="10118">
      <c r="D10118" s="10"/>
      <c r="E10118" s="10"/>
      <c r="F10118" s="10"/>
      <c r="S10118" s="471" t="s">
        <v>300</v>
      </c>
      <c r="T10118" s="11">
        <v>1.17463207E8</v>
      </c>
      <c r="U10118" s="472">
        <v>1.17463525E8</v>
      </c>
    </row>
    <row r="10119">
      <c r="D10119" s="10"/>
      <c r="E10119" s="10"/>
      <c r="F10119" s="10"/>
      <c r="S10119" s="471" t="s">
        <v>300</v>
      </c>
      <c r="T10119" s="11">
        <v>1.17476301E8</v>
      </c>
      <c r="U10119" s="472">
        <v>1.17481311E8</v>
      </c>
    </row>
    <row r="10120">
      <c r="D10120" s="10"/>
      <c r="E10120" s="10"/>
      <c r="F10120" s="10"/>
      <c r="S10120" s="471" t="s">
        <v>300</v>
      </c>
      <c r="T10120" s="11">
        <v>1.17519563E8</v>
      </c>
      <c r="U10120" s="472">
        <v>1.1751979E8</v>
      </c>
    </row>
    <row r="10121">
      <c r="D10121" s="10"/>
      <c r="E10121" s="10"/>
      <c r="F10121" s="10"/>
      <c r="S10121" s="471" t="s">
        <v>300</v>
      </c>
      <c r="T10121" s="11">
        <v>1.17523012E8</v>
      </c>
      <c r="U10121" s="472">
        <v>1.17523374E8</v>
      </c>
    </row>
    <row r="10122">
      <c r="D10122" s="10"/>
      <c r="E10122" s="10"/>
      <c r="F10122" s="10"/>
      <c r="S10122" s="471" t="s">
        <v>300</v>
      </c>
      <c r="T10122" s="11">
        <v>1.17533582E8</v>
      </c>
      <c r="U10122" s="472">
        <v>1.17534804E8</v>
      </c>
    </row>
    <row r="10123">
      <c r="D10123" s="10"/>
      <c r="E10123" s="10"/>
      <c r="F10123" s="10"/>
      <c r="S10123" s="471" t="s">
        <v>300</v>
      </c>
      <c r="T10123" s="11">
        <v>1.17537156E8</v>
      </c>
      <c r="U10123" s="472">
        <v>1.17538067E8</v>
      </c>
    </row>
    <row r="10124">
      <c r="D10124" s="10"/>
      <c r="E10124" s="10"/>
      <c r="F10124" s="10"/>
      <c r="S10124" s="471" t="s">
        <v>300</v>
      </c>
      <c r="T10124" s="11">
        <v>1.17556151E8</v>
      </c>
      <c r="U10124" s="472">
        <v>1.17562315E8</v>
      </c>
    </row>
    <row r="10125">
      <c r="D10125" s="10"/>
      <c r="E10125" s="10"/>
      <c r="F10125" s="10"/>
      <c r="S10125" s="471" t="s">
        <v>300</v>
      </c>
      <c r="T10125" s="11">
        <v>1.1757016E8</v>
      </c>
      <c r="U10125" s="472">
        <v>1.175726E8</v>
      </c>
    </row>
    <row r="10126">
      <c r="D10126" s="10"/>
      <c r="E10126" s="10"/>
      <c r="F10126" s="10"/>
      <c r="S10126" s="471" t="s">
        <v>300</v>
      </c>
      <c r="T10126" s="11">
        <v>1.17577644E8</v>
      </c>
      <c r="U10126" s="472">
        <v>1.17577964E8</v>
      </c>
    </row>
    <row r="10127">
      <c r="D10127" s="10"/>
      <c r="E10127" s="10"/>
      <c r="F10127" s="10"/>
      <c r="S10127" s="471" t="s">
        <v>300</v>
      </c>
      <c r="T10127" s="11">
        <v>1.17595172E8</v>
      </c>
      <c r="U10127" s="472">
        <v>1.17595503E8</v>
      </c>
    </row>
    <row r="10128">
      <c r="D10128" s="10"/>
      <c r="E10128" s="10"/>
      <c r="F10128" s="10"/>
      <c r="S10128" s="471" t="s">
        <v>300</v>
      </c>
      <c r="T10128" s="11">
        <v>1.1759795E8</v>
      </c>
      <c r="U10128" s="472">
        <v>1.17604136E8</v>
      </c>
    </row>
    <row r="10129">
      <c r="D10129" s="10"/>
      <c r="E10129" s="10"/>
      <c r="F10129" s="10"/>
      <c r="S10129" s="471" t="s">
        <v>300</v>
      </c>
      <c r="T10129" s="11">
        <v>1.17620878E8</v>
      </c>
      <c r="U10129" s="472">
        <v>1.17621181E8</v>
      </c>
    </row>
    <row r="10130">
      <c r="D10130" s="10"/>
      <c r="E10130" s="10"/>
      <c r="F10130" s="10"/>
      <c r="S10130" s="471" t="s">
        <v>300</v>
      </c>
      <c r="T10130" s="11">
        <v>1.17625103E8</v>
      </c>
      <c r="U10130" s="472">
        <v>1.17631574E8</v>
      </c>
    </row>
    <row r="10131">
      <c r="D10131" s="10"/>
      <c r="E10131" s="10"/>
      <c r="F10131" s="10"/>
      <c r="S10131" s="471" t="s">
        <v>300</v>
      </c>
      <c r="T10131" s="11">
        <v>1.17636147E8</v>
      </c>
      <c r="U10131" s="472">
        <v>1.17639368E8</v>
      </c>
    </row>
    <row r="10132">
      <c r="D10132" s="10"/>
      <c r="E10132" s="10"/>
      <c r="F10132" s="10"/>
      <c r="S10132" s="471" t="s">
        <v>300</v>
      </c>
      <c r="T10132" s="11">
        <v>1.17648371E8</v>
      </c>
      <c r="U10132" s="472">
        <v>1.17654513E8</v>
      </c>
    </row>
    <row r="10133">
      <c r="D10133" s="10"/>
      <c r="E10133" s="10"/>
      <c r="F10133" s="10"/>
      <c r="S10133" s="471" t="s">
        <v>300</v>
      </c>
      <c r="T10133" s="11">
        <v>1.17661588E8</v>
      </c>
      <c r="U10133" s="472">
        <v>1.17663273E8</v>
      </c>
    </row>
    <row r="10134">
      <c r="D10134" s="10"/>
      <c r="E10134" s="10"/>
      <c r="F10134" s="10"/>
      <c r="S10134" s="471" t="s">
        <v>300</v>
      </c>
      <c r="T10134" s="11">
        <v>1.17679529E8</v>
      </c>
      <c r="U10134" s="472">
        <v>1.17679663E8</v>
      </c>
    </row>
    <row r="10135">
      <c r="D10135" s="10"/>
      <c r="E10135" s="10"/>
      <c r="F10135" s="10"/>
      <c r="S10135" s="471" t="s">
        <v>300</v>
      </c>
      <c r="T10135" s="11">
        <v>1.17685722E8</v>
      </c>
      <c r="U10135" s="472">
        <v>1.1768603E8</v>
      </c>
    </row>
    <row r="10136">
      <c r="D10136" s="10"/>
      <c r="E10136" s="10"/>
      <c r="F10136" s="10"/>
      <c r="S10136" s="471" t="s">
        <v>300</v>
      </c>
      <c r="T10136" s="11">
        <v>1.17692989E8</v>
      </c>
      <c r="U10136" s="472">
        <v>1.17693304E8</v>
      </c>
    </row>
    <row r="10137">
      <c r="D10137" s="10"/>
      <c r="E10137" s="10"/>
      <c r="F10137" s="10"/>
      <c r="S10137" s="471" t="s">
        <v>300</v>
      </c>
      <c r="T10137" s="11">
        <v>1.17695741E8</v>
      </c>
      <c r="U10137" s="472">
        <v>1.17696714E8</v>
      </c>
    </row>
    <row r="10138">
      <c r="D10138" s="10"/>
      <c r="E10138" s="10"/>
      <c r="F10138" s="10"/>
      <c r="S10138" s="471" t="s">
        <v>300</v>
      </c>
      <c r="T10138" s="11">
        <v>1.17696873E8</v>
      </c>
      <c r="U10138" s="472">
        <v>1.17697173E8</v>
      </c>
    </row>
    <row r="10139">
      <c r="D10139" s="10"/>
      <c r="E10139" s="10"/>
      <c r="F10139" s="10"/>
      <c r="S10139" s="471" t="s">
        <v>300</v>
      </c>
      <c r="T10139" s="11">
        <v>1.17697784E8</v>
      </c>
      <c r="U10139" s="472">
        <v>1.17697911E8</v>
      </c>
    </row>
    <row r="10140">
      <c r="D10140" s="10"/>
      <c r="E10140" s="10"/>
      <c r="F10140" s="10"/>
      <c r="S10140" s="471" t="s">
        <v>300</v>
      </c>
      <c r="T10140" s="11">
        <v>1.17700949E8</v>
      </c>
      <c r="U10140" s="472">
        <v>1.17701265E8</v>
      </c>
    </row>
    <row r="10141">
      <c r="D10141" s="10"/>
      <c r="E10141" s="10"/>
      <c r="F10141" s="10"/>
      <c r="S10141" s="471" t="s">
        <v>300</v>
      </c>
      <c r="T10141" s="11">
        <v>1.17702953E8</v>
      </c>
      <c r="U10141" s="472">
        <v>1.17703265E8</v>
      </c>
    </row>
    <row r="10142">
      <c r="D10142" s="10"/>
      <c r="E10142" s="10"/>
      <c r="F10142" s="10"/>
      <c r="S10142" s="471" t="s">
        <v>300</v>
      </c>
      <c r="T10142" s="11">
        <v>1.17716817E8</v>
      </c>
      <c r="U10142" s="472">
        <v>1.17717142E8</v>
      </c>
    </row>
    <row r="10143">
      <c r="D10143" s="10"/>
      <c r="E10143" s="10"/>
      <c r="F10143" s="10"/>
      <c r="S10143" s="471" t="s">
        <v>300</v>
      </c>
      <c r="T10143" s="11">
        <v>1.17724419E8</v>
      </c>
      <c r="U10143" s="472">
        <v>1.17724717E8</v>
      </c>
    </row>
    <row r="10144">
      <c r="D10144" s="10"/>
      <c r="E10144" s="10"/>
      <c r="F10144" s="10"/>
      <c r="S10144" s="471" t="s">
        <v>300</v>
      </c>
      <c r="T10144" s="11">
        <v>1.17730348E8</v>
      </c>
      <c r="U10144" s="472">
        <v>1.17730663E8</v>
      </c>
    </row>
    <row r="10145">
      <c r="D10145" s="10"/>
      <c r="E10145" s="10"/>
      <c r="F10145" s="10"/>
      <c r="S10145" s="471" t="s">
        <v>300</v>
      </c>
      <c r="T10145" s="11">
        <v>1.17751921E8</v>
      </c>
      <c r="U10145" s="472">
        <v>1.17752221E8</v>
      </c>
    </row>
    <row r="10146">
      <c r="D10146" s="10"/>
      <c r="E10146" s="10"/>
      <c r="F10146" s="10"/>
      <c r="S10146" s="471" t="s">
        <v>300</v>
      </c>
      <c r="T10146" s="11">
        <v>1.17753563E8</v>
      </c>
      <c r="U10146" s="472">
        <v>1.17754921E8</v>
      </c>
    </row>
    <row r="10147">
      <c r="D10147" s="10"/>
      <c r="E10147" s="10"/>
      <c r="F10147" s="10"/>
      <c r="S10147" s="471" t="s">
        <v>300</v>
      </c>
      <c r="T10147" s="11">
        <v>1.17756393E8</v>
      </c>
      <c r="U10147" s="472">
        <v>1.17756702E8</v>
      </c>
    </row>
    <row r="10148">
      <c r="D10148" s="10"/>
      <c r="E10148" s="10"/>
      <c r="F10148" s="10"/>
      <c r="S10148" s="471" t="s">
        <v>300</v>
      </c>
      <c r="T10148" s="11">
        <v>1.17761874E8</v>
      </c>
      <c r="U10148" s="472">
        <v>1.1776212E8</v>
      </c>
    </row>
    <row r="10149">
      <c r="D10149" s="10"/>
      <c r="E10149" s="10"/>
      <c r="F10149" s="10"/>
      <c r="S10149" s="471" t="s">
        <v>300</v>
      </c>
      <c r="T10149" s="11">
        <v>1.17768068E8</v>
      </c>
      <c r="U10149" s="472">
        <v>1.17768359E8</v>
      </c>
    </row>
    <row r="10150">
      <c r="D10150" s="10"/>
      <c r="E10150" s="10"/>
      <c r="F10150" s="10"/>
      <c r="S10150" s="471" t="s">
        <v>300</v>
      </c>
      <c r="T10150" s="11">
        <v>1.17768481E8</v>
      </c>
      <c r="U10150" s="472">
        <v>1.17768762E8</v>
      </c>
    </row>
    <row r="10151">
      <c r="D10151" s="10"/>
      <c r="E10151" s="10"/>
      <c r="F10151" s="10"/>
      <c r="S10151" s="471" t="s">
        <v>300</v>
      </c>
      <c r="T10151" s="11">
        <v>1.17771733E8</v>
      </c>
      <c r="U10151" s="472">
        <v>1.17772044E8</v>
      </c>
    </row>
    <row r="10152">
      <c r="D10152" s="10"/>
      <c r="E10152" s="10"/>
      <c r="F10152" s="10"/>
      <c r="S10152" s="471" t="s">
        <v>300</v>
      </c>
      <c r="T10152" s="11">
        <v>1.17776643E8</v>
      </c>
      <c r="U10152" s="472">
        <v>1.17776939E8</v>
      </c>
    </row>
    <row r="10153">
      <c r="D10153" s="10"/>
      <c r="E10153" s="10"/>
      <c r="F10153" s="10"/>
      <c r="S10153" s="471" t="s">
        <v>300</v>
      </c>
      <c r="T10153" s="11">
        <v>1.17779828E8</v>
      </c>
      <c r="U10153" s="472">
        <v>1.17780984E8</v>
      </c>
    </row>
    <row r="10154">
      <c r="D10154" s="10"/>
      <c r="E10154" s="10"/>
      <c r="F10154" s="10"/>
      <c r="S10154" s="471" t="s">
        <v>300</v>
      </c>
      <c r="T10154" s="11">
        <v>1.17783172E8</v>
      </c>
      <c r="U10154" s="472">
        <v>1.17783473E8</v>
      </c>
    </row>
    <row r="10155">
      <c r="D10155" s="10"/>
      <c r="E10155" s="10"/>
      <c r="F10155" s="10"/>
      <c r="S10155" s="471" t="s">
        <v>300</v>
      </c>
      <c r="T10155" s="11">
        <v>1.17789543E8</v>
      </c>
      <c r="U10155" s="472">
        <v>1.1778987E8</v>
      </c>
    </row>
    <row r="10156">
      <c r="D10156" s="10"/>
      <c r="E10156" s="10"/>
      <c r="F10156" s="10"/>
      <c r="S10156" s="471" t="s">
        <v>300</v>
      </c>
      <c r="T10156" s="11">
        <v>1.17790115E8</v>
      </c>
      <c r="U10156" s="472">
        <v>1.17790838E8</v>
      </c>
    </row>
    <row r="10157">
      <c r="D10157" s="10"/>
      <c r="E10157" s="10"/>
      <c r="F10157" s="10"/>
      <c r="S10157" s="471" t="s">
        <v>300</v>
      </c>
      <c r="T10157" s="11">
        <v>1.17792695E8</v>
      </c>
      <c r="U10157" s="472">
        <v>1.17792989E8</v>
      </c>
    </row>
    <row r="10158">
      <c r="D10158" s="10"/>
      <c r="E10158" s="10"/>
      <c r="F10158" s="10"/>
      <c r="S10158" s="471" t="s">
        <v>300</v>
      </c>
      <c r="T10158" s="11">
        <v>1.17797959E8</v>
      </c>
      <c r="U10158" s="472">
        <v>1.17798128E8</v>
      </c>
    </row>
    <row r="10159">
      <c r="D10159" s="10"/>
      <c r="E10159" s="10"/>
      <c r="F10159" s="10"/>
      <c r="S10159" s="471" t="s">
        <v>300</v>
      </c>
      <c r="T10159" s="11">
        <v>1.17812432E8</v>
      </c>
      <c r="U10159" s="472">
        <v>1.17814097E8</v>
      </c>
    </row>
    <row r="10160">
      <c r="D10160" s="10"/>
      <c r="E10160" s="10"/>
      <c r="F10160" s="10"/>
      <c r="S10160" s="471" t="s">
        <v>300</v>
      </c>
      <c r="T10160" s="11">
        <v>1.17888077E8</v>
      </c>
      <c r="U10160" s="472">
        <v>1.17888382E8</v>
      </c>
    </row>
    <row r="10161">
      <c r="D10161" s="10"/>
      <c r="E10161" s="10"/>
      <c r="F10161" s="10"/>
      <c r="S10161" s="471" t="s">
        <v>300</v>
      </c>
      <c r="T10161" s="11">
        <v>1.17977765E8</v>
      </c>
      <c r="U10161" s="472">
        <v>1.17978064E8</v>
      </c>
    </row>
    <row r="10162">
      <c r="D10162" s="10"/>
      <c r="E10162" s="10"/>
      <c r="F10162" s="10"/>
      <c r="S10162" s="471" t="s">
        <v>300</v>
      </c>
      <c r="T10162" s="11">
        <v>1.18000362E8</v>
      </c>
      <c r="U10162" s="472">
        <v>1.18001272E8</v>
      </c>
    </row>
    <row r="10163">
      <c r="D10163" s="10"/>
      <c r="E10163" s="10"/>
      <c r="F10163" s="10"/>
      <c r="S10163" s="471" t="s">
        <v>300</v>
      </c>
      <c r="T10163" s="11">
        <v>1.18001385E8</v>
      </c>
      <c r="U10163" s="472">
        <v>1.18001692E8</v>
      </c>
    </row>
    <row r="10164">
      <c r="D10164" s="10"/>
      <c r="E10164" s="10"/>
      <c r="F10164" s="10"/>
      <c r="S10164" s="471" t="s">
        <v>300</v>
      </c>
      <c r="T10164" s="11">
        <v>1.18003119E8</v>
      </c>
      <c r="U10164" s="472">
        <v>1.18003772E8</v>
      </c>
    </row>
    <row r="10165">
      <c r="D10165" s="10"/>
      <c r="E10165" s="10"/>
      <c r="F10165" s="10"/>
      <c r="S10165" s="471" t="s">
        <v>300</v>
      </c>
      <c r="T10165" s="11">
        <v>1.18012866E8</v>
      </c>
      <c r="U10165" s="472">
        <v>1.18013424E8</v>
      </c>
    </row>
    <row r="10166">
      <c r="D10166" s="10"/>
      <c r="E10166" s="10"/>
      <c r="F10166" s="10"/>
      <c r="S10166" s="471" t="s">
        <v>300</v>
      </c>
      <c r="T10166" s="11">
        <v>1.18017652E8</v>
      </c>
      <c r="U10166" s="472">
        <v>1.18017962E8</v>
      </c>
    </row>
    <row r="10167">
      <c r="D10167" s="10"/>
      <c r="E10167" s="10"/>
      <c r="F10167" s="10"/>
      <c r="S10167" s="471" t="s">
        <v>300</v>
      </c>
      <c r="T10167" s="11">
        <v>1.18022239E8</v>
      </c>
      <c r="U10167" s="472">
        <v>1.180225E8</v>
      </c>
    </row>
    <row r="10168">
      <c r="D10168" s="10"/>
      <c r="E10168" s="10"/>
      <c r="F10168" s="10"/>
      <c r="S10168" s="471" t="s">
        <v>300</v>
      </c>
      <c r="T10168" s="11">
        <v>1.18058695E8</v>
      </c>
      <c r="U10168" s="472">
        <v>1.18058993E8</v>
      </c>
    </row>
    <row r="10169">
      <c r="D10169" s="10"/>
      <c r="E10169" s="10"/>
      <c r="F10169" s="10"/>
      <c r="S10169" s="471" t="s">
        <v>300</v>
      </c>
      <c r="T10169" s="11">
        <v>1.18066148E8</v>
      </c>
      <c r="U10169" s="472">
        <v>1.1806654E8</v>
      </c>
    </row>
    <row r="10170">
      <c r="D10170" s="10"/>
      <c r="E10170" s="10"/>
      <c r="F10170" s="10"/>
      <c r="S10170" s="471" t="s">
        <v>300</v>
      </c>
      <c r="T10170" s="11">
        <v>1.18071471E8</v>
      </c>
      <c r="U10170" s="472">
        <v>1.18071554E8</v>
      </c>
    </row>
    <row r="10171">
      <c r="D10171" s="10"/>
      <c r="E10171" s="10"/>
      <c r="F10171" s="10"/>
      <c r="S10171" s="471" t="s">
        <v>300</v>
      </c>
      <c r="T10171" s="11">
        <v>1.18139746E8</v>
      </c>
      <c r="U10171" s="472">
        <v>1.18139882E8</v>
      </c>
    </row>
    <row r="10172">
      <c r="D10172" s="10"/>
      <c r="E10172" s="10"/>
      <c r="F10172" s="10"/>
      <c r="S10172" s="471" t="s">
        <v>300</v>
      </c>
      <c r="T10172" s="11">
        <v>1.18151716E8</v>
      </c>
      <c r="U10172" s="472">
        <v>1.18152015E8</v>
      </c>
    </row>
    <row r="10173">
      <c r="D10173" s="10"/>
      <c r="E10173" s="10"/>
      <c r="F10173" s="10"/>
      <c r="S10173" s="471" t="s">
        <v>300</v>
      </c>
      <c r="T10173" s="11">
        <v>1.18157398E8</v>
      </c>
      <c r="U10173" s="472">
        <v>1.18158946E8</v>
      </c>
    </row>
    <row r="10174">
      <c r="D10174" s="10"/>
      <c r="E10174" s="10"/>
      <c r="F10174" s="10"/>
      <c r="S10174" s="471" t="s">
        <v>300</v>
      </c>
      <c r="T10174" s="11">
        <v>1.18165579E8</v>
      </c>
      <c r="U10174" s="472">
        <v>1.18165745E8</v>
      </c>
    </row>
    <row r="10175">
      <c r="D10175" s="10"/>
      <c r="E10175" s="10"/>
      <c r="F10175" s="10"/>
      <c r="S10175" s="471" t="s">
        <v>300</v>
      </c>
      <c r="T10175" s="11">
        <v>1.18176404E8</v>
      </c>
      <c r="U10175" s="472">
        <v>1.18176711E8</v>
      </c>
    </row>
    <row r="10176">
      <c r="D10176" s="10"/>
      <c r="E10176" s="10"/>
      <c r="F10176" s="10"/>
      <c r="S10176" s="471" t="s">
        <v>300</v>
      </c>
      <c r="T10176" s="11">
        <v>1.18268007E8</v>
      </c>
      <c r="U10176" s="472">
        <v>1.18268438E8</v>
      </c>
    </row>
    <row r="10177">
      <c r="D10177" s="10"/>
      <c r="E10177" s="10"/>
      <c r="F10177" s="10"/>
      <c r="S10177" s="471" t="s">
        <v>300</v>
      </c>
      <c r="T10177" s="11">
        <v>1.18269343E8</v>
      </c>
      <c r="U10177" s="472">
        <v>1.18269666E8</v>
      </c>
    </row>
    <row r="10178">
      <c r="D10178" s="10"/>
      <c r="E10178" s="10"/>
      <c r="F10178" s="10"/>
      <c r="S10178" s="471" t="s">
        <v>300</v>
      </c>
      <c r="T10178" s="11">
        <v>1.18270077E8</v>
      </c>
      <c r="U10178" s="472">
        <v>1.18270381E8</v>
      </c>
    </row>
    <row r="10179">
      <c r="D10179" s="10"/>
      <c r="E10179" s="10"/>
      <c r="F10179" s="10"/>
      <c r="S10179" s="471" t="s">
        <v>300</v>
      </c>
      <c r="T10179" s="11">
        <v>1.18274413E8</v>
      </c>
      <c r="U10179" s="472">
        <v>1.18274718E8</v>
      </c>
    </row>
    <row r="10180">
      <c r="D10180" s="10"/>
      <c r="E10180" s="10"/>
      <c r="F10180" s="10"/>
      <c r="S10180" s="471" t="s">
        <v>300</v>
      </c>
      <c r="T10180" s="11">
        <v>1.18287103E8</v>
      </c>
      <c r="U10180" s="472">
        <v>1.18287426E8</v>
      </c>
    </row>
    <row r="10181">
      <c r="D10181" s="10"/>
      <c r="E10181" s="10"/>
      <c r="F10181" s="10"/>
      <c r="S10181" s="471" t="s">
        <v>300</v>
      </c>
      <c r="T10181" s="11">
        <v>1.18287463E8</v>
      </c>
      <c r="U10181" s="472">
        <v>1.18292868E8</v>
      </c>
    </row>
    <row r="10182">
      <c r="D10182" s="10"/>
      <c r="E10182" s="10"/>
      <c r="F10182" s="10"/>
      <c r="S10182" s="471" t="s">
        <v>300</v>
      </c>
      <c r="T10182" s="11">
        <v>1.18296542E8</v>
      </c>
      <c r="U10182" s="472">
        <v>1.18296848E8</v>
      </c>
    </row>
    <row r="10183">
      <c r="D10183" s="10"/>
      <c r="E10183" s="10"/>
      <c r="F10183" s="10"/>
      <c r="S10183" s="471" t="s">
        <v>300</v>
      </c>
      <c r="T10183" s="11">
        <v>1.18299512E8</v>
      </c>
      <c r="U10183" s="472">
        <v>1.18299818E8</v>
      </c>
    </row>
    <row r="10184">
      <c r="D10184" s="10"/>
      <c r="E10184" s="10"/>
      <c r="F10184" s="10"/>
      <c r="S10184" s="471" t="s">
        <v>300</v>
      </c>
      <c r="T10184" s="11">
        <v>1.18301215E8</v>
      </c>
      <c r="U10184" s="472">
        <v>1.18301509E8</v>
      </c>
    </row>
    <row r="10185">
      <c r="D10185" s="10"/>
      <c r="E10185" s="10"/>
      <c r="F10185" s="10"/>
      <c r="S10185" s="471" t="s">
        <v>300</v>
      </c>
      <c r="T10185" s="11">
        <v>1.18317084E8</v>
      </c>
      <c r="U10185" s="472">
        <v>1.18317384E8</v>
      </c>
    </row>
    <row r="10186">
      <c r="D10186" s="10"/>
      <c r="E10186" s="10"/>
      <c r="F10186" s="10"/>
      <c r="S10186" s="471" t="s">
        <v>300</v>
      </c>
      <c r="T10186" s="11">
        <v>1.18317665E8</v>
      </c>
      <c r="U10186" s="472">
        <v>1.18319067E8</v>
      </c>
    </row>
    <row r="10187">
      <c r="D10187" s="10"/>
      <c r="E10187" s="10"/>
      <c r="F10187" s="10"/>
      <c r="S10187" s="471" t="s">
        <v>300</v>
      </c>
      <c r="T10187" s="11">
        <v>1.18322997E8</v>
      </c>
      <c r="U10187" s="472">
        <v>1.18323304E8</v>
      </c>
    </row>
    <row r="10188">
      <c r="D10188" s="10"/>
      <c r="E10188" s="10"/>
      <c r="F10188" s="10"/>
      <c r="S10188" s="471" t="s">
        <v>300</v>
      </c>
      <c r="T10188" s="11">
        <v>1.18372138E8</v>
      </c>
      <c r="U10188" s="472">
        <v>1.18375911E8</v>
      </c>
    </row>
    <row r="10189">
      <c r="D10189" s="10"/>
      <c r="E10189" s="10"/>
      <c r="F10189" s="10"/>
      <c r="S10189" s="471" t="s">
        <v>300</v>
      </c>
      <c r="T10189" s="11">
        <v>1.18377745E8</v>
      </c>
      <c r="U10189" s="472">
        <v>1.18377855E8</v>
      </c>
    </row>
    <row r="10190">
      <c r="D10190" s="10"/>
      <c r="E10190" s="10"/>
      <c r="F10190" s="10"/>
      <c r="S10190" s="471" t="s">
        <v>300</v>
      </c>
      <c r="T10190" s="11">
        <v>1.18381938E8</v>
      </c>
      <c r="U10190" s="472">
        <v>1.18382227E8</v>
      </c>
    </row>
    <row r="10191">
      <c r="D10191" s="10"/>
      <c r="E10191" s="10"/>
      <c r="F10191" s="10"/>
      <c r="S10191" s="471" t="s">
        <v>300</v>
      </c>
      <c r="T10191" s="11">
        <v>1.18388314E8</v>
      </c>
      <c r="U10191" s="472">
        <v>1.18389135E8</v>
      </c>
    </row>
    <row r="10192">
      <c r="D10192" s="10"/>
      <c r="E10192" s="10"/>
      <c r="F10192" s="10"/>
      <c r="S10192" s="471" t="s">
        <v>300</v>
      </c>
      <c r="T10192" s="11">
        <v>1.18406677E8</v>
      </c>
      <c r="U10192" s="472">
        <v>1.1841374E8</v>
      </c>
    </row>
    <row r="10193">
      <c r="D10193" s="10"/>
      <c r="E10193" s="10"/>
      <c r="F10193" s="10"/>
      <c r="S10193" s="471" t="s">
        <v>300</v>
      </c>
      <c r="T10193" s="11">
        <v>1.18426098E8</v>
      </c>
      <c r="U10193" s="472">
        <v>1.18427872E8</v>
      </c>
    </row>
    <row r="10194">
      <c r="D10194" s="10"/>
      <c r="E10194" s="10"/>
      <c r="F10194" s="10"/>
      <c r="S10194" s="471" t="s">
        <v>300</v>
      </c>
      <c r="T10194" s="11">
        <v>1.18431964E8</v>
      </c>
      <c r="U10194" s="472">
        <v>1.18432255E8</v>
      </c>
    </row>
    <row r="10195">
      <c r="D10195" s="10"/>
      <c r="E10195" s="10"/>
      <c r="F10195" s="10"/>
      <c r="S10195" s="471" t="s">
        <v>300</v>
      </c>
      <c r="T10195" s="11">
        <v>1.18438422E8</v>
      </c>
      <c r="U10195" s="472">
        <v>1.18439874E8</v>
      </c>
    </row>
    <row r="10196">
      <c r="D10196" s="10"/>
      <c r="E10196" s="10"/>
      <c r="F10196" s="10"/>
      <c r="S10196" s="471" t="s">
        <v>300</v>
      </c>
      <c r="T10196" s="11">
        <v>1.18469061E8</v>
      </c>
      <c r="U10196" s="472">
        <v>1.18470937E8</v>
      </c>
    </row>
    <row r="10197">
      <c r="D10197" s="10"/>
      <c r="E10197" s="10"/>
      <c r="F10197" s="10"/>
      <c r="S10197" s="471" t="s">
        <v>300</v>
      </c>
      <c r="T10197" s="11">
        <v>1.18490436E8</v>
      </c>
      <c r="U10197" s="472">
        <v>1.18491084E8</v>
      </c>
    </row>
    <row r="10198">
      <c r="D10198" s="10"/>
      <c r="E10198" s="10"/>
      <c r="F10198" s="10"/>
      <c r="S10198" s="471" t="s">
        <v>300</v>
      </c>
      <c r="T10198" s="11">
        <v>1.1849611E8</v>
      </c>
      <c r="U10198" s="472">
        <v>1.1849654E8</v>
      </c>
    </row>
    <row r="10199">
      <c r="D10199" s="10"/>
      <c r="E10199" s="10"/>
      <c r="F10199" s="10"/>
      <c r="S10199" s="471" t="s">
        <v>300</v>
      </c>
      <c r="T10199" s="11">
        <v>1.18499509E8</v>
      </c>
      <c r="U10199" s="472">
        <v>1.18499659E8</v>
      </c>
    </row>
    <row r="10200">
      <c r="D10200" s="10"/>
      <c r="E10200" s="10"/>
      <c r="F10200" s="10"/>
      <c r="S10200" s="471" t="s">
        <v>300</v>
      </c>
      <c r="T10200" s="11">
        <v>1.18517937E8</v>
      </c>
      <c r="U10200" s="472">
        <v>1.18518076E8</v>
      </c>
    </row>
    <row r="10201">
      <c r="D10201" s="10"/>
      <c r="E10201" s="10"/>
      <c r="F10201" s="10"/>
      <c r="S10201" s="471" t="s">
        <v>300</v>
      </c>
      <c r="T10201" s="11">
        <v>1.18522755E8</v>
      </c>
      <c r="U10201" s="472">
        <v>1.18528897E8</v>
      </c>
    </row>
    <row r="10202">
      <c r="D10202" s="10"/>
      <c r="E10202" s="10"/>
      <c r="F10202" s="10"/>
      <c r="S10202" s="471" t="s">
        <v>300</v>
      </c>
      <c r="T10202" s="11">
        <v>1.18547808E8</v>
      </c>
      <c r="U10202" s="472">
        <v>1.18554116E8</v>
      </c>
    </row>
    <row r="10203">
      <c r="D10203" s="10"/>
      <c r="E10203" s="10"/>
      <c r="F10203" s="10"/>
      <c r="S10203" s="471" t="s">
        <v>300</v>
      </c>
      <c r="T10203" s="11">
        <v>1.18569468E8</v>
      </c>
      <c r="U10203" s="472">
        <v>1.18569931E8</v>
      </c>
    </row>
    <row r="10204">
      <c r="D10204" s="10"/>
      <c r="E10204" s="10"/>
      <c r="F10204" s="10"/>
      <c r="S10204" s="471" t="s">
        <v>300</v>
      </c>
      <c r="T10204" s="11">
        <v>1.18582561E8</v>
      </c>
      <c r="U10204" s="472">
        <v>1.18588726E8</v>
      </c>
    </row>
    <row r="10205">
      <c r="D10205" s="10"/>
      <c r="E10205" s="10"/>
      <c r="F10205" s="10"/>
      <c r="S10205" s="471" t="s">
        <v>300</v>
      </c>
      <c r="T10205" s="11">
        <v>1.18604641E8</v>
      </c>
      <c r="U10205" s="472">
        <v>1.18610811E8</v>
      </c>
    </row>
    <row r="10206">
      <c r="D10206" s="10"/>
      <c r="E10206" s="10"/>
      <c r="F10206" s="10"/>
      <c r="S10206" s="471" t="s">
        <v>300</v>
      </c>
      <c r="T10206" s="11">
        <v>1.18664562E8</v>
      </c>
      <c r="U10206" s="472">
        <v>1.18664653E8</v>
      </c>
    </row>
    <row r="10207">
      <c r="D10207" s="10"/>
      <c r="E10207" s="10"/>
      <c r="F10207" s="10"/>
      <c r="S10207" s="471" t="s">
        <v>300</v>
      </c>
      <c r="T10207" s="11">
        <v>1.18669804E8</v>
      </c>
      <c r="U10207" s="472">
        <v>1.18670098E8</v>
      </c>
    </row>
    <row r="10208">
      <c r="D10208" s="10"/>
      <c r="E10208" s="10"/>
      <c r="F10208" s="10"/>
      <c r="S10208" s="471" t="s">
        <v>300</v>
      </c>
      <c r="T10208" s="11">
        <v>1.18712811E8</v>
      </c>
      <c r="U10208" s="472">
        <v>1.18714131E8</v>
      </c>
    </row>
    <row r="10209">
      <c r="D10209" s="10"/>
      <c r="E10209" s="10"/>
      <c r="F10209" s="10"/>
      <c r="S10209" s="471" t="s">
        <v>300</v>
      </c>
      <c r="T10209" s="11">
        <v>1.18714167E8</v>
      </c>
      <c r="U10209" s="472">
        <v>1.18714649E8</v>
      </c>
    </row>
    <row r="10210">
      <c r="D10210" s="10"/>
      <c r="E10210" s="10"/>
      <c r="F10210" s="10"/>
      <c r="S10210" s="471" t="s">
        <v>300</v>
      </c>
      <c r="T10210" s="11">
        <v>1.18757951E8</v>
      </c>
      <c r="U10210" s="472">
        <v>1.18758252E8</v>
      </c>
    </row>
    <row r="10211">
      <c r="D10211" s="10"/>
      <c r="E10211" s="10"/>
      <c r="F10211" s="10"/>
      <c r="S10211" s="471" t="s">
        <v>300</v>
      </c>
      <c r="T10211" s="11">
        <v>1.18770017E8</v>
      </c>
      <c r="U10211" s="472">
        <v>1.18776202E8</v>
      </c>
    </row>
    <row r="10212">
      <c r="D10212" s="10"/>
      <c r="E10212" s="10"/>
      <c r="F10212" s="10"/>
      <c r="S10212" s="471" t="s">
        <v>300</v>
      </c>
      <c r="T10212" s="11">
        <v>1.18811802E8</v>
      </c>
      <c r="U10212" s="472">
        <v>1.18812619E8</v>
      </c>
    </row>
    <row r="10213">
      <c r="D10213" s="10"/>
      <c r="E10213" s="10"/>
      <c r="F10213" s="10"/>
      <c r="S10213" s="471" t="s">
        <v>300</v>
      </c>
      <c r="T10213" s="11">
        <v>1.18813793E8</v>
      </c>
      <c r="U10213" s="472">
        <v>1.18814111E8</v>
      </c>
    </row>
    <row r="10214">
      <c r="D10214" s="10"/>
      <c r="E10214" s="10"/>
      <c r="F10214" s="10"/>
      <c r="S10214" s="471" t="s">
        <v>300</v>
      </c>
      <c r="T10214" s="11">
        <v>1.1882116E8</v>
      </c>
      <c r="U10214" s="472">
        <v>1.18821502E8</v>
      </c>
    </row>
    <row r="10215">
      <c r="D10215" s="10"/>
      <c r="E10215" s="10"/>
      <c r="F10215" s="10"/>
      <c r="S10215" s="471" t="s">
        <v>300</v>
      </c>
      <c r="T10215" s="11">
        <v>1.18821712E8</v>
      </c>
      <c r="U10215" s="472">
        <v>1.18821802E8</v>
      </c>
    </row>
    <row r="10216">
      <c r="D10216" s="10"/>
      <c r="E10216" s="10"/>
      <c r="F10216" s="10"/>
      <c r="S10216" s="471" t="s">
        <v>300</v>
      </c>
      <c r="T10216" s="11">
        <v>1.18821948E8</v>
      </c>
      <c r="U10216" s="472">
        <v>1.18822086E8</v>
      </c>
    </row>
    <row r="10217">
      <c r="D10217" s="10"/>
      <c r="E10217" s="10"/>
      <c r="F10217" s="10"/>
      <c r="S10217" s="471" t="s">
        <v>300</v>
      </c>
      <c r="T10217" s="11">
        <v>1.18841657E8</v>
      </c>
      <c r="U10217" s="472">
        <v>1.18841966E8</v>
      </c>
    </row>
    <row r="10218">
      <c r="D10218" s="10"/>
      <c r="E10218" s="10"/>
      <c r="F10218" s="10"/>
      <c r="S10218" s="471" t="s">
        <v>300</v>
      </c>
      <c r="T10218" s="11">
        <v>1.18842685E8</v>
      </c>
      <c r="U10218" s="472">
        <v>1.1884298E8</v>
      </c>
    </row>
    <row r="10219">
      <c r="D10219" s="10"/>
      <c r="E10219" s="10"/>
      <c r="F10219" s="10"/>
      <c r="S10219" s="471" t="s">
        <v>300</v>
      </c>
      <c r="T10219" s="11">
        <v>1.1892387E8</v>
      </c>
      <c r="U10219" s="472">
        <v>1.18924716E8</v>
      </c>
    </row>
    <row r="10220">
      <c r="D10220" s="10"/>
      <c r="E10220" s="10"/>
      <c r="F10220" s="10"/>
      <c r="S10220" s="471" t="s">
        <v>300</v>
      </c>
      <c r="T10220" s="11">
        <v>1.18924907E8</v>
      </c>
      <c r="U10220" s="472">
        <v>1.18925203E8</v>
      </c>
    </row>
    <row r="10221">
      <c r="D10221" s="10"/>
      <c r="E10221" s="10"/>
      <c r="F10221" s="10"/>
      <c r="S10221" s="471" t="s">
        <v>300</v>
      </c>
      <c r="T10221" s="11">
        <v>1.18932363E8</v>
      </c>
      <c r="U10221" s="472">
        <v>1.18932466E8</v>
      </c>
    </row>
    <row r="10222">
      <c r="D10222" s="10"/>
      <c r="E10222" s="10"/>
      <c r="F10222" s="10"/>
      <c r="S10222" s="471" t="s">
        <v>300</v>
      </c>
      <c r="T10222" s="11">
        <v>1.18937368E8</v>
      </c>
      <c r="U10222" s="472">
        <v>1.18937662E8</v>
      </c>
    </row>
    <row r="10223">
      <c r="D10223" s="10"/>
      <c r="E10223" s="10"/>
      <c r="F10223" s="10"/>
      <c r="S10223" s="471" t="s">
        <v>300</v>
      </c>
      <c r="T10223" s="11">
        <v>1.18977824E8</v>
      </c>
      <c r="U10223" s="472">
        <v>1.18978121E8</v>
      </c>
    </row>
    <row r="10224">
      <c r="D10224" s="10"/>
      <c r="E10224" s="10"/>
      <c r="F10224" s="10"/>
      <c r="S10224" s="471" t="s">
        <v>300</v>
      </c>
      <c r="T10224" s="11">
        <v>1.19004257E8</v>
      </c>
      <c r="U10224" s="472">
        <v>1.19004427E8</v>
      </c>
    </row>
    <row r="10225">
      <c r="D10225" s="10"/>
      <c r="E10225" s="10"/>
      <c r="F10225" s="10"/>
      <c r="S10225" s="471" t="s">
        <v>300</v>
      </c>
      <c r="T10225" s="11">
        <v>1.19036734E8</v>
      </c>
      <c r="U10225" s="472">
        <v>1.19038223E8</v>
      </c>
    </row>
    <row r="10226">
      <c r="D10226" s="10"/>
      <c r="E10226" s="10"/>
      <c r="F10226" s="10"/>
      <c r="S10226" s="471" t="s">
        <v>300</v>
      </c>
      <c r="T10226" s="11">
        <v>1.19089102E8</v>
      </c>
      <c r="U10226" s="472">
        <v>1.19089719E8</v>
      </c>
    </row>
    <row r="10227">
      <c r="D10227" s="10"/>
      <c r="E10227" s="10"/>
      <c r="F10227" s="10"/>
      <c r="S10227" s="471" t="s">
        <v>300</v>
      </c>
      <c r="T10227" s="11">
        <v>1.19101815E8</v>
      </c>
      <c r="U10227" s="472">
        <v>1.1910203E8</v>
      </c>
    </row>
    <row r="10228">
      <c r="D10228" s="10"/>
      <c r="E10228" s="10"/>
      <c r="F10228" s="10"/>
      <c r="S10228" s="471" t="s">
        <v>300</v>
      </c>
      <c r="T10228" s="11">
        <v>1.19127935E8</v>
      </c>
      <c r="U10228" s="472">
        <v>1.19128288E8</v>
      </c>
    </row>
    <row r="10229">
      <c r="D10229" s="10"/>
      <c r="E10229" s="10"/>
      <c r="F10229" s="10"/>
      <c r="S10229" s="471" t="s">
        <v>300</v>
      </c>
      <c r="T10229" s="11">
        <v>1.19152418E8</v>
      </c>
      <c r="U10229" s="472">
        <v>1.19152716E8</v>
      </c>
    </row>
    <row r="10230">
      <c r="D10230" s="10"/>
      <c r="E10230" s="10"/>
      <c r="F10230" s="10"/>
      <c r="S10230" s="471" t="s">
        <v>300</v>
      </c>
      <c r="T10230" s="11">
        <v>1.19153362E8</v>
      </c>
      <c r="U10230" s="472">
        <v>1.19153657E8</v>
      </c>
    </row>
    <row r="10231">
      <c r="D10231" s="10"/>
      <c r="E10231" s="10"/>
      <c r="F10231" s="10"/>
      <c r="S10231" s="471" t="s">
        <v>300</v>
      </c>
      <c r="T10231" s="11">
        <v>1.19158397E8</v>
      </c>
      <c r="U10231" s="472">
        <v>1.19158548E8</v>
      </c>
    </row>
    <row r="10232">
      <c r="D10232" s="10"/>
      <c r="E10232" s="10"/>
      <c r="F10232" s="10"/>
      <c r="S10232" s="471" t="s">
        <v>300</v>
      </c>
      <c r="T10232" s="11">
        <v>1.19166717E8</v>
      </c>
      <c r="U10232" s="472">
        <v>1.19168163E8</v>
      </c>
    </row>
    <row r="10233">
      <c r="D10233" s="10"/>
      <c r="E10233" s="10"/>
      <c r="F10233" s="10"/>
      <c r="S10233" s="471" t="s">
        <v>300</v>
      </c>
      <c r="T10233" s="11">
        <v>1.19168631E8</v>
      </c>
      <c r="U10233" s="472">
        <v>1.19168926E8</v>
      </c>
    </row>
    <row r="10234">
      <c r="D10234" s="10"/>
      <c r="E10234" s="10"/>
      <c r="F10234" s="10"/>
      <c r="S10234" s="471" t="s">
        <v>300</v>
      </c>
      <c r="T10234" s="11">
        <v>1.19173722E8</v>
      </c>
      <c r="U10234" s="472">
        <v>1.19174413E8</v>
      </c>
    </row>
    <row r="10235">
      <c r="D10235" s="10"/>
      <c r="E10235" s="10"/>
      <c r="F10235" s="10"/>
      <c r="S10235" s="471" t="s">
        <v>300</v>
      </c>
      <c r="T10235" s="11">
        <v>1.19181094E8</v>
      </c>
      <c r="U10235" s="472">
        <v>1.19181398E8</v>
      </c>
    </row>
    <row r="10236">
      <c r="D10236" s="10"/>
      <c r="E10236" s="10"/>
      <c r="F10236" s="10"/>
      <c r="S10236" s="471" t="s">
        <v>300</v>
      </c>
      <c r="T10236" s="11">
        <v>1.19183835E8</v>
      </c>
      <c r="U10236" s="472">
        <v>1.19184134E8</v>
      </c>
    </row>
    <row r="10237">
      <c r="D10237" s="10"/>
      <c r="E10237" s="10"/>
      <c r="F10237" s="10"/>
      <c r="S10237" s="471" t="s">
        <v>300</v>
      </c>
      <c r="T10237" s="11">
        <v>1.19189515E8</v>
      </c>
      <c r="U10237" s="472">
        <v>1.19189819E8</v>
      </c>
    </row>
    <row r="10238">
      <c r="D10238" s="10"/>
      <c r="E10238" s="10"/>
      <c r="F10238" s="10"/>
      <c r="S10238" s="471" t="s">
        <v>300</v>
      </c>
      <c r="T10238" s="11">
        <v>1.19191502E8</v>
      </c>
      <c r="U10238" s="472">
        <v>1.19191806E8</v>
      </c>
    </row>
    <row r="10239">
      <c r="D10239" s="10"/>
      <c r="E10239" s="10"/>
      <c r="F10239" s="10"/>
      <c r="S10239" s="471" t="s">
        <v>300</v>
      </c>
      <c r="T10239" s="11">
        <v>1.19204671E8</v>
      </c>
      <c r="U10239" s="472">
        <v>1.19204982E8</v>
      </c>
    </row>
    <row r="10240">
      <c r="D10240" s="10"/>
      <c r="E10240" s="10"/>
      <c r="F10240" s="10"/>
      <c r="S10240" s="471" t="s">
        <v>300</v>
      </c>
      <c r="T10240" s="11">
        <v>1.19217445E8</v>
      </c>
      <c r="U10240" s="472">
        <v>1.19217748E8</v>
      </c>
    </row>
    <row r="10241">
      <c r="D10241" s="10"/>
      <c r="E10241" s="10"/>
      <c r="F10241" s="10"/>
      <c r="S10241" s="471" t="s">
        <v>300</v>
      </c>
      <c r="T10241" s="11">
        <v>1.19225515E8</v>
      </c>
      <c r="U10241" s="472">
        <v>1.19225805E8</v>
      </c>
    </row>
    <row r="10242">
      <c r="D10242" s="10"/>
      <c r="E10242" s="10"/>
      <c r="F10242" s="10"/>
      <c r="S10242" s="471" t="s">
        <v>300</v>
      </c>
      <c r="T10242" s="11">
        <v>1.19261939E8</v>
      </c>
      <c r="U10242" s="472">
        <v>1.19262059E8</v>
      </c>
    </row>
    <row r="10243">
      <c r="D10243" s="10"/>
      <c r="E10243" s="10"/>
      <c r="F10243" s="10"/>
      <c r="S10243" s="471" t="s">
        <v>300</v>
      </c>
      <c r="T10243" s="11">
        <v>1.19271109E8</v>
      </c>
      <c r="U10243" s="472">
        <v>1.19271416E8</v>
      </c>
    </row>
    <row r="10244">
      <c r="D10244" s="10"/>
      <c r="E10244" s="10"/>
      <c r="F10244" s="10"/>
      <c r="S10244" s="471" t="s">
        <v>300</v>
      </c>
      <c r="T10244" s="11">
        <v>1.19276295E8</v>
      </c>
      <c r="U10244" s="472">
        <v>1.19277225E8</v>
      </c>
    </row>
    <row r="10245">
      <c r="D10245" s="10"/>
      <c r="E10245" s="10"/>
      <c r="F10245" s="10"/>
      <c r="S10245" s="471" t="s">
        <v>300</v>
      </c>
      <c r="T10245" s="11">
        <v>1.19281941E8</v>
      </c>
      <c r="U10245" s="472">
        <v>1.1928223E8</v>
      </c>
    </row>
    <row r="10246">
      <c r="D10246" s="10"/>
      <c r="E10246" s="10"/>
      <c r="F10246" s="10"/>
      <c r="S10246" s="471" t="s">
        <v>300</v>
      </c>
      <c r="T10246" s="11">
        <v>1.19283065E8</v>
      </c>
      <c r="U10246" s="472">
        <v>1.19283377E8</v>
      </c>
    </row>
    <row r="10247">
      <c r="D10247" s="10"/>
      <c r="E10247" s="10"/>
      <c r="F10247" s="10"/>
      <c r="S10247" s="471" t="s">
        <v>300</v>
      </c>
      <c r="T10247" s="11">
        <v>1.19306019E8</v>
      </c>
      <c r="U10247" s="472">
        <v>1.19306103E8</v>
      </c>
    </row>
    <row r="10248">
      <c r="D10248" s="10"/>
      <c r="E10248" s="10"/>
      <c r="F10248" s="10"/>
      <c r="S10248" s="471" t="s">
        <v>300</v>
      </c>
      <c r="T10248" s="11">
        <v>1.19307101E8</v>
      </c>
      <c r="U10248" s="472">
        <v>1.1930741E8</v>
      </c>
    </row>
    <row r="10249">
      <c r="D10249" s="10"/>
      <c r="E10249" s="10"/>
      <c r="F10249" s="10"/>
      <c r="S10249" s="471" t="s">
        <v>300</v>
      </c>
      <c r="T10249" s="11">
        <v>1.19307475E8</v>
      </c>
      <c r="U10249" s="472">
        <v>1.19307765E8</v>
      </c>
    </row>
    <row r="10250">
      <c r="D10250" s="10"/>
      <c r="E10250" s="10"/>
      <c r="F10250" s="10"/>
      <c r="S10250" s="471" t="s">
        <v>300</v>
      </c>
      <c r="T10250" s="11">
        <v>1.19317541E8</v>
      </c>
      <c r="U10250" s="472">
        <v>1.19323791E8</v>
      </c>
    </row>
    <row r="10251">
      <c r="D10251" s="10"/>
      <c r="E10251" s="10"/>
      <c r="F10251" s="10"/>
      <c r="S10251" s="471" t="s">
        <v>300</v>
      </c>
      <c r="T10251" s="11">
        <v>1.19616996E8</v>
      </c>
      <c r="U10251" s="472">
        <v>1.19617074E8</v>
      </c>
    </row>
    <row r="10252">
      <c r="D10252" s="10"/>
      <c r="E10252" s="10"/>
      <c r="F10252" s="10"/>
      <c r="S10252" s="471" t="s">
        <v>300</v>
      </c>
      <c r="T10252" s="11">
        <v>1.19648945E8</v>
      </c>
      <c r="U10252" s="472">
        <v>1.1964917E8</v>
      </c>
    </row>
    <row r="10253">
      <c r="D10253" s="10"/>
      <c r="E10253" s="10"/>
      <c r="F10253" s="10"/>
      <c r="S10253" s="471" t="s">
        <v>300</v>
      </c>
      <c r="T10253" s="11">
        <v>1.19705549E8</v>
      </c>
      <c r="U10253" s="472">
        <v>1.19705853E8</v>
      </c>
    </row>
    <row r="10254">
      <c r="D10254" s="10"/>
      <c r="E10254" s="10"/>
      <c r="F10254" s="10"/>
      <c r="S10254" s="471" t="s">
        <v>300</v>
      </c>
      <c r="T10254" s="11">
        <v>1.19729885E8</v>
      </c>
      <c r="U10254" s="472">
        <v>1.19730006E8</v>
      </c>
    </row>
    <row r="10255">
      <c r="D10255" s="10"/>
      <c r="E10255" s="10"/>
      <c r="F10255" s="10"/>
      <c r="S10255" s="471" t="s">
        <v>300</v>
      </c>
      <c r="T10255" s="11">
        <v>1.1973135E8</v>
      </c>
      <c r="U10255" s="472">
        <v>1.19732805E8</v>
      </c>
    </row>
    <row r="10256">
      <c r="D10256" s="10"/>
      <c r="E10256" s="10"/>
      <c r="F10256" s="10"/>
      <c r="S10256" s="471" t="s">
        <v>300</v>
      </c>
      <c r="T10256" s="11">
        <v>1.19733661E8</v>
      </c>
      <c r="U10256" s="472">
        <v>1.19733975E8</v>
      </c>
    </row>
    <row r="10257">
      <c r="D10257" s="10"/>
      <c r="E10257" s="10"/>
      <c r="F10257" s="10"/>
      <c r="S10257" s="471" t="s">
        <v>300</v>
      </c>
      <c r="T10257" s="11">
        <v>1.19744909E8</v>
      </c>
      <c r="U10257" s="472">
        <v>1.19745163E8</v>
      </c>
    </row>
    <row r="10258">
      <c r="D10258" s="10"/>
      <c r="E10258" s="10"/>
      <c r="F10258" s="10"/>
      <c r="S10258" s="471" t="s">
        <v>300</v>
      </c>
      <c r="T10258" s="11">
        <v>1.19745393E8</v>
      </c>
      <c r="U10258" s="472">
        <v>1.19745699E8</v>
      </c>
    </row>
    <row r="10259">
      <c r="D10259" s="10"/>
      <c r="E10259" s="10"/>
      <c r="F10259" s="10"/>
      <c r="S10259" s="471" t="s">
        <v>300</v>
      </c>
      <c r="T10259" s="11">
        <v>1.19769256E8</v>
      </c>
      <c r="U10259" s="472">
        <v>1.19769491E8</v>
      </c>
    </row>
    <row r="10260">
      <c r="D10260" s="10"/>
      <c r="E10260" s="10"/>
      <c r="F10260" s="10"/>
      <c r="S10260" s="471" t="s">
        <v>300</v>
      </c>
      <c r="T10260" s="11">
        <v>1.19769612E8</v>
      </c>
      <c r="U10260" s="472">
        <v>1.19770091E8</v>
      </c>
    </row>
    <row r="10261">
      <c r="D10261" s="10"/>
      <c r="E10261" s="10"/>
      <c r="F10261" s="10"/>
      <c r="S10261" s="471" t="s">
        <v>300</v>
      </c>
      <c r="T10261" s="11">
        <v>1.19770231E8</v>
      </c>
      <c r="U10261" s="472">
        <v>1.19770493E8</v>
      </c>
    </row>
    <row r="10262">
      <c r="D10262" s="10"/>
      <c r="E10262" s="10"/>
      <c r="F10262" s="10"/>
      <c r="S10262" s="471" t="s">
        <v>300</v>
      </c>
      <c r="T10262" s="11">
        <v>1.19770583E8</v>
      </c>
      <c r="U10262" s="472">
        <v>1.19773938E8</v>
      </c>
    </row>
    <row r="10263">
      <c r="D10263" s="10"/>
      <c r="E10263" s="10"/>
      <c r="F10263" s="10"/>
      <c r="S10263" s="471" t="s">
        <v>300</v>
      </c>
      <c r="T10263" s="11">
        <v>1.19779486E8</v>
      </c>
      <c r="U10263" s="472">
        <v>1.19779785E8</v>
      </c>
    </row>
    <row r="10264">
      <c r="D10264" s="10"/>
      <c r="E10264" s="10"/>
      <c r="F10264" s="10"/>
      <c r="S10264" s="471" t="s">
        <v>300</v>
      </c>
      <c r="T10264" s="11">
        <v>1.19779961E8</v>
      </c>
      <c r="U10264" s="472">
        <v>1.19780038E8</v>
      </c>
    </row>
    <row r="10265">
      <c r="D10265" s="10"/>
      <c r="E10265" s="10"/>
      <c r="F10265" s="10"/>
      <c r="S10265" s="471" t="s">
        <v>300</v>
      </c>
      <c r="T10265" s="11">
        <v>1.19780083E8</v>
      </c>
      <c r="U10265" s="472">
        <v>1.19781223E8</v>
      </c>
    </row>
    <row r="10266">
      <c r="D10266" s="10"/>
      <c r="E10266" s="10"/>
      <c r="F10266" s="10"/>
      <c r="S10266" s="471" t="s">
        <v>300</v>
      </c>
      <c r="T10266" s="11">
        <v>1.19781379E8</v>
      </c>
      <c r="U10266" s="472">
        <v>1.19782022E8</v>
      </c>
    </row>
    <row r="10267">
      <c r="D10267" s="10"/>
      <c r="E10267" s="10"/>
      <c r="F10267" s="10"/>
      <c r="S10267" s="471" t="s">
        <v>300</v>
      </c>
      <c r="T10267" s="11">
        <v>1.1978548E8</v>
      </c>
      <c r="U10267" s="472">
        <v>1.1978555E8</v>
      </c>
    </row>
    <row r="10268">
      <c r="D10268" s="10"/>
      <c r="E10268" s="10"/>
      <c r="F10268" s="10"/>
      <c r="S10268" s="471" t="s">
        <v>300</v>
      </c>
      <c r="T10268" s="11">
        <v>1.19785625E8</v>
      </c>
      <c r="U10268" s="472">
        <v>1.19785963E8</v>
      </c>
    </row>
    <row r="10269">
      <c r="D10269" s="10"/>
      <c r="E10269" s="10"/>
      <c r="F10269" s="10"/>
      <c r="S10269" s="471" t="s">
        <v>300</v>
      </c>
      <c r="T10269" s="11">
        <v>1.19788404E8</v>
      </c>
      <c r="U10269" s="472">
        <v>1.19790988E8</v>
      </c>
    </row>
    <row r="10270">
      <c r="D10270" s="10"/>
      <c r="E10270" s="10"/>
      <c r="F10270" s="10"/>
      <c r="S10270" s="471" t="s">
        <v>300</v>
      </c>
      <c r="T10270" s="11">
        <v>1.19798553E8</v>
      </c>
      <c r="U10270" s="472">
        <v>1.19798629E8</v>
      </c>
    </row>
    <row r="10271">
      <c r="D10271" s="10"/>
      <c r="E10271" s="10"/>
      <c r="F10271" s="10"/>
      <c r="S10271" s="471" t="s">
        <v>300</v>
      </c>
      <c r="T10271" s="11">
        <v>1.19812619E8</v>
      </c>
      <c r="U10271" s="472">
        <v>1.19826266E8</v>
      </c>
    </row>
    <row r="10272">
      <c r="D10272" s="10"/>
      <c r="E10272" s="10"/>
      <c r="F10272" s="10"/>
      <c r="S10272" s="471" t="s">
        <v>300</v>
      </c>
      <c r="T10272" s="11">
        <v>1.19846045E8</v>
      </c>
      <c r="U10272" s="472">
        <v>1.19846702E8</v>
      </c>
    </row>
    <row r="10273">
      <c r="D10273" s="10"/>
      <c r="E10273" s="10"/>
      <c r="F10273" s="10"/>
      <c r="S10273" s="471" t="s">
        <v>300</v>
      </c>
      <c r="T10273" s="11">
        <v>1.1984838E8</v>
      </c>
      <c r="U10273" s="472">
        <v>1.1985133E8</v>
      </c>
    </row>
    <row r="10274">
      <c r="D10274" s="10"/>
      <c r="E10274" s="10"/>
      <c r="F10274" s="10"/>
      <c r="S10274" s="471" t="s">
        <v>300</v>
      </c>
      <c r="T10274" s="11">
        <v>1.19851768E8</v>
      </c>
      <c r="U10274" s="472">
        <v>1.19853045E8</v>
      </c>
    </row>
    <row r="10275">
      <c r="D10275" s="10"/>
      <c r="E10275" s="10"/>
      <c r="F10275" s="10"/>
      <c r="S10275" s="471" t="s">
        <v>300</v>
      </c>
      <c r="T10275" s="11">
        <v>1.19906336E8</v>
      </c>
      <c r="U10275" s="472">
        <v>1.19907634E8</v>
      </c>
    </row>
    <row r="10276">
      <c r="D10276" s="10"/>
      <c r="E10276" s="10"/>
      <c r="F10276" s="10"/>
      <c r="S10276" s="471" t="s">
        <v>300</v>
      </c>
      <c r="T10276" s="11">
        <v>1.19909149E8</v>
      </c>
      <c r="U10276" s="472">
        <v>1.19909408E8</v>
      </c>
    </row>
    <row r="10277">
      <c r="D10277" s="10"/>
      <c r="E10277" s="10"/>
      <c r="F10277" s="10"/>
      <c r="S10277" s="471" t="s">
        <v>300</v>
      </c>
      <c r="T10277" s="11">
        <v>1.19919422E8</v>
      </c>
      <c r="U10277" s="472">
        <v>1.19919732E8</v>
      </c>
    </row>
    <row r="10278">
      <c r="D10278" s="10"/>
      <c r="E10278" s="10"/>
      <c r="F10278" s="10"/>
      <c r="S10278" s="471" t="s">
        <v>300</v>
      </c>
      <c r="T10278" s="11">
        <v>1.19923735E8</v>
      </c>
      <c r="U10278" s="472">
        <v>1.19924054E8</v>
      </c>
    </row>
    <row r="10279">
      <c r="D10279" s="10"/>
      <c r="E10279" s="10"/>
      <c r="F10279" s="10"/>
      <c r="S10279" s="471" t="s">
        <v>300</v>
      </c>
      <c r="T10279" s="11">
        <v>1.20005268E8</v>
      </c>
      <c r="U10279" s="472">
        <v>1.20007952E8</v>
      </c>
    </row>
    <row r="10280">
      <c r="D10280" s="10"/>
      <c r="E10280" s="10"/>
      <c r="F10280" s="10"/>
      <c r="S10280" s="471" t="s">
        <v>300</v>
      </c>
      <c r="T10280" s="11">
        <v>1.20044469E8</v>
      </c>
      <c r="U10280" s="472">
        <v>1.20044769E8</v>
      </c>
    </row>
    <row r="10281">
      <c r="D10281" s="10"/>
      <c r="E10281" s="10"/>
      <c r="F10281" s="10"/>
      <c r="S10281" s="471" t="s">
        <v>300</v>
      </c>
      <c r="T10281" s="11">
        <v>1.20061691E8</v>
      </c>
      <c r="U10281" s="472">
        <v>1.20062002E8</v>
      </c>
    </row>
    <row r="10282">
      <c r="D10282" s="10"/>
      <c r="E10282" s="10"/>
      <c r="F10282" s="10"/>
      <c r="S10282" s="471" t="s">
        <v>300</v>
      </c>
      <c r="T10282" s="11">
        <v>1.20086686E8</v>
      </c>
      <c r="U10282" s="472">
        <v>1.20086757E8</v>
      </c>
    </row>
    <row r="10283">
      <c r="D10283" s="10"/>
      <c r="E10283" s="10"/>
      <c r="F10283" s="10"/>
      <c r="S10283" s="471" t="s">
        <v>300</v>
      </c>
      <c r="T10283" s="11">
        <v>1.20132183E8</v>
      </c>
      <c r="U10283" s="472">
        <v>1.20132506E8</v>
      </c>
    </row>
    <row r="10284">
      <c r="D10284" s="10"/>
      <c r="E10284" s="10"/>
      <c r="F10284" s="10"/>
      <c r="S10284" s="471" t="s">
        <v>300</v>
      </c>
      <c r="T10284" s="11">
        <v>1.20164002E8</v>
      </c>
      <c r="U10284" s="472">
        <v>1.20164109E8</v>
      </c>
    </row>
    <row r="10285">
      <c r="D10285" s="10"/>
      <c r="E10285" s="10"/>
      <c r="F10285" s="10"/>
      <c r="S10285" s="471" t="s">
        <v>300</v>
      </c>
      <c r="T10285" s="11">
        <v>1.20170233E8</v>
      </c>
      <c r="U10285" s="472">
        <v>1.20170523E8</v>
      </c>
    </row>
    <row r="10286">
      <c r="D10286" s="10"/>
      <c r="E10286" s="10"/>
      <c r="F10286" s="10"/>
      <c r="S10286" s="471" t="s">
        <v>300</v>
      </c>
      <c r="T10286" s="11">
        <v>1.20198079E8</v>
      </c>
      <c r="U10286" s="472">
        <v>1.20198382E8</v>
      </c>
    </row>
    <row r="10287">
      <c r="D10287" s="10"/>
      <c r="E10287" s="10"/>
      <c r="F10287" s="10"/>
      <c r="S10287" s="471" t="s">
        <v>300</v>
      </c>
      <c r="T10287" s="11">
        <v>1.2020608E8</v>
      </c>
      <c r="U10287" s="472">
        <v>1.20206378E8</v>
      </c>
    </row>
    <row r="10288">
      <c r="D10288" s="10"/>
      <c r="E10288" s="10"/>
      <c r="F10288" s="10"/>
      <c r="S10288" s="471" t="s">
        <v>300</v>
      </c>
      <c r="T10288" s="11">
        <v>1.20241929E8</v>
      </c>
      <c r="U10288" s="472">
        <v>1.20242566E8</v>
      </c>
    </row>
    <row r="10289">
      <c r="D10289" s="10"/>
      <c r="E10289" s="10"/>
      <c r="F10289" s="10"/>
      <c r="S10289" s="471" t="s">
        <v>300</v>
      </c>
      <c r="T10289" s="11">
        <v>1.20265921E8</v>
      </c>
      <c r="U10289" s="472">
        <v>1.20266224E8</v>
      </c>
    </row>
    <row r="10290">
      <c r="D10290" s="10"/>
      <c r="E10290" s="10"/>
      <c r="F10290" s="10"/>
      <c r="S10290" s="471" t="s">
        <v>300</v>
      </c>
      <c r="T10290" s="11">
        <v>1.20271981E8</v>
      </c>
      <c r="U10290" s="472">
        <v>1.20272285E8</v>
      </c>
    </row>
    <row r="10291">
      <c r="D10291" s="10"/>
      <c r="E10291" s="10"/>
      <c r="F10291" s="10"/>
      <c r="S10291" s="471" t="s">
        <v>300</v>
      </c>
      <c r="T10291" s="11">
        <v>1.20288346E8</v>
      </c>
      <c r="U10291" s="472">
        <v>1.20288643E8</v>
      </c>
    </row>
    <row r="10292">
      <c r="D10292" s="10"/>
      <c r="E10292" s="10"/>
      <c r="F10292" s="10"/>
      <c r="S10292" s="471" t="s">
        <v>300</v>
      </c>
      <c r="T10292" s="11">
        <v>1.20290329E8</v>
      </c>
      <c r="U10292" s="472">
        <v>1.20290631E8</v>
      </c>
    </row>
    <row r="10293">
      <c r="D10293" s="10"/>
      <c r="E10293" s="10"/>
      <c r="F10293" s="10"/>
      <c r="S10293" s="471" t="s">
        <v>300</v>
      </c>
      <c r="T10293" s="11">
        <v>1.20303036E8</v>
      </c>
      <c r="U10293" s="472">
        <v>1.20303305E8</v>
      </c>
    </row>
    <row r="10294">
      <c r="D10294" s="10"/>
      <c r="E10294" s="10"/>
      <c r="F10294" s="10"/>
      <c r="S10294" s="471" t="s">
        <v>300</v>
      </c>
      <c r="T10294" s="11">
        <v>1.20313581E8</v>
      </c>
      <c r="U10294" s="472">
        <v>1.20313881E8</v>
      </c>
    </row>
    <row r="10295">
      <c r="D10295" s="10"/>
      <c r="E10295" s="10"/>
      <c r="F10295" s="10"/>
      <c r="S10295" s="471" t="s">
        <v>300</v>
      </c>
      <c r="T10295" s="11">
        <v>1.20321623E8</v>
      </c>
      <c r="U10295" s="472">
        <v>1.20327317E8</v>
      </c>
    </row>
    <row r="10296">
      <c r="D10296" s="10"/>
      <c r="E10296" s="10"/>
      <c r="F10296" s="10"/>
      <c r="S10296" s="471" t="s">
        <v>300</v>
      </c>
      <c r="T10296" s="11">
        <v>1.20351149E8</v>
      </c>
      <c r="U10296" s="472">
        <v>1.20357384E8</v>
      </c>
    </row>
    <row r="10297">
      <c r="D10297" s="10"/>
      <c r="E10297" s="10"/>
      <c r="F10297" s="10"/>
      <c r="S10297" s="471" t="s">
        <v>300</v>
      </c>
      <c r="T10297" s="11">
        <v>1.20361803E8</v>
      </c>
      <c r="U10297" s="472">
        <v>1.20366687E8</v>
      </c>
    </row>
    <row r="10298">
      <c r="D10298" s="10"/>
      <c r="E10298" s="10"/>
      <c r="F10298" s="10"/>
      <c r="S10298" s="471" t="s">
        <v>300</v>
      </c>
      <c r="T10298" s="11">
        <v>1.20367965E8</v>
      </c>
      <c r="U10298" s="472">
        <v>1.20368256E8</v>
      </c>
    </row>
    <row r="10299">
      <c r="D10299" s="10"/>
      <c r="E10299" s="10"/>
      <c r="F10299" s="10"/>
      <c r="S10299" s="471" t="s">
        <v>300</v>
      </c>
      <c r="T10299" s="11">
        <v>1.20380023E8</v>
      </c>
      <c r="U10299" s="472">
        <v>1.2038011E8</v>
      </c>
    </row>
    <row r="10300">
      <c r="D10300" s="10"/>
      <c r="E10300" s="10"/>
      <c r="F10300" s="10"/>
      <c r="S10300" s="471" t="s">
        <v>300</v>
      </c>
      <c r="T10300" s="11">
        <v>1.2038428E8</v>
      </c>
      <c r="U10300" s="472">
        <v>1.20384475E8</v>
      </c>
    </row>
    <row r="10301">
      <c r="D10301" s="10"/>
      <c r="E10301" s="10"/>
      <c r="F10301" s="10"/>
      <c r="S10301" s="471" t="s">
        <v>300</v>
      </c>
      <c r="T10301" s="11">
        <v>1.20394047E8</v>
      </c>
      <c r="U10301" s="472">
        <v>1.20396415E8</v>
      </c>
    </row>
    <row r="10302">
      <c r="D10302" s="10"/>
      <c r="E10302" s="10"/>
      <c r="F10302" s="10"/>
      <c r="S10302" s="471" t="s">
        <v>300</v>
      </c>
      <c r="T10302" s="11">
        <v>1.20416154E8</v>
      </c>
      <c r="U10302" s="472">
        <v>1.20416548E8</v>
      </c>
    </row>
    <row r="10303">
      <c r="D10303" s="10"/>
      <c r="E10303" s="10"/>
      <c r="F10303" s="10"/>
      <c r="S10303" s="471" t="s">
        <v>300</v>
      </c>
      <c r="T10303" s="11">
        <v>1.20422119E8</v>
      </c>
      <c r="U10303" s="472">
        <v>1.20428345E8</v>
      </c>
    </row>
    <row r="10304">
      <c r="D10304" s="10"/>
      <c r="E10304" s="10"/>
      <c r="F10304" s="10"/>
      <c r="S10304" s="471" t="s">
        <v>300</v>
      </c>
      <c r="T10304" s="11">
        <v>1.20434705E8</v>
      </c>
      <c r="U10304" s="472">
        <v>1.20440427E8</v>
      </c>
    </row>
    <row r="10305">
      <c r="D10305" s="10"/>
      <c r="E10305" s="10"/>
      <c r="F10305" s="10"/>
      <c r="S10305" s="471" t="s">
        <v>300</v>
      </c>
      <c r="T10305" s="11">
        <v>1.20440615E8</v>
      </c>
      <c r="U10305" s="472">
        <v>1.20442322E8</v>
      </c>
    </row>
    <row r="10306">
      <c r="D10306" s="10"/>
      <c r="E10306" s="10"/>
      <c r="F10306" s="10"/>
      <c r="S10306" s="471" t="s">
        <v>300</v>
      </c>
      <c r="T10306" s="11">
        <v>1.20442544E8</v>
      </c>
      <c r="U10306" s="472">
        <v>1.20443253E8</v>
      </c>
    </row>
    <row r="10307">
      <c r="D10307" s="10"/>
      <c r="E10307" s="10"/>
      <c r="F10307" s="10"/>
      <c r="S10307" s="471" t="s">
        <v>300</v>
      </c>
      <c r="T10307" s="11">
        <v>1.20443295E8</v>
      </c>
      <c r="U10307" s="472">
        <v>1.2044936E8</v>
      </c>
    </row>
    <row r="10308">
      <c r="D10308" s="10"/>
      <c r="E10308" s="10"/>
      <c r="F10308" s="10"/>
      <c r="S10308" s="471" t="s">
        <v>300</v>
      </c>
      <c r="T10308" s="11">
        <v>1.20450813E8</v>
      </c>
      <c r="U10308" s="472">
        <v>1.20457357E8</v>
      </c>
    </row>
    <row r="10309">
      <c r="D10309" s="10"/>
      <c r="E10309" s="10"/>
      <c r="F10309" s="10"/>
      <c r="S10309" s="471" t="s">
        <v>300</v>
      </c>
      <c r="T10309" s="11">
        <v>1.20459519E8</v>
      </c>
      <c r="U10309" s="472">
        <v>1.20460016E8</v>
      </c>
    </row>
    <row r="10310">
      <c r="D10310" s="10"/>
      <c r="E10310" s="10"/>
      <c r="F10310" s="10"/>
      <c r="S10310" s="471" t="s">
        <v>300</v>
      </c>
      <c r="T10310" s="11">
        <v>1.20460311E8</v>
      </c>
      <c r="U10310" s="472">
        <v>1.20460492E8</v>
      </c>
    </row>
    <row r="10311">
      <c r="D10311" s="10"/>
      <c r="E10311" s="10"/>
      <c r="F10311" s="10"/>
      <c r="S10311" s="471" t="s">
        <v>300</v>
      </c>
      <c r="T10311" s="11">
        <v>1.20460652E8</v>
      </c>
      <c r="U10311" s="472">
        <v>1.20461913E8</v>
      </c>
    </row>
    <row r="10312">
      <c r="D10312" s="10"/>
      <c r="E10312" s="10"/>
      <c r="F10312" s="10"/>
      <c r="S10312" s="471" t="s">
        <v>300</v>
      </c>
      <c r="T10312" s="11">
        <v>1.20474732E8</v>
      </c>
      <c r="U10312" s="472">
        <v>1.20475625E8</v>
      </c>
    </row>
    <row r="10313">
      <c r="D10313" s="10"/>
      <c r="E10313" s="10"/>
      <c r="F10313" s="10"/>
      <c r="S10313" s="471" t="s">
        <v>300</v>
      </c>
      <c r="T10313" s="11">
        <v>1.20481255E8</v>
      </c>
      <c r="U10313" s="472">
        <v>1.20481549E8</v>
      </c>
    </row>
    <row r="10314">
      <c r="D10314" s="10"/>
      <c r="E10314" s="10"/>
      <c r="F10314" s="10"/>
      <c r="S10314" s="471" t="s">
        <v>300</v>
      </c>
      <c r="T10314" s="11">
        <v>1.20482322E8</v>
      </c>
      <c r="U10314" s="472">
        <v>1.20483216E8</v>
      </c>
    </row>
    <row r="10315">
      <c r="D10315" s="10"/>
      <c r="E10315" s="10"/>
      <c r="F10315" s="10"/>
      <c r="S10315" s="471" t="s">
        <v>300</v>
      </c>
      <c r="T10315" s="11">
        <v>1.20483248E8</v>
      </c>
      <c r="U10315" s="472">
        <v>1.20485092E8</v>
      </c>
    </row>
    <row r="10316">
      <c r="D10316" s="10"/>
      <c r="E10316" s="10"/>
      <c r="F10316" s="10"/>
      <c r="S10316" s="471" t="s">
        <v>300</v>
      </c>
      <c r="T10316" s="11">
        <v>1.20486027E8</v>
      </c>
      <c r="U10316" s="472">
        <v>1.20490284E8</v>
      </c>
    </row>
    <row r="10317">
      <c r="D10317" s="10"/>
      <c r="E10317" s="10"/>
      <c r="F10317" s="10"/>
      <c r="S10317" s="471" t="s">
        <v>300</v>
      </c>
      <c r="T10317" s="11">
        <v>1.20515625E8</v>
      </c>
      <c r="U10317" s="472">
        <v>1.2051761E8</v>
      </c>
    </row>
    <row r="10318">
      <c r="D10318" s="10"/>
      <c r="E10318" s="10"/>
      <c r="F10318" s="10"/>
      <c r="S10318" s="471" t="s">
        <v>300</v>
      </c>
      <c r="T10318" s="11">
        <v>1.20526908E8</v>
      </c>
      <c r="U10318" s="472">
        <v>1.20532333E8</v>
      </c>
    </row>
    <row r="10319">
      <c r="D10319" s="10"/>
      <c r="E10319" s="10"/>
      <c r="F10319" s="10"/>
      <c r="S10319" s="471" t="s">
        <v>300</v>
      </c>
      <c r="T10319" s="11">
        <v>1.20566071E8</v>
      </c>
      <c r="U10319" s="472">
        <v>1.20566375E8</v>
      </c>
    </row>
    <row r="10320">
      <c r="D10320" s="10"/>
      <c r="E10320" s="10"/>
      <c r="F10320" s="10"/>
      <c r="S10320" s="471" t="s">
        <v>300</v>
      </c>
      <c r="T10320" s="11">
        <v>1.20567727E8</v>
      </c>
      <c r="U10320" s="472">
        <v>1.2056787E8</v>
      </c>
    </row>
    <row r="10321">
      <c r="D10321" s="10"/>
      <c r="E10321" s="10"/>
      <c r="F10321" s="10"/>
      <c r="S10321" s="471" t="s">
        <v>300</v>
      </c>
      <c r="T10321" s="11">
        <v>1.20568748E8</v>
      </c>
      <c r="U10321" s="472">
        <v>1.20571857E8</v>
      </c>
    </row>
    <row r="10322">
      <c r="D10322" s="10"/>
      <c r="E10322" s="10"/>
      <c r="F10322" s="10"/>
      <c r="S10322" s="471" t="s">
        <v>300</v>
      </c>
      <c r="T10322" s="11">
        <v>1.20572164E8</v>
      </c>
      <c r="U10322" s="472">
        <v>1.20575564E8</v>
      </c>
    </row>
    <row r="10323">
      <c r="D10323" s="10"/>
      <c r="E10323" s="10"/>
      <c r="F10323" s="10"/>
      <c r="S10323" s="471" t="s">
        <v>300</v>
      </c>
      <c r="T10323" s="11">
        <v>1.20586418E8</v>
      </c>
      <c r="U10323" s="472">
        <v>1.20586746E8</v>
      </c>
    </row>
    <row r="10324">
      <c r="D10324" s="10"/>
      <c r="E10324" s="10"/>
      <c r="F10324" s="10"/>
      <c r="S10324" s="471" t="s">
        <v>300</v>
      </c>
      <c r="T10324" s="11">
        <v>1.20597469E8</v>
      </c>
      <c r="U10324" s="472">
        <v>1.20597781E8</v>
      </c>
    </row>
    <row r="10325">
      <c r="D10325" s="10"/>
      <c r="E10325" s="10"/>
      <c r="F10325" s="10"/>
      <c r="S10325" s="471" t="s">
        <v>300</v>
      </c>
      <c r="T10325" s="11">
        <v>1.20611906E8</v>
      </c>
      <c r="U10325" s="472">
        <v>1.20612198E8</v>
      </c>
    </row>
    <row r="10326">
      <c r="D10326" s="10"/>
      <c r="E10326" s="10"/>
      <c r="F10326" s="10"/>
      <c r="S10326" s="471" t="s">
        <v>300</v>
      </c>
      <c r="T10326" s="11">
        <v>1.20622063E8</v>
      </c>
      <c r="U10326" s="472">
        <v>1.20625096E8</v>
      </c>
    </row>
    <row r="10327">
      <c r="D10327" s="10"/>
      <c r="E10327" s="10"/>
      <c r="F10327" s="10"/>
      <c r="S10327" s="471" t="s">
        <v>300</v>
      </c>
      <c r="T10327" s="11">
        <v>1.20630144E8</v>
      </c>
      <c r="U10327" s="472">
        <v>1.20630376E8</v>
      </c>
    </row>
    <row r="10328">
      <c r="D10328" s="10"/>
      <c r="E10328" s="10"/>
      <c r="F10328" s="10"/>
      <c r="S10328" s="471" t="s">
        <v>300</v>
      </c>
      <c r="T10328" s="11">
        <v>1.20631361E8</v>
      </c>
      <c r="U10328" s="472">
        <v>1.20632173E8</v>
      </c>
    </row>
    <row r="10329">
      <c r="D10329" s="10"/>
      <c r="E10329" s="10"/>
      <c r="F10329" s="10"/>
      <c r="S10329" s="471" t="s">
        <v>300</v>
      </c>
      <c r="T10329" s="11">
        <v>1.20632713E8</v>
      </c>
      <c r="U10329" s="472">
        <v>1.20638331E8</v>
      </c>
    </row>
    <row r="10330">
      <c r="D10330" s="10"/>
      <c r="E10330" s="10"/>
      <c r="F10330" s="10"/>
      <c r="S10330" s="471" t="s">
        <v>300</v>
      </c>
      <c r="T10330" s="11">
        <v>1.20639978E8</v>
      </c>
      <c r="U10330" s="472">
        <v>1.2064005E8</v>
      </c>
    </row>
    <row r="10331">
      <c r="D10331" s="10"/>
      <c r="E10331" s="10"/>
      <c r="F10331" s="10"/>
      <c r="S10331" s="471" t="s">
        <v>300</v>
      </c>
      <c r="T10331" s="11">
        <v>1.20640532E8</v>
      </c>
      <c r="U10331" s="472">
        <v>1.2064067E8</v>
      </c>
    </row>
    <row r="10332">
      <c r="D10332" s="10"/>
      <c r="E10332" s="10"/>
      <c r="F10332" s="10"/>
      <c r="S10332" s="471" t="s">
        <v>300</v>
      </c>
      <c r="T10332" s="11">
        <v>1.20655706E8</v>
      </c>
      <c r="U10332" s="472">
        <v>1.20655985E8</v>
      </c>
    </row>
    <row r="10333">
      <c r="D10333" s="10"/>
      <c r="E10333" s="10"/>
      <c r="F10333" s="10"/>
      <c r="S10333" s="471" t="s">
        <v>300</v>
      </c>
      <c r="T10333" s="11">
        <v>1.20656323E8</v>
      </c>
      <c r="U10333" s="472">
        <v>1.20659579E8</v>
      </c>
    </row>
    <row r="10334">
      <c r="D10334" s="10"/>
      <c r="E10334" s="10"/>
      <c r="F10334" s="10"/>
      <c r="S10334" s="471" t="s">
        <v>300</v>
      </c>
      <c r="T10334" s="11">
        <v>1.20659954E8</v>
      </c>
      <c r="U10334" s="472">
        <v>1.20660962E8</v>
      </c>
    </row>
    <row r="10335">
      <c r="D10335" s="10"/>
      <c r="E10335" s="10"/>
      <c r="F10335" s="10"/>
      <c r="S10335" s="471" t="s">
        <v>300</v>
      </c>
      <c r="T10335" s="11">
        <v>1.20660991E8</v>
      </c>
      <c r="U10335" s="472">
        <v>1.20662026E8</v>
      </c>
    </row>
    <row r="10336">
      <c r="D10336" s="10"/>
      <c r="E10336" s="10"/>
      <c r="F10336" s="10"/>
      <c r="S10336" s="471" t="s">
        <v>300</v>
      </c>
      <c r="T10336" s="11">
        <v>1.20662262E8</v>
      </c>
      <c r="U10336" s="472">
        <v>1.20662561E8</v>
      </c>
    </row>
    <row r="10337">
      <c r="D10337" s="10"/>
      <c r="E10337" s="10"/>
      <c r="F10337" s="10"/>
      <c r="S10337" s="471" t="s">
        <v>300</v>
      </c>
      <c r="T10337" s="11">
        <v>1.2067368E8</v>
      </c>
      <c r="U10337" s="472">
        <v>1.20673968E8</v>
      </c>
    </row>
    <row r="10338">
      <c r="D10338" s="10"/>
      <c r="E10338" s="10"/>
      <c r="F10338" s="10"/>
      <c r="S10338" s="471" t="s">
        <v>300</v>
      </c>
      <c r="T10338" s="11">
        <v>1.20723153E8</v>
      </c>
      <c r="U10338" s="472">
        <v>1.20723231E8</v>
      </c>
    </row>
    <row r="10339">
      <c r="D10339" s="10"/>
      <c r="E10339" s="10"/>
      <c r="F10339" s="10"/>
      <c r="S10339" s="471" t="s">
        <v>300</v>
      </c>
      <c r="T10339" s="11">
        <v>1.20725553E8</v>
      </c>
      <c r="U10339" s="472">
        <v>1.20729103E8</v>
      </c>
    </row>
    <row r="10340">
      <c r="D10340" s="10"/>
      <c r="E10340" s="10"/>
      <c r="F10340" s="10"/>
      <c r="S10340" s="471" t="s">
        <v>300</v>
      </c>
      <c r="T10340" s="11">
        <v>1.20750067E8</v>
      </c>
      <c r="U10340" s="472">
        <v>1.20751958E8</v>
      </c>
    </row>
    <row r="10341">
      <c r="D10341" s="10"/>
      <c r="E10341" s="10"/>
      <c r="F10341" s="10"/>
      <c r="S10341" s="471" t="s">
        <v>300</v>
      </c>
      <c r="T10341" s="11">
        <v>1.20753766E8</v>
      </c>
      <c r="U10341" s="472">
        <v>1.20758939E8</v>
      </c>
    </row>
    <row r="10342">
      <c r="D10342" s="10"/>
      <c r="E10342" s="10"/>
      <c r="F10342" s="10"/>
      <c r="S10342" s="471" t="s">
        <v>300</v>
      </c>
      <c r="T10342" s="11">
        <v>1.20782187E8</v>
      </c>
      <c r="U10342" s="472">
        <v>1.20782342E8</v>
      </c>
    </row>
    <row r="10343">
      <c r="D10343" s="10"/>
      <c r="E10343" s="10"/>
      <c r="F10343" s="10"/>
      <c r="S10343" s="471" t="s">
        <v>300</v>
      </c>
      <c r="T10343" s="11">
        <v>1.20784859E8</v>
      </c>
      <c r="U10343" s="472">
        <v>1.20785137E8</v>
      </c>
    </row>
    <row r="10344">
      <c r="D10344" s="10"/>
      <c r="E10344" s="10"/>
      <c r="F10344" s="10"/>
      <c r="S10344" s="471" t="s">
        <v>300</v>
      </c>
      <c r="T10344" s="11">
        <v>1.20809646E8</v>
      </c>
      <c r="U10344" s="472">
        <v>1.20809952E8</v>
      </c>
    </row>
    <row r="10345">
      <c r="D10345" s="10"/>
      <c r="E10345" s="10"/>
      <c r="F10345" s="10"/>
      <c r="S10345" s="471" t="s">
        <v>300</v>
      </c>
      <c r="T10345" s="11">
        <v>1.20811075E8</v>
      </c>
      <c r="U10345" s="472">
        <v>1.20812902E8</v>
      </c>
    </row>
    <row r="10346">
      <c r="D10346" s="10"/>
      <c r="E10346" s="10"/>
      <c r="F10346" s="10"/>
      <c r="S10346" s="471" t="s">
        <v>300</v>
      </c>
      <c r="T10346" s="11">
        <v>1.20821227E8</v>
      </c>
      <c r="U10346" s="472">
        <v>1.20821328E8</v>
      </c>
    </row>
    <row r="10347">
      <c r="D10347" s="10"/>
      <c r="E10347" s="10"/>
      <c r="F10347" s="10"/>
      <c r="S10347" s="471" t="s">
        <v>300</v>
      </c>
      <c r="T10347" s="11">
        <v>1.20841131E8</v>
      </c>
      <c r="U10347" s="472">
        <v>1.2084353E8</v>
      </c>
    </row>
    <row r="10348">
      <c r="D10348" s="10"/>
      <c r="E10348" s="10"/>
      <c r="F10348" s="10"/>
      <c r="S10348" s="471" t="s">
        <v>300</v>
      </c>
      <c r="T10348" s="11">
        <v>1.20860529E8</v>
      </c>
      <c r="U10348" s="472">
        <v>1.20862604E8</v>
      </c>
    </row>
    <row r="10349">
      <c r="D10349" s="10"/>
      <c r="E10349" s="10"/>
      <c r="F10349" s="10"/>
      <c r="S10349" s="471" t="s">
        <v>300</v>
      </c>
      <c r="T10349" s="11">
        <v>1.2092011E8</v>
      </c>
      <c r="U10349" s="472">
        <v>1.20923265E8</v>
      </c>
    </row>
    <row r="10350">
      <c r="D10350" s="10"/>
      <c r="E10350" s="10"/>
      <c r="F10350" s="10"/>
      <c r="S10350" s="471" t="s">
        <v>300</v>
      </c>
      <c r="T10350" s="11">
        <v>1.20976368E8</v>
      </c>
      <c r="U10350" s="472">
        <v>1.20976683E8</v>
      </c>
    </row>
    <row r="10351">
      <c r="D10351" s="10"/>
      <c r="E10351" s="10"/>
      <c r="F10351" s="10"/>
      <c r="S10351" s="471" t="s">
        <v>300</v>
      </c>
      <c r="T10351" s="11">
        <v>1.20996878E8</v>
      </c>
      <c r="U10351" s="472">
        <v>1.20997022E8</v>
      </c>
    </row>
    <row r="10352">
      <c r="D10352" s="10"/>
      <c r="E10352" s="10"/>
      <c r="F10352" s="10"/>
      <c r="S10352" s="471" t="s">
        <v>300</v>
      </c>
      <c r="T10352" s="11">
        <v>1.21003776E8</v>
      </c>
      <c r="U10352" s="472">
        <v>1.21010134E8</v>
      </c>
    </row>
    <row r="10353">
      <c r="D10353" s="10"/>
      <c r="E10353" s="10"/>
      <c r="F10353" s="10"/>
      <c r="S10353" s="471" t="s">
        <v>300</v>
      </c>
      <c r="T10353" s="11">
        <v>1.21011904E8</v>
      </c>
      <c r="U10353" s="472">
        <v>1.21012201E8</v>
      </c>
    </row>
    <row r="10354">
      <c r="D10354" s="10"/>
      <c r="E10354" s="10"/>
      <c r="F10354" s="10"/>
      <c r="S10354" s="471" t="s">
        <v>300</v>
      </c>
      <c r="T10354" s="11">
        <v>1.21028563E8</v>
      </c>
      <c r="U10354" s="472">
        <v>1.21029943E8</v>
      </c>
    </row>
    <row r="10355">
      <c r="D10355" s="10"/>
      <c r="E10355" s="10"/>
      <c r="F10355" s="10"/>
      <c r="S10355" s="471" t="s">
        <v>300</v>
      </c>
      <c r="T10355" s="11">
        <v>1.21055392E8</v>
      </c>
      <c r="U10355" s="472">
        <v>1.21056305E8</v>
      </c>
    </row>
    <row r="10356">
      <c r="D10356" s="10"/>
      <c r="E10356" s="10"/>
      <c r="F10356" s="10"/>
      <c r="S10356" s="471" t="s">
        <v>300</v>
      </c>
      <c r="T10356" s="11">
        <v>1.21067364E8</v>
      </c>
      <c r="U10356" s="472">
        <v>1.21070208E8</v>
      </c>
    </row>
    <row r="10357">
      <c r="D10357" s="10"/>
      <c r="E10357" s="10"/>
      <c r="F10357" s="10"/>
      <c r="S10357" s="471" t="s">
        <v>300</v>
      </c>
      <c r="T10357" s="11">
        <v>1.21071947E8</v>
      </c>
      <c r="U10357" s="472">
        <v>1.21075177E8</v>
      </c>
    </row>
    <row r="10358">
      <c r="D10358" s="10"/>
      <c r="E10358" s="10"/>
      <c r="F10358" s="10"/>
      <c r="S10358" s="471" t="s">
        <v>300</v>
      </c>
      <c r="T10358" s="11">
        <v>1.21094944E8</v>
      </c>
      <c r="U10358" s="472">
        <v>1.21095245E8</v>
      </c>
    </row>
    <row r="10359">
      <c r="D10359" s="10"/>
      <c r="E10359" s="10"/>
      <c r="F10359" s="10"/>
      <c r="S10359" s="471" t="s">
        <v>300</v>
      </c>
      <c r="T10359" s="11">
        <v>1.21110407E8</v>
      </c>
      <c r="U10359" s="472">
        <v>1.21110636E8</v>
      </c>
    </row>
    <row r="10360">
      <c r="D10360" s="10"/>
      <c r="E10360" s="10"/>
      <c r="F10360" s="10"/>
      <c r="S10360" s="471" t="s">
        <v>300</v>
      </c>
      <c r="T10360" s="11">
        <v>1.21125348E8</v>
      </c>
      <c r="U10360" s="472">
        <v>1.21125669E8</v>
      </c>
    </row>
    <row r="10361">
      <c r="D10361" s="10"/>
      <c r="E10361" s="10"/>
      <c r="F10361" s="10"/>
      <c r="S10361" s="471" t="s">
        <v>300</v>
      </c>
      <c r="T10361" s="11">
        <v>1.21182366E8</v>
      </c>
      <c r="U10361" s="472">
        <v>1.21182637E8</v>
      </c>
    </row>
    <row r="10362">
      <c r="D10362" s="10"/>
      <c r="E10362" s="10"/>
      <c r="F10362" s="10"/>
      <c r="S10362" s="471" t="s">
        <v>300</v>
      </c>
      <c r="T10362" s="11">
        <v>1.21185782E8</v>
      </c>
      <c r="U10362" s="472">
        <v>1.21186145E8</v>
      </c>
    </row>
    <row r="10363">
      <c r="D10363" s="10"/>
      <c r="E10363" s="10"/>
      <c r="F10363" s="10"/>
      <c r="S10363" s="471" t="s">
        <v>300</v>
      </c>
      <c r="T10363" s="11">
        <v>1.21209795E8</v>
      </c>
      <c r="U10363" s="472">
        <v>1.21210023E8</v>
      </c>
    </row>
    <row r="10364">
      <c r="D10364" s="10"/>
      <c r="E10364" s="10"/>
      <c r="F10364" s="10"/>
      <c r="S10364" s="471" t="s">
        <v>300</v>
      </c>
      <c r="T10364" s="11">
        <v>1.21211522E8</v>
      </c>
      <c r="U10364" s="472">
        <v>1.21217701E8</v>
      </c>
    </row>
    <row r="10365">
      <c r="D10365" s="10"/>
      <c r="E10365" s="10"/>
      <c r="F10365" s="10"/>
      <c r="S10365" s="471" t="s">
        <v>300</v>
      </c>
      <c r="T10365" s="11">
        <v>1.21243817E8</v>
      </c>
      <c r="U10365" s="472">
        <v>1.21243958E8</v>
      </c>
    </row>
    <row r="10366">
      <c r="D10366" s="10"/>
      <c r="E10366" s="10"/>
      <c r="F10366" s="10"/>
      <c r="S10366" s="471" t="s">
        <v>300</v>
      </c>
      <c r="T10366" s="11">
        <v>1.21266238E8</v>
      </c>
      <c r="U10366" s="472">
        <v>1.21266545E8</v>
      </c>
    </row>
    <row r="10367">
      <c r="D10367" s="10"/>
      <c r="E10367" s="10"/>
      <c r="F10367" s="10"/>
      <c r="S10367" s="471" t="s">
        <v>300</v>
      </c>
      <c r="T10367" s="11">
        <v>1.21283751E8</v>
      </c>
      <c r="U10367" s="472">
        <v>1.21284725E8</v>
      </c>
    </row>
    <row r="10368">
      <c r="D10368" s="10"/>
      <c r="E10368" s="10"/>
      <c r="F10368" s="10"/>
      <c r="S10368" s="471" t="s">
        <v>300</v>
      </c>
      <c r="T10368" s="11">
        <v>1.21290597E8</v>
      </c>
      <c r="U10368" s="472">
        <v>1.21291762E8</v>
      </c>
    </row>
    <row r="10369">
      <c r="D10369" s="10"/>
      <c r="E10369" s="10"/>
      <c r="F10369" s="10"/>
      <c r="S10369" s="471" t="s">
        <v>300</v>
      </c>
      <c r="T10369" s="11">
        <v>1.21323074E8</v>
      </c>
      <c r="U10369" s="472">
        <v>1.21323164E8</v>
      </c>
    </row>
    <row r="10370">
      <c r="D10370" s="10"/>
      <c r="E10370" s="10"/>
      <c r="F10370" s="10"/>
      <c r="S10370" s="471" t="s">
        <v>300</v>
      </c>
      <c r="T10370" s="11">
        <v>1.21323264E8</v>
      </c>
      <c r="U10370" s="472">
        <v>1.21325038E8</v>
      </c>
    </row>
    <row r="10371">
      <c r="D10371" s="10"/>
      <c r="E10371" s="10"/>
      <c r="F10371" s="10"/>
      <c r="S10371" s="471" t="s">
        <v>300</v>
      </c>
      <c r="T10371" s="11">
        <v>1.21332686E8</v>
      </c>
      <c r="U10371" s="472">
        <v>1.2133277E8</v>
      </c>
    </row>
    <row r="10372">
      <c r="D10372" s="10"/>
      <c r="E10372" s="10"/>
      <c r="F10372" s="10"/>
      <c r="S10372" s="471" t="s">
        <v>300</v>
      </c>
      <c r="T10372" s="11">
        <v>1.21376149E8</v>
      </c>
      <c r="U10372" s="472">
        <v>1.2137909E8</v>
      </c>
    </row>
    <row r="10373">
      <c r="D10373" s="10"/>
      <c r="E10373" s="10"/>
      <c r="F10373" s="10"/>
      <c r="S10373" s="471" t="s">
        <v>300</v>
      </c>
      <c r="T10373" s="11">
        <v>1.21389201E8</v>
      </c>
      <c r="U10373" s="472">
        <v>1.21389521E8</v>
      </c>
    </row>
    <row r="10374">
      <c r="D10374" s="10"/>
      <c r="E10374" s="10"/>
      <c r="F10374" s="10"/>
      <c r="S10374" s="471" t="s">
        <v>300</v>
      </c>
      <c r="T10374" s="11">
        <v>1.21427608E8</v>
      </c>
      <c r="U10374" s="472">
        <v>1.21427952E8</v>
      </c>
    </row>
    <row r="10375">
      <c r="D10375" s="10"/>
      <c r="E10375" s="10"/>
      <c r="F10375" s="10"/>
      <c r="S10375" s="471" t="s">
        <v>300</v>
      </c>
      <c r="T10375" s="11">
        <v>1.21436765E8</v>
      </c>
      <c r="U10375" s="472">
        <v>1.21437411E8</v>
      </c>
    </row>
    <row r="10376">
      <c r="D10376" s="10"/>
      <c r="E10376" s="10"/>
      <c r="F10376" s="10"/>
      <c r="S10376" s="471" t="s">
        <v>300</v>
      </c>
      <c r="T10376" s="11">
        <v>1.21438337E8</v>
      </c>
      <c r="U10376" s="472">
        <v>1.2143912E8</v>
      </c>
    </row>
    <row r="10377">
      <c r="D10377" s="10"/>
      <c r="E10377" s="10"/>
      <c r="F10377" s="10"/>
      <c r="S10377" s="471" t="s">
        <v>300</v>
      </c>
      <c r="T10377" s="11">
        <v>1.2148014E8</v>
      </c>
      <c r="U10377" s="472">
        <v>1.21480865E8</v>
      </c>
    </row>
    <row r="10378">
      <c r="D10378" s="10"/>
      <c r="E10378" s="10"/>
      <c r="F10378" s="10"/>
      <c r="S10378" s="471" t="s">
        <v>300</v>
      </c>
      <c r="T10378" s="11">
        <v>1.21483231E8</v>
      </c>
      <c r="U10378" s="472">
        <v>1.21484065E8</v>
      </c>
    </row>
    <row r="10379">
      <c r="D10379" s="10"/>
      <c r="E10379" s="10"/>
      <c r="F10379" s="10"/>
      <c r="S10379" s="471" t="s">
        <v>300</v>
      </c>
      <c r="T10379" s="11">
        <v>1.21495167E8</v>
      </c>
      <c r="U10379" s="472">
        <v>1.21495733E8</v>
      </c>
    </row>
    <row r="10380">
      <c r="D10380" s="10"/>
      <c r="E10380" s="10"/>
      <c r="F10380" s="10"/>
      <c r="S10380" s="471" t="s">
        <v>300</v>
      </c>
      <c r="T10380" s="11">
        <v>1.2151434E8</v>
      </c>
      <c r="U10380" s="472">
        <v>1.21514935E8</v>
      </c>
    </row>
    <row r="10381">
      <c r="D10381" s="10"/>
      <c r="E10381" s="10"/>
      <c r="F10381" s="10"/>
      <c r="S10381" s="471" t="s">
        <v>300</v>
      </c>
      <c r="T10381" s="11">
        <v>1.21515651E8</v>
      </c>
      <c r="U10381" s="472">
        <v>1.21515958E8</v>
      </c>
    </row>
    <row r="10382">
      <c r="D10382" s="10"/>
      <c r="E10382" s="10"/>
      <c r="F10382" s="10"/>
      <c r="S10382" s="471" t="s">
        <v>300</v>
      </c>
      <c r="T10382" s="11">
        <v>1.21530208E8</v>
      </c>
      <c r="U10382" s="472">
        <v>1.2153589E8</v>
      </c>
    </row>
    <row r="10383">
      <c r="D10383" s="10"/>
      <c r="E10383" s="10"/>
      <c r="F10383" s="10"/>
      <c r="S10383" s="471" t="s">
        <v>300</v>
      </c>
      <c r="T10383" s="11">
        <v>1.21535912E8</v>
      </c>
      <c r="U10383" s="472">
        <v>1.21542274E8</v>
      </c>
    </row>
    <row r="10384">
      <c r="D10384" s="10"/>
      <c r="E10384" s="10"/>
      <c r="F10384" s="10"/>
      <c r="S10384" s="471" t="s">
        <v>300</v>
      </c>
      <c r="T10384" s="11">
        <v>1.2155653E8</v>
      </c>
      <c r="U10384" s="472">
        <v>1.21558315E8</v>
      </c>
    </row>
    <row r="10385">
      <c r="D10385" s="10"/>
      <c r="E10385" s="10"/>
      <c r="F10385" s="10"/>
      <c r="S10385" s="471" t="s">
        <v>300</v>
      </c>
      <c r="T10385" s="11">
        <v>1.21564506E8</v>
      </c>
      <c r="U10385" s="472">
        <v>1.21564812E8</v>
      </c>
    </row>
    <row r="10386">
      <c r="D10386" s="10"/>
      <c r="E10386" s="10"/>
      <c r="F10386" s="10"/>
      <c r="S10386" s="471" t="s">
        <v>300</v>
      </c>
      <c r="T10386" s="11">
        <v>1.21574914E8</v>
      </c>
      <c r="U10386" s="472">
        <v>1.2157994E8</v>
      </c>
    </row>
    <row r="10387">
      <c r="D10387" s="10"/>
      <c r="E10387" s="10"/>
      <c r="F10387" s="10"/>
      <c r="S10387" s="471" t="s">
        <v>300</v>
      </c>
      <c r="T10387" s="11">
        <v>1.2159785E8</v>
      </c>
      <c r="U10387" s="472">
        <v>1.21598573E8</v>
      </c>
    </row>
    <row r="10388">
      <c r="D10388" s="10"/>
      <c r="E10388" s="10"/>
      <c r="F10388" s="10"/>
      <c r="S10388" s="471" t="s">
        <v>300</v>
      </c>
      <c r="T10388" s="11">
        <v>1.21615861E8</v>
      </c>
      <c r="U10388" s="472">
        <v>1.21617354E8</v>
      </c>
    </row>
    <row r="10389">
      <c r="D10389" s="10"/>
      <c r="E10389" s="10"/>
      <c r="F10389" s="10"/>
      <c r="S10389" s="471" t="s">
        <v>300</v>
      </c>
      <c r="T10389" s="11">
        <v>1.21621871E8</v>
      </c>
      <c r="U10389" s="472">
        <v>1.21628046E8</v>
      </c>
    </row>
    <row r="10390">
      <c r="D10390" s="10"/>
      <c r="E10390" s="10"/>
      <c r="F10390" s="10"/>
      <c r="S10390" s="471" t="s">
        <v>300</v>
      </c>
      <c r="T10390" s="11">
        <v>1.21635677E8</v>
      </c>
      <c r="U10390" s="472">
        <v>1.21637917E8</v>
      </c>
    </row>
    <row r="10391">
      <c r="D10391" s="10"/>
      <c r="E10391" s="10"/>
      <c r="F10391" s="10"/>
      <c r="S10391" s="471" t="s">
        <v>300</v>
      </c>
      <c r="T10391" s="11">
        <v>1.21641982E8</v>
      </c>
      <c r="U10391" s="472">
        <v>1.21642425E8</v>
      </c>
    </row>
    <row r="10392">
      <c r="D10392" s="10"/>
      <c r="E10392" s="10"/>
      <c r="F10392" s="10"/>
      <c r="S10392" s="471" t="s">
        <v>300</v>
      </c>
      <c r="T10392" s="11">
        <v>1.21652226E8</v>
      </c>
      <c r="U10392" s="472">
        <v>1.21652514E8</v>
      </c>
    </row>
    <row r="10393">
      <c r="D10393" s="10"/>
      <c r="E10393" s="10"/>
      <c r="F10393" s="10"/>
      <c r="S10393" s="471" t="s">
        <v>300</v>
      </c>
      <c r="T10393" s="11">
        <v>1.21655552E8</v>
      </c>
      <c r="U10393" s="472">
        <v>1.21655855E8</v>
      </c>
    </row>
    <row r="10394">
      <c r="D10394" s="10"/>
      <c r="E10394" s="10"/>
      <c r="F10394" s="10"/>
      <c r="S10394" s="471" t="s">
        <v>300</v>
      </c>
      <c r="T10394" s="11">
        <v>1.2165898E8</v>
      </c>
      <c r="U10394" s="472">
        <v>1.2166515E8</v>
      </c>
    </row>
    <row r="10395">
      <c r="D10395" s="10"/>
      <c r="E10395" s="10"/>
      <c r="F10395" s="10"/>
      <c r="S10395" s="471" t="s">
        <v>300</v>
      </c>
      <c r="T10395" s="11">
        <v>1.21671525E8</v>
      </c>
      <c r="U10395" s="472">
        <v>1.21671854E8</v>
      </c>
    </row>
    <row r="10396">
      <c r="D10396" s="10"/>
      <c r="E10396" s="10"/>
      <c r="F10396" s="10"/>
      <c r="S10396" s="471" t="s">
        <v>300</v>
      </c>
      <c r="T10396" s="11">
        <v>1.21677291E8</v>
      </c>
      <c r="U10396" s="472">
        <v>1.21677442E8</v>
      </c>
    </row>
    <row r="10397">
      <c r="D10397" s="10"/>
      <c r="E10397" s="10"/>
      <c r="F10397" s="10"/>
      <c r="S10397" s="471" t="s">
        <v>300</v>
      </c>
      <c r="T10397" s="11">
        <v>1.21680933E8</v>
      </c>
      <c r="U10397" s="472">
        <v>1.21681241E8</v>
      </c>
    </row>
    <row r="10398">
      <c r="D10398" s="10"/>
      <c r="E10398" s="10"/>
      <c r="F10398" s="10"/>
      <c r="S10398" s="471" t="s">
        <v>300</v>
      </c>
      <c r="T10398" s="11">
        <v>1.21683669E8</v>
      </c>
      <c r="U10398" s="472">
        <v>1.21683985E8</v>
      </c>
    </row>
    <row r="10399">
      <c r="D10399" s="10"/>
      <c r="E10399" s="10"/>
      <c r="F10399" s="10"/>
      <c r="S10399" s="471" t="s">
        <v>300</v>
      </c>
      <c r="T10399" s="11">
        <v>1.21696376E8</v>
      </c>
      <c r="U10399" s="472">
        <v>1.21696674E8</v>
      </c>
    </row>
    <row r="10400">
      <c r="D10400" s="10"/>
      <c r="E10400" s="10"/>
      <c r="F10400" s="10"/>
      <c r="S10400" s="471" t="s">
        <v>300</v>
      </c>
      <c r="T10400" s="11">
        <v>1.21712974E8</v>
      </c>
      <c r="U10400" s="472">
        <v>1.21713288E8</v>
      </c>
    </row>
    <row r="10401">
      <c r="D10401" s="10"/>
      <c r="E10401" s="10"/>
      <c r="F10401" s="10"/>
      <c r="S10401" s="471" t="s">
        <v>300</v>
      </c>
      <c r="T10401" s="11">
        <v>1.21714468E8</v>
      </c>
      <c r="U10401" s="472">
        <v>1.21714769E8</v>
      </c>
    </row>
    <row r="10402">
      <c r="D10402" s="10"/>
      <c r="E10402" s="10"/>
      <c r="F10402" s="10"/>
      <c r="S10402" s="471" t="s">
        <v>300</v>
      </c>
      <c r="T10402" s="11">
        <v>1.21729118E8</v>
      </c>
      <c r="U10402" s="472">
        <v>1.21729522E8</v>
      </c>
    </row>
    <row r="10403">
      <c r="D10403" s="10"/>
      <c r="E10403" s="10"/>
      <c r="F10403" s="10"/>
      <c r="S10403" s="471" t="s">
        <v>300</v>
      </c>
      <c r="T10403" s="11">
        <v>1.21765711E8</v>
      </c>
      <c r="U10403" s="472">
        <v>1.21766014E8</v>
      </c>
    </row>
    <row r="10404">
      <c r="D10404" s="10"/>
      <c r="E10404" s="10"/>
      <c r="F10404" s="10"/>
      <c r="S10404" s="471" t="s">
        <v>300</v>
      </c>
      <c r="T10404" s="11">
        <v>1.21780492E8</v>
      </c>
      <c r="U10404" s="472">
        <v>1.21780796E8</v>
      </c>
    </row>
    <row r="10405">
      <c r="D10405" s="10"/>
      <c r="E10405" s="10"/>
      <c r="F10405" s="10"/>
      <c r="S10405" s="471" t="s">
        <v>300</v>
      </c>
      <c r="T10405" s="11">
        <v>1.21797371E8</v>
      </c>
      <c r="U10405" s="472">
        <v>1.21797678E8</v>
      </c>
    </row>
    <row r="10406">
      <c r="D10406" s="10"/>
      <c r="E10406" s="10"/>
      <c r="F10406" s="10"/>
      <c r="S10406" s="471" t="s">
        <v>300</v>
      </c>
      <c r="T10406" s="11">
        <v>1.21797861E8</v>
      </c>
      <c r="U10406" s="472">
        <v>1.21798162E8</v>
      </c>
    </row>
    <row r="10407">
      <c r="D10407" s="10"/>
      <c r="E10407" s="10"/>
      <c r="F10407" s="10"/>
      <c r="S10407" s="471" t="s">
        <v>300</v>
      </c>
      <c r="T10407" s="11">
        <v>1.21798617E8</v>
      </c>
      <c r="U10407" s="472">
        <v>1.21800753E8</v>
      </c>
    </row>
    <row r="10408">
      <c r="D10408" s="10"/>
      <c r="E10408" s="10"/>
      <c r="F10408" s="10"/>
      <c r="S10408" s="471" t="s">
        <v>300</v>
      </c>
      <c r="T10408" s="11">
        <v>1.21822449E8</v>
      </c>
      <c r="U10408" s="472">
        <v>1.21822769E8</v>
      </c>
    </row>
    <row r="10409">
      <c r="D10409" s="10"/>
      <c r="E10409" s="10"/>
      <c r="F10409" s="10"/>
      <c r="S10409" s="471" t="s">
        <v>300</v>
      </c>
      <c r="T10409" s="11">
        <v>1.21823799E8</v>
      </c>
      <c r="U10409" s="472">
        <v>1.21824227E8</v>
      </c>
    </row>
    <row r="10410">
      <c r="D10410" s="10"/>
      <c r="E10410" s="10"/>
      <c r="F10410" s="10"/>
      <c r="S10410" s="471" t="s">
        <v>300</v>
      </c>
      <c r="T10410" s="11">
        <v>1.21825294E8</v>
      </c>
      <c r="U10410" s="472">
        <v>1.21825591E8</v>
      </c>
    </row>
    <row r="10411">
      <c r="D10411" s="10"/>
      <c r="E10411" s="10"/>
      <c r="F10411" s="10"/>
      <c r="S10411" s="471" t="s">
        <v>300</v>
      </c>
      <c r="T10411" s="11">
        <v>1.21848374E8</v>
      </c>
      <c r="U10411" s="472">
        <v>1.21848687E8</v>
      </c>
    </row>
    <row r="10412">
      <c r="D10412" s="10"/>
      <c r="E10412" s="10"/>
      <c r="F10412" s="10"/>
      <c r="S10412" s="471" t="s">
        <v>300</v>
      </c>
      <c r="T10412" s="11">
        <v>1.21849047E8</v>
      </c>
      <c r="U10412" s="472">
        <v>1.21850602E8</v>
      </c>
    </row>
    <row r="10413">
      <c r="D10413" s="10"/>
      <c r="E10413" s="10"/>
      <c r="F10413" s="10"/>
      <c r="S10413" s="471" t="s">
        <v>300</v>
      </c>
      <c r="T10413" s="11">
        <v>1.21852577E8</v>
      </c>
      <c r="U10413" s="472">
        <v>1.21852873E8</v>
      </c>
    </row>
    <row r="10414">
      <c r="D10414" s="10"/>
      <c r="E10414" s="10"/>
      <c r="F10414" s="10"/>
      <c r="S10414" s="471" t="s">
        <v>300</v>
      </c>
      <c r="T10414" s="11">
        <v>1.21878025E8</v>
      </c>
      <c r="U10414" s="472">
        <v>1.21878328E8</v>
      </c>
    </row>
    <row r="10415">
      <c r="D10415" s="10"/>
      <c r="E10415" s="10"/>
      <c r="F10415" s="10"/>
      <c r="S10415" s="471" t="s">
        <v>300</v>
      </c>
      <c r="T10415" s="11">
        <v>1.21898464E8</v>
      </c>
      <c r="U10415" s="472">
        <v>1.21898745E8</v>
      </c>
    </row>
    <row r="10416">
      <c r="D10416" s="10"/>
      <c r="E10416" s="10"/>
      <c r="F10416" s="10"/>
      <c r="S10416" s="471" t="s">
        <v>300</v>
      </c>
      <c r="T10416" s="11">
        <v>1.21921946E8</v>
      </c>
      <c r="U10416" s="472">
        <v>1.21922241E8</v>
      </c>
    </row>
    <row r="10417">
      <c r="D10417" s="10"/>
      <c r="E10417" s="10"/>
      <c r="F10417" s="10"/>
      <c r="S10417" s="471" t="s">
        <v>300</v>
      </c>
      <c r="T10417" s="11">
        <v>1.219319E8</v>
      </c>
      <c r="U10417" s="472">
        <v>1.21931986E8</v>
      </c>
    </row>
    <row r="10418">
      <c r="D10418" s="10"/>
      <c r="E10418" s="10"/>
      <c r="F10418" s="10"/>
      <c r="S10418" s="471" t="s">
        <v>300</v>
      </c>
      <c r="T10418" s="11">
        <v>1.21955537E8</v>
      </c>
      <c r="U10418" s="472">
        <v>1.21955679E8</v>
      </c>
    </row>
    <row r="10419">
      <c r="D10419" s="10"/>
      <c r="E10419" s="10"/>
      <c r="F10419" s="10"/>
      <c r="S10419" s="471" t="s">
        <v>300</v>
      </c>
      <c r="T10419" s="11">
        <v>1.21963073E8</v>
      </c>
      <c r="U10419" s="472">
        <v>1.2196334E8</v>
      </c>
    </row>
    <row r="10420">
      <c r="D10420" s="10"/>
      <c r="E10420" s="10"/>
      <c r="F10420" s="10"/>
      <c r="S10420" s="471" t="s">
        <v>300</v>
      </c>
      <c r="T10420" s="11">
        <v>1.21976548E8</v>
      </c>
      <c r="U10420" s="472">
        <v>1.21976852E8</v>
      </c>
    </row>
    <row r="10421">
      <c r="D10421" s="10"/>
      <c r="E10421" s="10"/>
      <c r="F10421" s="10"/>
      <c r="S10421" s="471" t="s">
        <v>300</v>
      </c>
      <c r="T10421" s="11">
        <v>1.21980844E8</v>
      </c>
      <c r="U10421" s="472">
        <v>1.21981112E8</v>
      </c>
    </row>
    <row r="10422">
      <c r="D10422" s="10"/>
      <c r="E10422" s="10"/>
      <c r="F10422" s="10"/>
      <c r="S10422" s="471" t="s">
        <v>300</v>
      </c>
      <c r="T10422" s="11">
        <v>1.21984221E8</v>
      </c>
      <c r="U10422" s="472">
        <v>1.21986276E8</v>
      </c>
    </row>
    <row r="10423">
      <c r="D10423" s="10"/>
      <c r="E10423" s="10"/>
      <c r="F10423" s="10"/>
      <c r="S10423" s="471" t="s">
        <v>300</v>
      </c>
      <c r="T10423" s="11">
        <v>1.22020624E8</v>
      </c>
      <c r="U10423" s="472">
        <v>1.22020937E8</v>
      </c>
    </row>
    <row r="10424">
      <c r="D10424" s="10"/>
      <c r="E10424" s="10"/>
      <c r="F10424" s="10"/>
      <c r="S10424" s="471" t="s">
        <v>300</v>
      </c>
      <c r="T10424" s="11">
        <v>1.2204322E8</v>
      </c>
      <c r="U10424" s="472">
        <v>1.2204353E8</v>
      </c>
    </row>
    <row r="10425">
      <c r="D10425" s="10"/>
      <c r="E10425" s="10"/>
      <c r="F10425" s="10"/>
      <c r="S10425" s="471" t="s">
        <v>300</v>
      </c>
      <c r="T10425" s="11">
        <v>1.22051077E8</v>
      </c>
      <c r="U10425" s="472">
        <v>1.2205138E8</v>
      </c>
    </row>
    <row r="10426">
      <c r="D10426" s="10"/>
      <c r="E10426" s="10"/>
      <c r="F10426" s="10"/>
      <c r="S10426" s="471" t="s">
        <v>300</v>
      </c>
      <c r="T10426" s="11">
        <v>1.22057604E8</v>
      </c>
      <c r="U10426" s="472">
        <v>1.22057912E8</v>
      </c>
    </row>
    <row r="10427">
      <c r="D10427" s="10"/>
      <c r="E10427" s="10"/>
      <c r="F10427" s="10"/>
      <c r="S10427" s="471" t="s">
        <v>300</v>
      </c>
      <c r="T10427" s="11">
        <v>1.22072642E8</v>
      </c>
      <c r="U10427" s="472">
        <v>1.22073681E8</v>
      </c>
    </row>
    <row r="10428">
      <c r="D10428" s="10"/>
      <c r="E10428" s="10"/>
      <c r="F10428" s="10"/>
      <c r="S10428" s="471" t="s">
        <v>300</v>
      </c>
      <c r="T10428" s="11">
        <v>1.22077438E8</v>
      </c>
      <c r="U10428" s="472">
        <v>1.22077513E8</v>
      </c>
    </row>
    <row r="10429">
      <c r="D10429" s="10"/>
      <c r="E10429" s="10"/>
      <c r="F10429" s="10"/>
      <c r="S10429" s="471" t="s">
        <v>300</v>
      </c>
      <c r="T10429" s="11">
        <v>1.22104579E8</v>
      </c>
      <c r="U10429" s="472">
        <v>1.22104763E8</v>
      </c>
    </row>
    <row r="10430">
      <c r="D10430" s="10"/>
      <c r="E10430" s="10"/>
      <c r="F10430" s="10"/>
      <c r="S10430" s="471" t="s">
        <v>300</v>
      </c>
      <c r="T10430" s="11">
        <v>1.22122014E8</v>
      </c>
      <c r="U10430" s="472">
        <v>1.22122781E8</v>
      </c>
    </row>
    <row r="10431">
      <c r="D10431" s="10"/>
      <c r="E10431" s="10"/>
      <c r="F10431" s="10"/>
      <c r="S10431" s="471" t="s">
        <v>300</v>
      </c>
      <c r="T10431" s="11">
        <v>1.22160401E8</v>
      </c>
      <c r="U10431" s="472">
        <v>1.22160703E8</v>
      </c>
    </row>
    <row r="10432">
      <c r="D10432" s="10"/>
      <c r="E10432" s="10"/>
      <c r="F10432" s="10"/>
      <c r="S10432" s="471" t="s">
        <v>300</v>
      </c>
      <c r="T10432" s="11">
        <v>1.22174039E8</v>
      </c>
      <c r="U10432" s="472">
        <v>1.22174338E8</v>
      </c>
    </row>
    <row r="10433">
      <c r="D10433" s="10"/>
      <c r="E10433" s="10"/>
      <c r="F10433" s="10"/>
      <c r="S10433" s="471" t="s">
        <v>300</v>
      </c>
      <c r="T10433" s="11">
        <v>1.22175097E8</v>
      </c>
      <c r="U10433" s="472">
        <v>1.22177558E8</v>
      </c>
    </row>
    <row r="10434">
      <c r="D10434" s="10"/>
      <c r="E10434" s="10"/>
      <c r="F10434" s="10"/>
      <c r="S10434" s="471" t="s">
        <v>300</v>
      </c>
      <c r="T10434" s="11">
        <v>1.22179153E8</v>
      </c>
      <c r="U10434" s="472">
        <v>1.2218532E8</v>
      </c>
    </row>
    <row r="10435">
      <c r="D10435" s="10"/>
      <c r="E10435" s="10"/>
      <c r="F10435" s="10"/>
      <c r="S10435" s="471" t="s">
        <v>300</v>
      </c>
      <c r="T10435" s="11">
        <v>1.22198068E8</v>
      </c>
      <c r="U10435" s="472">
        <v>1.22198373E8</v>
      </c>
    </row>
    <row r="10436">
      <c r="D10436" s="10"/>
      <c r="E10436" s="10"/>
      <c r="F10436" s="10"/>
      <c r="S10436" s="471" t="s">
        <v>300</v>
      </c>
      <c r="T10436" s="11">
        <v>1.2223217E8</v>
      </c>
      <c r="U10436" s="472">
        <v>1.22235616E8</v>
      </c>
    </row>
    <row r="10437">
      <c r="D10437" s="10"/>
      <c r="E10437" s="10"/>
      <c r="F10437" s="10"/>
      <c r="S10437" s="471" t="s">
        <v>300</v>
      </c>
      <c r="T10437" s="11">
        <v>1.22251744E8</v>
      </c>
      <c r="U10437" s="472">
        <v>1.22252048E8</v>
      </c>
    </row>
    <row r="10438">
      <c r="D10438" s="10"/>
      <c r="E10438" s="10"/>
      <c r="F10438" s="10"/>
      <c r="S10438" s="471" t="s">
        <v>300</v>
      </c>
      <c r="T10438" s="11">
        <v>1.22262529E8</v>
      </c>
      <c r="U10438" s="472">
        <v>1.22265691E8</v>
      </c>
    </row>
    <row r="10439">
      <c r="D10439" s="10"/>
      <c r="E10439" s="10"/>
      <c r="F10439" s="10"/>
      <c r="S10439" s="471" t="s">
        <v>300</v>
      </c>
      <c r="T10439" s="11">
        <v>1.22300047E8</v>
      </c>
      <c r="U10439" s="472">
        <v>1.22300177E8</v>
      </c>
    </row>
    <row r="10440">
      <c r="D10440" s="10"/>
      <c r="E10440" s="10"/>
      <c r="F10440" s="10"/>
      <c r="S10440" s="471" t="s">
        <v>300</v>
      </c>
      <c r="T10440" s="11">
        <v>1.22330607E8</v>
      </c>
      <c r="U10440" s="472">
        <v>1.22330917E8</v>
      </c>
    </row>
    <row r="10441">
      <c r="D10441" s="10"/>
      <c r="E10441" s="10"/>
      <c r="F10441" s="10"/>
      <c r="S10441" s="471" t="s">
        <v>300</v>
      </c>
      <c r="T10441" s="11">
        <v>1.22382765E8</v>
      </c>
      <c r="U10441" s="472">
        <v>1.22383083E8</v>
      </c>
    </row>
    <row r="10442">
      <c r="D10442" s="10"/>
      <c r="E10442" s="10"/>
      <c r="F10442" s="10"/>
      <c r="S10442" s="471" t="s">
        <v>300</v>
      </c>
      <c r="T10442" s="11">
        <v>1.22387738E8</v>
      </c>
      <c r="U10442" s="472">
        <v>1.22388042E8</v>
      </c>
    </row>
    <row r="10443">
      <c r="D10443" s="10"/>
      <c r="E10443" s="10"/>
      <c r="F10443" s="10"/>
      <c r="S10443" s="471" t="s">
        <v>300</v>
      </c>
      <c r="T10443" s="11">
        <v>1.22408956E8</v>
      </c>
      <c r="U10443" s="472">
        <v>1.22415156E8</v>
      </c>
    </row>
    <row r="10444">
      <c r="D10444" s="10"/>
      <c r="E10444" s="10"/>
      <c r="F10444" s="10"/>
      <c r="S10444" s="471" t="s">
        <v>300</v>
      </c>
      <c r="T10444" s="11">
        <v>1.22430497E8</v>
      </c>
      <c r="U10444" s="472">
        <v>1.22430803E8</v>
      </c>
    </row>
    <row r="10445">
      <c r="D10445" s="10"/>
      <c r="E10445" s="10"/>
      <c r="F10445" s="10"/>
      <c r="S10445" s="471" t="s">
        <v>300</v>
      </c>
      <c r="T10445" s="11">
        <v>1.22438501E8</v>
      </c>
      <c r="U10445" s="472">
        <v>1.22440937E8</v>
      </c>
    </row>
    <row r="10446">
      <c r="D10446" s="10"/>
      <c r="E10446" s="10"/>
      <c r="F10446" s="10"/>
      <c r="S10446" s="471" t="s">
        <v>300</v>
      </c>
      <c r="T10446" s="11">
        <v>1.22486972E8</v>
      </c>
      <c r="U10446" s="472">
        <v>1.22487272E8</v>
      </c>
    </row>
    <row r="10447">
      <c r="D10447" s="10"/>
      <c r="E10447" s="10"/>
      <c r="F10447" s="10"/>
      <c r="S10447" s="471" t="s">
        <v>300</v>
      </c>
      <c r="T10447" s="11">
        <v>1.22489684E8</v>
      </c>
      <c r="U10447" s="472">
        <v>1.22490489E8</v>
      </c>
    </row>
    <row r="10448">
      <c r="D10448" s="10"/>
      <c r="E10448" s="10"/>
      <c r="F10448" s="10"/>
      <c r="S10448" s="471" t="s">
        <v>300</v>
      </c>
      <c r="T10448" s="11">
        <v>1.22510173E8</v>
      </c>
      <c r="U10448" s="472">
        <v>1.22510275E8</v>
      </c>
    </row>
    <row r="10449">
      <c r="D10449" s="10"/>
      <c r="E10449" s="10"/>
      <c r="F10449" s="10"/>
      <c r="S10449" s="471" t="s">
        <v>300</v>
      </c>
      <c r="T10449" s="11">
        <v>1.22535473E8</v>
      </c>
      <c r="U10449" s="472">
        <v>1.22536077E8</v>
      </c>
    </row>
    <row r="10450">
      <c r="D10450" s="10"/>
      <c r="E10450" s="10"/>
      <c r="F10450" s="10"/>
      <c r="S10450" s="471" t="s">
        <v>300</v>
      </c>
      <c r="T10450" s="11">
        <v>1.22560087E8</v>
      </c>
      <c r="U10450" s="472">
        <v>1.22560218E8</v>
      </c>
    </row>
    <row r="10451">
      <c r="D10451" s="10"/>
      <c r="E10451" s="10"/>
      <c r="F10451" s="10"/>
      <c r="S10451" s="471" t="s">
        <v>300</v>
      </c>
      <c r="T10451" s="11">
        <v>1.22575325E8</v>
      </c>
      <c r="U10451" s="472">
        <v>1.22575397E8</v>
      </c>
    </row>
    <row r="10452">
      <c r="D10452" s="10"/>
      <c r="E10452" s="10"/>
      <c r="F10452" s="10"/>
      <c r="S10452" s="471" t="s">
        <v>300</v>
      </c>
      <c r="T10452" s="11">
        <v>1.22586696E8</v>
      </c>
      <c r="U10452" s="472">
        <v>1.22586767E8</v>
      </c>
    </row>
    <row r="10453">
      <c r="D10453" s="10"/>
      <c r="E10453" s="10"/>
      <c r="F10453" s="10"/>
      <c r="S10453" s="471" t="s">
        <v>300</v>
      </c>
      <c r="T10453" s="11">
        <v>1.22642315E8</v>
      </c>
      <c r="U10453" s="472">
        <v>1.22643443E8</v>
      </c>
    </row>
    <row r="10454">
      <c r="D10454" s="10"/>
      <c r="E10454" s="10"/>
      <c r="F10454" s="10"/>
      <c r="S10454" s="471" t="s">
        <v>300</v>
      </c>
      <c r="T10454" s="11">
        <v>1.22673829E8</v>
      </c>
      <c r="U10454" s="472">
        <v>1.22674635E8</v>
      </c>
    </row>
    <row r="10455">
      <c r="D10455" s="10"/>
      <c r="E10455" s="10"/>
      <c r="F10455" s="10"/>
      <c r="S10455" s="471" t="s">
        <v>300</v>
      </c>
      <c r="T10455" s="11">
        <v>1.22691914E8</v>
      </c>
      <c r="U10455" s="472">
        <v>1.22692336E8</v>
      </c>
    </row>
    <row r="10456">
      <c r="D10456" s="10"/>
      <c r="E10456" s="10"/>
      <c r="F10456" s="10"/>
      <c r="S10456" s="471" t="s">
        <v>300</v>
      </c>
      <c r="T10456" s="11">
        <v>1.22710725E8</v>
      </c>
      <c r="U10456" s="472">
        <v>1.22714889E8</v>
      </c>
    </row>
    <row r="10457">
      <c r="D10457" s="10"/>
      <c r="E10457" s="10"/>
      <c r="F10457" s="10"/>
      <c r="S10457" s="471" t="s">
        <v>300</v>
      </c>
      <c r="T10457" s="11">
        <v>1.2274317E8</v>
      </c>
      <c r="U10457" s="472">
        <v>1.22745146E8</v>
      </c>
    </row>
    <row r="10458">
      <c r="D10458" s="10"/>
      <c r="E10458" s="10"/>
      <c r="F10458" s="10"/>
      <c r="S10458" s="471" t="s">
        <v>300</v>
      </c>
      <c r="T10458" s="11">
        <v>1.22767825E8</v>
      </c>
      <c r="U10458" s="472">
        <v>1.22774003E8</v>
      </c>
    </row>
    <row r="10459">
      <c r="D10459" s="10"/>
      <c r="E10459" s="10"/>
      <c r="F10459" s="10"/>
      <c r="S10459" s="471" t="s">
        <v>300</v>
      </c>
      <c r="T10459" s="11">
        <v>1.2278383E8</v>
      </c>
      <c r="U10459" s="472">
        <v>1.2278414E8</v>
      </c>
    </row>
    <row r="10460">
      <c r="D10460" s="10"/>
      <c r="E10460" s="10"/>
      <c r="F10460" s="10"/>
      <c r="S10460" s="471" t="s">
        <v>300</v>
      </c>
      <c r="T10460" s="11">
        <v>1.22810905E8</v>
      </c>
      <c r="U10460" s="472">
        <v>1.22811218E8</v>
      </c>
    </row>
    <row r="10461">
      <c r="D10461" s="10"/>
      <c r="E10461" s="10"/>
      <c r="F10461" s="10"/>
      <c r="S10461" s="471" t="s">
        <v>300</v>
      </c>
      <c r="T10461" s="11">
        <v>1.22817063E8</v>
      </c>
      <c r="U10461" s="472">
        <v>1.22817394E8</v>
      </c>
    </row>
    <row r="10462">
      <c r="D10462" s="10"/>
      <c r="E10462" s="10"/>
      <c r="F10462" s="10"/>
      <c r="S10462" s="471" t="s">
        <v>300</v>
      </c>
      <c r="T10462" s="11">
        <v>1.22837488E8</v>
      </c>
      <c r="U10462" s="472">
        <v>1.22837794E8</v>
      </c>
    </row>
    <row r="10463">
      <c r="D10463" s="10"/>
      <c r="E10463" s="10"/>
      <c r="F10463" s="10"/>
      <c r="S10463" s="471" t="s">
        <v>300</v>
      </c>
      <c r="T10463" s="11">
        <v>1.22839914E8</v>
      </c>
      <c r="U10463" s="472">
        <v>1.22840225E8</v>
      </c>
    </row>
    <row r="10464">
      <c r="D10464" s="10"/>
      <c r="E10464" s="10"/>
      <c r="F10464" s="10"/>
      <c r="S10464" s="471" t="s">
        <v>300</v>
      </c>
      <c r="T10464" s="11">
        <v>1.22888389E8</v>
      </c>
      <c r="U10464" s="472">
        <v>1.22888683E8</v>
      </c>
    </row>
    <row r="10465">
      <c r="D10465" s="10"/>
      <c r="E10465" s="10"/>
      <c r="F10465" s="10"/>
      <c r="S10465" s="471" t="s">
        <v>300</v>
      </c>
      <c r="T10465" s="11">
        <v>1.22894387E8</v>
      </c>
      <c r="U10465" s="472">
        <v>1.22894523E8</v>
      </c>
    </row>
    <row r="10466">
      <c r="D10466" s="10"/>
      <c r="E10466" s="10"/>
      <c r="F10466" s="10"/>
      <c r="S10466" s="471" t="s">
        <v>300</v>
      </c>
      <c r="T10466" s="11">
        <v>1.22905273E8</v>
      </c>
      <c r="U10466" s="472">
        <v>1.22905579E8</v>
      </c>
    </row>
    <row r="10467">
      <c r="D10467" s="10"/>
      <c r="E10467" s="10"/>
      <c r="F10467" s="10"/>
      <c r="S10467" s="471" t="s">
        <v>300</v>
      </c>
      <c r="T10467" s="11">
        <v>1.22975169E8</v>
      </c>
      <c r="U10467" s="472">
        <v>1.22975729E8</v>
      </c>
    </row>
    <row r="10468">
      <c r="D10468" s="10"/>
      <c r="E10468" s="10"/>
      <c r="F10468" s="10"/>
      <c r="S10468" s="471" t="s">
        <v>300</v>
      </c>
      <c r="T10468" s="11">
        <v>1.22980978E8</v>
      </c>
      <c r="U10468" s="472">
        <v>1.22981284E8</v>
      </c>
    </row>
    <row r="10469">
      <c r="D10469" s="10"/>
      <c r="E10469" s="10"/>
      <c r="F10469" s="10"/>
      <c r="S10469" s="471" t="s">
        <v>300</v>
      </c>
      <c r="T10469" s="11">
        <v>1.22985197E8</v>
      </c>
      <c r="U10469" s="472">
        <v>1.22985505E8</v>
      </c>
    </row>
    <row r="10470">
      <c r="D10470" s="10"/>
      <c r="E10470" s="10"/>
      <c r="F10470" s="10"/>
      <c r="S10470" s="471" t="s">
        <v>300</v>
      </c>
      <c r="T10470" s="11">
        <v>1.23013771E8</v>
      </c>
      <c r="U10470" s="472">
        <v>1.23015134E8</v>
      </c>
    </row>
    <row r="10471">
      <c r="D10471" s="10"/>
      <c r="E10471" s="10"/>
      <c r="F10471" s="10"/>
      <c r="S10471" s="471" t="s">
        <v>300</v>
      </c>
      <c r="T10471" s="11">
        <v>1.23016386E8</v>
      </c>
      <c r="U10471" s="472">
        <v>1.23016512E8</v>
      </c>
    </row>
    <row r="10472">
      <c r="D10472" s="10"/>
      <c r="E10472" s="10"/>
      <c r="F10472" s="10"/>
      <c r="S10472" s="471" t="s">
        <v>300</v>
      </c>
      <c r="T10472" s="11">
        <v>1.23029011E8</v>
      </c>
      <c r="U10472" s="472">
        <v>1.23029308E8</v>
      </c>
    </row>
    <row r="10473">
      <c r="D10473" s="10"/>
      <c r="E10473" s="10"/>
      <c r="F10473" s="10"/>
      <c r="S10473" s="471" t="s">
        <v>300</v>
      </c>
      <c r="T10473" s="11">
        <v>1.23038678E8</v>
      </c>
      <c r="U10473" s="472">
        <v>1.23038991E8</v>
      </c>
    </row>
    <row r="10474">
      <c r="D10474" s="10"/>
      <c r="E10474" s="10"/>
      <c r="F10474" s="10"/>
      <c r="S10474" s="471" t="s">
        <v>300</v>
      </c>
      <c r="T10474" s="11">
        <v>1.23052002E8</v>
      </c>
      <c r="U10474" s="472">
        <v>1.23052496E8</v>
      </c>
    </row>
    <row r="10475">
      <c r="D10475" s="10"/>
      <c r="E10475" s="10"/>
      <c r="F10475" s="10"/>
      <c r="S10475" s="471" t="s">
        <v>300</v>
      </c>
      <c r="T10475" s="11">
        <v>1.23052543E8</v>
      </c>
      <c r="U10475" s="472">
        <v>1.23052844E8</v>
      </c>
    </row>
    <row r="10476">
      <c r="D10476" s="10"/>
      <c r="E10476" s="10"/>
      <c r="F10476" s="10"/>
      <c r="S10476" s="471" t="s">
        <v>300</v>
      </c>
      <c r="T10476" s="11">
        <v>1.23073034E8</v>
      </c>
      <c r="U10476" s="472">
        <v>1.23073364E8</v>
      </c>
    </row>
    <row r="10477">
      <c r="D10477" s="10"/>
      <c r="E10477" s="10"/>
      <c r="F10477" s="10"/>
      <c r="S10477" s="471" t="s">
        <v>300</v>
      </c>
      <c r="T10477" s="11">
        <v>1.23078758E8</v>
      </c>
      <c r="U10477" s="472">
        <v>1.23079065E8</v>
      </c>
    </row>
    <row r="10478">
      <c r="D10478" s="10"/>
      <c r="E10478" s="10"/>
      <c r="F10478" s="10"/>
      <c r="S10478" s="471" t="s">
        <v>300</v>
      </c>
      <c r="T10478" s="11">
        <v>1.23080045E8</v>
      </c>
      <c r="U10478" s="472">
        <v>1.23080377E8</v>
      </c>
    </row>
    <row r="10479">
      <c r="D10479" s="10"/>
      <c r="E10479" s="10"/>
      <c r="F10479" s="10"/>
      <c r="S10479" s="471" t="s">
        <v>300</v>
      </c>
      <c r="T10479" s="11">
        <v>1.23080782E8</v>
      </c>
      <c r="U10479" s="472">
        <v>1.23081087E8</v>
      </c>
    </row>
    <row r="10480">
      <c r="D10480" s="10"/>
      <c r="E10480" s="10"/>
      <c r="F10480" s="10"/>
      <c r="S10480" s="471" t="s">
        <v>300</v>
      </c>
      <c r="T10480" s="11">
        <v>1.23088029E8</v>
      </c>
      <c r="U10480" s="472">
        <v>1.2308834E8</v>
      </c>
    </row>
    <row r="10481">
      <c r="D10481" s="10"/>
      <c r="E10481" s="10"/>
      <c r="F10481" s="10"/>
      <c r="S10481" s="471" t="s">
        <v>300</v>
      </c>
      <c r="T10481" s="11">
        <v>1.23094609E8</v>
      </c>
      <c r="U10481" s="472">
        <v>1.23094927E8</v>
      </c>
    </row>
    <row r="10482">
      <c r="D10482" s="10"/>
      <c r="E10482" s="10"/>
      <c r="F10482" s="10"/>
      <c r="S10482" s="471" t="s">
        <v>300</v>
      </c>
      <c r="T10482" s="11">
        <v>1.23140293E8</v>
      </c>
      <c r="U10482" s="472">
        <v>1.23140611E8</v>
      </c>
    </row>
    <row r="10483">
      <c r="D10483" s="10"/>
      <c r="E10483" s="10"/>
      <c r="F10483" s="10"/>
      <c r="S10483" s="471" t="s">
        <v>300</v>
      </c>
      <c r="T10483" s="11">
        <v>1.23159268E8</v>
      </c>
      <c r="U10483" s="472">
        <v>1.23159599E8</v>
      </c>
    </row>
    <row r="10484">
      <c r="D10484" s="10"/>
      <c r="E10484" s="10"/>
      <c r="F10484" s="10"/>
      <c r="S10484" s="471" t="s">
        <v>300</v>
      </c>
      <c r="T10484" s="11">
        <v>1.23177044E8</v>
      </c>
      <c r="U10484" s="472">
        <v>1.23177342E8</v>
      </c>
    </row>
    <row r="10485">
      <c r="D10485" s="10"/>
      <c r="E10485" s="10"/>
      <c r="F10485" s="10"/>
      <c r="S10485" s="471" t="s">
        <v>300</v>
      </c>
      <c r="T10485" s="11">
        <v>1.23177947E8</v>
      </c>
      <c r="U10485" s="472">
        <v>1.23178279E8</v>
      </c>
    </row>
    <row r="10486">
      <c r="D10486" s="10"/>
      <c r="E10486" s="10"/>
      <c r="F10486" s="10"/>
      <c r="S10486" s="471" t="s">
        <v>300</v>
      </c>
      <c r="T10486" s="11">
        <v>1.23190941E8</v>
      </c>
      <c r="U10486" s="472">
        <v>1.23191239E8</v>
      </c>
    </row>
    <row r="10487">
      <c r="D10487" s="10"/>
      <c r="E10487" s="10"/>
      <c r="F10487" s="10"/>
      <c r="S10487" s="471" t="s">
        <v>300</v>
      </c>
      <c r="T10487" s="11">
        <v>1.23207044E8</v>
      </c>
      <c r="U10487" s="472">
        <v>1.23207313E8</v>
      </c>
    </row>
    <row r="10488">
      <c r="D10488" s="10"/>
      <c r="E10488" s="10"/>
      <c r="F10488" s="10"/>
      <c r="S10488" s="471" t="s">
        <v>300</v>
      </c>
      <c r="T10488" s="11">
        <v>1.23207389E8</v>
      </c>
      <c r="U10488" s="472">
        <v>1.23208972E8</v>
      </c>
    </row>
    <row r="10489">
      <c r="D10489" s="10"/>
      <c r="E10489" s="10"/>
      <c r="F10489" s="10"/>
      <c r="S10489" s="471" t="s">
        <v>300</v>
      </c>
      <c r="T10489" s="11">
        <v>1.23215582E8</v>
      </c>
      <c r="U10489" s="472">
        <v>1.23215888E8</v>
      </c>
    </row>
    <row r="10490">
      <c r="D10490" s="10"/>
      <c r="E10490" s="10"/>
      <c r="F10490" s="10"/>
      <c r="S10490" s="471" t="s">
        <v>300</v>
      </c>
      <c r="T10490" s="11">
        <v>1.23223314E8</v>
      </c>
      <c r="U10490" s="472">
        <v>1.23223995E8</v>
      </c>
    </row>
    <row r="10491">
      <c r="D10491" s="10"/>
      <c r="E10491" s="10"/>
      <c r="F10491" s="10"/>
      <c r="S10491" s="471" t="s">
        <v>300</v>
      </c>
      <c r="T10491" s="11">
        <v>1.23224076E8</v>
      </c>
      <c r="U10491" s="472">
        <v>1.23226062E8</v>
      </c>
    </row>
    <row r="10492">
      <c r="D10492" s="10"/>
      <c r="E10492" s="10"/>
      <c r="F10492" s="10"/>
      <c r="S10492" s="471" t="s">
        <v>300</v>
      </c>
      <c r="T10492" s="11">
        <v>1.23228203E8</v>
      </c>
      <c r="U10492" s="472">
        <v>1.23228511E8</v>
      </c>
    </row>
    <row r="10493">
      <c r="D10493" s="10"/>
      <c r="E10493" s="10"/>
      <c r="F10493" s="10"/>
      <c r="S10493" s="471" t="s">
        <v>300</v>
      </c>
      <c r="T10493" s="11">
        <v>1.23237633E8</v>
      </c>
      <c r="U10493" s="472">
        <v>1.23238036E8</v>
      </c>
    </row>
    <row r="10494">
      <c r="D10494" s="10"/>
      <c r="E10494" s="10"/>
      <c r="F10494" s="10"/>
      <c r="S10494" s="471" t="s">
        <v>300</v>
      </c>
      <c r="T10494" s="11">
        <v>1.23239694E8</v>
      </c>
      <c r="U10494" s="472">
        <v>1.23240018E8</v>
      </c>
    </row>
    <row r="10495">
      <c r="D10495" s="10"/>
      <c r="E10495" s="10"/>
      <c r="F10495" s="10"/>
      <c r="S10495" s="471" t="s">
        <v>300</v>
      </c>
      <c r="T10495" s="11">
        <v>1.23245022E8</v>
      </c>
      <c r="U10495" s="472">
        <v>1.23245331E8</v>
      </c>
    </row>
    <row r="10496">
      <c r="D10496" s="10"/>
      <c r="E10496" s="10"/>
      <c r="F10496" s="10"/>
      <c r="S10496" s="471" t="s">
        <v>300</v>
      </c>
      <c r="T10496" s="11">
        <v>1.23245545E8</v>
      </c>
      <c r="U10496" s="472">
        <v>1.23245857E8</v>
      </c>
    </row>
    <row r="10497">
      <c r="D10497" s="10"/>
      <c r="E10497" s="10"/>
      <c r="F10497" s="10"/>
      <c r="S10497" s="471" t="s">
        <v>300</v>
      </c>
      <c r="T10497" s="11">
        <v>1.23246476E8</v>
      </c>
      <c r="U10497" s="472">
        <v>1.23246771E8</v>
      </c>
    </row>
    <row r="10498">
      <c r="D10498" s="10"/>
      <c r="E10498" s="10"/>
      <c r="F10498" s="10"/>
      <c r="S10498" s="471" t="s">
        <v>300</v>
      </c>
      <c r="T10498" s="11">
        <v>1.23248979E8</v>
      </c>
      <c r="U10498" s="472">
        <v>1.23249293E8</v>
      </c>
    </row>
    <row r="10499">
      <c r="D10499" s="10"/>
      <c r="E10499" s="10"/>
      <c r="F10499" s="10"/>
      <c r="S10499" s="471" t="s">
        <v>300</v>
      </c>
      <c r="T10499" s="11">
        <v>1.23250279E8</v>
      </c>
      <c r="U10499" s="472">
        <v>1.23250579E8</v>
      </c>
    </row>
    <row r="10500">
      <c r="D10500" s="10"/>
      <c r="E10500" s="10"/>
      <c r="F10500" s="10"/>
      <c r="S10500" s="471" t="s">
        <v>300</v>
      </c>
      <c r="T10500" s="11">
        <v>1.23253337E8</v>
      </c>
      <c r="U10500" s="472">
        <v>1.23253482E8</v>
      </c>
    </row>
    <row r="10501">
      <c r="D10501" s="10"/>
      <c r="E10501" s="10"/>
      <c r="F10501" s="10"/>
      <c r="S10501" s="471" t="s">
        <v>300</v>
      </c>
      <c r="T10501" s="11">
        <v>1.23253514E8</v>
      </c>
      <c r="U10501" s="472">
        <v>1.23253622E8</v>
      </c>
    </row>
    <row r="10502">
      <c r="D10502" s="10"/>
      <c r="E10502" s="10"/>
      <c r="F10502" s="10"/>
      <c r="S10502" s="471" t="s">
        <v>300</v>
      </c>
      <c r="T10502" s="11">
        <v>1.23255439E8</v>
      </c>
      <c r="U10502" s="472">
        <v>1.23255739E8</v>
      </c>
    </row>
    <row r="10503">
      <c r="D10503" s="10"/>
      <c r="E10503" s="10"/>
      <c r="F10503" s="10"/>
      <c r="S10503" s="471" t="s">
        <v>300</v>
      </c>
      <c r="T10503" s="11">
        <v>1.2326957E8</v>
      </c>
      <c r="U10503" s="472">
        <v>1.23269897E8</v>
      </c>
    </row>
    <row r="10504">
      <c r="D10504" s="10"/>
      <c r="E10504" s="10"/>
      <c r="F10504" s="10"/>
      <c r="S10504" s="471" t="s">
        <v>300</v>
      </c>
      <c r="T10504" s="11">
        <v>1.23273593E8</v>
      </c>
      <c r="U10504" s="472">
        <v>1.23273896E8</v>
      </c>
    </row>
    <row r="10505">
      <c r="D10505" s="10"/>
      <c r="E10505" s="10"/>
      <c r="F10505" s="10"/>
      <c r="S10505" s="471" t="s">
        <v>300</v>
      </c>
      <c r="T10505" s="11">
        <v>1.2329461E8</v>
      </c>
      <c r="U10505" s="472">
        <v>1.23294916E8</v>
      </c>
    </row>
    <row r="10506">
      <c r="D10506" s="10"/>
      <c r="E10506" s="10"/>
      <c r="F10506" s="10"/>
      <c r="S10506" s="471" t="s">
        <v>300</v>
      </c>
      <c r="T10506" s="11">
        <v>1.23295413E8</v>
      </c>
      <c r="U10506" s="472">
        <v>1.23295772E8</v>
      </c>
    </row>
    <row r="10507">
      <c r="D10507" s="10"/>
      <c r="E10507" s="10"/>
      <c r="F10507" s="10"/>
      <c r="S10507" s="471" t="s">
        <v>300</v>
      </c>
      <c r="T10507" s="11">
        <v>1.23302032E8</v>
      </c>
      <c r="U10507" s="472">
        <v>1.23303047E8</v>
      </c>
    </row>
    <row r="10508">
      <c r="D10508" s="10"/>
      <c r="E10508" s="10"/>
      <c r="F10508" s="10"/>
      <c r="S10508" s="471" t="s">
        <v>300</v>
      </c>
      <c r="T10508" s="11">
        <v>1.23312709E8</v>
      </c>
      <c r="U10508" s="472">
        <v>1.23313318E8</v>
      </c>
    </row>
    <row r="10509">
      <c r="D10509" s="10"/>
      <c r="E10509" s="10"/>
      <c r="F10509" s="10"/>
      <c r="S10509" s="471" t="s">
        <v>300</v>
      </c>
      <c r="T10509" s="11">
        <v>1.23319115E8</v>
      </c>
      <c r="U10509" s="472">
        <v>1.23332267E8</v>
      </c>
    </row>
    <row r="10510">
      <c r="D10510" s="10"/>
      <c r="E10510" s="10"/>
      <c r="F10510" s="10"/>
      <c r="S10510" s="471" t="s">
        <v>300</v>
      </c>
      <c r="T10510" s="11">
        <v>1.23337476E8</v>
      </c>
      <c r="U10510" s="472">
        <v>1.23337788E8</v>
      </c>
    </row>
    <row r="10511">
      <c r="D10511" s="10"/>
      <c r="E10511" s="10"/>
      <c r="F10511" s="10"/>
      <c r="S10511" s="471" t="s">
        <v>300</v>
      </c>
      <c r="T10511" s="11">
        <v>1.23350453E8</v>
      </c>
      <c r="U10511" s="472">
        <v>1.23350777E8</v>
      </c>
    </row>
    <row r="10512">
      <c r="D10512" s="10"/>
      <c r="E10512" s="10"/>
      <c r="F10512" s="10"/>
      <c r="S10512" s="471" t="s">
        <v>300</v>
      </c>
      <c r="T10512" s="11">
        <v>1.23352927E8</v>
      </c>
      <c r="U10512" s="472">
        <v>1.23353013E8</v>
      </c>
    </row>
    <row r="10513">
      <c r="D10513" s="10"/>
      <c r="E10513" s="10"/>
      <c r="F10513" s="10"/>
      <c r="S10513" s="471" t="s">
        <v>300</v>
      </c>
      <c r="T10513" s="11">
        <v>1.23365994E8</v>
      </c>
      <c r="U10513" s="472">
        <v>1.23366289E8</v>
      </c>
    </row>
    <row r="10514">
      <c r="D10514" s="10"/>
      <c r="E10514" s="10"/>
      <c r="F10514" s="10"/>
      <c r="S10514" s="471" t="s">
        <v>300</v>
      </c>
      <c r="T10514" s="11">
        <v>1.23381795E8</v>
      </c>
      <c r="U10514" s="472">
        <v>1.23382112E8</v>
      </c>
    </row>
    <row r="10515">
      <c r="D10515" s="10"/>
      <c r="E10515" s="10"/>
      <c r="F10515" s="10"/>
      <c r="S10515" s="471" t="s">
        <v>300</v>
      </c>
      <c r="T10515" s="11">
        <v>1.23389649E8</v>
      </c>
      <c r="U10515" s="472">
        <v>1.23389956E8</v>
      </c>
    </row>
    <row r="10516">
      <c r="D10516" s="10"/>
      <c r="E10516" s="10"/>
      <c r="F10516" s="10"/>
      <c r="S10516" s="471" t="s">
        <v>300</v>
      </c>
      <c r="T10516" s="11">
        <v>1.2339708E8</v>
      </c>
      <c r="U10516" s="472">
        <v>1.2339739E8</v>
      </c>
    </row>
    <row r="10517">
      <c r="D10517" s="10"/>
      <c r="E10517" s="10"/>
      <c r="F10517" s="10"/>
      <c r="S10517" s="471" t="s">
        <v>300</v>
      </c>
      <c r="T10517" s="11">
        <v>1.23418315E8</v>
      </c>
      <c r="U10517" s="472">
        <v>1.23419625E8</v>
      </c>
    </row>
    <row r="10518">
      <c r="D10518" s="10"/>
      <c r="E10518" s="10"/>
      <c r="F10518" s="10"/>
      <c r="S10518" s="471" t="s">
        <v>300</v>
      </c>
      <c r="T10518" s="11">
        <v>1.23432621E8</v>
      </c>
      <c r="U10518" s="472">
        <v>1.23432947E8</v>
      </c>
    </row>
    <row r="10519">
      <c r="D10519" s="10"/>
      <c r="E10519" s="10"/>
      <c r="F10519" s="10"/>
      <c r="S10519" s="471" t="s">
        <v>300</v>
      </c>
      <c r="T10519" s="11">
        <v>1.23433385E8</v>
      </c>
      <c r="U10519" s="472">
        <v>1.23433688E8</v>
      </c>
    </row>
    <row r="10520">
      <c r="D10520" s="10"/>
      <c r="E10520" s="10"/>
      <c r="F10520" s="10"/>
      <c r="S10520" s="471" t="s">
        <v>300</v>
      </c>
      <c r="T10520" s="11">
        <v>1.23468471E8</v>
      </c>
      <c r="U10520" s="472">
        <v>1.23468782E8</v>
      </c>
    </row>
    <row r="10521">
      <c r="D10521" s="10"/>
      <c r="E10521" s="10"/>
      <c r="F10521" s="10"/>
      <c r="S10521" s="471" t="s">
        <v>300</v>
      </c>
      <c r="T10521" s="11">
        <v>1.23474505E8</v>
      </c>
      <c r="U10521" s="472">
        <v>1.23476024E8</v>
      </c>
    </row>
    <row r="10522">
      <c r="D10522" s="10"/>
      <c r="E10522" s="10"/>
      <c r="F10522" s="10"/>
      <c r="S10522" s="471" t="s">
        <v>300</v>
      </c>
      <c r="T10522" s="11">
        <v>1.23485933E8</v>
      </c>
      <c r="U10522" s="472">
        <v>1.23486209E8</v>
      </c>
    </row>
    <row r="10523">
      <c r="D10523" s="10"/>
      <c r="E10523" s="10"/>
      <c r="F10523" s="10"/>
      <c r="S10523" s="471" t="s">
        <v>300</v>
      </c>
      <c r="T10523" s="11">
        <v>1.23488277E8</v>
      </c>
      <c r="U10523" s="472">
        <v>1.234886E8</v>
      </c>
    </row>
    <row r="10524">
      <c r="D10524" s="10"/>
      <c r="E10524" s="10"/>
      <c r="F10524" s="10"/>
      <c r="S10524" s="471" t="s">
        <v>300</v>
      </c>
      <c r="T10524" s="11">
        <v>1.23490477E8</v>
      </c>
      <c r="U10524" s="472">
        <v>1.23490772E8</v>
      </c>
    </row>
    <row r="10525">
      <c r="D10525" s="10"/>
      <c r="E10525" s="10"/>
      <c r="F10525" s="10"/>
      <c r="S10525" s="471" t="s">
        <v>300</v>
      </c>
      <c r="T10525" s="11">
        <v>1.23514214E8</v>
      </c>
      <c r="U10525" s="472">
        <v>1.23514938E8</v>
      </c>
    </row>
    <row r="10526">
      <c r="D10526" s="10"/>
      <c r="E10526" s="10"/>
      <c r="F10526" s="10"/>
      <c r="S10526" s="471" t="s">
        <v>300</v>
      </c>
      <c r="T10526" s="11">
        <v>1.23518688E8</v>
      </c>
      <c r="U10526" s="472">
        <v>1.23518986E8</v>
      </c>
    </row>
    <row r="10527">
      <c r="D10527" s="10"/>
      <c r="E10527" s="10"/>
      <c r="F10527" s="10"/>
      <c r="S10527" s="471" t="s">
        <v>300</v>
      </c>
      <c r="T10527" s="11">
        <v>1.23523306E8</v>
      </c>
      <c r="U10527" s="472">
        <v>1.23525951E8</v>
      </c>
    </row>
    <row r="10528">
      <c r="D10528" s="10"/>
      <c r="E10528" s="10"/>
      <c r="F10528" s="10"/>
      <c r="S10528" s="471" t="s">
        <v>300</v>
      </c>
      <c r="T10528" s="11">
        <v>1.23526786E8</v>
      </c>
      <c r="U10528" s="472">
        <v>1.23527088E8</v>
      </c>
    </row>
    <row r="10529">
      <c r="D10529" s="10"/>
      <c r="E10529" s="10"/>
      <c r="F10529" s="10"/>
      <c r="S10529" s="471" t="s">
        <v>300</v>
      </c>
      <c r="T10529" s="11">
        <v>1.23533988E8</v>
      </c>
      <c r="U10529" s="472">
        <v>1.23534301E8</v>
      </c>
    </row>
    <row r="10530">
      <c r="D10530" s="10"/>
      <c r="E10530" s="10"/>
      <c r="F10530" s="10"/>
      <c r="S10530" s="471" t="s">
        <v>300</v>
      </c>
      <c r="T10530" s="11">
        <v>1.2353929E8</v>
      </c>
      <c r="U10530" s="472">
        <v>1.23542291E8</v>
      </c>
    </row>
    <row r="10531">
      <c r="D10531" s="10"/>
      <c r="E10531" s="10"/>
      <c r="F10531" s="10"/>
      <c r="S10531" s="471" t="s">
        <v>300</v>
      </c>
      <c r="T10531" s="11">
        <v>1.23542347E8</v>
      </c>
      <c r="U10531" s="472">
        <v>1.23542516E8</v>
      </c>
    </row>
    <row r="10532">
      <c r="D10532" s="10"/>
      <c r="E10532" s="10"/>
      <c r="F10532" s="10"/>
      <c r="S10532" s="471" t="s">
        <v>300</v>
      </c>
      <c r="T10532" s="11">
        <v>1.23542875E8</v>
      </c>
      <c r="U10532" s="472">
        <v>1.23542978E8</v>
      </c>
    </row>
    <row r="10533">
      <c r="D10533" s="10"/>
      <c r="E10533" s="10"/>
      <c r="F10533" s="10"/>
      <c r="S10533" s="471" t="s">
        <v>300</v>
      </c>
      <c r="T10533" s="11">
        <v>1.23543E8</v>
      </c>
      <c r="U10533" s="472">
        <v>1.23543649E8</v>
      </c>
    </row>
    <row r="10534">
      <c r="D10534" s="10"/>
      <c r="E10534" s="10"/>
      <c r="F10534" s="10"/>
      <c r="S10534" s="471" t="s">
        <v>300</v>
      </c>
      <c r="T10534" s="11">
        <v>1.23549666E8</v>
      </c>
      <c r="U10534" s="472">
        <v>1.23549973E8</v>
      </c>
    </row>
    <row r="10535">
      <c r="D10535" s="10"/>
      <c r="E10535" s="10"/>
      <c r="F10535" s="10"/>
      <c r="S10535" s="471" t="s">
        <v>300</v>
      </c>
      <c r="T10535" s="11">
        <v>1.23566619E8</v>
      </c>
      <c r="U10535" s="472">
        <v>1.23567039E8</v>
      </c>
    </row>
    <row r="10536">
      <c r="D10536" s="10"/>
      <c r="E10536" s="10"/>
      <c r="F10536" s="10"/>
      <c r="S10536" s="471" t="s">
        <v>300</v>
      </c>
      <c r="T10536" s="11">
        <v>1.23575937E8</v>
      </c>
      <c r="U10536" s="472">
        <v>1.23576248E8</v>
      </c>
    </row>
    <row r="10537">
      <c r="D10537" s="10"/>
      <c r="E10537" s="10"/>
      <c r="F10537" s="10"/>
      <c r="S10537" s="471" t="s">
        <v>300</v>
      </c>
      <c r="T10537" s="11">
        <v>1.23577922E8</v>
      </c>
      <c r="U10537" s="472">
        <v>1.23578219E8</v>
      </c>
    </row>
    <row r="10538">
      <c r="D10538" s="10"/>
      <c r="E10538" s="10"/>
      <c r="F10538" s="10"/>
      <c r="S10538" s="471" t="s">
        <v>300</v>
      </c>
      <c r="T10538" s="11">
        <v>1.23601048E8</v>
      </c>
      <c r="U10538" s="472">
        <v>1.23606226E8</v>
      </c>
    </row>
    <row r="10539">
      <c r="D10539" s="10"/>
      <c r="E10539" s="10"/>
      <c r="F10539" s="10"/>
      <c r="S10539" s="471" t="s">
        <v>300</v>
      </c>
      <c r="T10539" s="11">
        <v>1.23606275E8</v>
      </c>
      <c r="U10539" s="472">
        <v>1.23608176E8</v>
      </c>
    </row>
    <row r="10540">
      <c r="D10540" s="10"/>
      <c r="E10540" s="10"/>
      <c r="F10540" s="10"/>
      <c r="S10540" s="471" t="s">
        <v>300</v>
      </c>
      <c r="T10540" s="11">
        <v>1.23608506E8</v>
      </c>
      <c r="U10540" s="472">
        <v>1.23609048E8</v>
      </c>
    </row>
    <row r="10541">
      <c r="D10541" s="10"/>
      <c r="E10541" s="10"/>
      <c r="F10541" s="10"/>
      <c r="S10541" s="471" t="s">
        <v>300</v>
      </c>
      <c r="T10541" s="11">
        <v>1.2360908E8</v>
      </c>
      <c r="U10541" s="472">
        <v>1.23609566E8</v>
      </c>
    </row>
    <row r="10542">
      <c r="D10542" s="10"/>
      <c r="E10542" s="10"/>
      <c r="F10542" s="10"/>
      <c r="S10542" s="471" t="s">
        <v>300</v>
      </c>
      <c r="T10542" s="11">
        <v>1.23612957E8</v>
      </c>
      <c r="U10542" s="472">
        <v>1.23613117E8</v>
      </c>
    </row>
    <row r="10543">
      <c r="D10543" s="10"/>
      <c r="E10543" s="10"/>
      <c r="F10543" s="10"/>
      <c r="S10543" s="471" t="s">
        <v>300</v>
      </c>
      <c r="T10543" s="11">
        <v>1.2361337E8</v>
      </c>
      <c r="U10543" s="472">
        <v>1.23613929E8</v>
      </c>
    </row>
    <row r="10544">
      <c r="D10544" s="10"/>
      <c r="E10544" s="10"/>
      <c r="F10544" s="10"/>
      <c r="S10544" s="471" t="s">
        <v>300</v>
      </c>
      <c r="T10544" s="11">
        <v>1.23614216E8</v>
      </c>
      <c r="U10544" s="472">
        <v>1.23616411E8</v>
      </c>
    </row>
    <row r="10545">
      <c r="D10545" s="10"/>
      <c r="E10545" s="10"/>
      <c r="F10545" s="10"/>
      <c r="S10545" s="471" t="s">
        <v>300</v>
      </c>
      <c r="T10545" s="11">
        <v>1.23616744E8</v>
      </c>
      <c r="U10545" s="472">
        <v>1.23617073E8</v>
      </c>
    </row>
    <row r="10546">
      <c r="D10546" s="10"/>
      <c r="E10546" s="10"/>
      <c r="F10546" s="10"/>
      <c r="S10546" s="471" t="s">
        <v>300</v>
      </c>
      <c r="T10546" s="11">
        <v>1.23624612E8</v>
      </c>
      <c r="U10546" s="472">
        <v>1.23624911E8</v>
      </c>
    </row>
    <row r="10547">
      <c r="D10547" s="10"/>
      <c r="E10547" s="10"/>
      <c r="F10547" s="10"/>
      <c r="S10547" s="471" t="s">
        <v>300</v>
      </c>
      <c r="T10547" s="11">
        <v>1.23661717E8</v>
      </c>
      <c r="U10547" s="472">
        <v>1.23662027E8</v>
      </c>
    </row>
    <row r="10548">
      <c r="D10548" s="10"/>
      <c r="E10548" s="10"/>
      <c r="F10548" s="10"/>
      <c r="S10548" s="471" t="s">
        <v>300</v>
      </c>
      <c r="T10548" s="11">
        <v>1.23669502E8</v>
      </c>
      <c r="U10548" s="472">
        <v>1.2366982E8</v>
      </c>
    </row>
    <row r="10549">
      <c r="D10549" s="10"/>
      <c r="E10549" s="10"/>
      <c r="F10549" s="10"/>
      <c r="S10549" s="471" t="s">
        <v>300</v>
      </c>
      <c r="T10549" s="11">
        <v>1.23704831E8</v>
      </c>
      <c r="U10549" s="472">
        <v>1.23705134E8</v>
      </c>
    </row>
    <row r="10550">
      <c r="D10550" s="10"/>
      <c r="E10550" s="10"/>
      <c r="F10550" s="10"/>
      <c r="S10550" s="471" t="s">
        <v>300</v>
      </c>
      <c r="T10550" s="11">
        <v>1.23706024E8</v>
      </c>
      <c r="U10550" s="472">
        <v>1.23706348E8</v>
      </c>
    </row>
    <row r="10551">
      <c r="D10551" s="10"/>
      <c r="E10551" s="10"/>
      <c r="F10551" s="10"/>
      <c r="S10551" s="471" t="s">
        <v>300</v>
      </c>
      <c r="T10551" s="11">
        <v>1.23772031E8</v>
      </c>
      <c r="U10551" s="472">
        <v>1.23772327E8</v>
      </c>
    </row>
    <row r="10552">
      <c r="D10552" s="10"/>
      <c r="E10552" s="10"/>
      <c r="F10552" s="10"/>
      <c r="S10552" s="471" t="s">
        <v>300</v>
      </c>
      <c r="T10552" s="11">
        <v>1.23777567E8</v>
      </c>
      <c r="U10552" s="472">
        <v>1.23778379E8</v>
      </c>
    </row>
    <row r="10553">
      <c r="D10553" s="10"/>
      <c r="E10553" s="10"/>
      <c r="F10553" s="10"/>
      <c r="S10553" s="471" t="s">
        <v>300</v>
      </c>
      <c r="T10553" s="11">
        <v>1.23800861E8</v>
      </c>
      <c r="U10553" s="472">
        <v>1.2380179E8</v>
      </c>
    </row>
    <row r="10554">
      <c r="D10554" s="10"/>
      <c r="E10554" s="10"/>
      <c r="F10554" s="10"/>
      <c r="S10554" s="471" t="s">
        <v>300</v>
      </c>
      <c r="T10554" s="11">
        <v>1.23804163E8</v>
      </c>
      <c r="U10554" s="472">
        <v>1.23804941E8</v>
      </c>
    </row>
    <row r="10555">
      <c r="D10555" s="10"/>
      <c r="E10555" s="10"/>
      <c r="F10555" s="10"/>
      <c r="S10555" s="471" t="s">
        <v>300</v>
      </c>
      <c r="T10555" s="11">
        <v>1.23817288E8</v>
      </c>
      <c r="U10555" s="472">
        <v>1.23817602E8</v>
      </c>
    </row>
    <row r="10556">
      <c r="D10556" s="10"/>
      <c r="E10556" s="10"/>
      <c r="F10556" s="10"/>
      <c r="S10556" s="471" t="s">
        <v>300</v>
      </c>
      <c r="T10556" s="11">
        <v>1.23823939E8</v>
      </c>
      <c r="U10556" s="472">
        <v>1.23824068E8</v>
      </c>
    </row>
    <row r="10557">
      <c r="D10557" s="10"/>
      <c r="E10557" s="10"/>
      <c r="F10557" s="10"/>
      <c r="S10557" s="471" t="s">
        <v>300</v>
      </c>
      <c r="T10557" s="11">
        <v>1.2382868E8</v>
      </c>
      <c r="U10557" s="472">
        <v>1.2382899E8</v>
      </c>
    </row>
    <row r="10558">
      <c r="D10558" s="10"/>
      <c r="E10558" s="10"/>
      <c r="F10558" s="10"/>
      <c r="S10558" s="471" t="s">
        <v>300</v>
      </c>
      <c r="T10558" s="11">
        <v>1.23876934E8</v>
      </c>
      <c r="U10558" s="472">
        <v>1.23877246E8</v>
      </c>
    </row>
    <row r="10559">
      <c r="D10559" s="10"/>
      <c r="E10559" s="10"/>
      <c r="F10559" s="10"/>
      <c r="S10559" s="471" t="s">
        <v>300</v>
      </c>
      <c r="T10559" s="11">
        <v>1.23923193E8</v>
      </c>
      <c r="U10559" s="472">
        <v>1.23925657E8</v>
      </c>
    </row>
    <row r="10560">
      <c r="D10560" s="10"/>
      <c r="E10560" s="10"/>
      <c r="F10560" s="10"/>
      <c r="S10560" s="471" t="s">
        <v>300</v>
      </c>
      <c r="T10560" s="11">
        <v>1.23929645E8</v>
      </c>
      <c r="U10560" s="472">
        <v>1.23929808E8</v>
      </c>
    </row>
    <row r="10561">
      <c r="D10561" s="10"/>
      <c r="E10561" s="10"/>
      <c r="F10561" s="10"/>
      <c r="S10561" s="471" t="s">
        <v>300</v>
      </c>
      <c r="T10561" s="11">
        <v>1.23943788E8</v>
      </c>
      <c r="U10561" s="472">
        <v>1.23944087E8</v>
      </c>
    </row>
    <row r="10562">
      <c r="D10562" s="10"/>
      <c r="E10562" s="10"/>
      <c r="F10562" s="10"/>
      <c r="S10562" s="471" t="s">
        <v>300</v>
      </c>
      <c r="T10562" s="11">
        <v>1.23972976E8</v>
      </c>
      <c r="U10562" s="472">
        <v>1.23974426E8</v>
      </c>
    </row>
    <row r="10563">
      <c r="D10563" s="10"/>
      <c r="E10563" s="10"/>
      <c r="F10563" s="10"/>
      <c r="S10563" s="471" t="s">
        <v>300</v>
      </c>
      <c r="T10563" s="11">
        <v>1.2397624E8</v>
      </c>
      <c r="U10563" s="472">
        <v>1.23982425E8</v>
      </c>
    </row>
    <row r="10564">
      <c r="D10564" s="10"/>
      <c r="E10564" s="10"/>
      <c r="F10564" s="10"/>
      <c r="S10564" s="471" t="s">
        <v>300</v>
      </c>
      <c r="T10564" s="11">
        <v>1.24066853E8</v>
      </c>
      <c r="U10564" s="472">
        <v>1.24067153E8</v>
      </c>
    </row>
    <row r="10565">
      <c r="D10565" s="10"/>
      <c r="E10565" s="10"/>
      <c r="F10565" s="10"/>
      <c r="S10565" s="471" t="s">
        <v>300</v>
      </c>
      <c r="T10565" s="11">
        <v>1.24069695E8</v>
      </c>
      <c r="U10565" s="472">
        <v>1.24069986E8</v>
      </c>
    </row>
    <row r="10566">
      <c r="D10566" s="10"/>
      <c r="E10566" s="10"/>
      <c r="F10566" s="10"/>
      <c r="S10566" s="471" t="s">
        <v>300</v>
      </c>
      <c r="T10566" s="11">
        <v>1.24133332E8</v>
      </c>
      <c r="U10566" s="472">
        <v>1.24133727E8</v>
      </c>
    </row>
    <row r="10567">
      <c r="D10567" s="10"/>
      <c r="E10567" s="10"/>
      <c r="F10567" s="10"/>
      <c r="S10567" s="471" t="s">
        <v>300</v>
      </c>
      <c r="T10567" s="11">
        <v>1.24152861E8</v>
      </c>
      <c r="U10567" s="472">
        <v>1.24152949E8</v>
      </c>
    </row>
    <row r="10568">
      <c r="D10568" s="10"/>
      <c r="E10568" s="10"/>
      <c r="F10568" s="10"/>
      <c r="S10568" s="471" t="s">
        <v>300</v>
      </c>
      <c r="T10568" s="11">
        <v>1.24184438E8</v>
      </c>
      <c r="U10568" s="472">
        <v>1.24184745E8</v>
      </c>
    </row>
    <row r="10569">
      <c r="D10569" s="10"/>
      <c r="E10569" s="10"/>
      <c r="F10569" s="10"/>
      <c r="S10569" s="471" t="s">
        <v>300</v>
      </c>
      <c r="T10569" s="11">
        <v>1.24204211E8</v>
      </c>
      <c r="U10569" s="472">
        <v>1.24204454E8</v>
      </c>
    </row>
    <row r="10570">
      <c r="D10570" s="10"/>
      <c r="E10570" s="10"/>
      <c r="F10570" s="10"/>
      <c r="S10570" s="471" t="s">
        <v>300</v>
      </c>
      <c r="T10570" s="11">
        <v>1.24232351E8</v>
      </c>
      <c r="U10570" s="472">
        <v>1.24233399E8</v>
      </c>
    </row>
    <row r="10571">
      <c r="D10571" s="10"/>
      <c r="E10571" s="10"/>
      <c r="F10571" s="10"/>
      <c r="S10571" s="471" t="s">
        <v>300</v>
      </c>
      <c r="T10571" s="11">
        <v>1.24251861E8</v>
      </c>
      <c r="U10571" s="472">
        <v>1.24255994E8</v>
      </c>
    </row>
    <row r="10572">
      <c r="D10572" s="10"/>
      <c r="E10572" s="10"/>
      <c r="F10572" s="10"/>
      <c r="S10572" s="471" t="s">
        <v>300</v>
      </c>
      <c r="T10572" s="11">
        <v>1.24259447E8</v>
      </c>
      <c r="U10572" s="472">
        <v>1.24259682E8</v>
      </c>
    </row>
    <row r="10573">
      <c r="D10573" s="10"/>
      <c r="E10573" s="10"/>
      <c r="F10573" s="10"/>
      <c r="S10573" s="471" t="s">
        <v>300</v>
      </c>
      <c r="T10573" s="11">
        <v>1.24271394E8</v>
      </c>
      <c r="U10573" s="472">
        <v>1.2427171E8</v>
      </c>
    </row>
    <row r="10574">
      <c r="D10574" s="10"/>
      <c r="E10574" s="10"/>
      <c r="F10574" s="10"/>
      <c r="S10574" s="471" t="s">
        <v>300</v>
      </c>
      <c r="T10574" s="11">
        <v>1.24293821E8</v>
      </c>
      <c r="U10574" s="472">
        <v>1.2429393E8</v>
      </c>
    </row>
    <row r="10575">
      <c r="D10575" s="10"/>
      <c r="E10575" s="10"/>
      <c r="F10575" s="10"/>
      <c r="S10575" s="471" t="s">
        <v>300</v>
      </c>
      <c r="T10575" s="11">
        <v>1.24296593E8</v>
      </c>
      <c r="U10575" s="472">
        <v>1.24297839E8</v>
      </c>
    </row>
    <row r="10576">
      <c r="D10576" s="10"/>
      <c r="E10576" s="10"/>
      <c r="F10576" s="10"/>
      <c r="S10576" s="471" t="s">
        <v>300</v>
      </c>
      <c r="T10576" s="11">
        <v>1.24318345E8</v>
      </c>
      <c r="U10576" s="472">
        <v>1.24318653E8</v>
      </c>
    </row>
    <row r="10577">
      <c r="D10577" s="10"/>
      <c r="E10577" s="10"/>
      <c r="F10577" s="10"/>
      <c r="S10577" s="471" t="s">
        <v>300</v>
      </c>
      <c r="T10577" s="11">
        <v>1.24338721E8</v>
      </c>
      <c r="U10577" s="472">
        <v>1.24344398E8</v>
      </c>
    </row>
    <row r="10578">
      <c r="D10578" s="10"/>
      <c r="E10578" s="10"/>
      <c r="F10578" s="10"/>
      <c r="S10578" s="471" t="s">
        <v>300</v>
      </c>
      <c r="T10578" s="11">
        <v>1.24347401E8</v>
      </c>
      <c r="U10578" s="472">
        <v>1.2434884E8</v>
      </c>
    </row>
    <row r="10579">
      <c r="D10579" s="10"/>
      <c r="E10579" s="10"/>
      <c r="F10579" s="10"/>
      <c r="S10579" s="471" t="s">
        <v>300</v>
      </c>
      <c r="T10579" s="11">
        <v>1.24374743E8</v>
      </c>
      <c r="U10579" s="472">
        <v>1.24377677E8</v>
      </c>
    </row>
    <row r="10580">
      <c r="D10580" s="10"/>
      <c r="E10580" s="10"/>
      <c r="F10580" s="10"/>
      <c r="S10580" s="471" t="s">
        <v>300</v>
      </c>
      <c r="T10580" s="11">
        <v>1.24380353E8</v>
      </c>
      <c r="U10580" s="472">
        <v>1.2438625E8</v>
      </c>
    </row>
    <row r="10581">
      <c r="D10581" s="10"/>
      <c r="E10581" s="10"/>
      <c r="F10581" s="10"/>
      <c r="S10581" s="471" t="s">
        <v>300</v>
      </c>
      <c r="T10581" s="11">
        <v>1.24401268E8</v>
      </c>
      <c r="U10581" s="472">
        <v>1.24402818E8</v>
      </c>
    </row>
    <row r="10582">
      <c r="D10582" s="10"/>
      <c r="E10582" s="10"/>
      <c r="F10582" s="10"/>
      <c r="S10582" s="471" t="s">
        <v>300</v>
      </c>
      <c r="T10582" s="11">
        <v>1.24403033E8</v>
      </c>
      <c r="U10582" s="472">
        <v>1.24403333E8</v>
      </c>
    </row>
    <row r="10583">
      <c r="D10583" s="10"/>
      <c r="E10583" s="10"/>
      <c r="F10583" s="10"/>
      <c r="S10583" s="471" t="s">
        <v>300</v>
      </c>
      <c r="T10583" s="11">
        <v>1.24404647E8</v>
      </c>
      <c r="U10583" s="472">
        <v>1.24404961E8</v>
      </c>
    </row>
    <row r="10584">
      <c r="D10584" s="10"/>
      <c r="E10584" s="10"/>
      <c r="F10584" s="10"/>
      <c r="S10584" s="471" t="s">
        <v>300</v>
      </c>
      <c r="T10584" s="11">
        <v>1.244093E8</v>
      </c>
      <c r="U10584" s="472">
        <v>1.24409594E8</v>
      </c>
    </row>
    <row r="10585">
      <c r="D10585" s="10"/>
      <c r="E10585" s="10"/>
      <c r="F10585" s="10"/>
      <c r="S10585" s="471" t="s">
        <v>300</v>
      </c>
      <c r="T10585" s="11">
        <v>1.24412143E8</v>
      </c>
      <c r="U10585" s="472">
        <v>1.24412444E8</v>
      </c>
    </row>
    <row r="10586">
      <c r="D10586" s="10"/>
      <c r="E10586" s="10"/>
      <c r="F10586" s="10"/>
      <c r="S10586" s="471" t="s">
        <v>300</v>
      </c>
      <c r="T10586" s="11">
        <v>1.24442475E8</v>
      </c>
      <c r="U10586" s="472">
        <v>1.24443029E8</v>
      </c>
    </row>
    <row r="10587">
      <c r="D10587" s="10"/>
      <c r="E10587" s="10"/>
      <c r="F10587" s="10"/>
      <c r="S10587" s="471" t="s">
        <v>300</v>
      </c>
      <c r="T10587" s="11">
        <v>1.244516E8</v>
      </c>
      <c r="U10587" s="472">
        <v>1.24451902E8</v>
      </c>
    </row>
    <row r="10588">
      <c r="D10588" s="10"/>
      <c r="E10588" s="10"/>
      <c r="F10588" s="10"/>
      <c r="S10588" s="471" t="s">
        <v>300</v>
      </c>
      <c r="T10588" s="11">
        <v>1.24455661E8</v>
      </c>
      <c r="U10588" s="472">
        <v>1.24456438E8</v>
      </c>
    </row>
    <row r="10589">
      <c r="D10589" s="10"/>
      <c r="E10589" s="10"/>
      <c r="F10589" s="10"/>
      <c r="S10589" s="471" t="s">
        <v>300</v>
      </c>
      <c r="T10589" s="11">
        <v>1.24528954E8</v>
      </c>
      <c r="U10589" s="472">
        <v>1.24529253E8</v>
      </c>
    </row>
    <row r="10590">
      <c r="D10590" s="10"/>
      <c r="E10590" s="10"/>
      <c r="F10590" s="10"/>
      <c r="S10590" s="471" t="s">
        <v>300</v>
      </c>
      <c r="T10590" s="11">
        <v>1.24534645E8</v>
      </c>
      <c r="U10590" s="472">
        <v>1.24534855E8</v>
      </c>
    </row>
    <row r="10591">
      <c r="D10591" s="10"/>
      <c r="E10591" s="10"/>
      <c r="F10591" s="10"/>
      <c r="S10591" s="471" t="s">
        <v>300</v>
      </c>
      <c r="T10591" s="11">
        <v>1.24539392E8</v>
      </c>
      <c r="U10591" s="472">
        <v>1.24540271E8</v>
      </c>
    </row>
    <row r="10592">
      <c r="D10592" s="10"/>
      <c r="E10592" s="10"/>
      <c r="F10592" s="10"/>
      <c r="S10592" s="471" t="s">
        <v>300</v>
      </c>
      <c r="T10592" s="11">
        <v>1.24540329E8</v>
      </c>
      <c r="U10592" s="472">
        <v>1.24541214E8</v>
      </c>
    </row>
    <row r="10593">
      <c r="D10593" s="10"/>
      <c r="E10593" s="10"/>
      <c r="F10593" s="10"/>
      <c r="S10593" s="471" t="s">
        <v>300</v>
      </c>
      <c r="T10593" s="11">
        <v>1.24605798E8</v>
      </c>
      <c r="U10593" s="472">
        <v>1.24605937E8</v>
      </c>
    </row>
    <row r="10594">
      <c r="D10594" s="10"/>
      <c r="E10594" s="10"/>
      <c r="F10594" s="10"/>
      <c r="S10594" s="471" t="s">
        <v>300</v>
      </c>
      <c r="T10594" s="11">
        <v>1.24606089E8</v>
      </c>
      <c r="U10594" s="472">
        <v>1.2460624E8</v>
      </c>
    </row>
    <row r="10595">
      <c r="D10595" s="10"/>
      <c r="E10595" s="10"/>
      <c r="F10595" s="10"/>
      <c r="S10595" s="471" t="s">
        <v>300</v>
      </c>
      <c r="T10595" s="11">
        <v>1.24615747E8</v>
      </c>
      <c r="U10595" s="472">
        <v>1.24615923E8</v>
      </c>
    </row>
    <row r="10596">
      <c r="D10596" s="10"/>
      <c r="E10596" s="10"/>
      <c r="F10596" s="10"/>
      <c r="S10596" s="471" t="s">
        <v>300</v>
      </c>
      <c r="T10596" s="11">
        <v>1.24616347E8</v>
      </c>
      <c r="U10596" s="472">
        <v>1.24616641E8</v>
      </c>
    </row>
    <row r="10597">
      <c r="D10597" s="10"/>
      <c r="E10597" s="10"/>
      <c r="F10597" s="10"/>
      <c r="S10597" s="471" t="s">
        <v>300</v>
      </c>
      <c r="T10597" s="11">
        <v>1.24620608E8</v>
      </c>
      <c r="U10597" s="472">
        <v>1.24620701E8</v>
      </c>
    </row>
    <row r="10598">
      <c r="D10598" s="10"/>
      <c r="E10598" s="10"/>
      <c r="F10598" s="10"/>
      <c r="S10598" s="471" t="s">
        <v>300</v>
      </c>
      <c r="T10598" s="11">
        <v>1.24631654E8</v>
      </c>
      <c r="U10598" s="472">
        <v>1.24631957E8</v>
      </c>
    </row>
    <row r="10599">
      <c r="D10599" s="10"/>
      <c r="E10599" s="10"/>
      <c r="F10599" s="10"/>
      <c r="S10599" s="471" t="s">
        <v>300</v>
      </c>
      <c r="T10599" s="11">
        <v>1.24646401E8</v>
      </c>
      <c r="U10599" s="472">
        <v>1.24647377E8</v>
      </c>
    </row>
    <row r="10600">
      <c r="D10600" s="10"/>
      <c r="E10600" s="10"/>
      <c r="F10600" s="10"/>
      <c r="S10600" s="471" t="s">
        <v>300</v>
      </c>
      <c r="T10600" s="11">
        <v>1.2465681E8</v>
      </c>
      <c r="U10600" s="472">
        <v>1.24657117E8</v>
      </c>
    </row>
    <row r="10601">
      <c r="D10601" s="10"/>
      <c r="E10601" s="10"/>
      <c r="F10601" s="10"/>
      <c r="S10601" s="471" t="s">
        <v>300</v>
      </c>
      <c r="T10601" s="11">
        <v>1.24686205E8</v>
      </c>
      <c r="U10601" s="472">
        <v>1.24686508E8</v>
      </c>
    </row>
    <row r="10602">
      <c r="D10602" s="10"/>
      <c r="E10602" s="10"/>
      <c r="F10602" s="10"/>
      <c r="S10602" s="471" t="s">
        <v>300</v>
      </c>
      <c r="T10602" s="11">
        <v>1.24694665E8</v>
      </c>
      <c r="U10602" s="472">
        <v>1.24696229E8</v>
      </c>
    </row>
    <row r="10603">
      <c r="D10603" s="10"/>
      <c r="E10603" s="10"/>
      <c r="F10603" s="10"/>
      <c r="S10603" s="471" t="s">
        <v>300</v>
      </c>
      <c r="T10603" s="11">
        <v>1.24713696E8</v>
      </c>
      <c r="U10603" s="472">
        <v>1.24714004E8</v>
      </c>
    </row>
    <row r="10604">
      <c r="D10604" s="10"/>
      <c r="E10604" s="10"/>
      <c r="F10604" s="10"/>
      <c r="S10604" s="471" t="s">
        <v>300</v>
      </c>
      <c r="T10604" s="11">
        <v>1.24725061E8</v>
      </c>
      <c r="U10604" s="472">
        <v>1.24725376E8</v>
      </c>
    </row>
    <row r="10605">
      <c r="D10605" s="10"/>
      <c r="E10605" s="10"/>
      <c r="F10605" s="10"/>
      <c r="S10605" s="471" t="s">
        <v>300</v>
      </c>
      <c r="T10605" s="11">
        <v>1.24729092E8</v>
      </c>
      <c r="U10605" s="472">
        <v>1.247294E8</v>
      </c>
    </row>
    <row r="10606">
      <c r="D10606" s="10"/>
      <c r="E10606" s="10"/>
      <c r="F10606" s="10"/>
      <c r="S10606" s="471" t="s">
        <v>300</v>
      </c>
      <c r="T10606" s="11">
        <v>1.2475407E8</v>
      </c>
      <c r="U10606" s="472">
        <v>1.24754639E8</v>
      </c>
    </row>
    <row r="10607">
      <c r="D10607" s="10"/>
      <c r="E10607" s="10"/>
      <c r="F10607" s="10"/>
      <c r="S10607" s="471" t="s">
        <v>300</v>
      </c>
      <c r="T10607" s="11">
        <v>1.24754663E8</v>
      </c>
      <c r="U10607" s="472">
        <v>1.2475559E8</v>
      </c>
    </row>
    <row r="10608">
      <c r="D10608" s="10"/>
      <c r="E10608" s="10"/>
      <c r="F10608" s="10"/>
      <c r="S10608" s="471" t="s">
        <v>300</v>
      </c>
      <c r="T10608" s="11">
        <v>1.24755671E8</v>
      </c>
      <c r="U10608" s="472">
        <v>1.24757914E8</v>
      </c>
    </row>
    <row r="10609">
      <c r="D10609" s="10"/>
      <c r="E10609" s="10"/>
      <c r="F10609" s="10"/>
      <c r="S10609" s="471" t="s">
        <v>300</v>
      </c>
      <c r="T10609" s="11">
        <v>1.24759221E8</v>
      </c>
      <c r="U10609" s="472">
        <v>1.24760855E8</v>
      </c>
    </row>
    <row r="10610">
      <c r="D10610" s="10"/>
      <c r="E10610" s="10"/>
      <c r="F10610" s="10"/>
      <c r="S10610" s="471" t="s">
        <v>300</v>
      </c>
      <c r="T10610" s="11">
        <v>1.24767517E8</v>
      </c>
      <c r="U10610" s="472">
        <v>1.24767733E8</v>
      </c>
    </row>
    <row r="10611">
      <c r="D10611" s="10"/>
      <c r="E10611" s="10"/>
      <c r="F10611" s="10"/>
      <c r="S10611" s="471" t="s">
        <v>300</v>
      </c>
      <c r="T10611" s="11">
        <v>1.24793196E8</v>
      </c>
      <c r="U10611" s="472">
        <v>1.24793534E8</v>
      </c>
    </row>
    <row r="10612">
      <c r="D10612" s="10"/>
      <c r="E10612" s="10"/>
      <c r="F10612" s="10"/>
      <c r="S10612" s="471" t="s">
        <v>300</v>
      </c>
      <c r="T10612" s="11">
        <v>1.24800393E8</v>
      </c>
      <c r="U10612" s="472">
        <v>1.24803443E8</v>
      </c>
    </row>
    <row r="10613">
      <c r="D10613" s="10"/>
      <c r="E10613" s="10"/>
      <c r="F10613" s="10"/>
      <c r="S10613" s="471" t="s">
        <v>300</v>
      </c>
      <c r="T10613" s="11">
        <v>1.24818131E8</v>
      </c>
      <c r="U10613" s="472">
        <v>1.24820349E8</v>
      </c>
    </row>
    <row r="10614">
      <c r="D10614" s="10"/>
      <c r="E10614" s="10"/>
      <c r="F10614" s="10"/>
      <c r="S10614" s="471" t="s">
        <v>300</v>
      </c>
      <c r="T10614" s="11">
        <v>1.24826349E8</v>
      </c>
      <c r="U10614" s="472">
        <v>1.2482665E8</v>
      </c>
    </row>
    <row r="10615">
      <c r="D10615" s="10"/>
      <c r="E10615" s="10"/>
      <c r="F10615" s="10"/>
      <c r="S10615" s="471" t="s">
        <v>300</v>
      </c>
      <c r="T10615" s="11">
        <v>1.2483157E8</v>
      </c>
      <c r="U10615" s="472">
        <v>1.24831677E8</v>
      </c>
    </row>
    <row r="10616">
      <c r="D10616" s="10"/>
      <c r="E10616" s="10"/>
      <c r="F10616" s="10"/>
      <c r="S10616" s="471" t="s">
        <v>300</v>
      </c>
      <c r="T10616" s="11">
        <v>1.24855426E8</v>
      </c>
      <c r="U10616" s="472">
        <v>1.24855523E8</v>
      </c>
    </row>
    <row r="10617">
      <c r="D10617" s="10"/>
      <c r="E10617" s="10"/>
      <c r="F10617" s="10"/>
      <c r="S10617" s="471" t="s">
        <v>300</v>
      </c>
      <c r="T10617" s="11">
        <v>1.24856088E8</v>
      </c>
      <c r="U10617" s="472">
        <v>1.24856394E8</v>
      </c>
    </row>
    <row r="10618">
      <c r="D10618" s="10"/>
      <c r="E10618" s="10"/>
      <c r="F10618" s="10"/>
      <c r="S10618" s="471" t="s">
        <v>300</v>
      </c>
      <c r="T10618" s="11">
        <v>1.24932063E8</v>
      </c>
      <c r="U10618" s="472">
        <v>1.24932242E8</v>
      </c>
    </row>
    <row r="10619">
      <c r="D10619" s="10"/>
      <c r="E10619" s="10"/>
      <c r="F10619" s="10"/>
      <c r="S10619" s="471" t="s">
        <v>300</v>
      </c>
      <c r="T10619" s="11">
        <v>1.25005831E8</v>
      </c>
      <c r="U10619" s="472">
        <v>1.25008308E8</v>
      </c>
    </row>
    <row r="10620">
      <c r="D10620" s="10"/>
      <c r="E10620" s="10"/>
      <c r="F10620" s="10"/>
      <c r="S10620" s="471" t="s">
        <v>300</v>
      </c>
      <c r="T10620" s="11">
        <v>1.25008378E8</v>
      </c>
      <c r="U10620" s="472">
        <v>1.25008487E8</v>
      </c>
    </row>
    <row r="10621">
      <c r="D10621" s="10"/>
      <c r="E10621" s="10"/>
      <c r="F10621" s="10"/>
      <c r="S10621" s="471" t="s">
        <v>300</v>
      </c>
      <c r="T10621" s="11">
        <v>1.25033494E8</v>
      </c>
      <c r="U10621" s="472">
        <v>1.25034918E8</v>
      </c>
    </row>
    <row r="10622">
      <c r="D10622" s="10"/>
      <c r="E10622" s="10"/>
      <c r="F10622" s="10"/>
      <c r="S10622" s="471" t="s">
        <v>300</v>
      </c>
      <c r="T10622" s="11">
        <v>1.25076835E8</v>
      </c>
      <c r="U10622" s="472">
        <v>1.25076916E8</v>
      </c>
    </row>
    <row r="10623">
      <c r="D10623" s="10"/>
      <c r="E10623" s="10"/>
      <c r="F10623" s="10"/>
      <c r="S10623" s="471" t="s">
        <v>300</v>
      </c>
      <c r="T10623" s="11">
        <v>1.25080995E8</v>
      </c>
      <c r="U10623" s="472">
        <v>1.25081297E8</v>
      </c>
    </row>
    <row r="10624">
      <c r="D10624" s="10"/>
      <c r="E10624" s="10"/>
      <c r="F10624" s="10"/>
      <c r="S10624" s="471" t="s">
        <v>300</v>
      </c>
      <c r="T10624" s="11">
        <v>1.25113161E8</v>
      </c>
      <c r="U10624" s="472">
        <v>1.25113465E8</v>
      </c>
    </row>
    <row r="10625">
      <c r="D10625" s="10"/>
      <c r="E10625" s="10"/>
      <c r="F10625" s="10"/>
      <c r="S10625" s="471" t="s">
        <v>300</v>
      </c>
      <c r="T10625" s="11">
        <v>1.25123174E8</v>
      </c>
      <c r="U10625" s="472">
        <v>1.25123576E8</v>
      </c>
    </row>
    <row r="10626">
      <c r="D10626" s="10"/>
      <c r="E10626" s="10"/>
      <c r="F10626" s="10"/>
      <c r="S10626" s="471" t="s">
        <v>300</v>
      </c>
      <c r="T10626" s="11">
        <v>1.25125331E8</v>
      </c>
      <c r="U10626" s="472">
        <v>1.25125471E8</v>
      </c>
    </row>
    <row r="10627">
      <c r="D10627" s="10"/>
      <c r="E10627" s="10"/>
      <c r="F10627" s="10"/>
      <c r="S10627" s="471" t="s">
        <v>300</v>
      </c>
      <c r="T10627" s="11">
        <v>1.25126414E8</v>
      </c>
      <c r="U10627" s="472">
        <v>1.2512804E8</v>
      </c>
    </row>
    <row r="10628">
      <c r="D10628" s="10"/>
      <c r="E10628" s="10"/>
      <c r="F10628" s="10"/>
      <c r="S10628" s="471" t="s">
        <v>300</v>
      </c>
      <c r="T10628" s="11">
        <v>1.25128177E8</v>
      </c>
      <c r="U10628" s="472">
        <v>1.25130239E8</v>
      </c>
    </row>
    <row r="10629">
      <c r="D10629" s="10"/>
      <c r="E10629" s="10"/>
      <c r="F10629" s="10"/>
      <c r="S10629" s="471" t="s">
        <v>300</v>
      </c>
      <c r="T10629" s="11">
        <v>1.25169154E8</v>
      </c>
      <c r="U10629" s="472">
        <v>1.25175322E8</v>
      </c>
    </row>
    <row r="10630">
      <c r="D10630" s="10"/>
      <c r="E10630" s="10"/>
      <c r="F10630" s="10"/>
      <c r="S10630" s="471" t="s">
        <v>300</v>
      </c>
      <c r="T10630" s="11">
        <v>1.25196512E8</v>
      </c>
      <c r="U10630" s="472">
        <v>1.25198379E8</v>
      </c>
    </row>
    <row r="10631">
      <c r="D10631" s="10"/>
      <c r="E10631" s="10"/>
      <c r="F10631" s="10"/>
      <c r="S10631" s="471" t="s">
        <v>300</v>
      </c>
      <c r="T10631" s="11">
        <v>1.25198408E8</v>
      </c>
      <c r="U10631" s="472">
        <v>1.25202358E8</v>
      </c>
    </row>
    <row r="10632">
      <c r="D10632" s="10"/>
      <c r="E10632" s="10"/>
      <c r="F10632" s="10"/>
      <c r="S10632" s="471" t="s">
        <v>300</v>
      </c>
      <c r="T10632" s="11">
        <v>1.25210343E8</v>
      </c>
      <c r="U10632" s="472">
        <v>1.25211639E8</v>
      </c>
    </row>
    <row r="10633">
      <c r="D10633" s="10"/>
      <c r="E10633" s="10"/>
      <c r="F10633" s="10"/>
      <c r="S10633" s="471" t="s">
        <v>300</v>
      </c>
      <c r="T10633" s="11">
        <v>1.25245536E8</v>
      </c>
      <c r="U10633" s="472">
        <v>1.25245848E8</v>
      </c>
    </row>
    <row r="10634">
      <c r="D10634" s="10"/>
      <c r="E10634" s="10"/>
      <c r="F10634" s="10"/>
      <c r="S10634" s="471" t="s">
        <v>300</v>
      </c>
      <c r="T10634" s="11">
        <v>1.25258791E8</v>
      </c>
      <c r="U10634" s="472">
        <v>1.25264956E8</v>
      </c>
    </row>
    <row r="10635">
      <c r="D10635" s="10"/>
      <c r="E10635" s="10"/>
      <c r="F10635" s="10"/>
      <c r="S10635" s="471" t="s">
        <v>300</v>
      </c>
      <c r="T10635" s="11">
        <v>1.25268965E8</v>
      </c>
      <c r="U10635" s="472">
        <v>1.25269272E8</v>
      </c>
    </row>
    <row r="10636">
      <c r="D10636" s="10"/>
      <c r="E10636" s="10"/>
      <c r="F10636" s="10"/>
      <c r="S10636" s="471" t="s">
        <v>300</v>
      </c>
      <c r="T10636" s="11">
        <v>1.25316728E8</v>
      </c>
      <c r="U10636" s="472">
        <v>1.2531804E8</v>
      </c>
    </row>
    <row r="10637">
      <c r="D10637" s="10"/>
      <c r="E10637" s="10"/>
      <c r="F10637" s="10"/>
      <c r="S10637" s="471" t="s">
        <v>300</v>
      </c>
      <c r="T10637" s="11">
        <v>1.25381461E8</v>
      </c>
      <c r="U10637" s="472">
        <v>1.25381777E8</v>
      </c>
    </row>
    <row r="10638">
      <c r="D10638" s="10"/>
      <c r="E10638" s="10"/>
      <c r="F10638" s="10"/>
      <c r="S10638" s="471" t="s">
        <v>300</v>
      </c>
      <c r="T10638" s="11">
        <v>1.25396462E8</v>
      </c>
      <c r="U10638" s="472">
        <v>1.25397749E8</v>
      </c>
    </row>
    <row r="10639">
      <c r="D10639" s="10"/>
      <c r="E10639" s="10"/>
      <c r="F10639" s="10"/>
      <c r="S10639" s="471" t="s">
        <v>300</v>
      </c>
      <c r="T10639" s="11">
        <v>1.25459419E8</v>
      </c>
      <c r="U10639" s="472">
        <v>1.25459564E8</v>
      </c>
    </row>
    <row r="10640">
      <c r="D10640" s="10"/>
      <c r="E10640" s="10"/>
      <c r="F10640" s="10"/>
      <c r="S10640" s="471" t="s">
        <v>300</v>
      </c>
      <c r="T10640" s="11">
        <v>1.25507194E8</v>
      </c>
      <c r="U10640" s="472">
        <v>1.25507287E8</v>
      </c>
    </row>
    <row r="10641">
      <c r="D10641" s="10"/>
      <c r="E10641" s="10"/>
      <c r="F10641" s="10"/>
      <c r="S10641" s="471" t="s">
        <v>300</v>
      </c>
      <c r="T10641" s="11">
        <v>1.25508267E8</v>
      </c>
      <c r="U10641" s="472">
        <v>1.25508577E8</v>
      </c>
    </row>
    <row r="10642">
      <c r="D10642" s="10"/>
      <c r="E10642" s="10"/>
      <c r="F10642" s="10"/>
      <c r="S10642" s="471" t="s">
        <v>300</v>
      </c>
      <c r="T10642" s="11">
        <v>1.25517073E8</v>
      </c>
      <c r="U10642" s="472">
        <v>1.25523259E8</v>
      </c>
    </row>
    <row r="10643">
      <c r="D10643" s="10"/>
      <c r="E10643" s="10"/>
      <c r="F10643" s="10"/>
      <c r="S10643" s="471" t="s">
        <v>300</v>
      </c>
      <c r="T10643" s="11">
        <v>1.25539106E8</v>
      </c>
      <c r="U10643" s="472">
        <v>1.25539368E8</v>
      </c>
    </row>
    <row r="10644">
      <c r="D10644" s="10"/>
      <c r="E10644" s="10"/>
      <c r="F10644" s="10"/>
      <c r="S10644" s="471" t="s">
        <v>300</v>
      </c>
      <c r="T10644" s="11">
        <v>1.25556109E8</v>
      </c>
      <c r="U10644" s="472">
        <v>1.25557805E8</v>
      </c>
    </row>
    <row r="10645">
      <c r="D10645" s="10"/>
      <c r="E10645" s="10"/>
      <c r="F10645" s="10"/>
      <c r="S10645" s="471" t="s">
        <v>300</v>
      </c>
      <c r="T10645" s="11">
        <v>1.25567516E8</v>
      </c>
      <c r="U10645" s="472">
        <v>1.25567818E8</v>
      </c>
    </row>
    <row r="10646">
      <c r="D10646" s="10"/>
      <c r="E10646" s="10"/>
      <c r="F10646" s="10"/>
      <c r="S10646" s="471" t="s">
        <v>300</v>
      </c>
      <c r="T10646" s="11">
        <v>1.25581659E8</v>
      </c>
      <c r="U10646" s="472">
        <v>1.25582126E8</v>
      </c>
    </row>
    <row r="10647">
      <c r="D10647" s="10"/>
      <c r="E10647" s="10"/>
      <c r="F10647" s="10"/>
      <c r="S10647" s="471" t="s">
        <v>300</v>
      </c>
      <c r="T10647" s="11">
        <v>1.2558533E8</v>
      </c>
      <c r="U10647" s="472">
        <v>1.25585533E8</v>
      </c>
    </row>
    <row r="10648">
      <c r="D10648" s="10"/>
      <c r="E10648" s="10"/>
      <c r="F10648" s="10"/>
      <c r="S10648" s="471" t="s">
        <v>300</v>
      </c>
      <c r="T10648" s="11">
        <v>1.25607257E8</v>
      </c>
      <c r="U10648" s="472">
        <v>1.25607568E8</v>
      </c>
    </row>
    <row r="10649">
      <c r="D10649" s="10"/>
      <c r="E10649" s="10"/>
      <c r="F10649" s="10"/>
      <c r="S10649" s="471" t="s">
        <v>300</v>
      </c>
      <c r="T10649" s="11">
        <v>1.25664434E8</v>
      </c>
      <c r="U10649" s="472">
        <v>1.25664671E8</v>
      </c>
    </row>
    <row r="10650">
      <c r="D10650" s="10"/>
      <c r="E10650" s="10"/>
      <c r="F10650" s="10"/>
      <c r="S10650" s="471" t="s">
        <v>300</v>
      </c>
      <c r="T10650" s="11">
        <v>1.25677438E8</v>
      </c>
      <c r="U10650" s="472">
        <v>1.2567813E8</v>
      </c>
    </row>
    <row r="10651">
      <c r="D10651" s="10"/>
      <c r="E10651" s="10"/>
      <c r="F10651" s="10"/>
      <c r="S10651" s="471" t="s">
        <v>300</v>
      </c>
      <c r="T10651" s="11">
        <v>1.25685256E8</v>
      </c>
      <c r="U10651" s="472">
        <v>1.25685557E8</v>
      </c>
    </row>
    <row r="10652">
      <c r="D10652" s="10"/>
      <c r="E10652" s="10"/>
      <c r="F10652" s="10"/>
      <c r="S10652" s="471" t="s">
        <v>300</v>
      </c>
      <c r="T10652" s="11">
        <v>1.25699378E8</v>
      </c>
      <c r="U10652" s="472">
        <v>1.25699678E8</v>
      </c>
    </row>
    <row r="10653">
      <c r="D10653" s="10"/>
      <c r="E10653" s="10"/>
      <c r="F10653" s="10"/>
      <c r="S10653" s="471" t="s">
        <v>300</v>
      </c>
      <c r="T10653" s="11">
        <v>1.25721213E8</v>
      </c>
      <c r="U10653" s="472">
        <v>1.25721542E8</v>
      </c>
    </row>
    <row r="10654">
      <c r="D10654" s="10"/>
      <c r="E10654" s="10"/>
      <c r="F10654" s="10"/>
      <c r="S10654" s="471" t="s">
        <v>300</v>
      </c>
      <c r="T10654" s="11">
        <v>1.25737815E8</v>
      </c>
      <c r="U10654" s="472">
        <v>1.25738005E8</v>
      </c>
    </row>
    <row r="10655">
      <c r="D10655" s="10"/>
      <c r="E10655" s="10"/>
      <c r="F10655" s="10"/>
      <c r="S10655" s="471" t="s">
        <v>300</v>
      </c>
      <c r="T10655" s="11">
        <v>1.25744833E8</v>
      </c>
      <c r="U10655" s="472">
        <v>1.25745122E8</v>
      </c>
    </row>
    <row r="10656">
      <c r="D10656" s="10"/>
      <c r="E10656" s="10"/>
      <c r="F10656" s="10"/>
      <c r="S10656" s="471" t="s">
        <v>300</v>
      </c>
      <c r="T10656" s="11">
        <v>1.25796648E8</v>
      </c>
      <c r="U10656" s="472">
        <v>1.2579683E8</v>
      </c>
    </row>
    <row r="10657">
      <c r="D10657" s="10"/>
      <c r="E10657" s="10"/>
      <c r="F10657" s="10"/>
      <c r="S10657" s="471" t="s">
        <v>300</v>
      </c>
      <c r="T10657" s="11">
        <v>1.2580566E8</v>
      </c>
      <c r="U10657" s="472">
        <v>1.25806463E8</v>
      </c>
    </row>
    <row r="10658">
      <c r="D10658" s="10"/>
      <c r="E10658" s="10"/>
      <c r="F10658" s="10"/>
      <c r="S10658" s="471" t="s">
        <v>300</v>
      </c>
      <c r="T10658" s="11">
        <v>1.25843752E8</v>
      </c>
      <c r="U10658" s="472">
        <v>1.25844061E8</v>
      </c>
    </row>
    <row r="10659">
      <c r="D10659" s="10"/>
      <c r="E10659" s="10"/>
      <c r="F10659" s="10"/>
      <c r="S10659" s="471" t="s">
        <v>300</v>
      </c>
      <c r="T10659" s="11">
        <v>1.25857432E8</v>
      </c>
      <c r="U10659" s="472">
        <v>1.25857939E8</v>
      </c>
    </row>
    <row r="10660">
      <c r="D10660" s="10"/>
      <c r="E10660" s="10"/>
      <c r="F10660" s="10"/>
      <c r="S10660" s="471" t="s">
        <v>300</v>
      </c>
      <c r="T10660" s="11">
        <v>1.2586588E8</v>
      </c>
      <c r="U10660" s="472">
        <v>1.25868751E8</v>
      </c>
    </row>
    <row r="10661">
      <c r="D10661" s="10"/>
      <c r="E10661" s="10"/>
      <c r="F10661" s="10"/>
      <c r="S10661" s="471" t="s">
        <v>300</v>
      </c>
      <c r="T10661" s="11">
        <v>1.25872045E8</v>
      </c>
      <c r="U10661" s="472">
        <v>1.25873158E8</v>
      </c>
    </row>
    <row r="10662">
      <c r="D10662" s="10"/>
      <c r="E10662" s="10"/>
      <c r="F10662" s="10"/>
      <c r="S10662" s="471" t="s">
        <v>300</v>
      </c>
      <c r="T10662" s="11">
        <v>1.25877472E8</v>
      </c>
      <c r="U10662" s="472">
        <v>1.25880688E8</v>
      </c>
    </row>
    <row r="10663">
      <c r="D10663" s="10"/>
      <c r="E10663" s="10"/>
      <c r="F10663" s="10"/>
      <c r="S10663" s="471" t="s">
        <v>300</v>
      </c>
      <c r="T10663" s="11">
        <v>1.25881801E8</v>
      </c>
      <c r="U10663" s="472">
        <v>1.25882878E8</v>
      </c>
    </row>
    <row r="10664">
      <c r="D10664" s="10"/>
      <c r="E10664" s="10"/>
      <c r="F10664" s="10"/>
      <c r="S10664" s="471" t="s">
        <v>300</v>
      </c>
      <c r="T10664" s="11">
        <v>1.25921425E8</v>
      </c>
      <c r="U10664" s="472">
        <v>1.25921564E8</v>
      </c>
    </row>
    <row r="10665">
      <c r="D10665" s="10"/>
      <c r="E10665" s="10"/>
      <c r="F10665" s="10"/>
      <c r="S10665" s="471" t="s">
        <v>300</v>
      </c>
      <c r="T10665" s="11">
        <v>1.25939944E8</v>
      </c>
      <c r="U10665" s="472">
        <v>1.25940164E8</v>
      </c>
    </row>
    <row r="10666">
      <c r="D10666" s="10"/>
      <c r="E10666" s="10"/>
      <c r="F10666" s="10"/>
      <c r="S10666" s="471" t="s">
        <v>300</v>
      </c>
      <c r="T10666" s="11">
        <v>1.25956766E8</v>
      </c>
      <c r="U10666" s="472">
        <v>1.25957064E8</v>
      </c>
    </row>
    <row r="10667">
      <c r="D10667" s="10"/>
      <c r="E10667" s="10"/>
      <c r="F10667" s="10"/>
      <c r="S10667" s="471" t="s">
        <v>300</v>
      </c>
      <c r="T10667" s="11">
        <v>1.25957391E8</v>
      </c>
      <c r="U10667" s="472">
        <v>1.25958065E8</v>
      </c>
    </row>
    <row r="10668">
      <c r="D10668" s="10"/>
      <c r="E10668" s="10"/>
      <c r="F10668" s="10"/>
      <c r="S10668" s="471" t="s">
        <v>300</v>
      </c>
      <c r="T10668" s="11">
        <v>1.25963966E8</v>
      </c>
      <c r="U10668" s="472">
        <v>1.25964266E8</v>
      </c>
    </row>
    <row r="10669">
      <c r="D10669" s="10"/>
      <c r="E10669" s="10"/>
      <c r="F10669" s="10"/>
      <c r="S10669" s="471" t="s">
        <v>300</v>
      </c>
      <c r="T10669" s="11">
        <v>1.25965472E8</v>
      </c>
      <c r="U10669" s="472">
        <v>1.25971435E8</v>
      </c>
    </row>
    <row r="10670">
      <c r="D10670" s="10"/>
      <c r="E10670" s="10"/>
      <c r="F10670" s="10"/>
      <c r="S10670" s="471" t="s">
        <v>300</v>
      </c>
      <c r="T10670" s="11">
        <v>1.26009825E8</v>
      </c>
      <c r="U10670" s="472">
        <v>1.26010133E8</v>
      </c>
    </row>
    <row r="10671">
      <c r="D10671" s="10"/>
      <c r="E10671" s="10"/>
      <c r="F10671" s="10"/>
      <c r="S10671" s="471" t="s">
        <v>300</v>
      </c>
      <c r="T10671" s="11">
        <v>1.26019515E8</v>
      </c>
      <c r="U10671" s="472">
        <v>1.26019585E8</v>
      </c>
    </row>
    <row r="10672">
      <c r="D10672" s="10"/>
      <c r="E10672" s="10"/>
      <c r="F10672" s="10"/>
      <c r="S10672" s="471" t="s">
        <v>300</v>
      </c>
      <c r="T10672" s="11">
        <v>1.2602239E8</v>
      </c>
      <c r="U10672" s="472">
        <v>1.26023605E8</v>
      </c>
    </row>
    <row r="10673">
      <c r="D10673" s="10"/>
      <c r="E10673" s="10"/>
      <c r="F10673" s="10"/>
      <c r="S10673" s="471" t="s">
        <v>300</v>
      </c>
      <c r="T10673" s="11">
        <v>1.26024379E8</v>
      </c>
      <c r="U10673" s="472">
        <v>1.26024672E8</v>
      </c>
    </row>
    <row r="10674">
      <c r="D10674" s="10"/>
      <c r="E10674" s="10"/>
      <c r="F10674" s="10"/>
      <c r="S10674" s="471" t="s">
        <v>300</v>
      </c>
      <c r="T10674" s="11">
        <v>1.26038547E8</v>
      </c>
      <c r="U10674" s="472">
        <v>1.26044745E8</v>
      </c>
    </row>
    <row r="10675">
      <c r="D10675" s="10"/>
      <c r="E10675" s="10"/>
      <c r="F10675" s="10"/>
      <c r="S10675" s="471" t="s">
        <v>300</v>
      </c>
      <c r="T10675" s="11">
        <v>1.26058858E8</v>
      </c>
      <c r="U10675" s="472">
        <v>1.26059794E8</v>
      </c>
    </row>
    <row r="10676">
      <c r="D10676" s="10"/>
      <c r="E10676" s="10"/>
      <c r="F10676" s="10"/>
      <c r="S10676" s="471" t="s">
        <v>300</v>
      </c>
      <c r="T10676" s="11">
        <v>1.26070486E8</v>
      </c>
      <c r="U10676" s="472">
        <v>1.26071192E8</v>
      </c>
    </row>
    <row r="10677">
      <c r="D10677" s="10"/>
      <c r="E10677" s="10"/>
      <c r="F10677" s="10"/>
      <c r="S10677" s="471" t="s">
        <v>300</v>
      </c>
      <c r="T10677" s="11">
        <v>1.26108655E8</v>
      </c>
      <c r="U10677" s="472">
        <v>1.26109296E8</v>
      </c>
    </row>
    <row r="10678">
      <c r="D10678" s="10"/>
      <c r="E10678" s="10"/>
      <c r="F10678" s="10"/>
      <c r="S10678" s="471" t="s">
        <v>300</v>
      </c>
      <c r="T10678" s="11">
        <v>1.26110718E8</v>
      </c>
      <c r="U10678" s="472">
        <v>1.26110841E8</v>
      </c>
    </row>
    <row r="10679">
      <c r="D10679" s="10"/>
      <c r="E10679" s="10"/>
      <c r="F10679" s="10"/>
      <c r="S10679" s="471" t="s">
        <v>300</v>
      </c>
      <c r="T10679" s="11">
        <v>1.26122879E8</v>
      </c>
      <c r="U10679" s="472">
        <v>1.26123187E8</v>
      </c>
    </row>
    <row r="10680">
      <c r="D10680" s="10"/>
      <c r="E10680" s="10"/>
      <c r="F10680" s="10"/>
      <c r="S10680" s="471" t="s">
        <v>300</v>
      </c>
      <c r="T10680" s="11">
        <v>1.26126745E8</v>
      </c>
      <c r="U10680" s="472">
        <v>1.2612888E8</v>
      </c>
    </row>
    <row r="10681">
      <c r="D10681" s="10"/>
      <c r="E10681" s="10"/>
      <c r="F10681" s="10"/>
      <c r="S10681" s="471" t="s">
        <v>300</v>
      </c>
      <c r="T10681" s="11">
        <v>1.26143937E8</v>
      </c>
      <c r="U10681" s="472">
        <v>1.26145287E8</v>
      </c>
    </row>
    <row r="10682">
      <c r="D10682" s="10"/>
      <c r="E10682" s="10"/>
      <c r="F10682" s="10"/>
      <c r="S10682" s="471" t="s">
        <v>300</v>
      </c>
      <c r="T10682" s="11">
        <v>1.26164404E8</v>
      </c>
      <c r="U10682" s="472">
        <v>1.26164726E8</v>
      </c>
    </row>
    <row r="10683">
      <c r="D10683" s="10"/>
      <c r="E10683" s="10"/>
      <c r="F10683" s="10"/>
      <c r="S10683" s="471" t="s">
        <v>300</v>
      </c>
      <c r="T10683" s="11">
        <v>1.26165304E8</v>
      </c>
      <c r="U10683" s="472">
        <v>1.26171482E8</v>
      </c>
    </row>
    <row r="10684">
      <c r="D10684" s="10"/>
      <c r="E10684" s="10"/>
      <c r="F10684" s="10"/>
      <c r="S10684" s="471" t="s">
        <v>300</v>
      </c>
      <c r="T10684" s="11">
        <v>1.26235831E8</v>
      </c>
      <c r="U10684" s="472">
        <v>1.26237753E8</v>
      </c>
    </row>
    <row r="10685">
      <c r="D10685" s="10"/>
      <c r="E10685" s="10"/>
      <c r="F10685" s="10"/>
      <c r="S10685" s="471" t="s">
        <v>300</v>
      </c>
      <c r="T10685" s="11">
        <v>1.26261102E8</v>
      </c>
      <c r="U10685" s="472">
        <v>1.26261421E8</v>
      </c>
    </row>
    <row r="10686">
      <c r="D10686" s="10"/>
      <c r="E10686" s="10"/>
      <c r="F10686" s="10"/>
      <c r="S10686" s="471" t="s">
        <v>300</v>
      </c>
      <c r="T10686" s="11">
        <v>1.2631129E8</v>
      </c>
      <c r="U10686" s="472">
        <v>1.2631855E8</v>
      </c>
    </row>
    <row r="10687">
      <c r="D10687" s="10"/>
      <c r="E10687" s="10"/>
      <c r="F10687" s="10"/>
      <c r="S10687" s="471" t="s">
        <v>300</v>
      </c>
      <c r="T10687" s="11">
        <v>1.26327751E8</v>
      </c>
      <c r="U10687" s="472">
        <v>1.26327874E8</v>
      </c>
    </row>
    <row r="10688">
      <c r="D10688" s="10"/>
      <c r="E10688" s="10"/>
      <c r="F10688" s="10"/>
      <c r="S10688" s="471" t="s">
        <v>300</v>
      </c>
      <c r="T10688" s="11">
        <v>1.26341332E8</v>
      </c>
      <c r="U10688" s="472">
        <v>1.26347745E8</v>
      </c>
    </row>
    <row r="10689">
      <c r="D10689" s="10"/>
      <c r="E10689" s="10"/>
      <c r="F10689" s="10"/>
      <c r="S10689" s="471" t="s">
        <v>300</v>
      </c>
      <c r="T10689" s="11">
        <v>1.2637654E8</v>
      </c>
      <c r="U10689" s="472">
        <v>1.26376628E8</v>
      </c>
    </row>
    <row r="10690">
      <c r="D10690" s="10"/>
      <c r="E10690" s="10"/>
      <c r="F10690" s="10"/>
      <c r="S10690" s="471" t="s">
        <v>300</v>
      </c>
      <c r="T10690" s="11">
        <v>1.26395858E8</v>
      </c>
      <c r="U10690" s="472">
        <v>1.26396146E8</v>
      </c>
    </row>
    <row r="10691">
      <c r="D10691" s="10"/>
      <c r="E10691" s="10"/>
      <c r="F10691" s="10"/>
      <c r="S10691" s="471" t="s">
        <v>300</v>
      </c>
      <c r="T10691" s="11">
        <v>1.26397002E8</v>
      </c>
      <c r="U10691" s="472">
        <v>1.26403195E8</v>
      </c>
    </row>
    <row r="10692">
      <c r="D10692" s="10"/>
      <c r="E10692" s="10"/>
      <c r="F10692" s="10"/>
      <c r="S10692" s="471" t="s">
        <v>300</v>
      </c>
      <c r="T10692" s="11">
        <v>1.26412245E8</v>
      </c>
      <c r="U10692" s="472">
        <v>1.26412317E8</v>
      </c>
    </row>
    <row r="10693">
      <c r="D10693" s="10"/>
      <c r="E10693" s="10"/>
      <c r="F10693" s="10"/>
      <c r="S10693" s="471" t="s">
        <v>300</v>
      </c>
      <c r="T10693" s="11">
        <v>1.26446437E8</v>
      </c>
      <c r="U10693" s="472">
        <v>1.26446617E8</v>
      </c>
    </row>
    <row r="10694">
      <c r="D10694" s="10"/>
      <c r="E10694" s="10"/>
      <c r="F10694" s="10"/>
      <c r="S10694" s="471" t="s">
        <v>300</v>
      </c>
      <c r="T10694" s="11">
        <v>1.26466057E8</v>
      </c>
      <c r="U10694" s="472">
        <v>1.26467011E8</v>
      </c>
    </row>
    <row r="10695">
      <c r="D10695" s="10"/>
      <c r="E10695" s="10"/>
      <c r="F10695" s="10"/>
      <c r="S10695" s="471" t="s">
        <v>300</v>
      </c>
      <c r="T10695" s="11">
        <v>1.26513022E8</v>
      </c>
      <c r="U10695" s="472">
        <v>1.26513343E8</v>
      </c>
    </row>
    <row r="10696">
      <c r="D10696" s="10"/>
      <c r="E10696" s="10"/>
      <c r="F10696" s="10"/>
      <c r="S10696" s="471" t="s">
        <v>300</v>
      </c>
      <c r="T10696" s="11">
        <v>1.26551629E8</v>
      </c>
      <c r="U10696" s="472">
        <v>1.26551929E8</v>
      </c>
    </row>
    <row r="10697">
      <c r="D10697" s="10"/>
      <c r="E10697" s="10"/>
      <c r="F10697" s="10"/>
      <c r="S10697" s="471" t="s">
        <v>300</v>
      </c>
      <c r="T10697" s="11">
        <v>1.26575932E8</v>
      </c>
      <c r="U10697" s="472">
        <v>1.26576522E8</v>
      </c>
    </row>
    <row r="10698">
      <c r="D10698" s="10"/>
      <c r="E10698" s="10"/>
      <c r="F10698" s="10"/>
      <c r="S10698" s="471" t="s">
        <v>300</v>
      </c>
      <c r="T10698" s="11">
        <v>1.26577083E8</v>
      </c>
      <c r="U10698" s="472">
        <v>1.26577156E8</v>
      </c>
    </row>
    <row r="10699">
      <c r="D10699" s="10"/>
      <c r="E10699" s="10"/>
      <c r="F10699" s="10"/>
      <c r="S10699" s="471" t="s">
        <v>300</v>
      </c>
      <c r="T10699" s="11">
        <v>1.26583385E8</v>
      </c>
      <c r="U10699" s="472">
        <v>1.26583469E8</v>
      </c>
    </row>
    <row r="10700">
      <c r="D10700" s="10"/>
      <c r="E10700" s="10"/>
      <c r="F10700" s="10"/>
      <c r="S10700" s="471" t="s">
        <v>300</v>
      </c>
      <c r="T10700" s="11">
        <v>1.26615419E8</v>
      </c>
      <c r="U10700" s="472">
        <v>1.2661631E8</v>
      </c>
    </row>
    <row r="10701">
      <c r="D10701" s="10"/>
      <c r="E10701" s="10"/>
      <c r="F10701" s="10"/>
      <c r="S10701" s="471" t="s">
        <v>300</v>
      </c>
      <c r="T10701" s="11">
        <v>1.26623154E8</v>
      </c>
      <c r="U10701" s="472">
        <v>1.2662364E8</v>
      </c>
    </row>
    <row r="10702">
      <c r="D10702" s="10"/>
      <c r="E10702" s="10"/>
      <c r="F10702" s="10"/>
      <c r="S10702" s="471" t="s">
        <v>300</v>
      </c>
      <c r="T10702" s="11">
        <v>1.26636464E8</v>
      </c>
      <c r="U10702" s="472">
        <v>1.26636595E8</v>
      </c>
    </row>
    <row r="10703">
      <c r="D10703" s="10"/>
      <c r="E10703" s="10"/>
      <c r="F10703" s="10"/>
      <c r="S10703" s="471" t="s">
        <v>300</v>
      </c>
      <c r="T10703" s="11">
        <v>1.26715298E8</v>
      </c>
      <c r="U10703" s="472">
        <v>1.26715774E8</v>
      </c>
    </row>
    <row r="10704">
      <c r="D10704" s="10"/>
      <c r="E10704" s="10"/>
      <c r="F10704" s="10"/>
      <c r="S10704" s="471" t="s">
        <v>300</v>
      </c>
      <c r="T10704" s="11">
        <v>1.26729952E8</v>
      </c>
      <c r="U10704" s="472">
        <v>1.26730464E8</v>
      </c>
    </row>
    <row r="10705">
      <c r="D10705" s="10"/>
      <c r="E10705" s="10"/>
      <c r="F10705" s="10"/>
      <c r="S10705" s="471" t="s">
        <v>300</v>
      </c>
      <c r="T10705" s="11">
        <v>1.26775851E8</v>
      </c>
      <c r="U10705" s="472">
        <v>1.26776148E8</v>
      </c>
    </row>
    <row r="10706">
      <c r="D10706" s="10"/>
      <c r="E10706" s="10"/>
      <c r="F10706" s="10"/>
      <c r="S10706" s="471" t="s">
        <v>300</v>
      </c>
      <c r="T10706" s="11">
        <v>1.26834535E8</v>
      </c>
      <c r="U10706" s="472">
        <v>1.26834885E8</v>
      </c>
    </row>
    <row r="10707">
      <c r="D10707" s="10"/>
      <c r="E10707" s="10"/>
      <c r="F10707" s="10"/>
      <c r="S10707" s="471" t="s">
        <v>300</v>
      </c>
      <c r="T10707" s="11">
        <v>1.26841836E8</v>
      </c>
      <c r="U10707" s="472">
        <v>1.26842061E8</v>
      </c>
    </row>
    <row r="10708">
      <c r="D10708" s="10"/>
      <c r="E10708" s="10"/>
      <c r="F10708" s="10"/>
      <c r="S10708" s="471" t="s">
        <v>300</v>
      </c>
      <c r="T10708" s="11">
        <v>1.26894811E8</v>
      </c>
      <c r="U10708" s="472">
        <v>1.26895118E8</v>
      </c>
    </row>
    <row r="10709">
      <c r="D10709" s="10"/>
      <c r="E10709" s="10"/>
      <c r="F10709" s="10"/>
      <c r="S10709" s="471" t="s">
        <v>300</v>
      </c>
      <c r="T10709" s="11">
        <v>1.26898256E8</v>
      </c>
      <c r="U10709" s="472">
        <v>1.26900099E8</v>
      </c>
    </row>
    <row r="10710">
      <c r="D10710" s="10"/>
      <c r="E10710" s="10"/>
      <c r="F10710" s="10"/>
      <c r="S10710" s="471" t="s">
        <v>300</v>
      </c>
      <c r="T10710" s="11">
        <v>1.26920847E8</v>
      </c>
      <c r="U10710" s="472">
        <v>1.26921145E8</v>
      </c>
    </row>
    <row r="10711">
      <c r="D10711" s="10"/>
      <c r="E10711" s="10"/>
      <c r="F10711" s="10"/>
      <c r="S10711" s="471" t="s">
        <v>300</v>
      </c>
      <c r="T10711" s="11">
        <v>1.26925421E8</v>
      </c>
      <c r="U10711" s="472">
        <v>1.26925677E8</v>
      </c>
    </row>
    <row r="10712">
      <c r="D10712" s="10"/>
      <c r="E10712" s="10"/>
      <c r="F10712" s="10"/>
      <c r="S10712" s="471" t="s">
        <v>300</v>
      </c>
      <c r="T10712" s="11">
        <v>1.26980633E8</v>
      </c>
      <c r="U10712" s="472">
        <v>1.26982384E8</v>
      </c>
    </row>
    <row r="10713">
      <c r="D10713" s="10"/>
      <c r="E10713" s="10"/>
      <c r="F10713" s="10"/>
      <c r="S10713" s="471" t="s">
        <v>300</v>
      </c>
      <c r="T10713" s="11">
        <v>1.27027307E8</v>
      </c>
      <c r="U10713" s="472">
        <v>1.27027618E8</v>
      </c>
    </row>
    <row r="10714">
      <c r="D10714" s="10"/>
      <c r="E10714" s="10"/>
      <c r="F10714" s="10"/>
      <c r="S10714" s="471" t="s">
        <v>300</v>
      </c>
      <c r="T10714" s="11">
        <v>1.27031922E8</v>
      </c>
      <c r="U10714" s="472">
        <v>1.27032235E8</v>
      </c>
    </row>
    <row r="10715">
      <c r="D10715" s="10"/>
      <c r="E10715" s="10"/>
      <c r="F10715" s="10"/>
      <c r="S10715" s="471" t="s">
        <v>300</v>
      </c>
      <c r="T10715" s="11">
        <v>1.27048906E8</v>
      </c>
      <c r="U10715" s="472">
        <v>1.27049219E8</v>
      </c>
    </row>
    <row r="10716">
      <c r="D10716" s="10"/>
      <c r="E10716" s="10"/>
      <c r="F10716" s="10"/>
      <c r="S10716" s="471" t="s">
        <v>300</v>
      </c>
      <c r="T10716" s="11">
        <v>1.27053849E8</v>
      </c>
      <c r="U10716" s="472">
        <v>1.27054693E8</v>
      </c>
    </row>
    <row r="10717">
      <c r="D10717" s="10"/>
      <c r="E10717" s="10"/>
      <c r="F10717" s="10"/>
      <c r="S10717" s="471" t="s">
        <v>300</v>
      </c>
      <c r="T10717" s="11">
        <v>1.27055108E8</v>
      </c>
      <c r="U10717" s="472">
        <v>1.27055413E8</v>
      </c>
    </row>
    <row r="10718">
      <c r="D10718" s="10"/>
      <c r="E10718" s="10"/>
      <c r="F10718" s="10"/>
      <c r="S10718" s="471" t="s">
        <v>300</v>
      </c>
      <c r="T10718" s="11">
        <v>1.27062707E8</v>
      </c>
      <c r="U10718" s="472">
        <v>1.2706302E8</v>
      </c>
    </row>
    <row r="10719">
      <c r="D10719" s="10"/>
      <c r="E10719" s="10"/>
      <c r="F10719" s="10"/>
      <c r="S10719" s="471" t="s">
        <v>300</v>
      </c>
      <c r="T10719" s="11">
        <v>1.27067732E8</v>
      </c>
      <c r="U10719" s="472">
        <v>1.27071172E8</v>
      </c>
    </row>
    <row r="10720">
      <c r="D10720" s="10"/>
      <c r="E10720" s="10"/>
      <c r="F10720" s="10"/>
      <c r="S10720" s="471" t="s">
        <v>300</v>
      </c>
      <c r="T10720" s="11">
        <v>1.27085436E8</v>
      </c>
      <c r="U10720" s="472">
        <v>1.27085748E8</v>
      </c>
    </row>
    <row r="10721">
      <c r="D10721" s="10"/>
      <c r="E10721" s="10"/>
      <c r="F10721" s="10"/>
      <c r="S10721" s="471" t="s">
        <v>300</v>
      </c>
      <c r="T10721" s="11">
        <v>1.27090584E8</v>
      </c>
      <c r="U10721" s="472">
        <v>1.27090885E8</v>
      </c>
    </row>
    <row r="10722">
      <c r="D10722" s="10"/>
      <c r="E10722" s="10"/>
      <c r="F10722" s="10"/>
      <c r="S10722" s="471" t="s">
        <v>300</v>
      </c>
      <c r="T10722" s="11">
        <v>1.27092011E8</v>
      </c>
      <c r="U10722" s="472">
        <v>1.27092313E8</v>
      </c>
    </row>
    <row r="10723">
      <c r="D10723" s="10"/>
      <c r="E10723" s="10"/>
      <c r="F10723" s="10"/>
      <c r="S10723" s="471" t="s">
        <v>300</v>
      </c>
      <c r="T10723" s="11">
        <v>1.27094166E8</v>
      </c>
      <c r="U10723" s="472">
        <v>1.27094461E8</v>
      </c>
    </row>
    <row r="10724">
      <c r="D10724" s="10"/>
      <c r="E10724" s="10"/>
      <c r="F10724" s="10"/>
      <c r="S10724" s="471" t="s">
        <v>300</v>
      </c>
      <c r="T10724" s="11">
        <v>1.27100353E8</v>
      </c>
      <c r="U10724" s="472">
        <v>1.27100648E8</v>
      </c>
    </row>
    <row r="10725">
      <c r="D10725" s="10"/>
      <c r="E10725" s="10"/>
      <c r="F10725" s="10"/>
      <c r="S10725" s="471" t="s">
        <v>300</v>
      </c>
      <c r="T10725" s="11">
        <v>1.27105683E8</v>
      </c>
      <c r="U10725" s="472">
        <v>1.27105826E8</v>
      </c>
    </row>
    <row r="10726">
      <c r="D10726" s="10"/>
      <c r="E10726" s="10"/>
      <c r="F10726" s="10"/>
      <c r="S10726" s="471" t="s">
        <v>300</v>
      </c>
      <c r="T10726" s="11">
        <v>1.27113474E8</v>
      </c>
      <c r="U10726" s="472">
        <v>1.27113781E8</v>
      </c>
    </row>
    <row r="10727">
      <c r="D10727" s="10"/>
      <c r="E10727" s="10"/>
      <c r="F10727" s="10"/>
      <c r="S10727" s="471" t="s">
        <v>300</v>
      </c>
      <c r="T10727" s="11">
        <v>1.27119316E8</v>
      </c>
      <c r="U10727" s="472">
        <v>1.27119615E8</v>
      </c>
    </row>
    <row r="10728">
      <c r="D10728" s="10"/>
      <c r="E10728" s="10"/>
      <c r="F10728" s="10"/>
      <c r="S10728" s="471" t="s">
        <v>300</v>
      </c>
      <c r="T10728" s="11">
        <v>1.27120924E8</v>
      </c>
      <c r="U10728" s="472">
        <v>1.27121226E8</v>
      </c>
    </row>
    <row r="10729">
      <c r="D10729" s="10"/>
      <c r="E10729" s="10"/>
      <c r="F10729" s="10"/>
      <c r="S10729" s="471" t="s">
        <v>300</v>
      </c>
      <c r="T10729" s="11">
        <v>1.27122296E8</v>
      </c>
      <c r="U10729" s="472">
        <v>1.27122376E8</v>
      </c>
    </row>
    <row r="10730">
      <c r="D10730" s="10"/>
      <c r="E10730" s="10"/>
      <c r="F10730" s="10"/>
      <c r="S10730" s="471" t="s">
        <v>300</v>
      </c>
      <c r="T10730" s="11">
        <v>1.27128311E8</v>
      </c>
      <c r="U10730" s="472">
        <v>1.27128615E8</v>
      </c>
    </row>
    <row r="10731">
      <c r="D10731" s="10"/>
      <c r="E10731" s="10"/>
      <c r="F10731" s="10"/>
      <c r="S10731" s="471" t="s">
        <v>300</v>
      </c>
      <c r="T10731" s="11">
        <v>1.27132533E8</v>
      </c>
      <c r="U10731" s="472">
        <v>1.27132841E8</v>
      </c>
    </row>
    <row r="10732">
      <c r="D10732" s="10"/>
      <c r="E10732" s="10"/>
      <c r="F10732" s="10"/>
      <c r="S10732" s="471" t="s">
        <v>300</v>
      </c>
      <c r="T10732" s="11">
        <v>1.27137707E8</v>
      </c>
      <c r="U10732" s="472">
        <v>1.27141514E8</v>
      </c>
    </row>
    <row r="10733">
      <c r="D10733" s="10"/>
      <c r="E10733" s="10"/>
      <c r="F10733" s="10"/>
      <c r="S10733" s="471" t="s">
        <v>300</v>
      </c>
      <c r="T10733" s="11">
        <v>1.27143704E8</v>
      </c>
      <c r="U10733" s="472">
        <v>1.27143985E8</v>
      </c>
    </row>
    <row r="10734">
      <c r="D10734" s="10"/>
      <c r="E10734" s="10"/>
      <c r="F10734" s="10"/>
      <c r="S10734" s="471" t="s">
        <v>300</v>
      </c>
      <c r="T10734" s="11">
        <v>1.27145508E8</v>
      </c>
      <c r="U10734" s="472">
        <v>1.27145824E8</v>
      </c>
    </row>
    <row r="10735">
      <c r="D10735" s="10"/>
      <c r="E10735" s="10"/>
      <c r="F10735" s="10"/>
      <c r="S10735" s="471" t="s">
        <v>300</v>
      </c>
      <c r="T10735" s="11">
        <v>1.27146448E8</v>
      </c>
      <c r="U10735" s="472">
        <v>1.27146759E8</v>
      </c>
    </row>
    <row r="10736">
      <c r="D10736" s="10"/>
      <c r="E10736" s="10"/>
      <c r="F10736" s="10"/>
      <c r="S10736" s="471" t="s">
        <v>300</v>
      </c>
      <c r="T10736" s="11">
        <v>1.27151311E8</v>
      </c>
      <c r="U10736" s="472">
        <v>1.27151624E8</v>
      </c>
    </row>
    <row r="10737">
      <c r="D10737" s="10"/>
      <c r="E10737" s="10"/>
      <c r="F10737" s="10"/>
      <c r="S10737" s="471" t="s">
        <v>300</v>
      </c>
      <c r="T10737" s="11">
        <v>1.27151887E8</v>
      </c>
      <c r="U10737" s="472">
        <v>1.27151958E8</v>
      </c>
    </row>
    <row r="10738">
      <c r="D10738" s="10"/>
      <c r="E10738" s="10"/>
      <c r="F10738" s="10"/>
      <c r="S10738" s="471" t="s">
        <v>300</v>
      </c>
      <c r="T10738" s="11">
        <v>1.27152011E8</v>
      </c>
      <c r="U10738" s="472">
        <v>1.27152141E8</v>
      </c>
    </row>
    <row r="10739">
      <c r="D10739" s="10"/>
      <c r="E10739" s="10"/>
      <c r="F10739" s="10"/>
      <c r="S10739" s="471" t="s">
        <v>300</v>
      </c>
      <c r="T10739" s="11">
        <v>1.27153428E8</v>
      </c>
      <c r="U10739" s="472">
        <v>1.27154115E8</v>
      </c>
    </row>
    <row r="10740">
      <c r="D10740" s="10"/>
      <c r="E10740" s="10"/>
      <c r="F10740" s="10"/>
      <c r="S10740" s="471" t="s">
        <v>300</v>
      </c>
      <c r="T10740" s="11">
        <v>1.27162064E8</v>
      </c>
      <c r="U10740" s="472">
        <v>1.27162364E8</v>
      </c>
    </row>
    <row r="10741">
      <c r="D10741" s="10"/>
      <c r="E10741" s="10"/>
      <c r="F10741" s="10"/>
      <c r="S10741" s="471" t="s">
        <v>300</v>
      </c>
      <c r="T10741" s="11">
        <v>1.27162691E8</v>
      </c>
      <c r="U10741" s="472">
        <v>1.27163006E8</v>
      </c>
    </row>
    <row r="10742">
      <c r="D10742" s="10"/>
      <c r="E10742" s="10"/>
      <c r="F10742" s="10"/>
      <c r="S10742" s="471" t="s">
        <v>300</v>
      </c>
      <c r="T10742" s="11">
        <v>1.27164209E8</v>
      </c>
      <c r="U10742" s="472">
        <v>1.27164474E8</v>
      </c>
    </row>
    <row r="10743">
      <c r="D10743" s="10"/>
      <c r="E10743" s="10"/>
      <c r="F10743" s="10"/>
      <c r="S10743" s="471" t="s">
        <v>300</v>
      </c>
      <c r="T10743" s="11">
        <v>1.27166987E8</v>
      </c>
      <c r="U10743" s="472">
        <v>1.27167281E8</v>
      </c>
    </row>
    <row r="10744">
      <c r="D10744" s="10"/>
      <c r="E10744" s="10"/>
      <c r="F10744" s="10"/>
      <c r="S10744" s="471" t="s">
        <v>300</v>
      </c>
      <c r="T10744" s="11">
        <v>1.27170402E8</v>
      </c>
      <c r="U10744" s="472">
        <v>1.27171032E8</v>
      </c>
    </row>
    <row r="10745">
      <c r="D10745" s="10"/>
      <c r="E10745" s="10"/>
      <c r="F10745" s="10"/>
      <c r="S10745" s="471" t="s">
        <v>300</v>
      </c>
      <c r="T10745" s="11">
        <v>1.2717213E8</v>
      </c>
      <c r="U10745" s="472">
        <v>1.2717245E8</v>
      </c>
    </row>
    <row r="10746">
      <c r="D10746" s="10"/>
      <c r="E10746" s="10"/>
      <c r="F10746" s="10"/>
      <c r="S10746" s="471" t="s">
        <v>300</v>
      </c>
      <c r="T10746" s="11">
        <v>1.2717416E8</v>
      </c>
      <c r="U10746" s="472">
        <v>1.27174476E8</v>
      </c>
    </row>
    <row r="10747">
      <c r="D10747" s="10"/>
      <c r="E10747" s="10"/>
      <c r="F10747" s="10"/>
      <c r="S10747" s="471" t="s">
        <v>300</v>
      </c>
      <c r="T10747" s="11">
        <v>1.27175324E8</v>
      </c>
      <c r="U10747" s="472">
        <v>1.27175624E8</v>
      </c>
    </row>
    <row r="10748">
      <c r="D10748" s="10"/>
      <c r="E10748" s="10"/>
      <c r="F10748" s="10"/>
      <c r="S10748" s="471" t="s">
        <v>300</v>
      </c>
      <c r="T10748" s="11">
        <v>1.27214776E8</v>
      </c>
      <c r="U10748" s="472">
        <v>1.27215083E8</v>
      </c>
    </row>
    <row r="10749">
      <c r="D10749" s="10"/>
      <c r="E10749" s="10"/>
      <c r="F10749" s="10"/>
      <c r="S10749" s="471" t="s">
        <v>300</v>
      </c>
      <c r="T10749" s="11">
        <v>1.2724071E8</v>
      </c>
      <c r="U10749" s="472">
        <v>1.27241052E8</v>
      </c>
    </row>
    <row r="10750">
      <c r="D10750" s="10"/>
      <c r="E10750" s="10"/>
      <c r="F10750" s="10"/>
      <c r="S10750" s="471" t="s">
        <v>300</v>
      </c>
      <c r="T10750" s="11">
        <v>1.27247324E8</v>
      </c>
      <c r="U10750" s="472">
        <v>1.2724762E8</v>
      </c>
    </row>
    <row r="10751">
      <c r="D10751" s="10"/>
      <c r="E10751" s="10"/>
      <c r="F10751" s="10"/>
      <c r="S10751" s="471" t="s">
        <v>300</v>
      </c>
      <c r="T10751" s="11">
        <v>1.27255141E8</v>
      </c>
      <c r="U10751" s="472">
        <v>1.27255266E8</v>
      </c>
    </row>
    <row r="10752">
      <c r="D10752" s="10"/>
      <c r="E10752" s="10"/>
      <c r="F10752" s="10"/>
      <c r="S10752" s="471" t="s">
        <v>300</v>
      </c>
      <c r="T10752" s="11">
        <v>1.27258779E8</v>
      </c>
      <c r="U10752" s="472">
        <v>1.27259078E8</v>
      </c>
    </row>
    <row r="10753">
      <c r="D10753" s="10"/>
      <c r="E10753" s="10"/>
      <c r="F10753" s="10"/>
      <c r="S10753" s="471" t="s">
        <v>300</v>
      </c>
      <c r="T10753" s="11">
        <v>1.27259259E8</v>
      </c>
      <c r="U10753" s="472">
        <v>1.2725956E8</v>
      </c>
    </row>
    <row r="10754">
      <c r="D10754" s="10"/>
      <c r="E10754" s="10"/>
      <c r="F10754" s="10"/>
      <c r="S10754" s="471" t="s">
        <v>300</v>
      </c>
      <c r="T10754" s="11">
        <v>1.27267974E8</v>
      </c>
      <c r="U10754" s="472">
        <v>1.27268285E8</v>
      </c>
    </row>
    <row r="10755">
      <c r="D10755" s="10"/>
      <c r="E10755" s="10"/>
      <c r="F10755" s="10"/>
      <c r="S10755" s="471" t="s">
        <v>300</v>
      </c>
      <c r="T10755" s="11">
        <v>1.27268347E8</v>
      </c>
      <c r="U10755" s="472">
        <v>1.2726865E8</v>
      </c>
    </row>
    <row r="10756">
      <c r="D10756" s="10"/>
      <c r="E10756" s="10"/>
      <c r="F10756" s="10"/>
      <c r="S10756" s="471" t="s">
        <v>300</v>
      </c>
      <c r="T10756" s="11">
        <v>1.2727146E8</v>
      </c>
      <c r="U10756" s="472">
        <v>1.27271596E8</v>
      </c>
    </row>
    <row r="10757">
      <c r="D10757" s="10"/>
      <c r="E10757" s="10"/>
      <c r="F10757" s="10"/>
      <c r="S10757" s="471" t="s">
        <v>300</v>
      </c>
      <c r="T10757" s="11">
        <v>1.27278984E8</v>
      </c>
      <c r="U10757" s="472">
        <v>1.27279302E8</v>
      </c>
    </row>
    <row r="10758">
      <c r="D10758" s="10"/>
      <c r="E10758" s="10"/>
      <c r="F10758" s="10"/>
      <c r="S10758" s="471" t="s">
        <v>300</v>
      </c>
      <c r="T10758" s="11">
        <v>1.27279698E8</v>
      </c>
      <c r="U10758" s="472">
        <v>1.27280007E8</v>
      </c>
    </row>
    <row r="10759">
      <c r="D10759" s="10"/>
      <c r="E10759" s="10"/>
      <c r="F10759" s="10"/>
      <c r="S10759" s="471" t="s">
        <v>300</v>
      </c>
      <c r="T10759" s="11">
        <v>1.27294455E8</v>
      </c>
      <c r="U10759" s="472">
        <v>1.27296199E8</v>
      </c>
    </row>
    <row r="10760">
      <c r="D10760" s="10"/>
      <c r="E10760" s="10"/>
      <c r="F10760" s="10"/>
      <c r="S10760" s="471" t="s">
        <v>300</v>
      </c>
      <c r="T10760" s="11">
        <v>1.27302123E8</v>
      </c>
      <c r="U10760" s="472">
        <v>1.27302438E8</v>
      </c>
    </row>
    <row r="10761">
      <c r="D10761" s="10"/>
      <c r="E10761" s="10"/>
      <c r="F10761" s="10"/>
      <c r="S10761" s="471" t="s">
        <v>300</v>
      </c>
      <c r="T10761" s="11">
        <v>1.27317928E8</v>
      </c>
      <c r="U10761" s="472">
        <v>1.27318228E8</v>
      </c>
    </row>
    <row r="10762">
      <c r="D10762" s="10"/>
      <c r="E10762" s="10"/>
      <c r="F10762" s="10"/>
      <c r="S10762" s="471" t="s">
        <v>300</v>
      </c>
      <c r="T10762" s="11">
        <v>1.27346575E8</v>
      </c>
      <c r="U10762" s="472">
        <v>1.27346869E8</v>
      </c>
    </row>
    <row r="10763">
      <c r="D10763" s="10"/>
      <c r="E10763" s="10"/>
      <c r="F10763" s="10"/>
      <c r="S10763" s="471" t="s">
        <v>300</v>
      </c>
      <c r="T10763" s="11">
        <v>1.27363902E8</v>
      </c>
      <c r="U10763" s="472">
        <v>1.27364025E8</v>
      </c>
    </row>
    <row r="10764">
      <c r="D10764" s="10"/>
      <c r="E10764" s="10"/>
      <c r="F10764" s="10"/>
      <c r="S10764" s="471" t="s">
        <v>300</v>
      </c>
      <c r="T10764" s="11">
        <v>1.27390031E8</v>
      </c>
      <c r="U10764" s="472">
        <v>1.27390337E8</v>
      </c>
    </row>
    <row r="10765">
      <c r="D10765" s="10"/>
      <c r="E10765" s="10"/>
      <c r="F10765" s="10"/>
      <c r="S10765" s="471" t="s">
        <v>300</v>
      </c>
      <c r="T10765" s="11">
        <v>1.27412868E8</v>
      </c>
      <c r="U10765" s="472">
        <v>1.27412978E8</v>
      </c>
    </row>
    <row r="10766">
      <c r="D10766" s="10"/>
      <c r="E10766" s="10"/>
      <c r="F10766" s="10"/>
      <c r="S10766" s="471" t="s">
        <v>300</v>
      </c>
      <c r="T10766" s="11">
        <v>1.27422431E8</v>
      </c>
      <c r="U10766" s="472">
        <v>1.27422507E8</v>
      </c>
    </row>
    <row r="10767">
      <c r="D10767" s="10"/>
      <c r="E10767" s="10"/>
      <c r="F10767" s="10"/>
      <c r="S10767" s="471" t="s">
        <v>300</v>
      </c>
      <c r="T10767" s="11">
        <v>1.27485782E8</v>
      </c>
      <c r="U10767" s="472">
        <v>1.27486085E8</v>
      </c>
    </row>
    <row r="10768">
      <c r="D10768" s="10"/>
      <c r="E10768" s="10"/>
      <c r="F10768" s="10"/>
      <c r="S10768" s="471" t="s">
        <v>300</v>
      </c>
      <c r="T10768" s="11">
        <v>1.27488381E8</v>
      </c>
      <c r="U10768" s="472">
        <v>1.27494118E8</v>
      </c>
    </row>
    <row r="10769">
      <c r="D10769" s="10"/>
      <c r="E10769" s="10"/>
      <c r="F10769" s="10"/>
      <c r="S10769" s="471" t="s">
        <v>300</v>
      </c>
      <c r="T10769" s="11">
        <v>1.27517902E8</v>
      </c>
      <c r="U10769" s="472">
        <v>1.27518214E8</v>
      </c>
    </row>
    <row r="10770">
      <c r="D10770" s="10"/>
      <c r="E10770" s="10"/>
      <c r="F10770" s="10"/>
      <c r="S10770" s="471" t="s">
        <v>300</v>
      </c>
      <c r="T10770" s="11">
        <v>1.27541233E8</v>
      </c>
      <c r="U10770" s="472">
        <v>1.27541546E8</v>
      </c>
    </row>
    <row r="10771">
      <c r="D10771" s="10"/>
      <c r="E10771" s="10"/>
      <c r="F10771" s="10"/>
      <c r="S10771" s="471" t="s">
        <v>300</v>
      </c>
      <c r="T10771" s="11">
        <v>1.27565045E8</v>
      </c>
      <c r="U10771" s="472">
        <v>1.27565356E8</v>
      </c>
    </row>
    <row r="10772">
      <c r="D10772" s="10"/>
      <c r="E10772" s="10"/>
      <c r="F10772" s="10"/>
      <c r="S10772" s="471" t="s">
        <v>300</v>
      </c>
      <c r="T10772" s="11">
        <v>1.27593019E8</v>
      </c>
      <c r="U10772" s="472">
        <v>1.27601501E8</v>
      </c>
    </row>
    <row r="10773">
      <c r="D10773" s="10"/>
      <c r="E10773" s="10"/>
      <c r="F10773" s="10"/>
      <c r="S10773" s="471" t="s">
        <v>300</v>
      </c>
      <c r="T10773" s="11">
        <v>1.27602095E8</v>
      </c>
      <c r="U10773" s="472">
        <v>1.27602394E8</v>
      </c>
    </row>
    <row r="10774">
      <c r="D10774" s="10"/>
      <c r="E10774" s="10"/>
      <c r="F10774" s="10"/>
      <c r="S10774" s="471" t="s">
        <v>300</v>
      </c>
      <c r="T10774" s="11">
        <v>1.27630647E8</v>
      </c>
      <c r="U10774" s="472">
        <v>1.27630836E8</v>
      </c>
    </row>
    <row r="10775">
      <c r="D10775" s="10"/>
      <c r="E10775" s="10"/>
      <c r="F10775" s="10"/>
      <c r="S10775" s="471" t="s">
        <v>300</v>
      </c>
      <c r="T10775" s="11">
        <v>1.27643155E8</v>
      </c>
      <c r="U10775" s="472">
        <v>1.27645213E8</v>
      </c>
    </row>
    <row r="10776">
      <c r="D10776" s="10"/>
      <c r="E10776" s="10"/>
      <c r="F10776" s="10"/>
      <c r="S10776" s="471" t="s">
        <v>300</v>
      </c>
      <c r="T10776" s="11">
        <v>1.27653179E8</v>
      </c>
      <c r="U10776" s="472">
        <v>1.27653489E8</v>
      </c>
    </row>
    <row r="10777">
      <c r="D10777" s="10"/>
      <c r="E10777" s="10"/>
      <c r="F10777" s="10"/>
      <c r="S10777" s="471" t="s">
        <v>300</v>
      </c>
      <c r="T10777" s="11">
        <v>1.27654851E8</v>
      </c>
      <c r="U10777" s="472">
        <v>1.27655517E8</v>
      </c>
    </row>
    <row r="10778">
      <c r="D10778" s="10"/>
      <c r="E10778" s="10"/>
      <c r="F10778" s="10"/>
      <c r="S10778" s="471" t="s">
        <v>300</v>
      </c>
      <c r="T10778" s="11">
        <v>1.27676579E8</v>
      </c>
      <c r="U10778" s="472">
        <v>1.27676877E8</v>
      </c>
    </row>
    <row r="10779">
      <c r="D10779" s="10"/>
      <c r="E10779" s="10"/>
      <c r="F10779" s="10"/>
      <c r="S10779" s="471" t="s">
        <v>300</v>
      </c>
      <c r="T10779" s="11">
        <v>1.27710371E8</v>
      </c>
      <c r="U10779" s="472">
        <v>1.27710675E8</v>
      </c>
    </row>
    <row r="10780">
      <c r="D10780" s="10"/>
      <c r="E10780" s="10"/>
      <c r="F10780" s="10"/>
      <c r="S10780" s="471" t="s">
        <v>300</v>
      </c>
      <c r="T10780" s="11">
        <v>1.27745904E8</v>
      </c>
      <c r="U10780" s="472">
        <v>1.27746215E8</v>
      </c>
    </row>
    <row r="10781">
      <c r="D10781" s="10"/>
      <c r="E10781" s="10"/>
      <c r="F10781" s="10"/>
      <c r="S10781" s="471" t="s">
        <v>300</v>
      </c>
      <c r="T10781" s="11">
        <v>1.27758566E8</v>
      </c>
      <c r="U10781" s="472">
        <v>1.27758883E8</v>
      </c>
    </row>
    <row r="10782">
      <c r="D10782" s="10"/>
      <c r="E10782" s="10"/>
      <c r="F10782" s="10"/>
      <c r="S10782" s="471" t="s">
        <v>300</v>
      </c>
      <c r="T10782" s="11">
        <v>1.27795076E8</v>
      </c>
      <c r="U10782" s="472">
        <v>1.27795423E8</v>
      </c>
    </row>
    <row r="10783">
      <c r="D10783" s="10"/>
      <c r="E10783" s="10"/>
      <c r="F10783" s="10"/>
      <c r="S10783" s="471" t="s">
        <v>300</v>
      </c>
      <c r="T10783" s="11">
        <v>1.27804079E8</v>
      </c>
      <c r="U10783" s="472">
        <v>1.27805751E8</v>
      </c>
    </row>
    <row r="10784">
      <c r="D10784" s="10"/>
      <c r="E10784" s="10"/>
      <c r="F10784" s="10"/>
      <c r="S10784" s="471" t="s">
        <v>300</v>
      </c>
      <c r="T10784" s="11">
        <v>1.27822298E8</v>
      </c>
      <c r="U10784" s="472">
        <v>1.27822466E8</v>
      </c>
    </row>
    <row r="10785">
      <c r="D10785" s="10"/>
      <c r="E10785" s="10"/>
      <c r="F10785" s="10"/>
      <c r="S10785" s="471" t="s">
        <v>300</v>
      </c>
      <c r="T10785" s="11">
        <v>1.27822522E8</v>
      </c>
      <c r="U10785" s="472">
        <v>1.27822746E8</v>
      </c>
    </row>
    <row r="10786">
      <c r="D10786" s="10"/>
      <c r="E10786" s="10"/>
      <c r="F10786" s="10"/>
      <c r="S10786" s="471" t="s">
        <v>300</v>
      </c>
      <c r="T10786" s="11">
        <v>1.2782691E8</v>
      </c>
      <c r="U10786" s="472">
        <v>1.27827095E8</v>
      </c>
    </row>
    <row r="10787">
      <c r="D10787" s="10"/>
      <c r="E10787" s="10"/>
      <c r="F10787" s="10"/>
      <c r="S10787" s="471" t="s">
        <v>300</v>
      </c>
      <c r="T10787" s="11">
        <v>1.27842739E8</v>
      </c>
      <c r="U10787" s="472">
        <v>1.27842823E8</v>
      </c>
    </row>
    <row r="10788">
      <c r="D10788" s="10"/>
      <c r="E10788" s="10"/>
      <c r="F10788" s="10"/>
      <c r="S10788" s="471" t="s">
        <v>300</v>
      </c>
      <c r="T10788" s="11">
        <v>1.27852596E8</v>
      </c>
      <c r="U10788" s="472">
        <v>1.27852903E8</v>
      </c>
    </row>
    <row r="10789">
      <c r="D10789" s="10"/>
      <c r="E10789" s="10"/>
      <c r="F10789" s="10"/>
      <c r="S10789" s="471" t="s">
        <v>300</v>
      </c>
      <c r="T10789" s="11">
        <v>1.27916806E8</v>
      </c>
      <c r="U10789" s="472">
        <v>1.27918271E8</v>
      </c>
    </row>
    <row r="10790">
      <c r="D10790" s="10"/>
      <c r="E10790" s="10"/>
      <c r="F10790" s="10"/>
      <c r="S10790" s="471" t="s">
        <v>300</v>
      </c>
      <c r="T10790" s="11">
        <v>1.27922121E8</v>
      </c>
      <c r="U10790" s="472">
        <v>1.27922704E8</v>
      </c>
    </row>
    <row r="10791">
      <c r="D10791" s="10"/>
      <c r="E10791" s="10"/>
      <c r="F10791" s="10"/>
      <c r="S10791" s="471" t="s">
        <v>300</v>
      </c>
      <c r="T10791" s="11">
        <v>1.27924351E8</v>
      </c>
      <c r="U10791" s="472">
        <v>1.27924661E8</v>
      </c>
    </row>
    <row r="10792">
      <c r="D10792" s="10"/>
      <c r="E10792" s="10"/>
      <c r="F10792" s="10"/>
      <c r="S10792" s="471" t="s">
        <v>300</v>
      </c>
      <c r="T10792" s="11">
        <v>1.2794758E8</v>
      </c>
      <c r="U10792" s="472">
        <v>1.2794946E8</v>
      </c>
    </row>
    <row r="10793">
      <c r="D10793" s="10"/>
      <c r="E10793" s="10"/>
      <c r="F10793" s="10"/>
      <c r="S10793" s="471" t="s">
        <v>300</v>
      </c>
      <c r="T10793" s="11">
        <v>1.27949506E8</v>
      </c>
      <c r="U10793" s="472">
        <v>1.27949811E8</v>
      </c>
    </row>
    <row r="10794">
      <c r="D10794" s="10"/>
      <c r="E10794" s="10"/>
      <c r="F10794" s="10"/>
      <c r="S10794" s="471" t="s">
        <v>300</v>
      </c>
      <c r="T10794" s="11">
        <v>1.28036787E8</v>
      </c>
      <c r="U10794" s="472">
        <v>1.28036912E8</v>
      </c>
    </row>
    <row r="10795">
      <c r="D10795" s="10"/>
      <c r="E10795" s="10"/>
      <c r="F10795" s="10"/>
      <c r="S10795" s="471" t="s">
        <v>300</v>
      </c>
      <c r="T10795" s="11">
        <v>1.28113732E8</v>
      </c>
      <c r="U10795" s="472">
        <v>1.28115157E8</v>
      </c>
    </row>
    <row r="10796">
      <c r="D10796" s="10"/>
      <c r="E10796" s="10"/>
      <c r="F10796" s="10"/>
      <c r="S10796" s="471" t="s">
        <v>300</v>
      </c>
      <c r="T10796" s="11">
        <v>1.28154279E8</v>
      </c>
      <c r="U10796" s="472">
        <v>1.28154579E8</v>
      </c>
    </row>
    <row r="10797">
      <c r="D10797" s="10"/>
      <c r="E10797" s="10"/>
      <c r="F10797" s="10"/>
      <c r="S10797" s="471" t="s">
        <v>300</v>
      </c>
      <c r="T10797" s="11">
        <v>1.28217453E8</v>
      </c>
      <c r="U10797" s="472">
        <v>1.2821964E8</v>
      </c>
    </row>
    <row r="10798">
      <c r="D10798" s="10"/>
      <c r="E10798" s="10"/>
      <c r="F10798" s="10"/>
      <c r="S10798" s="471" t="s">
        <v>300</v>
      </c>
      <c r="T10798" s="11">
        <v>1.2823268E8</v>
      </c>
      <c r="U10798" s="472">
        <v>1.28232837E8</v>
      </c>
    </row>
    <row r="10799">
      <c r="D10799" s="10"/>
      <c r="E10799" s="10"/>
      <c r="F10799" s="10"/>
      <c r="S10799" s="471" t="s">
        <v>300</v>
      </c>
      <c r="T10799" s="11">
        <v>1.28259477E8</v>
      </c>
      <c r="U10799" s="472">
        <v>1.28265653E8</v>
      </c>
    </row>
    <row r="10800">
      <c r="D10800" s="10"/>
      <c r="E10800" s="10"/>
      <c r="F10800" s="10"/>
      <c r="S10800" s="471" t="s">
        <v>300</v>
      </c>
      <c r="T10800" s="11">
        <v>1.28338656E8</v>
      </c>
      <c r="U10800" s="472">
        <v>1.28338959E8</v>
      </c>
    </row>
    <row r="10801">
      <c r="D10801" s="10"/>
      <c r="E10801" s="10"/>
      <c r="F10801" s="10"/>
      <c r="S10801" s="471" t="s">
        <v>300</v>
      </c>
      <c r="T10801" s="11">
        <v>1.28344802E8</v>
      </c>
      <c r="U10801" s="472">
        <v>1.28344906E8</v>
      </c>
    </row>
    <row r="10802">
      <c r="D10802" s="10"/>
      <c r="E10802" s="10"/>
      <c r="F10802" s="10"/>
      <c r="S10802" s="471" t="s">
        <v>300</v>
      </c>
      <c r="T10802" s="11">
        <v>1.28349459E8</v>
      </c>
      <c r="U10802" s="472">
        <v>1.2834975E8</v>
      </c>
    </row>
    <row r="10803">
      <c r="D10803" s="10"/>
      <c r="E10803" s="10"/>
      <c r="F10803" s="10"/>
      <c r="S10803" s="471" t="s">
        <v>300</v>
      </c>
      <c r="T10803" s="11">
        <v>1.28350507E8</v>
      </c>
      <c r="U10803" s="472">
        <v>1.28351416E8</v>
      </c>
    </row>
    <row r="10804">
      <c r="D10804" s="10"/>
      <c r="E10804" s="10"/>
      <c r="F10804" s="10"/>
      <c r="S10804" s="471" t="s">
        <v>300</v>
      </c>
      <c r="T10804" s="11">
        <v>1.28379214E8</v>
      </c>
      <c r="U10804" s="472">
        <v>1.28379508E8</v>
      </c>
    </row>
    <row r="10805">
      <c r="D10805" s="10"/>
      <c r="E10805" s="10"/>
      <c r="F10805" s="10"/>
      <c r="S10805" s="471" t="s">
        <v>300</v>
      </c>
      <c r="T10805" s="11">
        <v>1.28395229E8</v>
      </c>
      <c r="U10805" s="472">
        <v>1.28395528E8</v>
      </c>
    </row>
    <row r="10806">
      <c r="D10806" s="10"/>
      <c r="E10806" s="10"/>
      <c r="F10806" s="10"/>
      <c r="S10806" s="471" t="s">
        <v>300</v>
      </c>
      <c r="T10806" s="11">
        <v>1.28397093E8</v>
      </c>
      <c r="U10806" s="472">
        <v>1.28397409E8</v>
      </c>
    </row>
    <row r="10807">
      <c r="D10807" s="10"/>
      <c r="E10807" s="10"/>
      <c r="F10807" s="10"/>
      <c r="S10807" s="471" t="s">
        <v>300</v>
      </c>
      <c r="T10807" s="11">
        <v>1.28430413E8</v>
      </c>
      <c r="U10807" s="472">
        <v>1.28430723E8</v>
      </c>
    </row>
    <row r="10808">
      <c r="D10808" s="10"/>
      <c r="E10808" s="10"/>
      <c r="F10808" s="10"/>
      <c r="S10808" s="471" t="s">
        <v>300</v>
      </c>
      <c r="T10808" s="11">
        <v>1.28430829E8</v>
      </c>
      <c r="U10808" s="472">
        <v>1.28433066E8</v>
      </c>
    </row>
    <row r="10809">
      <c r="D10809" s="10"/>
      <c r="E10809" s="10"/>
      <c r="F10809" s="10"/>
      <c r="S10809" s="471" t="s">
        <v>300</v>
      </c>
      <c r="T10809" s="11">
        <v>1.28444657E8</v>
      </c>
      <c r="U10809" s="472">
        <v>1.2844509E8</v>
      </c>
    </row>
    <row r="10810">
      <c r="D10810" s="10"/>
      <c r="E10810" s="10"/>
      <c r="F10810" s="10"/>
      <c r="S10810" s="471" t="s">
        <v>300</v>
      </c>
      <c r="T10810" s="11">
        <v>1.28450638E8</v>
      </c>
      <c r="U10810" s="472">
        <v>1.28450954E8</v>
      </c>
    </row>
    <row r="10811">
      <c r="D10811" s="10"/>
      <c r="E10811" s="10"/>
      <c r="F10811" s="10"/>
      <c r="S10811" s="471" t="s">
        <v>300</v>
      </c>
      <c r="T10811" s="11">
        <v>1.28503041E8</v>
      </c>
      <c r="U10811" s="472">
        <v>1.2850848E8</v>
      </c>
    </row>
    <row r="10812">
      <c r="D10812" s="10"/>
      <c r="E10812" s="10"/>
      <c r="F10812" s="10"/>
      <c r="S10812" s="471" t="s">
        <v>300</v>
      </c>
      <c r="T10812" s="11">
        <v>1.28548941E8</v>
      </c>
      <c r="U10812" s="472">
        <v>1.2855122E8</v>
      </c>
    </row>
    <row r="10813">
      <c r="D10813" s="10"/>
      <c r="E10813" s="10"/>
      <c r="F10813" s="10"/>
      <c r="S10813" s="471" t="s">
        <v>300</v>
      </c>
      <c r="T10813" s="11">
        <v>1.28553782E8</v>
      </c>
      <c r="U10813" s="472">
        <v>1.28555238E8</v>
      </c>
    </row>
    <row r="10814">
      <c r="D10814" s="10"/>
      <c r="E10814" s="10"/>
      <c r="F10814" s="10"/>
      <c r="S10814" s="471" t="s">
        <v>300</v>
      </c>
      <c r="T10814" s="11">
        <v>1.2857741E8</v>
      </c>
      <c r="U10814" s="472">
        <v>1.28577516E8</v>
      </c>
    </row>
    <row r="10815">
      <c r="D10815" s="10"/>
      <c r="E10815" s="10"/>
      <c r="F10815" s="10"/>
      <c r="S10815" s="471" t="s">
        <v>300</v>
      </c>
      <c r="T10815" s="11">
        <v>1.28599587E8</v>
      </c>
      <c r="U10815" s="472">
        <v>1.28601611E8</v>
      </c>
    </row>
    <row r="10816">
      <c r="D10816" s="10"/>
      <c r="E10816" s="10"/>
      <c r="F10816" s="10"/>
      <c r="S10816" s="471" t="s">
        <v>300</v>
      </c>
      <c r="T10816" s="11">
        <v>1.28616264E8</v>
      </c>
      <c r="U10816" s="472">
        <v>1.28616967E8</v>
      </c>
    </row>
    <row r="10817">
      <c r="D10817" s="10"/>
      <c r="E10817" s="10"/>
      <c r="F10817" s="10"/>
      <c r="S10817" s="471" t="s">
        <v>300</v>
      </c>
      <c r="T10817" s="11">
        <v>1.28649936E8</v>
      </c>
      <c r="U10817" s="472">
        <v>1.28650478E8</v>
      </c>
    </row>
    <row r="10818">
      <c r="D10818" s="10"/>
      <c r="E10818" s="10"/>
      <c r="F10818" s="10"/>
      <c r="S10818" s="471" t="s">
        <v>300</v>
      </c>
      <c r="T10818" s="11">
        <v>1.28663015E8</v>
      </c>
      <c r="U10818" s="472">
        <v>1.28663363E8</v>
      </c>
    </row>
    <row r="10819">
      <c r="D10819" s="10"/>
      <c r="E10819" s="10"/>
      <c r="F10819" s="10"/>
      <c r="S10819" s="471" t="s">
        <v>300</v>
      </c>
      <c r="T10819" s="11">
        <v>1.28674515E8</v>
      </c>
      <c r="U10819" s="472">
        <v>1.28675908E8</v>
      </c>
    </row>
    <row r="10820">
      <c r="D10820" s="10"/>
      <c r="E10820" s="10"/>
      <c r="F10820" s="10"/>
      <c r="S10820" s="471" t="s">
        <v>300</v>
      </c>
      <c r="T10820" s="11">
        <v>1.28677166E8</v>
      </c>
      <c r="U10820" s="472">
        <v>1.28677484E8</v>
      </c>
    </row>
    <row r="10821">
      <c r="D10821" s="10"/>
      <c r="E10821" s="10"/>
      <c r="F10821" s="10"/>
      <c r="S10821" s="471" t="s">
        <v>300</v>
      </c>
      <c r="T10821" s="11">
        <v>1.28723349E8</v>
      </c>
      <c r="U10821" s="472">
        <v>1.28723674E8</v>
      </c>
    </row>
    <row r="10822">
      <c r="D10822" s="10"/>
      <c r="E10822" s="10"/>
      <c r="F10822" s="10"/>
      <c r="S10822" s="471" t="s">
        <v>300</v>
      </c>
      <c r="T10822" s="11">
        <v>1.28724683E8</v>
      </c>
      <c r="U10822" s="472">
        <v>1.28731338E8</v>
      </c>
    </row>
    <row r="10823">
      <c r="D10823" s="10"/>
      <c r="E10823" s="10"/>
      <c r="F10823" s="10"/>
      <c r="S10823" s="471" t="s">
        <v>300</v>
      </c>
      <c r="T10823" s="11">
        <v>1.28743919E8</v>
      </c>
      <c r="U10823" s="472">
        <v>1.28749477E8</v>
      </c>
    </row>
    <row r="10824">
      <c r="D10824" s="10"/>
      <c r="E10824" s="10"/>
      <c r="F10824" s="10"/>
      <c r="S10824" s="471" t="s">
        <v>300</v>
      </c>
      <c r="T10824" s="11">
        <v>1.28756244E8</v>
      </c>
      <c r="U10824" s="472">
        <v>1.28756531E8</v>
      </c>
    </row>
    <row r="10825">
      <c r="D10825" s="10"/>
      <c r="E10825" s="10"/>
      <c r="F10825" s="10"/>
      <c r="S10825" s="471" t="s">
        <v>300</v>
      </c>
      <c r="T10825" s="11">
        <v>1.28786209E8</v>
      </c>
      <c r="U10825" s="472">
        <v>1.28786507E8</v>
      </c>
    </row>
    <row r="10826">
      <c r="D10826" s="10"/>
      <c r="E10826" s="10"/>
      <c r="F10826" s="10"/>
      <c r="S10826" s="471" t="s">
        <v>300</v>
      </c>
      <c r="T10826" s="11">
        <v>1.28799239E8</v>
      </c>
      <c r="U10826" s="472">
        <v>1.28799545E8</v>
      </c>
    </row>
    <row r="10827">
      <c r="D10827" s="10"/>
      <c r="E10827" s="10"/>
      <c r="F10827" s="10"/>
      <c r="S10827" s="471" t="s">
        <v>300</v>
      </c>
      <c r="T10827" s="11">
        <v>1.28816435E8</v>
      </c>
      <c r="U10827" s="472">
        <v>1.28816575E8</v>
      </c>
    </row>
    <row r="10828">
      <c r="D10828" s="10"/>
      <c r="E10828" s="10"/>
      <c r="F10828" s="10"/>
      <c r="S10828" s="471" t="s">
        <v>300</v>
      </c>
      <c r="T10828" s="11">
        <v>1.28826464E8</v>
      </c>
      <c r="U10828" s="472">
        <v>1.28828918E8</v>
      </c>
    </row>
    <row r="10829">
      <c r="D10829" s="10"/>
      <c r="E10829" s="10"/>
      <c r="F10829" s="10"/>
      <c r="S10829" s="471" t="s">
        <v>300</v>
      </c>
      <c r="T10829" s="11">
        <v>1.28877213E8</v>
      </c>
      <c r="U10829" s="472">
        <v>1.28877769E8</v>
      </c>
    </row>
    <row r="10830">
      <c r="D10830" s="10"/>
      <c r="E10830" s="10"/>
      <c r="F10830" s="10"/>
      <c r="S10830" s="471" t="s">
        <v>300</v>
      </c>
      <c r="T10830" s="11">
        <v>1.28894348E8</v>
      </c>
      <c r="U10830" s="472">
        <v>1.28894651E8</v>
      </c>
    </row>
    <row r="10831">
      <c r="D10831" s="10"/>
      <c r="E10831" s="10"/>
      <c r="F10831" s="10"/>
      <c r="S10831" s="471" t="s">
        <v>300</v>
      </c>
      <c r="T10831" s="11">
        <v>1.28899786E8</v>
      </c>
      <c r="U10831" s="472">
        <v>1.28899962E8</v>
      </c>
    </row>
    <row r="10832">
      <c r="D10832" s="10"/>
      <c r="E10832" s="10"/>
      <c r="F10832" s="10"/>
      <c r="S10832" s="471" t="s">
        <v>300</v>
      </c>
      <c r="T10832" s="11">
        <v>1.28903396E8</v>
      </c>
      <c r="U10832" s="472">
        <v>1.28903647E8</v>
      </c>
    </row>
    <row r="10833">
      <c r="D10833" s="10"/>
      <c r="E10833" s="10"/>
      <c r="F10833" s="10"/>
      <c r="S10833" s="471" t="s">
        <v>300</v>
      </c>
      <c r="T10833" s="11">
        <v>1.28906806E8</v>
      </c>
      <c r="U10833" s="472">
        <v>1.28907304E8</v>
      </c>
    </row>
    <row r="10834">
      <c r="D10834" s="10"/>
      <c r="E10834" s="10"/>
      <c r="F10834" s="10"/>
      <c r="S10834" s="471" t="s">
        <v>300</v>
      </c>
      <c r="T10834" s="11">
        <v>1.28909779E8</v>
      </c>
      <c r="U10834" s="472">
        <v>1.28910083E8</v>
      </c>
    </row>
    <row r="10835">
      <c r="D10835" s="10"/>
      <c r="E10835" s="10"/>
      <c r="F10835" s="10"/>
      <c r="S10835" s="471" t="s">
        <v>300</v>
      </c>
      <c r="T10835" s="11">
        <v>1.28910158E8</v>
      </c>
      <c r="U10835" s="472">
        <v>1.28910471E8</v>
      </c>
    </row>
    <row r="10836">
      <c r="D10836" s="10"/>
      <c r="E10836" s="10"/>
      <c r="F10836" s="10"/>
      <c r="S10836" s="471" t="s">
        <v>300</v>
      </c>
      <c r="T10836" s="11">
        <v>1.28916459E8</v>
      </c>
      <c r="U10836" s="472">
        <v>1.28916775E8</v>
      </c>
    </row>
    <row r="10837">
      <c r="D10837" s="10"/>
      <c r="E10837" s="10"/>
      <c r="F10837" s="10"/>
      <c r="S10837" s="471" t="s">
        <v>300</v>
      </c>
      <c r="T10837" s="11">
        <v>1.28928166E8</v>
      </c>
      <c r="U10837" s="472">
        <v>1.28928486E8</v>
      </c>
    </row>
    <row r="10838">
      <c r="D10838" s="10"/>
      <c r="E10838" s="10"/>
      <c r="F10838" s="10"/>
      <c r="S10838" s="471" t="s">
        <v>300</v>
      </c>
      <c r="T10838" s="11">
        <v>1.28934278E8</v>
      </c>
      <c r="U10838" s="472">
        <v>1.28934603E8</v>
      </c>
    </row>
    <row r="10839">
      <c r="D10839" s="10"/>
      <c r="E10839" s="10"/>
      <c r="F10839" s="10"/>
      <c r="S10839" s="471" t="s">
        <v>300</v>
      </c>
      <c r="T10839" s="11">
        <v>1.28937831E8</v>
      </c>
      <c r="U10839" s="472">
        <v>1.28938136E8</v>
      </c>
    </row>
    <row r="10840">
      <c r="D10840" s="10"/>
      <c r="E10840" s="10"/>
      <c r="F10840" s="10"/>
      <c r="S10840" s="471" t="s">
        <v>300</v>
      </c>
      <c r="T10840" s="11">
        <v>1.28939039E8</v>
      </c>
      <c r="U10840" s="472">
        <v>1.28940513E8</v>
      </c>
    </row>
    <row r="10841">
      <c r="D10841" s="10"/>
      <c r="E10841" s="10"/>
      <c r="F10841" s="10"/>
      <c r="S10841" s="471" t="s">
        <v>300</v>
      </c>
      <c r="T10841" s="11">
        <v>1.28943374E8</v>
      </c>
      <c r="U10841" s="472">
        <v>1.28943678E8</v>
      </c>
    </row>
    <row r="10842">
      <c r="D10842" s="10"/>
      <c r="E10842" s="10"/>
      <c r="F10842" s="10"/>
      <c r="S10842" s="471" t="s">
        <v>300</v>
      </c>
      <c r="T10842" s="11">
        <v>1.28955838E8</v>
      </c>
      <c r="U10842" s="472">
        <v>1.28956137E8</v>
      </c>
    </row>
    <row r="10843">
      <c r="D10843" s="10"/>
      <c r="E10843" s="10"/>
      <c r="F10843" s="10"/>
      <c r="S10843" s="471" t="s">
        <v>300</v>
      </c>
      <c r="T10843" s="11">
        <v>1.28960787E8</v>
      </c>
      <c r="U10843" s="472">
        <v>1.28961626E8</v>
      </c>
    </row>
    <row r="10844">
      <c r="D10844" s="10"/>
      <c r="E10844" s="10"/>
      <c r="F10844" s="10"/>
      <c r="S10844" s="471" t="s">
        <v>300</v>
      </c>
      <c r="T10844" s="11">
        <v>1.28965109E8</v>
      </c>
      <c r="U10844" s="472">
        <v>1.28965418E8</v>
      </c>
    </row>
    <row r="10845">
      <c r="D10845" s="10"/>
      <c r="E10845" s="10"/>
      <c r="F10845" s="10"/>
      <c r="S10845" s="471" t="s">
        <v>300</v>
      </c>
      <c r="T10845" s="11">
        <v>1.28983689E8</v>
      </c>
      <c r="U10845" s="472">
        <v>1.28983991E8</v>
      </c>
    </row>
    <row r="10846">
      <c r="D10846" s="10"/>
      <c r="E10846" s="10"/>
      <c r="F10846" s="10"/>
      <c r="S10846" s="471" t="s">
        <v>300</v>
      </c>
      <c r="T10846" s="11">
        <v>1.29020696E8</v>
      </c>
      <c r="U10846" s="472">
        <v>1.29021237E8</v>
      </c>
    </row>
    <row r="10847">
      <c r="D10847" s="10"/>
      <c r="E10847" s="10"/>
      <c r="F10847" s="10"/>
      <c r="S10847" s="471" t="s">
        <v>300</v>
      </c>
      <c r="T10847" s="11">
        <v>1.29024227E8</v>
      </c>
      <c r="U10847" s="472">
        <v>1.290243E8</v>
      </c>
    </row>
    <row r="10848">
      <c r="D10848" s="10"/>
      <c r="E10848" s="10"/>
      <c r="F10848" s="10"/>
      <c r="S10848" s="471" t="s">
        <v>300</v>
      </c>
      <c r="T10848" s="11">
        <v>1.290379E8</v>
      </c>
      <c r="U10848" s="472">
        <v>1.29038202E8</v>
      </c>
    </row>
    <row r="10849">
      <c r="D10849" s="10"/>
      <c r="E10849" s="10"/>
      <c r="F10849" s="10"/>
      <c r="S10849" s="471" t="s">
        <v>300</v>
      </c>
      <c r="T10849" s="11">
        <v>1.29038417E8</v>
      </c>
      <c r="U10849" s="472">
        <v>1.29038731E8</v>
      </c>
    </row>
    <row r="10850">
      <c r="D10850" s="10"/>
      <c r="E10850" s="10"/>
      <c r="F10850" s="10"/>
      <c r="S10850" s="471" t="s">
        <v>300</v>
      </c>
      <c r="T10850" s="11">
        <v>1.29074953E8</v>
      </c>
      <c r="U10850" s="472">
        <v>1.29075154E8</v>
      </c>
    </row>
    <row r="10851">
      <c r="D10851" s="10"/>
      <c r="E10851" s="10"/>
      <c r="F10851" s="10"/>
      <c r="S10851" s="471" t="s">
        <v>300</v>
      </c>
      <c r="T10851" s="11">
        <v>1.29083221E8</v>
      </c>
      <c r="U10851" s="472">
        <v>1.29083516E8</v>
      </c>
    </row>
    <row r="10852">
      <c r="D10852" s="10"/>
      <c r="E10852" s="10"/>
      <c r="F10852" s="10"/>
      <c r="S10852" s="471" t="s">
        <v>300</v>
      </c>
      <c r="T10852" s="11">
        <v>1.29100628E8</v>
      </c>
      <c r="U10852" s="472">
        <v>1.29104749E8</v>
      </c>
    </row>
    <row r="10853">
      <c r="D10853" s="10"/>
      <c r="E10853" s="10"/>
      <c r="F10853" s="10"/>
      <c r="S10853" s="471" t="s">
        <v>300</v>
      </c>
      <c r="T10853" s="11">
        <v>1.29105206E8</v>
      </c>
      <c r="U10853" s="472">
        <v>1.29105505E8</v>
      </c>
    </row>
    <row r="10854">
      <c r="D10854" s="10"/>
      <c r="E10854" s="10"/>
      <c r="F10854" s="10"/>
      <c r="S10854" s="471" t="s">
        <v>300</v>
      </c>
      <c r="T10854" s="11">
        <v>1.29107285E8</v>
      </c>
      <c r="U10854" s="472">
        <v>1.29107585E8</v>
      </c>
    </row>
    <row r="10855">
      <c r="D10855" s="10"/>
      <c r="E10855" s="10"/>
      <c r="F10855" s="10"/>
      <c r="S10855" s="471" t="s">
        <v>300</v>
      </c>
      <c r="T10855" s="11">
        <v>1.29145345E8</v>
      </c>
      <c r="U10855" s="472">
        <v>1.29146132E8</v>
      </c>
    </row>
    <row r="10856">
      <c r="D10856" s="10"/>
      <c r="E10856" s="10"/>
      <c r="F10856" s="10"/>
      <c r="S10856" s="471" t="s">
        <v>300</v>
      </c>
      <c r="T10856" s="11">
        <v>1.29154872E8</v>
      </c>
      <c r="U10856" s="472">
        <v>1.29155569E8</v>
      </c>
    </row>
    <row r="10857">
      <c r="D10857" s="10"/>
      <c r="E10857" s="10"/>
      <c r="F10857" s="10"/>
      <c r="S10857" s="471" t="s">
        <v>300</v>
      </c>
      <c r="T10857" s="11">
        <v>1.29248342E8</v>
      </c>
      <c r="U10857" s="472">
        <v>1.29249277E8</v>
      </c>
    </row>
    <row r="10858">
      <c r="D10858" s="10"/>
      <c r="E10858" s="10"/>
      <c r="F10858" s="10"/>
      <c r="S10858" s="471" t="s">
        <v>300</v>
      </c>
      <c r="T10858" s="11">
        <v>1.29249387E8</v>
      </c>
      <c r="U10858" s="472">
        <v>1.2925E8</v>
      </c>
    </row>
    <row r="10859">
      <c r="D10859" s="10"/>
      <c r="E10859" s="10"/>
      <c r="F10859" s="10"/>
      <c r="S10859" s="471" t="s">
        <v>300</v>
      </c>
      <c r="T10859" s="11">
        <v>1.29254739E8</v>
      </c>
      <c r="U10859" s="472">
        <v>1.29255036E8</v>
      </c>
    </row>
    <row r="10860">
      <c r="D10860" s="10"/>
      <c r="E10860" s="10"/>
      <c r="F10860" s="10"/>
      <c r="S10860" s="471" t="s">
        <v>300</v>
      </c>
      <c r="T10860" s="11">
        <v>1.29282969E8</v>
      </c>
      <c r="U10860" s="472">
        <v>1.29283286E8</v>
      </c>
    </row>
    <row r="10861">
      <c r="D10861" s="10"/>
      <c r="E10861" s="10"/>
      <c r="F10861" s="10"/>
      <c r="S10861" s="471" t="s">
        <v>300</v>
      </c>
      <c r="T10861" s="11">
        <v>1.29301228E8</v>
      </c>
      <c r="U10861" s="472">
        <v>1.29301547E8</v>
      </c>
    </row>
    <row r="10862">
      <c r="D10862" s="10"/>
      <c r="E10862" s="10"/>
      <c r="F10862" s="10"/>
      <c r="S10862" s="471" t="s">
        <v>300</v>
      </c>
      <c r="T10862" s="11">
        <v>1.29340913E8</v>
      </c>
      <c r="U10862" s="472">
        <v>1.29341366E8</v>
      </c>
    </row>
    <row r="10863">
      <c r="D10863" s="10"/>
      <c r="E10863" s="10"/>
      <c r="F10863" s="10"/>
      <c r="S10863" s="471" t="s">
        <v>300</v>
      </c>
      <c r="T10863" s="11">
        <v>1.29356715E8</v>
      </c>
      <c r="U10863" s="472">
        <v>1.29356802E8</v>
      </c>
    </row>
    <row r="10864">
      <c r="D10864" s="10"/>
      <c r="E10864" s="10"/>
      <c r="F10864" s="10"/>
      <c r="S10864" s="471" t="s">
        <v>300</v>
      </c>
      <c r="T10864" s="11">
        <v>1.29375218E8</v>
      </c>
      <c r="U10864" s="472">
        <v>1.29375316E8</v>
      </c>
    </row>
    <row r="10865">
      <c r="D10865" s="10"/>
      <c r="E10865" s="10"/>
      <c r="F10865" s="10"/>
      <c r="S10865" s="471" t="s">
        <v>300</v>
      </c>
      <c r="T10865" s="11">
        <v>1.29392836E8</v>
      </c>
      <c r="U10865" s="472">
        <v>1.29393035E8</v>
      </c>
    </row>
    <row r="10866">
      <c r="D10866" s="10"/>
      <c r="E10866" s="10"/>
      <c r="F10866" s="10"/>
      <c r="S10866" s="471" t="s">
        <v>300</v>
      </c>
      <c r="T10866" s="11">
        <v>1.2939658E8</v>
      </c>
      <c r="U10866" s="472">
        <v>1.29396948E8</v>
      </c>
    </row>
    <row r="10867">
      <c r="D10867" s="10"/>
      <c r="E10867" s="10"/>
      <c r="F10867" s="10"/>
      <c r="S10867" s="471" t="s">
        <v>300</v>
      </c>
      <c r="T10867" s="11">
        <v>1.29513473E8</v>
      </c>
      <c r="U10867" s="472">
        <v>1.29515117E8</v>
      </c>
    </row>
    <row r="10868">
      <c r="D10868" s="10"/>
      <c r="E10868" s="10"/>
      <c r="F10868" s="10"/>
      <c r="S10868" s="471" t="s">
        <v>300</v>
      </c>
      <c r="T10868" s="11">
        <v>1.29530117E8</v>
      </c>
      <c r="U10868" s="472">
        <v>1.29536297E8</v>
      </c>
    </row>
    <row r="10869">
      <c r="D10869" s="10"/>
      <c r="E10869" s="10"/>
      <c r="F10869" s="10"/>
      <c r="S10869" s="471" t="s">
        <v>300</v>
      </c>
      <c r="T10869" s="11">
        <v>1.29566393E8</v>
      </c>
      <c r="U10869" s="472">
        <v>1.29566636E8</v>
      </c>
    </row>
    <row r="10870">
      <c r="D10870" s="10"/>
      <c r="E10870" s="10"/>
      <c r="F10870" s="10"/>
      <c r="S10870" s="471" t="s">
        <v>300</v>
      </c>
      <c r="T10870" s="11">
        <v>1.2957208E8</v>
      </c>
      <c r="U10870" s="472">
        <v>1.29572378E8</v>
      </c>
    </row>
    <row r="10871">
      <c r="D10871" s="10"/>
      <c r="E10871" s="10"/>
      <c r="F10871" s="10"/>
      <c r="S10871" s="471" t="s">
        <v>300</v>
      </c>
      <c r="T10871" s="11">
        <v>1.29582297E8</v>
      </c>
      <c r="U10871" s="472">
        <v>1.29584214E8</v>
      </c>
    </row>
    <row r="10872">
      <c r="D10872" s="10"/>
      <c r="E10872" s="10"/>
      <c r="F10872" s="10"/>
      <c r="S10872" s="471" t="s">
        <v>300</v>
      </c>
      <c r="T10872" s="11">
        <v>1.29597579E8</v>
      </c>
      <c r="U10872" s="472">
        <v>1.29597652E8</v>
      </c>
    </row>
    <row r="10873">
      <c r="D10873" s="10"/>
      <c r="E10873" s="10"/>
      <c r="F10873" s="10"/>
      <c r="S10873" s="471" t="s">
        <v>300</v>
      </c>
      <c r="T10873" s="11">
        <v>1.29617647E8</v>
      </c>
      <c r="U10873" s="472">
        <v>1.29618081E8</v>
      </c>
    </row>
    <row r="10874">
      <c r="D10874" s="10"/>
      <c r="E10874" s="10"/>
      <c r="F10874" s="10"/>
      <c r="S10874" s="471" t="s">
        <v>300</v>
      </c>
      <c r="T10874" s="11">
        <v>1.29624374E8</v>
      </c>
      <c r="U10874" s="472">
        <v>1.29630549E8</v>
      </c>
    </row>
    <row r="10875">
      <c r="D10875" s="10"/>
      <c r="E10875" s="10"/>
      <c r="F10875" s="10"/>
      <c r="S10875" s="471" t="s">
        <v>300</v>
      </c>
      <c r="T10875" s="11">
        <v>1.296532E8</v>
      </c>
      <c r="U10875" s="472">
        <v>1.29655893E8</v>
      </c>
    </row>
    <row r="10876">
      <c r="D10876" s="10"/>
      <c r="E10876" s="10"/>
      <c r="F10876" s="10"/>
      <c r="S10876" s="471" t="s">
        <v>300</v>
      </c>
      <c r="T10876" s="11">
        <v>1.29681312E8</v>
      </c>
      <c r="U10876" s="472">
        <v>1.29681644E8</v>
      </c>
    </row>
    <row r="10877">
      <c r="D10877" s="10"/>
      <c r="E10877" s="10"/>
      <c r="F10877" s="10"/>
      <c r="S10877" s="471" t="s">
        <v>300</v>
      </c>
      <c r="T10877" s="11">
        <v>1.29689015E8</v>
      </c>
      <c r="U10877" s="472">
        <v>1.29692357E8</v>
      </c>
    </row>
    <row r="10878">
      <c r="D10878" s="10"/>
      <c r="E10878" s="10"/>
      <c r="F10878" s="10"/>
      <c r="S10878" s="471" t="s">
        <v>300</v>
      </c>
      <c r="T10878" s="11">
        <v>1.2970215E8</v>
      </c>
      <c r="U10878" s="472">
        <v>1.29703795E8</v>
      </c>
    </row>
    <row r="10879">
      <c r="D10879" s="10"/>
      <c r="E10879" s="10"/>
      <c r="F10879" s="10"/>
      <c r="S10879" s="471" t="s">
        <v>300</v>
      </c>
      <c r="T10879" s="11">
        <v>1.29712911E8</v>
      </c>
      <c r="U10879" s="472">
        <v>1.29713943E8</v>
      </c>
    </row>
    <row r="10880">
      <c r="D10880" s="10"/>
      <c r="E10880" s="10"/>
      <c r="F10880" s="10"/>
      <c r="S10880" s="471" t="s">
        <v>300</v>
      </c>
      <c r="T10880" s="11">
        <v>1.29724577E8</v>
      </c>
      <c r="U10880" s="472">
        <v>1.29725439E8</v>
      </c>
    </row>
    <row r="10881">
      <c r="D10881" s="10"/>
      <c r="E10881" s="10"/>
      <c r="F10881" s="10"/>
      <c r="S10881" s="471" t="s">
        <v>300</v>
      </c>
      <c r="T10881" s="11">
        <v>1.29754243E8</v>
      </c>
      <c r="U10881" s="472">
        <v>1.29755024E8</v>
      </c>
    </row>
    <row r="10882">
      <c r="D10882" s="10"/>
      <c r="E10882" s="10"/>
      <c r="F10882" s="10"/>
      <c r="S10882" s="471" t="s">
        <v>300</v>
      </c>
      <c r="T10882" s="11">
        <v>1.29755951E8</v>
      </c>
      <c r="U10882" s="472">
        <v>1.29756583E8</v>
      </c>
    </row>
    <row r="10883">
      <c r="D10883" s="10"/>
      <c r="E10883" s="10"/>
      <c r="F10883" s="10"/>
      <c r="S10883" s="471" t="s">
        <v>300</v>
      </c>
      <c r="T10883" s="11">
        <v>1.29757754E8</v>
      </c>
      <c r="U10883" s="472">
        <v>1.29758053E8</v>
      </c>
    </row>
    <row r="10884">
      <c r="D10884" s="10"/>
      <c r="E10884" s="10"/>
      <c r="F10884" s="10"/>
      <c r="S10884" s="471" t="s">
        <v>300</v>
      </c>
      <c r="T10884" s="11">
        <v>1.29758823E8</v>
      </c>
      <c r="U10884" s="472">
        <v>1.29760723E8</v>
      </c>
    </row>
    <row r="10885">
      <c r="D10885" s="10"/>
      <c r="E10885" s="10"/>
      <c r="F10885" s="10"/>
      <c r="S10885" s="471" t="s">
        <v>300</v>
      </c>
      <c r="T10885" s="11">
        <v>1.29761134E8</v>
      </c>
      <c r="U10885" s="472">
        <v>1.29762375E8</v>
      </c>
    </row>
    <row r="10886">
      <c r="D10886" s="10"/>
      <c r="E10886" s="10"/>
      <c r="F10886" s="10"/>
      <c r="S10886" s="471" t="s">
        <v>300</v>
      </c>
      <c r="T10886" s="11">
        <v>1.29762427E8</v>
      </c>
      <c r="U10886" s="472">
        <v>1.29763819E8</v>
      </c>
    </row>
    <row r="10887">
      <c r="D10887" s="10"/>
      <c r="E10887" s="10"/>
      <c r="F10887" s="10"/>
      <c r="S10887" s="471" t="s">
        <v>300</v>
      </c>
      <c r="T10887" s="11">
        <v>1.29769883E8</v>
      </c>
      <c r="U10887" s="472">
        <v>1.2977175E8</v>
      </c>
    </row>
    <row r="10888">
      <c r="D10888" s="10"/>
      <c r="E10888" s="10"/>
      <c r="F10888" s="10"/>
      <c r="S10888" s="471" t="s">
        <v>300</v>
      </c>
      <c r="T10888" s="11">
        <v>1.29776403E8</v>
      </c>
      <c r="U10888" s="472">
        <v>1.29779241E8</v>
      </c>
    </row>
    <row r="10889">
      <c r="D10889" s="10"/>
      <c r="E10889" s="10"/>
      <c r="F10889" s="10"/>
      <c r="S10889" s="471" t="s">
        <v>300</v>
      </c>
      <c r="T10889" s="11">
        <v>1.29783937E8</v>
      </c>
      <c r="U10889" s="472">
        <v>1.29784232E8</v>
      </c>
    </row>
    <row r="10890">
      <c r="D10890" s="10"/>
      <c r="E10890" s="10"/>
      <c r="F10890" s="10"/>
      <c r="S10890" s="471" t="s">
        <v>300</v>
      </c>
      <c r="T10890" s="11">
        <v>1.29786098E8</v>
      </c>
      <c r="U10890" s="472">
        <v>1.29786422E8</v>
      </c>
    </row>
    <row r="10891">
      <c r="D10891" s="10"/>
      <c r="E10891" s="10"/>
      <c r="F10891" s="10"/>
      <c r="S10891" s="471" t="s">
        <v>300</v>
      </c>
      <c r="T10891" s="11">
        <v>1.29786474E8</v>
      </c>
      <c r="U10891" s="472">
        <v>1.29786605E8</v>
      </c>
    </row>
    <row r="10892">
      <c r="D10892" s="10"/>
      <c r="E10892" s="10"/>
      <c r="F10892" s="10"/>
      <c r="S10892" s="471" t="s">
        <v>300</v>
      </c>
      <c r="T10892" s="11">
        <v>1.29786915E8</v>
      </c>
      <c r="U10892" s="472">
        <v>1.29792154E8</v>
      </c>
    </row>
    <row r="10893">
      <c r="D10893" s="10"/>
      <c r="E10893" s="10"/>
      <c r="F10893" s="10"/>
      <c r="S10893" s="471" t="s">
        <v>300</v>
      </c>
      <c r="T10893" s="11">
        <v>1.29807723E8</v>
      </c>
      <c r="U10893" s="472">
        <v>1.298079E8</v>
      </c>
    </row>
    <row r="10894">
      <c r="D10894" s="10"/>
      <c r="E10894" s="10"/>
      <c r="F10894" s="10"/>
      <c r="S10894" s="471" t="s">
        <v>300</v>
      </c>
      <c r="T10894" s="11">
        <v>1.29868035E8</v>
      </c>
      <c r="U10894" s="472">
        <v>1.29868336E8</v>
      </c>
    </row>
    <row r="10895">
      <c r="D10895" s="10"/>
      <c r="E10895" s="10"/>
      <c r="F10895" s="10"/>
      <c r="S10895" s="471" t="s">
        <v>300</v>
      </c>
      <c r="T10895" s="11">
        <v>1.29870051E8</v>
      </c>
      <c r="U10895" s="472">
        <v>1.2987288E8</v>
      </c>
    </row>
    <row r="10896">
      <c r="D10896" s="10"/>
      <c r="E10896" s="10"/>
      <c r="F10896" s="10"/>
      <c r="S10896" s="471" t="s">
        <v>300</v>
      </c>
      <c r="T10896" s="11">
        <v>1.29894258E8</v>
      </c>
      <c r="U10896" s="472">
        <v>1.29894481E8</v>
      </c>
    </row>
    <row r="10897">
      <c r="D10897" s="10"/>
      <c r="E10897" s="10"/>
      <c r="F10897" s="10"/>
      <c r="S10897" s="471" t="s">
        <v>300</v>
      </c>
      <c r="T10897" s="11">
        <v>1.29907571E8</v>
      </c>
      <c r="U10897" s="472">
        <v>1.29907882E8</v>
      </c>
    </row>
    <row r="10898">
      <c r="D10898" s="10"/>
      <c r="E10898" s="10"/>
      <c r="F10898" s="10"/>
      <c r="S10898" s="471" t="s">
        <v>300</v>
      </c>
      <c r="T10898" s="11">
        <v>1.29947778E8</v>
      </c>
      <c r="U10898" s="472">
        <v>1.29949123E8</v>
      </c>
    </row>
    <row r="10899">
      <c r="D10899" s="10"/>
      <c r="E10899" s="10"/>
      <c r="F10899" s="10"/>
      <c r="S10899" s="471" t="s">
        <v>300</v>
      </c>
      <c r="T10899" s="11">
        <v>1.29950201E8</v>
      </c>
      <c r="U10899" s="472">
        <v>1.29950473E8</v>
      </c>
    </row>
    <row r="10900">
      <c r="D10900" s="10"/>
      <c r="E10900" s="10"/>
      <c r="F10900" s="10"/>
      <c r="S10900" s="471" t="s">
        <v>300</v>
      </c>
      <c r="T10900" s="11">
        <v>1.29964538E8</v>
      </c>
      <c r="U10900" s="472">
        <v>1.29965312E8</v>
      </c>
    </row>
    <row r="10901">
      <c r="D10901" s="10"/>
      <c r="E10901" s="10"/>
      <c r="F10901" s="10"/>
      <c r="S10901" s="471" t="s">
        <v>300</v>
      </c>
      <c r="T10901" s="11">
        <v>1.29966234E8</v>
      </c>
      <c r="U10901" s="472">
        <v>1.2996691E8</v>
      </c>
    </row>
    <row r="10902">
      <c r="D10902" s="10"/>
      <c r="E10902" s="10"/>
      <c r="F10902" s="10"/>
      <c r="S10902" s="471" t="s">
        <v>300</v>
      </c>
      <c r="T10902" s="11">
        <v>1.29985024E8</v>
      </c>
      <c r="U10902" s="472">
        <v>1.29987025E8</v>
      </c>
    </row>
    <row r="10903">
      <c r="D10903" s="10"/>
      <c r="E10903" s="10"/>
      <c r="F10903" s="10"/>
      <c r="S10903" s="471" t="s">
        <v>300</v>
      </c>
      <c r="T10903" s="11">
        <v>1.29994068E8</v>
      </c>
      <c r="U10903" s="472">
        <v>1.29994398E8</v>
      </c>
    </row>
    <row r="10904">
      <c r="D10904" s="10"/>
      <c r="E10904" s="10"/>
      <c r="F10904" s="10"/>
      <c r="S10904" s="471" t="s">
        <v>300</v>
      </c>
      <c r="T10904" s="11">
        <v>1.30044197E8</v>
      </c>
      <c r="U10904" s="472">
        <v>1.30044272E8</v>
      </c>
    </row>
    <row r="10905">
      <c r="D10905" s="10"/>
      <c r="E10905" s="10"/>
      <c r="F10905" s="10"/>
      <c r="S10905" s="471" t="s">
        <v>300</v>
      </c>
      <c r="T10905" s="11">
        <v>1.30063185E8</v>
      </c>
      <c r="U10905" s="472">
        <v>1.3006338E8</v>
      </c>
    </row>
    <row r="10906">
      <c r="D10906" s="10"/>
      <c r="E10906" s="10"/>
      <c r="F10906" s="10"/>
      <c r="S10906" s="471" t="s">
        <v>300</v>
      </c>
      <c r="T10906" s="11">
        <v>1.30072678E8</v>
      </c>
      <c r="U10906" s="472">
        <v>1.30072925E8</v>
      </c>
    </row>
    <row r="10907">
      <c r="D10907" s="10"/>
      <c r="E10907" s="10"/>
      <c r="F10907" s="10"/>
      <c r="S10907" s="471" t="s">
        <v>300</v>
      </c>
      <c r="T10907" s="11">
        <v>1.30090942E8</v>
      </c>
      <c r="U10907" s="472">
        <v>1.30091254E8</v>
      </c>
    </row>
    <row r="10908">
      <c r="D10908" s="10"/>
      <c r="E10908" s="10"/>
      <c r="F10908" s="10"/>
      <c r="S10908" s="471" t="s">
        <v>300</v>
      </c>
      <c r="T10908" s="11">
        <v>1.30097189E8</v>
      </c>
      <c r="U10908" s="472">
        <v>1.30098101E8</v>
      </c>
    </row>
    <row r="10909">
      <c r="D10909" s="10"/>
      <c r="E10909" s="10"/>
      <c r="F10909" s="10"/>
      <c r="S10909" s="471" t="s">
        <v>300</v>
      </c>
      <c r="T10909" s="11">
        <v>1.30101415E8</v>
      </c>
      <c r="U10909" s="472">
        <v>1.30102969E8</v>
      </c>
    </row>
    <row r="10910">
      <c r="D10910" s="10"/>
      <c r="E10910" s="10"/>
      <c r="F10910" s="10"/>
      <c r="S10910" s="471" t="s">
        <v>300</v>
      </c>
      <c r="T10910" s="11">
        <v>1.30104254E8</v>
      </c>
      <c r="U10910" s="472">
        <v>1.30107578E8</v>
      </c>
    </row>
    <row r="10911">
      <c r="D10911" s="10"/>
      <c r="E10911" s="10"/>
      <c r="F10911" s="10"/>
      <c r="S10911" s="471" t="s">
        <v>300</v>
      </c>
      <c r="T10911" s="11">
        <v>1.3011881E8</v>
      </c>
      <c r="U10911" s="472">
        <v>1.30125006E8</v>
      </c>
    </row>
    <row r="10912">
      <c r="D10912" s="10"/>
      <c r="E10912" s="10"/>
      <c r="F10912" s="10"/>
      <c r="S10912" s="471" t="s">
        <v>300</v>
      </c>
      <c r="T10912" s="11">
        <v>1.3016418E8</v>
      </c>
      <c r="U10912" s="472">
        <v>1.30164921E8</v>
      </c>
    </row>
    <row r="10913">
      <c r="D10913" s="10"/>
      <c r="E10913" s="10"/>
      <c r="F10913" s="10"/>
      <c r="S10913" s="471" t="s">
        <v>300</v>
      </c>
      <c r="T10913" s="11">
        <v>1.30177541E8</v>
      </c>
      <c r="U10913" s="472">
        <v>1.30178492E8</v>
      </c>
    </row>
    <row r="10914">
      <c r="D10914" s="10"/>
      <c r="E10914" s="10"/>
      <c r="F10914" s="10"/>
      <c r="S10914" s="471" t="s">
        <v>300</v>
      </c>
      <c r="T10914" s="11">
        <v>1.30178526E8</v>
      </c>
      <c r="U10914" s="472">
        <v>1.3017897E8</v>
      </c>
    </row>
    <row r="10915">
      <c r="D10915" s="10"/>
      <c r="E10915" s="10"/>
      <c r="F10915" s="10"/>
      <c r="S10915" s="471" t="s">
        <v>300</v>
      </c>
      <c r="T10915" s="11">
        <v>1.3019232E8</v>
      </c>
      <c r="U10915" s="472">
        <v>1.30192482E8</v>
      </c>
    </row>
    <row r="10916">
      <c r="D10916" s="10"/>
      <c r="E10916" s="10"/>
      <c r="F10916" s="10"/>
      <c r="S10916" s="471" t="s">
        <v>300</v>
      </c>
      <c r="T10916" s="11">
        <v>1.30197246E8</v>
      </c>
      <c r="U10916" s="472">
        <v>1.30197481E8</v>
      </c>
    </row>
    <row r="10917">
      <c r="D10917" s="10"/>
      <c r="E10917" s="10"/>
      <c r="F10917" s="10"/>
      <c r="S10917" s="471" t="s">
        <v>300</v>
      </c>
      <c r="T10917" s="11">
        <v>1.30216171E8</v>
      </c>
      <c r="U10917" s="472">
        <v>1.30216263E8</v>
      </c>
    </row>
    <row r="10918">
      <c r="D10918" s="10"/>
      <c r="E10918" s="10"/>
      <c r="F10918" s="10"/>
      <c r="S10918" s="471" t="s">
        <v>300</v>
      </c>
      <c r="T10918" s="11">
        <v>1.30222854E8</v>
      </c>
      <c r="U10918" s="472">
        <v>1.30223275E8</v>
      </c>
    </row>
    <row r="10919">
      <c r="D10919" s="10"/>
      <c r="E10919" s="10"/>
      <c r="F10919" s="10"/>
      <c r="S10919" s="471" t="s">
        <v>300</v>
      </c>
      <c r="T10919" s="11">
        <v>1.3022395E8</v>
      </c>
      <c r="U10919" s="472">
        <v>1.30230125E8</v>
      </c>
    </row>
    <row r="10920">
      <c r="D10920" s="10"/>
      <c r="E10920" s="10"/>
      <c r="F10920" s="10"/>
      <c r="S10920" s="471" t="s">
        <v>300</v>
      </c>
      <c r="T10920" s="11">
        <v>1.30304061E8</v>
      </c>
      <c r="U10920" s="472">
        <v>1.3030582E8</v>
      </c>
    </row>
    <row r="10921">
      <c r="D10921" s="10"/>
      <c r="E10921" s="10"/>
      <c r="F10921" s="10"/>
      <c r="S10921" s="471" t="s">
        <v>300</v>
      </c>
      <c r="T10921" s="11">
        <v>1.30322553E8</v>
      </c>
      <c r="U10921" s="472">
        <v>1.30322917E8</v>
      </c>
    </row>
    <row r="10922">
      <c r="D10922" s="10"/>
      <c r="E10922" s="10"/>
      <c r="F10922" s="10"/>
      <c r="S10922" s="471" t="s">
        <v>300</v>
      </c>
      <c r="T10922" s="11">
        <v>1.30326722E8</v>
      </c>
      <c r="U10922" s="472">
        <v>1.30327035E8</v>
      </c>
    </row>
    <row r="10923">
      <c r="D10923" s="10"/>
      <c r="E10923" s="10"/>
      <c r="F10923" s="10"/>
      <c r="S10923" s="471" t="s">
        <v>300</v>
      </c>
      <c r="T10923" s="11">
        <v>1.30329702E8</v>
      </c>
      <c r="U10923" s="472">
        <v>1.30329786E8</v>
      </c>
    </row>
    <row r="10924">
      <c r="D10924" s="10"/>
      <c r="E10924" s="10"/>
      <c r="F10924" s="10"/>
      <c r="S10924" s="471" t="s">
        <v>300</v>
      </c>
      <c r="T10924" s="11">
        <v>1.30332625E8</v>
      </c>
      <c r="U10924" s="472">
        <v>1.30333577E8</v>
      </c>
    </row>
    <row r="10925">
      <c r="D10925" s="10"/>
      <c r="E10925" s="10"/>
      <c r="F10925" s="10"/>
      <c r="S10925" s="471" t="s">
        <v>300</v>
      </c>
      <c r="T10925" s="11">
        <v>1.30341695E8</v>
      </c>
      <c r="U10925" s="472">
        <v>1.30342247E8</v>
      </c>
    </row>
    <row r="10926">
      <c r="D10926" s="10"/>
      <c r="E10926" s="10"/>
      <c r="F10926" s="10"/>
      <c r="S10926" s="471" t="s">
        <v>300</v>
      </c>
      <c r="T10926" s="11">
        <v>1.30349274E8</v>
      </c>
      <c r="U10926" s="472">
        <v>1.30349671E8</v>
      </c>
    </row>
    <row r="10927">
      <c r="D10927" s="10"/>
      <c r="E10927" s="10"/>
      <c r="F10927" s="10"/>
      <c r="S10927" s="471" t="s">
        <v>300</v>
      </c>
      <c r="T10927" s="11">
        <v>1.30384859E8</v>
      </c>
      <c r="U10927" s="472">
        <v>1.30391178E8</v>
      </c>
    </row>
    <row r="10928">
      <c r="D10928" s="10"/>
      <c r="E10928" s="10"/>
      <c r="F10928" s="10"/>
      <c r="S10928" s="471" t="s">
        <v>300</v>
      </c>
      <c r="T10928" s="11">
        <v>1.30407157E8</v>
      </c>
      <c r="U10928" s="472">
        <v>1.30409401E8</v>
      </c>
    </row>
    <row r="10929">
      <c r="D10929" s="10"/>
      <c r="E10929" s="10"/>
      <c r="F10929" s="10"/>
      <c r="S10929" s="471" t="s">
        <v>300</v>
      </c>
      <c r="T10929" s="11">
        <v>1.30413888E8</v>
      </c>
      <c r="U10929" s="472">
        <v>1.3041449E8</v>
      </c>
    </row>
    <row r="10930">
      <c r="D10930" s="10"/>
      <c r="E10930" s="10"/>
      <c r="F10930" s="10"/>
      <c r="S10930" s="471" t="s">
        <v>300</v>
      </c>
      <c r="T10930" s="11">
        <v>1.30468386E8</v>
      </c>
      <c r="U10930" s="472">
        <v>1.30468466E8</v>
      </c>
    </row>
    <row r="10931">
      <c r="D10931" s="10"/>
      <c r="E10931" s="10"/>
      <c r="F10931" s="10"/>
      <c r="S10931" s="471" t="s">
        <v>300</v>
      </c>
      <c r="T10931" s="11">
        <v>1.30474335E8</v>
      </c>
      <c r="U10931" s="472">
        <v>1.30474474E8</v>
      </c>
    </row>
    <row r="10932">
      <c r="D10932" s="10"/>
      <c r="E10932" s="10"/>
      <c r="F10932" s="10"/>
      <c r="S10932" s="471" t="s">
        <v>300</v>
      </c>
      <c r="T10932" s="11">
        <v>1.30475922E8</v>
      </c>
      <c r="U10932" s="472">
        <v>1.30476643E8</v>
      </c>
    </row>
    <row r="10933">
      <c r="D10933" s="10"/>
      <c r="E10933" s="10"/>
      <c r="F10933" s="10"/>
      <c r="S10933" s="471" t="s">
        <v>300</v>
      </c>
      <c r="T10933" s="11">
        <v>1.30498526E8</v>
      </c>
      <c r="U10933" s="472">
        <v>1.30498808E8</v>
      </c>
    </row>
    <row r="10934">
      <c r="D10934" s="10"/>
      <c r="E10934" s="10"/>
      <c r="F10934" s="10"/>
      <c r="S10934" s="471" t="s">
        <v>300</v>
      </c>
      <c r="T10934" s="11">
        <v>1.30548765E8</v>
      </c>
      <c r="U10934" s="472">
        <v>1.30549064E8</v>
      </c>
    </row>
    <row r="10935">
      <c r="D10935" s="10"/>
      <c r="E10935" s="10"/>
      <c r="F10935" s="10"/>
      <c r="S10935" s="471" t="s">
        <v>300</v>
      </c>
      <c r="T10935" s="11">
        <v>1.3056569E8</v>
      </c>
      <c r="U10935" s="472">
        <v>1.30565998E8</v>
      </c>
    </row>
    <row r="10936">
      <c r="D10936" s="10"/>
      <c r="E10936" s="10"/>
      <c r="F10936" s="10"/>
      <c r="S10936" s="471" t="s">
        <v>300</v>
      </c>
      <c r="T10936" s="11">
        <v>1.30593897E8</v>
      </c>
      <c r="U10936" s="472">
        <v>1.3059454E8</v>
      </c>
    </row>
    <row r="10937">
      <c r="D10937" s="10"/>
      <c r="E10937" s="10"/>
      <c r="F10937" s="10"/>
      <c r="S10937" s="471" t="s">
        <v>300</v>
      </c>
      <c r="T10937" s="11">
        <v>1.30636224E8</v>
      </c>
      <c r="U10937" s="472">
        <v>1.30636526E8</v>
      </c>
    </row>
    <row r="10938">
      <c r="D10938" s="10"/>
      <c r="E10938" s="10"/>
      <c r="F10938" s="10"/>
      <c r="S10938" s="471" t="s">
        <v>300</v>
      </c>
      <c r="T10938" s="11">
        <v>1.30696344E8</v>
      </c>
      <c r="U10938" s="472">
        <v>1.30697103E8</v>
      </c>
    </row>
    <row r="10939">
      <c r="D10939" s="10"/>
      <c r="E10939" s="10"/>
      <c r="F10939" s="10"/>
      <c r="S10939" s="471" t="s">
        <v>300</v>
      </c>
      <c r="T10939" s="11">
        <v>1.30697837E8</v>
      </c>
      <c r="U10939" s="472">
        <v>1.30698145E8</v>
      </c>
    </row>
    <row r="10940">
      <c r="D10940" s="10"/>
      <c r="E10940" s="10"/>
      <c r="F10940" s="10"/>
      <c r="S10940" s="471" t="s">
        <v>300</v>
      </c>
      <c r="T10940" s="11">
        <v>1.30702846E8</v>
      </c>
      <c r="U10940" s="472">
        <v>1.30705466E8</v>
      </c>
    </row>
    <row r="10941">
      <c r="D10941" s="10"/>
      <c r="E10941" s="10"/>
      <c r="F10941" s="10"/>
      <c r="S10941" s="471" t="s">
        <v>300</v>
      </c>
      <c r="T10941" s="11">
        <v>1.30705631E8</v>
      </c>
      <c r="U10941" s="472">
        <v>1.30706049E8</v>
      </c>
    </row>
    <row r="10942">
      <c r="D10942" s="10"/>
      <c r="E10942" s="10"/>
      <c r="F10942" s="10"/>
      <c r="S10942" s="471" t="s">
        <v>300</v>
      </c>
      <c r="T10942" s="11">
        <v>1.30722536E8</v>
      </c>
      <c r="U10942" s="472">
        <v>1.30724161E8</v>
      </c>
    </row>
    <row r="10943">
      <c r="D10943" s="10"/>
      <c r="E10943" s="10"/>
      <c r="F10943" s="10"/>
      <c r="S10943" s="471" t="s">
        <v>300</v>
      </c>
      <c r="T10943" s="11">
        <v>1.30744059E8</v>
      </c>
      <c r="U10943" s="472">
        <v>1.30744129E8</v>
      </c>
    </row>
    <row r="10944">
      <c r="D10944" s="10"/>
      <c r="E10944" s="10"/>
      <c r="F10944" s="10"/>
      <c r="S10944" s="471" t="s">
        <v>300</v>
      </c>
      <c r="T10944" s="11">
        <v>1.30754398E8</v>
      </c>
      <c r="U10944" s="472">
        <v>1.307547E8</v>
      </c>
    </row>
    <row r="10945">
      <c r="D10945" s="10"/>
      <c r="E10945" s="10"/>
      <c r="F10945" s="10"/>
      <c r="S10945" s="471" t="s">
        <v>300</v>
      </c>
      <c r="T10945" s="11">
        <v>1.30763642E8</v>
      </c>
      <c r="U10945" s="472">
        <v>1.30763828E8</v>
      </c>
    </row>
    <row r="10946">
      <c r="D10946" s="10"/>
      <c r="E10946" s="10"/>
      <c r="F10946" s="10"/>
      <c r="S10946" s="471" t="s">
        <v>300</v>
      </c>
      <c r="T10946" s="11">
        <v>1.30777258E8</v>
      </c>
      <c r="U10946" s="472">
        <v>1.30777658E8</v>
      </c>
    </row>
    <row r="10947">
      <c r="D10947" s="10"/>
      <c r="E10947" s="10"/>
      <c r="F10947" s="10"/>
      <c r="S10947" s="471" t="s">
        <v>300</v>
      </c>
      <c r="T10947" s="11">
        <v>1.30803741E8</v>
      </c>
      <c r="U10947" s="472">
        <v>1.30809913E8</v>
      </c>
    </row>
    <row r="10948">
      <c r="D10948" s="10"/>
      <c r="E10948" s="10"/>
      <c r="F10948" s="10"/>
      <c r="S10948" s="471" t="s">
        <v>300</v>
      </c>
      <c r="T10948" s="11">
        <v>1.30811573E8</v>
      </c>
      <c r="U10948" s="472">
        <v>1.30811891E8</v>
      </c>
    </row>
    <row r="10949">
      <c r="D10949" s="10"/>
      <c r="E10949" s="10"/>
      <c r="F10949" s="10"/>
      <c r="S10949" s="471" t="s">
        <v>300</v>
      </c>
      <c r="T10949" s="11">
        <v>1.30822439E8</v>
      </c>
      <c r="U10949" s="472">
        <v>1.30822856E8</v>
      </c>
    </row>
    <row r="10950">
      <c r="D10950" s="10"/>
      <c r="E10950" s="10"/>
      <c r="F10950" s="10"/>
      <c r="S10950" s="471" t="s">
        <v>300</v>
      </c>
      <c r="T10950" s="11">
        <v>1.30845195E8</v>
      </c>
      <c r="U10950" s="472">
        <v>1.30845506E8</v>
      </c>
    </row>
    <row r="10951">
      <c r="D10951" s="10"/>
      <c r="E10951" s="10"/>
      <c r="F10951" s="10"/>
      <c r="S10951" s="471" t="s">
        <v>300</v>
      </c>
      <c r="T10951" s="11">
        <v>1.30879862E8</v>
      </c>
      <c r="U10951" s="472">
        <v>1.30881997E8</v>
      </c>
    </row>
    <row r="10952">
      <c r="D10952" s="10"/>
      <c r="E10952" s="10"/>
      <c r="F10952" s="10"/>
      <c r="S10952" s="471" t="s">
        <v>300</v>
      </c>
      <c r="T10952" s="11">
        <v>1.30892156E8</v>
      </c>
      <c r="U10952" s="472">
        <v>1.30892231E8</v>
      </c>
    </row>
    <row r="10953">
      <c r="D10953" s="10"/>
      <c r="E10953" s="10"/>
      <c r="F10953" s="10"/>
      <c r="S10953" s="471" t="s">
        <v>300</v>
      </c>
      <c r="T10953" s="11">
        <v>1.30908147E8</v>
      </c>
      <c r="U10953" s="472">
        <v>1.30909081E8</v>
      </c>
    </row>
    <row r="10954">
      <c r="D10954" s="10"/>
      <c r="E10954" s="10"/>
      <c r="F10954" s="10"/>
      <c r="S10954" s="471" t="s">
        <v>300</v>
      </c>
      <c r="T10954" s="11">
        <v>1.3092056E8</v>
      </c>
      <c r="U10954" s="472">
        <v>1.30921007E8</v>
      </c>
    </row>
    <row r="10955">
      <c r="D10955" s="10"/>
      <c r="E10955" s="10"/>
      <c r="F10955" s="10"/>
      <c r="S10955" s="471" t="s">
        <v>300</v>
      </c>
      <c r="T10955" s="11">
        <v>1.30935486E8</v>
      </c>
      <c r="U10955" s="472">
        <v>1.30938396E8</v>
      </c>
    </row>
    <row r="10956">
      <c r="D10956" s="10"/>
      <c r="E10956" s="10"/>
      <c r="F10956" s="10"/>
      <c r="S10956" s="471" t="s">
        <v>300</v>
      </c>
      <c r="T10956" s="11">
        <v>1.30946383E8</v>
      </c>
      <c r="U10956" s="472">
        <v>1.3094671E8</v>
      </c>
    </row>
    <row r="10957">
      <c r="D10957" s="10"/>
      <c r="E10957" s="10"/>
      <c r="F10957" s="10"/>
      <c r="S10957" s="471" t="s">
        <v>300</v>
      </c>
      <c r="T10957" s="11">
        <v>1.30955923E8</v>
      </c>
      <c r="U10957" s="472">
        <v>1.30957079E8</v>
      </c>
    </row>
    <row r="10958">
      <c r="D10958" s="10"/>
      <c r="E10958" s="10"/>
      <c r="F10958" s="10"/>
      <c r="S10958" s="471" t="s">
        <v>300</v>
      </c>
      <c r="T10958" s="11">
        <v>1.30957829E8</v>
      </c>
      <c r="U10958" s="472">
        <v>1.30958411E8</v>
      </c>
    </row>
    <row r="10959">
      <c r="D10959" s="10"/>
      <c r="E10959" s="10"/>
      <c r="F10959" s="10"/>
      <c r="S10959" s="471" t="s">
        <v>300</v>
      </c>
      <c r="T10959" s="11">
        <v>1.30992938E8</v>
      </c>
      <c r="U10959" s="472">
        <v>1.30993274E8</v>
      </c>
    </row>
    <row r="10960">
      <c r="D10960" s="10"/>
      <c r="E10960" s="10"/>
      <c r="F10960" s="10"/>
      <c r="S10960" s="471" t="s">
        <v>300</v>
      </c>
      <c r="T10960" s="11">
        <v>1.31002449E8</v>
      </c>
      <c r="U10960" s="472">
        <v>1.31002765E8</v>
      </c>
    </row>
    <row r="10961">
      <c r="D10961" s="10"/>
      <c r="E10961" s="10"/>
      <c r="F10961" s="10"/>
      <c r="S10961" s="471" t="s">
        <v>300</v>
      </c>
      <c r="T10961" s="11">
        <v>1.31019397E8</v>
      </c>
      <c r="U10961" s="472">
        <v>1.31019588E8</v>
      </c>
    </row>
    <row r="10962">
      <c r="D10962" s="10"/>
      <c r="E10962" s="10"/>
      <c r="F10962" s="10"/>
      <c r="S10962" s="471" t="s">
        <v>300</v>
      </c>
      <c r="T10962" s="11">
        <v>1.31026535E8</v>
      </c>
      <c r="U10962" s="472">
        <v>1.31029214E8</v>
      </c>
    </row>
    <row r="10963">
      <c r="D10963" s="10"/>
      <c r="E10963" s="10"/>
      <c r="F10963" s="10"/>
      <c r="S10963" s="471" t="s">
        <v>300</v>
      </c>
      <c r="T10963" s="11">
        <v>1.31056917E8</v>
      </c>
      <c r="U10963" s="472">
        <v>1.31057219E8</v>
      </c>
    </row>
    <row r="10964">
      <c r="D10964" s="10"/>
      <c r="E10964" s="10"/>
      <c r="F10964" s="10"/>
      <c r="S10964" s="471" t="s">
        <v>300</v>
      </c>
      <c r="T10964" s="11">
        <v>1.31095219E8</v>
      </c>
      <c r="U10964" s="472">
        <v>1.31095972E8</v>
      </c>
    </row>
    <row r="10965">
      <c r="D10965" s="10"/>
      <c r="E10965" s="10"/>
      <c r="F10965" s="10"/>
      <c r="S10965" s="471" t="s">
        <v>300</v>
      </c>
      <c r="T10965" s="11">
        <v>1.31096063E8</v>
      </c>
      <c r="U10965" s="472">
        <v>1.31098943E8</v>
      </c>
    </row>
    <row r="10966">
      <c r="D10966" s="10"/>
      <c r="E10966" s="10"/>
      <c r="F10966" s="10"/>
      <c r="S10966" s="471" t="s">
        <v>300</v>
      </c>
      <c r="T10966" s="11">
        <v>1.31112453E8</v>
      </c>
      <c r="U10966" s="472">
        <v>1.31123941E8</v>
      </c>
    </row>
    <row r="10967">
      <c r="D10967" s="10"/>
      <c r="E10967" s="10"/>
      <c r="F10967" s="10"/>
      <c r="S10967" s="471" t="s">
        <v>300</v>
      </c>
      <c r="T10967" s="11">
        <v>1.31128098E8</v>
      </c>
      <c r="U10967" s="472">
        <v>1.31128175E8</v>
      </c>
    </row>
    <row r="10968">
      <c r="D10968" s="10"/>
      <c r="E10968" s="10"/>
      <c r="F10968" s="10"/>
      <c r="S10968" s="471" t="s">
        <v>300</v>
      </c>
      <c r="T10968" s="11">
        <v>1.3112844E8</v>
      </c>
      <c r="U10968" s="472">
        <v>1.31128713E8</v>
      </c>
    </row>
    <row r="10969">
      <c r="D10969" s="10"/>
      <c r="E10969" s="10"/>
      <c r="F10969" s="10"/>
      <c r="S10969" s="471" t="s">
        <v>300</v>
      </c>
      <c r="T10969" s="11">
        <v>1.31134932E8</v>
      </c>
      <c r="U10969" s="472">
        <v>1.31135135E8</v>
      </c>
    </row>
    <row r="10970">
      <c r="D10970" s="10"/>
      <c r="E10970" s="10"/>
      <c r="F10970" s="10"/>
      <c r="S10970" s="471" t="s">
        <v>300</v>
      </c>
      <c r="T10970" s="11">
        <v>1.31143346E8</v>
      </c>
      <c r="U10970" s="472">
        <v>1.31144196E8</v>
      </c>
    </row>
    <row r="10971">
      <c r="D10971" s="10"/>
      <c r="E10971" s="10"/>
      <c r="F10971" s="10"/>
      <c r="S10971" s="471" t="s">
        <v>300</v>
      </c>
      <c r="T10971" s="11">
        <v>1.31183727E8</v>
      </c>
      <c r="U10971" s="472">
        <v>1.311838E8</v>
      </c>
    </row>
    <row r="10972">
      <c r="D10972" s="10"/>
      <c r="E10972" s="10"/>
      <c r="F10972" s="10"/>
      <c r="S10972" s="471" t="s">
        <v>300</v>
      </c>
      <c r="T10972" s="11">
        <v>1.31189594E8</v>
      </c>
      <c r="U10972" s="472">
        <v>1.31190367E8</v>
      </c>
    </row>
    <row r="10973">
      <c r="D10973" s="10"/>
      <c r="E10973" s="10"/>
      <c r="F10973" s="10"/>
      <c r="S10973" s="471" t="s">
        <v>300</v>
      </c>
      <c r="T10973" s="11">
        <v>1.31192317E8</v>
      </c>
      <c r="U10973" s="472">
        <v>1.3119266E8</v>
      </c>
    </row>
    <row r="10974">
      <c r="D10974" s="10"/>
      <c r="E10974" s="10"/>
      <c r="F10974" s="10"/>
      <c r="S10974" s="471" t="s">
        <v>300</v>
      </c>
      <c r="T10974" s="11">
        <v>1.31194884E8</v>
      </c>
      <c r="U10974" s="472">
        <v>1.31195244E8</v>
      </c>
    </row>
    <row r="10975">
      <c r="D10975" s="10"/>
      <c r="E10975" s="10"/>
      <c r="F10975" s="10"/>
      <c r="S10975" s="471" t="s">
        <v>300</v>
      </c>
      <c r="T10975" s="11">
        <v>1.31213695E8</v>
      </c>
      <c r="U10975" s="472">
        <v>1.31214012E8</v>
      </c>
    </row>
    <row r="10976">
      <c r="D10976" s="10"/>
      <c r="E10976" s="10"/>
      <c r="F10976" s="10"/>
      <c r="S10976" s="471" t="s">
        <v>300</v>
      </c>
      <c r="T10976" s="11">
        <v>1.31221942E8</v>
      </c>
      <c r="U10976" s="472">
        <v>1.31222247E8</v>
      </c>
    </row>
    <row r="10977">
      <c r="D10977" s="10"/>
      <c r="E10977" s="10"/>
      <c r="F10977" s="10"/>
      <c r="S10977" s="471" t="s">
        <v>300</v>
      </c>
      <c r="T10977" s="11">
        <v>1.31222536E8</v>
      </c>
      <c r="U10977" s="472">
        <v>1.3122274E8</v>
      </c>
    </row>
    <row r="10978">
      <c r="D10978" s="10"/>
      <c r="E10978" s="10"/>
      <c r="F10978" s="10"/>
      <c r="S10978" s="471" t="s">
        <v>300</v>
      </c>
      <c r="T10978" s="11">
        <v>1.31237819E8</v>
      </c>
      <c r="U10978" s="472">
        <v>1.31238145E8</v>
      </c>
    </row>
    <row r="10979">
      <c r="D10979" s="10"/>
      <c r="E10979" s="10"/>
      <c r="F10979" s="10"/>
      <c r="S10979" s="471" t="s">
        <v>300</v>
      </c>
      <c r="T10979" s="11">
        <v>1.31276215E8</v>
      </c>
      <c r="U10979" s="472">
        <v>1.31276287E8</v>
      </c>
    </row>
    <row r="10980">
      <c r="D10980" s="10"/>
      <c r="E10980" s="10"/>
      <c r="F10980" s="10"/>
      <c r="S10980" s="471" t="s">
        <v>300</v>
      </c>
      <c r="T10980" s="11">
        <v>1.31291568E8</v>
      </c>
      <c r="U10980" s="472">
        <v>1.31291876E8</v>
      </c>
    </row>
    <row r="10981">
      <c r="D10981" s="10"/>
      <c r="E10981" s="10"/>
      <c r="F10981" s="10"/>
      <c r="S10981" s="471" t="s">
        <v>300</v>
      </c>
      <c r="T10981" s="11">
        <v>1.31300754E8</v>
      </c>
      <c r="U10981" s="472">
        <v>1.31300875E8</v>
      </c>
    </row>
    <row r="10982">
      <c r="D10982" s="10"/>
      <c r="E10982" s="10"/>
      <c r="F10982" s="10"/>
      <c r="S10982" s="471" t="s">
        <v>300</v>
      </c>
      <c r="T10982" s="11">
        <v>1.31316025E8</v>
      </c>
      <c r="U10982" s="472">
        <v>1.31316342E8</v>
      </c>
    </row>
    <row r="10983">
      <c r="D10983" s="10"/>
      <c r="E10983" s="10"/>
      <c r="F10983" s="10"/>
      <c r="S10983" s="471" t="s">
        <v>300</v>
      </c>
      <c r="T10983" s="11">
        <v>1.31335844E8</v>
      </c>
      <c r="U10983" s="472">
        <v>1.31337121E8</v>
      </c>
    </row>
    <row r="10984">
      <c r="D10984" s="10"/>
      <c r="E10984" s="10"/>
      <c r="F10984" s="10"/>
      <c r="S10984" s="471" t="s">
        <v>300</v>
      </c>
      <c r="T10984" s="11">
        <v>1.31357242E8</v>
      </c>
      <c r="U10984" s="472">
        <v>1.31357336E8</v>
      </c>
    </row>
    <row r="10985">
      <c r="D10985" s="10"/>
      <c r="E10985" s="10"/>
      <c r="F10985" s="10"/>
      <c r="S10985" s="471" t="s">
        <v>300</v>
      </c>
      <c r="T10985" s="11">
        <v>1.31360804E8</v>
      </c>
      <c r="U10985" s="472">
        <v>1.31360901E8</v>
      </c>
    </row>
    <row r="10986">
      <c r="D10986" s="10"/>
      <c r="E10986" s="10"/>
      <c r="F10986" s="10"/>
      <c r="S10986" s="471" t="s">
        <v>300</v>
      </c>
      <c r="T10986" s="11">
        <v>1.31379431E8</v>
      </c>
      <c r="U10986" s="472">
        <v>1.31379505E8</v>
      </c>
    </row>
    <row r="10987">
      <c r="D10987" s="10"/>
      <c r="E10987" s="10"/>
      <c r="F10987" s="10"/>
      <c r="S10987" s="471" t="s">
        <v>300</v>
      </c>
      <c r="T10987" s="11">
        <v>1.3138541E8</v>
      </c>
      <c r="U10987" s="472">
        <v>1.31385717E8</v>
      </c>
    </row>
    <row r="10988">
      <c r="D10988" s="10"/>
      <c r="E10988" s="10"/>
      <c r="F10988" s="10"/>
      <c r="S10988" s="471" t="s">
        <v>300</v>
      </c>
      <c r="T10988" s="11">
        <v>1.31421293E8</v>
      </c>
      <c r="U10988" s="472">
        <v>1.31421592E8</v>
      </c>
    </row>
    <row r="10989">
      <c r="D10989" s="10"/>
      <c r="E10989" s="10"/>
      <c r="F10989" s="10"/>
      <c r="S10989" s="471" t="s">
        <v>300</v>
      </c>
      <c r="T10989" s="11">
        <v>1.3146977E8</v>
      </c>
      <c r="U10989" s="472">
        <v>1.31470076E8</v>
      </c>
    </row>
    <row r="10990">
      <c r="D10990" s="10"/>
      <c r="E10990" s="10"/>
      <c r="F10990" s="10"/>
      <c r="S10990" s="471" t="s">
        <v>300</v>
      </c>
      <c r="T10990" s="11">
        <v>1.3150874E8</v>
      </c>
      <c r="U10990" s="472">
        <v>1.31509774E8</v>
      </c>
    </row>
    <row r="10991">
      <c r="D10991" s="10"/>
      <c r="E10991" s="10"/>
      <c r="F10991" s="10"/>
      <c r="S10991" s="471" t="s">
        <v>300</v>
      </c>
      <c r="T10991" s="11">
        <v>1.31528719E8</v>
      </c>
      <c r="U10991" s="472">
        <v>1.31532302E8</v>
      </c>
    </row>
    <row r="10992">
      <c r="D10992" s="10"/>
      <c r="E10992" s="10"/>
      <c r="F10992" s="10"/>
      <c r="S10992" s="471" t="s">
        <v>300</v>
      </c>
      <c r="T10992" s="11">
        <v>1.31568967E8</v>
      </c>
      <c r="U10992" s="472">
        <v>1.31569141E8</v>
      </c>
    </row>
    <row r="10993">
      <c r="D10993" s="10"/>
      <c r="E10993" s="10"/>
      <c r="F10993" s="10"/>
      <c r="S10993" s="471" t="s">
        <v>300</v>
      </c>
      <c r="T10993" s="11">
        <v>1.31571596E8</v>
      </c>
      <c r="U10993" s="472">
        <v>1.31572314E8</v>
      </c>
    </row>
    <row r="10994">
      <c r="D10994" s="10"/>
      <c r="E10994" s="10"/>
      <c r="F10994" s="10"/>
      <c r="S10994" s="471" t="s">
        <v>300</v>
      </c>
      <c r="T10994" s="11">
        <v>1.31642188E8</v>
      </c>
      <c r="U10994" s="472">
        <v>1.31642486E8</v>
      </c>
    </row>
    <row r="10995">
      <c r="D10995" s="10"/>
      <c r="E10995" s="10"/>
      <c r="F10995" s="10"/>
      <c r="S10995" s="471" t="s">
        <v>300</v>
      </c>
      <c r="T10995" s="11">
        <v>1.31720253E8</v>
      </c>
      <c r="U10995" s="472">
        <v>1.31722243E8</v>
      </c>
    </row>
    <row r="10996">
      <c r="D10996" s="10"/>
      <c r="E10996" s="10"/>
      <c r="F10996" s="10"/>
      <c r="S10996" s="471" t="s">
        <v>300</v>
      </c>
      <c r="T10996" s="11">
        <v>1.31731031E8</v>
      </c>
      <c r="U10996" s="472">
        <v>1.31731333E8</v>
      </c>
    </row>
    <row r="10997">
      <c r="D10997" s="10"/>
      <c r="E10997" s="10"/>
      <c r="F10997" s="10"/>
      <c r="S10997" s="471" t="s">
        <v>300</v>
      </c>
      <c r="T10997" s="11">
        <v>1.3174541E8</v>
      </c>
      <c r="U10997" s="472">
        <v>1.31745728E8</v>
      </c>
    </row>
    <row r="10998">
      <c r="D10998" s="10"/>
      <c r="E10998" s="10"/>
      <c r="F10998" s="10"/>
      <c r="S10998" s="471" t="s">
        <v>300</v>
      </c>
      <c r="T10998" s="11">
        <v>1.31765912E8</v>
      </c>
      <c r="U10998" s="472">
        <v>1.31766214E8</v>
      </c>
    </row>
    <row r="10999">
      <c r="D10999" s="10"/>
      <c r="E10999" s="10"/>
      <c r="F10999" s="10"/>
      <c r="S10999" s="471" t="s">
        <v>300</v>
      </c>
      <c r="T10999" s="11">
        <v>1.31767705E8</v>
      </c>
      <c r="U10999" s="472">
        <v>1.31769862E8</v>
      </c>
    </row>
    <row r="11000">
      <c r="D11000" s="10"/>
      <c r="E11000" s="10"/>
      <c r="F11000" s="10"/>
      <c r="S11000" s="471" t="s">
        <v>300</v>
      </c>
      <c r="T11000" s="11">
        <v>1.31774736E8</v>
      </c>
      <c r="U11000" s="472">
        <v>1.31776351E8</v>
      </c>
    </row>
    <row r="11001">
      <c r="D11001" s="10"/>
      <c r="E11001" s="10"/>
      <c r="F11001" s="10"/>
      <c r="S11001" s="471" t="s">
        <v>300</v>
      </c>
      <c r="T11001" s="11">
        <v>1.31782349E8</v>
      </c>
      <c r="U11001" s="472">
        <v>1.31782657E8</v>
      </c>
    </row>
    <row r="11002">
      <c r="D11002" s="10"/>
      <c r="E11002" s="10"/>
      <c r="F11002" s="10"/>
      <c r="S11002" s="471" t="s">
        <v>300</v>
      </c>
      <c r="T11002" s="11">
        <v>1.31832275E8</v>
      </c>
      <c r="U11002" s="472">
        <v>1.31832655E8</v>
      </c>
    </row>
    <row r="11003">
      <c r="D11003" s="10"/>
      <c r="E11003" s="10"/>
      <c r="F11003" s="10"/>
      <c r="S11003" s="471" t="s">
        <v>300</v>
      </c>
      <c r="T11003" s="11">
        <v>1.31841768E8</v>
      </c>
      <c r="U11003" s="472">
        <v>1.31842076E8</v>
      </c>
    </row>
    <row r="11004">
      <c r="D11004" s="10"/>
      <c r="E11004" s="10"/>
      <c r="F11004" s="10"/>
      <c r="S11004" s="471" t="s">
        <v>300</v>
      </c>
      <c r="T11004" s="11">
        <v>1.31858487E8</v>
      </c>
      <c r="U11004" s="472">
        <v>1.31859814E8</v>
      </c>
    </row>
    <row r="11005">
      <c r="D11005" s="10"/>
      <c r="E11005" s="10"/>
      <c r="F11005" s="10"/>
      <c r="S11005" s="471" t="s">
        <v>300</v>
      </c>
      <c r="T11005" s="11">
        <v>1.31876425E8</v>
      </c>
      <c r="U11005" s="472">
        <v>1.31876694E8</v>
      </c>
    </row>
    <row r="11006">
      <c r="D11006" s="10"/>
      <c r="E11006" s="10"/>
      <c r="F11006" s="10"/>
      <c r="S11006" s="471" t="s">
        <v>300</v>
      </c>
      <c r="T11006" s="11">
        <v>1.31928745E8</v>
      </c>
      <c r="U11006" s="472">
        <v>1.31929332E8</v>
      </c>
    </row>
    <row r="11007">
      <c r="D11007" s="10"/>
      <c r="E11007" s="10"/>
      <c r="F11007" s="10"/>
      <c r="S11007" s="471" t="s">
        <v>300</v>
      </c>
      <c r="T11007" s="11">
        <v>1.31930972E8</v>
      </c>
      <c r="U11007" s="472">
        <v>1.3193237E8</v>
      </c>
    </row>
    <row r="11008">
      <c r="D11008" s="10"/>
      <c r="E11008" s="10"/>
      <c r="F11008" s="10"/>
      <c r="S11008" s="471" t="s">
        <v>300</v>
      </c>
      <c r="T11008" s="11">
        <v>1.31937267E8</v>
      </c>
      <c r="U11008" s="472">
        <v>1.31937345E8</v>
      </c>
    </row>
    <row r="11009">
      <c r="D11009" s="10"/>
      <c r="E11009" s="10"/>
      <c r="F11009" s="10"/>
      <c r="S11009" s="471" t="s">
        <v>300</v>
      </c>
      <c r="T11009" s="11">
        <v>1.31941501E8</v>
      </c>
      <c r="U11009" s="472">
        <v>1.3194474E8</v>
      </c>
    </row>
    <row r="11010">
      <c r="D11010" s="10"/>
      <c r="E11010" s="10"/>
      <c r="F11010" s="10"/>
      <c r="S11010" s="471" t="s">
        <v>300</v>
      </c>
      <c r="T11010" s="11">
        <v>1.31989021E8</v>
      </c>
      <c r="U11010" s="472">
        <v>1.31990565E8</v>
      </c>
    </row>
    <row r="11011">
      <c r="D11011" s="10"/>
      <c r="E11011" s="10"/>
      <c r="F11011" s="10"/>
      <c r="S11011" s="471" t="s">
        <v>300</v>
      </c>
      <c r="T11011" s="11">
        <v>1.3199746E8</v>
      </c>
      <c r="U11011" s="472">
        <v>1.32000132E8</v>
      </c>
    </row>
    <row r="11012">
      <c r="D11012" s="10"/>
      <c r="E11012" s="10"/>
      <c r="F11012" s="10"/>
      <c r="S11012" s="471" t="s">
        <v>300</v>
      </c>
      <c r="T11012" s="11">
        <v>1.32034278E8</v>
      </c>
      <c r="U11012" s="472">
        <v>1.32034522E8</v>
      </c>
    </row>
    <row r="11013">
      <c r="D11013" s="10"/>
      <c r="E11013" s="10"/>
      <c r="F11013" s="10"/>
      <c r="S11013" s="471" t="s">
        <v>300</v>
      </c>
      <c r="T11013" s="11">
        <v>1.32089409E8</v>
      </c>
      <c r="U11013" s="472">
        <v>1.3208957E8</v>
      </c>
    </row>
    <row r="11014">
      <c r="D11014" s="10"/>
      <c r="E11014" s="10"/>
      <c r="F11014" s="10"/>
      <c r="S11014" s="471" t="s">
        <v>300</v>
      </c>
      <c r="T11014" s="11">
        <v>1.32117415E8</v>
      </c>
      <c r="U11014" s="472">
        <v>1.32117489E8</v>
      </c>
    </row>
    <row r="11015">
      <c r="D11015" s="10"/>
      <c r="E11015" s="10"/>
      <c r="F11015" s="10"/>
      <c r="S11015" s="471" t="s">
        <v>300</v>
      </c>
      <c r="T11015" s="11">
        <v>1.32140341E8</v>
      </c>
      <c r="U11015" s="472">
        <v>1.3214065E8</v>
      </c>
    </row>
    <row r="11016">
      <c r="D11016" s="10"/>
      <c r="E11016" s="10"/>
      <c r="F11016" s="10"/>
      <c r="S11016" s="471" t="s">
        <v>300</v>
      </c>
      <c r="T11016" s="11">
        <v>1.32143173E8</v>
      </c>
      <c r="U11016" s="472">
        <v>1.32143415E8</v>
      </c>
    </row>
    <row r="11017">
      <c r="D11017" s="10"/>
      <c r="E11017" s="10"/>
      <c r="F11017" s="10"/>
      <c r="S11017" s="471" t="s">
        <v>300</v>
      </c>
      <c r="T11017" s="11">
        <v>1.3216918E8</v>
      </c>
      <c r="U11017" s="472">
        <v>1.32169479E8</v>
      </c>
    </row>
    <row r="11018">
      <c r="D11018" s="10"/>
      <c r="E11018" s="10"/>
      <c r="F11018" s="10"/>
      <c r="S11018" s="471" t="s">
        <v>300</v>
      </c>
      <c r="T11018" s="11">
        <v>1.32172331E8</v>
      </c>
      <c r="U11018" s="472">
        <v>1.32172638E8</v>
      </c>
    </row>
    <row r="11019">
      <c r="D11019" s="10"/>
      <c r="E11019" s="10"/>
      <c r="F11019" s="10"/>
      <c r="S11019" s="471" t="s">
        <v>300</v>
      </c>
      <c r="T11019" s="11">
        <v>1.32185206E8</v>
      </c>
      <c r="U11019" s="472">
        <v>1.32185958E8</v>
      </c>
    </row>
    <row r="11020">
      <c r="D11020" s="10"/>
      <c r="E11020" s="10"/>
      <c r="F11020" s="10"/>
      <c r="S11020" s="471" t="s">
        <v>300</v>
      </c>
      <c r="T11020" s="11">
        <v>1.32193019E8</v>
      </c>
      <c r="U11020" s="472">
        <v>1.32193944E8</v>
      </c>
    </row>
    <row r="11021">
      <c r="D11021" s="10"/>
      <c r="E11021" s="10"/>
      <c r="F11021" s="10"/>
      <c r="S11021" s="471" t="s">
        <v>300</v>
      </c>
      <c r="T11021" s="11">
        <v>1.32216538E8</v>
      </c>
      <c r="U11021" s="472">
        <v>1.32216851E8</v>
      </c>
    </row>
    <row r="11022">
      <c r="D11022" s="10"/>
      <c r="E11022" s="10"/>
      <c r="F11022" s="10"/>
      <c r="S11022" s="471" t="s">
        <v>300</v>
      </c>
      <c r="T11022" s="11">
        <v>1.3224816E8</v>
      </c>
      <c r="U11022" s="472">
        <v>1.32248463E8</v>
      </c>
    </row>
    <row r="11023">
      <c r="D11023" s="10"/>
      <c r="E11023" s="10"/>
      <c r="F11023" s="10"/>
      <c r="S11023" s="471" t="s">
        <v>300</v>
      </c>
      <c r="T11023" s="11">
        <v>1.32248878E8</v>
      </c>
      <c r="U11023" s="472">
        <v>1.32249186E8</v>
      </c>
    </row>
    <row r="11024">
      <c r="D11024" s="10"/>
      <c r="E11024" s="10"/>
      <c r="F11024" s="10"/>
      <c r="S11024" s="471" t="s">
        <v>300</v>
      </c>
      <c r="T11024" s="11">
        <v>1.32279231E8</v>
      </c>
      <c r="U11024" s="472">
        <v>1.32279534E8</v>
      </c>
    </row>
    <row r="11025">
      <c r="D11025" s="10"/>
      <c r="E11025" s="10"/>
      <c r="F11025" s="10"/>
      <c r="S11025" s="471" t="s">
        <v>300</v>
      </c>
      <c r="T11025" s="11">
        <v>1.32280811E8</v>
      </c>
      <c r="U11025" s="472">
        <v>1.32281117E8</v>
      </c>
    </row>
    <row r="11026">
      <c r="D11026" s="10"/>
      <c r="E11026" s="10"/>
      <c r="F11026" s="10"/>
      <c r="S11026" s="471" t="s">
        <v>300</v>
      </c>
      <c r="T11026" s="11">
        <v>1.32283387E8</v>
      </c>
      <c r="U11026" s="472">
        <v>1.322837E8</v>
      </c>
    </row>
    <row r="11027">
      <c r="D11027" s="10"/>
      <c r="E11027" s="10"/>
      <c r="F11027" s="10"/>
      <c r="S11027" s="471" t="s">
        <v>300</v>
      </c>
      <c r="T11027" s="11">
        <v>1.32285975E8</v>
      </c>
      <c r="U11027" s="472">
        <v>1.32287045E8</v>
      </c>
    </row>
    <row r="11028">
      <c r="D11028" s="10"/>
      <c r="E11028" s="10"/>
      <c r="F11028" s="10"/>
      <c r="S11028" s="471" t="s">
        <v>300</v>
      </c>
      <c r="T11028" s="11">
        <v>1.32334574E8</v>
      </c>
      <c r="U11028" s="472">
        <v>1.32338774E8</v>
      </c>
    </row>
    <row r="11029">
      <c r="D11029" s="10"/>
      <c r="E11029" s="10"/>
      <c r="F11029" s="10"/>
      <c r="S11029" s="471" t="s">
        <v>300</v>
      </c>
      <c r="T11029" s="11">
        <v>1.32343154E8</v>
      </c>
      <c r="U11029" s="472">
        <v>1.32344075E8</v>
      </c>
    </row>
    <row r="11030">
      <c r="D11030" s="10"/>
      <c r="E11030" s="10"/>
      <c r="F11030" s="10"/>
      <c r="S11030" s="471" t="s">
        <v>300</v>
      </c>
      <c r="T11030" s="11">
        <v>1.32346237E8</v>
      </c>
      <c r="U11030" s="472">
        <v>1.32346545E8</v>
      </c>
    </row>
    <row r="11031">
      <c r="D11031" s="10"/>
      <c r="E11031" s="10"/>
      <c r="F11031" s="10"/>
      <c r="S11031" s="471" t="s">
        <v>300</v>
      </c>
      <c r="T11031" s="11">
        <v>1.32359731E8</v>
      </c>
      <c r="U11031" s="472">
        <v>1.32360633E8</v>
      </c>
    </row>
    <row r="11032">
      <c r="D11032" s="10"/>
      <c r="E11032" s="10"/>
      <c r="F11032" s="10"/>
      <c r="S11032" s="471" t="s">
        <v>300</v>
      </c>
      <c r="T11032" s="11">
        <v>1.32380445E8</v>
      </c>
      <c r="U11032" s="472">
        <v>1.32380741E8</v>
      </c>
    </row>
    <row r="11033">
      <c r="D11033" s="10"/>
      <c r="E11033" s="10"/>
      <c r="F11033" s="10"/>
      <c r="S11033" s="471" t="s">
        <v>300</v>
      </c>
      <c r="T11033" s="11">
        <v>1.32383996E8</v>
      </c>
      <c r="U11033" s="472">
        <v>1.32384303E8</v>
      </c>
    </row>
    <row r="11034">
      <c r="D11034" s="10"/>
      <c r="E11034" s="10"/>
      <c r="F11034" s="10"/>
      <c r="S11034" s="471" t="s">
        <v>300</v>
      </c>
      <c r="T11034" s="11">
        <v>1.32402384E8</v>
      </c>
      <c r="U11034" s="472">
        <v>1.32408555E8</v>
      </c>
    </row>
    <row r="11035">
      <c r="D11035" s="10"/>
      <c r="E11035" s="10"/>
      <c r="F11035" s="10"/>
      <c r="S11035" s="471" t="s">
        <v>300</v>
      </c>
      <c r="T11035" s="11">
        <v>1.32410778E8</v>
      </c>
      <c r="U11035" s="472">
        <v>1.32411087E8</v>
      </c>
    </row>
    <row r="11036">
      <c r="D11036" s="10"/>
      <c r="E11036" s="10"/>
      <c r="F11036" s="10"/>
      <c r="S11036" s="471" t="s">
        <v>300</v>
      </c>
      <c r="T11036" s="11">
        <v>1.32413145E8</v>
      </c>
      <c r="U11036" s="472">
        <v>1.32413508E8</v>
      </c>
    </row>
    <row r="11037">
      <c r="D11037" s="10"/>
      <c r="E11037" s="10"/>
      <c r="F11037" s="10"/>
      <c r="S11037" s="471" t="s">
        <v>300</v>
      </c>
      <c r="T11037" s="11">
        <v>1.32461642E8</v>
      </c>
      <c r="U11037" s="472">
        <v>1.32461952E8</v>
      </c>
    </row>
    <row r="11038">
      <c r="D11038" s="10"/>
      <c r="E11038" s="10"/>
      <c r="F11038" s="10"/>
      <c r="S11038" s="471" t="s">
        <v>300</v>
      </c>
      <c r="T11038" s="11">
        <v>1.32475295E8</v>
      </c>
      <c r="U11038" s="472">
        <v>1.32475365E8</v>
      </c>
    </row>
    <row r="11039">
      <c r="D11039" s="10"/>
      <c r="E11039" s="10"/>
      <c r="F11039" s="10"/>
      <c r="S11039" s="471" t="s">
        <v>300</v>
      </c>
      <c r="T11039" s="11">
        <v>1.32544168E8</v>
      </c>
      <c r="U11039" s="472">
        <v>1.32544462E8</v>
      </c>
    </row>
    <row r="11040">
      <c r="D11040" s="10"/>
      <c r="E11040" s="10"/>
      <c r="F11040" s="10"/>
      <c r="S11040" s="471" t="s">
        <v>300</v>
      </c>
      <c r="T11040" s="11">
        <v>1.3256228E8</v>
      </c>
      <c r="U11040" s="472">
        <v>1.32562918E8</v>
      </c>
    </row>
    <row r="11041">
      <c r="D11041" s="10"/>
      <c r="E11041" s="10"/>
      <c r="F11041" s="10"/>
      <c r="S11041" s="471" t="s">
        <v>300</v>
      </c>
      <c r="T11041" s="11">
        <v>1.32637827E8</v>
      </c>
      <c r="U11041" s="472">
        <v>1.32638129E8</v>
      </c>
    </row>
    <row r="11042">
      <c r="D11042" s="10"/>
      <c r="E11042" s="10"/>
      <c r="F11042" s="10"/>
      <c r="S11042" s="471" t="s">
        <v>300</v>
      </c>
      <c r="T11042" s="11">
        <v>1.32658469E8</v>
      </c>
      <c r="U11042" s="472">
        <v>1.32658789E8</v>
      </c>
    </row>
    <row r="11043">
      <c r="D11043" s="10"/>
      <c r="E11043" s="10"/>
      <c r="F11043" s="10"/>
      <c r="S11043" s="471" t="s">
        <v>300</v>
      </c>
      <c r="T11043" s="11">
        <v>1.32677242E8</v>
      </c>
      <c r="U11043" s="472">
        <v>1.32677544E8</v>
      </c>
    </row>
    <row r="11044">
      <c r="D11044" s="10"/>
      <c r="E11044" s="10"/>
      <c r="F11044" s="10"/>
      <c r="S11044" s="471" t="s">
        <v>300</v>
      </c>
      <c r="T11044" s="11">
        <v>1.32690115E8</v>
      </c>
      <c r="U11044" s="472">
        <v>1.32690464E8</v>
      </c>
    </row>
    <row r="11045">
      <c r="D11045" s="10"/>
      <c r="E11045" s="10"/>
      <c r="F11045" s="10"/>
      <c r="S11045" s="471" t="s">
        <v>300</v>
      </c>
      <c r="T11045" s="11">
        <v>1.327353E8</v>
      </c>
      <c r="U11045" s="472">
        <v>1.32735599E8</v>
      </c>
    </row>
    <row r="11046">
      <c r="D11046" s="10"/>
      <c r="E11046" s="10"/>
      <c r="F11046" s="10"/>
      <c r="S11046" s="471" t="s">
        <v>300</v>
      </c>
      <c r="T11046" s="11">
        <v>1.32805369E8</v>
      </c>
      <c r="U11046" s="472">
        <v>1.32805703E8</v>
      </c>
    </row>
    <row r="11047">
      <c r="D11047" s="10"/>
      <c r="E11047" s="10"/>
      <c r="F11047" s="10"/>
      <c r="S11047" s="471" t="s">
        <v>300</v>
      </c>
      <c r="T11047" s="11">
        <v>1.32809588E8</v>
      </c>
      <c r="U11047" s="472">
        <v>1.32809704E8</v>
      </c>
    </row>
    <row r="11048">
      <c r="D11048" s="10"/>
      <c r="E11048" s="10"/>
      <c r="F11048" s="10"/>
      <c r="S11048" s="471" t="s">
        <v>300</v>
      </c>
      <c r="T11048" s="11">
        <v>1.32860143E8</v>
      </c>
      <c r="U11048" s="472">
        <v>1.32860473E8</v>
      </c>
    </row>
    <row r="11049">
      <c r="D11049" s="10"/>
      <c r="E11049" s="10"/>
      <c r="F11049" s="10"/>
      <c r="S11049" s="471" t="s">
        <v>300</v>
      </c>
      <c r="T11049" s="11">
        <v>1.32885563E8</v>
      </c>
      <c r="U11049" s="472">
        <v>1.32885893E8</v>
      </c>
    </row>
    <row r="11050">
      <c r="D11050" s="10"/>
      <c r="E11050" s="10"/>
      <c r="F11050" s="10"/>
      <c r="S11050" s="471" t="s">
        <v>300</v>
      </c>
      <c r="T11050" s="11">
        <v>1.32915594E8</v>
      </c>
      <c r="U11050" s="472">
        <v>1.32915884E8</v>
      </c>
    </row>
    <row r="11051">
      <c r="D11051" s="10"/>
      <c r="E11051" s="10"/>
      <c r="F11051" s="10"/>
      <c r="S11051" s="471" t="s">
        <v>300</v>
      </c>
      <c r="T11051" s="11">
        <v>1.3293199E8</v>
      </c>
      <c r="U11051" s="472">
        <v>1.32932297E8</v>
      </c>
    </row>
    <row r="11052">
      <c r="D11052" s="10"/>
      <c r="E11052" s="10"/>
      <c r="F11052" s="10"/>
      <c r="S11052" s="471" t="s">
        <v>300</v>
      </c>
      <c r="T11052" s="11">
        <v>1.32942587E8</v>
      </c>
      <c r="U11052" s="472">
        <v>1.32942892E8</v>
      </c>
    </row>
    <row r="11053">
      <c r="D11053" s="10"/>
      <c r="E11053" s="10"/>
      <c r="F11053" s="10"/>
      <c r="S11053" s="471" t="s">
        <v>300</v>
      </c>
      <c r="T11053" s="11">
        <v>1.32956446E8</v>
      </c>
      <c r="U11053" s="472">
        <v>1.32957281E8</v>
      </c>
    </row>
    <row r="11054">
      <c r="D11054" s="10"/>
      <c r="E11054" s="10"/>
      <c r="F11054" s="10"/>
      <c r="S11054" s="471" t="s">
        <v>300</v>
      </c>
      <c r="T11054" s="11">
        <v>1.32960912E8</v>
      </c>
      <c r="U11054" s="472">
        <v>1.32961237E8</v>
      </c>
    </row>
    <row r="11055">
      <c r="D11055" s="10"/>
      <c r="E11055" s="10"/>
      <c r="F11055" s="10"/>
      <c r="S11055" s="471" t="s">
        <v>300</v>
      </c>
      <c r="T11055" s="11">
        <v>1.33016488E8</v>
      </c>
      <c r="U11055" s="472">
        <v>1.33016797E8</v>
      </c>
    </row>
    <row r="11056">
      <c r="D11056" s="10"/>
      <c r="E11056" s="10"/>
      <c r="F11056" s="10"/>
      <c r="S11056" s="471" t="s">
        <v>300</v>
      </c>
      <c r="T11056" s="11">
        <v>1.33017781E8</v>
      </c>
      <c r="U11056" s="472">
        <v>1.33018085E8</v>
      </c>
    </row>
    <row r="11057">
      <c r="D11057" s="10"/>
      <c r="E11057" s="10"/>
      <c r="F11057" s="10"/>
      <c r="S11057" s="471" t="s">
        <v>300</v>
      </c>
      <c r="T11057" s="11">
        <v>1.33025166E8</v>
      </c>
      <c r="U11057" s="472">
        <v>1.33025278E8</v>
      </c>
    </row>
    <row r="11058">
      <c r="D11058" s="10"/>
      <c r="E11058" s="10"/>
      <c r="F11058" s="10"/>
      <c r="S11058" s="471" t="s">
        <v>300</v>
      </c>
      <c r="T11058" s="11">
        <v>1.33028451E8</v>
      </c>
      <c r="U11058" s="472">
        <v>1.33028758E8</v>
      </c>
    </row>
    <row r="11059">
      <c r="D11059" s="10"/>
      <c r="E11059" s="10"/>
      <c r="F11059" s="10"/>
      <c r="S11059" s="471" t="s">
        <v>300</v>
      </c>
      <c r="T11059" s="11">
        <v>1.33029805E8</v>
      </c>
      <c r="U11059" s="472">
        <v>1.33030867E8</v>
      </c>
    </row>
    <row r="11060">
      <c r="D11060" s="10"/>
      <c r="E11060" s="10"/>
      <c r="F11060" s="10"/>
      <c r="S11060" s="471" t="s">
        <v>300</v>
      </c>
      <c r="T11060" s="11">
        <v>1.3304657E8</v>
      </c>
      <c r="U11060" s="472">
        <v>1.33046884E8</v>
      </c>
    </row>
    <row r="11061">
      <c r="D11061" s="10"/>
      <c r="E11061" s="10"/>
      <c r="F11061" s="10"/>
      <c r="S11061" s="471" t="s">
        <v>300</v>
      </c>
      <c r="T11061" s="11">
        <v>1.33059652E8</v>
      </c>
      <c r="U11061" s="472">
        <v>1.33059958E8</v>
      </c>
    </row>
    <row r="11062">
      <c r="D11062" s="10"/>
      <c r="E11062" s="10"/>
      <c r="F11062" s="10"/>
      <c r="S11062" s="471" t="s">
        <v>300</v>
      </c>
      <c r="T11062" s="11">
        <v>1.33170715E8</v>
      </c>
      <c r="U11062" s="472">
        <v>1.33170803E8</v>
      </c>
    </row>
    <row r="11063">
      <c r="D11063" s="10"/>
      <c r="E11063" s="10"/>
      <c r="F11063" s="10"/>
      <c r="S11063" s="471" t="s">
        <v>300</v>
      </c>
      <c r="T11063" s="11">
        <v>1.33172088E8</v>
      </c>
      <c r="U11063" s="472">
        <v>1.33172396E8</v>
      </c>
    </row>
    <row r="11064">
      <c r="D11064" s="10"/>
      <c r="E11064" s="10"/>
      <c r="F11064" s="10"/>
      <c r="S11064" s="471" t="s">
        <v>300</v>
      </c>
      <c r="T11064" s="11">
        <v>1.33187548E8</v>
      </c>
      <c r="U11064" s="472">
        <v>1.33187671E8</v>
      </c>
    </row>
    <row r="11065">
      <c r="D11065" s="10"/>
      <c r="E11065" s="10"/>
      <c r="F11065" s="10"/>
      <c r="S11065" s="471" t="s">
        <v>300</v>
      </c>
      <c r="T11065" s="11">
        <v>1.33189966E8</v>
      </c>
      <c r="U11065" s="472">
        <v>1.33190315E8</v>
      </c>
    </row>
    <row r="11066">
      <c r="D11066" s="10"/>
      <c r="E11066" s="10"/>
      <c r="F11066" s="10"/>
      <c r="S11066" s="471" t="s">
        <v>300</v>
      </c>
      <c r="T11066" s="11">
        <v>1.33214306E8</v>
      </c>
      <c r="U11066" s="472">
        <v>1.33214604E8</v>
      </c>
    </row>
    <row r="11067">
      <c r="D11067" s="10"/>
      <c r="E11067" s="10"/>
      <c r="F11067" s="10"/>
      <c r="S11067" s="471" t="s">
        <v>300</v>
      </c>
      <c r="T11067" s="11">
        <v>1.33265234E8</v>
      </c>
      <c r="U11067" s="472">
        <v>1.33265498E8</v>
      </c>
    </row>
    <row r="11068">
      <c r="D11068" s="10"/>
      <c r="E11068" s="10"/>
      <c r="F11068" s="10"/>
      <c r="S11068" s="471" t="s">
        <v>300</v>
      </c>
      <c r="T11068" s="11">
        <v>1.33266998E8</v>
      </c>
      <c r="U11068" s="472">
        <v>1.33267179E8</v>
      </c>
    </row>
    <row r="11069">
      <c r="D11069" s="10"/>
      <c r="E11069" s="10"/>
      <c r="F11069" s="10"/>
      <c r="S11069" s="471" t="s">
        <v>300</v>
      </c>
      <c r="T11069" s="11">
        <v>1.33306577E8</v>
      </c>
      <c r="U11069" s="472">
        <v>1.33306866E8</v>
      </c>
    </row>
    <row r="11070">
      <c r="D11070" s="10"/>
      <c r="E11070" s="10"/>
      <c r="F11070" s="10"/>
      <c r="S11070" s="471" t="s">
        <v>300</v>
      </c>
      <c r="T11070" s="11">
        <v>1.33313671E8</v>
      </c>
      <c r="U11070" s="472">
        <v>1.33316323E8</v>
      </c>
    </row>
    <row r="11071">
      <c r="D11071" s="10"/>
      <c r="E11071" s="10"/>
      <c r="F11071" s="10"/>
      <c r="S11071" s="471" t="s">
        <v>300</v>
      </c>
      <c r="T11071" s="11">
        <v>1.33320202E8</v>
      </c>
      <c r="U11071" s="472">
        <v>1.33320343E8</v>
      </c>
    </row>
    <row r="11072">
      <c r="D11072" s="10"/>
      <c r="E11072" s="10"/>
      <c r="F11072" s="10"/>
      <c r="S11072" s="471" t="s">
        <v>300</v>
      </c>
      <c r="T11072" s="11">
        <v>1.33366115E8</v>
      </c>
      <c r="U11072" s="472">
        <v>1.3336763E8</v>
      </c>
    </row>
    <row r="11073">
      <c r="D11073" s="10"/>
      <c r="E11073" s="10"/>
      <c r="F11073" s="10"/>
      <c r="S11073" s="471" t="s">
        <v>300</v>
      </c>
      <c r="T11073" s="11">
        <v>1.33378568E8</v>
      </c>
      <c r="U11073" s="472">
        <v>1.33378859E8</v>
      </c>
    </row>
    <row r="11074">
      <c r="D11074" s="10"/>
      <c r="E11074" s="10"/>
      <c r="F11074" s="10"/>
      <c r="S11074" s="471" t="s">
        <v>300</v>
      </c>
      <c r="T11074" s="11">
        <v>1.33394484E8</v>
      </c>
      <c r="U11074" s="472">
        <v>1.33394557E8</v>
      </c>
    </row>
    <row r="11075">
      <c r="D11075" s="10"/>
      <c r="E11075" s="10"/>
      <c r="F11075" s="10"/>
      <c r="S11075" s="471" t="s">
        <v>300</v>
      </c>
      <c r="T11075" s="11">
        <v>1.33474644E8</v>
      </c>
      <c r="U11075" s="472">
        <v>1.33475325E8</v>
      </c>
    </row>
    <row r="11076">
      <c r="D11076" s="10"/>
      <c r="E11076" s="10"/>
      <c r="F11076" s="10"/>
      <c r="S11076" s="471" t="s">
        <v>300</v>
      </c>
      <c r="T11076" s="11">
        <v>1.33477114E8</v>
      </c>
      <c r="U11076" s="472">
        <v>1.3347742E8</v>
      </c>
    </row>
    <row r="11077">
      <c r="D11077" s="10"/>
      <c r="E11077" s="10"/>
      <c r="F11077" s="10"/>
      <c r="S11077" s="471" t="s">
        <v>300</v>
      </c>
      <c r="T11077" s="11">
        <v>1.33500977E8</v>
      </c>
      <c r="U11077" s="472">
        <v>1.33501275E8</v>
      </c>
    </row>
    <row r="11078">
      <c r="D11078" s="10"/>
      <c r="E11078" s="10"/>
      <c r="F11078" s="10"/>
      <c r="S11078" s="471" t="s">
        <v>300</v>
      </c>
      <c r="T11078" s="11">
        <v>1.33514484E8</v>
      </c>
      <c r="U11078" s="472">
        <v>1.33515238E8</v>
      </c>
    </row>
    <row r="11079">
      <c r="D11079" s="10"/>
      <c r="E11079" s="10"/>
      <c r="F11079" s="10"/>
      <c r="S11079" s="471" t="s">
        <v>300</v>
      </c>
      <c r="T11079" s="11">
        <v>1.335231E8</v>
      </c>
      <c r="U11079" s="472">
        <v>1.33524286E8</v>
      </c>
    </row>
    <row r="11080">
      <c r="D11080" s="10"/>
      <c r="E11080" s="10"/>
      <c r="F11080" s="10"/>
      <c r="S11080" s="471" t="s">
        <v>300</v>
      </c>
      <c r="T11080" s="11">
        <v>1.33530068E8</v>
      </c>
      <c r="U11080" s="472">
        <v>1.33530332E8</v>
      </c>
    </row>
    <row r="11081">
      <c r="D11081" s="10"/>
      <c r="E11081" s="10"/>
      <c r="F11081" s="10"/>
      <c r="S11081" s="471" t="s">
        <v>300</v>
      </c>
      <c r="T11081" s="11">
        <v>1.33544021E8</v>
      </c>
      <c r="U11081" s="472">
        <v>1.33544334E8</v>
      </c>
    </row>
    <row r="11082">
      <c r="D11082" s="10"/>
      <c r="E11082" s="10"/>
      <c r="F11082" s="10"/>
      <c r="S11082" s="471" t="s">
        <v>300</v>
      </c>
      <c r="T11082" s="11">
        <v>1.33545957E8</v>
      </c>
      <c r="U11082" s="472">
        <v>1.33546315E8</v>
      </c>
    </row>
    <row r="11083">
      <c r="D11083" s="10"/>
      <c r="E11083" s="10"/>
      <c r="F11083" s="10"/>
      <c r="S11083" s="471" t="s">
        <v>300</v>
      </c>
      <c r="T11083" s="11">
        <v>1.33551267E8</v>
      </c>
      <c r="U11083" s="472">
        <v>1.33551394E8</v>
      </c>
    </row>
    <row r="11084">
      <c r="D11084" s="10"/>
      <c r="E11084" s="10"/>
      <c r="F11084" s="10"/>
      <c r="S11084" s="471" t="s">
        <v>300</v>
      </c>
      <c r="T11084" s="11">
        <v>1.33562423E8</v>
      </c>
      <c r="U11084" s="472">
        <v>1.33562511E8</v>
      </c>
    </row>
    <row r="11085">
      <c r="D11085" s="10"/>
      <c r="E11085" s="10"/>
      <c r="F11085" s="10"/>
      <c r="S11085" s="471" t="s">
        <v>300</v>
      </c>
      <c r="T11085" s="11">
        <v>1.33565939E8</v>
      </c>
      <c r="U11085" s="472">
        <v>1.33566021E8</v>
      </c>
    </row>
    <row r="11086">
      <c r="D11086" s="10"/>
      <c r="E11086" s="10"/>
      <c r="F11086" s="10"/>
      <c r="S11086" s="471" t="s">
        <v>300</v>
      </c>
      <c r="T11086" s="11">
        <v>1.33574984E8</v>
      </c>
      <c r="U11086" s="472">
        <v>1.33575295E8</v>
      </c>
    </row>
    <row r="11087">
      <c r="D11087" s="10"/>
      <c r="E11087" s="10"/>
      <c r="F11087" s="10"/>
      <c r="S11087" s="471" t="s">
        <v>300</v>
      </c>
      <c r="T11087" s="11">
        <v>1.33578063E8</v>
      </c>
      <c r="U11087" s="472">
        <v>1.33579083E8</v>
      </c>
    </row>
    <row r="11088">
      <c r="D11088" s="10"/>
      <c r="E11088" s="10"/>
      <c r="F11088" s="10"/>
      <c r="S11088" s="471" t="s">
        <v>300</v>
      </c>
      <c r="T11088" s="11">
        <v>1.33593399E8</v>
      </c>
      <c r="U11088" s="472">
        <v>1.33593697E8</v>
      </c>
    </row>
    <row r="11089">
      <c r="D11089" s="10"/>
      <c r="E11089" s="10"/>
      <c r="F11089" s="10"/>
      <c r="S11089" s="471" t="s">
        <v>300</v>
      </c>
      <c r="T11089" s="11">
        <v>1.33598051E8</v>
      </c>
      <c r="U11089" s="472">
        <v>1.33598246E8</v>
      </c>
    </row>
    <row r="11090">
      <c r="D11090" s="10"/>
      <c r="E11090" s="10"/>
      <c r="F11090" s="10"/>
      <c r="S11090" s="471" t="s">
        <v>300</v>
      </c>
      <c r="T11090" s="11">
        <v>1.33612184E8</v>
      </c>
      <c r="U11090" s="472">
        <v>1.3361298E8</v>
      </c>
    </row>
    <row r="11091">
      <c r="D11091" s="10"/>
      <c r="E11091" s="10"/>
      <c r="F11091" s="10"/>
      <c r="S11091" s="471" t="s">
        <v>300</v>
      </c>
      <c r="T11091" s="11">
        <v>1.33621152E8</v>
      </c>
      <c r="U11091" s="472">
        <v>1.33621277E8</v>
      </c>
    </row>
    <row r="11092">
      <c r="D11092" s="10"/>
      <c r="E11092" s="10"/>
      <c r="F11092" s="10"/>
      <c r="S11092" s="471" t="s">
        <v>300</v>
      </c>
      <c r="T11092" s="11">
        <v>1.33634511E8</v>
      </c>
      <c r="U11092" s="472">
        <v>1.33634998E8</v>
      </c>
    </row>
    <row r="11093">
      <c r="D11093" s="10"/>
      <c r="E11093" s="10"/>
      <c r="F11093" s="10"/>
      <c r="S11093" s="471" t="s">
        <v>300</v>
      </c>
      <c r="T11093" s="11">
        <v>1.33660594E8</v>
      </c>
      <c r="U11093" s="472">
        <v>1.33661629E8</v>
      </c>
    </row>
    <row r="11094">
      <c r="D11094" s="10"/>
      <c r="E11094" s="10"/>
      <c r="F11094" s="10"/>
      <c r="S11094" s="471" t="s">
        <v>300</v>
      </c>
      <c r="T11094" s="11">
        <v>1.33667666E8</v>
      </c>
      <c r="U11094" s="472">
        <v>1.33673808E8</v>
      </c>
    </row>
    <row r="11095">
      <c r="D11095" s="10"/>
      <c r="E11095" s="10"/>
      <c r="F11095" s="10"/>
      <c r="S11095" s="471" t="s">
        <v>300</v>
      </c>
      <c r="T11095" s="11">
        <v>1.3367561E8</v>
      </c>
      <c r="U11095" s="472">
        <v>1.33675716E8</v>
      </c>
    </row>
    <row r="11096">
      <c r="D11096" s="10"/>
      <c r="E11096" s="10"/>
      <c r="F11096" s="10"/>
      <c r="S11096" s="471" t="s">
        <v>300</v>
      </c>
      <c r="T11096" s="11">
        <v>1.33748258E8</v>
      </c>
      <c r="U11096" s="472">
        <v>1.33748497E8</v>
      </c>
    </row>
    <row r="11097">
      <c r="D11097" s="10"/>
      <c r="E11097" s="10"/>
      <c r="F11097" s="10"/>
      <c r="S11097" s="471" t="s">
        <v>300</v>
      </c>
      <c r="T11097" s="11">
        <v>1.33754807E8</v>
      </c>
      <c r="U11097" s="472">
        <v>1.33756077E8</v>
      </c>
    </row>
    <row r="11098">
      <c r="D11098" s="10"/>
      <c r="E11098" s="10"/>
      <c r="F11098" s="10"/>
      <c r="S11098" s="471" t="s">
        <v>300</v>
      </c>
      <c r="T11098" s="11">
        <v>1.33764061E8</v>
      </c>
      <c r="U11098" s="472">
        <v>1.33767687E8</v>
      </c>
    </row>
    <row r="11099">
      <c r="D11099" s="10"/>
      <c r="E11099" s="10"/>
      <c r="F11099" s="10"/>
      <c r="S11099" s="471" t="s">
        <v>300</v>
      </c>
      <c r="T11099" s="11">
        <v>1.33795351E8</v>
      </c>
      <c r="U11099" s="472">
        <v>1.33795883E8</v>
      </c>
    </row>
    <row r="11100">
      <c r="D11100" s="10"/>
      <c r="E11100" s="10"/>
      <c r="F11100" s="10"/>
      <c r="S11100" s="471" t="s">
        <v>300</v>
      </c>
      <c r="T11100" s="11">
        <v>1.33804817E8</v>
      </c>
      <c r="U11100" s="472">
        <v>1.33805123E8</v>
      </c>
    </row>
    <row r="11101">
      <c r="D11101" s="10"/>
      <c r="E11101" s="10"/>
      <c r="F11101" s="10"/>
      <c r="S11101" s="471" t="s">
        <v>300</v>
      </c>
      <c r="T11101" s="11">
        <v>1.33825576E8</v>
      </c>
      <c r="U11101" s="472">
        <v>1.3382571E8</v>
      </c>
    </row>
    <row r="11102">
      <c r="D11102" s="10"/>
      <c r="E11102" s="10"/>
      <c r="F11102" s="10"/>
      <c r="S11102" s="471" t="s">
        <v>300</v>
      </c>
      <c r="T11102" s="11">
        <v>1.33828971E8</v>
      </c>
      <c r="U11102" s="472">
        <v>1.33829127E8</v>
      </c>
    </row>
    <row r="11103">
      <c r="D11103" s="10"/>
      <c r="E11103" s="10"/>
      <c r="F11103" s="10"/>
      <c r="S11103" s="471" t="s">
        <v>300</v>
      </c>
      <c r="T11103" s="11">
        <v>1.33832603E8</v>
      </c>
      <c r="U11103" s="472">
        <v>1.33832911E8</v>
      </c>
    </row>
    <row r="11104">
      <c r="D11104" s="10"/>
      <c r="E11104" s="10"/>
      <c r="F11104" s="10"/>
      <c r="S11104" s="471" t="s">
        <v>300</v>
      </c>
      <c r="T11104" s="11">
        <v>1.33853378E8</v>
      </c>
      <c r="U11104" s="472">
        <v>1.33854284E8</v>
      </c>
    </row>
    <row r="11105">
      <c r="D11105" s="10"/>
      <c r="E11105" s="10"/>
      <c r="F11105" s="10"/>
      <c r="S11105" s="471" t="s">
        <v>300</v>
      </c>
      <c r="T11105" s="11">
        <v>1.33855354E8</v>
      </c>
      <c r="U11105" s="472">
        <v>1.33855671E8</v>
      </c>
    </row>
    <row r="11106">
      <c r="D11106" s="10"/>
      <c r="E11106" s="10"/>
      <c r="F11106" s="10"/>
      <c r="S11106" s="471" t="s">
        <v>300</v>
      </c>
      <c r="T11106" s="11">
        <v>1.33856171E8</v>
      </c>
      <c r="U11106" s="472">
        <v>1.33857345E8</v>
      </c>
    </row>
    <row r="11107">
      <c r="D11107" s="10"/>
      <c r="E11107" s="10"/>
      <c r="F11107" s="10"/>
      <c r="S11107" s="471" t="s">
        <v>300</v>
      </c>
      <c r="T11107" s="11">
        <v>1.33885482E8</v>
      </c>
      <c r="U11107" s="472">
        <v>1.33886136E8</v>
      </c>
    </row>
    <row r="11108">
      <c r="D11108" s="10"/>
      <c r="E11108" s="10"/>
      <c r="F11108" s="10"/>
      <c r="S11108" s="471" t="s">
        <v>300</v>
      </c>
      <c r="T11108" s="11">
        <v>1.33923496E8</v>
      </c>
      <c r="U11108" s="472">
        <v>1.33923602E8</v>
      </c>
    </row>
    <row r="11109">
      <c r="D11109" s="10"/>
      <c r="E11109" s="10"/>
      <c r="F11109" s="10"/>
      <c r="S11109" s="471" t="s">
        <v>300</v>
      </c>
      <c r="T11109" s="11">
        <v>1.34042796E8</v>
      </c>
      <c r="U11109" s="472">
        <v>1.34045169E8</v>
      </c>
    </row>
    <row r="11110">
      <c r="D11110" s="10"/>
      <c r="E11110" s="10"/>
      <c r="F11110" s="10"/>
      <c r="S11110" s="471" t="s">
        <v>300</v>
      </c>
      <c r="T11110" s="11">
        <v>1.3407098E8</v>
      </c>
      <c r="U11110" s="472">
        <v>1.34071065E8</v>
      </c>
    </row>
    <row r="11111">
      <c r="D11111" s="10"/>
      <c r="E11111" s="10"/>
      <c r="F11111" s="10"/>
      <c r="S11111" s="471" t="s">
        <v>300</v>
      </c>
      <c r="T11111" s="11">
        <v>1.34083396E8</v>
      </c>
      <c r="U11111" s="472">
        <v>1.34083693E8</v>
      </c>
    </row>
    <row r="11112">
      <c r="D11112" s="10"/>
      <c r="E11112" s="10"/>
      <c r="F11112" s="10"/>
      <c r="S11112" s="471" t="s">
        <v>300</v>
      </c>
      <c r="T11112" s="11">
        <v>1.34200937E8</v>
      </c>
      <c r="U11112" s="472">
        <v>1.3420125E8</v>
      </c>
    </row>
    <row r="11113">
      <c r="D11113" s="10"/>
      <c r="E11113" s="10"/>
      <c r="F11113" s="10"/>
      <c r="S11113" s="471" t="s">
        <v>300</v>
      </c>
      <c r="T11113" s="11">
        <v>1.34216694E8</v>
      </c>
      <c r="U11113" s="472">
        <v>1.34217001E8</v>
      </c>
    </row>
    <row r="11114">
      <c r="D11114" s="10"/>
      <c r="E11114" s="10"/>
      <c r="F11114" s="10"/>
      <c r="S11114" s="471" t="s">
        <v>300</v>
      </c>
      <c r="T11114" s="11">
        <v>1.34233153E8</v>
      </c>
      <c r="U11114" s="472">
        <v>1.34236419E8</v>
      </c>
    </row>
    <row r="11115">
      <c r="D11115" s="10"/>
      <c r="E11115" s="10"/>
      <c r="F11115" s="10"/>
      <c r="S11115" s="471" t="s">
        <v>300</v>
      </c>
      <c r="T11115" s="11">
        <v>1.34310998E8</v>
      </c>
      <c r="U11115" s="472">
        <v>1.34311127E8</v>
      </c>
    </row>
    <row r="11116">
      <c r="D11116" s="10"/>
      <c r="E11116" s="10"/>
      <c r="F11116" s="10"/>
      <c r="S11116" s="471" t="s">
        <v>300</v>
      </c>
      <c r="T11116" s="11">
        <v>1.34312143E8</v>
      </c>
      <c r="U11116" s="472">
        <v>1.34312672E8</v>
      </c>
    </row>
    <row r="11117">
      <c r="D11117" s="10"/>
      <c r="E11117" s="10"/>
      <c r="F11117" s="10"/>
      <c r="S11117" s="471" t="s">
        <v>300</v>
      </c>
      <c r="T11117" s="11">
        <v>1.34327043E8</v>
      </c>
      <c r="U11117" s="472">
        <v>1.34327526E8</v>
      </c>
    </row>
    <row r="11118">
      <c r="D11118" s="10"/>
      <c r="E11118" s="10"/>
      <c r="F11118" s="10"/>
      <c r="S11118" s="471" t="s">
        <v>300</v>
      </c>
      <c r="T11118" s="11">
        <v>1.34333456E8</v>
      </c>
      <c r="U11118" s="472">
        <v>1.34333759E8</v>
      </c>
    </row>
    <row r="11119">
      <c r="D11119" s="10"/>
      <c r="E11119" s="10"/>
      <c r="F11119" s="10"/>
      <c r="S11119" s="471" t="s">
        <v>300</v>
      </c>
      <c r="T11119" s="11">
        <v>1.34354226E8</v>
      </c>
      <c r="U11119" s="472">
        <v>1.34358742E8</v>
      </c>
    </row>
    <row r="11120">
      <c r="D11120" s="10"/>
      <c r="E11120" s="10"/>
      <c r="F11120" s="10"/>
      <c r="S11120" s="471" t="s">
        <v>300</v>
      </c>
      <c r="T11120" s="11">
        <v>1.34363395E8</v>
      </c>
      <c r="U11120" s="472">
        <v>1.34363696E8</v>
      </c>
    </row>
    <row r="11121">
      <c r="D11121" s="10"/>
      <c r="E11121" s="10"/>
      <c r="F11121" s="10"/>
      <c r="S11121" s="471" t="s">
        <v>300</v>
      </c>
      <c r="T11121" s="11">
        <v>1.34363942E8</v>
      </c>
      <c r="U11121" s="472">
        <v>1.34368645E8</v>
      </c>
    </row>
    <row r="11122">
      <c r="D11122" s="10"/>
      <c r="E11122" s="10"/>
      <c r="F11122" s="10"/>
      <c r="S11122" s="471" t="s">
        <v>300</v>
      </c>
      <c r="T11122" s="11">
        <v>1.34377499E8</v>
      </c>
      <c r="U11122" s="472">
        <v>1.34379352E8</v>
      </c>
    </row>
    <row r="11123">
      <c r="D11123" s="10"/>
      <c r="E11123" s="10"/>
      <c r="F11123" s="10"/>
      <c r="S11123" s="471" t="s">
        <v>300</v>
      </c>
      <c r="T11123" s="11">
        <v>1.34385169E8</v>
      </c>
      <c r="U11123" s="472">
        <v>1.34385471E8</v>
      </c>
    </row>
    <row r="11124">
      <c r="D11124" s="10"/>
      <c r="E11124" s="10"/>
      <c r="F11124" s="10"/>
      <c r="S11124" s="471" t="s">
        <v>300</v>
      </c>
      <c r="T11124" s="11">
        <v>1.34386239E8</v>
      </c>
      <c r="U11124" s="472">
        <v>1.3438712E8</v>
      </c>
    </row>
    <row r="11125">
      <c r="D11125" s="10"/>
      <c r="E11125" s="10"/>
      <c r="F11125" s="10"/>
      <c r="S11125" s="471" t="s">
        <v>300</v>
      </c>
      <c r="T11125" s="11">
        <v>1.34393747E8</v>
      </c>
      <c r="U11125" s="472">
        <v>1.34393826E8</v>
      </c>
    </row>
    <row r="11126">
      <c r="D11126" s="10"/>
      <c r="E11126" s="10"/>
      <c r="F11126" s="10"/>
      <c r="S11126" s="471" t="s">
        <v>300</v>
      </c>
      <c r="T11126" s="11">
        <v>1.34405146E8</v>
      </c>
      <c r="U11126" s="472">
        <v>1.34405465E8</v>
      </c>
    </row>
    <row r="11127">
      <c r="D11127" s="10"/>
      <c r="E11127" s="10"/>
      <c r="F11127" s="10"/>
      <c r="S11127" s="471" t="s">
        <v>300</v>
      </c>
      <c r="T11127" s="11">
        <v>1.34423064E8</v>
      </c>
      <c r="U11127" s="472">
        <v>1.34428613E8</v>
      </c>
    </row>
    <row r="11128">
      <c r="D11128" s="10"/>
      <c r="E11128" s="10"/>
      <c r="F11128" s="10"/>
      <c r="S11128" s="471" t="s">
        <v>300</v>
      </c>
      <c r="T11128" s="11">
        <v>1.34438696E8</v>
      </c>
      <c r="U11128" s="472">
        <v>1.34438791E8</v>
      </c>
    </row>
    <row r="11129">
      <c r="D11129" s="10"/>
      <c r="E11129" s="10"/>
      <c r="F11129" s="10"/>
      <c r="S11129" s="471" t="s">
        <v>300</v>
      </c>
      <c r="T11129" s="11">
        <v>1.34448767E8</v>
      </c>
      <c r="U11129" s="472">
        <v>1.34454945E8</v>
      </c>
    </row>
    <row r="11130">
      <c r="D11130" s="10"/>
      <c r="E11130" s="10"/>
      <c r="F11130" s="10"/>
      <c r="S11130" s="471" t="s">
        <v>300</v>
      </c>
      <c r="T11130" s="11">
        <v>1.344608E8</v>
      </c>
      <c r="U11130" s="472">
        <v>1.34461098E8</v>
      </c>
    </row>
    <row r="11131">
      <c r="D11131" s="10"/>
      <c r="E11131" s="10"/>
      <c r="F11131" s="10"/>
      <c r="S11131" s="471" t="s">
        <v>300</v>
      </c>
      <c r="T11131" s="11">
        <v>1.3446467E8</v>
      </c>
      <c r="U11131" s="472">
        <v>1.34464748E8</v>
      </c>
    </row>
    <row r="11132">
      <c r="D11132" s="10"/>
      <c r="E11132" s="10"/>
      <c r="F11132" s="10"/>
      <c r="S11132" s="471" t="s">
        <v>300</v>
      </c>
      <c r="T11132" s="11">
        <v>1.34469524E8</v>
      </c>
      <c r="U11132" s="472">
        <v>1.34469847E8</v>
      </c>
    </row>
    <row r="11133">
      <c r="D11133" s="10"/>
      <c r="E11133" s="10"/>
      <c r="F11133" s="10"/>
      <c r="S11133" s="471" t="s">
        <v>300</v>
      </c>
      <c r="T11133" s="11">
        <v>1.34494881E8</v>
      </c>
      <c r="U11133" s="472">
        <v>1.34495551E8</v>
      </c>
    </row>
    <row r="11134">
      <c r="D11134" s="10"/>
      <c r="E11134" s="10"/>
      <c r="F11134" s="10"/>
      <c r="S11134" s="471" t="s">
        <v>300</v>
      </c>
      <c r="T11134" s="11">
        <v>1.34512956E8</v>
      </c>
      <c r="U11134" s="472">
        <v>1.34513256E8</v>
      </c>
    </row>
    <row r="11135">
      <c r="D11135" s="10"/>
      <c r="E11135" s="10"/>
      <c r="F11135" s="10"/>
      <c r="S11135" s="471" t="s">
        <v>300</v>
      </c>
      <c r="T11135" s="11">
        <v>1.34532048E8</v>
      </c>
      <c r="U11135" s="472">
        <v>1.34532301E8</v>
      </c>
    </row>
    <row r="11136">
      <c r="D11136" s="10"/>
      <c r="E11136" s="10"/>
      <c r="F11136" s="10"/>
      <c r="S11136" s="471" t="s">
        <v>300</v>
      </c>
      <c r="T11136" s="11">
        <v>1.34533851E8</v>
      </c>
      <c r="U11136" s="472">
        <v>1.34534249E8</v>
      </c>
    </row>
    <row r="11137">
      <c r="D11137" s="10"/>
      <c r="E11137" s="10"/>
      <c r="F11137" s="10"/>
      <c r="S11137" s="471" t="s">
        <v>300</v>
      </c>
      <c r="T11137" s="11">
        <v>1.34549414E8</v>
      </c>
      <c r="U11137" s="472">
        <v>1.34552061E8</v>
      </c>
    </row>
    <row r="11138">
      <c r="D11138" s="10"/>
      <c r="E11138" s="10"/>
      <c r="F11138" s="10"/>
      <c r="S11138" s="471" t="s">
        <v>300</v>
      </c>
      <c r="T11138" s="11">
        <v>1.34559339E8</v>
      </c>
      <c r="U11138" s="472">
        <v>1.3455966E8</v>
      </c>
    </row>
    <row r="11139">
      <c r="D11139" s="10"/>
      <c r="E11139" s="10"/>
      <c r="F11139" s="10"/>
      <c r="S11139" s="471" t="s">
        <v>300</v>
      </c>
      <c r="T11139" s="11">
        <v>1.34586598E8</v>
      </c>
      <c r="U11139" s="472">
        <v>1.34589792E8</v>
      </c>
    </row>
    <row r="11140">
      <c r="D11140" s="10"/>
      <c r="E11140" s="10"/>
      <c r="F11140" s="10"/>
      <c r="S11140" s="471" t="s">
        <v>300</v>
      </c>
      <c r="T11140" s="11">
        <v>1.34593162E8</v>
      </c>
      <c r="U11140" s="472">
        <v>1.34593485E8</v>
      </c>
    </row>
    <row r="11141">
      <c r="D11141" s="10"/>
      <c r="E11141" s="10"/>
      <c r="F11141" s="10"/>
      <c r="S11141" s="471" t="s">
        <v>300</v>
      </c>
      <c r="T11141" s="11">
        <v>1.34609914E8</v>
      </c>
      <c r="U11141" s="472">
        <v>1.34616123E8</v>
      </c>
    </row>
    <row r="11142">
      <c r="D11142" s="10"/>
      <c r="E11142" s="10"/>
      <c r="F11142" s="10"/>
      <c r="S11142" s="471" t="s">
        <v>300</v>
      </c>
      <c r="T11142" s="11">
        <v>1.34643306E8</v>
      </c>
      <c r="U11142" s="472">
        <v>1.34643625E8</v>
      </c>
    </row>
    <row r="11143">
      <c r="D11143" s="10"/>
      <c r="E11143" s="10"/>
      <c r="F11143" s="10"/>
      <c r="S11143" s="471" t="s">
        <v>300</v>
      </c>
      <c r="T11143" s="11">
        <v>1.34655047E8</v>
      </c>
      <c r="U11143" s="472">
        <v>1.34655732E8</v>
      </c>
    </row>
    <row r="11144">
      <c r="D11144" s="10"/>
      <c r="E11144" s="10"/>
      <c r="F11144" s="10"/>
      <c r="S11144" s="471" t="s">
        <v>300</v>
      </c>
      <c r="T11144" s="11">
        <v>1.34659001E8</v>
      </c>
      <c r="U11144" s="472">
        <v>1.34660387E8</v>
      </c>
    </row>
    <row r="11145">
      <c r="D11145" s="10"/>
      <c r="E11145" s="10"/>
      <c r="F11145" s="10"/>
      <c r="S11145" s="471" t="s">
        <v>300</v>
      </c>
      <c r="T11145" s="11">
        <v>1.34664659E8</v>
      </c>
      <c r="U11145" s="472">
        <v>1.34665635E8</v>
      </c>
    </row>
    <row r="11146">
      <c r="D11146" s="10"/>
      <c r="E11146" s="10"/>
      <c r="F11146" s="10"/>
      <c r="S11146" s="471" t="s">
        <v>300</v>
      </c>
      <c r="T11146" s="11">
        <v>1.34695519E8</v>
      </c>
      <c r="U11146" s="472">
        <v>1.34695825E8</v>
      </c>
    </row>
    <row r="11147">
      <c r="D11147" s="10"/>
      <c r="E11147" s="10"/>
      <c r="F11147" s="10"/>
      <c r="S11147" s="471" t="s">
        <v>300</v>
      </c>
      <c r="T11147" s="11">
        <v>1.34711456E8</v>
      </c>
      <c r="U11147" s="472">
        <v>1.34711772E8</v>
      </c>
    </row>
    <row r="11148">
      <c r="D11148" s="10"/>
      <c r="E11148" s="10"/>
      <c r="F11148" s="10"/>
      <c r="S11148" s="471" t="s">
        <v>300</v>
      </c>
      <c r="T11148" s="11">
        <v>1.34712876E8</v>
      </c>
      <c r="U11148" s="472">
        <v>1.34713171E8</v>
      </c>
    </row>
    <row r="11149">
      <c r="D11149" s="10"/>
      <c r="E11149" s="10"/>
      <c r="F11149" s="10"/>
      <c r="S11149" s="471" t="s">
        <v>300</v>
      </c>
      <c r="T11149" s="11">
        <v>1.34713562E8</v>
      </c>
      <c r="U11149" s="472">
        <v>1.3471386E8</v>
      </c>
    </row>
    <row r="11150">
      <c r="D11150" s="10"/>
      <c r="E11150" s="10"/>
      <c r="F11150" s="10"/>
      <c r="S11150" s="471" t="s">
        <v>300</v>
      </c>
      <c r="T11150" s="11">
        <v>1.34715405E8</v>
      </c>
      <c r="U11150" s="472">
        <v>1.34715757E8</v>
      </c>
    </row>
    <row r="11151">
      <c r="D11151" s="10"/>
      <c r="E11151" s="10"/>
      <c r="F11151" s="10"/>
      <c r="S11151" s="471" t="s">
        <v>300</v>
      </c>
      <c r="T11151" s="11">
        <v>1.34715908E8</v>
      </c>
      <c r="U11151" s="472">
        <v>1.34716224E8</v>
      </c>
    </row>
    <row r="11152">
      <c r="D11152" s="10"/>
      <c r="E11152" s="10"/>
      <c r="F11152" s="10"/>
      <c r="S11152" s="471" t="s">
        <v>300</v>
      </c>
      <c r="T11152" s="11">
        <v>1.34717757E8</v>
      </c>
      <c r="U11152" s="472">
        <v>1.34718059E8</v>
      </c>
    </row>
    <row r="11153">
      <c r="D11153" s="10"/>
      <c r="E11153" s="10"/>
      <c r="F11153" s="10"/>
      <c r="S11153" s="471" t="s">
        <v>300</v>
      </c>
      <c r="T11153" s="11">
        <v>1.34722363E8</v>
      </c>
      <c r="U11153" s="472">
        <v>1.34722569E8</v>
      </c>
    </row>
    <row r="11154">
      <c r="D11154" s="10"/>
      <c r="E11154" s="10"/>
      <c r="F11154" s="10"/>
      <c r="S11154" s="471" t="s">
        <v>300</v>
      </c>
      <c r="T11154" s="11">
        <v>1.34736626E8</v>
      </c>
      <c r="U11154" s="472">
        <v>1.34736919E8</v>
      </c>
    </row>
    <row r="11155">
      <c r="D11155" s="10"/>
      <c r="E11155" s="10"/>
      <c r="F11155" s="10"/>
      <c r="S11155" s="471" t="s">
        <v>300</v>
      </c>
      <c r="T11155" s="11">
        <v>1.34747353E8</v>
      </c>
      <c r="U11155" s="472">
        <v>1.34747518E8</v>
      </c>
    </row>
    <row r="11156">
      <c r="D11156" s="10"/>
      <c r="E11156" s="10"/>
      <c r="F11156" s="10"/>
      <c r="S11156" s="471" t="s">
        <v>300</v>
      </c>
      <c r="T11156" s="11">
        <v>1.34760736E8</v>
      </c>
      <c r="U11156" s="472">
        <v>1.34761024E8</v>
      </c>
    </row>
    <row r="11157">
      <c r="D11157" s="10"/>
      <c r="E11157" s="10"/>
      <c r="F11157" s="10"/>
      <c r="S11157" s="471" t="s">
        <v>300</v>
      </c>
      <c r="T11157" s="11">
        <v>1.34766048E8</v>
      </c>
      <c r="U11157" s="472">
        <v>1.34766359E8</v>
      </c>
    </row>
    <row r="11158">
      <c r="D11158" s="10"/>
      <c r="E11158" s="10"/>
      <c r="F11158" s="10"/>
      <c r="S11158" s="471" t="s">
        <v>300</v>
      </c>
      <c r="T11158" s="11">
        <v>1.3476653E8</v>
      </c>
      <c r="U11158" s="472">
        <v>1.34766822E8</v>
      </c>
    </row>
    <row r="11159">
      <c r="D11159" s="10"/>
      <c r="E11159" s="10"/>
      <c r="F11159" s="10"/>
      <c r="S11159" s="471" t="s">
        <v>300</v>
      </c>
      <c r="T11159" s="11">
        <v>1.34768892E8</v>
      </c>
      <c r="U11159" s="472">
        <v>1.34769203E8</v>
      </c>
    </row>
    <row r="11160">
      <c r="D11160" s="10"/>
      <c r="E11160" s="10"/>
      <c r="F11160" s="10"/>
      <c r="S11160" s="471" t="s">
        <v>300</v>
      </c>
      <c r="T11160" s="11">
        <v>1.34779537E8</v>
      </c>
      <c r="U11160" s="472">
        <v>1.34779835E8</v>
      </c>
    </row>
    <row r="11161">
      <c r="D11161" s="10"/>
      <c r="E11161" s="10"/>
      <c r="F11161" s="10"/>
      <c r="S11161" s="471" t="s">
        <v>300</v>
      </c>
      <c r="T11161" s="11">
        <v>1.34792212E8</v>
      </c>
      <c r="U11161" s="472">
        <v>1.34792504E8</v>
      </c>
    </row>
    <row r="11162">
      <c r="D11162" s="10"/>
      <c r="E11162" s="10"/>
      <c r="F11162" s="10"/>
      <c r="S11162" s="471" t="s">
        <v>300</v>
      </c>
      <c r="T11162" s="11">
        <v>1.34801828E8</v>
      </c>
      <c r="U11162" s="472">
        <v>1.34808037E8</v>
      </c>
    </row>
    <row r="11163">
      <c r="D11163" s="10"/>
      <c r="E11163" s="10"/>
      <c r="F11163" s="10"/>
      <c r="S11163" s="471" t="s">
        <v>300</v>
      </c>
      <c r="T11163" s="11">
        <v>1.34810395E8</v>
      </c>
      <c r="U11163" s="472">
        <v>1.3481072E8</v>
      </c>
    </row>
    <row r="11164">
      <c r="D11164" s="10"/>
      <c r="E11164" s="10"/>
      <c r="F11164" s="10"/>
      <c r="S11164" s="471" t="s">
        <v>300</v>
      </c>
      <c r="T11164" s="11">
        <v>1.34822452E8</v>
      </c>
      <c r="U11164" s="472">
        <v>1.34822758E8</v>
      </c>
    </row>
    <row r="11165">
      <c r="D11165" s="10"/>
      <c r="E11165" s="10"/>
      <c r="F11165" s="10"/>
      <c r="S11165" s="471" t="s">
        <v>300</v>
      </c>
      <c r="T11165" s="11">
        <v>1.34858388E8</v>
      </c>
      <c r="U11165" s="472">
        <v>1.34858488E8</v>
      </c>
    </row>
    <row r="11166">
      <c r="D11166" s="10"/>
      <c r="E11166" s="10"/>
      <c r="F11166" s="10"/>
      <c r="S11166" s="471" t="s">
        <v>300</v>
      </c>
      <c r="T11166" s="11">
        <v>1.34903256E8</v>
      </c>
      <c r="U11166" s="472">
        <v>1.34903375E8</v>
      </c>
    </row>
    <row r="11167">
      <c r="D11167" s="10"/>
      <c r="E11167" s="10"/>
      <c r="F11167" s="10"/>
      <c r="S11167" s="471" t="s">
        <v>300</v>
      </c>
      <c r="T11167" s="11">
        <v>1.34907913E8</v>
      </c>
      <c r="U11167" s="472">
        <v>1.34908177E8</v>
      </c>
    </row>
    <row r="11168">
      <c r="D11168" s="10"/>
      <c r="E11168" s="10"/>
      <c r="F11168" s="10"/>
      <c r="S11168" s="471" t="s">
        <v>300</v>
      </c>
      <c r="T11168" s="11">
        <v>1.34926443E8</v>
      </c>
      <c r="U11168" s="472">
        <v>1.34926587E8</v>
      </c>
    </row>
    <row r="11169">
      <c r="D11169" s="10"/>
      <c r="E11169" s="10"/>
      <c r="F11169" s="10"/>
      <c r="S11169" s="471" t="s">
        <v>300</v>
      </c>
      <c r="T11169" s="11">
        <v>1.34948947E8</v>
      </c>
      <c r="U11169" s="472">
        <v>1.34949971E8</v>
      </c>
    </row>
    <row r="11170">
      <c r="D11170" s="10"/>
      <c r="E11170" s="10"/>
      <c r="F11170" s="10"/>
      <c r="S11170" s="471" t="s">
        <v>300</v>
      </c>
      <c r="T11170" s="11">
        <v>1.34950741E8</v>
      </c>
      <c r="U11170" s="472">
        <v>1.34951042E8</v>
      </c>
    </row>
    <row r="11171">
      <c r="D11171" s="10"/>
      <c r="E11171" s="10"/>
      <c r="F11171" s="10"/>
      <c r="S11171" s="471" t="s">
        <v>300</v>
      </c>
      <c r="T11171" s="11">
        <v>1.34989881E8</v>
      </c>
      <c r="U11171" s="472">
        <v>1.34991436E8</v>
      </c>
    </row>
    <row r="11172">
      <c r="D11172" s="10"/>
      <c r="E11172" s="10"/>
      <c r="F11172" s="10"/>
      <c r="S11172" s="471" t="s">
        <v>300</v>
      </c>
      <c r="T11172" s="11">
        <v>1.34992535E8</v>
      </c>
      <c r="U11172" s="472">
        <v>1.34993392E8</v>
      </c>
    </row>
    <row r="11173">
      <c r="D11173" s="10"/>
      <c r="E11173" s="10"/>
      <c r="F11173" s="10"/>
      <c r="S11173" s="471" t="s">
        <v>300</v>
      </c>
      <c r="T11173" s="11">
        <v>1.35005343E8</v>
      </c>
      <c r="U11173" s="472">
        <v>1.35005563E8</v>
      </c>
    </row>
    <row r="11174">
      <c r="D11174" s="10"/>
      <c r="E11174" s="10"/>
      <c r="F11174" s="10"/>
      <c r="S11174" s="471" t="s">
        <v>300</v>
      </c>
      <c r="T11174" s="11">
        <v>1.35054999E8</v>
      </c>
      <c r="U11174" s="472">
        <v>1.35055291E8</v>
      </c>
    </row>
    <row r="11175">
      <c r="D11175" s="10"/>
      <c r="E11175" s="10"/>
      <c r="F11175" s="10"/>
      <c r="S11175" s="471" t="s">
        <v>300</v>
      </c>
      <c r="T11175" s="11">
        <v>1.35084839E8</v>
      </c>
      <c r="U11175" s="472">
        <v>1.35085009E8</v>
      </c>
    </row>
    <row r="11176">
      <c r="D11176" s="10"/>
      <c r="E11176" s="10"/>
      <c r="F11176" s="10"/>
      <c r="S11176" s="471" t="s">
        <v>300</v>
      </c>
      <c r="T11176" s="11">
        <v>1.35131836E8</v>
      </c>
      <c r="U11176" s="472">
        <v>1.35135259E8</v>
      </c>
    </row>
    <row r="11177">
      <c r="D11177" s="10"/>
      <c r="E11177" s="10"/>
      <c r="F11177" s="10"/>
      <c r="S11177" s="471" t="s">
        <v>300</v>
      </c>
      <c r="T11177" s="11">
        <v>1.35155825E8</v>
      </c>
      <c r="U11177" s="472">
        <v>1.35156134E8</v>
      </c>
    </row>
    <row r="11178">
      <c r="D11178" s="10"/>
      <c r="E11178" s="10"/>
      <c r="F11178" s="10"/>
      <c r="S11178" s="471" t="s">
        <v>300</v>
      </c>
      <c r="T11178" s="11">
        <v>1.35181196E8</v>
      </c>
      <c r="U11178" s="472">
        <v>1.35181501E8</v>
      </c>
    </row>
    <row r="11179">
      <c r="D11179" s="10"/>
      <c r="E11179" s="10"/>
      <c r="F11179" s="10"/>
      <c r="S11179" s="471" t="s">
        <v>300</v>
      </c>
      <c r="T11179" s="11">
        <v>1.35189633E8</v>
      </c>
      <c r="U11179" s="472">
        <v>1.35189754E8</v>
      </c>
    </row>
    <row r="11180">
      <c r="D11180" s="10"/>
      <c r="E11180" s="10"/>
      <c r="F11180" s="10"/>
      <c r="S11180" s="471" t="s">
        <v>300</v>
      </c>
      <c r="T11180" s="11">
        <v>1.35242313E8</v>
      </c>
      <c r="U11180" s="472">
        <v>1.35242628E8</v>
      </c>
    </row>
    <row r="11181">
      <c r="D11181" s="10"/>
      <c r="E11181" s="10"/>
      <c r="F11181" s="10"/>
      <c r="S11181" s="471" t="s">
        <v>300</v>
      </c>
      <c r="T11181" s="11">
        <v>1.35315543E8</v>
      </c>
      <c r="U11181" s="472">
        <v>1.35316282E8</v>
      </c>
    </row>
    <row r="11182">
      <c r="D11182" s="10"/>
      <c r="E11182" s="10"/>
      <c r="F11182" s="10"/>
      <c r="S11182" s="471" t="s">
        <v>300</v>
      </c>
      <c r="T11182" s="11">
        <v>1.3532169E8</v>
      </c>
      <c r="U11182" s="472">
        <v>1.35322E8</v>
      </c>
    </row>
    <row r="11183">
      <c r="D11183" s="10"/>
      <c r="E11183" s="10"/>
      <c r="F11183" s="10"/>
      <c r="S11183" s="471" t="s">
        <v>300</v>
      </c>
      <c r="T11183" s="11">
        <v>1.35339179E8</v>
      </c>
      <c r="U11183" s="472">
        <v>1.35339712E8</v>
      </c>
    </row>
    <row r="11184">
      <c r="D11184" s="10"/>
      <c r="E11184" s="10"/>
      <c r="F11184" s="10"/>
      <c r="S11184" s="471" t="s">
        <v>300</v>
      </c>
      <c r="T11184" s="11">
        <v>1.35342148E8</v>
      </c>
      <c r="U11184" s="472">
        <v>1.35356598E8</v>
      </c>
    </row>
    <row r="11185">
      <c r="D11185" s="10"/>
      <c r="E11185" s="10"/>
      <c r="F11185" s="10"/>
      <c r="S11185" s="471" t="s">
        <v>300</v>
      </c>
      <c r="T11185" s="11">
        <v>1.35360701E8</v>
      </c>
      <c r="U11185" s="472">
        <v>1.35361026E8</v>
      </c>
    </row>
    <row r="11186">
      <c r="D11186" s="10"/>
      <c r="E11186" s="10"/>
      <c r="F11186" s="10"/>
      <c r="S11186" s="471" t="s">
        <v>300</v>
      </c>
      <c r="T11186" s="11">
        <v>1.35366016E8</v>
      </c>
      <c r="U11186" s="472">
        <v>1.35367388E8</v>
      </c>
    </row>
    <row r="11187">
      <c r="D11187" s="10"/>
      <c r="E11187" s="10"/>
      <c r="F11187" s="10"/>
      <c r="S11187" s="471" t="s">
        <v>300</v>
      </c>
      <c r="T11187" s="11">
        <v>1.3545292E8</v>
      </c>
      <c r="U11187" s="472">
        <v>1.35453234E8</v>
      </c>
    </row>
    <row r="11188">
      <c r="D11188" s="10"/>
      <c r="E11188" s="10"/>
      <c r="F11188" s="10"/>
      <c r="S11188" s="471" t="s">
        <v>300</v>
      </c>
      <c r="T11188" s="11">
        <v>1.35502021E8</v>
      </c>
      <c r="U11188" s="472">
        <v>1.35502319E8</v>
      </c>
    </row>
    <row r="11189">
      <c r="D11189" s="10"/>
      <c r="E11189" s="10"/>
      <c r="F11189" s="10"/>
      <c r="S11189" s="471" t="s">
        <v>300</v>
      </c>
      <c r="T11189" s="11">
        <v>1.35539884E8</v>
      </c>
      <c r="U11189" s="472">
        <v>1.3554065E8</v>
      </c>
    </row>
    <row r="11190">
      <c r="D11190" s="10"/>
      <c r="E11190" s="10"/>
      <c r="F11190" s="10"/>
      <c r="S11190" s="471" t="s">
        <v>300</v>
      </c>
      <c r="T11190" s="11">
        <v>1.35542632E8</v>
      </c>
      <c r="U11190" s="472">
        <v>1.35542944E8</v>
      </c>
    </row>
    <row r="11191">
      <c r="D11191" s="10"/>
      <c r="E11191" s="10"/>
      <c r="F11191" s="10"/>
      <c r="S11191" s="471" t="s">
        <v>300</v>
      </c>
      <c r="T11191" s="11">
        <v>1.35557047E8</v>
      </c>
      <c r="U11191" s="472">
        <v>1.35557751E8</v>
      </c>
    </row>
    <row r="11192">
      <c r="D11192" s="10"/>
      <c r="E11192" s="10"/>
      <c r="F11192" s="10"/>
      <c r="S11192" s="471" t="s">
        <v>300</v>
      </c>
      <c r="T11192" s="11">
        <v>1.35568514E8</v>
      </c>
      <c r="U11192" s="472">
        <v>1.35569385E8</v>
      </c>
    </row>
    <row r="11193">
      <c r="D11193" s="10"/>
      <c r="E11193" s="10"/>
      <c r="F11193" s="10"/>
      <c r="S11193" s="471" t="s">
        <v>300</v>
      </c>
      <c r="T11193" s="11">
        <v>1.356038E8</v>
      </c>
      <c r="U11193" s="472">
        <v>1.35604103E8</v>
      </c>
    </row>
    <row r="11194">
      <c r="D11194" s="10"/>
      <c r="E11194" s="10"/>
      <c r="F11194" s="10"/>
      <c r="S11194" s="471" t="s">
        <v>300</v>
      </c>
      <c r="T11194" s="11">
        <v>1.35624092E8</v>
      </c>
      <c r="U11194" s="472">
        <v>1.35624406E8</v>
      </c>
    </row>
    <row r="11195">
      <c r="D11195" s="10"/>
      <c r="E11195" s="10"/>
      <c r="F11195" s="10"/>
      <c r="S11195" s="471" t="s">
        <v>300</v>
      </c>
      <c r="T11195" s="11">
        <v>1.35644053E8</v>
      </c>
      <c r="U11195" s="472">
        <v>1.35644357E8</v>
      </c>
    </row>
    <row r="11196">
      <c r="D11196" s="10"/>
      <c r="E11196" s="10"/>
      <c r="F11196" s="10"/>
      <c r="S11196" s="471" t="s">
        <v>300</v>
      </c>
      <c r="T11196" s="11">
        <v>1.35699025E8</v>
      </c>
      <c r="U11196" s="472">
        <v>1.35699205E8</v>
      </c>
    </row>
    <row r="11197">
      <c r="D11197" s="10"/>
      <c r="E11197" s="10"/>
      <c r="F11197" s="10"/>
      <c r="S11197" s="471" t="s">
        <v>300</v>
      </c>
      <c r="T11197" s="11">
        <v>1.35746347E8</v>
      </c>
      <c r="U11197" s="472">
        <v>1.35746689E8</v>
      </c>
    </row>
    <row r="11198">
      <c r="D11198" s="10"/>
      <c r="E11198" s="10"/>
      <c r="F11198" s="10"/>
      <c r="S11198" s="471" t="s">
        <v>300</v>
      </c>
      <c r="T11198" s="11">
        <v>1.35801784E8</v>
      </c>
      <c r="U11198" s="472">
        <v>1.35803242E8</v>
      </c>
    </row>
    <row r="11199">
      <c r="D11199" s="10"/>
      <c r="E11199" s="10"/>
      <c r="F11199" s="10"/>
      <c r="S11199" s="471" t="s">
        <v>300</v>
      </c>
      <c r="T11199" s="11">
        <v>1.35894738E8</v>
      </c>
      <c r="U11199" s="472">
        <v>1.35895404E8</v>
      </c>
    </row>
    <row r="11200">
      <c r="D11200" s="10"/>
      <c r="E11200" s="10"/>
      <c r="F11200" s="10"/>
      <c r="S11200" s="471" t="s">
        <v>300</v>
      </c>
      <c r="T11200" s="11">
        <v>1.35924355E8</v>
      </c>
      <c r="U11200" s="472">
        <v>1.35924575E8</v>
      </c>
    </row>
    <row r="11201">
      <c r="D11201" s="10"/>
      <c r="E11201" s="10"/>
      <c r="F11201" s="10"/>
      <c r="S11201" s="471" t="s">
        <v>300</v>
      </c>
      <c r="T11201" s="11">
        <v>1.36020566E8</v>
      </c>
      <c r="U11201" s="472">
        <v>1.36023793E8</v>
      </c>
    </row>
    <row r="11202">
      <c r="D11202" s="10"/>
      <c r="E11202" s="10"/>
      <c r="F11202" s="10"/>
      <c r="S11202" s="471" t="s">
        <v>300</v>
      </c>
      <c r="T11202" s="11">
        <v>1.36033901E8</v>
      </c>
      <c r="U11202" s="472">
        <v>1.36038527E8</v>
      </c>
    </row>
    <row r="11203">
      <c r="D11203" s="10"/>
      <c r="E11203" s="10"/>
      <c r="F11203" s="10"/>
      <c r="S11203" s="471" t="s">
        <v>300</v>
      </c>
      <c r="T11203" s="11">
        <v>1.36071054E8</v>
      </c>
      <c r="U11203" s="472">
        <v>1.36071355E8</v>
      </c>
    </row>
    <row r="11204">
      <c r="D11204" s="10"/>
      <c r="E11204" s="10"/>
      <c r="F11204" s="10"/>
      <c r="S11204" s="471" t="s">
        <v>300</v>
      </c>
      <c r="T11204" s="11">
        <v>1.36088597E8</v>
      </c>
      <c r="U11204" s="472">
        <v>1.36088771E8</v>
      </c>
    </row>
    <row r="11205">
      <c r="D11205" s="10"/>
      <c r="E11205" s="10"/>
      <c r="F11205" s="10"/>
      <c r="S11205" s="471" t="s">
        <v>300</v>
      </c>
      <c r="T11205" s="11">
        <v>1.3619115E8</v>
      </c>
      <c r="U11205" s="472">
        <v>1.36191461E8</v>
      </c>
    </row>
    <row r="11206">
      <c r="D11206" s="10"/>
      <c r="E11206" s="10"/>
      <c r="F11206" s="10"/>
      <c r="S11206" s="471" t="s">
        <v>300</v>
      </c>
      <c r="T11206" s="11">
        <v>1.36192118E8</v>
      </c>
      <c r="U11206" s="472">
        <v>1.36193687E8</v>
      </c>
    </row>
    <row r="11207">
      <c r="D11207" s="10"/>
      <c r="E11207" s="10"/>
      <c r="F11207" s="10"/>
      <c r="S11207" s="471" t="s">
        <v>300</v>
      </c>
      <c r="T11207" s="11">
        <v>1.36245735E8</v>
      </c>
      <c r="U11207" s="472">
        <v>1.3624785E8</v>
      </c>
    </row>
    <row r="11208">
      <c r="D11208" s="10"/>
      <c r="E11208" s="10"/>
      <c r="F11208" s="10"/>
      <c r="S11208" s="471" t="s">
        <v>300</v>
      </c>
      <c r="T11208" s="11">
        <v>1.36255189E8</v>
      </c>
      <c r="U11208" s="472">
        <v>1.36257669E8</v>
      </c>
    </row>
    <row r="11209">
      <c r="D11209" s="10"/>
      <c r="E11209" s="10"/>
      <c r="F11209" s="10"/>
      <c r="S11209" s="471" t="s">
        <v>300</v>
      </c>
      <c r="T11209" s="11">
        <v>1.36261097E8</v>
      </c>
      <c r="U11209" s="472">
        <v>1.36261402E8</v>
      </c>
    </row>
    <row r="11210">
      <c r="D11210" s="10"/>
      <c r="E11210" s="10"/>
      <c r="F11210" s="10"/>
      <c r="S11210" s="471" t="s">
        <v>300</v>
      </c>
      <c r="T11210" s="11">
        <v>1.36263282E8</v>
      </c>
      <c r="U11210" s="472">
        <v>1.36263573E8</v>
      </c>
    </row>
    <row r="11211">
      <c r="D11211" s="10"/>
      <c r="E11211" s="10"/>
      <c r="F11211" s="10"/>
      <c r="S11211" s="471" t="s">
        <v>300</v>
      </c>
      <c r="T11211" s="11">
        <v>1.36279857E8</v>
      </c>
      <c r="U11211" s="472">
        <v>1.36280184E8</v>
      </c>
    </row>
    <row r="11212">
      <c r="D11212" s="10"/>
      <c r="E11212" s="10"/>
      <c r="F11212" s="10"/>
      <c r="S11212" s="471" t="s">
        <v>300</v>
      </c>
      <c r="T11212" s="11">
        <v>1.36297798E8</v>
      </c>
      <c r="U11212" s="472">
        <v>1.36298111E8</v>
      </c>
    </row>
    <row r="11213">
      <c r="D11213" s="10"/>
      <c r="E11213" s="10"/>
      <c r="F11213" s="10"/>
      <c r="S11213" s="471" t="s">
        <v>300</v>
      </c>
      <c r="T11213" s="11">
        <v>1.3632132E8</v>
      </c>
      <c r="U11213" s="472">
        <v>1.36321624E8</v>
      </c>
    </row>
    <row r="11214">
      <c r="D11214" s="10"/>
      <c r="E11214" s="10"/>
      <c r="F11214" s="10"/>
      <c r="S11214" s="471" t="s">
        <v>300</v>
      </c>
      <c r="T11214" s="11">
        <v>1.36328001E8</v>
      </c>
      <c r="U11214" s="472">
        <v>1.36328323E8</v>
      </c>
    </row>
    <row r="11215">
      <c r="D11215" s="10"/>
      <c r="E11215" s="10"/>
      <c r="F11215" s="10"/>
      <c r="S11215" s="471" t="s">
        <v>300</v>
      </c>
      <c r="T11215" s="11">
        <v>1.36355169E8</v>
      </c>
      <c r="U11215" s="472">
        <v>1.36355486E8</v>
      </c>
    </row>
    <row r="11216">
      <c r="D11216" s="10"/>
      <c r="E11216" s="10"/>
      <c r="F11216" s="10"/>
      <c r="S11216" s="471" t="s">
        <v>300</v>
      </c>
      <c r="T11216" s="11">
        <v>1.36359248E8</v>
      </c>
      <c r="U11216" s="472">
        <v>1.36359566E8</v>
      </c>
    </row>
    <row r="11217">
      <c r="D11217" s="10"/>
      <c r="E11217" s="10"/>
      <c r="F11217" s="10"/>
      <c r="S11217" s="471" t="s">
        <v>300</v>
      </c>
      <c r="T11217" s="11">
        <v>1.36366181E8</v>
      </c>
      <c r="U11217" s="472">
        <v>1.36366483E8</v>
      </c>
    </row>
    <row r="11218">
      <c r="D11218" s="10"/>
      <c r="E11218" s="10"/>
      <c r="F11218" s="10"/>
      <c r="S11218" s="471" t="s">
        <v>300</v>
      </c>
      <c r="T11218" s="11">
        <v>1.36390223E8</v>
      </c>
      <c r="U11218" s="472">
        <v>1.36390517E8</v>
      </c>
    </row>
    <row r="11219">
      <c r="D11219" s="10"/>
      <c r="E11219" s="10"/>
      <c r="F11219" s="10"/>
      <c r="S11219" s="471" t="s">
        <v>300</v>
      </c>
      <c r="T11219" s="11">
        <v>1.36400778E8</v>
      </c>
      <c r="U11219" s="472">
        <v>1.36400919E8</v>
      </c>
    </row>
    <row r="11220">
      <c r="D11220" s="10"/>
      <c r="E11220" s="10"/>
      <c r="F11220" s="10"/>
      <c r="S11220" s="471" t="s">
        <v>300</v>
      </c>
      <c r="T11220" s="11">
        <v>1.3640325E8</v>
      </c>
      <c r="U11220" s="472">
        <v>1.36403554E8</v>
      </c>
    </row>
    <row r="11221">
      <c r="D11221" s="10"/>
      <c r="E11221" s="10"/>
      <c r="F11221" s="10"/>
      <c r="S11221" s="471" t="s">
        <v>300</v>
      </c>
      <c r="T11221" s="11">
        <v>1.36418936E8</v>
      </c>
      <c r="U11221" s="472">
        <v>1.36419274E8</v>
      </c>
    </row>
    <row r="11222">
      <c r="D11222" s="10"/>
      <c r="E11222" s="10"/>
      <c r="F11222" s="10"/>
      <c r="S11222" s="471" t="s">
        <v>300</v>
      </c>
      <c r="T11222" s="11">
        <v>1.36419879E8</v>
      </c>
      <c r="U11222" s="472">
        <v>1.36420182E8</v>
      </c>
    </row>
    <row r="11223">
      <c r="D11223" s="10"/>
      <c r="E11223" s="10"/>
      <c r="F11223" s="10"/>
      <c r="S11223" s="471" t="s">
        <v>300</v>
      </c>
      <c r="T11223" s="11">
        <v>1.36422085E8</v>
      </c>
      <c r="U11223" s="472">
        <v>1.36422393E8</v>
      </c>
    </row>
    <row r="11224">
      <c r="D11224" s="10"/>
      <c r="E11224" s="10"/>
      <c r="F11224" s="10"/>
      <c r="S11224" s="471" t="s">
        <v>300</v>
      </c>
      <c r="T11224" s="11">
        <v>1.3642288E8</v>
      </c>
      <c r="U11224" s="472">
        <v>1.3642347E8</v>
      </c>
    </row>
    <row r="11225">
      <c r="D11225" s="10"/>
      <c r="E11225" s="10"/>
      <c r="F11225" s="10"/>
      <c r="S11225" s="471" t="s">
        <v>300</v>
      </c>
      <c r="T11225" s="11">
        <v>1.36427026E8</v>
      </c>
      <c r="U11225" s="472">
        <v>1.36427356E8</v>
      </c>
    </row>
    <row r="11226">
      <c r="D11226" s="10"/>
      <c r="E11226" s="10"/>
      <c r="F11226" s="10"/>
      <c r="S11226" s="471" t="s">
        <v>300</v>
      </c>
      <c r="T11226" s="11">
        <v>1.3643058E8</v>
      </c>
      <c r="U11226" s="472">
        <v>1.36431193E8</v>
      </c>
    </row>
    <row r="11227">
      <c r="D11227" s="10"/>
      <c r="E11227" s="10"/>
      <c r="F11227" s="10"/>
      <c r="S11227" s="471" t="s">
        <v>300</v>
      </c>
      <c r="T11227" s="11">
        <v>1.36431774E8</v>
      </c>
      <c r="U11227" s="472">
        <v>1.36432123E8</v>
      </c>
    </row>
    <row r="11228">
      <c r="D11228" s="10"/>
      <c r="E11228" s="10"/>
      <c r="F11228" s="10"/>
      <c r="S11228" s="471" t="s">
        <v>300</v>
      </c>
      <c r="T11228" s="11">
        <v>1.36434588E8</v>
      </c>
      <c r="U11228" s="472">
        <v>1.36434826E8</v>
      </c>
    </row>
    <row r="11229">
      <c r="D11229" s="10"/>
      <c r="E11229" s="10"/>
      <c r="F11229" s="10"/>
      <c r="S11229" s="471" t="s">
        <v>300</v>
      </c>
      <c r="T11229" s="11">
        <v>1.36442492E8</v>
      </c>
      <c r="U11229" s="472">
        <v>1.36442796E8</v>
      </c>
    </row>
    <row r="11230">
      <c r="D11230" s="10"/>
      <c r="E11230" s="10"/>
      <c r="F11230" s="10"/>
      <c r="S11230" s="471" t="s">
        <v>300</v>
      </c>
      <c r="T11230" s="11">
        <v>1.36475107E8</v>
      </c>
      <c r="U11230" s="472">
        <v>1.36475406E8</v>
      </c>
    </row>
    <row r="11231">
      <c r="D11231" s="10"/>
      <c r="E11231" s="10"/>
      <c r="F11231" s="10"/>
      <c r="S11231" s="471" t="s">
        <v>300</v>
      </c>
      <c r="T11231" s="11">
        <v>1.36488952E8</v>
      </c>
      <c r="U11231" s="472">
        <v>1.36489213E8</v>
      </c>
    </row>
    <row r="11232">
      <c r="D11232" s="10"/>
      <c r="E11232" s="10"/>
      <c r="F11232" s="10"/>
      <c r="S11232" s="471" t="s">
        <v>300</v>
      </c>
      <c r="T11232" s="11">
        <v>1.36510422E8</v>
      </c>
      <c r="U11232" s="472">
        <v>1.36510724E8</v>
      </c>
    </row>
    <row r="11233">
      <c r="D11233" s="10"/>
      <c r="E11233" s="10"/>
      <c r="F11233" s="10"/>
      <c r="S11233" s="471" t="s">
        <v>300</v>
      </c>
      <c r="T11233" s="11">
        <v>1.36518526E8</v>
      </c>
      <c r="U11233" s="472">
        <v>1.36518825E8</v>
      </c>
    </row>
    <row r="11234">
      <c r="D11234" s="10"/>
      <c r="E11234" s="10"/>
      <c r="F11234" s="10"/>
      <c r="S11234" s="471" t="s">
        <v>300</v>
      </c>
      <c r="T11234" s="11">
        <v>1.36527926E8</v>
      </c>
      <c r="U11234" s="472">
        <v>1.365292E8</v>
      </c>
    </row>
    <row r="11235">
      <c r="D11235" s="10"/>
      <c r="E11235" s="10"/>
      <c r="F11235" s="10"/>
      <c r="S11235" s="471" t="s">
        <v>300</v>
      </c>
      <c r="T11235" s="11">
        <v>1.36554726E8</v>
      </c>
      <c r="U11235" s="472">
        <v>1.3655686E8</v>
      </c>
    </row>
    <row r="11236">
      <c r="D11236" s="10"/>
      <c r="E11236" s="10"/>
      <c r="F11236" s="10"/>
      <c r="S11236" s="471" t="s">
        <v>300</v>
      </c>
      <c r="T11236" s="11">
        <v>1.36583033E8</v>
      </c>
      <c r="U11236" s="472">
        <v>1.36583932E8</v>
      </c>
    </row>
    <row r="11237">
      <c r="D11237" s="10"/>
      <c r="E11237" s="10"/>
      <c r="F11237" s="10"/>
      <c r="S11237" s="471" t="s">
        <v>300</v>
      </c>
      <c r="T11237" s="11">
        <v>1.36590526E8</v>
      </c>
      <c r="U11237" s="472">
        <v>1.3659082E8</v>
      </c>
    </row>
    <row r="11238">
      <c r="D11238" s="10"/>
      <c r="E11238" s="10"/>
      <c r="F11238" s="10"/>
      <c r="S11238" s="471" t="s">
        <v>300</v>
      </c>
      <c r="T11238" s="11">
        <v>1.36617527E8</v>
      </c>
      <c r="U11238" s="472">
        <v>1.36617836E8</v>
      </c>
    </row>
    <row r="11239">
      <c r="D11239" s="10"/>
      <c r="E11239" s="10"/>
      <c r="F11239" s="10"/>
      <c r="S11239" s="471" t="s">
        <v>300</v>
      </c>
      <c r="T11239" s="11">
        <v>1.36660048E8</v>
      </c>
      <c r="U11239" s="472">
        <v>1.3666704E8</v>
      </c>
    </row>
    <row r="11240">
      <c r="D11240" s="10"/>
      <c r="E11240" s="10"/>
      <c r="F11240" s="10"/>
      <c r="S11240" s="471" t="s">
        <v>300</v>
      </c>
      <c r="T11240" s="11">
        <v>1.36685253E8</v>
      </c>
      <c r="U11240" s="472">
        <v>1.36685573E8</v>
      </c>
    </row>
    <row r="11241">
      <c r="D11241" s="10"/>
      <c r="E11241" s="10"/>
      <c r="F11241" s="10"/>
      <c r="S11241" s="471" t="s">
        <v>300</v>
      </c>
      <c r="T11241" s="11">
        <v>1.3668585E8</v>
      </c>
      <c r="U11241" s="472">
        <v>1.36686171E8</v>
      </c>
    </row>
    <row r="11242">
      <c r="D11242" s="10"/>
      <c r="E11242" s="10"/>
      <c r="F11242" s="10"/>
      <c r="S11242" s="471" t="s">
        <v>300</v>
      </c>
      <c r="T11242" s="11">
        <v>1.36709752E8</v>
      </c>
      <c r="U11242" s="472">
        <v>1.36710062E8</v>
      </c>
    </row>
    <row r="11243">
      <c r="D11243" s="10"/>
      <c r="E11243" s="10"/>
      <c r="F11243" s="10"/>
      <c r="S11243" s="471" t="s">
        <v>300</v>
      </c>
      <c r="T11243" s="11">
        <v>1.36719136E8</v>
      </c>
      <c r="U11243" s="472">
        <v>1.3671944E8</v>
      </c>
    </row>
    <row r="11244">
      <c r="D11244" s="10"/>
      <c r="E11244" s="10"/>
      <c r="F11244" s="10"/>
      <c r="S11244" s="471" t="s">
        <v>300</v>
      </c>
      <c r="T11244" s="11">
        <v>1.36796073E8</v>
      </c>
      <c r="U11244" s="472">
        <v>1.36799595E8</v>
      </c>
    </row>
    <row r="11245">
      <c r="D11245" s="10"/>
      <c r="E11245" s="10"/>
      <c r="F11245" s="10"/>
      <c r="S11245" s="471" t="s">
        <v>300</v>
      </c>
      <c r="T11245" s="11">
        <v>1.3680061E8</v>
      </c>
      <c r="U11245" s="472">
        <v>1.3680091E8</v>
      </c>
    </row>
    <row r="11246">
      <c r="D11246" s="10"/>
      <c r="E11246" s="10"/>
      <c r="F11246" s="10"/>
      <c r="S11246" s="471" t="s">
        <v>300</v>
      </c>
      <c r="T11246" s="11">
        <v>1.36809837E8</v>
      </c>
      <c r="U11246" s="472">
        <v>1.36810772E8</v>
      </c>
    </row>
    <row r="11247">
      <c r="D11247" s="10"/>
      <c r="E11247" s="10"/>
      <c r="F11247" s="10"/>
      <c r="S11247" s="471" t="s">
        <v>300</v>
      </c>
      <c r="T11247" s="11">
        <v>1.36833916E8</v>
      </c>
      <c r="U11247" s="472">
        <v>1.36834213E8</v>
      </c>
    </row>
    <row r="11248">
      <c r="D11248" s="10"/>
      <c r="E11248" s="10"/>
      <c r="F11248" s="10"/>
      <c r="S11248" s="471" t="s">
        <v>300</v>
      </c>
      <c r="T11248" s="11">
        <v>1.36860306E8</v>
      </c>
      <c r="U11248" s="472">
        <v>1.36860616E8</v>
      </c>
    </row>
    <row r="11249">
      <c r="D11249" s="10"/>
      <c r="E11249" s="10"/>
      <c r="F11249" s="10"/>
      <c r="S11249" s="471" t="s">
        <v>300</v>
      </c>
      <c r="T11249" s="11">
        <v>1.36932937E8</v>
      </c>
      <c r="U11249" s="472">
        <v>1.3693364E8</v>
      </c>
    </row>
    <row r="11250">
      <c r="D11250" s="10"/>
      <c r="E11250" s="10"/>
      <c r="F11250" s="10"/>
      <c r="S11250" s="471" t="s">
        <v>300</v>
      </c>
      <c r="T11250" s="11">
        <v>1.36937626E8</v>
      </c>
      <c r="U11250" s="472">
        <v>1.36937931E8</v>
      </c>
    </row>
    <row r="11251">
      <c r="D11251" s="10"/>
      <c r="E11251" s="10"/>
      <c r="F11251" s="10"/>
      <c r="S11251" s="471" t="s">
        <v>300</v>
      </c>
      <c r="T11251" s="11">
        <v>1.36988527E8</v>
      </c>
      <c r="U11251" s="472">
        <v>1.36988833E8</v>
      </c>
    </row>
    <row r="11252">
      <c r="D11252" s="10"/>
      <c r="E11252" s="10"/>
      <c r="F11252" s="10"/>
      <c r="S11252" s="471" t="s">
        <v>300</v>
      </c>
      <c r="T11252" s="11">
        <v>1.37019608E8</v>
      </c>
      <c r="U11252" s="472">
        <v>1.37019919E8</v>
      </c>
    </row>
    <row r="11253">
      <c r="D11253" s="10"/>
      <c r="E11253" s="10"/>
      <c r="F11253" s="10"/>
      <c r="S11253" s="471" t="s">
        <v>300</v>
      </c>
      <c r="T11253" s="11">
        <v>1.37033939E8</v>
      </c>
      <c r="U11253" s="472">
        <v>1.37034251E8</v>
      </c>
    </row>
    <row r="11254">
      <c r="D11254" s="10"/>
      <c r="E11254" s="10"/>
      <c r="F11254" s="10"/>
      <c r="S11254" s="471" t="s">
        <v>300</v>
      </c>
      <c r="T11254" s="11">
        <v>1.3704032E8</v>
      </c>
      <c r="U11254" s="472">
        <v>1.37040618E8</v>
      </c>
    </row>
    <row r="11255">
      <c r="D11255" s="10"/>
      <c r="E11255" s="10"/>
      <c r="F11255" s="10"/>
      <c r="S11255" s="471" t="s">
        <v>300</v>
      </c>
      <c r="T11255" s="11">
        <v>1.37041849E8</v>
      </c>
      <c r="U11255" s="472">
        <v>1.37042166E8</v>
      </c>
    </row>
    <row r="11256">
      <c r="D11256" s="10"/>
      <c r="E11256" s="10"/>
      <c r="F11256" s="10"/>
      <c r="S11256" s="471" t="s">
        <v>300</v>
      </c>
      <c r="T11256" s="11">
        <v>1.37083492E8</v>
      </c>
      <c r="U11256" s="472">
        <v>1.37086444E8</v>
      </c>
    </row>
    <row r="11257">
      <c r="D11257" s="10"/>
      <c r="E11257" s="10"/>
      <c r="F11257" s="10"/>
      <c r="S11257" s="471" t="s">
        <v>300</v>
      </c>
      <c r="T11257" s="11">
        <v>1.37106152E8</v>
      </c>
      <c r="U11257" s="472">
        <v>1.3710671E8</v>
      </c>
    </row>
    <row r="11258">
      <c r="D11258" s="10"/>
      <c r="E11258" s="10"/>
      <c r="F11258" s="10"/>
      <c r="S11258" s="471" t="s">
        <v>300</v>
      </c>
      <c r="T11258" s="11">
        <v>1.37116648E8</v>
      </c>
      <c r="U11258" s="472">
        <v>1.37118737E8</v>
      </c>
    </row>
    <row r="11259">
      <c r="D11259" s="10"/>
      <c r="E11259" s="10"/>
      <c r="F11259" s="10"/>
      <c r="S11259" s="471" t="s">
        <v>300</v>
      </c>
      <c r="T11259" s="11">
        <v>1.37141928E8</v>
      </c>
      <c r="U11259" s="472">
        <v>1.37142054E8</v>
      </c>
    </row>
    <row r="11260">
      <c r="D11260" s="10"/>
      <c r="E11260" s="10"/>
      <c r="F11260" s="10"/>
      <c r="S11260" s="471" t="s">
        <v>300</v>
      </c>
      <c r="T11260" s="11">
        <v>1.37164326E8</v>
      </c>
      <c r="U11260" s="472">
        <v>1.37164625E8</v>
      </c>
    </row>
    <row r="11261">
      <c r="D11261" s="10"/>
      <c r="E11261" s="10"/>
      <c r="F11261" s="10"/>
      <c r="S11261" s="471" t="s">
        <v>300</v>
      </c>
      <c r="T11261" s="11">
        <v>1.37169137E8</v>
      </c>
      <c r="U11261" s="472">
        <v>1.37169444E8</v>
      </c>
    </row>
    <row r="11262">
      <c r="D11262" s="10"/>
      <c r="E11262" s="10"/>
      <c r="F11262" s="10"/>
      <c r="S11262" s="471" t="s">
        <v>300</v>
      </c>
      <c r="T11262" s="11">
        <v>1.37173904E8</v>
      </c>
      <c r="U11262" s="472">
        <v>1.37175049E8</v>
      </c>
    </row>
    <row r="11263">
      <c r="D11263" s="10"/>
      <c r="E11263" s="10"/>
      <c r="F11263" s="10"/>
      <c r="S11263" s="471" t="s">
        <v>300</v>
      </c>
      <c r="T11263" s="11">
        <v>1.37175352E8</v>
      </c>
      <c r="U11263" s="472">
        <v>1.37175665E8</v>
      </c>
    </row>
    <row r="11264">
      <c r="D11264" s="10"/>
      <c r="E11264" s="10"/>
      <c r="F11264" s="10"/>
      <c r="S11264" s="471" t="s">
        <v>300</v>
      </c>
      <c r="T11264" s="11">
        <v>1.37184391E8</v>
      </c>
      <c r="U11264" s="472">
        <v>1.37184718E8</v>
      </c>
    </row>
    <row r="11265">
      <c r="D11265" s="10"/>
      <c r="E11265" s="10"/>
      <c r="F11265" s="10"/>
      <c r="S11265" s="471" t="s">
        <v>300</v>
      </c>
      <c r="T11265" s="11">
        <v>1.37199901E8</v>
      </c>
      <c r="U11265" s="472">
        <v>1.37200207E8</v>
      </c>
    </row>
    <row r="11266">
      <c r="D11266" s="10"/>
      <c r="E11266" s="10"/>
      <c r="F11266" s="10"/>
      <c r="S11266" s="471" t="s">
        <v>300</v>
      </c>
      <c r="T11266" s="11">
        <v>1.37212289E8</v>
      </c>
      <c r="U11266" s="472">
        <v>1.37213074E8</v>
      </c>
    </row>
    <row r="11267">
      <c r="D11267" s="10"/>
      <c r="E11267" s="10"/>
      <c r="F11267" s="10"/>
      <c r="S11267" s="471" t="s">
        <v>300</v>
      </c>
      <c r="T11267" s="11">
        <v>1.37260156E8</v>
      </c>
      <c r="U11267" s="472">
        <v>1.37262482E8</v>
      </c>
    </row>
    <row r="11268">
      <c r="D11268" s="10"/>
      <c r="E11268" s="10"/>
      <c r="F11268" s="10"/>
      <c r="S11268" s="471" t="s">
        <v>300</v>
      </c>
      <c r="T11268" s="11">
        <v>1.37273772E8</v>
      </c>
      <c r="U11268" s="472">
        <v>1.37273952E8</v>
      </c>
    </row>
    <row r="11269">
      <c r="D11269" s="10"/>
      <c r="E11269" s="10"/>
      <c r="F11269" s="10"/>
      <c r="S11269" s="471" t="s">
        <v>300</v>
      </c>
      <c r="T11269" s="11">
        <v>1.37303394E8</v>
      </c>
      <c r="U11269" s="472">
        <v>1.37305048E8</v>
      </c>
    </row>
    <row r="11270">
      <c r="D11270" s="10"/>
      <c r="E11270" s="10"/>
      <c r="F11270" s="10"/>
      <c r="S11270" s="471" t="s">
        <v>300</v>
      </c>
      <c r="T11270" s="11">
        <v>1.37305669E8</v>
      </c>
      <c r="U11270" s="472">
        <v>1.37305971E8</v>
      </c>
    </row>
    <row r="11271">
      <c r="D11271" s="10"/>
      <c r="E11271" s="10"/>
      <c r="F11271" s="10"/>
      <c r="S11271" s="471" t="s">
        <v>300</v>
      </c>
      <c r="T11271" s="11">
        <v>1.3733005E8</v>
      </c>
      <c r="U11271" s="472">
        <v>1.37331675E8</v>
      </c>
    </row>
    <row r="11272">
      <c r="D11272" s="10"/>
      <c r="E11272" s="10"/>
      <c r="F11272" s="10"/>
      <c r="S11272" s="471" t="s">
        <v>300</v>
      </c>
      <c r="T11272" s="11">
        <v>1.37341003E8</v>
      </c>
      <c r="U11272" s="472">
        <v>1.37341316E8</v>
      </c>
    </row>
    <row r="11273">
      <c r="D11273" s="10"/>
      <c r="E11273" s="10"/>
      <c r="F11273" s="10"/>
      <c r="S11273" s="471" t="s">
        <v>300</v>
      </c>
      <c r="T11273" s="11">
        <v>1.37364403E8</v>
      </c>
      <c r="U11273" s="472">
        <v>1.37364616E8</v>
      </c>
    </row>
    <row r="11274">
      <c r="D11274" s="10"/>
      <c r="E11274" s="10"/>
      <c r="F11274" s="10"/>
      <c r="S11274" s="471" t="s">
        <v>300</v>
      </c>
      <c r="T11274" s="11">
        <v>1.37388399E8</v>
      </c>
      <c r="U11274" s="472">
        <v>1.37388695E8</v>
      </c>
    </row>
    <row r="11275">
      <c r="D11275" s="10"/>
      <c r="E11275" s="10"/>
      <c r="F11275" s="10"/>
      <c r="S11275" s="471" t="s">
        <v>300</v>
      </c>
      <c r="T11275" s="11">
        <v>1.3741496E8</v>
      </c>
      <c r="U11275" s="472">
        <v>1.37417288E8</v>
      </c>
    </row>
    <row r="11276">
      <c r="D11276" s="10"/>
      <c r="E11276" s="10"/>
      <c r="F11276" s="10"/>
      <c r="S11276" s="471" t="s">
        <v>300</v>
      </c>
      <c r="T11276" s="11">
        <v>1.37420841E8</v>
      </c>
      <c r="U11276" s="472">
        <v>1.37421148E8</v>
      </c>
    </row>
    <row r="11277">
      <c r="D11277" s="10"/>
      <c r="E11277" s="10"/>
      <c r="F11277" s="10"/>
      <c r="S11277" s="471" t="s">
        <v>300</v>
      </c>
      <c r="T11277" s="11">
        <v>1.37424536E8</v>
      </c>
      <c r="U11277" s="472">
        <v>1.37424753E8</v>
      </c>
    </row>
    <row r="11278">
      <c r="D11278" s="10"/>
      <c r="E11278" s="10"/>
      <c r="F11278" s="10"/>
      <c r="S11278" s="471" t="s">
        <v>300</v>
      </c>
      <c r="T11278" s="11">
        <v>1.37444248E8</v>
      </c>
      <c r="U11278" s="472">
        <v>1.37444551E8</v>
      </c>
    </row>
    <row r="11279">
      <c r="D11279" s="10"/>
      <c r="E11279" s="10"/>
      <c r="F11279" s="10"/>
      <c r="S11279" s="471" t="s">
        <v>300</v>
      </c>
      <c r="T11279" s="11">
        <v>1.37459851E8</v>
      </c>
      <c r="U11279" s="472">
        <v>1.37460169E8</v>
      </c>
    </row>
    <row r="11280">
      <c r="D11280" s="10"/>
      <c r="E11280" s="10"/>
      <c r="F11280" s="10"/>
      <c r="S11280" s="471" t="s">
        <v>300</v>
      </c>
      <c r="T11280" s="11">
        <v>1.37470477E8</v>
      </c>
      <c r="U11280" s="472">
        <v>1.37470805E8</v>
      </c>
    </row>
    <row r="11281">
      <c r="D11281" s="10"/>
      <c r="E11281" s="10"/>
      <c r="F11281" s="10"/>
      <c r="S11281" s="471" t="s">
        <v>300</v>
      </c>
      <c r="T11281" s="11">
        <v>1.37473306E8</v>
      </c>
      <c r="U11281" s="472">
        <v>1.37473599E8</v>
      </c>
    </row>
    <row r="11282">
      <c r="D11282" s="10"/>
      <c r="E11282" s="10"/>
      <c r="F11282" s="10"/>
      <c r="S11282" s="471" t="s">
        <v>300</v>
      </c>
      <c r="T11282" s="11">
        <v>1.37476052E8</v>
      </c>
      <c r="U11282" s="472">
        <v>1.37476355E8</v>
      </c>
    </row>
    <row r="11283">
      <c r="D11283" s="10"/>
      <c r="E11283" s="10"/>
      <c r="F11283" s="10"/>
      <c r="S11283" s="471" t="s">
        <v>300</v>
      </c>
      <c r="T11283" s="11">
        <v>1.37485828E8</v>
      </c>
      <c r="U11283" s="472">
        <v>1.37485946E8</v>
      </c>
    </row>
    <row r="11284">
      <c r="D11284" s="10"/>
      <c r="E11284" s="10"/>
      <c r="F11284" s="10"/>
      <c r="S11284" s="471" t="s">
        <v>300</v>
      </c>
      <c r="T11284" s="11">
        <v>1.37499669E8</v>
      </c>
      <c r="U11284" s="472">
        <v>1.37499978E8</v>
      </c>
    </row>
    <row r="11285">
      <c r="D11285" s="10"/>
      <c r="E11285" s="10"/>
      <c r="F11285" s="10"/>
      <c r="S11285" s="471" t="s">
        <v>300</v>
      </c>
      <c r="T11285" s="11">
        <v>1.37501732E8</v>
      </c>
      <c r="U11285" s="472">
        <v>1.37502058E8</v>
      </c>
    </row>
    <row r="11286">
      <c r="D11286" s="10"/>
      <c r="E11286" s="10"/>
      <c r="F11286" s="10"/>
      <c r="S11286" s="471" t="s">
        <v>300</v>
      </c>
      <c r="T11286" s="11">
        <v>1.37508889E8</v>
      </c>
      <c r="U11286" s="472">
        <v>1.37509187E8</v>
      </c>
    </row>
    <row r="11287">
      <c r="D11287" s="10"/>
      <c r="E11287" s="10"/>
      <c r="F11287" s="10"/>
      <c r="S11287" s="471" t="s">
        <v>300</v>
      </c>
      <c r="T11287" s="11">
        <v>1.37557216E8</v>
      </c>
      <c r="U11287" s="472">
        <v>1.37557521E8</v>
      </c>
    </row>
    <row r="11288">
      <c r="D11288" s="10"/>
      <c r="E11288" s="10"/>
      <c r="F11288" s="10"/>
      <c r="S11288" s="471" t="s">
        <v>300</v>
      </c>
      <c r="T11288" s="11">
        <v>1.37569875E8</v>
      </c>
      <c r="U11288" s="472">
        <v>1.37570188E8</v>
      </c>
    </row>
    <row r="11289">
      <c r="D11289" s="10"/>
      <c r="E11289" s="10"/>
      <c r="F11289" s="10"/>
      <c r="S11289" s="471" t="s">
        <v>300</v>
      </c>
      <c r="T11289" s="11">
        <v>1.3757027E8</v>
      </c>
      <c r="U11289" s="472">
        <v>1.37570583E8</v>
      </c>
    </row>
    <row r="11290">
      <c r="D11290" s="10"/>
      <c r="E11290" s="10"/>
      <c r="F11290" s="10"/>
      <c r="S11290" s="471" t="s">
        <v>300</v>
      </c>
      <c r="T11290" s="11">
        <v>1.37599225E8</v>
      </c>
      <c r="U11290" s="472">
        <v>1.37599724E8</v>
      </c>
    </row>
    <row r="11291">
      <c r="D11291" s="10"/>
      <c r="E11291" s="10"/>
      <c r="F11291" s="10"/>
      <c r="S11291" s="471" t="s">
        <v>300</v>
      </c>
      <c r="T11291" s="11">
        <v>1.37618772E8</v>
      </c>
      <c r="U11291" s="472">
        <v>1.37619083E8</v>
      </c>
    </row>
    <row r="11292">
      <c r="D11292" s="10"/>
      <c r="E11292" s="10"/>
      <c r="F11292" s="10"/>
      <c r="S11292" s="471" t="s">
        <v>300</v>
      </c>
      <c r="T11292" s="11">
        <v>1.37626014E8</v>
      </c>
      <c r="U11292" s="472">
        <v>1.37626156E8</v>
      </c>
    </row>
    <row r="11293">
      <c r="D11293" s="10"/>
      <c r="E11293" s="10"/>
      <c r="F11293" s="10"/>
      <c r="S11293" s="471" t="s">
        <v>300</v>
      </c>
      <c r="T11293" s="11">
        <v>1.37640674E8</v>
      </c>
      <c r="U11293" s="472">
        <v>1.37640972E8</v>
      </c>
    </row>
    <row r="11294">
      <c r="D11294" s="10"/>
      <c r="E11294" s="10"/>
      <c r="F11294" s="10"/>
      <c r="S11294" s="471" t="s">
        <v>300</v>
      </c>
      <c r="T11294" s="11">
        <v>1.37646344E8</v>
      </c>
      <c r="U11294" s="472">
        <v>1.37646637E8</v>
      </c>
    </row>
    <row r="11295">
      <c r="D11295" s="10"/>
      <c r="E11295" s="10"/>
      <c r="F11295" s="10"/>
      <c r="S11295" s="471" t="s">
        <v>300</v>
      </c>
      <c r="T11295" s="11">
        <v>1.37648058E8</v>
      </c>
      <c r="U11295" s="472">
        <v>1.37648158E8</v>
      </c>
    </row>
    <row r="11296">
      <c r="D11296" s="10"/>
      <c r="E11296" s="10"/>
      <c r="F11296" s="10"/>
      <c r="S11296" s="471" t="s">
        <v>300</v>
      </c>
      <c r="T11296" s="11">
        <v>1.37681389E8</v>
      </c>
      <c r="U11296" s="472">
        <v>1.37681686E8</v>
      </c>
    </row>
    <row r="11297">
      <c r="D11297" s="10"/>
      <c r="E11297" s="10"/>
      <c r="F11297" s="10"/>
      <c r="S11297" s="471" t="s">
        <v>300</v>
      </c>
      <c r="T11297" s="11">
        <v>1.37683439E8</v>
      </c>
      <c r="U11297" s="472">
        <v>1.37683747E8</v>
      </c>
    </row>
    <row r="11298">
      <c r="D11298" s="10"/>
      <c r="E11298" s="10"/>
      <c r="F11298" s="10"/>
      <c r="S11298" s="471" t="s">
        <v>300</v>
      </c>
      <c r="T11298" s="11">
        <v>1.37687808E8</v>
      </c>
      <c r="U11298" s="472">
        <v>1.37688128E8</v>
      </c>
    </row>
    <row r="11299">
      <c r="D11299" s="10"/>
      <c r="E11299" s="10"/>
      <c r="F11299" s="10"/>
      <c r="S11299" s="471" t="s">
        <v>300</v>
      </c>
      <c r="T11299" s="11">
        <v>1.37689729E8</v>
      </c>
      <c r="U11299" s="472">
        <v>1.37690034E8</v>
      </c>
    </row>
    <row r="11300">
      <c r="D11300" s="10"/>
      <c r="E11300" s="10"/>
      <c r="F11300" s="10"/>
      <c r="S11300" s="471" t="s">
        <v>300</v>
      </c>
      <c r="T11300" s="11">
        <v>1.37715529E8</v>
      </c>
      <c r="U11300" s="472">
        <v>1.3771561E8</v>
      </c>
    </row>
    <row r="11301">
      <c r="D11301" s="10"/>
      <c r="E11301" s="10"/>
      <c r="F11301" s="10"/>
      <c r="S11301" s="471" t="s">
        <v>300</v>
      </c>
      <c r="T11301" s="11">
        <v>1.37720472E8</v>
      </c>
      <c r="U11301" s="472">
        <v>1.37720569E8</v>
      </c>
    </row>
    <row r="11302">
      <c r="D11302" s="10"/>
      <c r="E11302" s="10"/>
      <c r="F11302" s="10"/>
      <c r="S11302" s="471" t="s">
        <v>300</v>
      </c>
      <c r="T11302" s="11">
        <v>1.37735219E8</v>
      </c>
      <c r="U11302" s="472">
        <v>1.37735524E8</v>
      </c>
    </row>
    <row r="11303">
      <c r="D11303" s="10"/>
      <c r="E11303" s="10"/>
      <c r="F11303" s="10"/>
      <c r="S11303" s="471" t="s">
        <v>300</v>
      </c>
      <c r="T11303" s="11">
        <v>1.37760275E8</v>
      </c>
      <c r="U11303" s="472">
        <v>1.37760566E8</v>
      </c>
    </row>
    <row r="11304">
      <c r="D11304" s="10"/>
      <c r="E11304" s="10"/>
      <c r="F11304" s="10"/>
      <c r="S11304" s="471" t="s">
        <v>300</v>
      </c>
      <c r="T11304" s="11">
        <v>1.37761947E8</v>
      </c>
      <c r="U11304" s="472">
        <v>1.37762262E8</v>
      </c>
    </row>
    <row r="11305">
      <c r="D11305" s="10"/>
      <c r="E11305" s="10"/>
      <c r="F11305" s="10"/>
      <c r="S11305" s="471" t="s">
        <v>300</v>
      </c>
      <c r="T11305" s="11">
        <v>1.37765923E8</v>
      </c>
      <c r="U11305" s="472">
        <v>1.37766243E8</v>
      </c>
    </row>
    <row r="11306">
      <c r="D11306" s="10"/>
      <c r="E11306" s="10"/>
      <c r="F11306" s="10"/>
      <c r="S11306" s="471" t="s">
        <v>300</v>
      </c>
      <c r="T11306" s="11">
        <v>1.37766307E8</v>
      </c>
      <c r="U11306" s="472">
        <v>1.37766622E8</v>
      </c>
    </row>
    <row r="11307">
      <c r="D11307" s="10"/>
      <c r="E11307" s="10"/>
      <c r="F11307" s="10"/>
      <c r="S11307" s="471" t="s">
        <v>300</v>
      </c>
      <c r="T11307" s="11">
        <v>1.37771719E8</v>
      </c>
      <c r="U11307" s="472">
        <v>1.37772035E8</v>
      </c>
    </row>
    <row r="11308">
      <c r="D11308" s="10"/>
      <c r="E11308" s="10"/>
      <c r="F11308" s="10"/>
      <c r="S11308" s="471" t="s">
        <v>300</v>
      </c>
      <c r="T11308" s="11">
        <v>1.37783661E8</v>
      </c>
      <c r="U11308" s="472">
        <v>1.37784284E8</v>
      </c>
    </row>
    <row r="11309">
      <c r="D11309" s="10"/>
      <c r="E11309" s="10"/>
      <c r="F11309" s="10"/>
      <c r="S11309" s="471" t="s">
        <v>300</v>
      </c>
      <c r="T11309" s="11">
        <v>1.37784329E8</v>
      </c>
      <c r="U11309" s="472">
        <v>1.37784644E8</v>
      </c>
    </row>
    <row r="11310">
      <c r="D11310" s="10"/>
      <c r="E11310" s="10"/>
      <c r="F11310" s="10"/>
      <c r="S11310" s="471" t="s">
        <v>300</v>
      </c>
      <c r="T11310" s="11">
        <v>1.37791459E8</v>
      </c>
      <c r="U11310" s="472">
        <v>1.37791768E8</v>
      </c>
    </row>
    <row r="11311">
      <c r="D11311" s="10"/>
      <c r="E11311" s="10"/>
      <c r="F11311" s="10"/>
      <c r="S11311" s="471" t="s">
        <v>300</v>
      </c>
      <c r="T11311" s="11">
        <v>1.37806366E8</v>
      </c>
      <c r="U11311" s="472">
        <v>1.37815323E8</v>
      </c>
    </row>
    <row r="11312">
      <c r="D11312" s="10"/>
      <c r="E11312" s="10"/>
      <c r="F11312" s="10"/>
      <c r="S11312" s="471" t="s">
        <v>300</v>
      </c>
      <c r="T11312" s="11">
        <v>1.37815567E8</v>
      </c>
      <c r="U11312" s="472">
        <v>1.37815896E8</v>
      </c>
    </row>
    <row r="11313">
      <c r="D11313" s="10"/>
      <c r="E11313" s="10"/>
      <c r="F11313" s="10"/>
      <c r="S11313" s="471" t="s">
        <v>300</v>
      </c>
      <c r="T11313" s="11">
        <v>1.37822953E8</v>
      </c>
      <c r="U11313" s="472">
        <v>1.3782326E8</v>
      </c>
    </row>
    <row r="11314">
      <c r="D11314" s="10"/>
      <c r="E11314" s="10"/>
      <c r="F11314" s="10"/>
      <c r="S11314" s="471" t="s">
        <v>300</v>
      </c>
      <c r="T11314" s="11">
        <v>1.37825013E8</v>
      </c>
      <c r="U11314" s="472">
        <v>1.37825335E8</v>
      </c>
    </row>
    <row r="11315">
      <c r="D11315" s="10"/>
      <c r="E11315" s="10"/>
      <c r="F11315" s="10"/>
      <c r="S11315" s="471" t="s">
        <v>300</v>
      </c>
      <c r="T11315" s="11">
        <v>1.3784695E8</v>
      </c>
      <c r="U11315" s="472">
        <v>1.3784726E8</v>
      </c>
    </row>
    <row r="11316">
      <c r="D11316" s="10"/>
      <c r="E11316" s="10"/>
      <c r="F11316" s="10"/>
      <c r="S11316" s="471" t="s">
        <v>300</v>
      </c>
      <c r="T11316" s="11">
        <v>1.37849957E8</v>
      </c>
      <c r="U11316" s="472">
        <v>1.37850274E8</v>
      </c>
    </row>
    <row r="11317">
      <c r="D11317" s="10"/>
      <c r="E11317" s="10"/>
      <c r="F11317" s="10"/>
      <c r="S11317" s="471" t="s">
        <v>300</v>
      </c>
      <c r="T11317" s="11">
        <v>1.37865709E8</v>
      </c>
      <c r="U11317" s="472">
        <v>1.3786601E8</v>
      </c>
    </row>
    <row r="11318">
      <c r="D11318" s="10"/>
      <c r="E11318" s="10"/>
      <c r="F11318" s="10"/>
      <c r="S11318" s="471" t="s">
        <v>300</v>
      </c>
      <c r="T11318" s="11">
        <v>1.37874926E8</v>
      </c>
      <c r="U11318" s="472">
        <v>1.37876704E8</v>
      </c>
    </row>
    <row r="11319">
      <c r="D11319" s="10"/>
      <c r="E11319" s="10"/>
      <c r="F11319" s="10"/>
      <c r="S11319" s="471" t="s">
        <v>300</v>
      </c>
      <c r="T11319" s="11">
        <v>1.37890084E8</v>
      </c>
      <c r="U11319" s="472">
        <v>1.3789038E8</v>
      </c>
    </row>
    <row r="11320">
      <c r="D11320" s="10"/>
      <c r="E11320" s="10"/>
      <c r="F11320" s="10"/>
      <c r="S11320" s="471" t="s">
        <v>300</v>
      </c>
      <c r="T11320" s="11">
        <v>1.37899577E8</v>
      </c>
      <c r="U11320" s="472">
        <v>1.37899891E8</v>
      </c>
    </row>
    <row r="11321">
      <c r="D11321" s="10"/>
      <c r="E11321" s="10"/>
      <c r="F11321" s="10"/>
      <c r="S11321" s="471" t="s">
        <v>300</v>
      </c>
      <c r="T11321" s="11">
        <v>1.37906753E8</v>
      </c>
      <c r="U11321" s="472">
        <v>1.37907052E8</v>
      </c>
    </row>
    <row r="11322">
      <c r="D11322" s="10"/>
      <c r="E11322" s="10"/>
      <c r="F11322" s="10"/>
      <c r="S11322" s="471" t="s">
        <v>300</v>
      </c>
      <c r="T11322" s="11">
        <v>1.37907648E8</v>
      </c>
      <c r="U11322" s="472">
        <v>1.37907976E8</v>
      </c>
    </row>
    <row r="11323">
      <c r="D11323" s="10"/>
      <c r="E11323" s="10"/>
      <c r="F11323" s="10"/>
      <c r="S11323" s="471" t="s">
        <v>300</v>
      </c>
      <c r="T11323" s="11">
        <v>1.37921192E8</v>
      </c>
      <c r="U11323" s="472">
        <v>1.37921493E8</v>
      </c>
    </row>
    <row r="11324">
      <c r="D11324" s="10"/>
      <c r="E11324" s="10"/>
      <c r="F11324" s="10"/>
      <c r="S11324" s="471" t="s">
        <v>300</v>
      </c>
      <c r="T11324" s="11">
        <v>1.37934059E8</v>
      </c>
      <c r="U11324" s="472">
        <v>1.37934372E8</v>
      </c>
    </row>
    <row r="11325">
      <c r="D11325" s="10"/>
      <c r="E11325" s="10"/>
      <c r="F11325" s="10"/>
      <c r="S11325" s="471" t="s">
        <v>300</v>
      </c>
      <c r="T11325" s="11">
        <v>1.37936167E8</v>
      </c>
      <c r="U11325" s="472">
        <v>1.37936812E8</v>
      </c>
    </row>
    <row r="11326">
      <c r="D11326" s="10"/>
      <c r="E11326" s="10"/>
      <c r="F11326" s="10"/>
      <c r="S11326" s="471" t="s">
        <v>300</v>
      </c>
      <c r="T11326" s="11">
        <v>1.37937214E8</v>
      </c>
      <c r="U11326" s="472">
        <v>1.37937535E8</v>
      </c>
    </row>
    <row r="11327">
      <c r="D11327" s="10"/>
      <c r="E11327" s="10"/>
      <c r="F11327" s="10"/>
      <c r="S11327" s="471" t="s">
        <v>300</v>
      </c>
      <c r="T11327" s="11">
        <v>1.37967311E8</v>
      </c>
      <c r="U11327" s="472">
        <v>1.37967785E8</v>
      </c>
    </row>
    <row r="11328">
      <c r="D11328" s="10"/>
      <c r="E11328" s="10"/>
      <c r="F11328" s="10"/>
      <c r="S11328" s="471" t="s">
        <v>300</v>
      </c>
      <c r="T11328" s="11">
        <v>1.37978687E8</v>
      </c>
      <c r="U11328" s="472">
        <v>1.37978966E8</v>
      </c>
    </row>
    <row r="11329">
      <c r="D11329" s="10"/>
      <c r="E11329" s="10"/>
      <c r="F11329" s="10"/>
      <c r="S11329" s="471" t="s">
        <v>300</v>
      </c>
      <c r="T11329" s="11">
        <v>1.38000741E8</v>
      </c>
      <c r="U11329" s="472">
        <v>1.38002923E8</v>
      </c>
    </row>
    <row r="11330">
      <c r="D11330" s="10"/>
      <c r="E11330" s="10"/>
      <c r="F11330" s="10"/>
      <c r="S11330" s="471" t="s">
        <v>300</v>
      </c>
      <c r="T11330" s="11">
        <v>1.38033949E8</v>
      </c>
      <c r="U11330" s="472">
        <v>1.380346E8</v>
      </c>
    </row>
    <row r="11331">
      <c r="D11331" s="10"/>
      <c r="E11331" s="10"/>
      <c r="F11331" s="10"/>
      <c r="S11331" s="471" t="s">
        <v>300</v>
      </c>
      <c r="T11331" s="11">
        <v>1.38035484E8</v>
      </c>
      <c r="U11331" s="472">
        <v>1.38035789E8</v>
      </c>
    </row>
    <row r="11332">
      <c r="D11332" s="10"/>
      <c r="E11332" s="10"/>
      <c r="F11332" s="10"/>
      <c r="S11332" s="471" t="s">
        <v>300</v>
      </c>
      <c r="T11332" s="11">
        <v>1.38042776E8</v>
      </c>
      <c r="U11332" s="472">
        <v>1.38043077E8</v>
      </c>
    </row>
    <row r="11333">
      <c r="D11333" s="10"/>
      <c r="E11333" s="10"/>
      <c r="F11333" s="10"/>
      <c r="S11333" s="471" t="s">
        <v>300</v>
      </c>
      <c r="T11333" s="11">
        <v>1.38062377E8</v>
      </c>
      <c r="U11333" s="472">
        <v>1.38062683E8</v>
      </c>
    </row>
    <row r="11334">
      <c r="D11334" s="10"/>
      <c r="E11334" s="10"/>
      <c r="F11334" s="10"/>
      <c r="S11334" s="471" t="s">
        <v>300</v>
      </c>
      <c r="T11334" s="11">
        <v>1.38064543E8</v>
      </c>
      <c r="U11334" s="472">
        <v>1.38064834E8</v>
      </c>
    </row>
    <row r="11335">
      <c r="D11335" s="10"/>
      <c r="E11335" s="10"/>
      <c r="F11335" s="10"/>
      <c r="S11335" s="471" t="s">
        <v>300</v>
      </c>
      <c r="T11335" s="11">
        <v>1.38076924E8</v>
      </c>
      <c r="U11335" s="472">
        <v>1.38079489E8</v>
      </c>
    </row>
    <row r="11336">
      <c r="D11336" s="10"/>
      <c r="E11336" s="10"/>
      <c r="F11336" s="10"/>
      <c r="S11336" s="471" t="s">
        <v>300</v>
      </c>
      <c r="T11336" s="11">
        <v>1.3811337E8</v>
      </c>
      <c r="U11336" s="472">
        <v>1.38114384E8</v>
      </c>
    </row>
    <row r="11337">
      <c r="D11337" s="10"/>
      <c r="E11337" s="10"/>
      <c r="F11337" s="10"/>
      <c r="S11337" s="471" t="s">
        <v>300</v>
      </c>
      <c r="T11337" s="11">
        <v>1.38116194E8</v>
      </c>
      <c r="U11337" s="472">
        <v>1.38116267E8</v>
      </c>
    </row>
    <row r="11338">
      <c r="D11338" s="10"/>
      <c r="E11338" s="10"/>
      <c r="F11338" s="10"/>
      <c r="S11338" s="471" t="s">
        <v>300</v>
      </c>
      <c r="T11338" s="11">
        <v>1.38124487E8</v>
      </c>
      <c r="U11338" s="472">
        <v>1.38124798E8</v>
      </c>
    </row>
    <row r="11339">
      <c r="D11339" s="10"/>
      <c r="E11339" s="10"/>
      <c r="F11339" s="10"/>
      <c r="S11339" s="471" t="s">
        <v>300</v>
      </c>
      <c r="T11339" s="11">
        <v>1.38131258E8</v>
      </c>
      <c r="U11339" s="472">
        <v>1.38131461E8</v>
      </c>
    </row>
    <row r="11340">
      <c r="D11340" s="10"/>
      <c r="E11340" s="10"/>
      <c r="F11340" s="10"/>
      <c r="S11340" s="471" t="s">
        <v>300</v>
      </c>
      <c r="T11340" s="11">
        <v>1.3818699E8</v>
      </c>
      <c r="U11340" s="472">
        <v>1.38187301E8</v>
      </c>
    </row>
    <row r="11341">
      <c r="D11341" s="10"/>
      <c r="E11341" s="10"/>
      <c r="F11341" s="10"/>
      <c r="S11341" s="471" t="s">
        <v>300</v>
      </c>
      <c r="T11341" s="11">
        <v>1.38192516E8</v>
      </c>
      <c r="U11341" s="472">
        <v>1.38192784E8</v>
      </c>
    </row>
    <row r="11342">
      <c r="D11342" s="10"/>
      <c r="E11342" s="10"/>
      <c r="F11342" s="10"/>
      <c r="S11342" s="471" t="s">
        <v>300</v>
      </c>
      <c r="T11342" s="11">
        <v>1.38196156E8</v>
      </c>
      <c r="U11342" s="472">
        <v>1.38196468E8</v>
      </c>
    </row>
    <row r="11343">
      <c r="D11343" s="10"/>
      <c r="E11343" s="10"/>
      <c r="F11343" s="10"/>
      <c r="S11343" s="471" t="s">
        <v>300</v>
      </c>
      <c r="T11343" s="11">
        <v>1.38201433E8</v>
      </c>
      <c r="U11343" s="472">
        <v>1.38201727E8</v>
      </c>
    </row>
    <row r="11344">
      <c r="D11344" s="10"/>
      <c r="E11344" s="10"/>
      <c r="F11344" s="10"/>
      <c r="S11344" s="471" t="s">
        <v>300</v>
      </c>
      <c r="T11344" s="11">
        <v>1.38224684E8</v>
      </c>
      <c r="U11344" s="472">
        <v>1.38224955E8</v>
      </c>
    </row>
    <row r="11345">
      <c r="D11345" s="10"/>
      <c r="E11345" s="10"/>
      <c r="F11345" s="10"/>
      <c r="S11345" s="471" t="s">
        <v>300</v>
      </c>
      <c r="T11345" s="11">
        <v>1.3822524E8</v>
      </c>
      <c r="U11345" s="472">
        <v>1.38225514E8</v>
      </c>
    </row>
    <row r="11346">
      <c r="D11346" s="10"/>
      <c r="E11346" s="10"/>
      <c r="F11346" s="10"/>
      <c r="S11346" s="471" t="s">
        <v>300</v>
      </c>
      <c r="T11346" s="11">
        <v>1.38266987E8</v>
      </c>
      <c r="U11346" s="472">
        <v>1.38267286E8</v>
      </c>
    </row>
    <row r="11347">
      <c r="D11347" s="10"/>
      <c r="E11347" s="10"/>
      <c r="F11347" s="10"/>
      <c r="S11347" s="471" t="s">
        <v>300</v>
      </c>
      <c r="T11347" s="11">
        <v>1.38274227E8</v>
      </c>
      <c r="U11347" s="472">
        <v>1.38274907E8</v>
      </c>
    </row>
    <row r="11348">
      <c r="D11348" s="10"/>
      <c r="E11348" s="10"/>
      <c r="F11348" s="10"/>
      <c r="S11348" s="471" t="s">
        <v>300</v>
      </c>
      <c r="T11348" s="11">
        <v>1.38275121E8</v>
      </c>
      <c r="U11348" s="472">
        <v>1.38275957E8</v>
      </c>
    </row>
    <row r="11349">
      <c r="D11349" s="10"/>
      <c r="E11349" s="10"/>
      <c r="F11349" s="10"/>
      <c r="S11349" s="471" t="s">
        <v>300</v>
      </c>
      <c r="T11349" s="11">
        <v>1.38276016E8</v>
      </c>
      <c r="U11349" s="472">
        <v>1.38276424E8</v>
      </c>
    </row>
    <row r="11350">
      <c r="D11350" s="10"/>
      <c r="E11350" s="10"/>
      <c r="F11350" s="10"/>
      <c r="S11350" s="471" t="s">
        <v>300</v>
      </c>
      <c r="T11350" s="11">
        <v>1.38277589E8</v>
      </c>
      <c r="U11350" s="472">
        <v>1.38277893E8</v>
      </c>
    </row>
    <row r="11351">
      <c r="D11351" s="10"/>
      <c r="E11351" s="10"/>
      <c r="F11351" s="10"/>
      <c r="S11351" s="471" t="s">
        <v>300</v>
      </c>
      <c r="T11351" s="11">
        <v>1.38289278E8</v>
      </c>
      <c r="U11351" s="472">
        <v>1.38290588E8</v>
      </c>
    </row>
    <row r="11352">
      <c r="D11352" s="10"/>
      <c r="E11352" s="10"/>
      <c r="F11352" s="10"/>
      <c r="S11352" s="471" t="s">
        <v>300</v>
      </c>
      <c r="T11352" s="11">
        <v>1.38290632E8</v>
      </c>
      <c r="U11352" s="472">
        <v>1.38291108E8</v>
      </c>
    </row>
    <row r="11353">
      <c r="D11353" s="10"/>
      <c r="E11353" s="10"/>
      <c r="F11353" s="10"/>
      <c r="S11353" s="471" t="s">
        <v>300</v>
      </c>
      <c r="T11353" s="11">
        <v>1.38294042E8</v>
      </c>
      <c r="U11353" s="472">
        <v>1.38294185E8</v>
      </c>
    </row>
    <row r="11354">
      <c r="D11354" s="10"/>
      <c r="E11354" s="10"/>
      <c r="F11354" s="10"/>
      <c r="S11354" s="471" t="s">
        <v>300</v>
      </c>
      <c r="T11354" s="11">
        <v>1.38318741E8</v>
      </c>
      <c r="U11354" s="472">
        <v>1.38319048E8</v>
      </c>
    </row>
    <row r="11355">
      <c r="D11355" s="10"/>
      <c r="E11355" s="10"/>
      <c r="F11355" s="10"/>
      <c r="S11355" s="471" t="s">
        <v>300</v>
      </c>
      <c r="T11355" s="11">
        <v>1.38377897E8</v>
      </c>
      <c r="U11355" s="472">
        <v>1.38378192E8</v>
      </c>
    </row>
    <row r="11356">
      <c r="D11356" s="10"/>
      <c r="E11356" s="10"/>
      <c r="F11356" s="10"/>
      <c r="S11356" s="471" t="s">
        <v>300</v>
      </c>
      <c r="T11356" s="11">
        <v>1.38385324E8</v>
      </c>
      <c r="U11356" s="472">
        <v>1.38385627E8</v>
      </c>
    </row>
    <row r="11357">
      <c r="D11357" s="10"/>
      <c r="E11357" s="10"/>
      <c r="F11357" s="10"/>
      <c r="S11357" s="471" t="s">
        <v>300</v>
      </c>
      <c r="T11357" s="11">
        <v>1.38396673E8</v>
      </c>
      <c r="U11357" s="472">
        <v>1.3839714E8</v>
      </c>
    </row>
    <row r="11358">
      <c r="D11358" s="10"/>
      <c r="E11358" s="10"/>
      <c r="F11358" s="10"/>
      <c r="S11358" s="471" t="s">
        <v>300</v>
      </c>
      <c r="T11358" s="11">
        <v>1.38401098E8</v>
      </c>
      <c r="U11358" s="472">
        <v>1.38401426E8</v>
      </c>
    </row>
    <row r="11359">
      <c r="D11359" s="10"/>
      <c r="E11359" s="10"/>
      <c r="F11359" s="10"/>
      <c r="S11359" s="471" t="s">
        <v>300</v>
      </c>
      <c r="T11359" s="11">
        <v>1.38405121E8</v>
      </c>
      <c r="U11359" s="472">
        <v>1.3840544E8</v>
      </c>
    </row>
    <row r="11360">
      <c r="D11360" s="10"/>
      <c r="E11360" s="10"/>
      <c r="F11360" s="10"/>
      <c r="S11360" s="471" t="s">
        <v>300</v>
      </c>
      <c r="T11360" s="11">
        <v>1.38414698E8</v>
      </c>
      <c r="U11360" s="472">
        <v>1.38414974E8</v>
      </c>
    </row>
    <row r="11361">
      <c r="D11361" s="10"/>
      <c r="E11361" s="10"/>
      <c r="F11361" s="10"/>
      <c r="S11361" s="471" t="s">
        <v>300</v>
      </c>
      <c r="T11361" s="11">
        <v>1.38429778E8</v>
      </c>
      <c r="U11361" s="472">
        <v>1.38430234E8</v>
      </c>
    </row>
    <row r="11362">
      <c r="D11362" s="10"/>
      <c r="E11362" s="10"/>
      <c r="F11362" s="10"/>
      <c r="S11362" s="471" t="s">
        <v>300</v>
      </c>
      <c r="T11362" s="11">
        <v>1.38430622E8</v>
      </c>
      <c r="U11362" s="472">
        <v>1.38431535E8</v>
      </c>
    </row>
    <row r="11363">
      <c r="D11363" s="10"/>
      <c r="E11363" s="10"/>
      <c r="F11363" s="10"/>
      <c r="S11363" s="471" t="s">
        <v>300</v>
      </c>
      <c r="T11363" s="11">
        <v>1.38471263E8</v>
      </c>
      <c r="U11363" s="472">
        <v>1.3847158E8</v>
      </c>
    </row>
    <row r="11364">
      <c r="D11364" s="10"/>
      <c r="E11364" s="10"/>
      <c r="F11364" s="10"/>
      <c r="S11364" s="471" t="s">
        <v>300</v>
      </c>
      <c r="T11364" s="11">
        <v>1.38496152E8</v>
      </c>
      <c r="U11364" s="472">
        <v>1.38496473E8</v>
      </c>
    </row>
    <row r="11365">
      <c r="D11365" s="10"/>
      <c r="E11365" s="10"/>
      <c r="F11365" s="10"/>
      <c r="S11365" s="471" t="s">
        <v>300</v>
      </c>
      <c r="T11365" s="11">
        <v>1.38552278E8</v>
      </c>
      <c r="U11365" s="472">
        <v>1.38552583E8</v>
      </c>
    </row>
    <row r="11366">
      <c r="D11366" s="10"/>
      <c r="E11366" s="10"/>
      <c r="F11366" s="10"/>
      <c r="S11366" s="471" t="s">
        <v>300</v>
      </c>
      <c r="T11366" s="11">
        <v>1.386E8</v>
      </c>
      <c r="U11366" s="472">
        <v>1.38600191E8</v>
      </c>
    </row>
    <row r="11367">
      <c r="D11367" s="10"/>
      <c r="E11367" s="10"/>
      <c r="F11367" s="10"/>
      <c r="S11367" s="471" t="s">
        <v>300</v>
      </c>
      <c r="T11367" s="11">
        <v>1.38628754E8</v>
      </c>
      <c r="U11367" s="472">
        <v>1.38634865E8</v>
      </c>
    </row>
    <row r="11368">
      <c r="D11368" s="10"/>
      <c r="E11368" s="10"/>
      <c r="F11368" s="10"/>
      <c r="S11368" s="471" t="s">
        <v>300</v>
      </c>
      <c r="T11368" s="11">
        <v>1.38656793E8</v>
      </c>
      <c r="U11368" s="472">
        <v>1.38657117E8</v>
      </c>
    </row>
    <row r="11369">
      <c r="D11369" s="10"/>
      <c r="E11369" s="10"/>
      <c r="F11369" s="10"/>
      <c r="S11369" s="471" t="s">
        <v>300</v>
      </c>
      <c r="T11369" s="11">
        <v>1.38658797E8</v>
      </c>
      <c r="U11369" s="472">
        <v>1.38662839E8</v>
      </c>
    </row>
    <row r="11370">
      <c r="D11370" s="10"/>
      <c r="E11370" s="10"/>
      <c r="F11370" s="10"/>
      <c r="S11370" s="471" t="s">
        <v>300</v>
      </c>
      <c r="T11370" s="11">
        <v>1.38662937E8</v>
      </c>
      <c r="U11370" s="472">
        <v>1.38665614E8</v>
      </c>
    </row>
    <row r="11371">
      <c r="D11371" s="10"/>
      <c r="E11371" s="10"/>
      <c r="F11371" s="10"/>
      <c r="S11371" s="471" t="s">
        <v>300</v>
      </c>
      <c r="T11371" s="11">
        <v>1.38665922E8</v>
      </c>
      <c r="U11371" s="472">
        <v>1.38666503E8</v>
      </c>
    </row>
    <row r="11372">
      <c r="D11372" s="10"/>
      <c r="E11372" s="10"/>
      <c r="F11372" s="10"/>
      <c r="S11372" s="471" t="s">
        <v>300</v>
      </c>
      <c r="T11372" s="11">
        <v>1.38666822E8</v>
      </c>
      <c r="U11372" s="472">
        <v>1.38667142E8</v>
      </c>
    </row>
    <row r="11373">
      <c r="D11373" s="10"/>
      <c r="E11373" s="10"/>
      <c r="F11373" s="10"/>
      <c r="S11373" s="471" t="s">
        <v>300</v>
      </c>
      <c r="T11373" s="11">
        <v>1.38667173E8</v>
      </c>
      <c r="U11373" s="472">
        <v>1.38668047E8</v>
      </c>
    </row>
    <row r="11374">
      <c r="D11374" s="10"/>
      <c r="E11374" s="10"/>
      <c r="F11374" s="10"/>
      <c r="S11374" s="471" t="s">
        <v>300</v>
      </c>
      <c r="T11374" s="11">
        <v>1.38668165E8</v>
      </c>
      <c r="U11374" s="472">
        <v>1.38668981E8</v>
      </c>
    </row>
    <row r="11375">
      <c r="D11375" s="10"/>
      <c r="E11375" s="10"/>
      <c r="F11375" s="10"/>
      <c r="S11375" s="471" t="s">
        <v>300</v>
      </c>
      <c r="T11375" s="11">
        <v>1.38687049E8</v>
      </c>
      <c r="U11375" s="472">
        <v>1.38688246E8</v>
      </c>
    </row>
    <row r="11376">
      <c r="D11376" s="10"/>
      <c r="E11376" s="10"/>
      <c r="F11376" s="10"/>
      <c r="S11376" s="471" t="s">
        <v>300</v>
      </c>
      <c r="T11376" s="11">
        <v>1.38725324E8</v>
      </c>
      <c r="U11376" s="472">
        <v>1.38725769E8</v>
      </c>
    </row>
    <row r="11377">
      <c r="D11377" s="10"/>
      <c r="E11377" s="10"/>
      <c r="F11377" s="10"/>
      <c r="S11377" s="471" t="s">
        <v>300</v>
      </c>
      <c r="T11377" s="11">
        <v>1.38726671E8</v>
      </c>
      <c r="U11377" s="472">
        <v>1.38727835E8</v>
      </c>
    </row>
    <row r="11378">
      <c r="D11378" s="10"/>
      <c r="E11378" s="10"/>
      <c r="F11378" s="10"/>
      <c r="S11378" s="471" t="s">
        <v>300</v>
      </c>
      <c r="T11378" s="11">
        <v>1.38756024E8</v>
      </c>
      <c r="U11378" s="472">
        <v>1.3875835E8</v>
      </c>
    </row>
    <row r="11379">
      <c r="D11379" s="10"/>
      <c r="E11379" s="10"/>
      <c r="F11379" s="10"/>
      <c r="S11379" s="471" t="s">
        <v>300</v>
      </c>
      <c r="T11379" s="11">
        <v>1.38758431E8</v>
      </c>
      <c r="U11379" s="472">
        <v>1.38758819E8</v>
      </c>
    </row>
    <row r="11380">
      <c r="D11380" s="10"/>
      <c r="E11380" s="10"/>
      <c r="F11380" s="10"/>
      <c r="S11380" s="471" t="s">
        <v>300</v>
      </c>
      <c r="T11380" s="11">
        <v>1.38788631E8</v>
      </c>
      <c r="U11380" s="472">
        <v>1.38789643E8</v>
      </c>
    </row>
    <row r="11381">
      <c r="D11381" s="10"/>
      <c r="E11381" s="10"/>
      <c r="F11381" s="10"/>
      <c r="S11381" s="471" t="s">
        <v>300</v>
      </c>
      <c r="T11381" s="11">
        <v>1.38790635E8</v>
      </c>
      <c r="U11381" s="472">
        <v>1.38790789E8</v>
      </c>
    </row>
    <row r="11382">
      <c r="D11382" s="10"/>
      <c r="E11382" s="10"/>
      <c r="F11382" s="10"/>
      <c r="S11382" s="471" t="s">
        <v>300</v>
      </c>
      <c r="T11382" s="11">
        <v>1.38798861E8</v>
      </c>
      <c r="U11382" s="472">
        <v>1.38798983E8</v>
      </c>
    </row>
    <row r="11383">
      <c r="D11383" s="10"/>
      <c r="E11383" s="10"/>
      <c r="F11383" s="10"/>
      <c r="S11383" s="471" t="s">
        <v>300</v>
      </c>
      <c r="T11383" s="11">
        <v>1.38807452E8</v>
      </c>
      <c r="U11383" s="472">
        <v>1.38808399E8</v>
      </c>
    </row>
    <row r="11384">
      <c r="D11384" s="10"/>
      <c r="E11384" s="10"/>
      <c r="F11384" s="10"/>
      <c r="S11384" s="471" t="s">
        <v>300</v>
      </c>
      <c r="T11384" s="11">
        <v>1.38811144E8</v>
      </c>
      <c r="U11384" s="472">
        <v>1.38811451E8</v>
      </c>
    </row>
    <row r="11385">
      <c r="D11385" s="10"/>
      <c r="E11385" s="10"/>
      <c r="F11385" s="10"/>
      <c r="S11385" s="471" t="s">
        <v>300</v>
      </c>
      <c r="T11385" s="11">
        <v>1.38841803E8</v>
      </c>
      <c r="U11385" s="472">
        <v>1.38842109E8</v>
      </c>
    </row>
    <row r="11386">
      <c r="D11386" s="10"/>
      <c r="E11386" s="10"/>
      <c r="F11386" s="10"/>
      <c r="S11386" s="471" t="s">
        <v>300</v>
      </c>
      <c r="T11386" s="11">
        <v>1.38845456E8</v>
      </c>
      <c r="U11386" s="472">
        <v>1.38845761E8</v>
      </c>
    </row>
    <row r="11387">
      <c r="D11387" s="10"/>
      <c r="E11387" s="10"/>
      <c r="F11387" s="10"/>
      <c r="S11387" s="471" t="s">
        <v>300</v>
      </c>
      <c r="T11387" s="11">
        <v>1.38860552E8</v>
      </c>
      <c r="U11387" s="472">
        <v>1.38860885E8</v>
      </c>
    </row>
    <row r="11388">
      <c r="D11388" s="10"/>
      <c r="E11388" s="10"/>
      <c r="F11388" s="10"/>
      <c r="S11388" s="471" t="s">
        <v>300</v>
      </c>
      <c r="T11388" s="11">
        <v>1.38864238E8</v>
      </c>
      <c r="U11388" s="472">
        <v>1.38865272E8</v>
      </c>
    </row>
    <row r="11389">
      <c r="D11389" s="10"/>
      <c r="E11389" s="10"/>
      <c r="F11389" s="10"/>
      <c r="S11389" s="471" t="s">
        <v>300</v>
      </c>
      <c r="T11389" s="11">
        <v>1.38871149E8</v>
      </c>
      <c r="U11389" s="472">
        <v>1.38871456E8</v>
      </c>
    </row>
    <row r="11390">
      <c r="D11390" s="10"/>
      <c r="E11390" s="10"/>
      <c r="F11390" s="10"/>
      <c r="S11390" s="471" t="s">
        <v>300</v>
      </c>
      <c r="T11390" s="11">
        <v>1.38884387E8</v>
      </c>
      <c r="U11390" s="472">
        <v>1.38890574E8</v>
      </c>
    </row>
    <row r="11391">
      <c r="D11391" s="10"/>
      <c r="E11391" s="10"/>
      <c r="F11391" s="10"/>
      <c r="S11391" s="471" t="s">
        <v>300</v>
      </c>
      <c r="T11391" s="11">
        <v>1.3889437E8</v>
      </c>
      <c r="U11391" s="472">
        <v>1.38894671E8</v>
      </c>
    </row>
    <row r="11392">
      <c r="D11392" s="10"/>
      <c r="E11392" s="10"/>
      <c r="F11392" s="10"/>
      <c r="S11392" s="471" t="s">
        <v>300</v>
      </c>
      <c r="T11392" s="11">
        <v>1.38947483E8</v>
      </c>
      <c r="U11392" s="472">
        <v>1.38947789E8</v>
      </c>
    </row>
    <row r="11393">
      <c r="D11393" s="10"/>
      <c r="E11393" s="10"/>
      <c r="F11393" s="10"/>
      <c r="S11393" s="471" t="s">
        <v>300</v>
      </c>
      <c r="T11393" s="11">
        <v>1.38955265E8</v>
      </c>
      <c r="U11393" s="472">
        <v>1.38955562E8</v>
      </c>
    </row>
    <row r="11394">
      <c r="D11394" s="10"/>
      <c r="E11394" s="10"/>
      <c r="F11394" s="10"/>
      <c r="S11394" s="471" t="s">
        <v>300</v>
      </c>
      <c r="T11394" s="11">
        <v>1.38957786E8</v>
      </c>
      <c r="U11394" s="472">
        <v>1.38958426E8</v>
      </c>
    </row>
    <row r="11395">
      <c r="D11395" s="10"/>
      <c r="E11395" s="10"/>
      <c r="F11395" s="10"/>
      <c r="S11395" s="471" t="s">
        <v>300</v>
      </c>
      <c r="T11395" s="11">
        <v>1.38963117E8</v>
      </c>
      <c r="U11395" s="472">
        <v>1.38963275E8</v>
      </c>
    </row>
    <row r="11396">
      <c r="D11396" s="10"/>
      <c r="E11396" s="10"/>
      <c r="F11396" s="10"/>
      <c r="S11396" s="471" t="s">
        <v>300</v>
      </c>
      <c r="T11396" s="11">
        <v>1.38964235E8</v>
      </c>
      <c r="U11396" s="472">
        <v>1.38964374E8</v>
      </c>
    </row>
    <row r="11397">
      <c r="D11397" s="10"/>
      <c r="E11397" s="10"/>
      <c r="F11397" s="10"/>
      <c r="S11397" s="471" t="s">
        <v>300</v>
      </c>
      <c r="T11397" s="11">
        <v>1.38972377E8</v>
      </c>
      <c r="U11397" s="472">
        <v>1.38972533E8</v>
      </c>
    </row>
    <row r="11398">
      <c r="D11398" s="10"/>
      <c r="E11398" s="10"/>
      <c r="F11398" s="10"/>
      <c r="S11398" s="471" t="s">
        <v>300</v>
      </c>
      <c r="T11398" s="11">
        <v>1.3900049E8</v>
      </c>
      <c r="U11398" s="472">
        <v>1.39000747E8</v>
      </c>
    </row>
    <row r="11399">
      <c r="D11399" s="10"/>
      <c r="E11399" s="10"/>
      <c r="F11399" s="10"/>
      <c r="S11399" s="471" t="s">
        <v>300</v>
      </c>
      <c r="T11399" s="11">
        <v>1.39001545E8</v>
      </c>
      <c r="U11399" s="472">
        <v>1.39001855E8</v>
      </c>
    </row>
    <row r="11400">
      <c r="D11400" s="10"/>
      <c r="E11400" s="10"/>
      <c r="F11400" s="10"/>
      <c r="S11400" s="471" t="s">
        <v>300</v>
      </c>
      <c r="T11400" s="11">
        <v>1.39007718E8</v>
      </c>
      <c r="U11400" s="472">
        <v>1.39008027E8</v>
      </c>
    </row>
    <row r="11401">
      <c r="D11401" s="10"/>
      <c r="E11401" s="10"/>
      <c r="F11401" s="10"/>
      <c r="S11401" s="471" t="s">
        <v>300</v>
      </c>
      <c r="T11401" s="11">
        <v>1.39035646E8</v>
      </c>
      <c r="U11401" s="472">
        <v>1.39036046E8</v>
      </c>
    </row>
    <row r="11402">
      <c r="D11402" s="10"/>
      <c r="E11402" s="10"/>
      <c r="F11402" s="10"/>
      <c r="S11402" s="471" t="s">
        <v>300</v>
      </c>
      <c r="T11402" s="11">
        <v>1.39045343E8</v>
      </c>
      <c r="U11402" s="472">
        <v>1.39045659E8</v>
      </c>
    </row>
    <row r="11403">
      <c r="D11403" s="10"/>
      <c r="E11403" s="10"/>
      <c r="F11403" s="10"/>
      <c r="S11403" s="471" t="s">
        <v>300</v>
      </c>
      <c r="T11403" s="11">
        <v>1.39051039E8</v>
      </c>
      <c r="U11403" s="472">
        <v>1.3905134E8</v>
      </c>
    </row>
    <row r="11404">
      <c r="D11404" s="10"/>
      <c r="E11404" s="10"/>
      <c r="F11404" s="10"/>
      <c r="S11404" s="471" t="s">
        <v>300</v>
      </c>
      <c r="T11404" s="11">
        <v>1.39085352E8</v>
      </c>
      <c r="U11404" s="472">
        <v>1.39085539E8</v>
      </c>
    </row>
    <row r="11405">
      <c r="D11405" s="10"/>
      <c r="E11405" s="10"/>
      <c r="F11405" s="10"/>
      <c r="S11405" s="471" t="s">
        <v>300</v>
      </c>
      <c r="T11405" s="11">
        <v>1.3909108E8</v>
      </c>
      <c r="U11405" s="472">
        <v>1.39091374E8</v>
      </c>
    </row>
    <row r="11406">
      <c r="D11406" s="10"/>
      <c r="E11406" s="10"/>
      <c r="F11406" s="10"/>
      <c r="S11406" s="471" t="s">
        <v>300</v>
      </c>
      <c r="T11406" s="11">
        <v>1.39122559E8</v>
      </c>
      <c r="U11406" s="472">
        <v>1.39123572E8</v>
      </c>
    </row>
    <row r="11407">
      <c r="D11407" s="10"/>
      <c r="E11407" s="10"/>
      <c r="F11407" s="10"/>
      <c r="S11407" s="471" t="s">
        <v>300</v>
      </c>
      <c r="T11407" s="11">
        <v>1.39130741E8</v>
      </c>
      <c r="U11407" s="472">
        <v>1.39131373E8</v>
      </c>
    </row>
    <row r="11408">
      <c r="D11408" s="10"/>
      <c r="E11408" s="10"/>
      <c r="F11408" s="10"/>
      <c r="S11408" s="471" t="s">
        <v>300</v>
      </c>
      <c r="T11408" s="11">
        <v>1.39152512E8</v>
      </c>
      <c r="U11408" s="472">
        <v>1.39153685E8</v>
      </c>
    </row>
    <row r="11409">
      <c r="D11409" s="10"/>
      <c r="E11409" s="10"/>
      <c r="F11409" s="10"/>
      <c r="S11409" s="471" t="s">
        <v>300</v>
      </c>
      <c r="T11409" s="11">
        <v>1.39160817E8</v>
      </c>
      <c r="U11409" s="472">
        <v>1.3916112E8</v>
      </c>
    </row>
    <row r="11410">
      <c r="D11410" s="10"/>
      <c r="E11410" s="10"/>
      <c r="F11410" s="10"/>
      <c r="S11410" s="471" t="s">
        <v>300</v>
      </c>
      <c r="T11410" s="11">
        <v>1.39161236E8</v>
      </c>
      <c r="U11410" s="472">
        <v>1.3916155E8</v>
      </c>
    </row>
    <row r="11411">
      <c r="D11411" s="10"/>
      <c r="E11411" s="10"/>
      <c r="F11411" s="10"/>
      <c r="S11411" s="471" t="s">
        <v>300</v>
      </c>
      <c r="T11411" s="11">
        <v>1.39162984E8</v>
      </c>
      <c r="U11411" s="472">
        <v>1.39163295E8</v>
      </c>
    </row>
    <row r="11412">
      <c r="D11412" s="10"/>
      <c r="E11412" s="10"/>
      <c r="F11412" s="10"/>
      <c r="S11412" s="471" t="s">
        <v>300</v>
      </c>
      <c r="T11412" s="11">
        <v>1.39164584E8</v>
      </c>
      <c r="U11412" s="472">
        <v>1.39166551E8</v>
      </c>
    </row>
    <row r="11413">
      <c r="D11413" s="10"/>
      <c r="E11413" s="10"/>
      <c r="F11413" s="10"/>
      <c r="S11413" s="471" t="s">
        <v>300</v>
      </c>
      <c r="T11413" s="11">
        <v>1.39185545E8</v>
      </c>
      <c r="U11413" s="472">
        <v>1.39185856E8</v>
      </c>
    </row>
    <row r="11414">
      <c r="D11414" s="10"/>
      <c r="E11414" s="10"/>
      <c r="F11414" s="10"/>
      <c r="S11414" s="471" t="s">
        <v>300</v>
      </c>
      <c r="T11414" s="11">
        <v>1.39195329E8</v>
      </c>
      <c r="U11414" s="472">
        <v>1.39195638E8</v>
      </c>
    </row>
    <row r="11415">
      <c r="D11415" s="10"/>
      <c r="E11415" s="10"/>
      <c r="F11415" s="10"/>
      <c r="S11415" s="471" t="s">
        <v>300</v>
      </c>
      <c r="T11415" s="11">
        <v>1.39296372E8</v>
      </c>
      <c r="U11415" s="472">
        <v>1.39297242E8</v>
      </c>
    </row>
    <row r="11416">
      <c r="D11416" s="10"/>
      <c r="E11416" s="10"/>
      <c r="F11416" s="10"/>
      <c r="S11416" s="471" t="s">
        <v>300</v>
      </c>
      <c r="T11416" s="11">
        <v>1.39314881E8</v>
      </c>
      <c r="U11416" s="472">
        <v>1.39315057E8</v>
      </c>
    </row>
    <row r="11417">
      <c r="D11417" s="10"/>
      <c r="E11417" s="10"/>
      <c r="F11417" s="10"/>
      <c r="S11417" s="471" t="s">
        <v>300</v>
      </c>
      <c r="T11417" s="11">
        <v>1.39377755E8</v>
      </c>
      <c r="U11417" s="472">
        <v>1.39377849E8</v>
      </c>
    </row>
    <row r="11418">
      <c r="D11418" s="10"/>
      <c r="E11418" s="10"/>
      <c r="F11418" s="10"/>
      <c r="S11418" s="471" t="s">
        <v>300</v>
      </c>
      <c r="T11418" s="11">
        <v>1.39454085E8</v>
      </c>
      <c r="U11418" s="472">
        <v>1.39456058E8</v>
      </c>
    </row>
    <row r="11419">
      <c r="D11419" s="10"/>
      <c r="E11419" s="10"/>
      <c r="F11419" s="10"/>
      <c r="S11419" s="471" t="s">
        <v>300</v>
      </c>
      <c r="T11419" s="11">
        <v>1.39473836E8</v>
      </c>
      <c r="U11419" s="472">
        <v>1.3947414E8</v>
      </c>
    </row>
    <row r="11420">
      <c r="D11420" s="10"/>
      <c r="E11420" s="10"/>
      <c r="F11420" s="10"/>
      <c r="S11420" s="471" t="s">
        <v>300</v>
      </c>
      <c r="T11420" s="11">
        <v>1.39505302E8</v>
      </c>
      <c r="U11420" s="472">
        <v>1.39505436E8</v>
      </c>
    </row>
    <row r="11421">
      <c r="D11421" s="10"/>
      <c r="E11421" s="10"/>
      <c r="F11421" s="10"/>
      <c r="S11421" s="471" t="s">
        <v>300</v>
      </c>
      <c r="T11421" s="11">
        <v>1.39505707E8</v>
      </c>
      <c r="U11421" s="472">
        <v>1.39505795E8</v>
      </c>
    </row>
    <row r="11422">
      <c r="D11422" s="10"/>
      <c r="E11422" s="10"/>
      <c r="F11422" s="10"/>
      <c r="S11422" s="471" t="s">
        <v>300</v>
      </c>
      <c r="T11422" s="11">
        <v>1.39528074E8</v>
      </c>
      <c r="U11422" s="472">
        <v>1.39528255E8</v>
      </c>
    </row>
    <row r="11423">
      <c r="D11423" s="10"/>
      <c r="E11423" s="10"/>
      <c r="F11423" s="10"/>
      <c r="S11423" s="471" t="s">
        <v>300</v>
      </c>
      <c r="T11423" s="11">
        <v>1.39567693E8</v>
      </c>
      <c r="U11423" s="472">
        <v>1.39568174E8</v>
      </c>
    </row>
    <row r="11424">
      <c r="D11424" s="10"/>
      <c r="E11424" s="10"/>
      <c r="F11424" s="10"/>
      <c r="S11424" s="471" t="s">
        <v>300</v>
      </c>
      <c r="T11424" s="11">
        <v>1.39585288E8</v>
      </c>
      <c r="U11424" s="472">
        <v>1.39585598E8</v>
      </c>
    </row>
    <row r="11425">
      <c r="D11425" s="10"/>
      <c r="E11425" s="10"/>
      <c r="F11425" s="10"/>
      <c r="S11425" s="471" t="s">
        <v>300</v>
      </c>
      <c r="T11425" s="11">
        <v>1.39597998E8</v>
      </c>
      <c r="U11425" s="472">
        <v>1.39598311E8</v>
      </c>
    </row>
    <row r="11426">
      <c r="D11426" s="10"/>
      <c r="E11426" s="10"/>
      <c r="F11426" s="10"/>
      <c r="S11426" s="471" t="s">
        <v>300</v>
      </c>
      <c r="T11426" s="11">
        <v>1.39599704E8</v>
      </c>
      <c r="U11426" s="472">
        <v>1.39599922E8</v>
      </c>
    </row>
    <row r="11427">
      <c r="D11427" s="10"/>
      <c r="E11427" s="10"/>
      <c r="F11427" s="10"/>
      <c r="S11427" s="471" t="s">
        <v>300</v>
      </c>
      <c r="T11427" s="11">
        <v>1.39601826E8</v>
      </c>
      <c r="U11427" s="472">
        <v>1.3960214E8</v>
      </c>
    </row>
    <row r="11428">
      <c r="D11428" s="10"/>
      <c r="E11428" s="10"/>
      <c r="F11428" s="10"/>
      <c r="S11428" s="471" t="s">
        <v>300</v>
      </c>
      <c r="T11428" s="11">
        <v>1.39604739E8</v>
      </c>
      <c r="U11428" s="472">
        <v>1.39605042E8</v>
      </c>
    </row>
    <row r="11429">
      <c r="D11429" s="10"/>
      <c r="E11429" s="10"/>
      <c r="F11429" s="10"/>
      <c r="S11429" s="471" t="s">
        <v>300</v>
      </c>
      <c r="T11429" s="11">
        <v>1.39611182E8</v>
      </c>
      <c r="U11429" s="472">
        <v>1.39611495E8</v>
      </c>
    </row>
    <row r="11430">
      <c r="D11430" s="10"/>
      <c r="E11430" s="10"/>
      <c r="F11430" s="10"/>
      <c r="S11430" s="471" t="s">
        <v>300</v>
      </c>
      <c r="T11430" s="11">
        <v>1.396161E8</v>
      </c>
      <c r="U11430" s="472">
        <v>1.39616214E8</v>
      </c>
    </row>
    <row r="11431">
      <c r="D11431" s="10"/>
      <c r="E11431" s="10"/>
      <c r="F11431" s="10"/>
      <c r="S11431" s="471" t="s">
        <v>300</v>
      </c>
      <c r="T11431" s="11">
        <v>1.39624805E8</v>
      </c>
      <c r="U11431" s="472">
        <v>1.39625097E8</v>
      </c>
    </row>
    <row r="11432">
      <c r="D11432" s="10"/>
      <c r="E11432" s="10"/>
      <c r="F11432" s="10"/>
      <c r="S11432" s="471" t="s">
        <v>300</v>
      </c>
      <c r="T11432" s="11">
        <v>1.3963072E8</v>
      </c>
      <c r="U11432" s="472">
        <v>1.39630802E8</v>
      </c>
    </row>
    <row r="11433">
      <c r="D11433" s="10"/>
      <c r="E11433" s="10"/>
      <c r="F11433" s="10"/>
      <c r="S11433" s="471" t="s">
        <v>300</v>
      </c>
      <c r="T11433" s="11">
        <v>1.39631336E8</v>
      </c>
      <c r="U11433" s="472">
        <v>1.39631643E8</v>
      </c>
    </row>
    <row r="11434">
      <c r="D11434" s="10"/>
      <c r="E11434" s="10"/>
      <c r="F11434" s="10"/>
      <c r="S11434" s="471" t="s">
        <v>300</v>
      </c>
      <c r="T11434" s="11">
        <v>1.3965683E8</v>
      </c>
      <c r="U11434" s="472">
        <v>1.39657151E8</v>
      </c>
    </row>
    <row r="11435">
      <c r="D11435" s="10"/>
      <c r="E11435" s="10"/>
      <c r="F11435" s="10"/>
      <c r="S11435" s="471" t="s">
        <v>300</v>
      </c>
      <c r="T11435" s="11">
        <v>1.39666436E8</v>
      </c>
      <c r="U11435" s="472">
        <v>1.3966825E8</v>
      </c>
    </row>
    <row r="11436">
      <c r="D11436" s="10"/>
      <c r="E11436" s="10"/>
      <c r="F11436" s="10"/>
      <c r="S11436" s="471" t="s">
        <v>300</v>
      </c>
      <c r="T11436" s="11">
        <v>1.39683931E8</v>
      </c>
      <c r="U11436" s="472">
        <v>1.3968426E8</v>
      </c>
    </row>
    <row r="11437">
      <c r="D11437" s="10"/>
      <c r="E11437" s="10"/>
      <c r="F11437" s="10"/>
      <c r="S11437" s="471" t="s">
        <v>300</v>
      </c>
      <c r="T11437" s="11">
        <v>1.39685384E8</v>
      </c>
      <c r="U11437" s="472">
        <v>1.39685684E8</v>
      </c>
    </row>
    <row r="11438">
      <c r="D11438" s="10"/>
      <c r="E11438" s="10"/>
      <c r="F11438" s="10"/>
      <c r="S11438" s="471" t="s">
        <v>300</v>
      </c>
      <c r="T11438" s="11">
        <v>1.39702661E8</v>
      </c>
      <c r="U11438" s="472">
        <v>1.39702973E8</v>
      </c>
    </row>
    <row r="11439">
      <c r="D11439" s="10"/>
      <c r="E11439" s="10"/>
      <c r="F11439" s="10"/>
      <c r="S11439" s="471" t="s">
        <v>300</v>
      </c>
      <c r="T11439" s="11">
        <v>1.39758895E8</v>
      </c>
      <c r="U11439" s="472">
        <v>1.39759197E8</v>
      </c>
    </row>
    <row r="11440">
      <c r="D11440" s="10"/>
      <c r="E11440" s="10"/>
      <c r="F11440" s="10"/>
      <c r="S11440" s="471" t="s">
        <v>300</v>
      </c>
      <c r="T11440" s="11">
        <v>1.39769446E8</v>
      </c>
      <c r="U11440" s="472">
        <v>1.39772879E8</v>
      </c>
    </row>
    <row r="11441">
      <c r="D11441" s="10"/>
      <c r="E11441" s="10"/>
      <c r="F11441" s="10"/>
      <c r="S11441" s="471" t="s">
        <v>300</v>
      </c>
      <c r="T11441" s="11">
        <v>1.39773018E8</v>
      </c>
      <c r="U11441" s="472">
        <v>1.39773311E8</v>
      </c>
    </row>
    <row r="11442">
      <c r="D11442" s="10"/>
      <c r="E11442" s="10"/>
      <c r="F11442" s="10"/>
      <c r="S11442" s="471" t="s">
        <v>300</v>
      </c>
      <c r="T11442" s="11">
        <v>1.39774384E8</v>
      </c>
      <c r="U11442" s="472">
        <v>1.39775932E8</v>
      </c>
    </row>
    <row r="11443">
      <c r="D11443" s="10"/>
      <c r="E11443" s="10"/>
      <c r="F11443" s="10"/>
      <c r="S11443" s="471" t="s">
        <v>300</v>
      </c>
      <c r="T11443" s="11">
        <v>1.39777452E8</v>
      </c>
      <c r="U11443" s="472">
        <v>1.39777752E8</v>
      </c>
    </row>
    <row r="11444">
      <c r="D11444" s="10"/>
      <c r="E11444" s="10"/>
      <c r="F11444" s="10"/>
      <c r="S11444" s="471" t="s">
        <v>300</v>
      </c>
      <c r="T11444" s="11">
        <v>1.39780091E8</v>
      </c>
      <c r="U11444" s="472">
        <v>1.39781435E8</v>
      </c>
    </row>
    <row r="11445">
      <c r="D11445" s="10"/>
      <c r="E11445" s="10"/>
      <c r="F11445" s="10"/>
      <c r="S11445" s="471" t="s">
        <v>300</v>
      </c>
      <c r="T11445" s="11">
        <v>1.39794991E8</v>
      </c>
      <c r="U11445" s="472">
        <v>1.39795078E8</v>
      </c>
    </row>
    <row r="11446">
      <c r="D11446" s="10"/>
      <c r="E11446" s="10"/>
      <c r="F11446" s="10"/>
      <c r="S11446" s="471" t="s">
        <v>300</v>
      </c>
      <c r="T11446" s="11">
        <v>1.39801126E8</v>
      </c>
      <c r="U11446" s="472">
        <v>1.39801507E8</v>
      </c>
    </row>
    <row r="11447">
      <c r="D11447" s="10"/>
      <c r="E11447" s="10"/>
      <c r="F11447" s="10"/>
      <c r="S11447" s="471" t="s">
        <v>300</v>
      </c>
      <c r="T11447" s="11">
        <v>1.39807538E8</v>
      </c>
      <c r="U11447" s="472">
        <v>1.39813719E8</v>
      </c>
    </row>
    <row r="11448">
      <c r="D11448" s="10"/>
      <c r="E11448" s="10"/>
      <c r="F11448" s="10"/>
      <c r="S11448" s="471" t="s">
        <v>300</v>
      </c>
      <c r="T11448" s="11">
        <v>1.39821401E8</v>
      </c>
      <c r="U11448" s="472">
        <v>1.3982182E8</v>
      </c>
    </row>
    <row r="11449">
      <c r="D11449" s="10"/>
      <c r="E11449" s="10"/>
      <c r="F11449" s="10"/>
      <c r="S11449" s="471" t="s">
        <v>300</v>
      </c>
      <c r="T11449" s="11">
        <v>1.39824007E8</v>
      </c>
      <c r="U11449" s="472">
        <v>1.39824326E8</v>
      </c>
    </row>
    <row r="11450">
      <c r="D11450" s="10"/>
      <c r="E11450" s="10"/>
      <c r="F11450" s="10"/>
      <c r="S11450" s="471" t="s">
        <v>300</v>
      </c>
      <c r="T11450" s="11">
        <v>1.39852502E8</v>
      </c>
      <c r="U11450" s="472">
        <v>1.39852797E8</v>
      </c>
    </row>
    <row r="11451">
      <c r="D11451" s="10"/>
      <c r="E11451" s="10"/>
      <c r="F11451" s="10"/>
      <c r="S11451" s="471" t="s">
        <v>300</v>
      </c>
      <c r="T11451" s="11">
        <v>1.39872126E8</v>
      </c>
      <c r="U11451" s="472">
        <v>1.39872418E8</v>
      </c>
    </row>
    <row r="11452">
      <c r="D11452" s="10"/>
      <c r="E11452" s="10"/>
      <c r="F11452" s="10"/>
      <c r="S11452" s="471" t="s">
        <v>300</v>
      </c>
      <c r="T11452" s="11">
        <v>1.39876944E8</v>
      </c>
      <c r="U11452" s="472">
        <v>1.39889251E8</v>
      </c>
    </row>
    <row r="11453">
      <c r="D11453" s="10"/>
      <c r="E11453" s="10"/>
      <c r="F11453" s="10"/>
      <c r="S11453" s="471" t="s">
        <v>300</v>
      </c>
      <c r="T11453" s="11">
        <v>1.39893535E8</v>
      </c>
      <c r="U11453" s="472">
        <v>1.39893848E8</v>
      </c>
    </row>
    <row r="11454">
      <c r="D11454" s="10"/>
      <c r="E11454" s="10"/>
      <c r="F11454" s="10"/>
      <c r="S11454" s="471" t="s">
        <v>300</v>
      </c>
      <c r="T11454" s="11">
        <v>1.39909179E8</v>
      </c>
      <c r="U11454" s="472">
        <v>1.39909481E8</v>
      </c>
    </row>
    <row r="11455">
      <c r="D11455" s="10"/>
      <c r="E11455" s="10"/>
      <c r="F11455" s="10"/>
      <c r="S11455" s="471" t="s">
        <v>300</v>
      </c>
      <c r="T11455" s="11">
        <v>1.39956764E8</v>
      </c>
      <c r="U11455" s="472">
        <v>1.39957053E8</v>
      </c>
    </row>
    <row r="11456">
      <c r="D11456" s="10"/>
      <c r="E11456" s="10"/>
      <c r="F11456" s="10"/>
      <c r="S11456" s="471" t="s">
        <v>300</v>
      </c>
      <c r="T11456" s="11">
        <v>1.39980124E8</v>
      </c>
      <c r="U11456" s="472">
        <v>1.39980442E8</v>
      </c>
    </row>
    <row r="11457">
      <c r="D11457" s="10"/>
      <c r="E11457" s="10"/>
      <c r="F11457" s="10"/>
      <c r="S11457" s="471" t="s">
        <v>300</v>
      </c>
      <c r="T11457" s="11">
        <v>1.3999477E8</v>
      </c>
      <c r="U11457" s="472">
        <v>1.40000947E8</v>
      </c>
    </row>
    <row r="11458">
      <c r="D11458" s="10"/>
      <c r="E11458" s="10"/>
      <c r="F11458" s="10"/>
      <c r="S11458" s="471" t="s">
        <v>300</v>
      </c>
      <c r="T11458" s="11">
        <v>1.40026857E8</v>
      </c>
      <c r="U11458" s="472">
        <v>1.40027189E8</v>
      </c>
    </row>
    <row r="11459">
      <c r="D11459" s="10"/>
      <c r="E11459" s="10"/>
      <c r="F11459" s="10"/>
      <c r="S11459" s="471" t="s">
        <v>300</v>
      </c>
      <c r="T11459" s="11">
        <v>1.4005015E8</v>
      </c>
      <c r="U11459" s="472">
        <v>1.40050489E8</v>
      </c>
    </row>
    <row r="11460">
      <c r="D11460" s="10"/>
      <c r="E11460" s="10"/>
      <c r="F11460" s="10"/>
      <c r="S11460" s="471" t="s">
        <v>300</v>
      </c>
      <c r="T11460" s="11">
        <v>1.40054034E8</v>
      </c>
      <c r="U11460" s="472">
        <v>1.40060203E8</v>
      </c>
    </row>
    <row r="11461">
      <c r="D11461" s="10"/>
      <c r="E11461" s="10"/>
      <c r="F11461" s="10"/>
      <c r="S11461" s="471" t="s">
        <v>300</v>
      </c>
      <c r="T11461" s="11">
        <v>1.40067558E8</v>
      </c>
      <c r="U11461" s="472">
        <v>1.40067858E8</v>
      </c>
    </row>
    <row r="11462">
      <c r="D11462" s="10"/>
      <c r="E11462" s="10"/>
      <c r="F11462" s="10"/>
      <c r="S11462" s="471" t="s">
        <v>300</v>
      </c>
      <c r="T11462" s="11">
        <v>1.40102168E8</v>
      </c>
      <c r="U11462" s="472">
        <v>1.40103038E8</v>
      </c>
    </row>
    <row r="11463">
      <c r="D11463" s="10"/>
      <c r="E11463" s="10"/>
      <c r="F11463" s="10"/>
      <c r="S11463" s="471" t="s">
        <v>300</v>
      </c>
      <c r="T11463" s="11">
        <v>1.40114533E8</v>
      </c>
      <c r="U11463" s="472">
        <v>1.40114847E8</v>
      </c>
    </row>
    <row r="11464">
      <c r="D11464" s="10"/>
      <c r="E11464" s="10"/>
      <c r="F11464" s="10"/>
      <c r="S11464" s="471" t="s">
        <v>300</v>
      </c>
      <c r="T11464" s="11">
        <v>1.40116512E8</v>
      </c>
      <c r="U11464" s="472">
        <v>1.40116764E8</v>
      </c>
    </row>
    <row r="11465">
      <c r="D11465" s="10"/>
      <c r="E11465" s="10"/>
      <c r="F11465" s="10"/>
      <c r="S11465" s="471" t="s">
        <v>300</v>
      </c>
      <c r="T11465" s="11">
        <v>1.40151636E8</v>
      </c>
      <c r="U11465" s="472">
        <v>1.40151943E8</v>
      </c>
    </row>
    <row r="11466">
      <c r="D11466" s="10"/>
      <c r="E11466" s="10"/>
      <c r="F11466" s="10"/>
      <c r="S11466" s="471" t="s">
        <v>300</v>
      </c>
      <c r="T11466" s="11">
        <v>1.40159356E8</v>
      </c>
      <c r="U11466" s="472">
        <v>1.40165557E8</v>
      </c>
    </row>
    <row r="11467">
      <c r="D11467" s="10"/>
      <c r="E11467" s="10"/>
      <c r="F11467" s="10"/>
      <c r="S11467" s="471" t="s">
        <v>300</v>
      </c>
      <c r="T11467" s="11">
        <v>1.40251987E8</v>
      </c>
      <c r="U11467" s="472">
        <v>1.40252292E8</v>
      </c>
    </row>
    <row r="11468">
      <c r="D11468" s="10"/>
      <c r="E11468" s="10"/>
      <c r="F11468" s="10"/>
      <c r="S11468" s="471" t="s">
        <v>300</v>
      </c>
      <c r="T11468" s="11">
        <v>1.40261671E8</v>
      </c>
      <c r="U11468" s="472">
        <v>1.40261983E8</v>
      </c>
    </row>
    <row r="11469">
      <c r="D11469" s="10"/>
      <c r="E11469" s="10"/>
      <c r="F11469" s="10"/>
      <c r="S11469" s="471" t="s">
        <v>300</v>
      </c>
      <c r="T11469" s="11">
        <v>1.40288545E8</v>
      </c>
      <c r="U11469" s="472">
        <v>1.40288906E8</v>
      </c>
    </row>
    <row r="11470">
      <c r="D11470" s="10"/>
      <c r="E11470" s="10"/>
      <c r="F11470" s="10"/>
      <c r="S11470" s="471" t="s">
        <v>300</v>
      </c>
      <c r="T11470" s="11">
        <v>1.40301993E8</v>
      </c>
      <c r="U11470" s="472">
        <v>1.40302302E8</v>
      </c>
    </row>
    <row r="11471">
      <c r="D11471" s="10"/>
      <c r="E11471" s="10"/>
      <c r="F11471" s="10"/>
      <c r="S11471" s="471" t="s">
        <v>300</v>
      </c>
      <c r="T11471" s="11">
        <v>1.40307621E8</v>
      </c>
      <c r="U11471" s="472">
        <v>1.40307888E8</v>
      </c>
    </row>
    <row r="11472">
      <c r="D11472" s="10"/>
      <c r="E11472" s="10"/>
      <c r="F11472" s="10"/>
      <c r="S11472" s="471" t="s">
        <v>300</v>
      </c>
      <c r="T11472" s="11">
        <v>1.40318413E8</v>
      </c>
      <c r="U11472" s="472">
        <v>1.40319119E8</v>
      </c>
    </row>
    <row r="11473">
      <c r="D11473" s="10"/>
      <c r="E11473" s="10"/>
      <c r="F11473" s="10"/>
      <c r="S11473" s="471" t="s">
        <v>300</v>
      </c>
      <c r="T11473" s="11">
        <v>1.40376728E8</v>
      </c>
      <c r="U11473" s="472">
        <v>1.403788E8</v>
      </c>
    </row>
    <row r="11474">
      <c r="D11474" s="10"/>
      <c r="E11474" s="10"/>
      <c r="F11474" s="10"/>
      <c r="S11474" s="471" t="s">
        <v>300</v>
      </c>
      <c r="T11474" s="11">
        <v>1.40398796E8</v>
      </c>
      <c r="U11474" s="472">
        <v>1.40404806E8</v>
      </c>
    </row>
    <row r="11475">
      <c r="D11475" s="10"/>
      <c r="E11475" s="10"/>
      <c r="F11475" s="10"/>
      <c r="S11475" s="471" t="s">
        <v>300</v>
      </c>
      <c r="T11475" s="11">
        <v>1.40418617E8</v>
      </c>
      <c r="U11475" s="472">
        <v>1.40418924E8</v>
      </c>
    </row>
    <row r="11476">
      <c r="D11476" s="10"/>
      <c r="E11476" s="10"/>
      <c r="F11476" s="10"/>
      <c r="S11476" s="471" t="s">
        <v>300</v>
      </c>
      <c r="T11476" s="11">
        <v>1.40421635E8</v>
      </c>
      <c r="U11476" s="472">
        <v>1.40421957E8</v>
      </c>
    </row>
    <row r="11477">
      <c r="D11477" s="10"/>
      <c r="E11477" s="10"/>
      <c r="F11477" s="10"/>
      <c r="S11477" s="471" t="s">
        <v>300</v>
      </c>
      <c r="T11477" s="11">
        <v>1.40425907E8</v>
      </c>
      <c r="U11477" s="472">
        <v>1.40430348E8</v>
      </c>
    </row>
    <row r="11478">
      <c r="D11478" s="10"/>
      <c r="E11478" s="10"/>
      <c r="F11478" s="10"/>
      <c r="S11478" s="471" t="s">
        <v>300</v>
      </c>
      <c r="T11478" s="11">
        <v>1.40448418E8</v>
      </c>
      <c r="U11478" s="472">
        <v>1.40449803E8</v>
      </c>
    </row>
    <row r="11479">
      <c r="D11479" s="10"/>
      <c r="E11479" s="10"/>
      <c r="F11479" s="10"/>
      <c r="S11479" s="471" t="s">
        <v>300</v>
      </c>
      <c r="T11479" s="11">
        <v>1.40453913E8</v>
      </c>
      <c r="U11479" s="472">
        <v>1.40453997E8</v>
      </c>
    </row>
    <row r="11480">
      <c r="D11480" s="10"/>
      <c r="E11480" s="10"/>
      <c r="F11480" s="10"/>
      <c r="S11480" s="471" t="s">
        <v>300</v>
      </c>
      <c r="T11480" s="11">
        <v>1.40458752E8</v>
      </c>
      <c r="U11480" s="472">
        <v>1.4045906E8</v>
      </c>
    </row>
    <row r="11481">
      <c r="D11481" s="10"/>
      <c r="E11481" s="10"/>
      <c r="F11481" s="10"/>
      <c r="S11481" s="471" t="s">
        <v>300</v>
      </c>
      <c r="T11481" s="11">
        <v>1.40504416E8</v>
      </c>
      <c r="U11481" s="472">
        <v>1.40504719E8</v>
      </c>
    </row>
    <row r="11482">
      <c r="D11482" s="10"/>
      <c r="E11482" s="10"/>
      <c r="F11482" s="10"/>
      <c r="S11482" s="471" t="s">
        <v>300</v>
      </c>
      <c r="T11482" s="11">
        <v>1.40505196E8</v>
      </c>
      <c r="U11482" s="472">
        <v>1.40505368E8</v>
      </c>
    </row>
    <row r="11483">
      <c r="D11483" s="10"/>
      <c r="E11483" s="10"/>
      <c r="F11483" s="10"/>
      <c r="S11483" s="471" t="s">
        <v>300</v>
      </c>
      <c r="T11483" s="11">
        <v>1.40505398E8</v>
      </c>
      <c r="U11483" s="472">
        <v>1.40505503E8</v>
      </c>
    </row>
    <row r="11484">
      <c r="D11484" s="10"/>
      <c r="E11484" s="10"/>
      <c r="F11484" s="10"/>
      <c r="S11484" s="471" t="s">
        <v>300</v>
      </c>
      <c r="T11484" s="11">
        <v>1.40506896E8</v>
      </c>
      <c r="U11484" s="472">
        <v>1.40507202E8</v>
      </c>
    </row>
    <row r="11485">
      <c r="D11485" s="10"/>
      <c r="E11485" s="10"/>
      <c r="F11485" s="10"/>
      <c r="S11485" s="471" t="s">
        <v>300</v>
      </c>
      <c r="T11485" s="11">
        <v>1.40512342E8</v>
      </c>
      <c r="U11485" s="472">
        <v>1.40512653E8</v>
      </c>
    </row>
    <row r="11486">
      <c r="D11486" s="10"/>
      <c r="E11486" s="10"/>
      <c r="F11486" s="10"/>
      <c r="S11486" s="471" t="s">
        <v>300</v>
      </c>
      <c r="T11486" s="11">
        <v>1.40520453E8</v>
      </c>
      <c r="U11486" s="472">
        <v>1.40522643E8</v>
      </c>
    </row>
    <row r="11487">
      <c r="D11487" s="10"/>
      <c r="E11487" s="10"/>
      <c r="F11487" s="10"/>
      <c r="S11487" s="471" t="s">
        <v>300</v>
      </c>
      <c r="T11487" s="11">
        <v>1.40526985E8</v>
      </c>
      <c r="U11487" s="472">
        <v>1.40527176E8</v>
      </c>
    </row>
    <row r="11488">
      <c r="D11488" s="10"/>
      <c r="E11488" s="10"/>
      <c r="F11488" s="10"/>
      <c r="S11488" s="471" t="s">
        <v>300</v>
      </c>
      <c r="T11488" s="11">
        <v>1.40528837E8</v>
      </c>
      <c r="U11488" s="472">
        <v>1.40535015E8</v>
      </c>
    </row>
    <row r="11489">
      <c r="D11489" s="10"/>
      <c r="E11489" s="10"/>
      <c r="F11489" s="10"/>
      <c r="S11489" s="471" t="s">
        <v>300</v>
      </c>
      <c r="T11489" s="11">
        <v>1.40551469E8</v>
      </c>
      <c r="U11489" s="472">
        <v>1.40551772E8</v>
      </c>
    </row>
    <row r="11490">
      <c r="D11490" s="10"/>
      <c r="E11490" s="10"/>
      <c r="F11490" s="10"/>
      <c r="S11490" s="471" t="s">
        <v>300</v>
      </c>
      <c r="T11490" s="11">
        <v>1.40552332E8</v>
      </c>
      <c r="U11490" s="472">
        <v>1.40552642E8</v>
      </c>
    </row>
    <row r="11491">
      <c r="D11491" s="10"/>
      <c r="E11491" s="10"/>
      <c r="F11491" s="10"/>
      <c r="S11491" s="471" t="s">
        <v>300</v>
      </c>
      <c r="T11491" s="11">
        <v>1.40560477E8</v>
      </c>
      <c r="U11491" s="472">
        <v>1.40560638E8</v>
      </c>
    </row>
    <row r="11492">
      <c r="D11492" s="10"/>
      <c r="E11492" s="10"/>
      <c r="F11492" s="10"/>
      <c r="S11492" s="471" t="s">
        <v>300</v>
      </c>
      <c r="T11492" s="11">
        <v>1.40586133E8</v>
      </c>
      <c r="U11492" s="472">
        <v>1.40586435E8</v>
      </c>
    </row>
    <row r="11493">
      <c r="D11493" s="10"/>
      <c r="E11493" s="10"/>
      <c r="F11493" s="10"/>
      <c r="S11493" s="471" t="s">
        <v>300</v>
      </c>
      <c r="T11493" s="11">
        <v>1.40587543E8</v>
      </c>
      <c r="U11493" s="472">
        <v>1.40587853E8</v>
      </c>
    </row>
    <row r="11494">
      <c r="D11494" s="10"/>
      <c r="E11494" s="10"/>
      <c r="F11494" s="10"/>
      <c r="S11494" s="471" t="s">
        <v>300</v>
      </c>
      <c r="T11494" s="11">
        <v>1.40593301E8</v>
      </c>
      <c r="U11494" s="472">
        <v>1.40593595E8</v>
      </c>
    </row>
    <row r="11495">
      <c r="D11495" s="10"/>
      <c r="E11495" s="10"/>
      <c r="F11495" s="10"/>
      <c r="S11495" s="471" t="s">
        <v>300</v>
      </c>
      <c r="T11495" s="11">
        <v>1.40596919E8</v>
      </c>
      <c r="U11495" s="472">
        <v>1.40597213E8</v>
      </c>
    </row>
    <row r="11496">
      <c r="D11496" s="10"/>
      <c r="E11496" s="10"/>
      <c r="F11496" s="10"/>
      <c r="S11496" s="471" t="s">
        <v>300</v>
      </c>
      <c r="T11496" s="11">
        <v>1.40606696E8</v>
      </c>
      <c r="U11496" s="472">
        <v>1.40606945E8</v>
      </c>
    </row>
    <row r="11497">
      <c r="D11497" s="10"/>
      <c r="E11497" s="10"/>
      <c r="F11497" s="10"/>
      <c r="S11497" s="471" t="s">
        <v>300</v>
      </c>
      <c r="T11497" s="11">
        <v>1.40607126E8</v>
      </c>
      <c r="U11497" s="472">
        <v>1.40607442E8</v>
      </c>
    </row>
    <row r="11498">
      <c r="D11498" s="10"/>
      <c r="E11498" s="10"/>
      <c r="F11498" s="10"/>
      <c r="S11498" s="471" t="s">
        <v>300</v>
      </c>
      <c r="T11498" s="11">
        <v>1.40615719E8</v>
      </c>
      <c r="U11498" s="472">
        <v>1.40616021E8</v>
      </c>
    </row>
    <row r="11499">
      <c r="D11499" s="10"/>
      <c r="E11499" s="10"/>
      <c r="F11499" s="10"/>
      <c r="S11499" s="471" t="s">
        <v>300</v>
      </c>
      <c r="T11499" s="11">
        <v>1.4061688E8</v>
      </c>
      <c r="U11499" s="472">
        <v>1.40618988E8</v>
      </c>
    </row>
    <row r="11500">
      <c r="D11500" s="10"/>
      <c r="E11500" s="10"/>
      <c r="F11500" s="10"/>
      <c r="S11500" s="471" t="s">
        <v>300</v>
      </c>
      <c r="T11500" s="11">
        <v>1.4064539E8</v>
      </c>
      <c r="U11500" s="472">
        <v>1.40645625E8</v>
      </c>
    </row>
    <row r="11501">
      <c r="D11501" s="10"/>
      <c r="E11501" s="10"/>
      <c r="F11501" s="10"/>
      <c r="S11501" s="471" t="s">
        <v>300</v>
      </c>
      <c r="T11501" s="11">
        <v>1.4065978E8</v>
      </c>
      <c r="U11501" s="472">
        <v>1.40660073E8</v>
      </c>
    </row>
    <row r="11502">
      <c r="D11502" s="10"/>
      <c r="E11502" s="10"/>
      <c r="F11502" s="10"/>
      <c r="S11502" s="471" t="s">
        <v>300</v>
      </c>
      <c r="T11502" s="11">
        <v>1.40680929E8</v>
      </c>
      <c r="U11502" s="472">
        <v>1.40681213E8</v>
      </c>
    </row>
    <row r="11503">
      <c r="D11503" s="10"/>
      <c r="E11503" s="10"/>
      <c r="F11503" s="10"/>
      <c r="S11503" s="471" t="s">
        <v>300</v>
      </c>
      <c r="T11503" s="11">
        <v>1.40682065E8</v>
      </c>
      <c r="U11503" s="472">
        <v>1.4068238E8</v>
      </c>
    </row>
    <row r="11504">
      <c r="D11504" s="10"/>
      <c r="E11504" s="10"/>
      <c r="F11504" s="10"/>
      <c r="S11504" s="471" t="s">
        <v>300</v>
      </c>
      <c r="T11504" s="11">
        <v>1.4069063E8</v>
      </c>
      <c r="U11504" s="472">
        <v>1.40690936E8</v>
      </c>
    </row>
    <row r="11505">
      <c r="D11505" s="10"/>
      <c r="E11505" s="10"/>
      <c r="F11505" s="10"/>
      <c r="S11505" s="471" t="s">
        <v>300</v>
      </c>
      <c r="T11505" s="11">
        <v>1.4069383E8</v>
      </c>
      <c r="U11505" s="472">
        <v>1.40696515E8</v>
      </c>
    </row>
    <row r="11506">
      <c r="D11506" s="10"/>
      <c r="E11506" s="10"/>
      <c r="F11506" s="10"/>
      <c r="S11506" s="471" t="s">
        <v>300</v>
      </c>
      <c r="T11506" s="11">
        <v>1.40700613E8</v>
      </c>
      <c r="U11506" s="472">
        <v>1.40700945E8</v>
      </c>
    </row>
    <row r="11507">
      <c r="D11507" s="10"/>
      <c r="E11507" s="10"/>
      <c r="F11507" s="10"/>
      <c r="S11507" s="471" t="s">
        <v>300</v>
      </c>
      <c r="T11507" s="11">
        <v>1.40708953E8</v>
      </c>
      <c r="U11507" s="472">
        <v>1.40709049E8</v>
      </c>
    </row>
    <row r="11508">
      <c r="D11508" s="10"/>
      <c r="E11508" s="10"/>
      <c r="F11508" s="10"/>
      <c r="S11508" s="471" t="s">
        <v>300</v>
      </c>
      <c r="T11508" s="11">
        <v>1.40713345E8</v>
      </c>
      <c r="U11508" s="472">
        <v>1.40713652E8</v>
      </c>
    </row>
    <row r="11509">
      <c r="D11509" s="10"/>
      <c r="E11509" s="10"/>
      <c r="F11509" s="10"/>
      <c r="S11509" s="471" t="s">
        <v>300</v>
      </c>
      <c r="T11509" s="11">
        <v>1.40719028E8</v>
      </c>
      <c r="U11509" s="472">
        <v>1.40719342E8</v>
      </c>
    </row>
    <row r="11510">
      <c r="D11510" s="10"/>
      <c r="E11510" s="10"/>
      <c r="F11510" s="10"/>
      <c r="S11510" s="471" t="s">
        <v>300</v>
      </c>
      <c r="T11510" s="11">
        <v>1.40760293E8</v>
      </c>
      <c r="U11510" s="472">
        <v>1.40760584E8</v>
      </c>
    </row>
    <row r="11511">
      <c r="D11511" s="10"/>
      <c r="E11511" s="10"/>
      <c r="F11511" s="10"/>
      <c r="S11511" s="471" t="s">
        <v>300</v>
      </c>
      <c r="T11511" s="11">
        <v>1.40761093E8</v>
      </c>
      <c r="U11511" s="472">
        <v>1.40761395E8</v>
      </c>
    </row>
    <row r="11512">
      <c r="D11512" s="10"/>
      <c r="E11512" s="10"/>
      <c r="F11512" s="10"/>
      <c r="S11512" s="471" t="s">
        <v>300</v>
      </c>
      <c r="T11512" s="11">
        <v>1.40792689E8</v>
      </c>
      <c r="U11512" s="472">
        <v>1.40792987E8</v>
      </c>
    </row>
    <row r="11513">
      <c r="D11513" s="10"/>
      <c r="E11513" s="10"/>
      <c r="F11513" s="10"/>
      <c r="S11513" s="471" t="s">
        <v>300</v>
      </c>
      <c r="T11513" s="11">
        <v>1.40795846E8</v>
      </c>
      <c r="U11513" s="472">
        <v>1.40796163E8</v>
      </c>
    </row>
    <row r="11514">
      <c r="D11514" s="10"/>
      <c r="E11514" s="10"/>
      <c r="F11514" s="10"/>
      <c r="S11514" s="471" t="s">
        <v>300</v>
      </c>
      <c r="T11514" s="11">
        <v>1.40799008E8</v>
      </c>
      <c r="U11514" s="472">
        <v>1.40799317E8</v>
      </c>
    </row>
    <row r="11515">
      <c r="D11515" s="10"/>
      <c r="E11515" s="10"/>
      <c r="F11515" s="10"/>
      <c r="S11515" s="471" t="s">
        <v>300</v>
      </c>
      <c r="T11515" s="11">
        <v>1.40822581E8</v>
      </c>
      <c r="U11515" s="472">
        <v>1.40822911E8</v>
      </c>
    </row>
    <row r="11516">
      <c r="D11516" s="10"/>
      <c r="E11516" s="10"/>
      <c r="F11516" s="10"/>
      <c r="S11516" s="471" t="s">
        <v>300</v>
      </c>
      <c r="T11516" s="11">
        <v>1.40829177E8</v>
      </c>
      <c r="U11516" s="472">
        <v>1.40835315E8</v>
      </c>
    </row>
    <row r="11517">
      <c r="D11517" s="10"/>
      <c r="E11517" s="10"/>
      <c r="F11517" s="10"/>
      <c r="S11517" s="471" t="s">
        <v>300</v>
      </c>
      <c r="T11517" s="11">
        <v>1.40839102E8</v>
      </c>
      <c r="U11517" s="472">
        <v>1.40839217E8</v>
      </c>
    </row>
    <row r="11518">
      <c r="D11518" s="10"/>
      <c r="E11518" s="10"/>
      <c r="F11518" s="10"/>
      <c r="S11518" s="471" t="s">
        <v>300</v>
      </c>
      <c r="T11518" s="11">
        <v>1.40862677E8</v>
      </c>
      <c r="U11518" s="472">
        <v>1.40862983E8</v>
      </c>
    </row>
    <row r="11519">
      <c r="D11519" s="10"/>
      <c r="E11519" s="10"/>
      <c r="F11519" s="10"/>
      <c r="S11519" s="471" t="s">
        <v>300</v>
      </c>
      <c r="T11519" s="11">
        <v>1.40867459E8</v>
      </c>
      <c r="U11519" s="472">
        <v>1.40867761E8</v>
      </c>
    </row>
    <row r="11520">
      <c r="D11520" s="10"/>
      <c r="E11520" s="10"/>
      <c r="F11520" s="10"/>
      <c r="S11520" s="471" t="s">
        <v>300</v>
      </c>
      <c r="T11520" s="11">
        <v>1.40870992E8</v>
      </c>
      <c r="U11520" s="472">
        <v>1.40871309E8</v>
      </c>
    </row>
    <row r="11521">
      <c r="D11521" s="10"/>
      <c r="E11521" s="10"/>
      <c r="F11521" s="10"/>
      <c r="S11521" s="471" t="s">
        <v>300</v>
      </c>
      <c r="T11521" s="11">
        <v>1.4088167E8</v>
      </c>
      <c r="U11521" s="472">
        <v>1.40881832E8</v>
      </c>
    </row>
    <row r="11522">
      <c r="D11522" s="10"/>
      <c r="E11522" s="10"/>
      <c r="F11522" s="10"/>
      <c r="S11522" s="471" t="s">
        <v>300</v>
      </c>
      <c r="T11522" s="11">
        <v>1.40898886E8</v>
      </c>
      <c r="U11522" s="472">
        <v>1.40899154E8</v>
      </c>
    </row>
    <row r="11523">
      <c r="D11523" s="10"/>
      <c r="E11523" s="10"/>
      <c r="F11523" s="10"/>
      <c r="S11523" s="471" t="s">
        <v>300</v>
      </c>
      <c r="T11523" s="11">
        <v>1.40905901E8</v>
      </c>
      <c r="U11523" s="472">
        <v>1.40906211E8</v>
      </c>
    </row>
    <row r="11524">
      <c r="D11524" s="10"/>
      <c r="E11524" s="10"/>
      <c r="F11524" s="10"/>
      <c r="S11524" s="471" t="s">
        <v>300</v>
      </c>
      <c r="T11524" s="11">
        <v>1.40912088E8</v>
      </c>
      <c r="U11524" s="472">
        <v>1.40912385E8</v>
      </c>
    </row>
    <row r="11525">
      <c r="D11525" s="10"/>
      <c r="E11525" s="10"/>
      <c r="F11525" s="10"/>
      <c r="S11525" s="471" t="s">
        <v>300</v>
      </c>
      <c r="T11525" s="11">
        <v>1.40929776E8</v>
      </c>
      <c r="U11525" s="472">
        <v>1.40930097E8</v>
      </c>
    </row>
    <row r="11526">
      <c r="D11526" s="10"/>
      <c r="E11526" s="10"/>
      <c r="F11526" s="10"/>
      <c r="S11526" s="471" t="s">
        <v>300</v>
      </c>
      <c r="T11526" s="11">
        <v>1.40930373E8</v>
      </c>
      <c r="U11526" s="472">
        <v>1.40930679E8</v>
      </c>
    </row>
    <row r="11527">
      <c r="D11527" s="10"/>
      <c r="E11527" s="10"/>
      <c r="F11527" s="10"/>
      <c r="S11527" s="471" t="s">
        <v>300</v>
      </c>
      <c r="T11527" s="11">
        <v>1.40933248E8</v>
      </c>
      <c r="U11527" s="472">
        <v>1.40933554E8</v>
      </c>
    </row>
    <row r="11528">
      <c r="D11528" s="10"/>
      <c r="E11528" s="10"/>
      <c r="F11528" s="10"/>
      <c r="S11528" s="471" t="s">
        <v>300</v>
      </c>
      <c r="T11528" s="11">
        <v>1.40939708E8</v>
      </c>
      <c r="U11528" s="472">
        <v>1.40939892E8</v>
      </c>
    </row>
    <row r="11529">
      <c r="D11529" s="10"/>
      <c r="E11529" s="10"/>
      <c r="F11529" s="10"/>
      <c r="S11529" s="471" t="s">
        <v>300</v>
      </c>
      <c r="T11529" s="11">
        <v>1.40940587E8</v>
      </c>
      <c r="U11529" s="472">
        <v>1.40940928E8</v>
      </c>
    </row>
    <row r="11530">
      <c r="D11530" s="10"/>
      <c r="E11530" s="10"/>
      <c r="F11530" s="10"/>
      <c r="S11530" s="471" t="s">
        <v>300</v>
      </c>
      <c r="T11530" s="11">
        <v>1.40949767E8</v>
      </c>
      <c r="U11530" s="472">
        <v>1.40950063E8</v>
      </c>
    </row>
    <row r="11531">
      <c r="D11531" s="10"/>
      <c r="E11531" s="10"/>
      <c r="F11531" s="10"/>
      <c r="S11531" s="471" t="s">
        <v>300</v>
      </c>
      <c r="T11531" s="11">
        <v>1.40986659E8</v>
      </c>
      <c r="U11531" s="472">
        <v>1.40989442E8</v>
      </c>
    </row>
    <row r="11532">
      <c r="D11532" s="10"/>
      <c r="E11532" s="10"/>
      <c r="F11532" s="10"/>
      <c r="S11532" s="471" t="s">
        <v>300</v>
      </c>
      <c r="T11532" s="11">
        <v>1.41017676E8</v>
      </c>
      <c r="U11532" s="472">
        <v>1.41017979E8</v>
      </c>
    </row>
    <row r="11533">
      <c r="D11533" s="10"/>
      <c r="E11533" s="10"/>
      <c r="F11533" s="10"/>
      <c r="S11533" s="471" t="s">
        <v>300</v>
      </c>
      <c r="T11533" s="11">
        <v>1.41035087E8</v>
      </c>
      <c r="U11533" s="472">
        <v>1.41035233E8</v>
      </c>
    </row>
    <row r="11534">
      <c r="D11534" s="10"/>
      <c r="E11534" s="10"/>
      <c r="F11534" s="10"/>
      <c r="S11534" s="471" t="s">
        <v>300</v>
      </c>
      <c r="T11534" s="11">
        <v>1.41041261E8</v>
      </c>
      <c r="U11534" s="472">
        <v>1.41041565E8</v>
      </c>
    </row>
    <row r="11535">
      <c r="D11535" s="10"/>
      <c r="E11535" s="10"/>
      <c r="F11535" s="10"/>
      <c r="S11535" s="471" t="s">
        <v>300</v>
      </c>
      <c r="T11535" s="11">
        <v>1.41059072E8</v>
      </c>
      <c r="U11535" s="472">
        <v>1.41059394E8</v>
      </c>
    </row>
    <row r="11536">
      <c r="D11536" s="10"/>
      <c r="E11536" s="10"/>
      <c r="F11536" s="10"/>
      <c r="S11536" s="471" t="s">
        <v>300</v>
      </c>
      <c r="T11536" s="11">
        <v>1.41074266E8</v>
      </c>
      <c r="U11536" s="472">
        <v>1.41074885E8</v>
      </c>
    </row>
    <row r="11537">
      <c r="D11537" s="10"/>
      <c r="E11537" s="10"/>
      <c r="F11537" s="10"/>
      <c r="S11537" s="471" t="s">
        <v>300</v>
      </c>
      <c r="T11537" s="11">
        <v>1.41074922E8</v>
      </c>
      <c r="U11537" s="472">
        <v>1.41075143E8</v>
      </c>
    </row>
    <row r="11538">
      <c r="D11538" s="10"/>
      <c r="E11538" s="10"/>
      <c r="F11538" s="10"/>
      <c r="S11538" s="471" t="s">
        <v>300</v>
      </c>
      <c r="T11538" s="11">
        <v>1.41075416E8</v>
      </c>
      <c r="U11538" s="472">
        <v>1.41077156E8</v>
      </c>
    </row>
    <row r="11539">
      <c r="D11539" s="10"/>
      <c r="E11539" s="10"/>
      <c r="F11539" s="10"/>
      <c r="S11539" s="471" t="s">
        <v>300</v>
      </c>
      <c r="T11539" s="11">
        <v>1.4108135E8</v>
      </c>
      <c r="U11539" s="472">
        <v>1.41082339E8</v>
      </c>
    </row>
    <row r="11540">
      <c r="D11540" s="10"/>
      <c r="E11540" s="10"/>
      <c r="F11540" s="10"/>
      <c r="S11540" s="471" t="s">
        <v>300</v>
      </c>
      <c r="T11540" s="11">
        <v>1.41087526E8</v>
      </c>
      <c r="U11540" s="472">
        <v>1.41093882E8</v>
      </c>
    </row>
    <row r="11541">
      <c r="D11541" s="10"/>
      <c r="E11541" s="10"/>
      <c r="F11541" s="10"/>
      <c r="S11541" s="471" t="s">
        <v>300</v>
      </c>
      <c r="T11541" s="11">
        <v>1.41094178E8</v>
      </c>
      <c r="U11541" s="472">
        <v>1.41094496E8</v>
      </c>
    </row>
    <row r="11542">
      <c r="D11542" s="10"/>
      <c r="E11542" s="10"/>
      <c r="F11542" s="10"/>
      <c r="S11542" s="471" t="s">
        <v>300</v>
      </c>
      <c r="T11542" s="11">
        <v>1.41095646E8</v>
      </c>
      <c r="U11542" s="472">
        <v>1.41096488E8</v>
      </c>
    </row>
    <row r="11543">
      <c r="D11543" s="10"/>
      <c r="E11543" s="10"/>
      <c r="F11543" s="10"/>
      <c r="S11543" s="471" t="s">
        <v>300</v>
      </c>
      <c r="T11543" s="11">
        <v>1.41148632E8</v>
      </c>
      <c r="U11543" s="472">
        <v>1.41150585E8</v>
      </c>
    </row>
    <row r="11544">
      <c r="D11544" s="10"/>
      <c r="E11544" s="10"/>
      <c r="F11544" s="10"/>
      <c r="S11544" s="471" t="s">
        <v>300</v>
      </c>
      <c r="T11544" s="11">
        <v>1.41188392E8</v>
      </c>
      <c r="U11544" s="472">
        <v>1.41190928E8</v>
      </c>
    </row>
    <row r="11545">
      <c r="D11545" s="10"/>
      <c r="E11545" s="10"/>
      <c r="F11545" s="10"/>
      <c r="S11545" s="471" t="s">
        <v>300</v>
      </c>
      <c r="T11545" s="11">
        <v>1.41229876E8</v>
      </c>
      <c r="U11545" s="472">
        <v>1.41230121E8</v>
      </c>
    </row>
    <row r="11546">
      <c r="D11546" s="10"/>
      <c r="E11546" s="10"/>
      <c r="F11546" s="10"/>
      <c r="S11546" s="471" t="s">
        <v>300</v>
      </c>
      <c r="T11546" s="11">
        <v>1.412453E8</v>
      </c>
      <c r="U11546" s="472">
        <v>1.41245628E8</v>
      </c>
    </row>
    <row r="11547">
      <c r="D11547" s="10"/>
      <c r="E11547" s="10"/>
      <c r="F11547" s="10"/>
      <c r="S11547" s="471" t="s">
        <v>300</v>
      </c>
      <c r="T11547" s="11">
        <v>1.41251047E8</v>
      </c>
      <c r="U11547" s="472">
        <v>1.41251353E8</v>
      </c>
    </row>
    <row r="11548">
      <c r="D11548" s="10"/>
      <c r="E11548" s="10"/>
      <c r="F11548" s="10"/>
      <c r="S11548" s="471" t="s">
        <v>300</v>
      </c>
      <c r="T11548" s="11">
        <v>1.41267794E8</v>
      </c>
      <c r="U11548" s="472">
        <v>1.41268111E8</v>
      </c>
    </row>
    <row r="11549">
      <c r="D11549" s="10"/>
      <c r="E11549" s="10"/>
      <c r="F11549" s="10"/>
      <c r="S11549" s="471" t="s">
        <v>300</v>
      </c>
      <c r="T11549" s="11">
        <v>1.41272175E8</v>
      </c>
      <c r="U11549" s="472">
        <v>1.41272673E8</v>
      </c>
    </row>
    <row r="11550">
      <c r="D11550" s="10"/>
      <c r="E11550" s="10"/>
      <c r="F11550" s="10"/>
      <c r="S11550" s="471" t="s">
        <v>300</v>
      </c>
      <c r="T11550" s="11">
        <v>1.41288856E8</v>
      </c>
      <c r="U11550" s="472">
        <v>1.41289181E8</v>
      </c>
    </row>
    <row r="11551">
      <c r="D11551" s="10"/>
      <c r="E11551" s="10"/>
      <c r="F11551" s="10"/>
      <c r="S11551" s="471" t="s">
        <v>300</v>
      </c>
      <c r="T11551" s="11">
        <v>1.41309994E8</v>
      </c>
      <c r="U11551" s="472">
        <v>1.41310315E8</v>
      </c>
    </row>
    <row r="11552">
      <c r="D11552" s="10"/>
      <c r="E11552" s="10"/>
      <c r="F11552" s="10"/>
      <c r="S11552" s="471" t="s">
        <v>300</v>
      </c>
      <c r="T11552" s="11">
        <v>1.4132379E8</v>
      </c>
      <c r="U11552" s="472">
        <v>1.41324082E8</v>
      </c>
    </row>
    <row r="11553">
      <c r="D11553" s="10"/>
      <c r="E11553" s="10"/>
      <c r="F11553" s="10"/>
      <c r="S11553" s="471" t="s">
        <v>300</v>
      </c>
      <c r="T11553" s="11">
        <v>1.41330632E8</v>
      </c>
      <c r="U11553" s="472">
        <v>1.41330781E8</v>
      </c>
    </row>
    <row r="11554">
      <c r="D11554" s="10"/>
      <c r="E11554" s="10"/>
      <c r="F11554" s="10"/>
      <c r="S11554" s="471" t="s">
        <v>300</v>
      </c>
      <c r="T11554" s="11">
        <v>1.41345677E8</v>
      </c>
      <c r="U11554" s="472">
        <v>1.41345986E8</v>
      </c>
    </row>
    <row r="11555">
      <c r="D11555" s="10"/>
      <c r="E11555" s="10"/>
      <c r="F11555" s="10"/>
      <c r="S11555" s="471" t="s">
        <v>300</v>
      </c>
      <c r="T11555" s="11">
        <v>1.41400606E8</v>
      </c>
      <c r="U11555" s="472">
        <v>1.41400789E8</v>
      </c>
    </row>
    <row r="11556">
      <c r="D11556" s="10"/>
      <c r="E11556" s="10"/>
      <c r="F11556" s="10"/>
      <c r="S11556" s="471" t="s">
        <v>300</v>
      </c>
      <c r="T11556" s="11">
        <v>1.41432398E8</v>
      </c>
      <c r="U11556" s="472">
        <v>1.41432696E8</v>
      </c>
    </row>
    <row r="11557">
      <c r="D11557" s="10"/>
      <c r="E11557" s="10"/>
      <c r="F11557" s="10"/>
      <c r="S11557" s="471" t="s">
        <v>300</v>
      </c>
      <c r="T11557" s="11">
        <v>1.41437781E8</v>
      </c>
      <c r="U11557" s="472">
        <v>1.41438085E8</v>
      </c>
    </row>
    <row r="11558">
      <c r="D11558" s="10"/>
      <c r="E11558" s="10"/>
      <c r="F11558" s="10"/>
      <c r="S11558" s="471" t="s">
        <v>300</v>
      </c>
      <c r="T11558" s="11">
        <v>1.4144225E8</v>
      </c>
      <c r="U11558" s="472">
        <v>1.41443779E8</v>
      </c>
    </row>
    <row r="11559">
      <c r="D11559" s="10"/>
      <c r="E11559" s="10"/>
      <c r="F11559" s="10"/>
      <c r="S11559" s="471" t="s">
        <v>300</v>
      </c>
      <c r="T11559" s="11">
        <v>1.41450175E8</v>
      </c>
      <c r="U11559" s="472">
        <v>1.4145026E8</v>
      </c>
    </row>
    <row r="11560">
      <c r="D11560" s="10"/>
      <c r="E11560" s="10"/>
      <c r="F11560" s="10"/>
      <c r="S11560" s="471" t="s">
        <v>300</v>
      </c>
      <c r="T11560" s="11">
        <v>1.41457288E8</v>
      </c>
      <c r="U11560" s="472">
        <v>1.41457597E8</v>
      </c>
    </row>
    <row r="11561">
      <c r="D11561" s="10"/>
      <c r="E11561" s="10"/>
      <c r="F11561" s="10"/>
      <c r="S11561" s="471" t="s">
        <v>300</v>
      </c>
      <c r="T11561" s="11">
        <v>1.41462376E8</v>
      </c>
      <c r="U11561" s="472">
        <v>1.41465001E8</v>
      </c>
    </row>
    <row r="11562">
      <c r="D11562" s="10"/>
      <c r="E11562" s="10"/>
      <c r="F11562" s="10"/>
      <c r="S11562" s="471" t="s">
        <v>300</v>
      </c>
      <c r="T11562" s="11">
        <v>1.4149993E8</v>
      </c>
      <c r="U11562" s="472">
        <v>1.41505367E8</v>
      </c>
    </row>
    <row r="11563">
      <c r="D11563" s="10"/>
      <c r="E11563" s="10"/>
      <c r="F11563" s="10"/>
      <c r="S11563" s="471" t="s">
        <v>300</v>
      </c>
      <c r="T11563" s="11">
        <v>1.4151385E8</v>
      </c>
      <c r="U11563" s="472">
        <v>1.41514233E8</v>
      </c>
    </row>
    <row r="11564">
      <c r="D11564" s="10"/>
      <c r="E11564" s="10"/>
      <c r="F11564" s="10"/>
      <c r="S11564" s="471" t="s">
        <v>300</v>
      </c>
      <c r="T11564" s="11">
        <v>1.41518751E8</v>
      </c>
      <c r="U11564" s="472">
        <v>1.41519219E8</v>
      </c>
    </row>
    <row r="11565">
      <c r="D11565" s="10"/>
      <c r="E11565" s="10"/>
      <c r="F11565" s="10"/>
      <c r="S11565" s="471" t="s">
        <v>300</v>
      </c>
      <c r="T11565" s="11">
        <v>1.41532062E8</v>
      </c>
      <c r="U11565" s="472">
        <v>1.41532384E8</v>
      </c>
    </row>
    <row r="11566">
      <c r="D11566" s="10"/>
      <c r="E11566" s="10"/>
      <c r="F11566" s="10"/>
      <c r="S11566" s="471" t="s">
        <v>300</v>
      </c>
      <c r="T11566" s="11">
        <v>1.41547348E8</v>
      </c>
      <c r="U11566" s="472">
        <v>1.41547852E8</v>
      </c>
    </row>
    <row r="11567">
      <c r="D11567" s="10"/>
      <c r="E11567" s="10"/>
      <c r="F11567" s="10"/>
      <c r="S11567" s="471" t="s">
        <v>300</v>
      </c>
      <c r="T11567" s="11">
        <v>1.41564194E8</v>
      </c>
      <c r="U11567" s="472">
        <v>1.41564361E8</v>
      </c>
    </row>
    <row r="11568">
      <c r="D11568" s="10"/>
      <c r="E11568" s="10"/>
      <c r="F11568" s="10"/>
      <c r="S11568" s="471" t="s">
        <v>300</v>
      </c>
      <c r="T11568" s="11">
        <v>1.41564842E8</v>
      </c>
      <c r="U11568" s="472">
        <v>1.41566377E8</v>
      </c>
    </row>
    <row r="11569">
      <c r="D11569" s="10"/>
      <c r="E11569" s="10"/>
      <c r="F11569" s="10"/>
      <c r="S11569" s="471" t="s">
        <v>300</v>
      </c>
      <c r="T11569" s="11">
        <v>1.41641855E8</v>
      </c>
      <c r="U11569" s="472">
        <v>1.41642058E8</v>
      </c>
    </row>
    <row r="11570">
      <c r="D11570" s="10"/>
      <c r="E11570" s="10"/>
      <c r="F11570" s="10"/>
      <c r="S11570" s="471" t="s">
        <v>300</v>
      </c>
      <c r="T11570" s="11">
        <v>1.41652886E8</v>
      </c>
      <c r="U11570" s="472">
        <v>1.4165298E8</v>
      </c>
    </row>
    <row r="11571">
      <c r="D11571" s="10"/>
      <c r="E11571" s="10"/>
      <c r="F11571" s="10"/>
      <c r="S11571" s="471" t="s">
        <v>300</v>
      </c>
      <c r="T11571" s="11">
        <v>1.41669658E8</v>
      </c>
      <c r="U11571" s="472">
        <v>1.41669967E8</v>
      </c>
    </row>
    <row r="11572">
      <c r="D11572" s="10"/>
      <c r="E11572" s="10"/>
      <c r="F11572" s="10"/>
      <c r="S11572" s="471" t="s">
        <v>300</v>
      </c>
      <c r="T11572" s="11">
        <v>1.41702481E8</v>
      </c>
      <c r="U11572" s="472">
        <v>1.41703728E8</v>
      </c>
    </row>
    <row r="11573">
      <c r="D11573" s="10"/>
      <c r="E11573" s="10"/>
      <c r="F11573" s="10"/>
      <c r="S11573" s="471" t="s">
        <v>300</v>
      </c>
      <c r="T11573" s="11">
        <v>1.41720509E8</v>
      </c>
      <c r="U11573" s="472">
        <v>1.41720596E8</v>
      </c>
    </row>
    <row r="11574">
      <c r="D11574" s="10"/>
      <c r="E11574" s="10"/>
      <c r="F11574" s="10"/>
      <c r="S11574" s="471" t="s">
        <v>300</v>
      </c>
      <c r="T11574" s="11">
        <v>1.417295E8</v>
      </c>
      <c r="U11574" s="472">
        <v>1.41729622E8</v>
      </c>
    </row>
    <row r="11575">
      <c r="D11575" s="10"/>
      <c r="E11575" s="10"/>
      <c r="F11575" s="10"/>
      <c r="S11575" s="471" t="s">
        <v>300</v>
      </c>
      <c r="T11575" s="11">
        <v>1.41737029E8</v>
      </c>
      <c r="U11575" s="472">
        <v>1.41738726E8</v>
      </c>
    </row>
    <row r="11576">
      <c r="D11576" s="10"/>
      <c r="E11576" s="10"/>
      <c r="F11576" s="10"/>
      <c r="S11576" s="471" t="s">
        <v>300</v>
      </c>
      <c r="T11576" s="11">
        <v>1.41758751E8</v>
      </c>
      <c r="U11576" s="472">
        <v>1.41759066E8</v>
      </c>
    </row>
    <row r="11577">
      <c r="D11577" s="10"/>
      <c r="E11577" s="10"/>
      <c r="F11577" s="10"/>
      <c r="S11577" s="471" t="s">
        <v>300</v>
      </c>
      <c r="T11577" s="11">
        <v>1.41764154E8</v>
      </c>
      <c r="U11577" s="472">
        <v>1.41765141E8</v>
      </c>
    </row>
    <row r="11578">
      <c r="D11578" s="10"/>
      <c r="E11578" s="10"/>
      <c r="F11578" s="10"/>
      <c r="S11578" s="471" t="s">
        <v>300</v>
      </c>
      <c r="T11578" s="11">
        <v>1.41808895E8</v>
      </c>
      <c r="U11578" s="472">
        <v>1.41809372E8</v>
      </c>
    </row>
    <row r="11579">
      <c r="D11579" s="10"/>
      <c r="E11579" s="10"/>
      <c r="F11579" s="10"/>
      <c r="S11579" s="471" t="s">
        <v>300</v>
      </c>
      <c r="T11579" s="11">
        <v>1.4182705E8</v>
      </c>
      <c r="U11579" s="472">
        <v>1.41827305E8</v>
      </c>
    </row>
    <row r="11580">
      <c r="D11580" s="10"/>
      <c r="E11580" s="10"/>
      <c r="F11580" s="10"/>
      <c r="S11580" s="471" t="s">
        <v>300</v>
      </c>
      <c r="T11580" s="11">
        <v>1.41850068E8</v>
      </c>
      <c r="U11580" s="472">
        <v>1.41854028E8</v>
      </c>
    </row>
    <row r="11581">
      <c r="D11581" s="10"/>
      <c r="E11581" s="10"/>
      <c r="F11581" s="10"/>
      <c r="S11581" s="471" t="s">
        <v>300</v>
      </c>
      <c r="T11581" s="11">
        <v>1.41866661E8</v>
      </c>
      <c r="U11581" s="472">
        <v>1.41872843E8</v>
      </c>
    </row>
    <row r="11582">
      <c r="D11582" s="10"/>
      <c r="E11582" s="10"/>
      <c r="F11582" s="10"/>
      <c r="S11582" s="471" t="s">
        <v>300</v>
      </c>
      <c r="T11582" s="11">
        <v>1.41901094E8</v>
      </c>
      <c r="U11582" s="472">
        <v>1.41901927E8</v>
      </c>
    </row>
    <row r="11583">
      <c r="D11583" s="10"/>
      <c r="E11583" s="10"/>
      <c r="F11583" s="10"/>
      <c r="S11583" s="471" t="s">
        <v>300</v>
      </c>
      <c r="T11583" s="11">
        <v>1.4190263E8</v>
      </c>
      <c r="U11583" s="472">
        <v>1.41902849E8</v>
      </c>
    </row>
    <row r="11584">
      <c r="D11584" s="10"/>
      <c r="E11584" s="10"/>
      <c r="F11584" s="10"/>
      <c r="S11584" s="471" t="s">
        <v>300</v>
      </c>
      <c r="T11584" s="11">
        <v>1.41917567E8</v>
      </c>
      <c r="U11584" s="472">
        <v>1.41923696E8</v>
      </c>
    </row>
    <row r="11585">
      <c r="D11585" s="10"/>
      <c r="E11585" s="10"/>
      <c r="F11585" s="10"/>
      <c r="S11585" s="471" t="s">
        <v>300</v>
      </c>
      <c r="T11585" s="11">
        <v>1.41995852E8</v>
      </c>
      <c r="U11585" s="472">
        <v>1.41996081E8</v>
      </c>
    </row>
    <row r="11586">
      <c r="D11586" s="10"/>
      <c r="E11586" s="10"/>
      <c r="F11586" s="10"/>
      <c r="S11586" s="471" t="s">
        <v>300</v>
      </c>
      <c r="T11586" s="11">
        <v>1.41996254E8</v>
      </c>
      <c r="U11586" s="472">
        <v>1.41996338E8</v>
      </c>
    </row>
    <row r="11587">
      <c r="D11587" s="10"/>
      <c r="E11587" s="10"/>
      <c r="F11587" s="10"/>
      <c r="S11587" s="471" t="s">
        <v>300</v>
      </c>
      <c r="T11587" s="11">
        <v>1.42012754E8</v>
      </c>
      <c r="U11587" s="472">
        <v>1.42013073E8</v>
      </c>
    </row>
    <row r="11588">
      <c r="D11588" s="10"/>
      <c r="E11588" s="10"/>
      <c r="F11588" s="10"/>
      <c r="S11588" s="471" t="s">
        <v>300</v>
      </c>
      <c r="T11588" s="11">
        <v>1.42014857E8</v>
      </c>
      <c r="U11588" s="472">
        <v>1.42015959E8</v>
      </c>
    </row>
    <row r="11589">
      <c r="D11589" s="10"/>
      <c r="E11589" s="10"/>
      <c r="F11589" s="10"/>
      <c r="S11589" s="471" t="s">
        <v>300</v>
      </c>
      <c r="T11589" s="11">
        <v>1.42033046E8</v>
      </c>
      <c r="U11589" s="472">
        <v>1.42033332E8</v>
      </c>
    </row>
    <row r="11590">
      <c r="D11590" s="10"/>
      <c r="E11590" s="10"/>
      <c r="F11590" s="10"/>
      <c r="S11590" s="471" t="s">
        <v>300</v>
      </c>
      <c r="T11590" s="11">
        <v>1.42069321E8</v>
      </c>
      <c r="U11590" s="472">
        <v>1.4206962E8</v>
      </c>
    </row>
    <row r="11591">
      <c r="D11591" s="10"/>
      <c r="E11591" s="10"/>
      <c r="F11591" s="10"/>
      <c r="S11591" s="471" t="s">
        <v>300</v>
      </c>
      <c r="T11591" s="11">
        <v>1.42110137E8</v>
      </c>
      <c r="U11591" s="472">
        <v>1.42110428E8</v>
      </c>
    </row>
    <row r="11592">
      <c r="D11592" s="10"/>
      <c r="E11592" s="10"/>
      <c r="F11592" s="10"/>
      <c r="S11592" s="471" t="s">
        <v>300</v>
      </c>
      <c r="T11592" s="11">
        <v>1.42132844E8</v>
      </c>
      <c r="U11592" s="472">
        <v>1.42133201E8</v>
      </c>
    </row>
    <row r="11593">
      <c r="D11593" s="10"/>
      <c r="E11593" s="10"/>
      <c r="F11593" s="10"/>
      <c r="S11593" s="471" t="s">
        <v>300</v>
      </c>
      <c r="T11593" s="11">
        <v>1.42146948E8</v>
      </c>
      <c r="U11593" s="472">
        <v>1.42147254E8</v>
      </c>
    </row>
    <row r="11594">
      <c r="D11594" s="10"/>
      <c r="E11594" s="10"/>
      <c r="F11594" s="10"/>
      <c r="S11594" s="471" t="s">
        <v>300</v>
      </c>
      <c r="T11594" s="11">
        <v>1.42173791E8</v>
      </c>
      <c r="U11594" s="472">
        <v>1.42175593E8</v>
      </c>
    </row>
    <row r="11595">
      <c r="D11595" s="10"/>
      <c r="E11595" s="10"/>
      <c r="F11595" s="10"/>
      <c r="S11595" s="471" t="s">
        <v>300</v>
      </c>
      <c r="T11595" s="11">
        <v>1.42215006E8</v>
      </c>
      <c r="U11595" s="472">
        <v>1.42223399E8</v>
      </c>
    </row>
    <row r="11596">
      <c r="D11596" s="10"/>
      <c r="E11596" s="10"/>
      <c r="F11596" s="10"/>
      <c r="S11596" s="471" t="s">
        <v>300</v>
      </c>
      <c r="T11596" s="11">
        <v>1.42227613E8</v>
      </c>
      <c r="U11596" s="472">
        <v>1.42227933E8</v>
      </c>
    </row>
    <row r="11597">
      <c r="D11597" s="10"/>
      <c r="E11597" s="10"/>
      <c r="F11597" s="10"/>
      <c r="S11597" s="471" t="s">
        <v>300</v>
      </c>
      <c r="T11597" s="11">
        <v>1.42244561E8</v>
      </c>
      <c r="U11597" s="472">
        <v>1.42245026E8</v>
      </c>
    </row>
    <row r="11598">
      <c r="D11598" s="10"/>
      <c r="E11598" s="10"/>
      <c r="F11598" s="10"/>
      <c r="S11598" s="471" t="s">
        <v>300</v>
      </c>
      <c r="T11598" s="11">
        <v>1.42245256E8</v>
      </c>
      <c r="U11598" s="472">
        <v>1.42246154E8</v>
      </c>
    </row>
    <row r="11599">
      <c r="D11599" s="10"/>
      <c r="E11599" s="10"/>
      <c r="F11599" s="10"/>
      <c r="S11599" s="471" t="s">
        <v>300</v>
      </c>
      <c r="T11599" s="11">
        <v>1.42249512E8</v>
      </c>
      <c r="U11599" s="472">
        <v>1.42249813E8</v>
      </c>
    </row>
    <row r="11600">
      <c r="D11600" s="10"/>
      <c r="E11600" s="10"/>
      <c r="F11600" s="10"/>
      <c r="S11600" s="471" t="s">
        <v>300</v>
      </c>
      <c r="T11600" s="11">
        <v>1.42260197E8</v>
      </c>
      <c r="U11600" s="472">
        <v>1.4226638E8</v>
      </c>
    </row>
    <row r="11601">
      <c r="D11601" s="10"/>
      <c r="E11601" s="10"/>
      <c r="F11601" s="10"/>
      <c r="S11601" s="471" t="s">
        <v>300</v>
      </c>
      <c r="T11601" s="11">
        <v>1.42331877E8</v>
      </c>
      <c r="U11601" s="472">
        <v>1.42331959E8</v>
      </c>
    </row>
    <row r="11602">
      <c r="D11602" s="10"/>
      <c r="E11602" s="10"/>
      <c r="F11602" s="10"/>
      <c r="S11602" s="471" t="s">
        <v>300</v>
      </c>
      <c r="T11602" s="11">
        <v>1.4233593E8</v>
      </c>
      <c r="U11602" s="472">
        <v>1.4233626E8</v>
      </c>
    </row>
    <row r="11603">
      <c r="D11603" s="10"/>
      <c r="E11603" s="10"/>
      <c r="F11603" s="10"/>
      <c r="S11603" s="471" t="s">
        <v>300</v>
      </c>
      <c r="T11603" s="11">
        <v>1.42445627E8</v>
      </c>
      <c r="U11603" s="472">
        <v>1.42445934E8</v>
      </c>
    </row>
    <row r="11604">
      <c r="D11604" s="10"/>
      <c r="E11604" s="10"/>
      <c r="F11604" s="10"/>
      <c r="S11604" s="471" t="s">
        <v>300</v>
      </c>
      <c r="T11604" s="11">
        <v>1.42456241E8</v>
      </c>
      <c r="U11604" s="472">
        <v>1.42457288E8</v>
      </c>
    </row>
    <row r="11605">
      <c r="D11605" s="10"/>
      <c r="E11605" s="10"/>
      <c r="F11605" s="10"/>
      <c r="S11605" s="471" t="s">
        <v>300</v>
      </c>
      <c r="T11605" s="11">
        <v>1.42463211E8</v>
      </c>
      <c r="U11605" s="472">
        <v>1.42463465E8</v>
      </c>
    </row>
    <row r="11606">
      <c r="D11606" s="10"/>
      <c r="E11606" s="10"/>
      <c r="F11606" s="10"/>
      <c r="S11606" s="471" t="s">
        <v>300</v>
      </c>
      <c r="T11606" s="11">
        <v>1.4248105E8</v>
      </c>
      <c r="U11606" s="472">
        <v>1.42484566E8</v>
      </c>
    </row>
    <row r="11607">
      <c r="D11607" s="10"/>
      <c r="E11607" s="10"/>
      <c r="F11607" s="10"/>
      <c r="S11607" s="471" t="s">
        <v>300</v>
      </c>
      <c r="T11607" s="11">
        <v>1.42493029E8</v>
      </c>
      <c r="U11607" s="472">
        <v>1.42493851E8</v>
      </c>
    </row>
    <row r="11608">
      <c r="D11608" s="10"/>
      <c r="E11608" s="10"/>
      <c r="F11608" s="10"/>
      <c r="S11608" s="471" t="s">
        <v>300</v>
      </c>
      <c r="T11608" s="11">
        <v>1.42561068E8</v>
      </c>
      <c r="U11608" s="472">
        <v>1.42561161E8</v>
      </c>
    </row>
    <row r="11609">
      <c r="D11609" s="10"/>
      <c r="E11609" s="10"/>
      <c r="F11609" s="10"/>
      <c r="S11609" s="471" t="s">
        <v>300</v>
      </c>
      <c r="T11609" s="11">
        <v>1.42624775E8</v>
      </c>
      <c r="U11609" s="472">
        <v>1.42625661E8</v>
      </c>
    </row>
    <row r="11610">
      <c r="D11610" s="10"/>
      <c r="E11610" s="10"/>
      <c r="F11610" s="10"/>
      <c r="S11610" s="471" t="s">
        <v>300</v>
      </c>
      <c r="T11610" s="11">
        <v>1.42635589E8</v>
      </c>
      <c r="U11610" s="472">
        <v>1.42636503E8</v>
      </c>
    </row>
    <row r="11611">
      <c r="D11611" s="10"/>
      <c r="E11611" s="10"/>
      <c r="F11611" s="10"/>
      <c r="S11611" s="471" t="s">
        <v>300</v>
      </c>
      <c r="T11611" s="11">
        <v>1.42649127E8</v>
      </c>
      <c r="U11611" s="472">
        <v>1.42650062E8</v>
      </c>
    </row>
    <row r="11612">
      <c r="D11612" s="10"/>
      <c r="E11612" s="10"/>
      <c r="F11612" s="10"/>
      <c r="S11612" s="471" t="s">
        <v>300</v>
      </c>
      <c r="T11612" s="11">
        <v>1.42712219E8</v>
      </c>
      <c r="U11612" s="472">
        <v>1.4271231E8</v>
      </c>
    </row>
    <row r="11613">
      <c r="D11613" s="10"/>
      <c r="E11613" s="10"/>
      <c r="F11613" s="10"/>
      <c r="S11613" s="471" t="s">
        <v>300</v>
      </c>
      <c r="T11613" s="11">
        <v>1.42752784E8</v>
      </c>
      <c r="U11613" s="472">
        <v>1.42753095E8</v>
      </c>
    </row>
    <row r="11614">
      <c r="D11614" s="10"/>
      <c r="E11614" s="10"/>
      <c r="F11614" s="10"/>
      <c r="S11614" s="471" t="s">
        <v>300</v>
      </c>
      <c r="T11614" s="11">
        <v>1.42805807E8</v>
      </c>
      <c r="U11614" s="472">
        <v>1.42806106E8</v>
      </c>
    </row>
    <row r="11615">
      <c r="D11615" s="10"/>
      <c r="E11615" s="10"/>
      <c r="F11615" s="10"/>
      <c r="S11615" s="471" t="s">
        <v>300</v>
      </c>
      <c r="T11615" s="11">
        <v>1.4280749E8</v>
      </c>
      <c r="U11615" s="472">
        <v>1.42808656E8</v>
      </c>
    </row>
    <row r="11616">
      <c r="D11616" s="10"/>
      <c r="E11616" s="10"/>
      <c r="F11616" s="10"/>
      <c r="S11616" s="471" t="s">
        <v>300</v>
      </c>
      <c r="T11616" s="11">
        <v>1.4284386E8</v>
      </c>
      <c r="U11616" s="472">
        <v>1.42844155E8</v>
      </c>
    </row>
    <row r="11617">
      <c r="D11617" s="10"/>
      <c r="E11617" s="10"/>
      <c r="F11617" s="10"/>
      <c r="S11617" s="471" t="s">
        <v>300</v>
      </c>
      <c r="T11617" s="11">
        <v>1.42880423E8</v>
      </c>
      <c r="U11617" s="472">
        <v>1.42880744E8</v>
      </c>
    </row>
    <row r="11618">
      <c r="D11618" s="10"/>
      <c r="E11618" s="10"/>
      <c r="F11618" s="10"/>
      <c r="S11618" s="471" t="s">
        <v>300</v>
      </c>
      <c r="T11618" s="11">
        <v>1.42892789E8</v>
      </c>
      <c r="U11618" s="472">
        <v>1.428931E8</v>
      </c>
    </row>
    <row r="11619">
      <c r="D11619" s="10"/>
      <c r="E11619" s="10"/>
      <c r="F11619" s="10"/>
      <c r="S11619" s="471" t="s">
        <v>300</v>
      </c>
      <c r="T11619" s="11">
        <v>1.42910833E8</v>
      </c>
      <c r="U11619" s="472">
        <v>1.42912168E8</v>
      </c>
    </row>
    <row r="11620">
      <c r="D11620" s="10"/>
      <c r="E11620" s="10"/>
      <c r="F11620" s="10"/>
      <c r="S11620" s="471" t="s">
        <v>300</v>
      </c>
      <c r="T11620" s="11">
        <v>1.42932823E8</v>
      </c>
      <c r="U11620" s="472">
        <v>1.42934591E8</v>
      </c>
    </row>
    <row r="11621">
      <c r="D11621" s="10"/>
      <c r="E11621" s="10"/>
      <c r="F11621" s="10"/>
      <c r="S11621" s="471" t="s">
        <v>300</v>
      </c>
      <c r="T11621" s="11">
        <v>1.42949738E8</v>
      </c>
      <c r="U11621" s="472">
        <v>1.4295007E8</v>
      </c>
    </row>
    <row r="11622">
      <c r="D11622" s="10"/>
      <c r="E11622" s="10"/>
      <c r="F11622" s="10"/>
      <c r="S11622" s="471" t="s">
        <v>300</v>
      </c>
      <c r="T11622" s="11">
        <v>1.42981917E8</v>
      </c>
      <c r="U11622" s="472">
        <v>1.429822E8</v>
      </c>
    </row>
    <row r="11623">
      <c r="D11623" s="10"/>
      <c r="E11623" s="10"/>
      <c r="F11623" s="10"/>
      <c r="S11623" s="471" t="s">
        <v>300</v>
      </c>
      <c r="T11623" s="11">
        <v>1.43013065E8</v>
      </c>
      <c r="U11623" s="472">
        <v>1.43013561E8</v>
      </c>
    </row>
    <row r="11624">
      <c r="D11624" s="10"/>
      <c r="E11624" s="10"/>
      <c r="F11624" s="10"/>
      <c r="S11624" s="471" t="s">
        <v>300</v>
      </c>
      <c r="T11624" s="11">
        <v>1.43038914E8</v>
      </c>
      <c r="U11624" s="472">
        <v>1.4303923E8</v>
      </c>
    </row>
    <row r="11625">
      <c r="D11625" s="10"/>
      <c r="E11625" s="10"/>
      <c r="F11625" s="10"/>
      <c r="S11625" s="471" t="s">
        <v>300</v>
      </c>
      <c r="T11625" s="11">
        <v>1.43044704E8</v>
      </c>
      <c r="U11625" s="472">
        <v>1.4304486E8</v>
      </c>
    </row>
    <row r="11626">
      <c r="D11626" s="10"/>
      <c r="E11626" s="10"/>
      <c r="F11626" s="10"/>
      <c r="S11626" s="471" t="s">
        <v>300</v>
      </c>
      <c r="T11626" s="11">
        <v>1.43060051E8</v>
      </c>
      <c r="U11626" s="472">
        <v>1.43060349E8</v>
      </c>
    </row>
    <row r="11627">
      <c r="D11627" s="10"/>
      <c r="E11627" s="10"/>
      <c r="F11627" s="10"/>
      <c r="S11627" s="471" t="s">
        <v>300</v>
      </c>
      <c r="T11627" s="11">
        <v>1.43061806E8</v>
      </c>
      <c r="U11627" s="472">
        <v>1.43061954E8</v>
      </c>
    </row>
    <row r="11628">
      <c r="D11628" s="10"/>
      <c r="E11628" s="10"/>
      <c r="F11628" s="10"/>
      <c r="S11628" s="471" t="s">
        <v>300</v>
      </c>
      <c r="T11628" s="11">
        <v>1.430636E8</v>
      </c>
      <c r="U11628" s="472">
        <v>1.43063897E8</v>
      </c>
    </row>
    <row r="11629">
      <c r="D11629" s="10"/>
      <c r="E11629" s="10"/>
      <c r="F11629" s="10"/>
      <c r="S11629" s="471" t="s">
        <v>300</v>
      </c>
      <c r="T11629" s="11">
        <v>1.4307202E8</v>
      </c>
      <c r="U11629" s="472">
        <v>1.43078198E8</v>
      </c>
    </row>
    <row r="11630">
      <c r="D11630" s="10"/>
      <c r="E11630" s="10"/>
      <c r="F11630" s="10"/>
      <c r="S11630" s="471" t="s">
        <v>300</v>
      </c>
      <c r="T11630" s="11">
        <v>1.43108719E8</v>
      </c>
      <c r="U11630" s="472">
        <v>1.431088E8</v>
      </c>
    </row>
    <row r="11631">
      <c r="D11631" s="10"/>
      <c r="E11631" s="10"/>
      <c r="F11631" s="10"/>
      <c r="S11631" s="471" t="s">
        <v>300</v>
      </c>
      <c r="T11631" s="11">
        <v>1.43116746E8</v>
      </c>
      <c r="U11631" s="472">
        <v>1.4312019E8</v>
      </c>
    </row>
    <row r="11632">
      <c r="D11632" s="10"/>
      <c r="E11632" s="10"/>
      <c r="F11632" s="10"/>
      <c r="S11632" s="471" t="s">
        <v>300</v>
      </c>
      <c r="T11632" s="11">
        <v>1.43122839E8</v>
      </c>
      <c r="U11632" s="472">
        <v>1.43124009E8</v>
      </c>
    </row>
    <row r="11633">
      <c r="D11633" s="10"/>
      <c r="E11633" s="10"/>
      <c r="F11633" s="10"/>
      <c r="S11633" s="471" t="s">
        <v>300</v>
      </c>
      <c r="T11633" s="11">
        <v>1.43130061E8</v>
      </c>
      <c r="U11633" s="472">
        <v>1.43130334E8</v>
      </c>
    </row>
    <row r="11634">
      <c r="D11634" s="10"/>
      <c r="E11634" s="10"/>
      <c r="F11634" s="10"/>
      <c r="S11634" s="471" t="s">
        <v>300</v>
      </c>
      <c r="T11634" s="11">
        <v>1.43135108E8</v>
      </c>
      <c r="U11634" s="472">
        <v>1.43135406E8</v>
      </c>
    </row>
    <row r="11635">
      <c r="D11635" s="10"/>
      <c r="E11635" s="10"/>
      <c r="F11635" s="10"/>
      <c r="S11635" s="471" t="s">
        <v>300</v>
      </c>
      <c r="T11635" s="11">
        <v>1.43159781E8</v>
      </c>
      <c r="U11635" s="472">
        <v>1.43160073E8</v>
      </c>
    </row>
    <row r="11636">
      <c r="D11636" s="10"/>
      <c r="E11636" s="10"/>
      <c r="F11636" s="10"/>
      <c r="S11636" s="471" t="s">
        <v>300</v>
      </c>
      <c r="T11636" s="11">
        <v>1.43163751E8</v>
      </c>
      <c r="U11636" s="472">
        <v>1.4317002E8</v>
      </c>
    </row>
    <row r="11637">
      <c r="D11637" s="10"/>
      <c r="E11637" s="10"/>
      <c r="F11637" s="10"/>
      <c r="S11637" s="471" t="s">
        <v>300</v>
      </c>
      <c r="T11637" s="11">
        <v>1.43180275E8</v>
      </c>
      <c r="U11637" s="472">
        <v>1.43182608E8</v>
      </c>
    </row>
    <row r="11638">
      <c r="D11638" s="10"/>
      <c r="E11638" s="10"/>
      <c r="F11638" s="10"/>
      <c r="S11638" s="471" t="s">
        <v>300</v>
      </c>
      <c r="T11638" s="11">
        <v>1.43188711E8</v>
      </c>
      <c r="U11638" s="472">
        <v>1.43189005E8</v>
      </c>
    </row>
    <row r="11639">
      <c r="D11639" s="10"/>
      <c r="E11639" s="10"/>
      <c r="F11639" s="10"/>
      <c r="S11639" s="471" t="s">
        <v>300</v>
      </c>
      <c r="T11639" s="11">
        <v>1.43283933E8</v>
      </c>
      <c r="U11639" s="472">
        <v>1.43284224E8</v>
      </c>
    </row>
    <row r="11640">
      <c r="D11640" s="10"/>
      <c r="E11640" s="10"/>
      <c r="F11640" s="10"/>
      <c r="S11640" s="471" t="s">
        <v>300</v>
      </c>
      <c r="T11640" s="11">
        <v>1.43343241E8</v>
      </c>
      <c r="U11640" s="472">
        <v>1.4334354E8</v>
      </c>
    </row>
    <row r="11641">
      <c r="D11641" s="10"/>
      <c r="E11641" s="10"/>
      <c r="F11641" s="10"/>
      <c r="S11641" s="471" t="s">
        <v>300</v>
      </c>
      <c r="T11641" s="11">
        <v>1.43352189E8</v>
      </c>
      <c r="U11641" s="472">
        <v>1.43352514E8</v>
      </c>
    </row>
    <row r="11642">
      <c r="D11642" s="10"/>
      <c r="E11642" s="10"/>
      <c r="F11642" s="10"/>
      <c r="S11642" s="471" t="s">
        <v>300</v>
      </c>
      <c r="T11642" s="11">
        <v>1.43381665E8</v>
      </c>
      <c r="U11642" s="472">
        <v>1.43381753E8</v>
      </c>
    </row>
    <row r="11643">
      <c r="D11643" s="10"/>
      <c r="E11643" s="10"/>
      <c r="F11643" s="10"/>
      <c r="S11643" s="471" t="s">
        <v>300</v>
      </c>
      <c r="T11643" s="11">
        <v>1.43430363E8</v>
      </c>
      <c r="U11643" s="472">
        <v>1.43430453E8</v>
      </c>
    </row>
    <row r="11644">
      <c r="D11644" s="10"/>
      <c r="E11644" s="10"/>
      <c r="F11644" s="10"/>
      <c r="S11644" s="471" t="s">
        <v>300</v>
      </c>
      <c r="T11644" s="11">
        <v>1.43434364E8</v>
      </c>
      <c r="U11644" s="472">
        <v>1.43434669E8</v>
      </c>
    </row>
    <row r="11645">
      <c r="D11645" s="10"/>
      <c r="E11645" s="10"/>
      <c r="F11645" s="10"/>
      <c r="S11645" s="471" t="s">
        <v>300</v>
      </c>
      <c r="T11645" s="11">
        <v>1.43463548E8</v>
      </c>
      <c r="U11645" s="472">
        <v>1.43463875E8</v>
      </c>
    </row>
    <row r="11646">
      <c r="D11646" s="10"/>
      <c r="E11646" s="10"/>
      <c r="F11646" s="10"/>
      <c r="S11646" s="471" t="s">
        <v>300</v>
      </c>
      <c r="T11646" s="11">
        <v>1.43468726E8</v>
      </c>
      <c r="U11646" s="472">
        <v>1.43469041E8</v>
      </c>
    </row>
    <row r="11647">
      <c r="D11647" s="10"/>
      <c r="E11647" s="10"/>
      <c r="F11647" s="10"/>
      <c r="S11647" s="471" t="s">
        <v>300</v>
      </c>
      <c r="T11647" s="11">
        <v>1.43469859E8</v>
      </c>
      <c r="U11647" s="472">
        <v>1.43470167E8</v>
      </c>
    </row>
    <row r="11648">
      <c r="D11648" s="10"/>
      <c r="E11648" s="10"/>
      <c r="F11648" s="10"/>
      <c r="S11648" s="471" t="s">
        <v>300</v>
      </c>
      <c r="T11648" s="11">
        <v>1.43493849E8</v>
      </c>
      <c r="U11648" s="472">
        <v>1.43499547E8</v>
      </c>
    </row>
    <row r="11649">
      <c r="D11649" s="10"/>
      <c r="E11649" s="10"/>
      <c r="F11649" s="10"/>
      <c r="S11649" s="471" t="s">
        <v>300</v>
      </c>
      <c r="T11649" s="11">
        <v>1.43514718E8</v>
      </c>
      <c r="U11649" s="472">
        <v>1.43520876E8</v>
      </c>
    </row>
    <row r="11650">
      <c r="D11650" s="10"/>
      <c r="E11650" s="10"/>
      <c r="F11650" s="10"/>
      <c r="S11650" s="471" t="s">
        <v>300</v>
      </c>
      <c r="T11650" s="11">
        <v>1.43572439E8</v>
      </c>
      <c r="U11650" s="472">
        <v>1.43572736E8</v>
      </c>
    </row>
    <row r="11651">
      <c r="D11651" s="10"/>
      <c r="E11651" s="10"/>
      <c r="F11651" s="10"/>
      <c r="S11651" s="471" t="s">
        <v>300</v>
      </c>
      <c r="T11651" s="11">
        <v>1.43586532E8</v>
      </c>
      <c r="U11651" s="472">
        <v>1.43587848E8</v>
      </c>
    </row>
    <row r="11652">
      <c r="D11652" s="10"/>
      <c r="E11652" s="10"/>
      <c r="F11652" s="10"/>
      <c r="S11652" s="471" t="s">
        <v>300</v>
      </c>
      <c r="T11652" s="11">
        <v>1.43588367E8</v>
      </c>
      <c r="U11652" s="472">
        <v>1.43589673E8</v>
      </c>
    </row>
    <row r="11653">
      <c r="D11653" s="10"/>
      <c r="E11653" s="10"/>
      <c r="F11653" s="10"/>
      <c r="S11653" s="471" t="s">
        <v>300</v>
      </c>
      <c r="T11653" s="11">
        <v>1.43592526E8</v>
      </c>
      <c r="U11653" s="472">
        <v>1.43592761E8</v>
      </c>
    </row>
    <row r="11654">
      <c r="D11654" s="10"/>
      <c r="E11654" s="10"/>
      <c r="F11654" s="10"/>
      <c r="S11654" s="471" t="s">
        <v>300</v>
      </c>
      <c r="T11654" s="11">
        <v>1.43595134E8</v>
      </c>
      <c r="U11654" s="472">
        <v>1.43595586E8</v>
      </c>
    </row>
    <row r="11655">
      <c r="D11655" s="10"/>
      <c r="E11655" s="10"/>
      <c r="F11655" s="10"/>
      <c r="S11655" s="471" t="s">
        <v>300</v>
      </c>
      <c r="T11655" s="11">
        <v>1.43605974E8</v>
      </c>
      <c r="U11655" s="472">
        <v>1.43606298E8</v>
      </c>
    </row>
    <row r="11656">
      <c r="D11656" s="10"/>
      <c r="E11656" s="10"/>
      <c r="F11656" s="10"/>
      <c r="S11656" s="471" t="s">
        <v>300</v>
      </c>
      <c r="T11656" s="11">
        <v>1.43624581E8</v>
      </c>
      <c r="U11656" s="472">
        <v>1.43624875E8</v>
      </c>
    </row>
    <row r="11657">
      <c r="D11657" s="10"/>
      <c r="E11657" s="10"/>
      <c r="F11657" s="10"/>
      <c r="S11657" s="471" t="s">
        <v>300</v>
      </c>
      <c r="T11657" s="11">
        <v>1.43626848E8</v>
      </c>
      <c r="U11657" s="472">
        <v>1.43627149E8</v>
      </c>
    </row>
    <row r="11658">
      <c r="D11658" s="10"/>
      <c r="E11658" s="10"/>
      <c r="F11658" s="10"/>
      <c r="S11658" s="471" t="s">
        <v>300</v>
      </c>
      <c r="T11658" s="11">
        <v>1.43644179E8</v>
      </c>
      <c r="U11658" s="472">
        <v>1.43644477E8</v>
      </c>
    </row>
    <row r="11659">
      <c r="D11659" s="10"/>
      <c r="E11659" s="10"/>
      <c r="F11659" s="10"/>
      <c r="S11659" s="471" t="s">
        <v>300</v>
      </c>
      <c r="T11659" s="11">
        <v>1.43645373E8</v>
      </c>
      <c r="U11659" s="472">
        <v>1.43645674E8</v>
      </c>
    </row>
    <row r="11660">
      <c r="D11660" s="10"/>
      <c r="E11660" s="10"/>
      <c r="F11660" s="10"/>
      <c r="S11660" s="471" t="s">
        <v>300</v>
      </c>
      <c r="T11660" s="11">
        <v>1.43649828E8</v>
      </c>
      <c r="U11660" s="472">
        <v>1.43650169E8</v>
      </c>
    </row>
    <row r="11661">
      <c r="D11661" s="10"/>
      <c r="E11661" s="10"/>
      <c r="F11661" s="10"/>
      <c r="S11661" s="471" t="s">
        <v>300</v>
      </c>
      <c r="T11661" s="11">
        <v>1.43678362E8</v>
      </c>
      <c r="U11661" s="472">
        <v>1.43678746E8</v>
      </c>
    </row>
    <row r="11662">
      <c r="D11662" s="10"/>
      <c r="E11662" s="10"/>
      <c r="F11662" s="10"/>
      <c r="S11662" s="471" t="s">
        <v>300</v>
      </c>
      <c r="T11662" s="11">
        <v>1.43730721E8</v>
      </c>
      <c r="U11662" s="472">
        <v>1.43730812E8</v>
      </c>
    </row>
    <row r="11663">
      <c r="D11663" s="10"/>
      <c r="E11663" s="10"/>
      <c r="F11663" s="10"/>
      <c r="S11663" s="471" t="s">
        <v>300</v>
      </c>
      <c r="T11663" s="11">
        <v>1.43750078E8</v>
      </c>
      <c r="U11663" s="472">
        <v>1.43751392E8</v>
      </c>
    </row>
    <row r="11664">
      <c r="D11664" s="10"/>
      <c r="E11664" s="10"/>
      <c r="F11664" s="10"/>
      <c r="S11664" s="471" t="s">
        <v>300</v>
      </c>
      <c r="T11664" s="11">
        <v>1.43751684E8</v>
      </c>
      <c r="U11664" s="472">
        <v>1.43752107E8</v>
      </c>
    </row>
    <row r="11665">
      <c r="D11665" s="10"/>
      <c r="E11665" s="10"/>
      <c r="F11665" s="10"/>
      <c r="S11665" s="471" t="s">
        <v>300</v>
      </c>
      <c r="T11665" s="11">
        <v>1.43754492E8</v>
      </c>
      <c r="U11665" s="472">
        <v>1.43754816E8</v>
      </c>
    </row>
    <row r="11666">
      <c r="D11666" s="10"/>
      <c r="E11666" s="10"/>
      <c r="F11666" s="10"/>
      <c r="S11666" s="471" t="s">
        <v>300</v>
      </c>
      <c r="T11666" s="11">
        <v>1.43783721E8</v>
      </c>
      <c r="U11666" s="472">
        <v>1.43783992E8</v>
      </c>
    </row>
    <row r="11667">
      <c r="D11667" s="10"/>
      <c r="E11667" s="10"/>
      <c r="F11667" s="10"/>
      <c r="S11667" s="471" t="s">
        <v>300</v>
      </c>
      <c r="T11667" s="11">
        <v>1.43803281E8</v>
      </c>
      <c r="U11667" s="472">
        <v>1.43803595E8</v>
      </c>
    </row>
    <row r="11668">
      <c r="D11668" s="10"/>
      <c r="E11668" s="10"/>
      <c r="F11668" s="10"/>
      <c r="S11668" s="471" t="s">
        <v>300</v>
      </c>
      <c r="T11668" s="11">
        <v>1.43831068E8</v>
      </c>
      <c r="U11668" s="472">
        <v>1.43831382E8</v>
      </c>
    </row>
    <row r="11669">
      <c r="D11669" s="10"/>
      <c r="E11669" s="10"/>
      <c r="F11669" s="10"/>
      <c r="S11669" s="471" t="s">
        <v>300</v>
      </c>
      <c r="T11669" s="11">
        <v>1.43862271E8</v>
      </c>
      <c r="U11669" s="472">
        <v>1.43862583E8</v>
      </c>
    </row>
    <row r="11670">
      <c r="D11670" s="10"/>
      <c r="E11670" s="10"/>
      <c r="F11670" s="10"/>
      <c r="S11670" s="471" t="s">
        <v>300</v>
      </c>
      <c r="T11670" s="11">
        <v>1.43911974E8</v>
      </c>
      <c r="U11670" s="472">
        <v>1.43912281E8</v>
      </c>
    </row>
    <row r="11671">
      <c r="D11671" s="10"/>
      <c r="E11671" s="10"/>
      <c r="F11671" s="10"/>
      <c r="S11671" s="471" t="s">
        <v>300</v>
      </c>
      <c r="T11671" s="11">
        <v>1.43913478E8</v>
      </c>
      <c r="U11671" s="472">
        <v>1.43916038E8</v>
      </c>
    </row>
    <row r="11672">
      <c r="D11672" s="10"/>
      <c r="E11672" s="10"/>
      <c r="F11672" s="10"/>
      <c r="S11672" s="471" t="s">
        <v>300</v>
      </c>
      <c r="T11672" s="11">
        <v>1.43926921E8</v>
      </c>
      <c r="U11672" s="472">
        <v>1.43927218E8</v>
      </c>
    </row>
    <row r="11673">
      <c r="D11673" s="10"/>
      <c r="E11673" s="10"/>
      <c r="F11673" s="10"/>
      <c r="S11673" s="471" t="s">
        <v>300</v>
      </c>
      <c r="T11673" s="11">
        <v>1.43932024E8</v>
      </c>
      <c r="U11673" s="472">
        <v>1.4393821E8</v>
      </c>
    </row>
    <row r="11674">
      <c r="D11674" s="10"/>
      <c r="E11674" s="10"/>
      <c r="F11674" s="10"/>
      <c r="S11674" s="471" t="s">
        <v>300</v>
      </c>
      <c r="T11674" s="11">
        <v>1.4396523E8</v>
      </c>
      <c r="U11674" s="472">
        <v>1.43965503E8</v>
      </c>
    </row>
    <row r="11675">
      <c r="D11675" s="10"/>
      <c r="E11675" s="10"/>
      <c r="F11675" s="10"/>
      <c r="S11675" s="471" t="s">
        <v>300</v>
      </c>
      <c r="T11675" s="11">
        <v>1.43989298E8</v>
      </c>
      <c r="U11675" s="472">
        <v>1.43989406E8</v>
      </c>
    </row>
    <row r="11676">
      <c r="D11676" s="10"/>
      <c r="E11676" s="10"/>
      <c r="F11676" s="10"/>
      <c r="S11676" s="471" t="s">
        <v>300</v>
      </c>
      <c r="T11676" s="11">
        <v>1.43998079E8</v>
      </c>
      <c r="U11676" s="472">
        <v>1.43998155E8</v>
      </c>
    </row>
    <row r="11677">
      <c r="D11677" s="10"/>
      <c r="E11677" s="10"/>
      <c r="F11677" s="10"/>
      <c r="S11677" s="471" t="s">
        <v>300</v>
      </c>
      <c r="T11677" s="11">
        <v>1.44015925E8</v>
      </c>
      <c r="U11677" s="472">
        <v>1.4401811E8</v>
      </c>
    </row>
    <row r="11678">
      <c r="D11678" s="10"/>
      <c r="E11678" s="10"/>
      <c r="F11678" s="10"/>
      <c r="S11678" s="471" t="s">
        <v>300</v>
      </c>
      <c r="T11678" s="11">
        <v>1.44027669E8</v>
      </c>
      <c r="U11678" s="472">
        <v>1.44028124E8</v>
      </c>
    </row>
    <row r="11679">
      <c r="D11679" s="10"/>
      <c r="E11679" s="10"/>
      <c r="F11679" s="10"/>
      <c r="S11679" s="471" t="s">
        <v>300</v>
      </c>
      <c r="T11679" s="11">
        <v>1.44040288E8</v>
      </c>
      <c r="U11679" s="472">
        <v>1.44040593E8</v>
      </c>
    </row>
    <row r="11680">
      <c r="D11680" s="10"/>
      <c r="E11680" s="10"/>
      <c r="F11680" s="10"/>
      <c r="S11680" s="471" t="s">
        <v>300</v>
      </c>
      <c r="T11680" s="11">
        <v>1.44041581E8</v>
      </c>
      <c r="U11680" s="472">
        <v>1.44041871E8</v>
      </c>
    </row>
    <row r="11681">
      <c r="D11681" s="10"/>
      <c r="E11681" s="10"/>
      <c r="F11681" s="10"/>
      <c r="S11681" s="471" t="s">
        <v>300</v>
      </c>
      <c r="T11681" s="11">
        <v>1.44068762E8</v>
      </c>
      <c r="U11681" s="472">
        <v>1.44072157E8</v>
      </c>
    </row>
    <row r="11682">
      <c r="D11682" s="10"/>
      <c r="E11682" s="10"/>
      <c r="F11682" s="10"/>
      <c r="S11682" s="471" t="s">
        <v>300</v>
      </c>
      <c r="T11682" s="11">
        <v>1.4407676E8</v>
      </c>
      <c r="U11682" s="472">
        <v>1.44077067E8</v>
      </c>
    </row>
    <row r="11683">
      <c r="D11683" s="10"/>
      <c r="E11683" s="10"/>
      <c r="F11683" s="10"/>
      <c r="S11683" s="471" t="s">
        <v>300</v>
      </c>
      <c r="T11683" s="11">
        <v>1.44098959E8</v>
      </c>
      <c r="U11683" s="472">
        <v>1.44105158E8</v>
      </c>
    </row>
    <row r="11684">
      <c r="D11684" s="10"/>
      <c r="E11684" s="10"/>
      <c r="F11684" s="10"/>
      <c r="S11684" s="471" t="s">
        <v>300</v>
      </c>
      <c r="T11684" s="11">
        <v>1.44110789E8</v>
      </c>
      <c r="U11684" s="472">
        <v>1.44116943E8</v>
      </c>
    </row>
    <row r="11685">
      <c r="D11685" s="10"/>
      <c r="E11685" s="10"/>
      <c r="F11685" s="10"/>
      <c r="S11685" s="471" t="s">
        <v>300</v>
      </c>
      <c r="T11685" s="11">
        <v>1.44119607E8</v>
      </c>
      <c r="U11685" s="472">
        <v>1.44119926E8</v>
      </c>
    </row>
    <row r="11686">
      <c r="D11686" s="10"/>
      <c r="E11686" s="10"/>
      <c r="F11686" s="10"/>
      <c r="S11686" s="471" t="s">
        <v>300</v>
      </c>
      <c r="T11686" s="11">
        <v>1.4416322E8</v>
      </c>
      <c r="U11686" s="472">
        <v>1.44163523E8</v>
      </c>
    </row>
    <row r="11687">
      <c r="D11687" s="10"/>
      <c r="E11687" s="10"/>
      <c r="F11687" s="10"/>
      <c r="S11687" s="471" t="s">
        <v>300</v>
      </c>
      <c r="T11687" s="11">
        <v>1.44164353E8</v>
      </c>
      <c r="U11687" s="472">
        <v>1.4416467E8</v>
      </c>
    </row>
    <row r="11688">
      <c r="D11688" s="10"/>
      <c r="E11688" s="10"/>
      <c r="F11688" s="10"/>
      <c r="S11688" s="471" t="s">
        <v>300</v>
      </c>
      <c r="T11688" s="11">
        <v>1.44173322E8</v>
      </c>
      <c r="U11688" s="472">
        <v>1.44173615E8</v>
      </c>
    </row>
    <row r="11689">
      <c r="D11689" s="10"/>
      <c r="E11689" s="10"/>
      <c r="F11689" s="10"/>
      <c r="S11689" s="471" t="s">
        <v>300</v>
      </c>
      <c r="T11689" s="11">
        <v>1.44174382E8</v>
      </c>
      <c r="U11689" s="472">
        <v>1.44180529E8</v>
      </c>
    </row>
    <row r="11690">
      <c r="D11690" s="10"/>
      <c r="E11690" s="10"/>
      <c r="F11690" s="10"/>
      <c r="S11690" s="471" t="s">
        <v>300</v>
      </c>
      <c r="T11690" s="11">
        <v>1.44206784E8</v>
      </c>
      <c r="U11690" s="472">
        <v>1.44206949E8</v>
      </c>
    </row>
    <row r="11691">
      <c r="D11691" s="10"/>
      <c r="E11691" s="10"/>
      <c r="F11691" s="10"/>
      <c r="S11691" s="471" t="s">
        <v>300</v>
      </c>
      <c r="T11691" s="11">
        <v>1.44210265E8</v>
      </c>
      <c r="U11691" s="472">
        <v>1.44210575E8</v>
      </c>
    </row>
    <row r="11692">
      <c r="D11692" s="10"/>
      <c r="E11692" s="10"/>
      <c r="F11692" s="10"/>
      <c r="S11692" s="471" t="s">
        <v>300</v>
      </c>
      <c r="T11692" s="11">
        <v>1.44213637E8</v>
      </c>
      <c r="U11692" s="472">
        <v>1.44213713E8</v>
      </c>
    </row>
    <row r="11693">
      <c r="D11693" s="10"/>
      <c r="E11693" s="10"/>
      <c r="F11693" s="10"/>
      <c r="S11693" s="471" t="s">
        <v>300</v>
      </c>
      <c r="T11693" s="11">
        <v>1.44256377E8</v>
      </c>
      <c r="U11693" s="472">
        <v>1.44256685E8</v>
      </c>
    </row>
    <row r="11694">
      <c r="D11694" s="10"/>
      <c r="E11694" s="10"/>
      <c r="F11694" s="10"/>
      <c r="S11694" s="471" t="s">
        <v>300</v>
      </c>
      <c r="T11694" s="11">
        <v>1.44262474E8</v>
      </c>
      <c r="U11694" s="472">
        <v>1.44263462E8</v>
      </c>
    </row>
    <row r="11695">
      <c r="D11695" s="10"/>
      <c r="E11695" s="10"/>
      <c r="F11695" s="10"/>
      <c r="S11695" s="471" t="s">
        <v>300</v>
      </c>
      <c r="T11695" s="11">
        <v>1.44264279E8</v>
      </c>
      <c r="U11695" s="472">
        <v>1.44265118E8</v>
      </c>
    </row>
    <row r="11696">
      <c r="D11696" s="10"/>
      <c r="E11696" s="10"/>
      <c r="F11696" s="10"/>
      <c r="S11696" s="471" t="s">
        <v>300</v>
      </c>
      <c r="T11696" s="11">
        <v>1.44273195E8</v>
      </c>
      <c r="U11696" s="472">
        <v>1.44273545E8</v>
      </c>
    </row>
    <row r="11697">
      <c r="D11697" s="10"/>
      <c r="E11697" s="10"/>
      <c r="F11697" s="10"/>
      <c r="S11697" s="471" t="s">
        <v>300</v>
      </c>
      <c r="T11697" s="11">
        <v>1.44289098E8</v>
      </c>
      <c r="U11697" s="472">
        <v>1.44289378E8</v>
      </c>
    </row>
    <row r="11698">
      <c r="D11698" s="10"/>
      <c r="E11698" s="10"/>
      <c r="F11698" s="10"/>
      <c r="S11698" s="471" t="s">
        <v>300</v>
      </c>
      <c r="T11698" s="11">
        <v>1.44294296E8</v>
      </c>
      <c r="U11698" s="472">
        <v>1.44294622E8</v>
      </c>
    </row>
    <row r="11699">
      <c r="D11699" s="10"/>
      <c r="E11699" s="10"/>
      <c r="F11699" s="10"/>
      <c r="S11699" s="471" t="s">
        <v>300</v>
      </c>
      <c r="T11699" s="11">
        <v>1.44302529E8</v>
      </c>
      <c r="U11699" s="472">
        <v>1.44302837E8</v>
      </c>
    </row>
    <row r="11700">
      <c r="D11700" s="10"/>
      <c r="E11700" s="10"/>
      <c r="F11700" s="10"/>
      <c r="S11700" s="471" t="s">
        <v>300</v>
      </c>
      <c r="T11700" s="11">
        <v>1.44341658E8</v>
      </c>
      <c r="U11700" s="472">
        <v>1.44345608E8</v>
      </c>
    </row>
    <row r="11701">
      <c r="D11701" s="10"/>
      <c r="E11701" s="10"/>
      <c r="F11701" s="10"/>
      <c r="S11701" s="471" t="s">
        <v>300</v>
      </c>
      <c r="T11701" s="11">
        <v>1.4435223E8</v>
      </c>
      <c r="U11701" s="472">
        <v>1.44356434E8</v>
      </c>
    </row>
    <row r="11702">
      <c r="D11702" s="10"/>
      <c r="E11702" s="10"/>
      <c r="F11702" s="10"/>
      <c r="S11702" s="471" t="s">
        <v>300</v>
      </c>
      <c r="T11702" s="11">
        <v>1.44363617E8</v>
      </c>
      <c r="U11702" s="472">
        <v>1.44366549E8</v>
      </c>
    </row>
    <row r="11703">
      <c r="D11703" s="10"/>
      <c r="E11703" s="10"/>
      <c r="F11703" s="10"/>
      <c r="S11703" s="471" t="s">
        <v>300</v>
      </c>
      <c r="T11703" s="11">
        <v>1.44367862E8</v>
      </c>
      <c r="U11703" s="472">
        <v>1.44371171E8</v>
      </c>
    </row>
    <row r="11704">
      <c r="D11704" s="10"/>
      <c r="E11704" s="10"/>
      <c r="F11704" s="10"/>
      <c r="S11704" s="471" t="s">
        <v>300</v>
      </c>
      <c r="T11704" s="11">
        <v>1.4437234E8</v>
      </c>
      <c r="U11704" s="472">
        <v>1.44372652E8</v>
      </c>
    </row>
    <row r="11705">
      <c r="D11705" s="10"/>
      <c r="E11705" s="10"/>
      <c r="F11705" s="10"/>
      <c r="S11705" s="471" t="s">
        <v>300</v>
      </c>
      <c r="T11705" s="11">
        <v>1.44381816E8</v>
      </c>
      <c r="U11705" s="472">
        <v>1.44381995E8</v>
      </c>
    </row>
    <row r="11706">
      <c r="D11706" s="10"/>
      <c r="E11706" s="10"/>
      <c r="F11706" s="10"/>
      <c r="S11706" s="471" t="s">
        <v>300</v>
      </c>
      <c r="T11706" s="11">
        <v>1.44382773E8</v>
      </c>
      <c r="U11706" s="472">
        <v>1.44387341E8</v>
      </c>
    </row>
    <row r="11707">
      <c r="D11707" s="10"/>
      <c r="E11707" s="10"/>
      <c r="F11707" s="10"/>
      <c r="S11707" s="471" t="s">
        <v>300</v>
      </c>
      <c r="T11707" s="11">
        <v>1.44387404E8</v>
      </c>
      <c r="U11707" s="472">
        <v>1.44387491E8</v>
      </c>
    </row>
    <row r="11708">
      <c r="D11708" s="10"/>
      <c r="E11708" s="10"/>
      <c r="F11708" s="10"/>
      <c r="S11708" s="471" t="s">
        <v>300</v>
      </c>
      <c r="T11708" s="11">
        <v>1.44387524E8</v>
      </c>
      <c r="U11708" s="472">
        <v>1.44387919E8</v>
      </c>
    </row>
    <row r="11709">
      <c r="D11709" s="10"/>
      <c r="E11709" s="10"/>
      <c r="F11709" s="10"/>
      <c r="S11709" s="471" t="s">
        <v>300</v>
      </c>
      <c r="T11709" s="11">
        <v>1.44403301E8</v>
      </c>
      <c r="U11709" s="472">
        <v>1.44403469E8</v>
      </c>
    </row>
    <row r="11710">
      <c r="D11710" s="10"/>
      <c r="E11710" s="10"/>
      <c r="F11710" s="10"/>
      <c r="S11710" s="471" t="s">
        <v>300</v>
      </c>
      <c r="T11710" s="11">
        <v>1.44413185E8</v>
      </c>
      <c r="U11710" s="472">
        <v>1.44413311E8</v>
      </c>
    </row>
    <row r="11711">
      <c r="D11711" s="10"/>
      <c r="E11711" s="10"/>
      <c r="F11711" s="10"/>
      <c r="S11711" s="471" t="s">
        <v>300</v>
      </c>
      <c r="T11711" s="11">
        <v>1.4441618E8</v>
      </c>
      <c r="U11711" s="472">
        <v>1.4441756E8</v>
      </c>
    </row>
    <row r="11712">
      <c r="D11712" s="10"/>
      <c r="E11712" s="10"/>
      <c r="F11712" s="10"/>
      <c r="S11712" s="471" t="s">
        <v>300</v>
      </c>
      <c r="T11712" s="11">
        <v>1.44433533E8</v>
      </c>
      <c r="U11712" s="472">
        <v>1.4443368E8</v>
      </c>
    </row>
    <row r="11713">
      <c r="D11713" s="10"/>
      <c r="E11713" s="10"/>
      <c r="F11713" s="10"/>
      <c r="S11713" s="471" t="s">
        <v>300</v>
      </c>
      <c r="T11713" s="11">
        <v>1.44436933E8</v>
      </c>
      <c r="U11713" s="472">
        <v>1.44437166E8</v>
      </c>
    </row>
    <row r="11714">
      <c r="D11714" s="10"/>
      <c r="E11714" s="10"/>
      <c r="F11714" s="10"/>
      <c r="S11714" s="471" t="s">
        <v>300</v>
      </c>
      <c r="T11714" s="11">
        <v>1.44439275E8</v>
      </c>
      <c r="U11714" s="472">
        <v>1.44440095E8</v>
      </c>
    </row>
    <row r="11715">
      <c r="D11715" s="10"/>
      <c r="E11715" s="10"/>
      <c r="F11715" s="10"/>
      <c r="S11715" s="471" t="s">
        <v>300</v>
      </c>
      <c r="T11715" s="11">
        <v>1.44476603E8</v>
      </c>
      <c r="U11715" s="472">
        <v>1.44476904E8</v>
      </c>
    </row>
    <row r="11716">
      <c r="D11716" s="10"/>
      <c r="E11716" s="10"/>
      <c r="F11716" s="10"/>
      <c r="S11716" s="471" t="s">
        <v>300</v>
      </c>
      <c r="T11716" s="11">
        <v>1.44485597E8</v>
      </c>
      <c r="U11716" s="472">
        <v>1.44485725E8</v>
      </c>
    </row>
    <row r="11717">
      <c r="D11717" s="10"/>
      <c r="E11717" s="10"/>
      <c r="F11717" s="10"/>
      <c r="S11717" s="471" t="s">
        <v>300</v>
      </c>
      <c r="T11717" s="11">
        <v>1.44512148E8</v>
      </c>
      <c r="U11717" s="472">
        <v>1.44512458E8</v>
      </c>
    </row>
    <row r="11718">
      <c r="D11718" s="10"/>
      <c r="E11718" s="10"/>
      <c r="F11718" s="10"/>
      <c r="S11718" s="471" t="s">
        <v>300</v>
      </c>
      <c r="T11718" s="11">
        <v>1.44523832E8</v>
      </c>
      <c r="U11718" s="472">
        <v>1.4452426E8</v>
      </c>
    </row>
    <row r="11719">
      <c r="D11719" s="10"/>
      <c r="E11719" s="10"/>
      <c r="F11719" s="10"/>
      <c r="S11719" s="471" t="s">
        <v>300</v>
      </c>
      <c r="T11719" s="11">
        <v>1.44547916E8</v>
      </c>
      <c r="U11719" s="472">
        <v>1.44548234E8</v>
      </c>
    </row>
    <row r="11720">
      <c r="D11720" s="10"/>
      <c r="E11720" s="10"/>
      <c r="F11720" s="10"/>
      <c r="S11720" s="471" t="s">
        <v>300</v>
      </c>
      <c r="T11720" s="11">
        <v>1.44549548E8</v>
      </c>
      <c r="U11720" s="472">
        <v>1.44549645E8</v>
      </c>
    </row>
    <row r="11721">
      <c r="D11721" s="10"/>
      <c r="E11721" s="10"/>
      <c r="F11721" s="10"/>
      <c r="S11721" s="471" t="s">
        <v>300</v>
      </c>
      <c r="T11721" s="11">
        <v>1.44589561E8</v>
      </c>
      <c r="U11721" s="472">
        <v>1.44589869E8</v>
      </c>
    </row>
    <row r="11722">
      <c r="D11722" s="10"/>
      <c r="E11722" s="10"/>
      <c r="F11722" s="10"/>
      <c r="S11722" s="471" t="s">
        <v>300</v>
      </c>
      <c r="T11722" s="11">
        <v>1.44607428E8</v>
      </c>
      <c r="U11722" s="472">
        <v>1.44607734E8</v>
      </c>
    </row>
    <row r="11723">
      <c r="D11723" s="10"/>
      <c r="E11723" s="10"/>
      <c r="F11723" s="10"/>
      <c r="S11723" s="471" t="s">
        <v>300</v>
      </c>
      <c r="T11723" s="11">
        <v>1.44618649E8</v>
      </c>
      <c r="U11723" s="472">
        <v>1.44619745E8</v>
      </c>
    </row>
    <row r="11724">
      <c r="D11724" s="10"/>
      <c r="E11724" s="10"/>
      <c r="F11724" s="10"/>
      <c r="S11724" s="471" t="s">
        <v>300</v>
      </c>
      <c r="T11724" s="11">
        <v>1.44646364E8</v>
      </c>
      <c r="U11724" s="472">
        <v>1.44647315E8</v>
      </c>
    </row>
    <row r="11725">
      <c r="D11725" s="10"/>
      <c r="E11725" s="10"/>
      <c r="F11725" s="10"/>
      <c r="S11725" s="471" t="s">
        <v>300</v>
      </c>
      <c r="T11725" s="11">
        <v>1.44653867E8</v>
      </c>
      <c r="U11725" s="472">
        <v>1.44654767E8</v>
      </c>
    </row>
    <row r="11726">
      <c r="D11726" s="10"/>
      <c r="E11726" s="10"/>
      <c r="F11726" s="10"/>
      <c r="S11726" s="471" t="s">
        <v>300</v>
      </c>
      <c r="T11726" s="11">
        <v>1.44668005E8</v>
      </c>
      <c r="U11726" s="472">
        <v>1.44668299E8</v>
      </c>
    </row>
    <row r="11727">
      <c r="D11727" s="10"/>
      <c r="E11727" s="10"/>
      <c r="F11727" s="10"/>
      <c r="S11727" s="471" t="s">
        <v>300</v>
      </c>
      <c r="T11727" s="11">
        <v>1.44685838E8</v>
      </c>
      <c r="U11727" s="472">
        <v>1.44686136E8</v>
      </c>
    </row>
    <row r="11728">
      <c r="D11728" s="10"/>
      <c r="E11728" s="10"/>
      <c r="F11728" s="10"/>
      <c r="S11728" s="471" t="s">
        <v>300</v>
      </c>
      <c r="T11728" s="11">
        <v>1.44731811E8</v>
      </c>
      <c r="U11728" s="472">
        <v>1.4473211E8</v>
      </c>
    </row>
    <row r="11729">
      <c r="D11729" s="10"/>
      <c r="E11729" s="10"/>
      <c r="F11729" s="10"/>
      <c r="S11729" s="471" t="s">
        <v>300</v>
      </c>
      <c r="T11729" s="11">
        <v>1.44751568E8</v>
      </c>
      <c r="U11729" s="472">
        <v>1.44751842E8</v>
      </c>
    </row>
    <row r="11730">
      <c r="D11730" s="10"/>
      <c r="E11730" s="10"/>
      <c r="F11730" s="10"/>
      <c r="S11730" s="471" t="s">
        <v>300</v>
      </c>
      <c r="T11730" s="11">
        <v>1.44786235E8</v>
      </c>
      <c r="U11730" s="472">
        <v>1.44786547E8</v>
      </c>
    </row>
    <row r="11731">
      <c r="D11731" s="10"/>
      <c r="E11731" s="10"/>
      <c r="F11731" s="10"/>
      <c r="S11731" s="471" t="s">
        <v>300</v>
      </c>
      <c r="T11731" s="11">
        <v>1.44807675E8</v>
      </c>
      <c r="U11731" s="472">
        <v>1.44807747E8</v>
      </c>
    </row>
    <row r="11732">
      <c r="D11732" s="10"/>
      <c r="E11732" s="10"/>
      <c r="F11732" s="10"/>
      <c r="S11732" s="471" t="s">
        <v>300</v>
      </c>
      <c r="T11732" s="11">
        <v>1.44810023E8</v>
      </c>
      <c r="U11732" s="472">
        <v>1.44810338E8</v>
      </c>
    </row>
    <row r="11733">
      <c r="D11733" s="10"/>
      <c r="E11733" s="10"/>
      <c r="F11733" s="10"/>
      <c r="S11733" s="471" t="s">
        <v>300</v>
      </c>
      <c r="T11733" s="11">
        <v>1.44812635E8</v>
      </c>
      <c r="U11733" s="472">
        <v>1.44812944E8</v>
      </c>
    </row>
    <row r="11734">
      <c r="D11734" s="10"/>
      <c r="E11734" s="10"/>
      <c r="F11734" s="10"/>
      <c r="S11734" s="471" t="s">
        <v>300</v>
      </c>
      <c r="T11734" s="11">
        <v>1.4482052E8</v>
      </c>
      <c r="U11734" s="472">
        <v>1.44820642E8</v>
      </c>
    </row>
    <row r="11735">
      <c r="D11735" s="10"/>
      <c r="E11735" s="10"/>
      <c r="F11735" s="10"/>
      <c r="S11735" s="471" t="s">
        <v>300</v>
      </c>
      <c r="T11735" s="11">
        <v>1.44860214E8</v>
      </c>
      <c r="U11735" s="472">
        <v>1.44860518E8</v>
      </c>
    </row>
    <row r="11736">
      <c r="D11736" s="10"/>
      <c r="E11736" s="10"/>
      <c r="F11736" s="10"/>
      <c r="S11736" s="471" t="s">
        <v>300</v>
      </c>
      <c r="T11736" s="11">
        <v>1.44921105E8</v>
      </c>
      <c r="U11736" s="472">
        <v>1.4492121E8</v>
      </c>
    </row>
    <row r="11737">
      <c r="D11737" s="10"/>
      <c r="E11737" s="10"/>
      <c r="F11737" s="10"/>
      <c r="S11737" s="471" t="s">
        <v>300</v>
      </c>
      <c r="T11737" s="11">
        <v>1.44922391E8</v>
      </c>
      <c r="U11737" s="472">
        <v>1.44923189E8</v>
      </c>
    </row>
    <row r="11738">
      <c r="D11738" s="10"/>
      <c r="E11738" s="10"/>
      <c r="F11738" s="10"/>
      <c r="S11738" s="471" t="s">
        <v>300</v>
      </c>
      <c r="T11738" s="11">
        <v>1.44923258E8</v>
      </c>
      <c r="U11738" s="472">
        <v>1.44923573E8</v>
      </c>
    </row>
    <row r="11739">
      <c r="D11739" s="10"/>
      <c r="E11739" s="10"/>
      <c r="F11739" s="10"/>
      <c r="S11739" s="471" t="s">
        <v>300</v>
      </c>
      <c r="T11739" s="11">
        <v>1.44924009E8</v>
      </c>
      <c r="U11739" s="472">
        <v>1.44924216E8</v>
      </c>
    </row>
    <row r="11740">
      <c r="D11740" s="10"/>
      <c r="E11740" s="10"/>
      <c r="F11740" s="10"/>
      <c r="S11740" s="471" t="s">
        <v>300</v>
      </c>
      <c r="T11740" s="11">
        <v>1.4492509E8</v>
      </c>
      <c r="U11740" s="472">
        <v>1.44926115E8</v>
      </c>
    </row>
    <row r="11741">
      <c r="D11741" s="10"/>
      <c r="E11741" s="10"/>
      <c r="F11741" s="10"/>
      <c r="S11741" s="471" t="s">
        <v>300</v>
      </c>
      <c r="T11741" s="11">
        <v>1.44926147E8</v>
      </c>
      <c r="U11741" s="472">
        <v>1.44929388E8</v>
      </c>
    </row>
    <row r="11742">
      <c r="D11742" s="10"/>
      <c r="E11742" s="10"/>
      <c r="F11742" s="10"/>
      <c r="S11742" s="471" t="s">
        <v>300</v>
      </c>
      <c r="T11742" s="11">
        <v>1.44931837E8</v>
      </c>
      <c r="U11742" s="472">
        <v>1.44931929E8</v>
      </c>
    </row>
    <row r="11743">
      <c r="D11743" s="10"/>
      <c r="E11743" s="10"/>
      <c r="F11743" s="10"/>
      <c r="S11743" s="471" t="s">
        <v>300</v>
      </c>
      <c r="T11743" s="11">
        <v>1.44932078E8</v>
      </c>
      <c r="U11743" s="472">
        <v>1.44933485E8</v>
      </c>
    </row>
    <row r="11744">
      <c r="D11744" s="10"/>
      <c r="E11744" s="10"/>
      <c r="F11744" s="10"/>
      <c r="S11744" s="471" t="s">
        <v>300</v>
      </c>
      <c r="T11744" s="11">
        <v>1.44935233E8</v>
      </c>
      <c r="U11744" s="472">
        <v>1.44935551E8</v>
      </c>
    </row>
    <row r="11745">
      <c r="D11745" s="10"/>
      <c r="E11745" s="10"/>
      <c r="F11745" s="10"/>
      <c r="S11745" s="471" t="s">
        <v>300</v>
      </c>
      <c r="T11745" s="11">
        <v>1.44937952E8</v>
      </c>
      <c r="U11745" s="472">
        <v>1.4493844E8</v>
      </c>
    </row>
    <row r="11746">
      <c r="D11746" s="10"/>
      <c r="E11746" s="10"/>
      <c r="F11746" s="10"/>
      <c r="S11746" s="471" t="s">
        <v>300</v>
      </c>
      <c r="T11746" s="11">
        <v>1.44953568E8</v>
      </c>
      <c r="U11746" s="472">
        <v>1.44953862E8</v>
      </c>
    </row>
    <row r="11747">
      <c r="D11747" s="10"/>
      <c r="E11747" s="10"/>
      <c r="F11747" s="10"/>
      <c r="S11747" s="471" t="s">
        <v>300</v>
      </c>
      <c r="T11747" s="11">
        <v>1.44982143E8</v>
      </c>
      <c r="U11747" s="472">
        <v>1.44982441E8</v>
      </c>
    </row>
    <row r="11748">
      <c r="D11748" s="10"/>
      <c r="E11748" s="10"/>
      <c r="F11748" s="10"/>
      <c r="S11748" s="471" t="s">
        <v>300</v>
      </c>
      <c r="T11748" s="11">
        <v>1.45012171E8</v>
      </c>
      <c r="U11748" s="472">
        <v>1.45012476E8</v>
      </c>
    </row>
    <row r="11749">
      <c r="D11749" s="10"/>
      <c r="E11749" s="10"/>
      <c r="F11749" s="10"/>
      <c r="S11749" s="471" t="s">
        <v>300</v>
      </c>
      <c r="T11749" s="11">
        <v>1.45023766E8</v>
      </c>
      <c r="U11749" s="472">
        <v>1.45024086E8</v>
      </c>
    </row>
    <row r="11750">
      <c r="D11750" s="10"/>
      <c r="E11750" s="10"/>
      <c r="F11750" s="10"/>
      <c r="S11750" s="471" t="s">
        <v>300</v>
      </c>
      <c r="T11750" s="11">
        <v>1.45027441E8</v>
      </c>
      <c r="U11750" s="472">
        <v>1.45027742E8</v>
      </c>
    </row>
    <row r="11751">
      <c r="D11751" s="10"/>
      <c r="E11751" s="10"/>
      <c r="F11751" s="10"/>
      <c r="S11751" s="471" t="s">
        <v>300</v>
      </c>
      <c r="T11751" s="11">
        <v>1.45028058E8</v>
      </c>
      <c r="U11751" s="472">
        <v>1.45028158E8</v>
      </c>
    </row>
    <row r="11752">
      <c r="D11752" s="10"/>
      <c r="E11752" s="10"/>
      <c r="F11752" s="10"/>
      <c r="S11752" s="471" t="s">
        <v>300</v>
      </c>
      <c r="T11752" s="11">
        <v>1.4505753E8</v>
      </c>
      <c r="U11752" s="472">
        <v>1.45058001E8</v>
      </c>
    </row>
    <row r="11753">
      <c r="D11753" s="10"/>
      <c r="E11753" s="10"/>
      <c r="F11753" s="10"/>
      <c r="S11753" s="471" t="s">
        <v>300</v>
      </c>
      <c r="T11753" s="11">
        <v>1.45095333E8</v>
      </c>
      <c r="U11753" s="472">
        <v>1.45095864E8</v>
      </c>
    </row>
    <row r="11754">
      <c r="D11754" s="10"/>
      <c r="E11754" s="10"/>
      <c r="F11754" s="10"/>
      <c r="S11754" s="471" t="s">
        <v>300</v>
      </c>
      <c r="T11754" s="11">
        <v>1.45104593E8</v>
      </c>
      <c r="U11754" s="472">
        <v>1.45104891E8</v>
      </c>
    </row>
    <row r="11755">
      <c r="D11755" s="10"/>
      <c r="E11755" s="10"/>
      <c r="F11755" s="10"/>
      <c r="S11755" s="471" t="s">
        <v>300</v>
      </c>
      <c r="T11755" s="11">
        <v>1.45135257E8</v>
      </c>
      <c r="U11755" s="472">
        <v>1.45136221E8</v>
      </c>
    </row>
    <row r="11756">
      <c r="D11756" s="10"/>
      <c r="E11756" s="10"/>
      <c r="F11756" s="10"/>
      <c r="S11756" s="471" t="s">
        <v>300</v>
      </c>
      <c r="T11756" s="11">
        <v>1.45151082E8</v>
      </c>
      <c r="U11756" s="472">
        <v>1.45151404E8</v>
      </c>
    </row>
    <row r="11757">
      <c r="D11757" s="10"/>
      <c r="E11757" s="10"/>
      <c r="F11757" s="10"/>
      <c r="S11757" s="471" t="s">
        <v>300</v>
      </c>
      <c r="T11757" s="11">
        <v>1.45154966E8</v>
      </c>
      <c r="U11757" s="472">
        <v>1.45155271E8</v>
      </c>
    </row>
    <row r="11758">
      <c r="D11758" s="10"/>
      <c r="E11758" s="10"/>
      <c r="F11758" s="10"/>
      <c r="S11758" s="471" t="s">
        <v>300</v>
      </c>
      <c r="T11758" s="11">
        <v>1.45162445E8</v>
      </c>
      <c r="U11758" s="472">
        <v>1.45162746E8</v>
      </c>
    </row>
    <row r="11759">
      <c r="D11759" s="10"/>
      <c r="E11759" s="10"/>
      <c r="F11759" s="10"/>
      <c r="S11759" s="471" t="s">
        <v>300</v>
      </c>
      <c r="T11759" s="11">
        <v>1.45175547E8</v>
      </c>
      <c r="U11759" s="472">
        <v>1.45176622E8</v>
      </c>
    </row>
    <row r="11760">
      <c r="D11760" s="10"/>
      <c r="E11760" s="10"/>
      <c r="F11760" s="10"/>
      <c r="S11760" s="471" t="s">
        <v>300</v>
      </c>
      <c r="T11760" s="11">
        <v>1.45192737E8</v>
      </c>
      <c r="U11760" s="472">
        <v>1.45192813E8</v>
      </c>
    </row>
    <row r="11761">
      <c r="D11761" s="10"/>
      <c r="E11761" s="10"/>
      <c r="F11761" s="10"/>
      <c r="S11761" s="471" t="s">
        <v>300</v>
      </c>
      <c r="T11761" s="11">
        <v>1.45229218E8</v>
      </c>
      <c r="U11761" s="472">
        <v>1.45230582E8</v>
      </c>
    </row>
    <row r="11762">
      <c r="D11762" s="10"/>
      <c r="E11762" s="10"/>
      <c r="F11762" s="10"/>
      <c r="S11762" s="471" t="s">
        <v>300</v>
      </c>
      <c r="T11762" s="11">
        <v>1.45245697E8</v>
      </c>
      <c r="U11762" s="472">
        <v>1.45245998E8</v>
      </c>
    </row>
    <row r="11763">
      <c r="D11763" s="10"/>
      <c r="E11763" s="10"/>
      <c r="F11763" s="10"/>
      <c r="S11763" s="471" t="s">
        <v>300</v>
      </c>
      <c r="T11763" s="11">
        <v>1.45254157E8</v>
      </c>
      <c r="U11763" s="472">
        <v>1.4525592E8</v>
      </c>
    </row>
    <row r="11764">
      <c r="D11764" s="10"/>
      <c r="E11764" s="10"/>
      <c r="F11764" s="10"/>
      <c r="S11764" s="471" t="s">
        <v>300</v>
      </c>
      <c r="T11764" s="11">
        <v>1.45258305E8</v>
      </c>
      <c r="U11764" s="472">
        <v>1.45258625E8</v>
      </c>
    </row>
    <row r="11765">
      <c r="D11765" s="10"/>
      <c r="E11765" s="10"/>
      <c r="F11765" s="10"/>
      <c r="S11765" s="471" t="s">
        <v>300</v>
      </c>
      <c r="T11765" s="11">
        <v>1.45284081E8</v>
      </c>
      <c r="U11765" s="472">
        <v>1.45285083E8</v>
      </c>
    </row>
    <row r="11766">
      <c r="D11766" s="10"/>
      <c r="E11766" s="10"/>
      <c r="F11766" s="10"/>
      <c r="S11766" s="471" t="s">
        <v>300</v>
      </c>
      <c r="T11766" s="11">
        <v>1.45292244E8</v>
      </c>
      <c r="U11766" s="472">
        <v>1.45292695E8</v>
      </c>
    </row>
    <row r="11767">
      <c r="D11767" s="10"/>
      <c r="E11767" s="10"/>
      <c r="F11767" s="10"/>
      <c r="S11767" s="471" t="s">
        <v>300</v>
      </c>
      <c r="T11767" s="11">
        <v>1.45293669E8</v>
      </c>
      <c r="U11767" s="472">
        <v>1.45293988E8</v>
      </c>
    </row>
    <row r="11768">
      <c r="D11768" s="10"/>
      <c r="E11768" s="10"/>
      <c r="F11768" s="10"/>
      <c r="S11768" s="471" t="s">
        <v>300</v>
      </c>
      <c r="T11768" s="11">
        <v>1.45295695E8</v>
      </c>
      <c r="U11768" s="472">
        <v>1.45296001E8</v>
      </c>
    </row>
    <row r="11769">
      <c r="D11769" s="10"/>
      <c r="E11769" s="10"/>
      <c r="F11769" s="10"/>
      <c r="S11769" s="471" t="s">
        <v>300</v>
      </c>
      <c r="T11769" s="11">
        <v>1.4532725E8</v>
      </c>
      <c r="U11769" s="472">
        <v>1.45327418E8</v>
      </c>
    </row>
    <row r="11770">
      <c r="D11770" s="10"/>
      <c r="E11770" s="10"/>
      <c r="F11770" s="10"/>
      <c r="S11770" s="471" t="s">
        <v>300</v>
      </c>
      <c r="T11770" s="11">
        <v>1.45345798E8</v>
      </c>
      <c r="U11770" s="472">
        <v>1.45350384E8</v>
      </c>
    </row>
    <row r="11771">
      <c r="D11771" s="10"/>
      <c r="E11771" s="10"/>
      <c r="F11771" s="10"/>
      <c r="S11771" s="471" t="s">
        <v>300</v>
      </c>
      <c r="T11771" s="11">
        <v>1.45414492E8</v>
      </c>
      <c r="U11771" s="472">
        <v>1.45414809E8</v>
      </c>
    </row>
    <row r="11772">
      <c r="D11772" s="10"/>
      <c r="E11772" s="10"/>
      <c r="F11772" s="10"/>
      <c r="S11772" s="471" t="s">
        <v>300</v>
      </c>
      <c r="T11772" s="11">
        <v>1.45461617E8</v>
      </c>
      <c r="U11772" s="472">
        <v>1.45468498E8</v>
      </c>
    </row>
    <row r="11773">
      <c r="D11773" s="10"/>
      <c r="E11773" s="10"/>
      <c r="F11773" s="10"/>
      <c r="S11773" s="471" t="s">
        <v>300</v>
      </c>
      <c r="T11773" s="11">
        <v>1.45482467E8</v>
      </c>
      <c r="U11773" s="472">
        <v>1.45486567E8</v>
      </c>
    </row>
    <row r="11774">
      <c r="D11774" s="10"/>
      <c r="E11774" s="10"/>
      <c r="F11774" s="10"/>
      <c r="S11774" s="471" t="s">
        <v>300</v>
      </c>
      <c r="T11774" s="11">
        <v>1.45508839E8</v>
      </c>
      <c r="U11774" s="472">
        <v>1.45509596E8</v>
      </c>
    </row>
    <row r="11775">
      <c r="D11775" s="10"/>
      <c r="E11775" s="10"/>
      <c r="F11775" s="10"/>
      <c r="S11775" s="471" t="s">
        <v>300</v>
      </c>
      <c r="T11775" s="11">
        <v>1.45523567E8</v>
      </c>
      <c r="U11775" s="472">
        <v>1.45523873E8</v>
      </c>
    </row>
    <row r="11776">
      <c r="D11776" s="10"/>
      <c r="E11776" s="10"/>
      <c r="F11776" s="10"/>
      <c r="S11776" s="471" t="s">
        <v>300</v>
      </c>
      <c r="T11776" s="11">
        <v>1.45552901E8</v>
      </c>
      <c r="U11776" s="472">
        <v>1.45554254E8</v>
      </c>
    </row>
    <row r="11777">
      <c r="D11777" s="10"/>
      <c r="E11777" s="10"/>
      <c r="F11777" s="10"/>
      <c r="S11777" s="471" t="s">
        <v>300</v>
      </c>
      <c r="T11777" s="11">
        <v>1.4555656E8</v>
      </c>
      <c r="U11777" s="472">
        <v>1.45558193E8</v>
      </c>
    </row>
    <row r="11778">
      <c r="D11778" s="10"/>
      <c r="E11778" s="10"/>
      <c r="F11778" s="10"/>
      <c r="S11778" s="471" t="s">
        <v>300</v>
      </c>
      <c r="T11778" s="11">
        <v>1.45558235E8</v>
      </c>
      <c r="U11778" s="472">
        <v>1.45560085E8</v>
      </c>
    </row>
    <row r="11779">
      <c r="D11779" s="10"/>
      <c r="E11779" s="10"/>
      <c r="F11779" s="10"/>
      <c r="S11779" s="471" t="s">
        <v>300</v>
      </c>
      <c r="T11779" s="11">
        <v>1.45578796E8</v>
      </c>
      <c r="U11779" s="472">
        <v>1.45579274E8</v>
      </c>
    </row>
    <row r="11780">
      <c r="D11780" s="10"/>
      <c r="E11780" s="10"/>
      <c r="F11780" s="10"/>
      <c r="S11780" s="471" t="s">
        <v>300</v>
      </c>
      <c r="T11780" s="11">
        <v>1.45588393E8</v>
      </c>
      <c r="U11780" s="472">
        <v>1.45593068E8</v>
      </c>
    </row>
    <row r="11781">
      <c r="D11781" s="10"/>
      <c r="E11781" s="10"/>
      <c r="F11781" s="10"/>
      <c r="S11781" s="471" t="s">
        <v>300</v>
      </c>
      <c r="T11781" s="11">
        <v>1.45606466E8</v>
      </c>
      <c r="U11781" s="472">
        <v>1.45606537E8</v>
      </c>
    </row>
    <row r="11782">
      <c r="D11782" s="10"/>
      <c r="E11782" s="10"/>
      <c r="F11782" s="10"/>
      <c r="S11782" s="471" t="s">
        <v>300</v>
      </c>
      <c r="T11782" s="11">
        <v>1.4561129E8</v>
      </c>
      <c r="U11782" s="472">
        <v>1.45612739E8</v>
      </c>
    </row>
    <row r="11783">
      <c r="D11783" s="10"/>
      <c r="E11783" s="10"/>
      <c r="F11783" s="10"/>
      <c r="S11783" s="471" t="s">
        <v>300</v>
      </c>
      <c r="T11783" s="11">
        <v>1.4562176E8</v>
      </c>
      <c r="U11783" s="472">
        <v>1.45622067E8</v>
      </c>
    </row>
    <row r="11784">
      <c r="D11784" s="10"/>
      <c r="E11784" s="10"/>
      <c r="F11784" s="10"/>
      <c r="S11784" s="471" t="s">
        <v>300</v>
      </c>
      <c r="T11784" s="11">
        <v>1.45622479E8</v>
      </c>
      <c r="U11784" s="472">
        <v>1.45623637E8</v>
      </c>
    </row>
    <row r="11785">
      <c r="D11785" s="10"/>
      <c r="E11785" s="10"/>
      <c r="F11785" s="10"/>
      <c r="S11785" s="471" t="s">
        <v>300</v>
      </c>
      <c r="T11785" s="11">
        <v>1.45631235E8</v>
      </c>
      <c r="U11785" s="472">
        <v>1.45631446E8</v>
      </c>
    </row>
    <row r="11786">
      <c r="D11786" s="10"/>
      <c r="E11786" s="10"/>
      <c r="F11786" s="10"/>
      <c r="S11786" s="471" t="s">
        <v>300</v>
      </c>
      <c r="T11786" s="11">
        <v>1.45646704E8</v>
      </c>
      <c r="U11786" s="472">
        <v>1.45647135E8</v>
      </c>
    </row>
    <row r="11787">
      <c r="D11787" s="10"/>
      <c r="E11787" s="10"/>
      <c r="F11787" s="10"/>
      <c r="S11787" s="471" t="s">
        <v>300</v>
      </c>
      <c r="T11787" s="11">
        <v>1.45647329E8</v>
      </c>
      <c r="U11787" s="472">
        <v>1.45648145E8</v>
      </c>
    </row>
    <row r="11788">
      <c r="D11788" s="10"/>
      <c r="E11788" s="10"/>
      <c r="F11788" s="10"/>
      <c r="S11788" s="471" t="s">
        <v>300</v>
      </c>
      <c r="T11788" s="11">
        <v>1.45704296E8</v>
      </c>
      <c r="U11788" s="472">
        <v>1.45705795E8</v>
      </c>
    </row>
    <row r="11789">
      <c r="D11789" s="10"/>
      <c r="E11789" s="10"/>
      <c r="F11789" s="10"/>
      <c r="S11789" s="471" t="s">
        <v>300</v>
      </c>
      <c r="T11789" s="11">
        <v>1.45716256E8</v>
      </c>
      <c r="U11789" s="472">
        <v>1.45716566E8</v>
      </c>
    </row>
    <row r="11790">
      <c r="D11790" s="10"/>
      <c r="E11790" s="10"/>
      <c r="F11790" s="10"/>
      <c r="S11790" s="471" t="s">
        <v>300</v>
      </c>
      <c r="T11790" s="11">
        <v>1.45717362E8</v>
      </c>
      <c r="U11790" s="472">
        <v>1.45719459E8</v>
      </c>
    </row>
    <row r="11791">
      <c r="D11791" s="10"/>
      <c r="E11791" s="10"/>
      <c r="F11791" s="10"/>
      <c r="S11791" s="471" t="s">
        <v>300</v>
      </c>
      <c r="T11791" s="11">
        <v>1.45735065E8</v>
      </c>
      <c r="U11791" s="472">
        <v>1.45741295E8</v>
      </c>
    </row>
    <row r="11792">
      <c r="D11792" s="10"/>
      <c r="E11792" s="10"/>
      <c r="F11792" s="10"/>
      <c r="S11792" s="471" t="s">
        <v>300</v>
      </c>
      <c r="T11792" s="11">
        <v>1.4574889E8</v>
      </c>
      <c r="U11792" s="472">
        <v>1.4575107E8</v>
      </c>
    </row>
    <row r="11793">
      <c r="D11793" s="10"/>
      <c r="E11793" s="10"/>
      <c r="F11793" s="10"/>
      <c r="S11793" s="471" t="s">
        <v>300</v>
      </c>
      <c r="T11793" s="11">
        <v>1.45789077E8</v>
      </c>
      <c r="U11793" s="472">
        <v>1.45789412E8</v>
      </c>
    </row>
    <row r="11794">
      <c r="D11794" s="10"/>
      <c r="E11794" s="10"/>
      <c r="F11794" s="10"/>
      <c r="S11794" s="471" t="s">
        <v>300</v>
      </c>
      <c r="T11794" s="11">
        <v>1.45799108E8</v>
      </c>
      <c r="U11794" s="472">
        <v>1.45799435E8</v>
      </c>
    </row>
    <row r="11795">
      <c r="D11795" s="10"/>
      <c r="E11795" s="10"/>
      <c r="F11795" s="10"/>
      <c r="S11795" s="471" t="s">
        <v>300</v>
      </c>
      <c r="T11795" s="11">
        <v>1.45832255E8</v>
      </c>
      <c r="U11795" s="472">
        <v>1.45832745E8</v>
      </c>
    </row>
    <row r="11796">
      <c r="D11796" s="10"/>
      <c r="E11796" s="10"/>
      <c r="F11796" s="10"/>
      <c r="S11796" s="471" t="s">
        <v>300</v>
      </c>
      <c r="T11796" s="11">
        <v>1.4583907E8</v>
      </c>
      <c r="U11796" s="472">
        <v>1.45839405E8</v>
      </c>
    </row>
    <row r="11797">
      <c r="D11797" s="10"/>
      <c r="E11797" s="10"/>
      <c r="F11797" s="10"/>
      <c r="S11797" s="471" t="s">
        <v>300</v>
      </c>
      <c r="T11797" s="11">
        <v>1.45879222E8</v>
      </c>
      <c r="U11797" s="472">
        <v>1.45879526E8</v>
      </c>
    </row>
    <row r="11798">
      <c r="D11798" s="10"/>
      <c r="E11798" s="10"/>
      <c r="F11798" s="10"/>
      <c r="S11798" s="471" t="s">
        <v>300</v>
      </c>
      <c r="T11798" s="11">
        <v>1.45894808E8</v>
      </c>
      <c r="U11798" s="472">
        <v>1.45895145E8</v>
      </c>
    </row>
    <row r="11799">
      <c r="D11799" s="10"/>
      <c r="E11799" s="10"/>
      <c r="F11799" s="10"/>
      <c r="S11799" s="471" t="s">
        <v>300</v>
      </c>
      <c r="T11799" s="11">
        <v>1.45907962E8</v>
      </c>
      <c r="U11799" s="472">
        <v>1.45908271E8</v>
      </c>
    </row>
    <row r="11800">
      <c r="D11800" s="10"/>
      <c r="E11800" s="10"/>
      <c r="F11800" s="10"/>
      <c r="S11800" s="471" t="s">
        <v>300</v>
      </c>
      <c r="T11800" s="11">
        <v>1.45949727E8</v>
      </c>
      <c r="U11800" s="472">
        <v>1.45950658E8</v>
      </c>
    </row>
    <row r="11801">
      <c r="D11801" s="10"/>
      <c r="E11801" s="10"/>
      <c r="F11801" s="10"/>
      <c r="S11801" s="471" t="s">
        <v>300</v>
      </c>
      <c r="T11801" s="11">
        <v>1.45985098E8</v>
      </c>
      <c r="U11801" s="472">
        <v>1.4598542E8</v>
      </c>
    </row>
    <row r="11802">
      <c r="D11802" s="10"/>
      <c r="E11802" s="10"/>
      <c r="F11802" s="10"/>
      <c r="S11802" s="471" t="s">
        <v>300</v>
      </c>
      <c r="T11802" s="11">
        <v>1.46013506E8</v>
      </c>
      <c r="U11802" s="472">
        <v>1.46013821E8</v>
      </c>
    </row>
    <row r="11803">
      <c r="D11803" s="10"/>
      <c r="E11803" s="10"/>
      <c r="F11803" s="10"/>
      <c r="S11803" s="471" t="s">
        <v>300</v>
      </c>
      <c r="T11803" s="11">
        <v>1.46042446E8</v>
      </c>
      <c r="U11803" s="472">
        <v>1.46042575E8</v>
      </c>
    </row>
    <row r="11804">
      <c r="D11804" s="10"/>
      <c r="E11804" s="10"/>
      <c r="F11804" s="10"/>
      <c r="S11804" s="471" t="s">
        <v>300</v>
      </c>
      <c r="T11804" s="11">
        <v>1.4606284E8</v>
      </c>
      <c r="U11804" s="472">
        <v>1.46063139E8</v>
      </c>
    </row>
    <row r="11805">
      <c r="D11805" s="10"/>
      <c r="E11805" s="10"/>
      <c r="F11805" s="10"/>
      <c r="S11805" s="471" t="s">
        <v>300</v>
      </c>
      <c r="T11805" s="11">
        <v>1.46064609E8</v>
      </c>
      <c r="U11805" s="472">
        <v>1.46064919E8</v>
      </c>
    </row>
    <row r="11806">
      <c r="D11806" s="10"/>
      <c r="E11806" s="10"/>
      <c r="F11806" s="10"/>
      <c r="S11806" s="471" t="s">
        <v>300</v>
      </c>
      <c r="T11806" s="11">
        <v>1.46083918E8</v>
      </c>
      <c r="U11806" s="472">
        <v>1.46086574E8</v>
      </c>
    </row>
    <row r="11807">
      <c r="D11807" s="10"/>
      <c r="E11807" s="10"/>
      <c r="F11807" s="10"/>
      <c r="S11807" s="471" t="s">
        <v>300</v>
      </c>
      <c r="T11807" s="11">
        <v>1.46099532E8</v>
      </c>
      <c r="U11807" s="472">
        <v>1.46099833E8</v>
      </c>
    </row>
    <row r="11808">
      <c r="D11808" s="10"/>
      <c r="E11808" s="10"/>
      <c r="F11808" s="10"/>
      <c r="S11808" s="471" t="s">
        <v>300</v>
      </c>
      <c r="T11808" s="11">
        <v>1.46106193E8</v>
      </c>
      <c r="U11808" s="472">
        <v>1.4610645E8</v>
      </c>
    </row>
    <row r="11809">
      <c r="D11809" s="10"/>
      <c r="E11809" s="10"/>
      <c r="F11809" s="10"/>
      <c r="S11809" s="471" t="s">
        <v>300</v>
      </c>
      <c r="T11809" s="11">
        <v>1.46107863E8</v>
      </c>
      <c r="U11809" s="472">
        <v>1.46108182E8</v>
      </c>
    </row>
    <row r="11810">
      <c r="D11810" s="10"/>
      <c r="E11810" s="10"/>
      <c r="F11810" s="10"/>
      <c r="S11810" s="471" t="s">
        <v>300</v>
      </c>
      <c r="T11810" s="11">
        <v>1.46111683E8</v>
      </c>
      <c r="U11810" s="472">
        <v>1.46111911E8</v>
      </c>
    </row>
    <row r="11811">
      <c r="D11811" s="10"/>
      <c r="E11811" s="10"/>
      <c r="F11811" s="10"/>
      <c r="S11811" s="471" t="s">
        <v>300</v>
      </c>
      <c r="T11811" s="11">
        <v>1.46143106E8</v>
      </c>
      <c r="U11811" s="472">
        <v>1.4614334E8</v>
      </c>
    </row>
    <row r="11812">
      <c r="D11812" s="10"/>
      <c r="E11812" s="10"/>
      <c r="F11812" s="10"/>
      <c r="S11812" s="471" t="s">
        <v>300</v>
      </c>
      <c r="T11812" s="11">
        <v>1.46184511E8</v>
      </c>
      <c r="U11812" s="472">
        <v>1.46184823E8</v>
      </c>
    </row>
    <row r="11813">
      <c r="D11813" s="10"/>
      <c r="E11813" s="10"/>
      <c r="F11813" s="10"/>
      <c r="S11813" s="471" t="s">
        <v>300</v>
      </c>
      <c r="T11813" s="11">
        <v>1.46192873E8</v>
      </c>
      <c r="U11813" s="472">
        <v>1.46193181E8</v>
      </c>
    </row>
    <row r="11814">
      <c r="D11814" s="10"/>
      <c r="E11814" s="10"/>
      <c r="F11814" s="10"/>
      <c r="S11814" s="471" t="s">
        <v>300</v>
      </c>
      <c r="T11814" s="11">
        <v>1.46215886E8</v>
      </c>
      <c r="U11814" s="472">
        <v>1.46216602E8</v>
      </c>
    </row>
    <row r="11815">
      <c r="D11815" s="10"/>
      <c r="E11815" s="10"/>
      <c r="F11815" s="10"/>
      <c r="S11815" s="471" t="s">
        <v>300</v>
      </c>
      <c r="T11815" s="11">
        <v>1.46295002E8</v>
      </c>
      <c r="U11815" s="472">
        <v>1.46295316E8</v>
      </c>
    </row>
    <row r="11816">
      <c r="D11816" s="10"/>
      <c r="E11816" s="10"/>
      <c r="F11816" s="10"/>
      <c r="S11816" s="471" t="s">
        <v>300</v>
      </c>
      <c r="T11816" s="11">
        <v>1.46298471E8</v>
      </c>
      <c r="U11816" s="472">
        <v>1.46298774E8</v>
      </c>
    </row>
    <row r="11817">
      <c r="D11817" s="10"/>
      <c r="E11817" s="10"/>
      <c r="F11817" s="10"/>
      <c r="S11817" s="471" t="s">
        <v>300</v>
      </c>
      <c r="T11817" s="11">
        <v>1.46310427E8</v>
      </c>
      <c r="U11817" s="472">
        <v>1.46310725E8</v>
      </c>
    </row>
    <row r="11818">
      <c r="D11818" s="10"/>
      <c r="E11818" s="10"/>
      <c r="F11818" s="10"/>
      <c r="S11818" s="471" t="s">
        <v>300</v>
      </c>
      <c r="T11818" s="11">
        <v>1.46331747E8</v>
      </c>
      <c r="U11818" s="472">
        <v>1.46332074E8</v>
      </c>
    </row>
    <row r="11819">
      <c r="D11819" s="10"/>
      <c r="E11819" s="10"/>
      <c r="F11819" s="10"/>
      <c r="S11819" s="471" t="s">
        <v>300</v>
      </c>
      <c r="T11819" s="11">
        <v>1.46333511E8</v>
      </c>
      <c r="U11819" s="472">
        <v>1.46333816E8</v>
      </c>
    </row>
    <row r="11820">
      <c r="D11820" s="10"/>
      <c r="E11820" s="10"/>
      <c r="F11820" s="10"/>
      <c r="S11820" s="471" t="s">
        <v>300</v>
      </c>
      <c r="T11820" s="11">
        <v>1.4634068E8</v>
      </c>
      <c r="U11820" s="472">
        <v>1.46341006E8</v>
      </c>
    </row>
    <row r="11821">
      <c r="D11821" s="10"/>
      <c r="E11821" s="10"/>
      <c r="F11821" s="10"/>
      <c r="S11821" s="471" t="s">
        <v>300</v>
      </c>
      <c r="T11821" s="11">
        <v>1.46382725E8</v>
      </c>
      <c r="U11821" s="472">
        <v>1.46382797E8</v>
      </c>
    </row>
    <row r="11822">
      <c r="D11822" s="10"/>
      <c r="E11822" s="10"/>
      <c r="F11822" s="10"/>
      <c r="S11822" s="471" t="s">
        <v>300</v>
      </c>
      <c r="T11822" s="11">
        <v>1.46395748E8</v>
      </c>
      <c r="U11822" s="472">
        <v>1.46396057E8</v>
      </c>
    </row>
    <row r="11823">
      <c r="D11823" s="10"/>
      <c r="E11823" s="10"/>
      <c r="F11823" s="10"/>
      <c r="S11823" s="471" t="s">
        <v>300</v>
      </c>
      <c r="T11823" s="11">
        <v>1.46407004E8</v>
      </c>
      <c r="U11823" s="472">
        <v>1.46407292E8</v>
      </c>
    </row>
    <row r="11824">
      <c r="D11824" s="10"/>
      <c r="E11824" s="10"/>
      <c r="F11824" s="10"/>
      <c r="S11824" s="471" t="s">
        <v>300</v>
      </c>
      <c r="T11824" s="11">
        <v>1.46425128E8</v>
      </c>
      <c r="U11824" s="472">
        <v>1.46425317E8</v>
      </c>
    </row>
    <row r="11825">
      <c r="D11825" s="10"/>
      <c r="E11825" s="10"/>
      <c r="F11825" s="10"/>
      <c r="S11825" s="471" t="s">
        <v>300</v>
      </c>
      <c r="T11825" s="11">
        <v>1.46462872E8</v>
      </c>
      <c r="U11825" s="472">
        <v>1.46463184E8</v>
      </c>
    </row>
    <row r="11826">
      <c r="D11826" s="10"/>
      <c r="E11826" s="10"/>
      <c r="F11826" s="10"/>
      <c r="S11826" s="471" t="s">
        <v>300</v>
      </c>
      <c r="T11826" s="11">
        <v>1.4646582E8</v>
      </c>
      <c r="U11826" s="472">
        <v>1.46466174E8</v>
      </c>
    </row>
    <row r="11827">
      <c r="D11827" s="10"/>
      <c r="E11827" s="10"/>
      <c r="F11827" s="10"/>
      <c r="S11827" s="471" t="s">
        <v>300</v>
      </c>
      <c r="T11827" s="11">
        <v>1.46488584E8</v>
      </c>
      <c r="U11827" s="472">
        <v>1.46488885E8</v>
      </c>
    </row>
    <row r="11828">
      <c r="D11828" s="10"/>
      <c r="E11828" s="10"/>
      <c r="F11828" s="10"/>
      <c r="S11828" s="471" t="s">
        <v>300</v>
      </c>
      <c r="T11828" s="11">
        <v>1.46531221E8</v>
      </c>
      <c r="U11828" s="472">
        <v>1.46531465E8</v>
      </c>
    </row>
    <row r="11829">
      <c r="D11829" s="10"/>
      <c r="E11829" s="10"/>
      <c r="F11829" s="10"/>
      <c r="S11829" s="471" t="s">
        <v>300</v>
      </c>
      <c r="T11829" s="11">
        <v>1.46535421E8</v>
      </c>
      <c r="U11829" s="472">
        <v>1.4653573E8</v>
      </c>
    </row>
    <row r="11830">
      <c r="D11830" s="10"/>
      <c r="E11830" s="10"/>
      <c r="F11830" s="10"/>
      <c r="S11830" s="471" t="s">
        <v>300</v>
      </c>
      <c r="T11830" s="11">
        <v>1.46544574E8</v>
      </c>
      <c r="U11830" s="472">
        <v>1.46544684E8</v>
      </c>
    </row>
    <row r="11831">
      <c r="D11831" s="10"/>
      <c r="E11831" s="10"/>
      <c r="F11831" s="10"/>
      <c r="S11831" s="471" t="s">
        <v>300</v>
      </c>
      <c r="T11831" s="11">
        <v>1.46555647E8</v>
      </c>
      <c r="U11831" s="472">
        <v>1.46559763E8</v>
      </c>
    </row>
    <row r="11832">
      <c r="D11832" s="10"/>
      <c r="E11832" s="10"/>
      <c r="F11832" s="10"/>
      <c r="S11832" s="471" t="s">
        <v>300</v>
      </c>
      <c r="T11832" s="11">
        <v>1.4656307E8</v>
      </c>
      <c r="U11832" s="472">
        <v>1.46563381E8</v>
      </c>
    </row>
    <row r="11833">
      <c r="D11833" s="10"/>
      <c r="E11833" s="10"/>
      <c r="F11833" s="10"/>
      <c r="S11833" s="471" t="s">
        <v>300</v>
      </c>
      <c r="T11833" s="11">
        <v>1.46573151E8</v>
      </c>
      <c r="U11833" s="472">
        <v>1.46576354E8</v>
      </c>
    </row>
    <row r="11834">
      <c r="D11834" s="10"/>
      <c r="E11834" s="10"/>
      <c r="F11834" s="10"/>
      <c r="S11834" s="471" t="s">
        <v>300</v>
      </c>
      <c r="T11834" s="11">
        <v>1.4659025E8</v>
      </c>
      <c r="U11834" s="472">
        <v>1.46593395E8</v>
      </c>
    </row>
    <row r="11835">
      <c r="D11835" s="10"/>
      <c r="E11835" s="10"/>
      <c r="F11835" s="10"/>
      <c r="S11835" s="471" t="s">
        <v>300</v>
      </c>
      <c r="T11835" s="11">
        <v>1.46652028E8</v>
      </c>
      <c r="U11835" s="472">
        <v>1.46652343E8</v>
      </c>
    </row>
    <row r="11836">
      <c r="D11836" s="10"/>
      <c r="E11836" s="10"/>
      <c r="F11836" s="10"/>
      <c r="S11836" s="471" t="s">
        <v>300</v>
      </c>
      <c r="T11836" s="11">
        <v>1.4669713E8</v>
      </c>
      <c r="U11836" s="472">
        <v>1.46697434E8</v>
      </c>
    </row>
    <row r="11837">
      <c r="D11837" s="10"/>
      <c r="E11837" s="10"/>
      <c r="F11837" s="10"/>
      <c r="S11837" s="471" t="s">
        <v>300</v>
      </c>
      <c r="T11837" s="11">
        <v>1.46699521E8</v>
      </c>
      <c r="U11837" s="472">
        <v>1.46699862E8</v>
      </c>
    </row>
    <row r="11838">
      <c r="D11838" s="10"/>
      <c r="E11838" s="10"/>
      <c r="F11838" s="10"/>
      <c r="S11838" s="471" t="s">
        <v>300</v>
      </c>
      <c r="T11838" s="11">
        <v>1.46705409E8</v>
      </c>
      <c r="U11838" s="472">
        <v>1.46705783E8</v>
      </c>
    </row>
    <row r="11839">
      <c r="D11839" s="10"/>
      <c r="E11839" s="10"/>
      <c r="F11839" s="10"/>
      <c r="S11839" s="471" t="s">
        <v>300</v>
      </c>
      <c r="T11839" s="11">
        <v>1.46713863E8</v>
      </c>
      <c r="U11839" s="472">
        <v>1.46715639E8</v>
      </c>
    </row>
    <row r="11840">
      <c r="D11840" s="10"/>
      <c r="E11840" s="10"/>
      <c r="F11840" s="10"/>
      <c r="S11840" s="471" t="s">
        <v>300</v>
      </c>
      <c r="T11840" s="11">
        <v>1.46767099E8</v>
      </c>
      <c r="U11840" s="472">
        <v>1.46767415E8</v>
      </c>
    </row>
    <row r="11841">
      <c r="D11841" s="10"/>
      <c r="E11841" s="10"/>
      <c r="F11841" s="10"/>
      <c r="S11841" s="471" t="s">
        <v>300</v>
      </c>
      <c r="T11841" s="11">
        <v>1.46784029E8</v>
      </c>
      <c r="U11841" s="472">
        <v>1.46784626E8</v>
      </c>
    </row>
    <row r="11842">
      <c r="D11842" s="10"/>
      <c r="E11842" s="10"/>
      <c r="F11842" s="10"/>
      <c r="S11842" s="471" t="s">
        <v>300</v>
      </c>
      <c r="T11842" s="11">
        <v>1.46805873E8</v>
      </c>
      <c r="U11842" s="472">
        <v>1.46806188E8</v>
      </c>
    </row>
    <row r="11843">
      <c r="D11843" s="10"/>
      <c r="E11843" s="10"/>
      <c r="F11843" s="10"/>
      <c r="S11843" s="471" t="s">
        <v>300</v>
      </c>
      <c r="T11843" s="11">
        <v>1.46818335E8</v>
      </c>
      <c r="U11843" s="472">
        <v>1.46818647E8</v>
      </c>
    </row>
    <row r="11844">
      <c r="D11844" s="10"/>
      <c r="E11844" s="10"/>
      <c r="F11844" s="10"/>
      <c r="S11844" s="471" t="s">
        <v>300</v>
      </c>
      <c r="T11844" s="11">
        <v>1.46819229E8</v>
      </c>
      <c r="U11844" s="472">
        <v>1.46819558E8</v>
      </c>
    </row>
    <row r="11845">
      <c r="D11845" s="10"/>
      <c r="E11845" s="10"/>
      <c r="F11845" s="10"/>
      <c r="S11845" s="471" t="s">
        <v>300</v>
      </c>
      <c r="T11845" s="11">
        <v>1.46826912E8</v>
      </c>
      <c r="U11845" s="472">
        <v>1.46827229E8</v>
      </c>
    </row>
    <row r="11846">
      <c r="D11846" s="10"/>
      <c r="E11846" s="10"/>
      <c r="F11846" s="10"/>
      <c r="S11846" s="471" t="s">
        <v>300</v>
      </c>
      <c r="T11846" s="11">
        <v>1.46839436E8</v>
      </c>
      <c r="U11846" s="472">
        <v>1.46839716E8</v>
      </c>
    </row>
    <row r="11847">
      <c r="D11847" s="10"/>
      <c r="E11847" s="10"/>
      <c r="F11847" s="10"/>
      <c r="S11847" s="471" t="s">
        <v>300</v>
      </c>
      <c r="T11847" s="11">
        <v>1.4685832E8</v>
      </c>
      <c r="U11847" s="472">
        <v>1.46858631E8</v>
      </c>
    </row>
    <row r="11848">
      <c r="D11848" s="10"/>
      <c r="E11848" s="10"/>
      <c r="F11848" s="10"/>
      <c r="S11848" s="471" t="s">
        <v>300</v>
      </c>
      <c r="T11848" s="11">
        <v>1.4688457E8</v>
      </c>
      <c r="U11848" s="472">
        <v>1.46884699E8</v>
      </c>
    </row>
    <row r="11849">
      <c r="D11849" s="10"/>
      <c r="E11849" s="10"/>
      <c r="F11849" s="10"/>
      <c r="S11849" s="471" t="s">
        <v>300</v>
      </c>
      <c r="T11849" s="11">
        <v>1.46920982E8</v>
      </c>
      <c r="U11849" s="472">
        <v>1.4692128E8</v>
      </c>
    </row>
    <row r="11850">
      <c r="D11850" s="10"/>
      <c r="E11850" s="10"/>
      <c r="F11850" s="10"/>
      <c r="S11850" s="471" t="s">
        <v>300</v>
      </c>
      <c r="T11850" s="11">
        <v>1.46922665E8</v>
      </c>
      <c r="U11850" s="472">
        <v>1.46922976E8</v>
      </c>
    </row>
    <row r="11851">
      <c r="D11851" s="10"/>
      <c r="E11851" s="10"/>
      <c r="F11851" s="10"/>
      <c r="S11851" s="471" t="s">
        <v>300</v>
      </c>
      <c r="T11851" s="11">
        <v>1.4692393E8</v>
      </c>
      <c r="U11851" s="472">
        <v>1.46926229E8</v>
      </c>
    </row>
    <row r="11852">
      <c r="D11852" s="10"/>
      <c r="E11852" s="10"/>
      <c r="F11852" s="10"/>
      <c r="S11852" s="471" t="s">
        <v>300</v>
      </c>
      <c r="T11852" s="11">
        <v>1.46938867E8</v>
      </c>
      <c r="U11852" s="472">
        <v>1.46938986E8</v>
      </c>
    </row>
    <row r="11853">
      <c r="D11853" s="10"/>
      <c r="E11853" s="10"/>
      <c r="F11853" s="10"/>
      <c r="S11853" s="471" t="s">
        <v>300</v>
      </c>
      <c r="T11853" s="11">
        <v>1.46946605E8</v>
      </c>
      <c r="U11853" s="472">
        <v>1.46950765E8</v>
      </c>
    </row>
    <row r="11854">
      <c r="D11854" s="10"/>
      <c r="E11854" s="10"/>
      <c r="F11854" s="10"/>
      <c r="S11854" s="471" t="s">
        <v>300</v>
      </c>
      <c r="T11854" s="11">
        <v>1.46970874E8</v>
      </c>
      <c r="U11854" s="472">
        <v>1.46977046E8</v>
      </c>
    </row>
    <row r="11855">
      <c r="D11855" s="10"/>
      <c r="E11855" s="10"/>
      <c r="F11855" s="10"/>
      <c r="S11855" s="471" t="s">
        <v>300</v>
      </c>
      <c r="T11855" s="11">
        <v>1.47008101E8</v>
      </c>
      <c r="U11855" s="472">
        <v>1.47008631E8</v>
      </c>
    </row>
    <row r="11856">
      <c r="D11856" s="10"/>
      <c r="E11856" s="10"/>
      <c r="F11856" s="10"/>
      <c r="S11856" s="471" t="s">
        <v>300</v>
      </c>
      <c r="T11856" s="11">
        <v>1.47018005E8</v>
      </c>
      <c r="U11856" s="472">
        <v>1.47021709E8</v>
      </c>
    </row>
    <row r="11857">
      <c r="D11857" s="10"/>
      <c r="E11857" s="10"/>
      <c r="F11857" s="10"/>
      <c r="S11857" s="471" t="s">
        <v>300</v>
      </c>
      <c r="T11857" s="11">
        <v>1.4703861E8</v>
      </c>
      <c r="U11857" s="472">
        <v>1.47039115E8</v>
      </c>
    </row>
    <row r="11858">
      <c r="D11858" s="10"/>
      <c r="E11858" s="10"/>
      <c r="F11858" s="10"/>
      <c r="S11858" s="471" t="s">
        <v>300</v>
      </c>
      <c r="T11858" s="11">
        <v>1.47061907E8</v>
      </c>
      <c r="U11858" s="472">
        <v>1.47062217E8</v>
      </c>
    </row>
    <row r="11859">
      <c r="D11859" s="10"/>
      <c r="E11859" s="10"/>
      <c r="F11859" s="10"/>
      <c r="S11859" s="471" t="s">
        <v>300</v>
      </c>
      <c r="T11859" s="11">
        <v>1.47088726E8</v>
      </c>
      <c r="U11859" s="472">
        <v>1.47089009E8</v>
      </c>
    </row>
    <row r="11860">
      <c r="D11860" s="10"/>
      <c r="E11860" s="10"/>
      <c r="F11860" s="10"/>
      <c r="S11860" s="471" t="s">
        <v>300</v>
      </c>
      <c r="T11860" s="11">
        <v>1.47089356E8</v>
      </c>
      <c r="U11860" s="472">
        <v>1.47091213E8</v>
      </c>
    </row>
    <row r="11861">
      <c r="D11861" s="10"/>
      <c r="E11861" s="10"/>
      <c r="F11861" s="10"/>
      <c r="S11861" s="471" t="s">
        <v>300</v>
      </c>
      <c r="T11861" s="11">
        <v>1.47128069E8</v>
      </c>
      <c r="U11861" s="472">
        <v>1.47128776E8</v>
      </c>
    </row>
    <row r="11862">
      <c r="D11862" s="10"/>
      <c r="E11862" s="10"/>
      <c r="F11862" s="10"/>
      <c r="S11862" s="471" t="s">
        <v>300</v>
      </c>
      <c r="T11862" s="11">
        <v>1.47138936E8</v>
      </c>
      <c r="U11862" s="472">
        <v>1.47144516E8</v>
      </c>
    </row>
    <row r="11863">
      <c r="D11863" s="10"/>
      <c r="E11863" s="10"/>
      <c r="F11863" s="10"/>
      <c r="S11863" s="471" t="s">
        <v>300</v>
      </c>
      <c r="T11863" s="11">
        <v>1.47158365E8</v>
      </c>
      <c r="U11863" s="472">
        <v>1.47160521E8</v>
      </c>
    </row>
    <row r="11864">
      <c r="D11864" s="10"/>
      <c r="E11864" s="10"/>
      <c r="F11864" s="10"/>
      <c r="S11864" s="471" t="s">
        <v>300</v>
      </c>
      <c r="T11864" s="11">
        <v>1.47168064E8</v>
      </c>
      <c r="U11864" s="472">
        <v>1.47168354E8</v>
      </c>
    </row>
    <row r="11865">
      <c r="D11865" s="10"/>
      <c r="E11865" s="10"/>
      <c r="F11865" s="10"/>
      <c r="S11865" s="471" t="s">
        <v>300</v>
      </c>
      <c r="T11865" s="11">
        <v>1.47174157E8</v>
      </c>
      <c r="U11865" s="472">
        <v>1.47174471E8</v>
      </c>
    </row>
    <row r="11866">
      <c r="D11866" s="10"/>
      <c r="E11866" s="10"/>
      <c r="F11866" s="10"/>
      <c r="S11866" s="471" t="s">
        <v>300</v>
      </c>
      <c r="T11866" s="11">
        <v>1.47175604E8</v>
      </c>
      <c r="U11866" s="472">
        <v>1.47175924E8</v>
      </c>
    </row>
    <row r="11867">
      <c r="D11867" s="10"/>
      <c r="E11867" s="10"/>
      <c r="F11867" s="10"/>
      <c r="S11867" s="471" t="s">
        <v>300</v>
      </c>
      <c r="T11867" s="11">
        <v>1.47218541E8</v>
      </c>
      <c r="U11867" s="472">
        <v>1.47219305E8</v>
      </c>
    </row>
    <row r="11868">
      <c r="D11868" s="10"/>
      <c r="E11868" s="10"/>
      <c r="F11868" s="10"/>
      <c r="S11868" s="471" t="s">
        <v>300</v>
      </c>
      <c r="T11868" s="11">
        <v>1.47229962E8</v>
      </c>
      <c r="U11868" s="472">
        <v>1.47230109E8</v>
      </c>
    </row>
    <row r="11869">
      <c r="D11869" s="10"/>
      <c r="E11869" s="10"/>
      <c r="F11869" s="10"/>
      <c r="S11869" s="471" t="s">
        <v>300</v>
      </c>
      <c r="T11869" s="11">
        <v>1.47266265E8</v>
      </c>
      <c r="U11869" s="472">
        <v>1.47267837E8</v>
      </c>
    </row>
    <row r="11870">
      <c r="D11870" s="10"/>
      <c r="E11870" s="10"/>
      <c r="F11870" s="10"/>
      <c r="S11870" s="471" t="s">
        <v>300</v>
      </c>
      <c r="T11870" s="11">
        <v>1.47271015E8</v>
      </c>
      <c r="U11870" s="472">
        <v>1.47272355E8</v>
      </c>
    </row>
    <row r="11871">
      <c r="D11871" s="10"/>
      <c r="E11871" s="10"/>
      <c r="F11871" s="10"/>
      <c r="S11871" s="471" t="s">
        <v>300</v>
      </c>
      <c r="T11871" s="11">
        <v>1.47291629E8</v>
      </c>
      <c r="U11871" s="472">
        <v>1.47291947E8</v>
      </c>
    </row>
    <row r="11872">
      <c r="D11872" s="10"/>
      <c r="E11872" s="10"/>
      <c r="F11872" s="10"/>
      <c r="S11872" s="471" t="s">
        <v>300</v>
      </c>
      <c r="T11872" s="11">
        <v>1.47293017E8</v>
      </c>
      <c r="U11872" s="472">
        <v>1.47293326E8</v>
      </c>
    </row>
    <row r="11873">
      <c r="D11873" s="10"/>
      <c r="E11873" s="10"/>
      <c r="F11873" s="10"/>
      <c r="S11873" s="471" t="s">
        <v>300</v>
      </c>
      <c r="T11873" s="11">
        <v>1.47306354E8</v>
      </c>
      <c r="U11873" s="472">
        <v>1.47306651E8</v>
      </c>
    </row>
    <row r="11874">
      <c r="D11874" s="10"/>
      <c r="E11874" s="10"/>
      <c r="F11874" s="10"/>
      <c r="S11874" s="471" t="s">
        <v>300</v>
      </c>
      <c r="T11874" s="11">
        <v>1.47322537E8</v>
      </c>
      <c r="U11874" s="472">
        <v>1.47324739E8</v>
      </c>
    </row>
    <row r="11875">
      <c r="D11875" s="10"/>
      <c r="E11875" s="10"/>
      <c r="F11875" s="10"/>
      <c r="S11875" s="471" t="s">
        <v>300</v>
      </c>
      <c r="T11875" s="11">
        <v>1.47338706E8</v>
      </c>
      <c r="U11875" s="472">
        <v>1.47339028E8</v>
      </c>
    </row>
    <row r="11876">
      <c r="D11876" s="10"/>
      <c r="E11876" s="10"/>
      <c r="F11876" s="10"/>
      <c r="S11876" s="471" t="s">
        <v>300</v>
      </c>
      <c r="T11876" s="11">
        <v>1.47366109E8</v>
      </c>
      <c r="U11876" s="472">
        <v>1.47367748E8</v>
      </c>
    </row>
    <row r="11877">
      <c r="D11877" s="10"/>
      <c r="E11877" s="10"/>
      <c r="F11877" s="10"/>
      <c r="S11877" s="471" t="s">
        <v>300</v>
      </c>
      <c r="T11877" s="11">
        <v>1.47379177E8</v>
      </c>
      <c r="U11877" s="472">
        <v>1.47379339E8</v>
      </c>
    </row>
    <row r="11878">
      <c r="D11878" s="10"/>
      <c r="E11878" s="10"/>
      <c r="F11878" s="10"/>
      <c r="S11878" s="471" t="s">
        <v>300</v>
      </c>
      <c r="T11878" s="11">
        <v>1.47389339E8</v>
      </c>
      <c r="U11878" s="472">
        <v>1.47391928E8</v>
      </c>
    </row>
    <row r="11879">
      <c r="D11879" s="10"/>
      <c r="E11879" s="10"/>
      <c r="F11879" s="10"/>
      <c r="S11879" s="471" t="s">
        <v>300</v>
      </c>
      <c r="T11879" s="11">
        <v>1.47401911E8</v>
      </c>
      <c r="U11879" s="472">
        <v>1.47402217E8</v>
      </c>
    </row>
    <row r="11880">
      <c r="D11880" s="10"/>
      <c r="E11880" s="10"/>
      <c r="F11880" s="10"/>
      <c r="S11880" s="471" t="s">
        <v>300</v>
      </c>
      <c r="T11880" s="11">
        <v>1.4742866E8</v>
      </c>
      <c r="U11880" s="472">
        <v>1.47430166E8</v>
      </c>
    </row>
    <row r="11881">
      <c r="D11881" s="10"/>
      <c r="E11881" s="10"/>
      <c r="F11881" s="10"/>
      <c r="S11881" s="471" t="s">
        <v>300</v>
      </c>
      <c r="T11881" s="11">
        <v>1.47432432E8</v>
      </c>
      <c r="U11881" s="472">
        <v>1.47432726E8</v>
      </c>
    </row>
    <row r="11882">
      <c r="D11882" s="10"/>
      <c r="E11882" s="10"/>
      <c r="F11882" s="10"/>
      <c r="S11882" s="471" t="s">
        <v>300</v>
      </c>
      <c r="T11882" s="11">
        <v>1.47456306E8</v>
      </c>
      <c r="U11882" s="472">
        <v>1.47456729E8</v>
      </c>
    </row>
    <row r="11883">
      <c r="D11883" s="10"/>
      <c r="E11883" s="10"/>
      <c r="F11883" s="10"/>
      <c r="S11883" s="471" t="s">
        <v>300</v>
      </c>
      <c r="T11883" s="11">
        <v>1.47460012E8</v>
      </c>
      <c r="U11883" s="472">
        <v>1.47460254E8</v>
      </c>
    </row>
    <row r="11884">
      <c r="D11884" s="10"/>
      <c r="E11884" s="10"/>
      <c r="F11884" s="10"/>
      <c r="S11884" s="471" t="s">
        <v>300</v>
      </c>
      <c r="T11884" s="11">
        <v>1.47483397E8</v>
      </c>
      <c r="U11884" s="472">
        <v>1.4748347E8</v>
      </c>
    </row>
    <row r="11885">
      <c r="D11885" s="10"/>
      <c r="E11885" s="10"/>
      <c r="F11885" s="10"/>
      <c r="S11885" s="471" t="s">
        <v>300</v>
      </c>
      <c r="T11885" s="11">
        <v>1.47486811E8</v>
      </c>
      <c r="U11885" s="472">
        <v>1.4748787E8</v>
      </c>
    </row>
    <row r="11886">
      <c r="D11886" s="10"/>
      <c r="E11886" s="10"/>
      <c r="F11886" s="10"/>
      <c r="S11886" s="471" t="s">
        <v>300</v>
      </c>
      <c r="T11886" s="11">
        <v>1.47494384E8</v>
      </c>
      <c r="U11886" s="472">
        <v>1.47494686E8</v>
      </c>
    </row>
    <row r="11887">
      <c r="D11887" s="10"/>
      <c r="E11887" s="10"/>
      <c r="F11887" s="10"/>
      <c r="S11887" s="471" t="s">
        <v>300</v>
      </c>
      <c r="T11887" s="11">
        <v>1.47503122E8</v>
      </c>
      <c r="U11887" s="472">
        <v>1.47503233E8</v>
      </c>
    </row>
    <row r="11888">
      <c r="D11888" s="10"/>
      <c r="E11888" s="10"/>
      <c r="F11888" s="10"/>
      <c r="S11888" s="471" t="s">
        <v>300</v>
      </c>
      <c r="T11888" s="11">
        <v>1.47507053E8</v>
      </c>
      <c r="U11888" s="472">
        <v>1.47507355E8</v>
      </c>
    </row>
    <row r="11889">
      <c r="D11889" s="10"/>
      <c r="E11889" s="10"/>
      <c r="F11889" s="10"/>
      <c r="S11889" s="471" t="s">
        <v>300</v>
      </c>
      <c r="T11889" s="11">
        <v>1.4752802E8</v>
      </c>
      <c r="U11889" s="472">
        <v>1.4753094E8</v>
      </c>
    </row>
    <row r="11890">
      <c r="D11890" s="10"/>
      <c r="E11890" s="10"/>
      <c r="F11890" s="10"/>
      <c r="S11890" s="471" t="s">
        <v>300</v>
      </c>
      <c r="T11890" s="11">
        <v>1.47584112E8</v>
      </c>
      <c r="U11890" s="472">
        <v>1.4758419E8</v>
      </c>
    </row>
    <row r="11891">
      <c r="D11891" s="10"/>
      <c r="E11891" s="10"/>
      <c r="F11891" s="10"/>
      <c r="S11891" s="471" t="s">
        <v>300</v>
      </c>
      <c r="T11891" s="11">
        <v>1.47634575E8</v>
      </c>
      <c r="U11891" s="472">
        <v>1.47634876E8</v>
      </c>
    </row>
    <row r="11892">
      <c r="D11892" s="10"/>
      <c r="E11892" s="10"/>
      <c r="F11892" s="10"/>
      <c r="S11892" s="471" t="s">
        <v>300</v>
      </c>
      <c r="T11892" s="11">
        <v>1.47645797E8</v>
      </c>
      <c r="U11892" s="472">
        <v>1.4764611E8</v>
      </c>
    </row>
    <row r="11893">
      <c r="D11893" s="10"/>
      <c r="E11893" s="10"/>
      <c r="F11893" s="10"/>
      <c r="S11893" s="471" t="s">
        <v>300</v>
      </c>
      <c r="T11893" s="11">
        <v>1.47649823E8</v>
      </c>
      <c r="U11893" s="472">
        <v>1.47650154E8</v>
      </c>
    </row>
    <row r="11894">
      <c r="D11894" s="10"/>
      <c r="E11894" s="10"/>
      <c r="F11894" s="10"/>
      <c r="S11894" s="471" t="s">
        <v>300</v>
      </c>
      <c r="T11894" s="11">
        <v>1.47670549E8</v>
      </c>
      <c r="U11894" s="472">
        <v>1.47670669E8</v>
      </c>
    </row>
    <row r="11895">
      <c r="D11895" s="10"/>
      <c r="E11895" s="10"/>
      <c r="F11895" s="10"/>
      <c r="S11895" s="471" t="s">
        <v>300</v>
      </c>
      <c r="T11895" s="11">
        <v>1.4768613E8</v>
      </c>
      <c r="U11895" s="472">
        <v>1.47686303E8</v>
      </c>
    </row>
    <row r="11896">
      <c r="D11896" s="10"/>
      <c r="E11896" s="10"/>
      <c r="F11896" s="10"/>
      <c r="S11896" s="471" t="s">
        <v>300</v>
      </c>
      <c r="T11896" s="11">
        <v>1.47719026E8</v>
      </c>
      <c r="U11896" s="472">
        <v>1.47719122E8</v>
      </c>
    </row>
    <row r="11897">
      <c r="D11897" s="10"/>
      <c r="E11897" s="10"/>
      <c r="F11897" s="10"/>
      <c r="S11897" s="471" t="s">
        <v>300</v>
      </c>
      <c r="T11897" s="11">
        <v>1.47729219E8</v>
      </c>
      <c r="U11897" s="472">
        <v>1.47729535E8</v>
      </c>
    </row>
    <row r="11898">
      <c r="D11898" s="10"/>
      <c r="E11898" s="10"/>
      <c r="F11898" s="10"/>
      <c r="S11898" s="471" t="s">
        <v>300</v>
      </c>
      <c r="T11898" s="11">
        <v>1.47756797E8</v>
      </c>
      <c r="U11898" s="472">
        <v>1.47757027E8</v>
      </c>
    </row>
    <row r="11899">
      <c r="D11899" s="10"/>
      <c r="E11899" s="10"/>
      <c r="F11899" s="10"/>
      <c r="S11899" s="471" t="s">
        <v>300</v>
      </c>
      <c r="T11899" s="11">
        <v>1.47814111E8</v>
      </c>
      <c r="U11899" s="472">
        <v>1.47814521E8</v>
      </c>
    </row>
    <row r="11900">
      <c r="D11900" s="10"/>
      <c r="E11900" s="10"/>
      <c r="F11900" s="10"/>
      <c r="S11900" s="471" t="s">
        <v>300</v>
      </c>
      <c r="T11900" s="11">
        <v>1.47828628E8</v>
      </c>
      <c r="U11900" s="472">
        <v>1.47828929E8</v>
      </c>
    </row>
    <row r="11901">
      <c r="D11901" s="10"/>
      <c r="E11901" s="10"/>
      <c r="F11901" s="10"/>
      <c r="S11901" s="471" t="s">
        <v>300</v>
      </c>
      <c r="T11901" s="11">
        <v>1.47836285E8</v>
      </c>
      <c r="U11901" s="472">
        <v>1.47838076E8</v>
      </c>
    </row>
    <row r="11902">
      <c r="D11902" s="10"/>
      <c r="E11902" s="10"/>
      <c r="F11902" s="10"/>
      <c r="S11902" s="471" t="s">
        <v>300</v>
      </c>
      <c r="T11902" s="11">
        <v>1.47840337E8</v>
      </c>
      <c r="U11902" s="472">
        <v>1.4784065E8</v>
      </c>
    </row>
    <row r="11903">
      <c r="D11903" s="10"/>
      <c r="E11903" s="10"/>
      <c r="F11903" s="10"/>
      <c r="S11903" s="471" t="s">
        <v>300</v>
      </c>
      <c r="T11903" s="11">
        <v>1.47854398E8</v>
      </c>
      <c r="U11903" s="472">
        <v>1.4785461E8</v>
      </c>
    </row>
    <row r="11904">
      <c r="D11904" s="10"/>
      <c r="E11904" s="10"/>
      <c r="F11904" s="10"/>
      <c r="S11904" s="471" t="s">
        <v>300</v>
      </c>
      <c r="T11904" s="11">
        <v>1.47870974E8</v>
      </c>
      <c r="U11904" s="472">
        <v>1.47871612E8</v>
      </c>
    </row>
    <row r="11905">
      <c r="D11905" s="10"/>
      <c r="E11905" s="10"/>
      <c r="F11905" s="10"/>
      <c r="S11905" s="471" t="s">
        <v>300</v>
      </c>
      <c r="T11905" s="11">
        <v>1.47871749E8</v>
      </c>
      <c r="U11905" s="472">
        <v>1.47878281E8</v>
      </c>
    </row>
    <row r="11906">
      <c r="D11906" s="10"/>
      <c r="E11906" s="10"/>
      <c r="F11906" s="10"/>
      <c r="S11906" s="471" t="s">
        <v>300</v>
      </c>
      <c r="T11906" s="11">
        <v>1.47889933E8</v>
      </c>
      <c r="U11906" s="472">
        <v>1.47896417E8</v>
      </c>
    </row>
    <row r="11907">
      <c r="D11907" s="10"/>
      <c r="E11907" s="10"/>
      <c r="F11907" s="10"/>
      <c r="S11907" s="471" t="s">
        <v>300</v>
      </c>
      <c r="T11907" s="11">
        <v>1.47896743E8</v>
      </c>
      <c r="U11907" s="472">
        <v>1.47896919E8</v>
      </c>
    </row>
    <row r="11908">
      <c r="D11908" s="10"/>
      <c r="E11908" s="10"/>
      <c r="F11908" s="10"/>
      <c r="S11908" s="471" t="s">
        <v>300</v>
      </c>
      <c r="T11908" s="11">
        <v>1.47897012E8</v>
      </c>
      <c r="U11908" s="472">
        <v>1.47897969E8</v>
      </c>
    </row>
    <row r="11909">
      <c r="D11909" s="10"/>
      <c r="E11909" s="10"/>
      <c r="F11909" s="10"/>
      <c r="S11909" s="471" t="s">
        <v>300</v>
      </c>
      <c r="T11909" s="11">
        <v>1.47898091E8</v>
      </c>
      <c r="U11909" s="472">
        <v>1.47902689E8</v>
      </c>
    </row>
    <row r="11910">
      <c r="D11910" s="10"/>
      <c r="E11910" s="10"/>
      <c r="F11910" s="10"/>
      <c r="S11910" s="471" t="s">
        <v>300</v>
      </c>
      <c r="T11910" s="11">
        <v>1.47902721E8</v>
      </c>
      <c r="U11910" s="472">
        <v>1.47903622E8</v>
      </c>
    </row>
    <row r="11911">
      <c r="D11911" s="10"/>
      <c r="E11911" s="10"/>
      <c r="F11911" s="10"/>
      <c r="S11911" s="471" t="s">
        <v>300</v>
      </c>
      <c r="T11911" s="11">
        <v>1.4793529E8</v>
      </c>
      <c r="U11911" s="472">
        <v>1.47936141E8</v>
      </c>
    </row>
    <row r="11912">
      <c r="D11912" s="10"/>
      <c r="E11912" s="10"/>
      <c r="F11912" s="10"/>
      <c r="S11912" s="471" t="s">
        <v>300</v>
      </c>
      <c r="T11912" s="11">
        <v>1.47936348E8</v>
      </c>
      <c r="U11912" s="472">
        <v>1.4794037E8</v>
      </c>
    </row>
    <row r="11913">
      <c r="D11913" s="10"/>
      <c r="E11913" s="10"/>
      <c r="F11913" s="10"/>
      <c r="S11913" s="471" t="s">
        <v>300</v>
      </c>
      <c r="T11913" s="11">
        <v>1.47941737E8</v>
      </c>
      <c r="U11913" s="472">
        <v>1.47941864E8</v>
      </c>
    </row>
    <row r="11914">
      <c r="D11914" s="10"/>
      <c r="E11914" s="10"/>
      <c r="F11914" s="10"/>
      <c r="S11914" s="471" t="s">
        <v>300</v>
      </c>
      <c r="T11914" s="11">
        <v>1.47942776E8</v>
      </c>
      <c r="U11914" s="472">
        <v>1.47942851E8</v>
      </c>
    </row>
    <row r="11915">
      <c r="D11915" s="10"/>
      <c r="E11915" s="10"/>
      <c r="F11915" s="10"/>
      <c r="S11915" s="471" t="s">
        <v>300</v>
      </c>
      <c r="T11915" s="11">
        <v>1.47942944E8</v>
      </c>
      <c r="U11915" s="472">
        <v>1.47956752E8</v>
      </c>
    </row>
    <row r="11916">
      <c r="D11916" s="10"/>
      <c r="E11916" s="10"/>
      <c r="F11916" s="10"/>
      <c r="S11916" s="471" t="s">
        <v>300</v>
      </c>
      <c r="T11916" s="11">
        <v>1.47959944E8</v>
      </c>
      <c r="U11916" s="472">
        <v>1.47960073E8</v>
      </c>
    </row>
    <row r="11917">
      <c r="D11917" s="10"/>
      <c r="E11917" s="10"/>
      <c r="F11917" s="10"/>
      <c r="S11917" s="471" t="s">
        <v>300</v>
      </c>
      <c r="T11917" s="11">
        <v>1.47968338E8</v>
      </c>
      <c r="U11917" s="472">
        <v>1.47972925E8</v>
      </c>
    </row>
    <row r="11918">
      <c r="D11918" s="10"/>
      <c r="E11918" s="10"/>
      <c r="F11918" s="10"/>
      <c r="S11918" s="471" t="s">
        <v>300</v>
      </c>
      <c r="T11918" s="11">
        <v>1.47974828E8</v>
      </c>
      <c r="U11918" s="472">
        <v>1.47975199E8</v>
      </c>
    </row>
    <row r="11919">
      <c r="D11919" s="10"/>
      <c r="E11919" s="10"/>
      <c r="F11919" s="10"/>
      <c r="S11919" s="471" t="s">
        <v>300</v>
      </c>
      <c r="T11919" s="11">
        <v>1.47996125E8</v>
      </c>
      <c r="U11919" s="472">
        <v>1.4799626E8</v>
      </c>
    </row>
    <row r="11920">
      <c r="D11920" s="10"/>
      <c r="E11920" s="10"/>
      <c r="F11920" s="10"/>
      <c r="S11920" s="471" t="s">
        <v>300</v>
      </c>
      <c r="T11920" s="11">
        <v>1.48037338E8</v>
      </c>
      <c r="U11920" s="472">
        <v>1.48038294E8</v>
      </c>
    </row>
    <row r="11921">
      <c r="D11921" s="10"/>
      <c r="E11921" s="10"/>
      <c r="F11921" s="10"/>
      <c r="S11921" s="471" t="s">
        <v>300</v>
      </c>
      <c r="T11921" s="11">
        <v>1.48043034E8</v>
      </c>
      <c r="U11921" s="472">
        <v>1.48044064E8</v>
      </c>
    </row>
    <row r="11922">
      <c r="D11922" s="10"/>
      <c r="E11922" s="10"/>
      <c r="F11922" s="10"/>
      <c r="S11922" s="471" t="s">
        <v>300</v>
      </c>
      <c r="T11922" s="11">
        <v>1.48046662E8</v>
      </c>
      <c r="U11922" s="472">
        <v>1.48046769E8</v>
      </c>
    </row>
    <row r="11923">
      <c r="D11923" s="10"/>
      <c r="E11923" s="10"/>
      <c r="F11923" s="10"/>
      <c r="S11923" s="471" t="s">
        <v>300</v>
      </c>
      <c r="T11923" s="11">
        <v>1.48062441E8</v>
      </c>
      <c r="U11923" s="472">
        <v>1.48062521E8</v>
      </c>
    </row>
    <row r="11924">
      <c r="D11924" s="10"/>
      <c r="E11924" s="10"/>
      <c r="F11924" s="10"/>
      <c r="S11924" s="471" t="s">
        <v>300</v>
      </c>
      <c r="T11924" s="11">
        <v>1.48065281E8</v>
      </c>
      <c r="U11924" s="472">
        <v>1.48065597E8</v>
      </c>
    </row>
    <row r="11925">
      <c r="D11925" s="10"/>
      <c r="E11925" s="10"/>
      <c r="F11925" s="10"/>
      <c r="S11925" s="471" t="s">
        <v>300</v>
      </c>
      <c r="T11925" s="11">
        <v>1.48164556E8</v>
      </c>
      <c r="U11925" s="472">
        <v>1.48164856E8</v>
      </c>
    </row>
    <row r="11926">
      <c r="D11926" s="10"/>
      <c r="E11926" s="10"/>
      <c r="F11926" s="10"/>
      <c r="S11926" s="471" t="s">
        <v>300</v>
      </c>
      <c r="T11926" s="11">
        <v>1.48172183E8</v>
      </c>
      <c r="U11926" s="472">
        <v>1.48172711E8</v>
      </c>
    </row>
    <row r="11927">
      <c r="D11927" s="10"/>
      <c r="E11927" s="10"/>
      <c r="F11927" s="10"/>
      <c r="S11927" s="471" t="s">
        <v>300</v>
      </c>
      <c r="T11927" s="11">
        <v>1.48203334E8</v>
      </c>
      <c r="U11927" s="472">
        <v>1.48209542E8</v>
      </c>
    </row>
    <row r="11928">
      <c r="D11928" s="10"/>
      <c r="E11928" s="10"/>
      <c r="F11928" s="10"/>
      <c r="S11928" s="471" t="s">
        <v>300</v>
      </c>
      <c r="T11928" s="11">
        <v>1.48250914E8</v>
      </c>
      <c r="U11928" s="472">
        <v>1.48251249E8</v>
      </c>
    </row>
    <row r="11929">
      <c r="D11929" s="10"/>
      <c r="E11929" s="10"/>
      <c r="F11929" s="10"/>
      <c r="S11929" s="471" t="s">
        <v>300</v>
      </c>
      <c r="T11929" s="11">
        <v>1.48256956E8</v>
      </c>
      <c r="U11929" s="472">
        <v>1.48257259E8</v>
      </c>
    </row>
    <row r="11930">
      <c r="D11930" s="10"/>
      <c r="E11930" s="10"/>
      <c r="F11930" s="10"/>
      <c r="S11930" s="471" t="s">
        <v>300</v>
      </c>
      <c r="T11930" s="11">
        <v>1.48309248E8</v>
      </c>
      <c r="U11930" s="472">
        <v>1.48309572E8</v>
      </c>
    </row>
    <row r="11931">
      <c r="D11931" s="10"/>
      <c r="E11931" s="10"/>
      <c r="F11931" s="10"/>
      <c r="S11931" s="471" t="s">
        <v>300</v>
      </c>
      <c r="T11931" s="11">
        <v>1.48356125E8</v>
      </c>
      <c r="U11931" s="472">
        <v>1.48357247E8</v>
      </c>
    </row>
    <row r="11932">
      <c r="D11932" s="10"/>
      <c r="E11932" s="10"/>
      <c r="F11932" s="10"/>
      <c r="S11932" s="471" t="s">
        <v>300</v>
      </c>
      <c r="T11932" s="11">
        <v>1.48390835E8</v>
      </c>
      <c r="U11932" s="472">
        <v>1.48391566E8</v>
      </c>
    </row>
    <row r="11933">
      <c r="D11933" s="10"/>
      <c r="E11933" s="10"/>
      <c r="F11933" s="10"/>
      <c r="S11933" s="471" t="s">
        <v>300</v>
      </c>
      <c r="T11933" s="11">
        <v>1.48417834E8</v>
      </c>
      <c r="U11933" s="472">
        <v>1.48418159E8</v>
      </c>
    </row>
    <row r="11934">
      <c r="D11934" s="10"/>
      <c r="E11934" s="10"/>
      <c r="F11934" s="10"/>
      <c r="S11934" s="471" t="s">
        <v>300</v>
      </c>
      <c r="T11934" s="11">
        <v>1.4855655E8</v>
      </c>
      <c r="U11934" s="472">
        <v>1.48558281E8</v>
      </c>
    </row>
    <row r="11935">
      <c r="D11935" s="10"/>
      <c r="E11935" s="10"/>
      <c r="F11935" s="10"/>
      <c r="S11935" s="471" t="s">
        <v>300</v>
      </c>
      <c r="T11935" s="11">
        <v>1.48570531E8</v>
      </c>
      <c r="U11935" s="472">
        <v>1.48570732E8</v>
      </c>
    </row>
    <row r="11936">
      <c r="D11936" s="10"/>
      <c r="E11936" s="10"/>
      <c r="F11936" s="10"/>
      <c r="S11936" s="471" t="s">
        <v>300</v>
      </c>
      <c r="T11936" s="11">
        <v>1.48575846E8</v>
      </c>
      <c r="U11936" s="472">
        <v>1.48576332E8</v>
      </c>
    </row>
    <row r="11937">
      <c r="D11937" s="10"/>
      <c r="E11937" s="10"/>
      <c r="F11937" s="10"/>
      <c r="S11937" s="471" t="s">
        <v>300</v>
      </c>
      <c r="T11937" s="11">
        <v>1.48604709E8</v>
      </c>
      <c r="U11937" s="472">
        <v>1.48605391E8</v>
      </c>
    </row>
    <row r="11938">
      <c r="D11938" s="10"/>
      <c r="E11938" s="10"/>
      <c r="F11938" s="10"/>
      <c r="S11938" s="471" t="s">
        <v>300</v>
      </c>
      <c r="T11938" s="11">
        <v>1.48617332E8</v>
      </c>
      <c r="U11938" s="472">
        <v>1.48617633E8</v>
      </c>
    </row>
    <row r="11939">
      <c r="D11939" s="10"/>
      <c r="E11939" s="10"/>
      <c r="F11939" s="10"/>
      <c r="S11939" s="471" t="s">
        <v>300</v>
      </c>
      <c r="T11939" s="11">
        <v>1.48620007E8</v>
      </c>
      <c r="U11939" s="472">
        <v>1.48620748E8</v>
      </c>
    </row>
    <row r="11940">
      <c r="D11940" s="10"/>
      <c r="E11940" s="10"/>
      <c r="F11940" s="10"/>
      <c r="S11940" s="471" t="s">
        <v>300</v>
      </c>
      <c r="T11940" s="11">
        <v>1.48650612E8</v>
      </c>
      <c r="U11940" s="472">
        <v>1.4865078E8</v>
      </c>
    </row>
    <row r="11941">
      <c r="D11941" s="10"/>
      <c r="E11941" s="10"/>
      <c r="F11941" s="10"/>
      <c r="S11941" s="471" t="s">
        <v>300</v>
      </c>
      <c r="T11941" s="11">
        <v>1.48658757E8</v>
      </c>
      <c r="U11941" s="472">
        <v>1.48659308E8</v>
      </c>
    </row>
    <row r="11942">
      <c r="D11942" s="10"/>
      <c r="E11942" s="10"/>
      <c r="F11942" s="10"/>
      <c r="S11942" s="471" t="s">
        <v>300</v>
      </c>
      <c r="T11942" s="11">
        <v>1.48680847E8</v>
      </c>
      <c r="U11942" s="472">
        <v>1.48681027E8</v>
      </c>
    </row>
    <row r="11943">
      <c r="D11943" s="10"/>
      <c r="E11943" s="10"/>
      <c r="F11943" s="10"/>
      <c r="S11943" s="471" t="s">
        <v>300</v>
      </c>
      <c r="T11943" s="11">
        <v>1.48762801E8</v>
      </c>
      <c r="U11943" s="472">
        <v>1.4876824E8</v>
      </c>
    </row>
    <row r="11944">
      <c r="D11944" s="10"/>
      <c r="E11944" s="10"/>
      <c r="F11944" s="10"/>
      <c r="S11944" s="471" t="s">
        <v>300</v>
      </c>
      <c r="T11944" s="11">
        <v>1.48788769E8</v>
      </c>
      <c r="U11944" s="472">
        <v>1.48789201E8</v>
      </c>
    </row>
    <row r="11945">
      <c r="D11945" s="10"/>
      <c r="E11945" s="10"/>
      <c r="F11945" s="10"/>
      <c r="S11945" s="471" t="s">
        <v>300</v>
      </c>
      <c r="T11945" s="11">
        <v>1.48794571E8</v>
      </c>
      <c r="U11945" s="472">
        <v>1.48795253E8</v>
      </c>
    </row>
    <row r="11946">
      <c r="D11946" s="10"/>
      <c r="E11946" s="10"/>
      <c r="F11946" s="10"/>
      <c r="S11946" s="471" t="s">
        <v>300</v>
      </c>
      <c r="T11946" s="11">
        <v>1.48801862E8</v>
      </c>
      <c r="U11946" s="472">
        <v>1.48802196E8</v>
      </c>
    </row>
    <row r="11947">
      <c r="D11947" s="10"/>
      <c r="E11947" s="10"/>
      <c r="F11947" s="10"/>
      <c r="S11947" s="471" t="s">
        <v>300</v>
      </c>
      <c r="T11947" s="11">
        <v>1.48803742E8</v>
      </c>
      <c r="U11947" s="472">
        <v>1.48804233E8</v>
      </c>
    </row>
    <row r="11948">
      <c r="D11948" s="10"/>
      <c r="E11948" s="10"/>
      <c r="F11948" s="10"/>
      <c r="S11948" s="471" t="s">
        <v>300</v>
      </c>
      <c r="T11948" s="11">
        <v>1.48854195E8</v>
      </c>
      <c r="U11948" s="472">
        <v>1.48854425E8</v>
      </c>
    </row>
    <row r="11949">
      <c r="D11949" s="10"/>
      <c r="E11949" s="10"/>
      <c r="F11949" s="10"/>
      <c r="S11949" s="471" t="s">
        <v>300</v>
      </c>
      <c r="T11949" s="11">
        <v>1.48889844E8</v>
      </c>
      <c r="U11949" s="472">
        <v>1.48890809E8</v>
      </c>
    </row>
    <row r="11950">
      <c r="D11950" s="10"/>
      <c r="E11950" s="10"/>
      <c r="F11950" s="10"/>
      <c r="S11950" s="471" t="s">
        <v>300</v>
      </c>
      <c r="T11950" s="11">
        <v>1.48919237E8</v>
      </c>
      <c r="U11950" s="472">
        <v>1.48919558E8</v>
      </c>
    </row>
    <row r="11951">
      <c r="D11951" s="10"/>
      <c r="E11951" s="10"/>
      <c r="F11951" s="10"/>
      <c r="S11951" s="471" t="s">
        <v>300</v>
      </c>
      <c r="T11951" s="11">
        <v>1.48954971E8</v>
      </c>
      <c r="U11951" s="472">
        <v>1.48955717E8</v>
      </c>
    </row>
    <row r="11952">
      <c r="D11952" s="10"/>
      <c r="E11952" s="10"/>
      <c r="F11952" s="10"/>
      <c r="S11952" s="471" t="s">
        <v>300</v>
      </c>
      <c r="T11952" s="11">
        <v>1.48963393E8</v>
      </c>
      <c r="U11952" s="472">
        <v>1.48965226E8</v>
      </c>
    </row>
    <row r="11953">
      <c r="D11953" s="10"/>
      <c r="E11953" s="10"/>
      <c r="F11953" s="10"/>
      <c r="S11953" s="471" t="s">
        <v>300</v>
      </c>
      <c r="T11953" s="11">
        <v>1.489664E8</v>
      </c>
      <c r="U11953" s="472">
        <v>1.48967711E8</v>
      </c>
    </row>
    <row r="11954">
      <c r="D11954" s="10"/>
      <c r="E11954" s="10"/>
      <c r="F11954" s="10"/>
      <c r="S11954" s="471" t="s">
        <v>300</v>
      </c>
      <c r="T11954" s="11">
        <v>1.48968276E8</v>
      </c>
      <c r="U11954" s="472">
        <v>1.48974717E8</v>
      </c>
    </row>
    <row r="11955">
      <c r="D11955" s="10"/>
      <c r="E11955" s="10"/>
      <c r="F11955" s="10"/>
      <c r="S11955" s="471" t="s">
        <v>300</v>
      </c>
      <c r="T11955" s="11">
        <v>1.49033668E8</v>
      </c>
      <c r="U11955" s="472">
        <v>1.49033979E8</v>
      </c>
    </row>
    <row r="11956">
      <c r="D11956" s="10"/>
      <c r="E11956" s="10"/>
      <c r="F11956" s="10"/>
      <c r="S11956" s="471" t="s">
        <v>300</v>
      </c>
      <c r="T11956" s="11">
        <v>1.49076805E8</v>
      </c>
      <c r="U11956" s="472">
        <v>1.49077069E8</v>
      </c>
    </row>
    <row r="11957">
      <c r="D11957" s="10"/>
      <c r="E11957" s="10"/>
      <c r="F11957" s="10"/>
      <c r="S11957" s="471" t="s">
        <v>300</v>
      </c>
      <c r="T11957" s="11">
        <v>1.49105332E8</v>
      </c>
      <c r="U11957" s="472">
        <v>1.49105655E8</v>
      </c>
    </row>
    <row r="11958">
      <c r="D11958" s="10"/>
      <c r="E11958" s="10"/>
      <c r="F11958" s="10"/>
      <c r="S11958" s="471" t="s">
        <v>300</v>
      </c>
      <c r="T11958" s="11">
        <v>1.49118799E8</v>
      </c>
      <c r="U11958" s="472">
        <v>1.49118907E8</v>
      </c>
    </row>
    <row r="11959">
      <c r="D11959" s="10"/>
      <c r="E11959" s="10"/>
      <c r="F11959" s="10"/>
      <c r="S11959" s="471" t="s">
        <v>300</v>
      </c>
      <c r="T11959" s="11">
        <v>1.49123069E8</v>
      </c>
      <c r="U11959" s="472">
        <v>1.49123376E8</v>
      </c>
    </row>
    <row r="11960">
      <c r="D11960" s="10"/>
      <c r="E11960" s="10"/>
      <c r="F11960" s="10"/>
      <c r="S11960" s="471" t="s">
        <v>300</v>
      </c>
      <c r="T11960" s="11">
        <v>1.49125464E8</v>
      </c>
      <c r="U11960" s="472">
        <v>1.49128099E8</v>
      </c>
    </row>
    <row r="11961">
      <c r="D11961" s="10"/>
      <c r="E11961" s="10"/>
      <c r="F11961" s="10"/>
      <c r="S11961" s="471" t="s">
        <v>300</v>
      </c>
      <c r="T11961" s="11">
        <v>1.49171585E8</v>
      </c>
      <c r="U11961" s="472">
        <v>1.49171884E8</v>
      </c>
    </row>
    <row r="11962">
      <c r="D11962" s="10"/>
      <c r="E11962" s="10"/>
      <c r="F11962" s="10"/>
      <c r="S11962" s="471" t="s">
        <v>300</v>
      </c>
      <c r="T11962" s="11">
        <v>1.49216068E8</v>
      </c>
      <c r="U11962" s="472">
        <v>1.49216364E8</v>
      </c>
    </row>
    <row r="11963">
      <c r="D11963" s="10"/>
      <c r="E11963" s="10"/>
      <c r="F11963" s="10"/>
      <c r="S11963" s="471" t="s">
        <v>300</v>
      </c>
      <c r="T11963" s="11">
        <v>1.49222584E8</v>
      </c>
      <c r="U11963" s="472">
        <v>1.49222881E8</v>
      </c>
    </row>
    <row r="11964">
      <c r="D11964" s="10"/>
      <c r="E11964" s="10"/>
      <c r="F11964" s="10"/>
      <c r="S11964" s="471" t="s">
        <v>300</v>
      </c>
      <c r="T11964" s="11">
        <v>1.49225132E8</v>
      </c>
      <c r="U11964" s="472">
        <v>1.49225432E8</v>
      </c>
    </row>
    <row r="11965">
      <c r="D11965" s="10"/>
      <c r="E11965" s="10"/>
      <c r="F11965" s="10"/>
      <c r="S11965" s="471" t="s">
        <v>300</v>
      </c>
      <c r="T11965" s="11">
        <v>1.4924443E8</v>
      </c>
      <c r="U11965" s="472">
        <v>1.49244583E8</v>
      </c>
    </row>
    <row r="11966">
      <c r="D11966" s="10"/>
      <c r="E11966" s="10"/>
      <c r="F11966" s="10"/>
      <c r="S11966" s="471" t="s">
        <v>300</v>
      </c>
      <c r="T11966" s="11">
        <v>1.49301259E8</v>
      </c>
      <c r="U11966" s="472">
        <v>1.49301449E8</v>
      </c>
    </row>
    <row r="11967">
      <c r="D11967" s="10"/>
      <c r="E11967" s="10"/>
      <c r="F11967" s="10"/>
      <c r="S11967" s="471" t="s">
        <v>300</v>
      </c>
      <c r="T11967" s="11">
        <v>1.49323257E8</v>
      </c>
      <c r="U11967" s="472">
        <v>1.49323732E8</v>
      </c>
    </row>
    <row r="11968">
      <c r="D11968" s="10"/>
      <c r="E11968" s="10"/>
      <c r="F11968" s="10"/>
      <c r="S11968" s="471" t="s">
        <v>300</v>
      </c>
      <c r="T11968" s="11">
        <v>1.49338765E8</v>
      </c>
      <c r="U11968" s="472">
        <v>1.49339068E8</v>
      </c>
    </row>
    <row r="11969">
      <c r="D11969" s="10"/>
      <c r="E11969" s="10"/>
      <c r="F11969" s="10"/>
      <c r="S11969" s="471" t="s">
        <v>300</v>
      </c>
      <c r="T11969" s="11">
        <v>1.49373293E8</v>
      </c>
      <c r="U11969" s="472">
        <v>1.49373441E8</v>
      </c>
    </row>
    <row r="11970">
      <c r="D11970" s="10"/>
      <c r="E11970" s="10"/>
      <c r="F11970" s="10"/>
      <c r="S11970" s="471" t="s">
        <v>300</v>
      </c>
      <c r="T11970" s="11">
        <v>1.49382636E8</v>
      </c>
      <c r="U11970" s="472">
        <v>1.49383094E8</v>
      </c>
    </row>
    <row r="11971">
      <c r="D11971" s="10"/>
      <c r="E11971" s="10"/>
      <c r="F11971" s="10"/>
      <c r="S11971" s="471" t="s">
        <v>300</v>
      </c>
      <c r="T11971" s="11">
        <v>1.4938313E8</v>
      </c>
      <c r="U11971" s="472">
        <v>1.49387689E8</v>
      </c>
    </row>
    <row r="11972">
      <c r="D11972" s="10"/>
      <c r="E11972" s="10"/>
      <c r="F11972" s="10"/>
      <c r="S11972" s="471" t="s">
        <v>300</v>
      </c>
      <c r="T11972" s="11">
        <v>1.4940426E8</v>
      </c>
      <c r="U11972" s="472">
        <v>1.49405101E8</v>
      </c>
    </row>
    <row r="11973">
      <c r="D11973" s="10"/>
      <c r="E11973" s="10"/>
      <c r="F11973" s="10"/>
      <c r="S11973" s="471" t="s">
        <v>300</v>
      </c>
      <c r="T11973" s="11">
        <v>1.49405403E8</v>
      </c>
      <c r="U11973" s="472">
        <v>1.49407323E8</v>
      </c>
    </row>
    <row r="11974">
      <c r="D11974" s="10"/>
      <c r="E11974" s="10"/>
      <c r="F11974" s="10"/>
      <c r="S11974" s="471" t="s">
        <v>300</v>
      </c>
      <c r="T11974" s="11">
        <v>1.49411043E8</v>
      </c>
      <c r="U11974" s="472">
        <v>1.49411877E8</v>
      </c>
    </row>
    <row r="11975">
      <c r="D11975" s="10"/>
      <c r="E11975" s="10"/>
      <c r="F11975" s="10"/>
      <c r="S11975" s="471" t="s">
        <v>300</v>
      </c>
      <c r="T11975" s="11">
        <v>1.49411955E8</v>
      </c>
      <c r="U11975" s="472">
        <v>1.49412089E8</v>
      </c>
    </row>
    <row r="11976">
      <c r="D11976" s="10"/>
      <c r="E11976" s="10"/>
      <c r="F11976" s="10"/>
      <c r="S11976" s="471" t="s">
        <v>300</v>
      </c>
      <c r="T11976" s="11">
        <v>1.49463253E8</v>
      </c>
      <c r="U11976" s="472">
        <v>1.49464586E8</v>
      </c>
    </row>
    <row r="11977">
      <c r="D11977" s="10"/>
      <c r="E11977" s="10"/>
      <c r="F11977" s="10"/>
      <c r="S11977" s="471" t="s">
        <v>300</v>
      </c>
      <c r="T11977" s="11">
        <v>1.49479191E8</v>
      </c>
      <c r="U11977" s="472">
        <v>1.49479443E8</v>
      </c>
    </row>
    <row r="11978">
      <c r="D11978" s="10"/>
      <c r="E11978" s="10"/>
      <c r="F11978" s="10"/>
      <c r="S11978" s="471" t="s">
        <v>300</v>
      </c>
      <c r="T11978" s="11">
        <v>1.49492798E8</v>
      </c>
      <c r="U11978" s="472">
        <v>1.49493824E8</v>
      </c>
    </row>
    <row r="11979">
      <c r="D11979" s="10"/>
      <c r="E11979" s="10"/>
      <c r="F11979" s="10"/>
      <c r="S11979" s="471" t="s">
        <v>300</v>
      </c>
      <c r="T11979" s="11">
        <v>1.49525458E8</v>
      </c>
      <c r="U11979" s="472">
        <v>1.49525774E8</v>
      </c>
    </row>
    <row r="11980">
      <c r="D11980" s="10"/>
      <c r="E11980" s="10"/>
      <c r="F11980" s="10"/>
      <c r="S11980" s="471" t="s">
        <v>300</v>
      </c>
      <c r="T11980" s="11">
        <v>1.49544682E8</v>
      </c>
      <c r="U11980" s="472">
        <v>1.49550837E8</v>
      </c>
    </row>
    <row r="11981">
      <c r="D11981" s="10"/>
      <c r="E11981" s="10"/>
      <c r="F11981" s="10"/>
      <c r="S11981" s="471" t="s">
        <v>300</v>
      </c>
      <c r="T11981" s="11">
        <v>1.49554145E8</v>
      </c>
      <c r="U11981" s="472">
        <v>1.49554453E8</v>
      </c>
    </row>
    <row r="11982">
      <c r="D11982" s="10"/>
      <c r="E11982" s="10"/>
      <c r="F11982" s="10"/>
      <c r="S11982" s="471" t="s">
        <v>300</v>
      </c>
      <c r="T11982" s="11">
        <v>1.49610295E8</v>
      </c>
      <c r="U11982" s="472">
        <v>1.49610423E8</v>
      </c>
    </row>
    <row r="11983">
      <c r="D11983" s="10"/>
      <c r="E11983" s="10"/>
      <c r="F11983" s="10"/>
      <c r="S11983" s="471" t="s">
        <v>300</v>
      </c>
      <c r="T11983" s="11">
        <v>1.49625759E8</v>
      </c>
      <c r="U11983" s="472">
        <v>1.49626086E8</v>
      </c>
    </row>
    <row r="11984">
      <c r="D11984" s="10"/>
      <c r="E11984" s="10"/>
      <c r="F11984" s="10"/>
      <c r="S11984" s="471" t="s">
        <v>300</v>
      </c>
      <c r="T11984" s="11">
        <v>1.4964445E8</v>
      </c>
      <c r="U11984" s="472">
        <v>1.49645311E8</v>
      </c>
    </row>
    <row r="11985">
      <c r="D11985" s="10"/>
      <c r="E11985" s="10"/>
      <c r="F11985" s="10"/>
      <c r="S11985" s="471" t="s">
        <v>300</v>
      </c>
      <c r="T11985" s="11">
        <v>1.49645744E8</v>
      </c>
      <c r="U11985" s="472">
        <v>1.49645875E8</v>
      </c>
    </row>
    <row r="11986">
      <c r="D11986" s="10"/>
      <c r="E11986" s="10"/>
      <c r="F11986" s="10"/>
      <c r="S11986" s="471" t="s">
        <v>300</v>
      </c>
      <c r="T11986" s="11">
        <v>1.4970236E8</v>
      </c>
      <c r="U11986" s="472">
        <v>1.49702666E8</v>
      </c>
    </row>
    <row r="11987">
      <c r="D11987" s="10"/>
      <c r="E11987" s="10"/>
      <c r="F11987" s="10"/>
      <c r="S11987" s="471" t="s">
        <v>300</v>
      </c>
      <c r="T11987" s="11">
        <v>1.4972482E8</v>
      </c>
      <c r="U11987" s="472">
        <v>1.49725627E8</v>
      </c>
    </row>
    <row r="11988">
      <c r="D11988" s="10"/>
      <c r="E11988" s="10"/>
      <c r="F11988" s="10"/>
      <c r="S11988" s="471" t="s">
        <v>300</v>
      </c>
      <c r="T11988" s="11">
        <v>1.49738315E8</v>
      </c>
      <c r="U11988" s="472">
        <v>1.49738515E8</v>
      </c>
    </row>
    <row r="11989">
      <c r="D11989" s="10"/>
      <c r="E11989" s="10"/>
      <c r="F11989" s="10"/>
      <c r="S11989" s="471" t="s">
        <v>300</v>
      </c>
      <c r="T11989" s="11">
        <v>1.49746104E8</v>
      </c>
      <c r="U11989" s="472">
        <v>1.49746416E8</v>
      </c>
    </row>
    <row r="11990">
      <c r="D11990" s="10"/>
      <c r="E11990" s="10"/>
      <c r="F11990" s="10"/>
      <c r="S11990" s="471" t="s">
        <v>300</v>
      </c>
      <c r="T11990" s="11">
        <v>1.49754361E8</v>
      </c>
      <c r="U11990" s="472">
        <v>1.49755438E8</v>
      </c>
    </row>
    <row r="11991">
      <c r="D11991" s="10"/>
      <c r="E11991" s="10"/>
      <c r="F11991" s="10"/>
      <c r="S11991" s="471" t="s">
        <v>300</v>
      </c>
      <c r="T11991" s="11">
        <v>1.49801448E8</v>
      </c>
      <c r="U11991" s="472">
        <v>1.49801844E8</v>
      </c>
    </row>
    <row r="11992">
      <c r="D11992" s="10"/>
      <c r="E11992" s="10"/>
      <c r="F11992" s="10"/>
      <c r="S11992" s="471" t="s">
        <v>300</v>
      </c>
      <c r="T11992" s="11">
        <v>1.49824608E8</v>
      </c>
      <c r="U11992" s="472">
        <v>1.49825198E8</v>
      </c>
    </row>
    <row r="11993">
      <c r="D11993" s="10"/>
      <c r="E11993" s="10"/>
      <c r="F11993" s="10"/>
      <c r="S11993" s="471" t="s">
        <v>300</v>
      </c>
      <c r="T11993" s="11">
        <v>1.49832136E8</v>
      </c>
      <c r="U11993" s="472">
        <v>1.49832462E8</v>
      </c>
    </row>
    <row r="11994">
      <c r="D11994" s="10"/>
      <c r="E11994" s="10"/>
      <c r="F11994" s="10"/>
      <c r="S11994" s="471" t="s">
        <v>300</v>
      </c>
      <c r="T11994" s="11">
        <v>1.49833804E8</v>
      </c>
      <c r="U11994" s="472">
        <v>1.49834137E8</v>
      </c>
    </row>
    <row r="11995">
      <c r="D11995" s="10"/>
      <c r="E11995" s="10"/>
      <c r="F11995" s="10"/>
      <c r="S11995" s="471" t="s">
        <v>300</v>
      </c>
      <c r="T11995" s="11">
        <v>1.49838308E8</v>
      </c>
      <c r="U11995" s="472">
        <v>1.49838615E8</v>
      </c>
    </row>
    <row r="11996">
      <c r="D11996" s="10"/>
      <c r="E11996" s="10"/>
      <c r="F11996" s="10"/>
      <c r="S11996" s="471" t="s">
        <v>300</v>
      </c>
      <c r="T11996" s="11">
        <v>1.49864746E8</v>
      </c>
      <c r="U11996" s="472">
        <v>1.4986591E8</v>
      </c>
    </row>
    <row r="11997">
      <c r="D11997" s="10"/>
      <c r="E11997" s="10"/>
      <c r="F11997" s="10"/>
      <c r="S11997" s="471" t="s">
        <v>300</v>
      </c>
      <c r="T11997" s="11">
        <v>1.49876281E8</v>
      </c>
      <c r="U11997" s="472">
        <v>1.4987648E8</v>
      </c>
    </row>
    <row r="11998">
      <c r="D11998" s="10"/>
      <c r="E11998" s="10"/>
      <c r="F11998" s="10"/>
      <c r="S11998" s="471" t="s">
        <v>300</v>
      </c>
      <c r="T11998" s="11">
        <v>1.49884124E8</v>
      </c>
      <c r="U11998" s="472">
        <v>1.4988436E8</v>
      </c>
    </row>
    <row r="11999">
      <c r="D11999" s="10"/>
      <c r="E11999" s="10"/>
      <c r="F11999" s="10"/>
      <c r="S11999" s="471" t="s">
        <v>300</v>
      </c>
      <c r="T11999" s="11">
        <v>1.49907357E8</v>
      </c>
      <c r="U11999" s="472">
        <v>1.49907671E8</v>
      </c>
    </row>
    <row r="12000">
      <c r="D12000" s="10"/>
      <c r="E12000" s="10"/>
      <c r="F12000" s="10"/>
      <c r="S12000" s="471" t="s">
        <v>300</v>
      </c>
      <c r="T12000" s="11">
        <v>1.49946335E8</v>
      </c>
      <c r="U12000" s="472">
        <v>1.4994659E8</v>
      </c>
    </row>
    <row r="12001">
      <c r="D12001" s="10"/>
      <c r="E12001" s="10"/>
      <c r="F12001" s="10"/>
      <c r="S12001" s="471" t="s">
        <v>300</v>
      </c>
      <c r="T12001" s="11">
        <v>1.49959857E8</v>
      </c>
      <c r="U12001" s="472">
        <v>1.49960932E8</v>
      </c>
    </row>
    <row r="12002">
      <c r="D12002" s="10"/>
      <c r="E12002" s="10"/>
      <c r="F12002" s="10"/>
      <c r="S12002" s="471" t="s">
        <v>300</v>
      </c>
      <c r="T12002" s="11">
        <v>1.49993144E8</v>
      </c>
      <c r="U12002" s="472">
        <v>1.49993457E8</v>
      </c>
    </row>
    <row r="12003">
      <c r="D12003" s="10"/>
      <c r="E12003" s="10"/>
      <c r="F12003" s="10"/>
      <c r="S12003" s="471" t="s">
        <v>300</v>
      </c>
      <c r="T12003" s="11">
        <v>1.50002088E8</v>
      </c>
      <c r="U12003" s="472">
        <v>1.50003695E8</v>
      </c>
    </row>
    <row r="12004">
      <c r="D12004" s="10"/>
      <c r="E12004" s="10"/>
      <c r="F12004" s="10"/>
      <c r="S12004" s="471" t="s">
        <v>300</v>
      </c>
      <c r="T12004" s="11">
        <v>1.50019868E8</v>
      </c>
      <c r="U12004" s="472">
        <v>1.50020167E8</v>
      </c>
    </row>
    <row r="12005">
      <c r="D12005" s="10"/>
      <c r="E12005" s="10"/>
      <c r="F12005" s="10"/>
      <c r="S12005" s="471" t="s">
        <v>300</v>
      </c>
      <c r="T12005" s="11">
        <v>1.50036413E8</v>
      </c>
      <c r="U12005" s="472">
        <v>1.50037336E8</v>
      </c>
    </row>
    <row r="12006">
      <c r="D12006" s="10"/>
      <c r="E12006" s="10"/>
      <c r="F12006" s="10"/>
      <c r="S12006" s="471" t="s">
        <v>300</v>
      </c>
      <c r="T12006" s="11">
        <v>1.50061315E8</v>
      </c>
      <c r="U12006" s="472">
        <v>1.50061618E8</v>
      </c>
    </row>
    <row r="12007">
      <c r="D12007" s="10"/>
      <c r="E12007" s="10"/>
      <c r="F12007" s="10"/>
      <c r="S12007" s="471" t="s">
        <v>300</v>
      </c>
      <c r="T12007" s="11">
        <v>1.50087628E8</v>
      </c>
      <c r="U12007" s="472">
        <v>1.50089537E8</v>
      </c>
    </row>
    <row r="12008">
      <c r="D12008" s="10"/>
      <c r="E12008" s="10"/>
      <c r="F12008" s="10"/>
      <c r="S12008" s="471" t="s">
        <v>300</v>
      </c>
      <c r="T12008" s="11">
        <v>1.5010518E8</v>
      </c>
      <c r="U12008" s="472">
        <v>1.50105377E8</v>
      </c>
    </row>
    <row r="12009">
      <c r="D12009" s="10"/>
      <c r="E12009" s="10"/>
      <c r="F12009" s="10"/>
      <c r="S12009" s="471" t="s">
        <v>300</v>
      </c>
      <c r="T12009" s="11">
        <v>1.50134432E8</v>
      </c>
      <c r="U12009" s="472">
        <v>1.50134752E8</v>
      </c>
    </row>
    <row r="12010">
      <c r="D12010" s="10"/>
      <c r="E12010" s="10"/>
      <c r="F12010" s="10"/>
      <c r="S12010" s="471" t="s">
        <v>300</v>
      </c>
      <c r="T12010" s="11">
        <v>1.50135217E8</v>
      </c>
      <c r="U12010" s="472">
        <v>1.50135548E8</v>
      </c>
    </row>
    <row r="12011">
      <c r="D12011" s="10"/>
      <c r="E12011" s="10"/>
      <c r="F12011" s="10"/>
      <c r="S12011" s="471" t="s">
        <v>300</v>
      </c>
      <c r="T12011" s="11">
        <v>1.50153992E8</v>
      </c>
      <c r="U12011" s="472">
        <v>1.50155092E8</v>
      </c>
    </row>
    <row r="12012">
      <c r="D12012" s="10"/>
      <c r="E12012" s="10"/>
      <c r="F12012" s="10"/>
      <c r="S12012" s="471" t="s">
        <v>300</v>
      </c>
      <c r="T12012" s="11">
        <v>1.50168693E8</v>
      </c>
      <c r="U12012" s="472">
        <v>1.50168896E8</v>
      </c>
    </row>
    <row r="12013">
      <c r="D12013" s="10"/>
      <c r="E12013" s="10"/>
      <c r="F12013" s="10"/>
      <c r="S12013" s="471" t="s">
        <v>300</v>
      </c>
      <c r="T12013" s="11">
        <v>1.50170558E8</v>
      </c>
      <c r="U12013" s="472">
        <v>1.50173033E8</v>
      </c>
    </row>
    <row r="12014">
      <c r="D12014" s="10"/>
      <c r="E12014" s="10"/>
      <c r="F12014" s="10"/>
      <c r="S12014" s="471" t="s">
        <v>300</v>
      </c>
      <c r="T12014" s="11">
        <v>1.50174255E8</v>
      </c>
      <c r="U12014" s="472">
        <v>1.50175385E8</v>
      </c>
    </row>
    <row r="12015">
      <c r="D12015" s="10"/>
      <c r="E12015" s="10"/>
      <c r="F12015" s="10"/>
      <c r="S12015" s="471" t="s">
        <v>300</v>
      </c>
      <c r="T12015" s="11">
        <v>1.50208863E8</v>
      </c>
      <c r="U12015" s="472">
        <v>1.50208969E8</v>
      </c>
    </row>
    <row r="12016">
      <c r="D12016" s="10"/>
      <c r="E12016" s="10"/>
      <c r="F12016" s="10"/>
      <c r="S12016" s="471" t="s">
        <v>300</v>
      </c>
      <c r="T12016" s="11">
        <v>1.50209112E8</v>
      </c>
      <c r="U12016" s="472">
        <v>1.50209326E8</v>
      </c>
    </row>
    <row r="12017">
      <c r="D12017" s="10"/>
      <c r="E12017" s="10"/>
      <c r="F12017" s="10"/>
      <c r="S12017" s="471" t="s">
        <v>300</v>
      </c>
      <c r="T12017" s="11">
        <v>1.50212165E8</v>
      </c>
      <c r="U12017" s="472">
        <v>1.50213176E8</v>
      </c>
    </row>
    <row r="12018">
      <c r="D12018" s="10"/>
      <c r="E12018" s="10"/>
      <c r="F12018" s="10"/>
      <c r="S12018" s="471" t="s">
        <v>300</v>
      </c>
      <c r="T12018" s="11">
        <v>1.50342768E8</v>
      </c>
      <c r="U12018" s="472">
        <v>1.50343191E8</v>
      </c>
    </row>
    <row r="12019">
      <c r="D12019" s="10"/>
      <c r="E12019" s="10"/>
      <c r="F12019" s="10"/>
      <c r="S12019" s="471" t="s">
        <v>300</v>
      </c>
      <c r="T12019" s="11">
        <v>1.50394797E8</v>
      </c>
      <c r="U12019" s="472">
        <v>1.50397737E8</v>
      </c>
    </row>
    <row r="12020">
      <c r="D12020" s="10"/>
      <c r="E12020" s="10"/>
      <c r="F12020" s="10"/>
      <c r="S12020" s="471" t="s">
        <v>300</v>
      </c>
      <c r="T12020" s="11">
        <v>1.50404608E8</v>
      </c>
      <c r="U12020" s="472">
        <v>1.50404744E8</v>
      </c>
    </row>
    <row r="12021">
      <c r="D12021" s="10"/>
      <c r="E12021" s="10"/>
      <c r="F12021" s="10"/>
      <c r="S12021" s="471" t="s">
        <v>300</v>
      </c>
      <c r="T12021" s="11">
        <v>1.50425849E8</v>
      </c>
      <c r="U12021" s="472">
        <v>1.5042614E8</v>
      </c>
    </row>
    <row r="12022">
      <c r="D12022" s="10"/>
      <c r="E12022" s="10"/>
      <c r="F12022" s="10"/>
      <c r="S12022" s="471" t="s">
        <v>300</v>
      </c>
      <c r="T12022" s="11">
        <v>1.5046134E8</v>
      </c>
      <c r="U12022" s="472">
        <v>1.50461639E8</v>
      </c>
    </row>
    <row r="12023">
      <c r="D12023" s="10"/>
      <c r="E12023" s="10"/>
      <c r="F12023" s="10"/>
      <c r="S12023" s="471" t="s">
        <v>300</v>
      </c>
      <c r="T12023" s="11">
        <v>1.50462327E8</v>
      </c>
      <c r="U12023" s="472">
        <v>1.50462653E8</v>
      </c>
    </row>
    <row r="12024">
      <c r="D12024" s="10"/>
      <c r="E12024" s="10"/>
      <c r="F12024" s="10"/>
      <c r="S12024" s="471" t="s">
        <v>300</v>
      </c>
      <c r="T12024" s="11">
        <v>1.50479737E8</v>
      </c>
      <c r="U12024" s="472">
        <v>1.5048003E8</v>
      </c>
    </row>
    <row r="12025">
      <c r="D12025" s="10"/>
      <c r="E12025" s="10"/>
      <c r="F12025" s="10"/>
      <c r="S12025" s="471" t="s">
        <v>300</v>
      </c>
      <c r="T12025" s="11">
        <v>1.50547929E8</v>
      </c>
      <c r="U12025" s="472">
        <v>1.50548068E8</v>
      </c>
    </row>
    <row r="12026">
      <c r="D12026" s="10"/>
      <c r="E12026" s="10"/>
      <c r="F12026" s="10"/>
      <c r="S12026" s="471" t="s">
        <v>300</v>
      </c>
      <c r="T12026" s="11">
        <v>1.50588723E8</v>
      </c>
      <c r="U12026" s="472">
        <v>1.50589007E8</v>
      </c>
    </row>
    <row r="12027">
      <c r="D12027" s="10"/>
      <c r="E12027" s="10"/>
      <c r="F12027" s="10"/>
      <c r="S12027" s="471" t="s">
        <v>300</v>
      </c>
      <c r="T12027" s="11">
        <v>1.50600899E8</v>
      </c>
      <c r="U12027" s="472">
        <v>1.5060121E8</v>
      </c>
    </row>
    <row r="12028">
      <c r="D12028" s="10"/>
      <c r="E12028" s="10"/>
      <c r="F12028" s="10"/>
      <c r="S12028" s="471" t="s">
        <v>300</v>
      </c>
      <c r="T12028" s="11">
        <v>1.5060954E8</v>
      </c>
      <c r="U12028" s="472">
        <v>1.50609835E8</v>
      </c>
    </row>
    <row r="12029">
      <c r="D12029" s="10"/>
      <c r="E12029" s="10"/>
      <c r="F12029" s="10"/>
      <c r="S12029" s="471" t="s">
        <v>300</v>
      </c>
      <c r="T12029" s="11">
        <v>1.50614227E8</v>
      </c>
      <c r="U12029" s="472">
        <v>1.50614671E8</v>
      </c>
    </row>
    <row r="12030">
      <c r="D12030" s="10"/>
      <c r="E12030" s="10"/>
      <c r="F12030" s="10"/>
      <c r="S12030" s="471" t="s">
        <v>300</v>
      </c>
      <c r="T12030" s="11">
        <v>1.50625113E8</v>
      </c>
      <c r="U12030" s="472">
        <v>1.50631293E8</v>
      </c>
    </row>
    <row r="12031">
      <c r="D12031" s="10"/>
      <c r="E12031" s="10"/>
      <c r="F12031" s="10"/>
      <c r="S12031" s="471" t="s">
        <v>300</v>
      </c>
      <c r="T12031" s="11">
        <v>1.5063672E8</v>
      </c>
      <c r="U12031" s="472">
        <v>1.50642896E8</v>
      </c>
    </row>
    <row r="12032">
      <c r="D12032" s="10"/>
      <c r="E12032" s="10"/>
      <c r="F12032" s="10"/>
      <c r="S12032" s="471" t="s">
        <v>300</v>
      </c>
      <c r="T12032" s="11">
        <v>1.50646808E8</v>
      </c>
      <c r="U12032" s="472">
        <v>1.50647076E8</v>
      </c>
    </row>
    <row r="12033">
      <c r="D12033" s="10"/>
      <c r="E12033" s="10"/>
      <c r="F12033" s="10"/>
      <c r="S12033" s="471" t="s">
        <v>300</v>
      </c>
      <c r="T12033" s="11">
        <v>1.5070296E8</v>
      </c>
      <c r="U12033" s="472">
        <v>1.50703277E8</v>
      </c>
    </row>
    <row r="12034">
      <c r="D12034" s="10"/>
      <c r="E12034" s="10"/>
      <c r="F12034" s="10"/>
      <c r="S12034" s="471" t="s">
        <v>300</v>
      </c>
      <c r="T12034" s="11">
        <v>1.50712153E8</v>
      </c>
      <c r="U12034" s="472">
        <v>1.50718322E8</v>
      </c>
    </row>
    <row r="12035">
      <c r="D12035" s="10"/>
      <c r="E12035" s="10"/>
      <c r="F12035" s="10"/>
      <c r="S12035" s="471" t="s">
        <v>300</v>
      </c>
      <c r="T12035" s="11">
        <v>1.50732196E8</v>
      </c>
      <c r="U12035" s="472">
        <v>1.50732491E8</v>
      </c>
    </row>
    <row r="12036">
      <c r="D12036" s="10"/>
      <c r="E12036" s="10"/>
      <c r="F12036" s="10"/>
      <c r="S12036" s="471" t="s">
        <v>300</v>
      </c>
      <c r="T12036" s="11">
        <v>1.50754146E8</v>
      </c>
      <c r="U12036" s="472">
        <v>1.50754327E8</v>
      </c>
    </row>
    <row r="12037">
      <c r="D12037" s="10"/>
      <c r="E12037" s="10"/>
      <c r="F12037" s="10"/>
      <c r="S12037" s="471" t="s">
        <v>300</v>
      </c>
      <c r="T12037" s="11">
        <v>1.50765227E8</v>
      </c>
      <c r="U12037" s="472">
        <v>1.50765356E8</v>
      </c>
    </row>
    <row r="12038">
      <c r="D12038" s="10"/>
      <c r="E12038" s="10"/>
      <c r="F12038" s="10"/>
      <c r="S12038" s="471" t="s">
        <v>300</v>
      </c>
      <c r="T12038" s="11">
        <v>1.50823146E8</v>
      </c>
      <c r="U12038" s="472">
        <v>1.50823449E8</v>
      </c>
    </row>
    <row r="12039">
      <c r="D12039" s="10"/>
      <c r="E12039" s="10"/>
      <c r="F12039" s="10"/>
      <c r="S12039" s="471" t="s">
        <v>300</v>
      </c>
      <c r="T12039" s="11">
        <v>1.50895724E8</v>
      </c>
      <c r="U12039" s="472">
        <v>1.50895808E8</v>
      </c>
    </row>
    <row r="12040">
      <c r="D12040" s="10"/>
      <c r="E12040" s="10"/>
      <c r="F12040" s="10"/>
      <c r="S12040" s="471" t="s">
        <v>300</v>
      </c>
      <c r="T12040" s="11">
        <v>1.50897368E8</v>
      </c>
      <c r="U12040" s="472">
        <v>1.50897885E8</v>
      </c>
    </row>
    <row r="12041">
      <c r="D12041" s="10"/>
      <c r="E12041" s="10"/>
      <c r="F12041" s="10"/>
      <c r="S12041" s="471" t="s">
        <v>300</v>
      </c>
      <c r="T12041" s="11">
        <v>1.50903257E8</v>
      </c>
      <c r="U12041" s="472">
        <v>1.50906065E8</v>
      </c>
    </row>
    <row r="12042">
      <c r="D12042" s="10"/>
      <c r="E12042" s="10"/>
      <c r="F12042" s="10"/>
      <c r="S12042" s="471" t="s">
        <v>300</v>
      </c>
      <c r="T12042" s="11">
        <v>1.5095714E8</v>
      </c>
      <c r="U12042" s="472">
        <v>1.50957323E8</v>
      </c>
    </row>
    <row r="12043">
      <c r="D12043" s="10"/>
      <c r="E12043" s="10"/>
      <c r="F12043" s="10"/>
      <c r="S12043" s="471" t="s">
        <v>300</v>
      </c>
      <c r="T12043" s="11">
        <v>1.50989421E8</v>
      </c>
      <c r="U12043" s="472">
        <v>1.50990974E8</v>
      </c>
    </row>
    <row r="12044">
      <c r="D12044" s="10"/>
      <c r="E12044" s="10"/>
      <c r="F12044" s="10"/>
      <c r="S12044" s="471" t="s">
        <v>300</v>
      </c>
      <c r="T12044" s="11">
        <v>1.51001421E8</v>
      </c>
      <c r="U12044" s="472">
        <v>1.51001734E8</v>
      </c>
    </row>
    <row r="12045">
      <c r="D12045" s="10"/>
      <c r="E12045" s="10"/>
      <c r="F12045" s="10"/>
      <c r="S12045" s="471" t="s">
        <v>300</v>
      </c>
      <c r="T12045" s="11">
        <v>1.51021246E8</v>
      </c>
      <c r="U12045" s="472">
        <v>1.5102281E8</v>
      </c>
    </row>
    <row r="12046">
      <c r="D12046" s="10"/>
      <c r="E12046" s="10"/>
      <c r="F12046" s="10"/>
      <c r="S12046" s="471" t="s">
        <v>300</v>
      </c>
      <c r="T12046" s="11">
        <v>1.51033443E8</v>
      </c>
      <c r="U12046" s="472">
        <v>1.51033751E8</v>
      </c>
    </row>
    <row r="12047">
      <c r="D12047" s="10"/>
      <c r="E12047" s="10"/>
      <c r="F12047" s="10"/>
      <c r="S12047" s="471" t="s">
        <v>300</v>
      </c>
      <c r="T12047" s="11">
        <v>1.51084751E8</v>
      </c>
      <c r="U12047" s="472">
        <v>1.51085074E8</v>
      </c>
    </row>
    <row r="12048">
      <c r="D12048" s="10"/>
      <c r="E12048" s="10"/>
      <c r="F12048" s="10"/>
      <c r="S12048" s="471" t="s">
        <v>300</v>
      </c>
      <c r="T12048" s="11">
        <v>1.51242804E8</v>
      </c>
      <c r="U12048" s="472">
        <v>1.51243099E8</v>
      </c>
    </row>
    <row r="12049">
      <c r="D12049" s="10"/>
      <c r="E12049" s="10"/>
      <c r="F12049" s="10"/>
      <c r="S12049" s="471" t="s">
        <v>300</v>
      </c>
      <c r="T12049" s="11">
        <v>1.51249156E8</v>
      </c>
      <c r="U12049" s="472">
        <v>1.51249461E8</v>
      </c>
    </row>
    <row r="12050">
      <c r="D12050" s="10"/>
      <c r="E12050" s="10"/>
      <c r="F12050" s="10"/>
      <c r="S12050" s="471" t="s">
        <v>300</v>
      </c>
      <c r="T12050" s="11">
        <v>1.51251845E8</v>
      </c>
      <c r="U12050" s="472">
        <v>1.51252156E8</v>
      </c>
    </row>
    <row r="12051">
      <c r="D12051" s="10"/>
      <c r="E12051" s="10"/>
      <c r="F12051" s="10"/>
      <c r="S12051" s="471" t="s">
        <v>300</v>
      </c>
      <c r="T12051" s="11">
        <v>1.51262867E8</v>
      </c>
      <c r="U12051" s="472">
        <v>1.51269063E8</v>
      </c>
    </row>
    <row r="12052">
      <c r="D12052" s="10"/>
      <c r="E12052" s="10"/>
      <c r="F12052" s="10"/>
      <c r="S12052" s="471" t="s">
        <v>300</v>
      </c>
      <c r="T12052" s="11">
        <v>1.51289074E8</v>
      </c>
      <c r="U12052" s="472">
        <v>1.51291758E8</v>
      </c>
    </row>
    <row r="12053">
      <c r="D12053" s="10"/>
      <c r="E12053" s="10"/>
      <c r="F12053" s="10"/>
      <c r="S12053" s="471" t="s">
        <v>300</v>
      </c>
      <c r="T12053" s="11">
        <v>1.51303401E8</v>
      </c>
      <c r="U12053" s="472">
        <v>1.51303705E8</v>
      </c>
    </row>
    <row r="12054">
      <c r="D12054" s="10"/>
      <c r="E12054" s="10"/>
      <c r="F12054" s="10"/>
      <c r="S12054" s="471" t="s">
        <v>300</v>
      </c>
      <c r="T12054" s="11">
        <v>1.51308073E8</v>
      </c>
      <c r="U12054" s="472">
        <v>1.5130837E8</v>
      </c>
    </row>
    <row r="12055">
      <c r="D12055" s="10"/>
      <c r="E12055" s="10"/>
      <c r="F12055" s="10"/>
      <c r="S12055" s="471" t="s">
        <v>300</v>
      </c>
      <c r="T12055" s="11">
        <v>1.51383824E8</v>
      </c>
      <c r="U12055" s="472">
        <v>1.51390028E8</v>
      </c>
    </row>
    <row r="12056">
      <c r="D12056" s="10"/>
      <c r="E12056" s="10"/>
      <c r="F12056" s="10"/>
      <c r="S12056" s="471" t="s">
        <v>300</v>
      </c>
      <c r="T12056" s="11">
        <v>1.5140203E8</v>
      </c>
      <c r="U12056" s="472">
        <v>1.51402244E8</v>
      </c>
    </row>
    <row r="12057">
      <c r="D12057" s="10"/>
      <c r="E12057" s="10"/>
      <c r="F12057" s="10"/>
      <c r="S12057" s="471" t="s">
        <v>300</v>
      </c>
      <c r="T12057" s="11">
        <v>1.51426266E8</v>
      </c>
      <c r="U12057" s="472">
        <v>1.51426413E8</v>
      </c>
    </row>
    <row r="12058">
      <c r="D12058" s="10"/>
      <c r="E12058" s="10"/>
      <c r="F12058" s="10"/>
      <c r="S12058" s="471" t="s">
        <v>300</v>
      </c>
      <c r="T12058" s="11">
        <v>1.5152398E8</v>
      </c>
      <c r="U12058" s="472">
        <v>1.51524285E8</v>
      </c>
    </row>
    <row r="12059">
      <c r="D12059" s="10"/>
      <c r="E12059" s="10"/>
      <c r="F12059" s="10"/>
      <c r="S12059" s="471" t="s">
        <v>300</v>
      </c>
      <c r="T12059" s="11">
        <v>1.51534661E8</v>
      </c>
      <c r="U12059" s="472">
        <v>1.51534956E8</v>
      </c>
    </row>
    <row r="12060">
      <c r="D12060" s="10"/>
      <c r="E12060" s="10"/>
      <c r="F12060" s="10"/>
      <c r="S12060" s="471" t="s">
        <v>300</v>
      </c>
      <c r="T12060" s="11">
        <v>1.51539698E8</v>
      </c>
      <c r="U12060" s="472">
        <v>1.51543203E8</v>
      </c>
    </row>
    <row r="12061">
      <c r="D12061" s="10"/>
      <c r="E12061" s="10"/>
      <c r="F12061" s="10"/>
      <c r="S12061" s="471" t="s">
        <v>300</v>
      </c>
      <c r="T12061" s="11">
        <v>1.51615234E8</v>
      </c>
      <c r="U12061" s="472">
        <v>1.51621375E8</v>
      </c>
    </row>
    <row r="12062">
      <c r="D12062" s="10"/>
      <c r="E12062" s="10"/>
      <c r="F12062" s="10"/>
      <c r="S12062" s="471" t="s">
        <v>300</v>
      </c>
      <c r="T12062" s="11">
        <v>1.51630813E8</v>
      </c>
      <c r="U12062" s="472">
        <v>1.51631872E8</v>
      </c>
    </row>
    <row r="12063">
      <c r="D12063" s="10"/>
      <c r="E12063" s="10"/>
      <c r="F12063" s="10"/>
      <c r="S12063" s="471" t="s">
        <v>300</v>
      </c>
      <c r="T12063" s="11">
        <v>1.51639485E8</v>
      </c>
      <c r="U12063" s="472">
        <v>1.51639811E8</v>
      </c>
    </row>
    <row r="12064">
      <c r="D12064" s="10"/>
      <c r="E12064" s="10"/>
      <c r="F12064" s="10"/>
      <c r="S12064" s="471" t="s">
        <v>300</v>
      </c>
      <c r="T12064" s="11">
        <v>1.51647344E8</v>
      </c>
      <c r="U12064" s="472">
        <v>1.51647643E8</v>
      </c>
    </row>
    <row r="12065">
      <c r="D12065" s="10"/>
      <c r="E12065" s="10"/>
      <c r="F12065" s="10"/>
      <c r="S12065" s="471" t="s">
        <v>300</v>
      </c>
      <c r="T12065" s="11">
        <v>1.51652645E8</v>
      </c>
      <c r="U12065" s="472">
        <v>1.51652942E8</v>
      </c>
    </row>
    <row r="12066">
      <c r="D12066" s="10"/>
      <c r="E12066" s="10"/>
      <c r="F12066" s="10"/>
      <c r="S12066" s="471" t="s">
        <v>300</v>
      </c>
      <c r="T12066" s="11">
        <v>1.51695294E8</v>
      </c>
      <c r="U12066" s="472">
        <v>1.51701471E8</v>
      </c>
    </row>
    <row r="12067">
      <c r="D12067" s="10"/>
      <c r="E12067" s="10"/>
      <c r="F12067" s="10"/>
      <c r="S12067" s="471" t="s">
        <v>300</v>
      </c>
      <c r="T12067" s="11">
        <v>1.51702716E8</v>
      </c>
      <c r="U12067" s="472">
        <v>1.51706803E8</v>
      </c>
    </row>
    <row r="12068">
      <c r="D12068" s="10"/>
      <c r="E12068" s="10"/>
      <c r="F12068" s="10"/>
      <c r="S12068" s="471" t="s">
        <v>300</v>
      </c>
      <c r="T12068" s="11">
        <v>1.51709262E8</v>
      </c>
      <c r="U12068" s="472">
        <v>1.5170958E8</v>
      </c>
    </row>
    <row r="12069">
      <c r="D12069" s="10"/>
      <c r="E12069" s="10"/>
      <c r="F12069" s="10"/>
      <c r="S12069" s="471" t="s">
        <v>300</v>
      </c>
      <c r="T12069" s="11">
        <v>1.5171801E8</v>
      </c>
      <c r="U12069" s="472">
        <v>1.51720879E8</v>
      </c>
    </row>
    <row r="12070">
      <c r="D12070" s="10"/>
      <c r="E12070" s="10"/>
      <c r="F12070" s="10"/>
      <c r="S12070" s="471" t="s">
        <v>300</v>
      </c>
      <c r="T12070" s="11">
        <v>1.51722976E8</v>
      </c>
      <c r="U12070" s="472">
        <v>1.51723278E8</v>
      </c>
    </row>
    <row r="12071">
      <c r="D12071" s="10"/>
      <c r="E12071" s="10"/>
      <c r="F12071" s="10"/>
      <c r="S12071" s="471" t="s">
        <v>300</v>
      </c>
      <c r="T12071" s="11">
        <v>1.51727773E8</v>
      </c>
      <c r="U12071" s="472">
        <v>1.51734263E8</v>
      </c>
    </row>
    <row r="12072">
      <c r="D12072" s="10"/>
      <c r="E12072" s="10"/>
      <c r="F12072" s="10"/>
      <c r="S12072" s="471" t="s">
        <v>300</v>
      </c>
      <c r="T12072" s="11">
        <v>1.51739393E8</v>
      </c>
      <c r="U12072" s="472">
        <v>1.51739801E8</v>
      </c>
    </row>
    <row r="12073">
      <c r="D12073" s="10"/>
      <c r="E12073" s="10"/>
      <c r="F12073" s="10"/>
      <c r="S12073" s="471" t="s">
        <v>300</v>
      </c>
      <c r="T12073" s="11">
        <v>1.51746278E8</v>
      </c>
      <c r="U12073" s="472">
        <v>1.51746543E8</v>
      </c>
    </row>
    <row r="12074">
      <c r="D12074" s="10"/>
      <c r="E12074" s="10"/>
      <c r="F12074" s="10"/>
      <c r="S12074" s="471" t="s">
        <v>300</v>
      </c>
      <c r="T12074" s="11">
        <v>1.51774305E8</v>
      </c>
      <c r="U12074" s="472">
        <v>1.51774939E8</v>
      </c>
    </row>
    <row r="12075">
      <c r="D12075" s="10"/>
      <c r="E12075" s="10"/>
      <c r="F12075" s="10"/>
      <c r="S12075" s="471" t="s">
        <v>300</v>
      </c>
      <c r="T12075" s="11">
        <v>1.51783391E8</v>
      </c>
      <c r="U12075" s="472">
        <v>1.51783686E8</v>
      </c>
    </row>
    <row r="12076">
      <c r="D12076" s="10"/>
      <c r="E12076" s="10"/>
      <c r="F12076" s="10"/>
      <c r="S12076" s="471" t="s">
        <v>300</v>
      </c>
      <c r="T12076" s="11">
        <v>1.51800947E8</v>
      </c>
      <c r="U12076" s="472">
        <v>1.51801053E8</v>
      </c>
    </row>
    <row r="12077">
      <c r="D12077" s="10"/>
      <c r="E12077" s="10"/>
      <c r="F12077" s="10"/>
      <c r="S12077" s="471" t="s">
        <v>300</v>
      </c>
      <c r="T12077" s="11">
        <v>1.51810099E8</v>
      </c>
      <c r="U12077" s="472">
        <v>1.51810403E8</v>
      </c>
    </row>
    <row r="12078">
      <c r="D12078" s="10"/>
      <c r="E12078" s="10"/>
      <c r="F12078" s="10"/>
      <c r="S12078" s="471" t="s">
        <v>300</v>
      </c>
      <c r="T12078" s="11">
        <v>1.51845952E8</v>
      </c>
      <c r="U12078" s="472">
        <v>1.51852383E8</v>
      </c>
    </row>
    <row r="12079">
      <c r="D12079" s="10"/>
      <c r="E12079" s="10"/>
      <c r="F12079" s="10"/>
      <c r="S12079" s="471" t="s">
        <v>300</v>
      </c>
      <c r="T12079" s="11">
        <v>1.51852857E8</v>
      </c>
      <c r="U12079" s="472">
        <v>1.51853172E8</v>
      </c>
    </row>
    <row r="12080">
      <c r="D12080" s="10"/>
      <c r="E12080" s="10"/>
      <c r="F12080" s="10"/>
      <c r="S12080" s="471" t="s">
        <v>300</v>
      </c>
      <c r="T12080" s="11">
        <v>1.51870729E8</v>
      </c>
      <c r="U12080" s="472">
        <v>1.51870839E8</v>
      </c>
    </row>
    <row r="12081">
      <c r="D12081" s="10"/>
      <c r="E12081" s="10"/>
      <c r="F12081" s="10"/>
      <c r="S12081" s="471" t="s">
        <v>300</v>
      </c>
      <c r="T12081" s="11">
        <v>1.519181E8</v>
      </c>
      <c r="U12081" s="472">
        <v>1.51924223E8</v>
      </c>
    </row>
    <row r="12082">
      <c r="D12082" s="10"/>
      <c r="E12082" s="10"/>
      <c r="F12082" s="10"/>
      <c r="S12082" s="471" t="s">
        <v>300</v>
      </c>
      <c r="T12082" s="11">
        <v>1.51928801E8</v>
      </c>
      <c r="U12082" s="472">
        <v>1.51929097E8</v>
      </c>
    </row>
    <row r="12083">
      <c r="D12083" s="10"/>
      <c r="E12083" s="10"/>
      <c r="F12083" s="10"/>
      <c r="S12083" s="471" t="s">
        <v>300</v>
      </c>
      <c r="T12083" s="11">
        <v>1.5197796E8</v>
      </c>
      <c r="U12083" s="472">
        <v>1.51978264E8</v>
      </c>
    </row>
    <row r="12084">
      <c r="D12084" s="10"/>
      <c r="E12084" s="10"/>
      <c r="F12084" s="10"/>
      <c r="S12084" s="471" t="s">
        <v>300</v>
      </c>
      <c r="T12084" s="11">
        <v>1.5198383E8</v>
      </c>
      <c r="U12084" s="472">
        <v>1.51989557E8</v>
      </c>
    </row>
    <row r="12085">
      <c r="D12085" s="10"/>
      <c r="E12085" s="10"/>
      <c r="F12085" s="10"/>
      <c r="S12085" s="471" t="s">
        <v>300</v>
      </c>
      <c r="T12085" s="11">
        <v>1.5228125E8</v>
      </c>
      <c r="U12085" s="472">
        <v>1.52281471E8</v>
      </c>
    </row>
    <row r="12086">
      <c r="D12086" s="10"/>
      <c r="E12086" s="10"/>
      <c r="F12086" s="10"/>
      <c r="S12086" s="471" t="s">
        <v>300</v>
      </c>
      <c r="T12086" s="11">
        <v>1.5231587E8</v>
      </c>
      <c r="U12086" s="472">
        <v>1.52316187E8</v>
      </c>
    </row>
    <row r="12087">
      <c r="D12087" s="10"/>
      <c r="E12087" s="10"/>
      <c r="F12087" s="10"/>
      <c r="S12087" s="471" t="s">
        <v>300</v>
      </c>
      <c r="T12087" s="11">
        <v>1.52331529E8</v>
      </c>
      <c r="U12087" s="472">
        <v>1.5233803E8</v>
      </c>
    </row>
    <row r="12088">
      <c r="D12088" s="10"/>
      <c r="E12088" s="10"/>
      <c r="F12088" s="10"/>
      <c r="S12088" s="471" t="s">
        <v>300</v>
      </c>
      <c r="T12088" s="11">
        <v>1.52408884E8</v>
      </c>
      <c r="U12088" s="472">
        <v>1.52412573E8</v>
      </c>
    </row>
    <row r="12089">
      <c r="D12089" s="10"/>
      <c r="E12089" s="10"/>
      <c r="F12089" s="10"/>
      <c r="S12089" s="471" t="s">
        <v>300</v>
      </c>
      <c r="T12089" s="11">
        <v>1.52412683E8</v>
      </c>
      <c r="U12089" s="472">
        <v>1.52421727E8</v>
      </c>
    </row>
    <row r="12090">
      <c r="D12090" s="10"/>
      <c r="E12090" s="10"/>
      <c r="F12090" s="10"/>
      <c r="S12090" s="471" t="s">
        <v>300</v>
      </c>
      <c r="T12090" s="11">
        <v>1.52422179E8</v>
      </c>
      <c r="U12090" s="472">
        <v>1.52431669E8</v>
      </c>
    </row>
    <row r="12091">
      <c r="D12091" s="10"/>
      <c r="E12091" s="10"/>
      <c r="F12091" s="10"/>
      <c r="S12091" s="471" t="s">
        <v>300</v>
      </c>
      <c r="T12091" s="11">
        <v>1.52431938E8</v>
      </c>
      <c r="U12091" s="472">
        <v>1.52444697E8</v>
      </c>
    </row>
    <row r="12092">
      <c r="D12092" s="10"/>
      <c r="E12092" s="10"/>
      <c r="F12092" s="10"/>
      <c r="S12092" s="471" t="s">
        <v>300</v>
      </c>
      <c r="T12092" s="11">
        <v>1.52446683E8</v>
      </c>
      <c r="U12092" s="472">
        <v>1.52446861E8</v>
      </c>
    </row>
    <row r="12093">
      <c r="D12093" s="10"/>
      <c r="E12093" s="10"/>
      <c r="F12093" s="10"/>
      <c r="S12093" s="471" t="s">
        <v>300</v>
      </c>
      <c r="T12093" s="11">
        <v>1.52503697E8</v>
      </c>
      <c r="U12093" s="472">
        <v>1.52503784E8</v>
      </c>
    </row>
    <row r="12094">
      <c r="D12094" s="10"/>
      <c r="E12094" s="10"/>
      <c r="F12094" s="10"/>
      <c r="S12094" s="471" t="s">
        <v>300</v>
      </c>
      <c r="T12094" s="11">
        <v>1.52513481E8</v>
      </c>
      <c r="U12094" s="472">
        <v>1.52513778E8</v>
      </c>
    </row>
    <row r="12095">
      <c r="D12095" s="10"/>
      <c r="E12095" s="10"/>
      <c r="F12095" s="10"/>
      <c r="S12095" s="471" t="s">
        <v>300</v>
      </c>
      <c r="T12095" s="11">
        <v>1.52516666E8</v>
      </c>
      <c r="U12095" s="472">
        <v>1.52516965E8</v>
      </c>
    </row>
    <row r="12096">
      <c r="D12096" s="10"/>
      <c r="E12096" s="10"/>
      <c r="F12096" s="10"/>
      <c r="S12096" s="471" t="s">
        <v>300</v>
      </c>
      <c r="T12096" s="11">
        <v>1.52517164E8</v>
      </c>
      <c r="U12096" s="472">
        <v>1.52517517E8</v>
      </c>
    </row>
    <row r="12097">
      <c r="D12097" s="10"/>
      <c r="E12097" s="10"/>
      <c r="F12097" s="10"/>
      <c r="S12097" s="471" t="s">
        <v>300</v>
      </c>
      <c r="T12097" s="11">
        <v>1.52567413E8</v>
      </c>
      <c r="U12097" s="472">
        <v>1.52567719E8</v>
      </c>
    </row>
    <row r="12098">
      <c r="D12098" s="10"/>
      <c r="E12098" s="10"/>
      <c r="F12098" s="10"/>
      <c r="S12098" s="471" t="s">
        <v>300</v>
      </c>
      <c r="T12098" s="11">
        <v>1.52568945E8</v>
      </c>
      <c r="U12098" s="472">
        <v>1.52569252E8</v>
      </c>
    </row>
    <row r="12099">
      <c r="D12099" s="10"/>
      <c r="E12099" s="10"/>
      <c r="F12099" s="10"/>
      <c r="S12099" s="471" t="s">
        <v>300</v>
      </c>
      <c r="T12099" s="11">
        <v>1.52574701E8</v>
      </c>
      <c r="U12099" s="472">
        <v>1.52576673E8</v>
      </c>
    </row>
    <row r="12100">
      <c r="D12100" s="10"/>
      <c r="E12100" s="10"/>
      <c r="F12100" s="10"/>
      <c r="S12100" s="471" t="s">
        <v>300</v>
      </c>
      <c r="T12100" s="11">
        <v>1.52577065E8</v>
      </c>
      <c r="U12100" s="472">
        <v>1.52577998E8</v>
      </c>
    </row>
    <row r="12101">
      <c r="D12101" s="10"/>
      <c r="E12101" s="10"/>
      <c r="F12101" s="10"/>
      <c r="S12101" s="471" t="s">
        <v>300</v>
      </c>
      <c r="T12101" s="11">
        <v>1.52585119E8</v>
      </c>
      <c r="U12101" s="472">
        <v>1.5258656E8</v>
      </c>
    </row>
    <row r="12102">
      <c r="D12102" s="10"/>
      <c r="E12102" s="10"/>
      <c r="F12102" s="10"/>
      <c r="S12102" s="471" t="s">
        <v>300</v>
      </c>
      <c r="T12102" s="11">
        <v>1.52586946E8</v>
      </c>
      <c r="U12102" s="472">
        <v>1.52587032E8</v>
      </c>
    </row>
    <row r="12103">
      <c r="D12103" s="10"/>
      <c r="E12103" s="10"/>
      <c r="F12103" s="10"/>
      <c r="S12103" s="471" t="s">
        <v>300</v>
      </c>
      <c r="T12103" s="11">
        <v>1.5258974E8</v>
      </c>
      <c r="U12103" s="472">
        <v>1.52591105E8</v>
      </c>
    </row>
    <row r="12104">
      <c r="D12104" s="10"/>
      <c r="E12104" s="10"/>
      <c r="F12104" s="10"/>
      <c r="S12104" s="471" t="s">
        <v>300</v>
      </c>
      <c r="T12104" s="11">
        <v>1.52642596E8</v>
      </c>
      <c r="U12104" s="472">
        <v>1.52642893E8</v>
      </c>
    </row>
    <row r="12105">
      <c r="D12105" s="10"/>
      <c r="E12105" s="10"/>
      <c r="F12105" s="10"/>
      <c r="S12105" s="471" t="s">
        <v>300</v>
      </c>
      <c r="T12105" s="11">
        <v>1.52664641E8</v>
      </c>
      <c r="U12105" s="472">
        <v>1.52670822E8</v>
      </c>
    </row>
    <row r="12106">
      <c r="D12106" s="10"/>
      <c r="E12106" s="10"/>
      <c r="F12106" s="10"/>
      <c r="S12106" s="471" t="s">
        <v>300</v>
      </c>
      <c r="T12106" s="11">
        <v>1.5270325E8</v>
      </c>
      <c r="U12106" s="472">
        <v>1.52704139E8</v>
      </c>
    </row>
    <row r="12107">
      <c r="D12107" s="10"/>
      <c r="E12107" s="10"/>
      <c r="F12107" s="10"/>
      <c r="S12107" s="471" t="s">
        <v>300</v>
      </c>
      <c r="T12107" s="11">
        <v>1.52704759E8</v>
      </c>
      <c r="U12107" s="472">
        <v>1.52706578E8</v>
      </c>
    </row>
    <row r="12108">
      <c r="D12108" s="10"/>
      <c r="E12108" s="10"/>
      <c r="F12108" s="10"/>
      <c r="S12108" s="471" t="s">
        <v>300</v>
      </c>
      <c r="T12108" s="11">
        <v>1.52744085E8</v>
      </c>
      <c r="U12108" s="472">
        <v>1.52744187E8</v>
      </c>
    </row>
    <row r="12109">
      <c r="D12109" s="10"/>
      <c r="E12109" s="10"/>
      <c r="F12109" s="10"/>
      <c r="S12109" s="471" t="s">
        <v>300</v>
      </c>
      <c r="T12109" s="11">
        <v>1.52895876E8</v>
      </c>
      <c r="U12109" s="472">
        <v>1.52896233E8</v>
      </c>
    </row>
    <row r="12110">
      <c r="D12110" s="10"/>
      <c r="E12110" s="10"/>
      <c r="F12110" s="10"/>
      <c r="S12110" s="471" t="s">
        <v>300</v>
      </c>
      <c r="T12110" s="11">
        <v>1.52902738E8</v>
      </c>
      <c r="U12110" s="472">
        <v>1.52903042E8</v>
      </c>
    </row>
    <row r="12111">
      <c r="D12111" s="10"/>
      <c r="E12111" s="10"/>
      <c r="F12111" s="10"/>
      <c r="S12111" s="471" t="s">
        <v>300</v>
      </c>
      <c r="T12111" s="11">
        <v>1.52915035E8</v>
      </c>
      <c r="U12111" s="472">
        <v>1.52915886E8</v>
      </c>
    </row>
    <row r="12112">
      <c r="D12112" s="10"/>
      <c r="E12112" s="10"/>
      <c r="F12112" s="10"/>
      <c r="S12112" s="471" t="s">
        <v>300</v>
      </c>
      <c r="T12112" s="11">
        <v>1.53016189E8</v>
      </c>
      <c r="U12112" s="472">
        <v>1.5301649E8</v>
      </c>
    </row>
    <row r="12113">
      <c r="D12113" s="10"/>
      <c r="E12113" s="10"/>
      <c r="F12113" s="10"/>
      <c r="S12113" s="471" t="s">
        <v>300</v>
      </c>
      <c r="T12113" s="11">
        <v>1.53017032E8</v>
      </c>
      <c r="U12113" s="472">
        <v>1.53017111E8</v>
      </c>
    </row>
    <row r="12114">
      <c r="D12114" s="10"/>
      <c r="E12114" s="10"/>
      <c r="F12114" s="10"/>
      <c r="S12114" s="471" t="s">
        <v>300</v>
      </c>
      <c r="T12114" s="11">
        <v>1.53058353E8</v>
      </c>
      <c r="U12114" s="472">
        <v>1.53058656E8</v>
      </c>
    </row>
    <row r="12115">
      <c r="D12115" s="10"/>
      <c r="E12115" s="10"/>
      <c r="F12115" s="10"/>
      <c r="S12115" s="471" t="s">
        <v>300</v>
      </c>
      <c r="T12115" s="11">
        <v>1.5308773E8</v>
      </c>
      <c r="U12115" s="472">
        <v>1.53088032E8</v>
      </c>
    </row>
    <row r="12116">
      <c r="D12116" s="10"/>
      <c r="E12116" s="10"/>
      <c r="F12116" s="10"/>
      <c r="S12116" s="471" t="s">
        <v>300</v>
      </c>
      <c r="T12116" s="11">
        <v>1.53090668E8</v>
      </c>
      <c r="U12116" s="472">
        <v>1.53090964E8</v>
      </c>
    </row>
    <row r="12117">
      <c r="D12117" s="10"/>
      <c r="E12117" s="10"/>
      <c r="F12117" s="10"/>
      <c r="S12117" s="471" t="s">
        <v>300</v>
      </c>
      <c r="T12117" s="11">
        <v>1.53135397E8</v>
      </c>
      <c r="U12117" s="472">
        <v>1.53135697E8</v>
      </c>
    </row>
    <row r="12118">
      <c r="D12118" s="10"/>
      <c r="E12118" s="10"/>
      <c r="F12118" s="10"/>
      <c r="S12118" s="471" t="s">
        <v>300</v>
      </c>
      <c r="T12118" s="11">
        <v>1.53144009E8</v>
      </c>
      <c r="U12118" s="472">
        <v>1.53145122E8</v>
      </c>
    </row>
    <row r="12119">
      <c r="D12119" s="10"/>
      <c r="E12119" s="10"/>
      <c r="F12119" s="10"/>
      <c r="S12119" s="471" t="s">
        <v>300</v>
      </c>
      <c r="T12119" s="11">
        <v>1.5316365E8</v>
      </c>
      <c r="U12119" s="472">
        <v>1.53163953E8</v>
      </c>
    </row>
    <row r="12120">
      <c r="D12120" s="10"/>
      <c r="E12120" s="10"/>
      <c r="F12120" s="10"/>
      <c r="S12120" s="471" t="s">
        <v>300</v>
      </c>
      <c r="T12120" s="11">
        <v>1.53180717E8</v>
      </c>
      <c r="U12120" s="472">
        <v>1.53181034E8</v>
      </c>
    </row>
    <row r="12121">
      <c r="D12121" s="10"/>
      <c r="E12121" s="10"/>
      <c r="F12121" s="10"/>
      <c r="S12121" s="471" t="s">
        <v>300</v>
      </c>
      <c r="T12121" s="11">
        <v>1.53278737E8</v>
      </c>
      <c r="U12121" s="472">
        <v>1.53283265E8</v>
      </c>
    </row>
    <row r="12122">
      <c r="D12122" s="10"/>
      <c r="E12122" s="10"/>
      <c r="F12122" s="10"/>
      <c r="S12122" s="471" t="s">
        <v>300</v>
      </c>
      <c r="T12122" s="11">
        <v>1.53291503E8</v>
      </c>
      <c r="U12122" s="472">
        <v>1.53291771E8</v>
      </c>
    </row>
    <row r="12123">
      <c r="D12123" s="10"/>
      <c r="E12123" s="10"/>
      <c r="F12123" s="10"/>
      <c r="S12123" s="471" t="s">
        <v>300</v>
      </c>
      <c r="T12123" s="11">
        <v>1.53302435E8</v>
      </c>
      <c r="U12123" s="472">
        <v>1.53302734E8</v>
      </c>
    </row>
    <row r="12124">
      <c r="D12124" s="10"/>
      <c r="E12124" s="10"/>
      <c r="F12124" s="10"/>
      <c r="S12124" s="471" t="s">
        <v>300</v>
      </c>
      <c r="T12124" s="11">
        <v>1.53323774E8</v>
      </c>
      <c r="U12124" s="472">
        <v>1.53324085E8</v>
      </c>
    </row>
    <row r="12125">
      <c r="D12125" s="10"/>
      <c r="E12125" s="10"/>
      <c r="F12125" s="10"/>
      <c r="S12125" s="471" t="s">
        <v>300</v>
      </c>
      <c r="T12125" s="11">
        <v>1.53351658E8</v>
      </c>
      <c r="U12125" s="472">
        <v>1.53352071E8</v>
      </c>
    </row>
    <row r="12126">
      <c r="D12126" s="10"/>
      <c r="E12126" s="10"/>
      <c r="F12126" s="10"/>
      <c r="S12126" s="471" t="s">
        <v>300</v>
      </c>
      <c r="T12126" s="11">
        <v>1.53384936E8</v>
      </c>
      <c r="U12126" s="472">
        <v>1.53385473E8</v>
      </c>
    </row>
    <row r="12127">
      <c r="D12127" s="10"/>
      <c r="E12127" s="10"/>
      <c r="F12127" s="10"/>
      <c r="S12127" s="471" t="s">
        <v>300</v>
      </c>
      <c r="T12127" s="11">
        <v>1.53463998E8</v>
      </c>
      <c r="U12127" s="472">
        <v>1.53464341E8</v>
      </c>
    </row>
    <row r="12128">
      <c r="D12128" s="10"/>
      <c r="E12128" s="10"/>
      <c r="F12128" s="10"/>
      <c r="S12128" s="471" t="s">
        <v>300</v>
      </c>
      <c r="T12128" s="11">
        <v>1.53500724E8</v>
      </c>
      <c r="U12128" s="472">
        <v>1.53501037E8</v>
      </c>
    </row>
    <row r="12129">
      <c r="D12129" s="10"/>
      <c r="E12129" s="10"/>
      <c r="F12129" s="10"/>
      <c r="S12129" s="471" t="s">
        <v>300</v>
      </c>
      <c r="T12129" s="11">
        <v>1.5355207E8</v>
      </c>
      <c r="U12129" s="472">
        <v>1.53552369E8</v>
      </c>
    </row>
    <row r="12130">
      <c r="D12130" s="10"/>
      <c r="E12130" s="10"/>
      <c r="F12130" s="10"/>
      <c r="S12130" s="471" t="s">
        <v>300</v>
      </c>
      <c r="T12130" s="11">
        <v>1.53561935E8</v>
      </c>
      <c r="U12130" s="472">
        <v>1.53562756E8</v>
      </c>
    </row>
    <row r="12131">
      <c r="D12131" s="10"/>
      <c r="E12131" s="10"/>
      <c r="F12131" s="10"/>
      <c r="S12131" s="471" t="s">
        <v>300</v>
      </c>
      <c r="T12131" s="11">
        <v>1.53565657E8</v>
      </c>
      <c r="U12131" s="472">
        <v>1.53565751E8</v>
      </c>
    </row>
    <row r="12132">
      <c r="D12132" s="10"/>
      <c r="E12132" s="10"/>
      <c r="F12132" s="10"/>
      <c r="S12132" s="471" t="s">
        <v>300</v>
      </c>
      <c r="T12132" s="11">
        <v>1.53594018E8</v>
      </c>
      <c r="U12132" s="472">
        <v>1.53594882E8</v>
      </c>
    </row>
    <row r="12133">
      <c r="D12133" s="10"/>
      <c r="E12133" s="10"/>
      <c r="F12133" s="10"/>
      <c r="S12133" s="471" t="s">
        <v>300</v>
      </c>
      <c r="T12133" s="11">
        <v>1.5359523E8</v>
      </c>
      <c r="U12133" s="472">
        <v>1.53595344E8</v>
      </c>
    </row>
    <row r="12134">
      <c r="D12134" s="10"/>
      <c r="E12134" s="10"/>
      <c r="F12134" s="10"/>
      <c r="S12134" s="471" t="s">
        <v>300</v>
      </c>
      <c r="T12134" s="11">
        <v>1.53612448E8</v>
      </c>
      <c r="U12134" s="472">
        <v>1.5361278E8</v>
      </c>
    </row>
    <row r="12135">
      <c r="D12135" s="10"/>
      <c r="E12135" s="10"/>
      <c r="F12135" s="10"/>
      <c r="S12135" s="471" t="s">
        <v>300</v>
      </c>
      <c r="T12135" s="11">
        <v>1.53615061E8</v>
      </c>
      <c r="U12135" s="472">
        <v>1.53615216E8</v>
      </c>
    </row>
    <row r="12136">
      <c r="D12136" s="10"/>
      <c r="E12136" s="10"/>
      <c r="F12136" s="10"/>
      <c r="S12136" s="471" t="s">
        <v>300</v>
      </c>
      <c r="T12136" s="11">
        <v>1.53658708E8</v>
      </c>
      <c r="U12136" s="472">
        <v>1.53659013E8</v>
      </c>
    </row>
    <row r="12137">
      <c r="D12137" s="10"/>
      <c r="E12137" s="10"/>
      <c r="F12137" s="10"/>
      <c r="S12137" s="471" t="s">
        <v>300</v>
      </c>
      <c r="T12137" s="11">
        <v>1.53685555E8</v>
      </c>
      <c r="U12137" s="472">
        <v>1.53685627E8</v>
      </c>
    </row>
    <row r="12138">
      <c r="D12138" s="10"/>
      <c r="E12138" s="10"/>
      <c r="F12138" s="10"/>
      <c r="S12138" s="471" t="s">
        <v>300</v>
      </c>
      <c r="T12138" s="11">
        <v>1.5371175E8</v>
      </c>
      <c r="U12138" s="472">
        <v>1.53712051E8</v>
      </c>
    </row>
    <row r="12139">
      <c r="D12139" s="10"/>
      <c r="E12139" s="10"/>
      <c r="F12139" s="10"/>
      <c r="S12139" s="471" t="s">
        <v>300</v>
      </c>
      <c r="T12139" s="11">
        <v>1.53738575E8</v>
      </c>
      <c r="U12139" s="472">
        <v>1.5373888E8</v>
      </c>
    </row>
    <row r="12140">
      <c r="D12140" s="10"/>
      <c r="E12140" s="10"/>
      <c r="F12140" s="10"/>
      <c r="S12140" s="471" t="s">
        <v>300</v>
      </c>
      <c r="T12140" s="11">
        <v>1.53756833E8</v>
      </c>
      <c r="U12140" s="472">
        <v>1.53756944E8</v>
      </c>
    </row>
    <row r="12141">
      <c r="D12141" s="10"/>
      <c r="E12141" s="10"/>
      <c r="F12141" s="10"/>
      <c r="S12141" s="471" t="s">
        <v>300</v>
      </c>
      <c r="T12141" s="11">
        <v>1.53812308E8</v>
      </c>
      <c r="U12141" s="472">
        <v>1.53818684E8</v>
      </c>
    </row>
    <row r="12142">
      <c r="D12142" s="10"/>
      <c r="E12142" s="10"/>
      <c r="F12142" s="10"/>
      <c r="S12142" s="471" t="s">
        <v>300</v>
      </c>
      <c r="T12142" s="11">
        <v>1.53822494E8</v>
      </c>
      <c r="U12142" s="472">
        <v>1.53822804E8</v>
      </c>
    </row>
    <row r="12143">
      <c r="D12143" s="10"/>
      <c r="E12143" s="10"/>
      <c r="F12143" s="10"/>
      <c r="S12143" s="471" t="s">
        <v>300</v>
      </c>
      <c r="T12143" s="11">
        <v>1.53879875E8</v>
      </c>
      <c r="U12143" s="472">
        <v>1.53879949E8</v>
      </c>
    </row>
    <row r="12144">
      <c r="D12144" s="10"/>
      <c r="E12144" s="10"/>
      <c r="F12144" s="10"/>
      <c r="S12144" s="471" t="s">
        <v>300</v>
      </c>
      <c r="T12144" s="11">
        <v>1.53890051E8</v>
      </c>
      <c r="U12144" s="472">
        <v>1.5389045E8</v>
      </c>
    </row>
    <row r="12145">
      <c r="D12145" s="10"/>
      <c r="E12145" s="10"/>
      <c r="F12145" s="10"/>
      <c r="S12145" s="471" t="s">
        <v>300</v>
      </c>
      <c r="T12145" s="11">
        <v>1.53892061E8</v>
      </c>
      <c r="U12145" s="472">
        <v>1.53892367E8</v>
      </c>
    </row>
    <row r="12146">
      <c r="D12146" s="10"/>
      <c r="E12146" s="10"/>
      <c r="F12146" s="10"/>
      <c r="S12146" s="471" t="s">
        <v>300</v>
      </c>
      <c r="T12146" s="11">
        <v>1.53894611E8</v>
      </c>
      <c r="U12146" s="472">
        <v>1.53894919E8</v>
      </c>
    </row>
    <row r="12147">
      <c r="D12147" s="10"/>
      <c r="E12147" s="10"/>
      <c r="F12147" s="10"/>
      <c r="S12147" s="471" t="s">
        <v>300</v>
      </c>
      <c r="T12147" s="11">
        <v>1.53953185E8</v>
      </c>
      <c r="U12147" s="472">
        <v>1.53953486E8</v>
      </c>
    </row>
    <row r="12148">
      <c r="D12148" s="10"/>
      <c r="E12148" s="10"/>
      <c r="F12148" s="10"/>
      <c r="S12148" s="471" t="s">
        <v>300</v>
      </c>
      <c r="T12148" s="11">
        <v>1.53976751E8</v>
      </c>
      <c r="U12148" s="472">
        <v>1.53977061E8</v>
      </c>
    </row>
    <row r="12149">
      <c r="D12149" s="10"/>
      <c r="E12149" s="10"/>
      <c r="F12149" s="10"/>
      <c r="S12149" s="471" t="s">
        <v>300</v>
      </c>
      <c r="T12149" s="11">
        <v>1.54013233E8</v>
      </c>
      <c r="U12149" s="472">
        <v>1.54014155E8</v>
      </c>
    </row>
    <row r="12150">
      <c r="D12150" s="10"/>
      <c r="E12150" s="10"/>
      <c r="F12150" s="10"/>
      <c r="S12150" s="471" t="s">
        <v>300</v>
      </c>
      <c r="T12150" s="11">
        <v>1.54036507E8</v>
      </c>
      <c r="U12150" s="472">
        <v>1.54036728E8</v>
      </c>
    </row>
    <row r="12151">
      <c r="D12151" s="10"/>
      <c r="E12151" s="10"/>
      <c r="F12151" s="10"/>
      <c r="S12151" s="471" t="s">
        <v>300</v>
      </c>
      <c r="T12151" s="11">
        <v>1.54054099E8</v>
      </c>
      <c r="U12151" s="472">
        <v>1.54054179E8</v>
      </c>
    </row>
    <row r="12152">
      <c r="D12152" s="10"/>
      <c r="E12152" s="10"/>
      <c r="F12152" s="10"/>
      <c r="S12152" s="471" t="s">
        <v>300</v>
      </c>
      <c r="T12152" s="11">
        <v>1.54080118E8</v>
      </c>
      <c r="U12152" s="472">
        <v>1.54080386E8</v>
      </c>
    </row>
    <row r="12153">
      <c r="D12153" s="10"/>
      <c r="E12153" s="10"/>
      <c r="F12153" s="10"/>
      <c r="S12153" s="471" t="s">
        <v>300</v>
      </c>
      <c r="T12153" s="11">
        <v>1.54087927E8</v>
      </c>
      <c r="U12153" s="472">
        <v>1.54088244E8</v>
      </c>
    </row>
    <row r="12154">
      <c r="D12154" s="10"/>
      <c r="E12154" s="10"/>
      <c r="F12154" s="10"/>
      <c r="S12154" s="471" t="s">
        <v>300</v>
      </c>
      <c r="T12154" s="11">
        <v>1.54090785E8</v>
      </c>
      <c r="U12154" s="472">
        <v>1.5409108E8</v>
      </c>
    </row>
    <row r="12155">
      <c r="D12155" s="10"/>
      <c r="E12155" s="10"/>
      <c r="F12155" s="10"/>
      <c r="S12155" s="471" t="s">
        <v>300</v>
      </c>
      <c r="T12155" s="11">
        <v>1.54096478E8</v>
      </c>
      <c r="U12155" s="472">
        <v>1.54096737E8</v>
      </c>
    </row>
    <row r="12156">
      <c r="D12156" s="10"/>
      <c r="E12156" s="10"/>
      <c r="F12156" s="10"/>
      <c r="S12156" s="471" t="s">
        <v>300</v>
      </c>
      <c r="T12156" s="11">
        <v>1.54114747E8</v>
      </c>
      <c r="U12156" s="472">
        <v>1.54115183E8</v>
      </c>
    </row>
    <row r="12157">
      <c r="D12157" s="10"/>
      <c r="E12157" s="10"/>
      <c r="F12157" s="10"/>
      <c r="S12157" s="471" t="s">
        <v>300</v>
      </c>
      <c r="T12157" s="11">
        <v>1.54119308E8</v>
      </c>
      <c r="U12157" s="472">
        <v>1.54119466E8</v>
      </c>
    </row>
    <row r="12158">
      <c r="D12158" s="10"/>
      <c r="E12158" s="10"/>
      <c r="F12158" s="10"/>
      <c r="S12158" s="471" t="s">
        <v>300</v>
      </c>
      <c r="T12158" s="11">
        <v>1.5412167E8</v>
      </c>
      <c r="U12158" s="472">
        <v>1.54122477E8</v>
      </c>
    </row>
    <row r="12159">
      <c r="D12159" s="10"/>
      <c r="E12159" s="10"/>
      <c r="F12159" s="10"/>
      <c r="S12159" s="471" t="s">
        <v>300</v>
      </c>
      <c r="T12159" s="11">
        <v>1.54125405E8</v>
      </c>
      <c r="U12159" s="472">
        <v>1.54125835E8</v>
      </c>
    </row>
    <row r="12160">
      <c r="D12160" s="10"/>
      <c r="E12160" s="10"/>
      <c r="F12160" s="10"/>
      <c r="S12160" s="471" t="s">
        <v>300</v>
      </c>
      <c r="T12160" s="11">
        <v>1.54125891E8</v>
      </c>
      <c r="U12160" s="472">
        <v>1.5412786E8</v>
      </c>
    </row>
    <row r="12161">
      <c r="D12161" s="10"/>
      <c r="E12161" s="10"/>
      <c r="F12161" s="10"/>
      <c r="S12161" s="471" t="s">
        <v>300</v>
      </c>
      <c r="T12161" s="11">
        <v>1.54127906E8</v>
      </c>
      <c r="U12161" s="472">
        <v>1.54129611E8</v>
      </c>
    </row>
    <row r="12162">
      <c r="D12162" s="10"/>
      <c r="E12162" s="10"/>
      <c r="F12162" s="10"/>
      <c r="S12162" s="471" t="s">
        <v>300</v>
      </c>
      <c r="T12162" s="11">
        <v>1.54138688E8</v>
      </c>
      <c r="U12162" s="472">
        <v>1.54141769E8</v>
      </c>
    </row>
    <row r="12163">
      <c r="D12163" s="10"/>
      <c r="E12163" s="10"/>
      <c r="F12163" s="10"/>
      <c r="S12163" s="471" t="s">
        <v>300</v>
      </c>
      <c r="T12163" s="11">
        <v>1.54179284E8</v>
      </c>
      <c r="U12163" s="472">
        <v>1.54179595E8</v>
      </c>
    </row>
    <row r="12164">
      <c r="D12164" s="10"/>
      <c r="E12164" s="10"/>
      <c r="F12164" s="10"/>
      <c r="S12164" s="471" t="s">
        <v>300</v>
      </c>
      <c r="T12164" s="11">
        <v>1.54189044E8</v>
      </c>
      <c r="U12164" s="472">
        <v>1.54189369E8</v>
      </c>
    </row>
    <row r="12165">
      <c r="D12165" s="10"/>
      <c r="E12165" s="10"/>
      <c r="F12165" s="10"/>
      <c r="S12165" s="471" t="s">
        <v>300</v>
      </c>
      <c r="T12165" s="11">
        <v>1.54222417E8</v>
      </c>
      <c r="U12165" s="472">
        <v>1.54223392E8</v>
      </c>
    </row>
    <row r="12166">
      <c r="D12166" s="10"/>
      <c r="E12166" s="10"/>
      <c r="F12166" s="10"/>
      <c r="S12166" s="471" t="s">
        <v>300</v>
      </c>
      <c r="T12166" s="11">
        <v>1.54256064E8</v>
      </c>
      <c r="U12166" s="472">
        <v>1.542565E8</v>
      </c>
    </row>
    <row r="12167">
      <c r="D12167" s="10"/>
      <c r="E12167" s="10"/>
      <c r="F12167" s="10"/>
      <c r="S12167" s="471" t="s">
        <v>300</v>
      </c>
      <c r="T12167" s="11">
        <v>1.54258632E8</v>
      </c>
      <c r="U12167" s="472">
        <v>1.54260494E8</v>
      </c>
    </row>
    <row r="12168">
      <c r="D12168" s="10"/>
      <c r="E12168" s="10"/>
      <c r="F12168" s="10"/>
      <c r="S12168" s="471" t="s">
        <v>300</v>
      </c>
      <c r="T12168" s="11">
        <v>1.54278901E8</v>
      </c>
      <c r="U12168" s="472">
        <v>1.54279034E8</v>
      </c>
    </row>
    <row r="12169">
      <c r="D12169" s="10"/>
      <c r="E12169" s="10"/>
      <c r="F12169" s="10"/>
      <c r="S12169" s="471" t="s">
        <v>300</v>
      </c>
      <c r="T12169" s="11">
        <v>1.543184E8</v>
      </c>
      <c r="U12169" s="472">
        <v>1.5431871E8</v>
      </c>
    </row>
    <row r="12170">
      <c r="D12170" s="10"/>
      <c r="E12170" s="10"/>
      <c r="F12170" s="10"/>
      <c r="S12170" s="471" t="s">
        <v>300</v>
      </c>
      <c r="T12170" s="11">
        <v>1.54338629E8</v>
      </c>
      <c r="U12170" s="472">
        <v>1.5433893E8</v>
      </c>
    </row>
    <row r="12171">
      <c r="D12171" s="10"/>
      <c r="E12171" s="10"/>
      <c r="F12171" s="10"/>
      <c r="S12171" s="471" t="s">
        <v>300</v>
      </c>
      <c r="T12171" s="11">
        <v>1.543527E8</v>
      </c>
      <c r="U12171" s="472">
        <v>1.54353256E8</v>
      </c>
    </row>
    <row r="12172">
      <c r="D12172" s="10"/>
      <c r="E12172" s="10"/>
      <c r="F12172" s="10"/>
      <c r="S12172" s="471" t="s">
        <v>300</v>
      </c>
      <c r="T12172" s="11">
        <v>1.54356615E8</v>
      </c>
      <c r="U12172" s="472">
        <v>1.54356925E8</v>
      </c>
    </row>
    <row r="12173">
      <c r="D12173" s="10"/>
      <c r="E12173" s="10"/>
      <c r="F12173" s="10"/>
      <c r="S12173" s="471" t="s">
        <v>300</v>
      </c>
      <c r="T12173" s="11">
        <v>1.54399178E8</v>
      </c>
      <c r="U12173" s="472">
        <v>1.54399493E8</v>
      </c>
    </row>
    <row r="12174">
      <c r="D12174" s="10"/>
      <c r="E12174" s="10"/>
      <c r="F12174" s="10"/>
      <c r="S12174" s="471" t="s">
        <v>300</v>
      </c>
      <c r="T12174" s="11">
        <v>1.54406602E8</v>
      </c>
      <c r="U12174" s="472">
        <v>1.54406706E8</v>
      </c>
    </row>
    <row r="12175">
      <c r="D12175" s="10"/>
      <c r="E12175" s="10"/>
      <c r="F12175" s="10"/>
      <c r="S12175" s="471" t="s">
        <v>300</v>
      </c>
      <c r="T12175" s="11">
        <v>1.54419471E8</v>
      </c>
      <c r="U12175" s="472">
        <v>1.5441978E8</v>
      </c>
    </row>
    <row r="12176">
      <c r="D12176" s="10"/>
      <c r="E12176" s="10"/>
      <c r="F12176" s="10"/>
      <c r="S12176" s="471" t="s">
        <v>300</v>
      </c>
      <c r="T12176" s="11">
        <v>1.54420323E8</v>
      </c>
      <c r="U12176" s="472">
        <v>1.54420622E8</v>
      </c>
    </row>
    <row r="12177">
      <c r="D12177" s="10"/>
      <c r="E12177" s="10"/>
      <c r="F12177" s="10"/>
      <c r="S12177" s="471" t="s">
        <v>300</v>
      </c>
      <c r="T12177" s="11">
        <v>1.5447163E8</v>
      </c>
      <c r="U12177" s="472">
        <v>1.54472658E8</v>
      </c>
    </row>
    <row r="12178">
      <c r="D12178" s="10"/>
      <c r="E12178" s="10"/>
      <c r="F12178" s="10"/>
      <c r="S12178" s="471" t="s">
        <v>300</v>
      </c>
      <c r="T12178" s="11">
        <v>1.54505313E8</v>
      </c>
      <c r="U12178" s="472">
        <v>1.54507382E8</v>
      </c>
    </row>
    <row r="12179">
      <c r="D12179" s="10"/>
      <c r="E12179" s="10"/>
      <c r="F12179" s="10"/>
      <c r="S12179" s="471" t="s">
        <v>300</v>
      </c>
      <c r="T12179" s="11">
        <v>1.54533011E8</v>
      </c>
      <c r="U12179" s="472">
        <v>1.54533311E8</v>
      </c>
    </row>
    <row r="12180">
      <c r="D12180" s="10"/>
      <c r="E12180" s="10"/>
      <c r="F12180" s="10"/>
      <c r="S12180" s="471" t="s">
        <v>300</v>
      </c>
      <c r="T12180" s="11">
        <v>1.54561694E8</v>
      </c>
      <c r="U12180" s="472">
        <v>1.54562107E8</v>
      </c>
    </row>
    <row r="12181">
      <c r="D12181" s="10"/>
      <c r="E12181" s="10"/>
      <c r="F12181" s="10"/>
      <c r="S12181" s="471" t="s">
        <v>300</v>
      </c>
      <c r="T12181" s="11">
        <v>1.54594234E8</v>
      </c>
      <c r="U12181" s="472">
        <v>1.54594551E8</v>
      </c>
    </row>
    <row r="12182">
      <c r="D12182" s="10"/>
      <c r="E12182" s="10"/>
      <c r="F12182" s="10"/>
      <c r="S12182" s="471" t="s">
        <v>300</v>
      </c>
      <c r="T12182" s="11">
        <v>1.54629473E8</v>
      </c>
      <c r="U12182" s="472">
        <v>1.54635206E8</v>
      </c>
    </row>
    <row r="12183">
      <c r="D12183" s="10"/>
      <c r="E12183" s="10"/>
      <c r="F12183" s="10"/>
      <c r="S12183" s="471" t="s">
        <v>300</v>
      </c>
      <c r="T12183" s="11">
        <v>1.54672893E8</v>
      </c>
      <c r="U12183" s="472">
        <v>1.54673186E8</v>
      </c>
    </row>
    <row r="12184">
      <c r="D12184" s="10"/>
      <c r="E12184" s="10"/>
      <c r="F12184" s="10"/>
      <c r="S12184" s="471" t="s">
        <v>300</v>
      </c>
      <c r="T12184" s="11">
        <v>1.54695859E8</v>
      </c>
      <c r="U12184" s="472">
        <v>1.5469856E8</v>
      </c>
    </row>
    <row r="12185">
      <c r="D12185" s="10"/>
      <c r="E12185" s="10"/>
      <c r="F12185" s="10"/>
      <c r="S12185" s="471" t="s">
        <v>300</v>
      </c>
      <c r="T12185" s="11">
        <v>1.54699375E8</v>
      </c>
      <c r="U12185" s="472">
        <v>1.54699471E8</v>
      </c>
    </row>
    <row r="12186">
      <c r="D12186" s="10"/>
      <c r="E12186" s="10"/>
      <c r="F12186" s="10"/>
      <c r="S12186" s="471" t="s">
        <v>300</v>
      </c>
      <c r="T12186" s="11">
        <v>1.5470274E8</v>
      </c>
      <c r="U12186" s="472">
        <v>1.54703002E8</v>
      </c>
    </row>
    <row r="12187">
      <c r="D12187" s="10"/>
      <c r="E12187" s="10"/>
      <c r="F12187" s="10"/>
      <c r="S12187" s="471" t="s">
        <v>300</v>
      </c>
      <c r="T12187" s="11">
        <v>1.54722986E8</v>
      </c>
      <c r="U12187" s="472">
        <v>1.54723284E8</v>
      </c>
    </row>
    <row r="12188">
      <c r="D12188" s="10"/>
      <c r="E12188" s="10"/>
      <c r="F12188" s="10"/>
      <c r="S12188" s="471" t="s">
        <v>300</v>
      </c>
      <c r="T12188" s="11">
        <v>1.54732197E8</v>
      </c>
      <c r="U12188" s="472">
        <v>1.54732287E8</v>
      </c>
    </row>
    <row r="12189">
      <c r="D12189" s="10"/>
      <c r="E12189" s="10"/>
      <c r="F12189" s="10"/>
      <c r="S12189" s="471" t="s">
        <v>300</v>
      </c>
      <c r="T12189" s="11">
        <v>1.54761405E8</v>
      </c>
      <c r="U12189" s="472">
        <v>1.54766696E8</v>
      </c>
    </row>
    <row r="12190">
      <c r="D12190" s="10"/>
      <c r="E12190" s="10"/>
      <c r="F12190" s="10"/>
      <c r="S12190" s="471" t="s">
        <v>300</v>
      </c>
      <c r="T12190" s="11">
        <v>1.54814007E8</v>
      </c>
      <c r="U12190" s="472">
        <v>1.54814322E8</v>
      </c>
    </row>
    <row r="12191">
      <c r="D12191" s="10"/>
      <c r="E12191" s="10"/>
      <c r="F12191" s="10"/>
      <c r="S12191" s="471" t="s">
        <v>300</v>
      </c>
      <c r="T12191" s="11">
        <v>1.54819728E8</v>
      </c>
      <c r="U12191" s="472">
        <v>1.54821789E8</v>
      </c>
    </row>
    <row r="12192">
      <c r="D12192" s="10"/>
      <c r="E12192" s="10"/>
      <c r="F12192" s="10"/>
      <c r="S12192" s="471" t="s">
        <v>300</v>
      </c>
      <c r="T12192" s="11">
        <v>1.54829853E8</v>
      </c>
      <c r="U12192" s="472">
        <v>1.54832165E8</v>
      </c>
    </row>
    <row r="12193">
      <c r="D12193" s="10"/>
      <c r="E12193" s="10"/>
      <c r="F12193" s="10"/>
      <c r="S12193" s="471" t="s">
        <v>300</v>
      </c>
      <c r="T12193" s="11">
        <v>1.54833949E8</v>
      </c>
      <c r="U12193" s="472">
        <v>1.54834144E8</v>
      </c>
    </row>
    <row r="12194">
      <c r="D12194" s="10"/>
      <c r="E12194" s="10"/>
      <c r="F12194" s="10"/>
      <c r="S12194" s="471" t="s">
        <v>300</v>
      </c>
      <c r="T12194" s="11">
        <v>1.54875138E8</v>
      </c>
      <c r="U12194" s="472">
        <v>1.54875459E8</v>
      </c>
    </row>
    <row r="12195">
      <c r="D12195" s="10"/>
      <c r="E12195" s="10"/>
      <c r="F12195" s="10"/>
      <c r="S12195" s="471" t="s">
        <v>300</v>
      </c>
      <c r="T12195" s="11">
        <v>1.54878162E8</v>
      </c>
      <c r="U12195" s="472">
        <v>1.54878465E8</v>
      </c>
    </row>
    <row r="12196">
      <c r="D12196" s="10"/>
      <c r="E12196" s="10"/>
      <c r="F12196" s="10"/>
      <c r="S12196" s="471" t="s">
        <v>300</v>
      </c>
      <c r="T12196" s="11">
        <v>1.54881267E8</v>
      </c>
      <c r="U12196" s="472">
        <v>1.54881755E8</v>
      </c>
    </row>
    <row r="12197">
      <c r="D12197" s="10"/>
      <c r="E12197" s="10"/>
      <c r="F12197" s="10"/>
      <c r="S12197" s="471" t="s">
        <v>300</v>
      </c>
      <c r="T12197" s="11">
        <v>1.54882693E8</v>
      </c>
      <c r="U12197" s="472">
        <v>1.54885369E8</v>
      </c>
    </row>
    <row r="12198">
      <c r="D12198" s="10"/>
      <c r="E12198" s="10"/>
      <c r="F12198" s="10"/>
      <c r="S12198" s="471" t="s">
        <v>300</v>
      </c>
      <c r="T12198" s="11">
        <v>1.54917147E8</v>
      </c>
      <c r="U12198" s="472">
        <v>1.54917446E8</v>
      </c>
    </row>
    <row r="12199">
      <c r="D12199" s="10"/>
      <c r="E12199" s="10"/>
      <c r="F12199" s="10"/>
      <c r="S12199" s="471" t="s">
        <v>300</v>
      </c>
      <c r="T12199" s="11">
        <v>1.5493343E8</v>
      </c>
      <c r="U12199" s="472">
        <v>1.54933646E8</v>
      </c>
    </row>
    <row r="12200">
      <c r="D12200" s="10"/>
      <c r="E12200" s="10"/>
      <c r="F12200" s="10"/>
      <c r="S12200" s="471" t="s">
        <v>300</v>
      </c>
      <c r="T12200" s="11">
        <v>1.54993476E8</v>
      </c>
      <c r="U12200" s="472">
        <v>1.5499358E8</v>
      </c>
    </row>
    <row r="12201">
      <c r="D12201" s="10"/>
      <c r="E12201" s="10"/>
      <c r="F12201" s="10"/>
      <c r="S12201" s="471" t="s">
        <v>300</v>
      </c>
      <c r="T12201" s="11">
        <v>1.54993609E8</v>
      </c>
      <c r="U12201" s="472">
        <v>1.54994075E8</v>
      </c>
    </row>
    <row r="12202">
      <c r="D12202" s="10"/>
      <c r="E12202" s="10"/>
      <c r="F12202" s="10"/>
      <c r="S12202" s="471" t="s">
        <v>300</v>
      </c>
      <c r="T12202" s="11">
        <v>1.54994095E8</v>
      </c>
      <c r="U12202" s="472">
        <v>1.54994463E8</v>
      </c>
    </row>
    <row r="12203">
      <c r="D12203" s="10"/>
      <c r="E12203" s="10"/>
      <c r="F12203" s="10"/>
      <c r="S12203" s="471" t="s">
        <v>300</v>
      </c>
      <c r="T12203" s="11">
        <v>1.55001489E8</v>
      </c>
      <c r="U12203" s="472">
        <v>1.55003648E8</v>
      </c>
    </row>
    <row r="12204">
      <c r="D12204" s="10"/>
      <c r="E12204" s="10"/>
      <c r="F12204" s="10"/>
      <c r="S12204" s="471" t="s">
        <v>300</v>
      </c>
      <c r="T12204" s="11">
        <v>1.55011825E8</v>
      </c>
      <c r="U12204" s="472">
        <v>1.5501797E8</v>
      </c>
    </row>
    <row r="12205">
      <c r="D12205" s="10"/>
      <c r="E12205" s="10"/>
      <c r="F12205" s="10"/>
      <c r="S12205" s="471" t="s">
        <v>300</v>
      </c>
      <c r="T12205" s="11">
        <v>1.55018647E8</v>
      </c>
      <c r="U12205" s="472">
        <v>1.55019621E8</v>
      </c>
    </row>
    <row r="12206">
      <c r="D12206" s="10"/>
      <c r="E12206" s="10"/>
      <c r="F12206" s="10"/>
      <c r="S12206" s="471" t="s">
        <v>300</v>
      </c>
      <c r="T12206" s="11">
        <v>1.55039416E8</v>
      </c>
      <c r="U12206" s="472">
        <v>1.55039699E8</v>
      </c>
    </row>
    <row r="12207">
      <c r="D12207" s="10"/>
      <c r="E12207" s="10"/>
      <c r="F12207" s="10"/>
      <c r="S12207" s="471" t="s">
        <v>300</v>
      </c>
      <c r="T12207" s="11">
        <v>1.55058866E8</v>
      </c>
      <c r="U12207" s="472">
        <v>1.55059175E8</v>
      </c>
    </row>
    <row r="12208">
      <c r="D12208" s="10"/>
      <c r="E12208" s="10"/>
      <c r="F12208" s="10"/>
      <c r="S12208" s="471" t="s">
        <v>300</v>
      </c>
      <c r="T12208" s="11">
        <v>1.55093617E8</v>
      </c>
      <c r="U12208" s="472">
        <v>1.55094191E8</v>
      </c>
    </row>
    <row r="12209">
      <c r="D12209" s="10"/>
      <c r="E12209" s="10"/>
      <c r="F12209" s="10"/>
      <c r="S12209" s="471" t="s">
        <v>300</v>
      </c>
      <c r="T12209" s="11">
        <v>1.5514997E8</v>
      </c>
      <c r="U12209" s="472">
        <v>1.55150053E8</v>
      </c>
    </row>
    <row r="12210">
      <c r="D12210" s="10"/>
      <c r="E12210" s="10"/>
      <c r="F12210" s="10"/>
      <c r="S12210" s="471" t="s">
        <v>300</v>
      </c>
      <c r="T12210" s="11">
        <v>1.55154312E8</v>
      </c>
      <c r="U12210" s="472">
        <v>1.55154578E8</v>
      </c>
    </row>
    <row r="12211">
      <c r="D12211" s="10"/>
      <c r="E12211" s="10"/>
      <c r="F12211" s="10"/>
      <c r="S12211" s="471" t="s">
        <v>300</v>
      </c>
      <c r="T12211" s="11">
        <v>1.55184152E8</v>
      </c>
      <c r="U12211" s="472">
        <v>1.55185815E8</v>
      </c>
    </row>
    <row r="12212">
      <c r="D12212" s="10"/>
      <c r="E12212" s="10"/>
      <c r="F12212" s="10"/>
      <c r="S12212" s="471" t="s">
        <v>300</v>
      </c>
      <c r="T12212" s="11">
        <v>1.55185881E8</v>
      </c>
      <c r="U12212" s="472">
        <v>1.55186389E8</v>
      </c>
    </row>
    <row r="12213">
      <c r="D12213" s="10"/>
      <c r="E12213" s="10"/>
      <c r="F12213" s="10"/>
      <c r="S12213" s="471" t="s">
        <v>300</v>
      </c>
      <c r="T12213" s="11">
        <v>1.55186919E8</v>
      </c>
      <c r="U12213" s="472">
        <v>1.55186991E8</v>
      </c>
    </row>
    <row r="12214">
      <c r="D12214" s="10"/>
      <c r="E12214" s="10"/>
      <c r="F12214" s="10"/>
      <c r="S12214" s="471" t="s">
        <v>300</v>
      </c>
      <c r="T12214" s="11">
        <v>1.55205237E8</v>
      </c>
      <c r="U12214" s="472">
        <v>1.55211292E8</v>
      </c>
    </row>
    <row r="12215">
      <c r="D12215" s="10"/>
      <c r="E12215" s="10"/>
      <c r="F12215" s="10"/>
      <c r="S12215" s="471" t="s">
        <v>300</v>
      </c>
      <c r="T12215" s="11">
        <v>1.55211374E8</v>
      </c>
      <c r="U12215" s="472">
        <v>1.55211829E8</v>
      </c>
    </row>
    <row r="12216">
      <c r="D12216" s="10"/>
      <c r="E12216" s="10"/>
      <c r="F12216" s="10"/>
      <c r="S12216" s="471" t="s">
        <v>300</v>
      </c>
      <c r="T12216" s="11">
        <v>1.55211976E8</v>
      </c>
      <c r="U12216" s="472">
        <v>1.55215795E8</v>
      </c>
    </row>
    <row r="12217">
      <c r="D12217" s="10"/>
      <c r="E12217" s="10"/>
      <c r="F12217" s="10"/>
      <c r="S12217" s="471" t="s">
        <v>300</v>
      </c>
      <c r="T12217" s="11">
        <v>1.55223808E8</v>
      </c>
      <c r="U12217" s="472">
        <v>1.55224126E8</v>
      </c>
    </row>
    <row r="12218">
      <c r="D12218" s="10"/>
      <c r="E12218" s="10"/>
      <c r="F12218" s="10"/>
      <c r="S12218" s="471" t="s">
        <v>300</v>
      </c>
      <c r="T12218" s="11">
        <v>1.5522973E8</v>
      </c>
      <c r="U12218" s="472">
        <v>1.5523004E8</v>
      </c>
    </row>
    <row r="12219">
      <c r="D12219" s="10"/>
      <c r="E12219" s="10"/>
      <c r="F12219" s="10"/>
      <c r="S12219" s="471" t="s">
        <v>300</v>
      </c>
      <c r="T12219" s="11">
        <v>1.55245716E8</v>
      </c>
      <c r="U12219" s="472">
        <v>1.55245792E8</v>
      </c>
    </row>
    <row r="12220">
      <c r="D12220" s="10"/>
      <c r="E12220" s="10"/>
      <c r="F12220" s="10"/>
      <c r="S12220" s="471" t="s">
        <v>300</v>
      </c>
      <c r="T12220" s="11">
        <v>1.55250518E8</v>
      </c>
      <c r="U12220" s="472">
        <v>1.55253567E8</v>
      </c>
    </row>
    <row r="12221">
      <c r="D12221" s="10"/>
      <c r="E12221" s="10"/>
      <c r="F12221" s="10"/>
      <c r="S12221" s="471" t="s">
        <v>300</v>
      </c>
      <c r="T12221" s="11">
        <v>1.55268684E8</v>
      </c>
      <c r="U12221" s="472">
        <v>1.55268816E8</v>
      </c>
    </row>
    <row r="12222">
      <c r="D12222" s="10"/>
      <c r="E12222" s="10"/>
      <c r="F12222" s="10"/>
      <c r="S12222" s="471" t="s">
        <v>300</v>
      </c>
      <c r="T12222" s="11">
        <v>1.55318187E8</v>
      </c>
      <c r="U12222" s="472">
        <v>1.55318496E8</v>
      </c>
    </row>
    <row r="12223">
      <c r="D12223" s="10"/>
      <c r="E12223" s="10"/>
      <c r="F12223" s="10"/>
      <c r="S12223" s="471" t="s">
        <v>300</v>
      </c>
      <c r="T12223" s="11">
        <v>1.55324111E8</v>
      </c>
      <c r="U12223" s="472">
        <v>1.55330264E8</v>
      </c>
    </row>
    <row r="12224">
      <c r="D12224" s="10"/>
      <c r="E12224" s="10"/>
      <c r="F12224" s="10"/>
      <c r="S12224" s="471" t="s">
        <v>300</v>
      </c>
      <c r="T12224" s="11">
        <v>1.55343616E8</v>
      </c>
      <c r="U12224" s="472">
        <v>1.55343758E8</v>
      </c>
    </row>
    <row r="12225">
      <c r="D12225" s="10"/>
      <c r="E12225" s="10"/>
      <c r="F12225" s="10"/>
      <c r="S12225" s="471" t="s">
        <v>300</v>
      </c>
      <c r="T12225" s="11">
        <v>1.5534869E8</v>
      </c>
      <c r="U12225" s="472">
        <v>1.55348821E8</v>
      </c>
    </row>
    <row r="12226">
      <c r="D12226" s="10"/>
      <c r="E12226" s="10"/>
      <c r="F12226" s="10"/>
      <c r="S12226" s="471" t="s">
        <v>300</v>
      </c>
      <c r="T12226" s="11">
        <v>1.5535917E8</v>
      </c>
      <c r="U12226" s="472">
        <v>1.55359478E8</v>
      </c>
    </row>
    <row r="12227">
      <c r="D12227" s="10"/>
      <c r="E12227" s="10"/>
      <c r="F12227" s="10"/>
      <c r="S12227" s="471" t="s">
        <v>300</v>
      </c>
      <c r="T12227" s="11">
        <v>1.55391216E8</v>
      </c>
      <c r="U12227" s="472">
        <v>1.55392183E8</v>
      </c>
    </row>
    <row r="12228">
      <c r="D12228" s="10"/>
      <c r="E12228" s="10"/>
      <c r="F12228" s="10"/>
      <c r="S12228" s="471" t="s">
        <v>300</v>
      </c>
      <c r="T12228" s="11">
        <v>1.55419397E8</v>
      </c>
      <c r="U12228" s="472">
        <v>1.55420134E8</v>
      </c>
    </row>
    <row r="12229">
      <c r="D12229" s="10"/>
      <c r="E12229" s="10"/>
      <c r="F12229" s="10"/>
      <c r="S12229" s="471" t="s">
        <v>300</v>
      </c>
      <c r="T12229" s="11">
        <v>1.55464462E8</v>
      </c>
      <c r="U12229" s="472">
        <v>1.55465271E8</v>
      </c>
    </row>
    <row r="12230">
      <c r="D12230" s="10"/>
      <c r="E12230" s="10"/>
      <c r="F12230" s="10"/>
      <c r="S12230" s="471" t="s">
        <v>300</v>
      </c>
      <c r="T12230" s="11">
        <v>1.55465386E8</v>
      </c>
      <c r="U12230" s="472">
        <v>1.55465739E8</v>
      </c>
    </row>
    <row r="12231">
      <c r="D12231" s="10"/>
      <c r="E12231" s="10"/>
      <c r="F12231" s="10"/>
      <c r="S12231" s="471" t="s">
        <v>300</v>
      </c>
      <c r="T12231" s="11">
        <v>1.5548167E8</v>
      </c>
      <c r="U12231" s="472">
        <v>1.5548212E8</v>
      </c>
    </row>
    <row r="12232">
      <c r="D12232" s="10"/>
      <c r="E12232" s="10"/>
      <c r="F12232" s="10"/>
      <c r="S12232" s="471" t="s">
        <v>300</v>
      </c>
      <c r="T12232" s="11">
        <v>1.55517816E8</v>
      </c>
      <c r="U12232" s="472">
        <v>1.55518132E8</v>
      </c>
    </row>
    <row r="12233">
      <c r="D12233" s="10"/>
      <c r="E12233" s="10"/>
      <c r="F12233" s="10"/>
      <c r="S12233" s="471" t="s">
        <v>300</v>
      </c>
      <c r="T12233" s="11">
        <v>1.55529859E8</v>
      </c>
      <c r="U12233" s="472">
        <v>1.55530065E8</v>
      </c>
    </row>
    <row r="12234">
      <c r="D12234" s="10"/>
      <c r="E12234" s="10"/>
      <c r="F12234" s="10"/>
      <c r="S12234" s="471" t="s">
        <v>300</v>
      </c>
      <c r="T12234" s="11">
        <v>1.55552327E8</v>
      </c>
      <c r="U12234" s="472">
        <v>1.55552491E8</v>
      </c>
    </row>
    <row r="12235">
      <c r="D12235" s="10"/>
      <c r="E12235" s="10"/>
      <c r="F12235" s="10"/>
      <c r="S12235" s="471" t="s">
        <v>300</v>
      </c>
      <c r="T12235" s="11">
        <v>1.55558257E8</v>
      </c>
      <c r="U12235" s="472">
        <v>1.55565871E8</v>
      </c>
    </row>
    <row r="12236">
      <c r="D12236" s="10"/>
      <c r="E12236" s="10"/>
      <c r="F12236" s="10"/>
      <c r="S12236" s="471" t="s">
        <v>300</v>
      </c>
      <c r="T12236" s="11">
        <v>1.55624066E8</v>
      </c>
      <c r="U12236" s="472">
        <v>1.55624148E8</v>
      </c>
    </row>
    <row r="12237">
      <c r="D12237" s="10"/>
      <c r="E12237" s="10"/>
      <c r="F12237" s="10"/>
      <c r="S12237" s="471" t="s">
        <v>300</v>
      </c>
      <c r="T12237" s="11">
        <v>1.55644897E8</v>
      </c>
      <c r="U12237" s="472">
        <v>1.55645105E8</v>
      </c>
    </row>
    <row r="12238">
      <c r="D12238" s="10"/>
      <c r="E12238" s="10"/>
      <c r="F12238" s="10"/>
      <c r="S12238" s="471" t="s">
        <v>300</v>
      </c>
      <c r="T12238" s="11">
        <v>1.55645136E8</v>
      </c>
      <c r="U12238" s="472">
        <v>1.556456E8</v>
      </c>
    </row>
    <row r="12239">
      <c r="D12239" s="10"/>
      <c r="E12239" s="10"/>
      <c r="F12239" s="10"/>
      <c r="S12239" s="471" t="s">
        <v>300</v>
      </c>
      <c r="T12239" s="11">
        <v>1.55645671E8</v>
      </c>
      <c r="U12239" s="472">
        <v>1.55646516E8</v>
      </c>
    </row>
    <row r="12240">
      <c r="D12240" s="10"/>
      <c r="E12240" s="10"/>
      <c r="F12240" s="10"/>
      <c r="S12240" s="471" t="s">
        <v>300</v>
      </c>
      <c r="T12240" s="11">
        <v>1.55646863E8</v>
      </c>
      <c r="U12240" s="472">
        <v>1.55647352E8</v>
      </c>
    </row>
    <row r="12241">
      <c r="D12241" s="10"/>
      <c r="E12241" s="10"/>
      <c r="F12241" s="10"/>
      <c r="S12241" s="471" t="s">
        <v>300</v>
      </c>
      <c r="T12241" s="11">
        <v>1.55676473E8</v>
      </c>
      <c r="U12241" s="472">
        <v>1.55684091E8</v>
      </c>
    </row>
    <row r="12242">
      <c r="D12242" s="10"/>
      <c r="E12242" s="10"/>
      <c r="F12242" s="10"/>
      <c r="S12242" s="471" t="s">
        <v>300</v>
      </c>
      <c r="T12242" s="11">
        <v>1.55689858E8</v>
      </c>
      <c r="U12242" s="472">
        <v>1.55690022E8</v>
      </c>
    </row>
    <row r="12243">
      <c r="D12243" s="10"/>
      <c r="E12243" s="10"/>
      <c r="F12243" s="10"/>
      <c r="S12243" s="471" t="s">
        <v>300</v>
      </c>
      <c r="T12243" s="11">
        <v>1.55743199E8</v>
      </c>
      <c r="U12243" s="472">
        <v>1.55743437E8</v>
      </c>
    </row>
    <row r="12244">
      <c r="D12244" s="10"/>
      <c r="E12244" s="10"/>
      <c r="F12244" s="10"/>
      <c r="S12244" s="471" t="s">
        <v>300</v>
      </c>
      <c r="T12244" s="11">
        <v>1.55761385E8</v>
      </c>
      <c r="U12244" s="472">
        <v>1.5576158E8</v>
      </c>
    </row>
    <row r="12245">
      <c r="D12245" s="10"/>
      <c r="E12245" s="10"/>
      <c r="F12245" s="10"/>
      <c r="S12245" s="471" t="s">
        <v>300</v>
      </c>
      <c r="T12245" s="11">
        <v>1.55775809E8</v>
      </c>
      <c r="U12245" s="472">
        <v>1.55776168E8</v>
      </c>
    </row>
    <row r="12246">
      <c r="D12246" s="10"/>
      <c r="E12246" s="10"/>
      <c r="F12246" s="10"/>
      <c r="S12246" s="471" t="s">
        <v>300</v>
      </c>
      <c r="T12246" s="11">
        <v>1.55782153E8</v>
      </c>
      <c r="U12246" s="472">
        <v>1.55782252E8</v>
      </c>
    </row>
    <row r="12247">
      <c r="D12247" s="10"/>
      <c r="E12247" s="10"/>
      <c r="F12247" s="10"/>
      <c r="S12247" s="471" t="s">
        <v>300</v>
      </c>
      <c r="T12247" s="11">
        <v>1.55798971E8</v>
      </c>
      <c r="U12247" s="472">
        <v>1.55799292E8</v>
      </c>
    </row>
    <row r="12248">
      <c r="D12248" s="10"/>
      <c r="E12248" s="10"/>
      <c r="F12248" s="10"/>
      <c r="S12248" s="471" t="s">
        <v>300</v>
      </c>
      <c r="T12248" s="11">
        <v>1.55870823E8</v>
      </c>
      <c r="U12248" s="472">
        <v>1.55870969E8</v>
      </c>
    </row>
    <row r="12249">
      <c r="D12249" s="10"/>
      <c r="E12249" s="10"/>
      <c r="F12249" s="10"/>
      <c r="S12249" s="471" t="s">
        <v>300</v>
      </c>
      <c r="T12249" s="11">
        <v>1.55964825E8</v>
      </c>
      <c r="U12249" s="472">
        <v>1.55965152E8</v>
      </c>
    </row>
    <row r="12250">
      <c r="D12250" s="10"/>
      <c r="E12250" s="10"/>
      <c r="F12250" s="10"/>
      <c r="S12250" s="471" t="s">
        <v>300</v>
      </c>
      <c r="T12250" s="11">
        <v>1.56000878E8</v>
      </c>
      <c r="U12250" s="472">
        <v>1.56001893E8</v>
      </c>
    </row>
    <row r="12251">
      <c r="D12251" s="10"/>
      <c r="E12251" s="10"/>
      <c r="F12251" s="10"/>
      <c r="S12251" s="471" t="s">
        <v>300</v>
      </c>
      <c r="T12251" s="11">
        <v>1.5601848E8</v>
      </c>
      <c r="U12251" s="472">
        <v>1.56018646E8</v>
      </c>
    </row>
    <row r="12252">
      <c r="D12252" s="10"/>
      <c r="E12252" s="10"/>
      <c r="F12252" s="10"/>
      <c r="S12252" s="471" t="s">
        <v>300</v>
      </c>
      <c r="T12252" s="11">
        <v>1.56018811E8</v>
      </c>
      <c r="U12252" s="472">
        <v>1.56018883E8</v>
      </c>
    </row>
    <row r="12253">
      <c r="D12253" s="10"/>
      <c r="E12253" s="10"/>
      <c r="F12253" s="10"/>
      <c r="S12253" s="471" t="s">
        <v>300</v>
      </c>
      <c r="T12253" s="11">
        <v>1.56035988E8</v>
      </c>
      <c r="U12253" s="472">
        <v>1.5603668E8</v>
      </c>
    </row>
    <row r="12254">
      <c r="D12254" s="10"/>
      <c r="E12254" s="10"/>
      <c r="F12254" s="10"/>
      <c r="S12254" s="471" t="s">
        <v>300</v>
      </c>
      <c r="T12254" s="11">
        <v>1.56055261E8</v>
      </c>
      <c r="U12254" s="472">
        <v>1.56055619E8</v>
      </c>
    </row>
    <row r="12255">
      <c r="D12255" s="10"/>
      <c r="E12255" s="10"/>
      <c r="F12255" s="10"/>
      <c r="S12255" s="471" t="s">
        <v>300</v>
      </c>
      <c r="T12255" s="11">
        <v>1.5605786E8</v>
      </c>
      <c r="U12255" s="472">
        <v>1.56058192E8</v>
      </c>
    </row>
    <row r="12256">
      <c r="D12256" s="10"/>
      <c r="E12256" s="10"/>
      <c r="F12256" s="10"/>
      <c r="S12256" s="471" t="s">
        <v>300</v>
      </c>
      <c r="T12256" s="11">
        <v>1.56064545E8</v>
      </c>
      <c r="U12256" s="472">
        <v>1.56064801E8</v>
      </c>
    </row>
    <row r="12257">
      <c r="D12257" s="10"/>
      <c r="E12257" s="10"/>
      <c r="F12257" s="10"/>
      <c r="S12257" s="471" t="s">
        <v>300</v>
      </c>
      <c r="T12257" s="11">
        <v>1.56076993E8</v>
      </c>
      <c r="U12257" s="472">
        <v>1.56077262E8</v>
      </c>
    </row>
    <row r="12258">
      <c r="D12258" s="10"/>
      <c r="E12258" s="10"/>
      <c r="F12258" s="10"/>
      <c r="S12258" s="471" t="s">
        <v>300</v>
      </c>
      <c r="T12258" s="11">
        <v>1.5611628E8</v>
      </c>
      <c r="U12258" s="472">
        <v>1.56117031E8</v>
      </c>
    </row>
    <row r="12259">
      <c r="D12259" s="10"/>
      <c r="E12259" s="10"/>
      <c r="F12259" s="10"/>
      <c r="S12259" s="471" t="s">
        <v>300</v>
      </c>
      <c r="T12259" s="11">
        <v>1.56145696E8</v>
      </c>
      <c r="U12259" s="472">
        <v>1.56146023E8</v>
      </c>
    </row>
    <row r="12260">
      <c r="D12260" s="10"/>
      <c r="E12260" s="10"/>
      <c r="F12260" s="10"/>
      <c r="S12260" s="471" t="s">
        <v>300</v>
      </c>
      <c r="T12260" s="11">
        <v>1.56155578E8</v>
      </c>
      <c r="U12260" s="472">
        <v>1.56155888E8</v>
      </c>
    </row>
    <row r="12261">
      <c r="D12261" s="10"/>
      <c r="E12261" s="10"/>
      <c r="F12261" s="10"/>
      <c r="S12261" s="471" t="s">
        <v>300</v>
      </c>
      <c r="T12261" s="11">
        <v>1.56178205E8</v>
      </c>
      <c r="U12261" s="472">
        <v>1.56178282E8</v>
      </c>
    </row>
    <row r="12262">
      <c r="D12262" s="10"/>
      <c r="E12262" s="10"/>
      <c r="F12262" s="10"/>
      <c r="S12262" s="471" t="s">
        <v>300</v>
      </c>
      <c r="T12262" s="11">
        <v>1.56198413E8</v>
      </c>
      <c r="U12262" s="472">
        <v>1.56198725E8</v>
      </c>
    </row>
    <row r="12263">
      <c r="D12263" s="10"/>
      <c r="E12263" s="10"/>
      <c r="F12263" s="10"/>
      <c r="S12263" s="471" t="s">
        <v>300</v>
      </c>
      <c r="T12263" s="11">
        <v>1.56213556E8</v>
      </c>
      <c r="U12263" s="472">
        <v>1.56213861E8</v>
      </c>
    </row>
    <row r="12264">
      <c r="D12264" s="10"/>
      <c r="E12264" s="10"/>
      <c r="F12264" s="10"/>
      <c r="S12264" s="471" t="s">
        <v>300</v>
      </c>
      <c r="T12264" s="11">
        <v>1.5623895E8</v>
      </c>
      <c r="U12264" s="472">
        <v>1.56239257E8</v>
      </c>
    </row>
    <row r="12265">
      <c r="D12265" s="10"/>
      <c r="E12265" s="10"/>
      <c r="F12265" s="10"/>
      <c r="S12265" s="471" t="s">
        <v>300</v>
      </c>
      <c r="T12265" s="11">
        <v>1.56248739E8</v>
      </c>
      <c r="U12265" s="472">
        <v>1.56249064E8</v>
      </c>
    </row>
    <row r="12266">
      <c r="D12266" s="10"/>
      <c r="E12266" s="10"/>
      <c r="F12266" s="10"/>
      <c r="S12266" s="471" t="s">
        <v>300</v>
      </c>
      <c r="T12266" s="11">
        <v>1.56251384E8</v>
      </c>
      <c r="U12266" s="472">
        <v>1.56251695E8</v>
      </c>
    </row>
    <row r="12267">
      <c r="D12267" s="10"/>
      <c r="E12267" s="10"/>
      <c r="F12267" s="10"/>
      <c r="S12267" s="471" t="s">
        <v>300</v>
      </c>
      <c r="T12267" s="11">
        <v>1.56252331E8</v>
      </c>
      <c r="U12267" s="472">
        <v>1.56252665E8</v>
      </c>
    </row>
    <row r="12268">
      <c r="D12268" s="10"/>
      <c r="E12268" s="10"/>
      <c r="F12268" s="10"/>
      <c r="S12268" s="471" t="s">
        <v>300</v>
      </c>
      <c r="T12268" s="11">
        <v>1.56277189E8</v>
      </c>
      <c r="U12268" s="472">
        <v>1.56277515E8</v>
      </c>
    </row>
    <row r="12269">
      <c r="D12269" s="10"/>
      <c r="E12269" s="10"/>
      <c r="F12269" s="10"/>
      <c r="S12269" s="471" t="s">
        <v>300</v>
      </c>
      <c r="T12269" s="11">
        <v>1.56289026E8</v>
      </c>
      <c r="U12269" s="472">
        <v>1.56289362E8</v>
      </c>
    </row>
    <row r="12270">
      <c r="D12270" s="10"/>
      <c r="E12270" s="10"/>
      <c r="F12270" s="10"/>
      <c r="S12270" s="471" t="s">
        <v>300</v>
      </c>
      <c r="T12270" s="11">
        <v>1.56294749E8</v>
      </c>
      <c r="U12270" s="472">
        <v>1.56294976E8</v>
      </c>
    </row>
    <row r="12271">
      <c r="D12271" s="10"/>
      <c r="E12271" s="10"/>
      <c r="F12271" s="10"/>
      <c r="S12271" s="471" t="s">
        <v>300</v>
      </c>
      <c r="T12271" s="11">
        <v>1.56297137E8</v>
      </c>
      <c r="U12271" s="472">
        <v>1.56297436E8</v>
      </c>
    </row>
    <row r="12272">
      <c r="D12272" s="10"/>
      <c r="E12272" s="10"/>
      <c r="F12272" s="10"/>
      <c r="S12272" s="471" t="s">
        <v>300</v>
      </c>
      <c r="T12272" s="11">
        <v>1.56300248E8</v>
      </c>
      <c r="U12272" s="472">
        <v>1.56300547E8</v>
      </c>
    </row>
    <row r="12273">
      <c r="D12273" s="10"/>
      <c r="E12273" s="10"/>
      <c r="F12273" s="10"/>
      <c r="S12273" s="471" t="s">
        <v>300</v>
      </c>
      <c r="T12273" s="11">
        <v>1.56304833E8</v>
      </c>
      <c r="U12273" s="472">
        <v>1.56305056E8</v>
      </c>
    </row>
    <row r="12274">
      <c r="D12274" s="10"/>
      <c r="E12274" s="10"/>
      <c r="F12274" s="10"/>
      <c r="S12274" s="471" t="s">
        <v>300</v>
      </c>
      <c r="T12274" s="11">
        <v>1.56393937E8</v>
      </c>
      <c r="U12274" s="472">
        <v>1.56394007E8</v>
      </c>
    </row>
    <row r="12275">
      <c r="D12275" s="10"/>
      <c r="E12275" s="10"/>
      <c r="F12275" s="10"/>
      <c r="S12275" s="471" t="s">
        <v>300</v>
      </c>
      <c r="T12275" s="11">
        <v>1.56409379E8</v>
      </c>
      <c r="U12275" s="472">
        <v>1.56409719E8</v>
      </c>
    </row>
    <row r="12276">
      <c r="D12276" s="10"/>
      <c r="E12276" s="10"/>
      <c r="F12276" s="10"/>
      <c r="S12276" s="471" t="s">
        <v>300</v>
      </c>
      <c r="T12276" s="11">
        <v>1.56414107E8</v>
      </c>
      <c r="U12276" s="472">
        <v>1.56414323E8</v>
      </c>
    </row>
    <row r="12277">
      <c r="D12277" s="10"/>
      <c r="E12277" s="10"/>
      <c r="F12277" s="10"/>
      <c r="S12277" s="471" t="s">
        <v>300</v>
      </c>
      <c r="T12277" s="11">
        <v>1.56436594E8</v>
      </c>
      <c r="U12277" s="472">
        <v>1.564369E8</v>
      </c>
    </row>
    <row r="12278">
      <c r="D12278" s="10"/>
      <c r="E12278" s="10"/>
      <c r="F12278" s="10"/>
      <c r="S12278" s="471" t="s">
        <v>300</v>
      </c>
      <c r="T12278" s="11">
        <v>1.56486119E8</v>
      </c>
      <c r="U12278" s="472">
        <v>1.56486428E8</v>
      </c>
    </row>
    <row r="12279">
      <c r="D12279" s="10"/>
      <c r="E12279" s="10"/>
      <c r="F12279" s="10"/>
      <c r="S12279" s="471" t="s">
        <v>300</v>
      </c>
      <c r="T12279" s="11">
        <v>1.56492721E8</v>
      </c>
      <c r="U12279" s="472">
        <v>1.56493029E8</v>
      </c>
    </row>
    <row r="12280">
      <c r="D12280" s="10"/>
      <c r="E12280" s="10"/>
      <c r="F12280" s="10"/>
      <c r="S12280" s="471" t="s">
        <v>300</v>
      </c>
      <c r="T12280" s="11">
        <v>1.56510932E8</v>
      </c>
      <c r="U12280" s="472">
        <v>1.56511071E8</v>
      </c>
    </row>
    <row r="12281">
      <c r="D12281" s="10"/>
      <c r="E12281" s="10"/>
      <c r="F12281" s="10"/>
      <c r="S12281" s="471" t="s">
        <v>300</v>
      </c>
      <c r="T12281" s="11">
        <v>1.56511148E8</v>
      </c>
      <c r="U12281" s="472">
        <v>1.56511289E8</v>
      </c>
    </row>
    <row r="12282">
      <c r="D12282" s="10"/>
      <c r="E12282" s="10"/>
      <c r="F12282" s="10"/>
      <c r="S12282" s="471" t="s">
        <v>300</v>
      </c>
      <c r="T12282" s="11">
        <v>1.56533731E8</v>
      </c>
      <c r="U12282" s="472">
        <v>1.56534043E8</v>
      </c>
    </row>
    <row r="12283">
      <c r="D12283" s="10"/>
      <c r="E12283" s="10"/>
      <c r="F12283" s="10"/>
      <c r="S12283" s="471" t="s">
        <v>300</v>
      </c>
      <c r="T12283" s="11">
        <v>1.56538246E8</v>
      </c>
      <c r="U12283" s="472">
        <v>1.56538349E8</v>
      </c>
    </row>
    <row r="12284">
      <c r="D12284" s="10"/>
      <c r="E12284" s="10"/>
      <c r="F12284" s="10"/>
      <c r="S12284" s="471" t="s">
        <v>300</v>
      </c>
      <c r="T12284" s="11">
        <v>1.5653878E8</v>
      </c>
      <c r="U12284" s="472">
        <v>1.56539097E8</v>
      </c>
    </row>
    <row r="12285">
      <c r="D12285" s="10"/>
      <c r="E12285" s="10"/>
      <c r="F12285" s="10"/>
      <c r="S12285" s="471" t="s">
        <v>300</v>
      </c>
      <c r="T12285" s="11">
        <v>1.56575198E8</v>
      </c>
      <c r="U12285" s="472">
        <v>1.56575586E8</v>
      </c>
    </row>
    <row r="12286">
      <c r="D12286" s="10"/>
      <c r="E12286" s="10"/>
      <c r="F12286" s="10"/>
      <c r="S12286" s="471" t="s">
        <v>300</v>
      </c>
      <c r="T12286" s="11">
        <v>1.56607332E8</v>
      </c>
      <c r="U12286" s="472">
        <v>1.56607732E8</v>
      </c>
    </row>
    <row r="12287">
      <c r="D12287" s="10"/>
      <c r="E12287" s="10"/>
      <c r="F12287" s="10"/>
      <c r="S12287" s="471" t="s">
        <v>300</v>
      </c>
      <c r="T12287" s="11">
        <v>1.56613474E8</v>
      </c>
      <c r="U12287" s="472">
        <v>1.56613603E8</v>
      </c>
    </row>
    <row r="12288">
      <c r="D12288" s="10"/>
      <c r="E12288" s="10"/>
      <c r="F12288" s="10"/>
      <c r="S12288" s="471" t="s">
        <v>300</v>
      </c>
      <c r="T12288" s="11">
        <v>1.56613685E8</v>
      </c>
      <c r="U12288" s="472">
        <v>1.56614058E8</v>
      </c>
    </row>
    <row r="12289">
      <c r="D12289" s="10"/>
      <c r="E12289" s="10"/>
      <c r="F12289" s="10"/>
      <c r="S12289" s="471" t="s">
        <v>300</v>
      </c>
      <c r="T12289" s="11">
        <v>1.56620711E8</v>
      </c>
      <c r="U12289" s="472">
        <v>1.56622127E8</v>
      </c>
    </row>
    <row r="12290">
      <c r="D12290" s="10"/>
      <c r="E12290" s="10"/>
      <c r="F12290" s="10"/>
      <c r="S12290" s="471" t="s">
        <v>300</v>
      </c>
      <c r="T12290" s="11">
        <v>1.56624571E8</v>
      </c>
      <c r="U12290" s="472">
        <v>1.56624806E8</v>
      </c>
    </row>
    <row r="12291">
      <c r="D12291" s="10"/>
      <c r="E12291" s="10"/>
      <c r="F12291" s="10"/>
      <c r="S12291" s="471" t="s">
        <v>300</v>
      </c>
      <c r="T12291" s="11">
        <v>1.56632145E8</v>
      </c>
      <c r="U12291" s="472">
        <v>1.56632461E8</v>
      </c>
    </row>
    <row r="12292">
      <c r="D12292" s="10"/>
      <c r="E12292" s="10"/>
      <c r="F12292" s="10"/>
      <c r="S12292" s="471" t="s">
        <v>300</v>
      </c>
      <c r="T12292" s="11">
        <v>1.56635468E8</v>
      </c>
      <c r="U12292" s="472">
        <v>1.56635767E8</v>
      </c>
    </row>
    <row r="12293">
      <c r="D12293" s="10"/>
      <c r="E12293" s="10"/>
      <c r="F12293" s="10"/>
      <c r="S12293" s="471" t="s">
        <v>300</v>
      </c>
      <c r="T12293" s="11">
        <v>1.5664766E8</v>
      </c>
      <c r="U12293" s="472">
        <v>1.56647956E8</v>
      </c>
    </row>
    <row r="12294">
      <c r="D12294" s="10"/>
      <c r="E12294" s="10"/>
      <c r="F12294" s="10"/>
      <c r="S12294" s="471" t="s">
        <v>300</v>
      </c>
      <c r="T12294" s="11">
        <v>1.56726405E8</v>
      </c>
      <c r="U12294" s="472">
        <v>1.56726476E8</v>
      </c>
    </row>
    <row r="12295">
      <c r="D12295" s="10"/>
      <c r="E12295" s="10"/>
      <c r="F12295" s="10"/>
      <c r="S12295" s="471" t="s">
        <v>300</v>
      </c>
      <c r="T12295" s="11">
        <v>1.56726544E8</v>
      </c>
      <c r="U12295" s="472">
        <v>1.56726661E8</v>
      </c>
    </row>
    <row r="12296">
      <c r="D12296" s="10"/>
      <c r="E12296" s="10"/>
      <c r="F12296" s="10"/>
      <c r="S12296" s="471" t="s">
        <v>300</v>
      </c>
      <c r="T12296" s="11">
        <v>1.5672842E8</v>
      </c>
      <c r="U12296" s="472">
        <v>1.56728734E8</v>
      </c>
    </row>
    <row r="12297">
      <c r="D12297" s="10"/>
      <c r="E12297" s="10"/>
      <c r="F12297" s="10"/>
      <c r="S12297" s="471" t="s">
        <v>300</v>
      </c>
      <c r="T12297" s="11">
        <v>1.56728955E8</v>
      </c>
      <c r="U12297" s="472">
        <v>1.56729239E8</v>
      </c>
    </row>
    <row r="12298">
      <c r="D12298" s="10"/>
      <c r="E12298" s="10"/>
      <c r="F12298" s="10"/>
      <c r="S12298" s="471" t="s">
        <v>300</v>
      </c>
      <c r="T12298" s="11">
        <v>1.56736907E8</v>
      </c>
      <c r="U12298" s="472">
        <v>1.56737225E8</v>
      </c>
    </row>
    <row r="12299">
      <c r="D12299" s="10"/>
      <c r="E12299" s="10"/>
      <c r="F12299" s="10"/>
      <c r="S12299" s="471" t="s">
        <v>300</v>
      </c>
      <c r="T12299" s="11">
        <v>1.56744423E8</v>
      </c>
      <c r="U12299" s="472">
        <v>1.56744717E8</v>
      </c>
    </row>
    <row r="12300">
      <c r="D12300" s="10"/>
      <c r="E12300" s="10"/>
      <c r="F12300" s="10"/>
      <c r="S12300" s="471" t="s">
        <v>300</v>
      </c>
      <c r="T12300" s="11">
        <v>1.56747506E8</v>
      </c>
      <c r="U12300" s="472">
        <v>1.56747823E8</v>
      </c>
    </row>
    <row r="12301">
      <c r="D12301" s="10"/>
      <c r="E12301" s="10"/>
      <c r="F12301" s="10"/>
      <c r="S12301" s="471" t="s">
        <v>300</v>
      </c>
      <c r="T12301" s="11">
        <v>1.56751372E8</v>
      </c>
      <c r="U12301" s="472">
        <v>1.56751683E8</v>
      </c>
    </row>
    <row r="12302">
      <c r="D12302" s="10"/>
      <c r="E12302" s="10"/>
      <c r="F12302" s="10"/>
      <c r="S12302" s="471" t="s">
        <v>300</v>
      </c>
      <c r="T12302" s="11">
        <v>1.56757745E8</v>
      </c>
      <c r="U12302" s="472">
        <v>1.56757864E8</v>
      </c>
    </row>
    <row r="12303">
      <c r="D12303" s="10"/>
      <c r="E12303" s="10"/>
      <c r="F12303" s="10"/>
      <c r="S12303" s="471" t="s">
        <v>300</v>
      </c>
      <c r="T12303" s="11">
        <v>1.56788027E8</v>
      </c>
      <c r="U12303" s="472">
        <v>1.56788343E8</v>
      </c>
    </row>
    <row r="12304">
      <c r="D12304" s="10"/>
      <c r="E12304" s="10"/>
      <c r="F12304" s="10"/>
      <c r="S12304" s="471" t="s">
        <v>300</v>
      </c>
      <c r="T12304" s="11">
        <v>1.56790041E8</v>
      </c>
      <c r="U12304" s="472">
        <v>1.56790734E8</v>
      </c>
    </row>
    <row r="12305">
      <c r="D12305" s="10"/>
      <c r="E12305" s="10"/>
      <c r="F12305" s="10"/>
      <c r="S12305" s="471" t="s">
        <v>300</v>
      </c>
      <c r="T12305" s="11">
        <v>1.56791096E8</v>
      </c>
      <c r="U12305" s="472">
        <v>1.56791403E8</v>
      </c>
    </row>
    <row r="12306">
      <c r="D12306" s="10"/>
      <c r="E12306" s="10"/>
      <c r="F12306" s="10"/>
      <c r="S12306" s="471" t="s">
        <v>300</v>
      </c>
      <c r="T12306" s="11">
        <v>1.56859594E8</v>
      </c>
      <c r="U12306" s="472">
        <v>1.56859943E8</v>
      </c>
    </row>
    <row r="12307">
      <c r="D12307" s="10"/>
      <c r="E12307" s="10"/>
      <c r="F12307" s="10"/>
      <c r="S12307" s="471" t="s">
        <v>300</v>
      </c>
      <c r="T12307" s="11">
        <v>1.56863457E8</v>
      </c>
      <c r="U12307" s="472">
        <v>1.56863557E8</v>
      </c>
    </row>
    <row r="12308">
      <c r="D12308" s="10"/>
      <c r="E12308" s="10"/>
      <c r="F12308" s="10"/>
      <c r="S12308" s="471" t="s">
        <v>300</v>
      </c>
      <c r="T12308" s="11">
        <v>1.56873266E8</v>
      </c>
      <c r="U12308" s="472">
        <v>1.56873569E8</v>
      </c>
    </row>
    <row r="12309">
      <c r="D12309" s="10"/>
      <c r="E12309" s="10"/>
      <c r="F12309" s="10"/>
      <c r="S12309" s="471" t="s">
        <v>300</v>
      </c>
      <c r="T12309" s="11">
        <v>1.56904443E8</v>
      </c>
      <c r="U12309" s="472">
        <v>1.5690456E8</v>
      </c>
    </row>
    <row r="12310">
      <c r="D12310" s="10"/>
      <c r="E12310" s="10"/>
      <c r="F12310" s="10"/>
      <c r="S12310" s="471" t="s">
        <v>300</v>
      </c>
      <c r="T12310" s="11">
        <v>1.56925149E8</v>
      </c>
      <c r="U12310" s="472">
        <v>1.56925299E8</v>
      </c>
    </row>
    <row r="12311">
      <c r="D12311" s="10"/>
      <c r="E12311" s="10"/>
      <c r="F12311" s="10"/>
      <c r="S12311" s="471" t="s">
        <v>300</v>
      </c>
      <c r="T12311" s="11">
        <v>1.56927364E8</v>
      </c>
      <c r="U12311" s="472">
        <v>1.56930027E8</v>
      </c>
    </row>
    <row r="12312">
      <c r="D12312" s="10"/>
      <c r="E12312" s="10"/>
      <c r="F12312" s="10"/>
      <c r="S12312" s="471" t="s">
        <v>300</v>
      </c>
      <c r="T12312" s="11">
        <v>1.56940227E8</v>
      </c>
      <c r="U12312" s="472">
        <v>1.56941313E8</v>
      </c>
    </row>
    <row r="12313">
      <c r="D12313" s="10"/>
      <c r="E12313" s="10"/>
      <c r="F12313" s="10"/>
      <c r="S12313" s="471" t="s">
        <v>300</v>
      </c>
      <c r="T12313" s="11">
        <v>1.56943634E8</v>
      </c>
      <c r="U12313" s="472">
        <v>1.56952001E8</v>
      </c>
    </row>
    <row r="12314">
      <c r="D12314" s="10"/>
      <c r="E12314" s="10"/>
      <c r="F12314" s="10"/>
      <c r="S12314" s="471" t="s">
        <v>300</v>
      </c>
      <c r="T12314" s="11">
        <v>1.56953574E8</v>
      </c>
      <c r="U12314" s="472">
        <v>1.56953883E8</v>
      </c>
    </row>
    <row r="12315">
      <c r="D12315" s="10"/>
      <c r="E12315" s="10"/>
      <c r="F12315" s="10"/>
      <c r="S12315" s="471" t="s">
        <v>300</v>
      </c>
      <c r="T12315" s="11">
        <v>1.56965713E8</v>
      </c>
      <c r="U12315" s="472">
        <v>1.56965953E8</v>
      </c>
    </row>
    <row r="12316">
      <c r="D12316" s="10"/>
      <c r="E12316" s="10"/>
      <c r="F12316" s="10"/>
      <c r="S12316" s="471" t="s">
        <v>300</v>
      </c>
      <c r="T12316" s="11">
        <v>1.56979285E8</v>
      </c>
      <c r="U12316" s="472">
        <v>1.56979385E8</v>
      </c>
    </row>
    <row r="12317">
      <c r="D12317" s="10"/>
      <c r="E12317" s="10"/>
      <c r="F12317" s="10"/>
      <c r="S12317" s="471" t="s">
        <v>300</v>
      </c>
      <c r="T12317" s="11">
        <v>1.56980866E8</v>
      </c>
      <c r="U12317" s="472">
        <v>1.56980951E8</v>
      </c>
    </row>
    <row r="12318">
      <c r="D12318" s="10"/>
      <c r="E12318" s="10"/>
      <c r="F12318" s="10"/>
      <c r="S12318" s="471" t="s">
        <v>300</v>
      </c>
      <c r="T12318" s="11">
        <v>1.56981722E8</v>
      </c>
      <c r="U12318" s="472">
        <v>1.56982016E8</v>
      </c>
    </row>
    <row r="12319">
      <c r="D12319" s="10"/>
      <c r="E12319" s="10"/>
      <c r="F12319" s="10"/>
      <c r="S12319" s="471" t="s">
        <v>300</v>
      </c>
      <c r="T12319" s="11">
        <v>1.56982407E8</v>
      </c>
      <c r="U12319" s="472">
        <v>1.56982739E8</v>
      </c>
    </row>
    <row r="12320">
      <c r="D12320" s="10"/>
      <c r="E12320" s="10"/>
      <c r="F12320" s="10"/>
      <c r="S12320" s="471" t="s">
        <v>300</v>
      </c>
      <c r="T12320" s="11">
        <v>1.57018374E8</v>
      </c>
      <c r="U12320" s="472">
        <v>1.57018679E8</v>
      </c>
    </row>
    <row r="12321">
      <c r="D12321" s="10"/>
      <c r="E12321" s="10"/>
      <c r="F12321" s="10"/>
      <c r="S12321" s="471" t="s">
        <v>300</v>
      </c>
      <c r="T12321" s="11">
        <v>1.57021819E8</v>
      </c>
      <c r="U12321" s="472">
        <v>1.57021925E8</v>
      </c>
    </row>
    <row r="12322">
      <c r="D12322" s="10"/>
      <c r="E12322" s="10"/>
      <c r="F12322" s="10"/>
      <c r="S12322" s="471" t="s">
        <v>300</v>
      </c>
      <c r="T12322" s="11">
        <v>1.5706354E8</v>
      </c>
      <c r="U12322" s="472">
        <v>1.57063847E8</v>
      </c>
    </row>
    <row r="12323">
      <c r="D12323" s="10"/>
      <c r="E12323" s="10"/>
      <c r="F12323" s="10"/>
      <c r="S12323" s="471" t="s">
        <v>300</v>
      </c>
      <c r="T12323" s="11">
        <v>1.57106863E8</v>
      </c>
      <c r="U12323" s="472">
        <v>1.57107128E8</v>
      </c>
    </row>
    <row r="12324">
      <c r="D12324" s="10"/>
      <c r="E12324" s="10"/>
      <c r="F12324" s="10"/>
      <c r="S12324" s="471" t="s">
        <v>300</v>
      </c>
      <c r="T12324" s="11">
        <v>1.57127734E8</v>
      </c>
      <c r="U12324" s="472">
        <v>1.57128037E8</v>
      </c>
    </row>
    <row r="12325">
      <c r="D12325" s="10"/>
      <c r="E12325" s="10"/>
      <c r="F12325" s="10"/>
      <c r="S12325" s="471" t="s">
        <v>300</v>
      </c>
      <c r="T12325" s="11">
        <v>1.57133055E8</v>
      </c>
      <c r="U12325" s="472">
        <v>1.5713934E8</v>
      </c>
    </row>
    <row r="12326">
      <c r="D12326" s="10"/>
      <c r="E12326" s="10"/>
      <c r="F12326" s="10"/>
      <c r="S12326" s="471" t="s">
        <v>300</v>
      </c>
      <c r="T12326" s="11">
        <v>1.57158433E8</v>
      </c>
      <c r="U12326" s="472">
        <v>1.57159448E8</v>
      </c>
    </row>
    <row r="12327">
      <c r="D12327" s="10"/>
      <c r="E12327" s="10"/>
      <c r="F12327" s="10"/>
      <c r="S12327" s="471" t="s">
        <v>300</v>
      </c>
      <c r="T12327" s="11">
        <v>1.57161486E8</v>
      </c>
      <c r="U12327" s="472">
        <v>1.57162218E8</v>
      </c>
    </row>
    <row r="12328">
      <c r="D12328" s="10"/>
      <c r="E12328" s="10"/>
      <c r="F12328" s="10"/>
      <c r="S12328" s="471" t="s">
        <v>300</v>
      </c>
      <c r="T12328" s="11">
        <v>1.57181575E8</v>
      </c>
      <c r="U12328" s="472">
        <v>1.57193198E8</v>
      </c>
    </row>
    <row r="12329">
      <c r="D12329" s="10"/>
      <c r="E12329" s="10"/>
      <c r="F12329" s="10"/>
      <c r="S12329" s="471" t="s">
        <v>300</v>
      </c>
      <c r="T12329" s="11">
        <v>1.57221392E8</v>
      </c>
      <c r="U12329" s="472">
        <v>1.5722365E8</v>
      </c>
    </row>
    <row r="12330">
      <c r="D12330" s="10"/>
      <c r="E12330" s="10"/>
      <c r="F12330" s="10"/>
      <c r="S12330" s="471" t="s">
        <v>300</v>
      </c>
      <c r="T12330" s="11">
        <v>1.57233823E8</v>
      </c>
      <c r="U12330" s="472">
        <v>1.57234554E8</v>
      </c>
    </row>
    <row r="12331">
      <c r="D12331" s="10"/>
      <c r="E12331" s="10"/>
      <c r="F12331" s="10"/>
      <c r="S12331" s="471" t="s">
        <v>300</v>
      </c>
      <c r="T12331" s="11">
        <v>1.57244248E8</v>
      </c>
      <c r="U12331" s="472">
        <v>1.57244863E8</v>
      </c>
    </row>
    <row r="12332">
      <c r="D12332" s="10"/>
      <c r="E12332" s="10"/>
      <c r="F12332" s="10"/>
      <c r="S12332" s="471" t="s">
        <v>300</v>
      </c>
      <c r="T12332" s="11">
        <v>1.57268176E8</v>
      </c>
      <c r="U12332" s="472">
        <v>1.57268541E8</v>
      </c>
    </row>
    <row r="12333">
      <c r="D12333" s="10"/>
      <c r="E12333" s="10"/>
      <c r="F12333" s="10"/>
      <c r="S12333" s="471" t="s">
        <v>300</v>
      </c>
      <c r="T12333" s="11">
        <v>1.57286244E8</v>
      </c>
      <c r="U12333" s="472">
        <v>1.57287968E8</v>
      </c>
    </row>
    <row r="12334">
      <c r="D12334" s="10"/>
      <c r="E12334" s="10"/>
      <c r="F12334" s="10"/>
      <c r="S12334" s="471" t="s">
        <v>300</v>
      </c>
      <c r="T12334" s="11">
        <v>1.57288008E8</v>
      </c>
      <c r="U12334" s="472">
        <v>1.57289489E8</v>
      </c>
    </row>
    <row r="12335">
      <c r="D12335" s="10"/>
      <c r="E12335" s="10"/>
      <c r="F12335" s="10"/>
      <c r="S12335" s="471" t="s">
        <v>300</v>
      </c>
      <c r="T12335" s="11">
        <v>1.57289584E8</v>
      </c>
      <c r="U12335" s="472">
        <v>1.57291566E8</v>
      </c>
    </row>
    <row r="12336">
      <c r="D12336" s="10"/>
      <c r="E12336" s="10"/>
      <c r="F12336" s="10"/>
      <c r="S12336" s="471" t="s">
        <v>300</v>
      </c>
      <c r="T12336" s="11">
        <v>1.57292337E8</v>
      </c>
      <c r="U12336" s="472">
        <v>1.57292666E8</v>
      </c>
    </row>
    <row r="12337">
      <c r="D12337" s="10"/>
      <c r="E12337" s="10"/>
      <c r="F12337" s="10"/>
      <c r="S12337" s="471" t="s">
        <v>300</v>
      </c>
      <c r="T12337" s="11">
        <v>1.57371044E8</v>
      </c>
      <c r="U12337" s="472">
        <v>1.57371763E8</v>
      </c>
    </row>
    <row r="12338">
      <c r="D12338" s="10"/>
      <c r="E12338" s="10"/>
      <c r="F12338" s="10"/>
      <c r="S12338" s="471" t="s">
        <v>300</v>
      </c>
      <c r="T12338" s="11">
        <v>1.57377595E8</v>
      </c>
      <c r="U12338" s="472">
        <v>1.57377922E8</v>
      </c>
    </row>
    <row r="12339">
      <c r="D12339" s="10"/>
      <c r="E12339" s="10"/>
      <c r="F12339" s="10"/>
      <c r="S12339" s="471" t="s">
        <v>300</v>
      </c>
      <c r="T12339" s="11">
        <v>1.57403221E8</v>
      </c>
      <c r="U12339" s="472">
        <v>1.57403633E8</v>
      </c>
    </row>
    <row r="12340">
      <c r="D12340" s="10"/>
      <c r="E12340" s="10"/>
      <c r="F12340" s="10"/>
      <c r="S12340" s="471" t="s">
        <v>300</v>
      </c>
      <c r="T12340" s="11">
        <v>1.57429621E8</v>
      </c>
      <c r="U12340" s="472">
        <v>1.5743215E8</v>
      </c>
    </row>
    <row r="12341">
      <c r="D12341" s="10"/>
      <c r="E12341" s="10"/>
      <c r="F12341" s="10"/>
      <c r="S12341" s="471" t="s">
        <v>300</v>
      </c>
      <c r="T12341" s="11">
        <v>1.57454102E8</v>
      </c>
      <c r="U12341" s="472">
        <v>1.57454521E8</v>
      </c>
    </row>
    <row r="12342">
      <c r="D12342" s="10"/>
      <c r="E12342" s="10"/>
      <c r="F12342" s="10"/>
      <c r="S12342" s="471" t="s">
        <v>300</v>
      </c>
      <c r="T12342" s="11">
        <v>1.57457626E8</v>
      </c>
      <c r="U12342" s="472">
        <v>1.57457888E8</v>
      </c>
    </row>
    <row r="12343">
      <c r="D12343" s="10"/>
      <c r="E12343" s="10"/>
      <c r="F12343" s="10"/>
      <c r="S12343" s="471" t="s">
        <v>300</v>
      </c>
      <c r="T12343" s="11">
        <v>1.57462917E8</v>
      </c>
      <c r="U12343" s="472">
        <v>1.57463296E8</v>
      </c>
    </row>
    <row r="12344">
      <c r="D12344" s="10"/>
      <c r="E12344" s="10"/>
      <c r="F12344" s="10"/>
      <c r="S12344" s="471" t="s">
        <v>300</v>
      </c>
      <c r="T12344" s="11">
        <v>1.57476879E8</v>
      </c>
      <c r="U12344" s="472">
        <v>1.57476999E8</v>
      </c>
    </row>
    <row r="12345">
      <c r="D12345" s="10"/>
      <c r="E12345" s="10"/>
      <c r="F12345" s="10"/>
      <c r="S12345" s="471" t="s">
        <v>300</v>
      </c>
      <c r="T12345" s="11">
        <v>1.57492442E8</v>
      </c>
      <c r="U12345" s="472">
        <v>1.57492742E8</v>
      </c>
    </row>
    <row r="12346">
      <c r="D12346" s="10"/>
      <c r="E12346" s="10"/>
      <c r="F12346" s="10"/>
      <c r="S12346" s="471" t="s">
        <v>300</v>
      </c>
      <c r="T12346" s="11">
        <v>1.57516087E8</v>
      </c>
      <c r="U12346" s="472">
        <v>1.57516357E8</v>
      </c>
    </row>
    <row r="12347">
      <c r="D12347" s="10"/>
      <c r="E12347" s="10"/>
      <c r="F12347" s="10"/>
      <c r="S12347" s="471" t="s">
        <v>300</v>
      </c>
      <c r="T12347" s="11">
        <v>1.57527728E8</v>
      </c>
      <c r="U12347" s="472">
        <v>1.57533876E8</v>
      </c>
    </row>
    <row r="12348">
      <c r="D12348" s="10"/>
      <c r="E12348" s="10"/>
      <c r="F12348" s="10"/>
      <c r="S12348" s="471" t="s">
        <v>300</v>
      </c>
      <c r="T12348" s="11">
        <v>1.57542716E8</v>
      </c>
      <c r="U12348" s="472">
        <v>1.57542989E8</v>
      </c>
    </row>
    <row r="12349">
      <c r="D12349" s="10"/>
      <c r="E12349" s="10"/>
      <c r="F12349" s="10"/>
      <c r="S12349" s="471" t="s">
        <v>300</v>
      </c>
      <c r="T12349" s="11">
        <v>1.57544478E8</v>
      </c>
      <c r="U12349" s="472">
        <v>1.57544726E8</v>
      </c>
    </row>
    <row r="12350">
      <c r="D12350" s="10"/>
      <c r="E12350" s="10"/>
      <c r="F12350" s="10"/>
      <c r="S12350" s="471" t="s">
        <v>300</v>
      </c>
      <c r="T12350" s="11">
        <v>1.57548948E8</v>
      </c>
      <c r="U12350" s="472">
        <v>1.57550211E8</v>
      </c>
    </row>
    <row r="12351">
      <c r="D12351" s="10"/>
      <c r="E12351" s="10"/>
      <c r="F12351" s="10"/>
      <c r="S12351" s="471" t="s">
        <v>300</v>
      </c>
      <c r="T12351" s="11">
        <v>1.57577465E8</v>
      </c>
      <c r="U12351" s="472">
        <v>1.57578137E8</v>
      </c>
    </row>
    <row r="12352">
      <c r="D12352" s="10"/>
      <c r="E12352" s="10"/>
      <c r="F12352" s="10"/>
      <c r="S12352" s="471" t="s">
        <v>300</v>
      </c>
      <c r="T12352" s="11">
        <v>1.57637573E8</v>
      </c>
      <c r="U12352" s="472">
        <v>1.57638579E8</v>
      </c>
    </row>
    <row r="12353">
      <c r="D12353" s="10"/>
      <c r="E12353" s="10"/>
      <c r="F12353" s="10"/>
      <c r="S12353" s="471" t="s">
        <v>300</v>
      </c>
      <c r="T12353" s="11">
        <v>1.57643461E8</v>
      </c>
      <c r="U12353" s="472">
        <v>1.57643582E8</v>
      </c>
    </row>
    <row r="12354">
      <c r="D12354" s="10"/>
      <c r="E12354" s="10"/>
      <c r="F12354" s="10"/>
      <c r="S12354" s="471" t="s">
        <v>300</v>
      </c>
      <c r="T12354" s="11">
        <v>1.57671809E8</v>
      </c>
      <c r="U12354" s="472">
        <v>1.57672063E8</v>
      </c>
    </row>
    <row r="12355">
      <c r="D12355" s="10"/>
      <c r="E12355" s="10"/>
      <c r="F12355" s="10"/>
      <c r="S12355" s="471" t="s">
        <v>300</v>
      </c>
      <c r="T12355" s="11">
        <v>1.57675379E8</v>
      </c>
      <c r="U12355" s="472">
        <v>1.57675554E8</v>
      </c>
    </row>
    <row r="12356">
      <c r="D12356" s="10"/>
      <c r="E12356" s="10"/>
      <c r="F12356" s="10"/>
      <c r="S12356" s="471" t="s">
        <v>300</v>
      </c>
      <c r="T12356" s="11">
        <v>1.57683253E8</v>
      </c>
      <c r="U12356" s="472">
        <v>1.57683585E8</v>
      </c>
    </row>
    <row r="12357">
      <c r="D12357" s="10"/>
      <c r="E12357" s="10"/>
      <c r="F12357" s="10"/>
      <c r="S12357" s="471" t="s">
        <v>300</v>
      </c>
      <c r="T12357" s="11">
        <v>1.57734603E8</v>
      </c>
      <c r="U12357" s="472">
        <v>1.57737389E8</v>
      </c>
    </row>
    <row r="12358">
      <c r="D12358" s="10"/>
      <c r="E12358" s="10"/>
      <c r="F12358" s="10"/>
      <c r="S12358" s="471" t="s">
        <v>300</v>
      </c>
      <c r="T12358" s="11">
        <v>1.57738774E8</v>
      </c>
      <c r="U12358" s="472">
        <v>1.57739113E8</v>
      </c>
    </row>
    <row r="12359">
      <c r="D12359" s="10"/>
      <c r="E12359" s="10"/>
      <c r="F12359" s="10"/>
      <c r="S12359" s="471" t="s">
        <v>300</v>
      </c>
      <c r="T12359" s="11">
        <v>1.5775178E8</v>
      </c>
      <c r="U12359" s="472">
        <v>1.57752085E8</v>
      </c>
    </row>
    <row r="12360">
      <c r="D12360" s="10"/>
      <c r="E12360" s="10"/>
      <c r="F12360" s="10"/>
      <c r="S12360" s="471" t="s">
        <v>300</v>
      </c>
      <c r="T12360" s="11">
        <v>1.57758095E8</v>
      </c>
      <c r="U12360" s="472">
        <v>1.57758419E8</v>
      </c>
    </row>
    <row r="12361">
      <c r="D12361" s="10"/>
      <c r="E12361" s="10"/>
      <c r="F12361" s="10"/>
      <c r="S12361" s="471" t="s">
        <v>300</v>
      </c>
      <c r="T12361" s="11">
        <v>1.5777201E8</v>
      </c>
      <c r="U12361" s="472">
        <v>1.57772166E8</v>
      </c>
    </row>
    <row r="12362">
      <c r="D12362" s="10"/>
      <c r="E12362" s="10"/>
      <c r="F12362" s="10"/>
      <c r="S12362" s="471" t="s">
        <v>300</v>
      </c>
      <c r="T12362" s="11">
        <v>1.5777223E8</v>
      </c>
      <c r="U12362" s="472">
        <v>1.57772639E8</v>
      </c>
    </row>
    <row r="12363">
      <c r="D12363" s="10"/>
      <c r="E12363" s="10"/>
      <c r="F12363" s="10"/>
      <c r="S12363" s="471" t="s">
        <v>300</v>
      </c>
      <c r="T12363" s="11">
        <v>1.57778505E8</v>
      </c>
      <c r="U12363" s="472">
        <v>1.57778704E8</v>
      </c>
    </row>
    <row r="12364">
      <c r="D12364" s="10"/>
      <c r="E12364" s="10"/>
      <c r="F12364" s="10"/>
      <c r="S12364" s="471" t="s">
        <v>300</v>
      </c>
      <c r="T12364" s="11">
        <v>1.57801965E8</v>
      </c>
      <c r="U12364" s="472">
        <v>1.57808118E8</v>
      </c>
    </row>
    <row r="12365">
      <c r="D12365" s="10"/>
      <c r="E12365" s="10"/>
      <c r="F12365" s="10"/>
      <c r="S12365" s="471" t="s">
        <v>300</v>
      </c>
      <c r="T12365" s="11">
        <v>1.57809556E8</v>
      </c>
      <c r="U12365" s="472">
        <v>1.5780964E8</v>
      </c>
    </row>
    <row r="12366">
      <c r="D12366" s="10"/>
      <c r="E12366" s="10"/>
      <c r="F12366" s="10"/>
      <c r="S12366" s="471" t="s">
        <v>300</v>
      </c>
      <c r="T12366" s="11">
        <v>1.57810502E8</v>
      </c>
      <c r="U12366" s="472">
        <v>1.57810593E8</v>
      </c>
    </row>
    <row r="12367">
      <c r="D12367" s="10"/>
      <c r="E12367" s="10"/>
      <c r="F12367" s="10"/>
      <c r="S12367" s="471" t="s">
        <v>300</v>
      </c>
      <c r="T12367" s="11">
        <v>1.57831944E8</v>
      </c>
      <c r="U12367" s="472">
        <v>1.57832259E8</v>
      </c>
    </row>
    <row r="12368">
      <c r="D12368" s="10"/>
      <c r="E12368" s="10"/>
      <c r="F12368" s="10"/>
      <c r="S12368" s="471" t="s">
        <v>300</v>
      </c>
      <c r="T12368" s="11">
        <v>1.57840418E8</v>
      </c>
      <c r="U12368" s="472">
        <v>1.57840608E8</v>
      </c>
    </row>
    <row r="12369">
      <c r="D12369" s="10"/>
      <c r="E12369" s="10"/>
      <c r="F12369" s="10"/>
      <c r="S12369" s="471" t="s">
        <v>300</v>
      </c>
      <c r="T12369" s="11">
        <v>1.57843708E8</v>
      </c>
      <c r="U12369" s="472">
        <v>1.57843808E8</v>
      </c>
    </row>
    <row r="12370">
      <c r="D12370" s="10"/>
      <c r="E12370" s="10"/>
      <c r="F12370" s="10"/>
      <c r="S12370" s="471" t="s">
        <v>300</v>
      </c>
      <c r="T12370" s="11">
        <v>1.57844151E8</v>
      </c>
      <c r="U12370" s="472">
        <v>1.57845121E8</v>
      </c>
    </row>
    <row r="12371">
      <c r="D12371" s="10"/>
      <c r="E12371" s="10"/>
      <c r="F12371" s="10"/>
      <c r="S12371" s="471" t="s">
        <v>300</v>
      </c>
      <c r="T12371" s="11">
        <v>1.57845193E8</v>
      </c>
      <c r="U12371" s="472">
        <v>1.57845461E8</v>
      </c>
    </row>
    <row r="12372">
      <c r="D12372" s="10"/>
      <c r="E12372" s="10"/>
      <c r="F12372" s="10"/>
      <c r="S12372" s="471" t="s">
        <v>300</v>
      </c>
      <c r="T12372" s="11">
        <v>1.57846485E8</v>
      </c>
      <c r="U12372" s="472">
        <v>1.57848971E8</v>
      </c>
    </row>
    <row r="12373">
      <c r="D12373" s="10"/>
      <c r="E12373" s="10"/>
      <c r="F12373" s="10"/>
      <c r="S12373" s="471" t="s">
        <v>300</v>
      </c>
      <c r="T12373" s="11">
        <v>1.57850425E8</v>
      </c>
      <c r="U12373" s="472">
        <v>1.5785068E8</v>
      </c>
    </row>
    <row r="12374">
      <c r="D12374" s="10"/>
      <c r="E12374" s="10"/>
      <c r="F12374" s="10"/>
      <c r="S12374" s="471" t="s">
        <v>300</v>
      </c>
      <c r="T12374" s="11">
        <v>1.57850795E8</v>
      </c>
      <c r="U12374" s="472">
        <v>1.57853283E8</v>
      </c>
    </row>
    <row r="12375">
      <c r="D12375" s="10"/>
      <c r="E12375" s="10"/>
      <c r="F12375" s="10"/>
      <c r="S12375" s="471" t="s">
        <v>300</v>
      </c>
      <c r="T12375" s="11">
        <v>1.57860071E8</v>
      </c>
      <c r="U12375" s="472">
        <v>1.57860363E8</v>
      </c>
    </row>
    <row r="12376">
      <c r="D12376" s="10"/>
      <c r="E12376" s="10"/>
      <c r="F12376" s="10"/>
      <c r="S12376" s="471" t="s">
        <v>300</v>
      </c>
      <c r="T12376" s="11">
        <v>1.57880964E8</v>
      </c>
      <c r="U12376" s="472">
        <v>1.57881247E8</v>
      </c>
    </row>
    <row r="12377">
      <c r="D12377" s="10"/>
      <c r="E12377" s="10"/>
      <c r="F12377" s="10"/>
      <c r="S12377" s="471" t="s">
        <v>300</v>
      </c>
      <c r="T12377" s="11">
        <v>1.57882033E8</v>
      </c>
      <c r="U12377" s="472">
        <v>1.57882826E8</v>
      </c>
    </row>
    <row r="12378">
      <c r="D12378" s="10"/>
      <c r="E12378" s="10"/>
      <c r="F12378" s="10"/>
      <c r="S12378" s="471" t="s">
        <v>300</v>
      </c>
      <c r="T12378" s="11">
        <v>1.57891979E8</v>
      </c>
      <c r="U12378" s="472">
        <v>1.57892103E8</v>
      </c>
    </row>
    <row r="12379">
      <c r="D12379" s="10"/>
      <c r="E12379" s="10"/>
      <c r="F12379" s="10"/>
      <c r="S12379" s="471" t="s">
        <v>300</v>
      </c>
      <c r="T12379" s="11">
        <v>1.5789722E8</v>
      </c>
      <c r="U12379" s="472">
        <v>1.57897906E8</v>
      </c>
    </row>
    <row r="12380">
      <c r="D12380" s="10"/>
      <c r="E12380" s="10"/>
      <c r="F12380" s="10"/>
      <c r="S12380" s="471" t="s">
        <v>300</v>
      </c>
      <c r="T12380" s="11">
        <v>1.57902472E8</v>
      </c>
      <c r="U12380" s="472">
        <v>1.57903887E8</v>
      </c>
    </row>
    <row r="12381">
      <c r="D12381" s="10"/>
      <c r="E12381" s="10"/>
      <c r="F12381" s="10"/>
      <c r="S12381" s="471" t="s">
        <v>300</v>
      </c>
      <c r="T12381" s="11">
        <v>1.57917157E8</v>
      </c>
      <c r="U12381" s="472">
        <v>1.57917338E8</v>
      </c>
    </row>
    <row r="12382">
      <c r="D12382" s="10"/>
      <c r="E12382" s="10"/>
      <c r="F12382" s="10"/>
      <c r="S12382" s="471" t="s">
        <v>300</v>
      </c>
      <c r="T12382" s="11">
        <v>1.57930257E8</v>
      </c>
      <c r="U12382" s="472">
        <v>1.57930557E8</v>
      </c>
    </row>
    <row r="12383">
      <c r="D12383" s="10"/>
      <c r="E12383" s="10"/>
      <c r="F12383" s="10"/>
      <c r="S12383" s="471" t="s">
        <v>300</v>
      </c>
      <c r="T12383" s="11">
        <v>1.57991093E8</v>
      </c>
      <c r="U12383" s="472">
        <v>1.57991299E8</v>
      </c>
    </row>
    <row r="12384">
      <c r="D12384" s="10"/>
      <c r="E12384" s="10"/>
      <c r="F12384" s="10"/>
      <c r="S12384" s="471" t="s">
        <v>300</v>
      </c>
      <c r="T12384" s="11">
        <v>1.58004545E8</v>
      </c>
      <c r="U12384" s="472">
        <v>1.58004845E8</v>
      </c>
    </row>
    <row r="12385">
      <c r="D12385" s="10"/>
      <c r="E12385" s="10"/>
      <c r="F12385" s="10"/>
      <c r="S12385" s="471" t="s">
        <v>300</v>
      </c>
      <c r="T12385" s="11">
        <v>1.58012566E8</v>
      </c>
      <c r="U12385" s="472">
        <v>1.58013159E8</v>
      </c>
    </row>
    <row r="12386">
      <c r="D12386" s="10"/>
      <c r="E12386" s="10"/>
      <c r="F12386" s="10"/>
      <c r="S12386" s="471" t="s">
        <v>300</v>
      </c>
      <c r="T12386" s="11">
        <v>1.58013525E8</v>
      </c>
      <c r="U12386" s="472">
        <v>1.58013623E8</v>
      </c>
    </row>
    <row r="12387">
      <c r="D12387" s="10"/>
      <c r="E12387" s="10"/>
      <c r="F12387" s="10"/>
      <c r="S12387" s="471" t="s">
        <v>300</v>
      </c>
      <c r="T12387" s="11">
        <v>1.58014351E8</v>
      </c>
      <c r="U12387" s="472">
        <v>1.5801469E8</v>
      </c>
    </row>
    <row r="12388">
      <c r="D12388" s="10"/>
      <c r="E12388" s="10"/>
      <c r="F12388" s="10"/>
      <c r="S12388" s="471" t="s">
        <v>300</v>
      </c>
      <c r="T12388" s="11">
        <v>1.58014745E8</v>
      </c>
      <c r="U12388" s="472">
        <v>1.58017076E8</v>
      </c>
    </row>
    <row r="12389">
      <c r="D12389" s="10"/>
      <c r="E12389" s="10"/>
      <c r="F12389" s="10"/>
      <c r="S12389" s="471" t="s">
        <v>300</v>
      </c>
      <c r="T12389" s="11">
        <v>1.58017401E8</v>
      </c>
      <c r="U12389" s="472">
        <v>1.58024591E8</v>
      </c>
    </row>
    <row r="12390">
      <c r="D12390" s="10"/>
      <c r="E12390" s="10"/>
      <c r="F12390" s="10"/>
      <c r="S12390" s="471" t="s">
        <v>300</v>
      </c>
      <c r="T12390" s="11">
        <v>1.58030953E8</v>
      </c>
      <c r="U12390" s="472">
        <v>1.58031267E8</v>
      </c>
    </row>
    <row r="12391">
      <c r="D12391" s="10"/>
      <c r="E12391" s="10"/>
      <c r="F12391" s="10"/>
      <c r="S12391" s="471" t="s">
        <v>300</v>
      </c>
      <c r="T12391" s="11">
        <v>1.58033683E8</v>
      </c>
      <c r="U12391" s="472">
        <v>1.58034402E8</v>
      </c>
    </row>
    <row r="12392">
      <c r="D12392" s="10"/>
      <c r="E12392" s="10"/>
      <c r="F12392" s="10"/>
      <c r="S12392" s="471" t="s">
        <v>300</v>
      </c>
      <c r="T12392" s="11">
        <v>1.58034444E8</v>
      </c>
      <c r="U12392" s="472">
        <v>1.58036144E8</v>
      </c>
    </row>
    <row r="12393">
      <c r="D12393" s="10"/>
      <c r="E12393" s="10"/>
      <c r="F12393" s="10"/>
      <c r="S12393" s="471" t="s">
        <v>300</v>
      </c>
      <c r="T12393" s="11">
        <v>1.58044069E8</v>
      </c>
      <c r="U12393" s="472">
        <v>1.58044153E8</v>
      </c>
    </row>
    <row r="12394">
      <c r="D12394" s="10"/>
      <c r="E12394" s="10"/>
      <c r="F12394" s="10"/>
      <c r="S12394" s="471" t="s">
        <v>300</v>
      </c>
      <c r="T12394" s="11">
        <v>1.58046975E8</v>
      </c>
      <c r="U12394" s="472">
        <v>1.58047275E8</v>
      </c>
    </row>
    <row r="12395">
      <c r="D12395" s="10"/>
      <c r="E12395" s="10"/>
      <c r="F12395" s="10"/>
      <c r="S12395" s="471" t="s">
        <v>300</v>
      </c>
      <c r="T12395" s="11">
        <v>1.58047559E8</v>
      </c>
      <c r="U12395" s="472">
        <v>1.58048222E8</v>
      </c>
    </row>
    <row r="12396">
      <c r="D12396" s="10"/>
      <c r="E12396" s="10"/>
      <c r="F12396" s="10"/>
      <c r="S12396" s="471" t="s">
        <v>300</v>
      </c>
      <c r="T12396" s="11">
        <v>1.58054121E8</v>
      </c>
      <c r="U12396" s="472">
        <v>1.58054835E8</v>
      </c>
    </row>
    <row r="12397">
      <c r="D12397" s="10"/>
      <c r="E12397" s="10"/>
      <c r="F12397" s="10"/>
      <c r="S12397" s="471" t="s">
        <v>300</v>
      </c>
      <c r="T12397" s="11">
        <v>1.58121563E8</v>
      </c>
      <c r="U12397" s="472">
        <v>1.58121776E8</v>
      </c>
    </row>
    <row r="12398">
      <c r="D12398" s="10"/>
      <c r="E12398" s="10"/>
      <c r="F12398" s="10"/>
      <c r="S12398" s="471" t="s">
        <v>300</v>
      </c>
      <c r="T12398" s="11">
        <v>1.58122835E8</v>
      </c>
      <c r="U12398" s="472">
        <v>1.58124181E8</v>
      </c>
    </row>
    <row r="12399">
      <c r="D12399" s="10"/>
      <c r="E12399" s="10"/>
      <c r="F12399" s="10"/>
      <c r="S12399" s="471" t="s">
        <v>300</v>
      </c>
      <c r="T12399" s="11">
        <v>1.58124291E8</v>
      </c>
      <c r="U12399" s="472">
        <v>1.58124419E8</v>
      </c>
    </row>
    <row r="12400">
      <c r="D12400" s="10"/>
      <c r="E12400" s="10"/>
      <c r="F12400" s="10"/>
      <c r="S12400" s="471" t="s">
        <v>300</v>
      </c>
      <c r="T12400" s="11">
        <v>1.58137757E8</v>
      </c>
      <c r="U12400" s="472">
        <v>1.58138001E8</v>
      </c>
    </row>
    <row r="12401">
      <c r="D12401" s="10"/>
      <c r="E12401" s="10"/>
      <c r="F12401" s="10"/>
      <c r="S12401" s="471" t="s">
        <v>300</v>
      </c>
      <c r="T12401" s="11">
        <v>1.58154132E8</v>
      </c>
      <c r="U12401" s="472">
        <v>1.58154707E8</v>
      </c>
    </row>
    <row r="12402">
      <c r="D12402" s="10"/>
      <c r="E12402" s="10"/>
      <c r="F12402" s="10"/>
      <c r="S12402" s="471" t="s">
        <v>300</v>
      </c>
      <c r="T12402" s="11">
        <v>1.58156031E8</v>
      </c>
      <c r="U12402" s="472">
        <v>1.58158986E8</v>
      </c>
    </row>
    <row r="12403">
      <c r="D12403" s="10"/>
      <c r="E12403" s="10"/>
      <c r="F12403" s="10"/>
      <c r="S12403" s="471" t="s">
        <v>300</v>
      </c>
      <c r="T12403" s="11">
        <v>1.58159076E8</v>
      </c>
      <c r="U12403" s="472">
        <v>1.58163077E8</v>
      </c>
    </row>
    <row r="12404">
      <c r="D12404" s="10"/>
      <c r="E12404" s="10"/>
      <c r="F12404" s="10"/>
      <c r="S12404" s="471" t="s">
        <v>300</v>
      </c>
      <c r="T12404" s="11">
        <v>1.58163399E8</v>
      </c>
      <c r="U12404" s="472">
        <v>1.58165058E8</v>
      </c>
    </row>
    <row r="12405">
      <c r="D12405" s="10"/>
      <c r="E12405" s="10"/>
      <c r="F12405" s="10"/>
      <c r="S12405" s="471" t="s">
        <v>300</v>
      </c>
      <c r="T12405" s="11">
        <v>1.58165339E8</v>
      </c>
      <c r="U12405" s="472">
        <v>1.58168463E8</v>
      </c>
    </row>
    <row r="12406">
      <c r="D12406" s="10"/>
      <c r="E12406" s="10"/>
      <c r="F12406" s="10"/>
      <c r="S12406" s="471" t="s">
        <v>300</v>
      </c>
      <c r="T12406" s="11">
        <v>1.58168693E8</v>
      </c>
      <c r="U12406" s="472">
        <v>1.58173819E8</v>
      </c>
    </row>
    <row r="12407">
      <c r="D12407" s="10"/>
      <c r="E12407" s="10"/>
      <c r="F12407" s="10"/>
      <c r="S12407" s="471" t="s">
        <v>300</v>
      </c>
      <c r="T12407" s="11">
        <v>1.58176394E8</v>
      </c>
      <c r="U12407" s="472">
        <v>1.58176721E8</v>
      </c>
    </row>
    <row r="12408">
      <c r="D12408" s="10"/>
      <c r="E12408" s="10"/>
      <c r="F12408" s="10"/>
      <c r="S12408" s="471" t="s">
        <v>300</v>
      </c>
      <c r="T12408" s="11">
        <v>1.58205005E8</v>
      </c>
      <c r="U12408" s="472">
        <v>1.58205184E8</v>
      </c>
    </row>
    <row r="12409">
      <c r="D12409" s="10"/>
      <c r="E12409" s="10"/>
      <c r="F12409" s="10"/>
      <c r="S12409" s="471" t="s">
        <v>300</v>
      </c>
      <c r="T12409" s="11">
        <v>1.58207102E8</v>
      </c>
      <c r="U12409" s="472">
        <v>1.58207281E8</v>
      </c>
    </row>
    <row r="12410">
      <c r="D12410" s="10"/>
      <c r="E12410" s="10"/>
      <c r="F12410" s="10"/>
      <c r="S12410" s="471" t="s">
        <v>300</v>
      </c>
      <c r="T12410" s="11">
        <v>1.58209197E8</v>
      </c>
      <c r="U12410" s="472">
        <v>1.58209371E8</v>
      </c>
    </row>
    <row r="12411">
      <c r="D12411" s="10"/>
      <c r="E12411" s="10"/>
      <c r="F12411" s="10"/>
      <c r="S12411" s="471" t="s">
        <v>300</v>
      </c>
      <c r="T12411" s="11">
        <v>1.58211504E8</v>
      </c>
      <c r="U12411" s="472">
        <v>1.58211622E8</v>
      </c>
    </row>
    <row r="12412">
      <c r="D12412" s="10"/>
      <c r="E12412" s="10"/>
      <c r="F12412" s="10"/>
      <c r="S12412" s="471" t="s">
        <v>300</v>
      </c>
      <c r="T12412" s="11">
        <v>1.58211931E8</v>
      </c>
      <c r="U12412" s="472">
        <v>1.58212013E8</v>
      </c>
    </row>
    <row r="12413">
      <c r="D12413" s="10"/>
      <c r="E12413" s="10"/>
      <c r="F12413" s="10"/>
      <c r="S12413" s="471" t="s">
        <v>300</v>
      </c>
      <c r="T12413" s="11">
        <v>1.58213348E8</v>
      </c>
      <c r="U12413" s="472">
        <v>1.58213663E8</v>
      </c>
    </row>
    <row r="12414">
      <c r="D12414" s="10"/>
      <c r="E12414" s="10"/>
      <c r="F12414" s="10"/>
      <c r="S12414" s="471" t="s">
        <v>300</v>
      </c>
      <c r="T12414" s="11">
        <v>1.58213933E8</v>
      </c>
      <c r="U12414" s="472">
        <v>1.58220898E8</v>
      </c>
    </row>
    <row r="12415">
      <c r="D12415" s="10"/>
      <c r="E12415" s="10"/>
      <c r="F12415" s="10"/>
      <c r="S12415" s="471" t="s">
        <v>300</v>
      </c>
      <c r="T12415" s="11">
        <v>1.58221308E8</v>
      </c>
      <c r="U12415" s="472">
        <v>1.58221483E8</v>
      </c>
    </row>
    <row r="12416">
      <c r="D12416" s="10"/>
      <c r="E12416" s="10"/>
      <c r="F12416" s="10"/>
      <c r="S12416" s="471" t="s">
        <v>300</v>
      </c>
      <c r="T12416" s="11">
        <v>1.58223919E8</v>
      </c>
      <c r="U12416" s="472">
        <v>1.58224058E8</v>
      </c>
    </row>
    <row r="12417">
      <c r="D12417" s="10"/>
      <c r="E12417" s="10"/>
      <c r="F12417" s="10"/>
      <c r="S12417" s="471" t="s">
        <v>300</v>
      </c>
      <c r="T12417" s="11">
        <v>1.58224236E8</v>
      </c>
      <c r="U12417" s="472">
        <v>1.58224407E8</v>
      </c>
    </row>
    <row r="12418">
      <c r="D12418" s="10"/>
      <c r="E12418" s="10"/>
      <c r="F12418" s="10"/>
      <c r="S12418" s="471" t="s">
        <v>300</v>
      </c>
      <c r="T12418" s="11">
        <v>1.58225057E8</v>
      </c>
      <c r="U12418" s="472">
        <v>1.58225397E8</v>
      </c>
    </row>
    <row r="12419">
      <c r="D12419" s="10"/>
      <c r="E12419" s="10"/>
      <c r="F12419" s="10"/>
      <c r="S12419" s="471" t="s">
        <v>300</v>
      </c>
      <c r="T12419" s="11">
        <v>1.58225822E8</v>
      </c>
      <c r="U12419" s="472">
        <v>1.58226097E8</v>
      </c>
    </row>
    <row r="12420">
      <c r="D12420" s="10"/>
      <c r="E12420" s="10"/>
      <c r="F12420" s="10"/>
      <c r="S12420" s="471" t="s">
        <v>300</v>
      </c>
      <c r="T12420" s="11">
        <v>1.58227107E8</v>
      </c>
      <c r="U12420" s="472">
        <v>1.58231032E8</v>
      </c>
    </row>
    <row r="12421">
      <c r="D12421" s="10"/>
      <c r="E12421" s="10"/>
      <c r="F12421" s="10"/>
      <c r="S12421" s="471" t="s">
        <v>300</v>
      </c>
      <c r="T12421" s="11">
        <v>1.58231642E8</v>
      </c>
      <c r="U12421" s="472">
        <v>1.58231985E8</v>
      </c>
    </row>
    <row r="12422">
      <c r="D12422" s="10"/>
      <c r="E12422" s="10"/>
      <c r="F12422" s="10"/>
      <c r="S12422" s="471" t="s">
        <v>300</v>
      </c>
      <c r="T12422" s="11">
        <v>1.58233705E8</v>
      </c>
      <c r="U12422" s="472">
        <v>1.58233876E8</v>
      </c>
    </row>
    <row r="12423">
      <c r="D12423" s="10"/>
      <c r="E12423" s="10"/>
      <c r="F12423" s="10"/>
      <c r="S12423" s="471" t="s">
        <v>300</v>
      </c>
      <c r="T12423" s="11">
        <v>1.58233949E8</v>
      </c>
      <c r="U12423" s="472">
        <v>1.58236026E8</v>
      </c>
    </row>
    <row r="12424">
      <c r="D12424" s="10"/>
      <c r="E12424" s="10"/>
      <c r="F12424" s="10"/>
      <c r="S12424" s="471" t="s">
        <v>300</v>
      </c>
      <c r="T12424" s="11">
        <v>1.58236106E8</v>
      </c>
      <c r="U12424" s="472">
        <v>1.58241833E8</v>
      </c>
    </row>
    <row r="12425">
      <c r="D12425" s="10"/>
      <c r="E12425" s="10"/>
      <c r="F12425" s="10"/>
      <c r="S12425" s="471" t="s">
        <v>300</v>
      </c>
      <c r="T12425" s="11">
        <v>1.58241887E8</v>
      </c>
      <c r="U12425" s="472">
        <v>1.58243329E8</v>
      </c>
    </row>
    <row r="12426">
      <c r="D12426" s="10"/>
      <c r="E12426" s="10"/>
      <c r="F12426" s="10"/>
      <c r="S12426" s="471" t="s">
        <v>300</v>
      </c>
      <c r="T12426" s="11">
        <v>1.58243485E8</v>
      </c>
      <c r="U12426" s="472">
        <v>1.58243908E8</v>
      </c>
    </row>
    <row r="12427">
      <c r="D12427" s="10"/>
      <c r="E12427" s="10"/>
      <c r="F12427" s="10"/>
      <c r="S12427" s="471" t="s">
        <v>300</v>
      </c>
      <c r="T12427" s="11">
        <v>1.58244198E8</v>
      </c>
      <c r="U12427" s="472">
        <v>1.58247009E8</v>
      </c>
    </row>
    <row r="12428">
      <c r="D12428" s="10"/>
      <c r="E12428" s="10"/>
      <c r="F12428" s="10"/>
      <c r="S12428" s="471" t="s">
        <v>300</v>
      </c>
      <c r="T12428" s="11">
        <v>1.58247143E8</v>
      </c>
      <c r="U12428" s="472">
        <v>1.58248935E8</v>
      </c>
    </row>
    <row r="12429">
      <c r="D12429" s="10"/>
      <c r="E12429" s="10"/>
      <c r="F12429" s="10"/>
      <c r="S12429" s="471" t="s">
        <v>300</v>
      </c>
      <c r="T12429" s="11">
        <v>1.5824896E8</v>
      </c>
      <c r="U12429" s="472">
        <v>1.58249244E8</v>
      </c>
    </row>
    <row r="12430">
      <c r="D12430" s="10"/>
      <c r="E12430" s="10"/>
      <c r="F12430" s="10"/>
      <c r="S12430" s="471" t="s">
        <v>300</v>
      </c>
      <c r="T12430" s="11">
        <v>1.5824935E8</v>
      </c>
      <c r="U12430" s="472">
        <v>1.58251705E8</v>
      </c>
    </row>
    <row r="12431">
      <c r="D12431" s="10"/>
      <c r="E12431" s="10"/>
      <c r="F12431" s="10"/>
      <c r="S12431" s="471" t="s">
        <v>300</v>
      </c>
      <c r="T12431" s="11">
        <v>1.58251912E8</v>
      </c>
      <c r="U12431" s="472">
        <v>1.58253173E8</v>
      </c>
    </row>
    <row r="12432">
      <c r="D12432" s="10"/>
      <c r="E12432" s="10"/>
      <c r="F12432" s="10"/>
      <c r="S12432" s="471" t="s">
        <v>300</v>
      </c>
      <c r="T12432" s="11">
        <v>1.58253226E8</v>
      </c>
      <c r="U12432" s="472">
        <v>1.58255551E8</v>
      </c>
    </row>
    <row r="12433">
      <c r="D12433" s="10"/>
      <c r="E12433" s="10"/>
      <c r="F12433" s="10"/>
      <c r="S12433" s="471" t="s">
        <v>300</v>
      </c>
      <c r="T12433" s="11">
        <v>1.58255649E8</v>
      </c>
      <c r="U12433" s="472">
        <v>1.58258125E8</v>
      </c>
    </row>
    <row r="12434">
      <c r="D12434" s="10"/>
      <c r="E12434" s="10"/>
      <c r="F12434" s="10"/>
      <c r="S12434" s="471" t="s">
        <v>300</v>
      </c>
      <c r="T12434" s="11">
        <v>1.58258153E8</v>
      </c>
      <c r="U12434" s="472">
        <v>1.58260485E8</v>
      </c>
    </row>
    <row r="12435">
      <c r="D12435" s="10"/>
      <c r="E12435" s="10"/>
      <c r="F12435" s="10"/>
      <c r="S12435" s="471" t="s">
        <v>300</v>
      </c>
      <c r="T12435" s="11">
        <v>1.58264908E8</v>
      </c>
      <c r="U12435" s="472">
        <v>1.58268862E8</v>
      </c>
    </row>
    <row r="12436">
      <c r="D12436" s="10"/>
      <c r="E12436" s="10"/>
      <c r="F12436" s="10"/>
      <c r="S12436" s="471" t="s">
        <v>300</v>
      </c>
      <c r="T12436" s="11">
        <v>1.58268921E8</v>
      </c>
      <c r="U12436" s="472">
        <v>1.58272043E8</v>
      </c>
    </row>
    <row r="12437">
      <c r="D12437" s="10"/>
      <c r="E12437" s="10"/>
      <c r="F12437" s="10"/>
      <c r="S12437" s="471" t="s">
        <v>300</v>
      </c>
      <c r="T12437" s="11">
        <v>1.58272323E8</v>
      </c>
      <c r="U12437" s="472">
        <v>1.58275754E8</v>
      </c>
    </row>
    <row r="12438">
      <c r="D12438" s="10"/>
      <c r="E12438" s="10"/>
      <c r="F12438" s="10"/>
      <c r="S12438" s="471" t="s">
        <v>300</v>
      </c>
      <c r="T12438" s="11">
        <v>1.58276067E8</v>
      </c>
      <c r="U12438" s="472">
        <v>1.58278806E8</v>
      </c>
    </row>
    <row r="12439">
      <c r="D12439" s="10"/>
      <c r="E12439" s="10"/>
      <c r="F12439" s="10"/>
      <c r="S12439" s="471" t="s">
        <v>300</v>
      </c>
      <c r="T12439" s="11">
        <v>1.58278865E8</v>
      </c>
      <c r="U12439" s="472">
        <v>1.58278977E8</v>
      </c>
    </row>
    <row r="12440">
      <c r="D12440" s="10"/>
      <c r="E12440" s="10"/>
      <c r="F12440" s="10"/>
      <c r="S12440" s="471" t="s">
        <v>300</v>
      </c>
      <c r="T12440" s="11">
        <v>1.58279021E8</v>
      </c>
      <c r="U12440" s="472">
        <v>1.5828084E8</v>
      </c>
    </row>
    <row r="12441">
      <c r="D12441" s="10"/>
      <c r="E12441" s="10"/>
      <c r="F12441" s="10"/>
      <c r="S12441" s="471" t="s">
        <v>300</v>
      </c>
      <c r="T12441" s="11">
        <v>1.58280876E8</v>
      </c>
      <c r="U12441" s="472">
        <v>1.58280987E8</v>
      </c>
    </row>
    <row r="12442">
      <c r="D12442" s="10"/>
      <c r="E12442" s="10"/>
      <c r="F12442" s="10"/>
      <c r="S12442" s="471" t="s">
        <v>300</v>
      </c>
      <c r="T12442" s="11">
        <v>1.58281336E8</v>
      </c>
      <c r="U12442" s="472">
        <v>1.58283022E8</v>
      </c>
    </row>
    <row r="12443">
      <c r="D12443" s="10"/>
      <c r="E12443" s="10"/>
      <c r="F12443" s="10"/>
      <c r="S12443" s="471" t="s">
        <v>300</v>
      </c>
      <c r="T12443" s="11">
        <v>1.58283097E8</v>
      </c>
      <c r="U12443" s="472">
        <v>1.58287054E8</v>
      </c>
    </row>
    <row r="12444">
      <c r="D12444" s="10"/>
      <c r="E12444" s="10"/>
      <c r="F12444" s="10"/>
      <c r="S12444" s="471" t="s">
        <v>300</v>
      </c>
      <c r="T12444" s="11">
        <v>1.58287365E8</v>
      </c>
      <c r="U12444" s="472">
        <v>1.58288614E8</v>
      </c>
    </row>
    <row r="12445">
      <c r="D12445" s="10"/>
      <c r="E12445" s="10"/>
      <c r="F12445" s="10"/>
      <c r="S12445" s="471" t="s">
        <v>300</v>
      </c>
      <c r="T12445" s="11">
        <v>1.58288772E8</v>
      </c>
      <c r="U12445" s="472">
        <v>1.58290936E8</v>
      </c>
    </row>
    <row r="12446">
      <c r="D12446" s="10"/>
      <c r="E12446" s="10"/>
      <c r="F12446" s="10"/>
      <c r="S12446" s="471" t="s">
        <v>300</v>
      </c>
      <c r="T12446" s="11">
        <v>1.58290976E8</v>
      </c>
      <c r="U12446" s="472">
        <v>1.58293057E8</v>
      </c>
    </row>
    <row r="12447">
      <c r="D12447" s="10"/>
      <c r="E12447" s="10"/>
      <c r="F12447" s="10"/>
      <c r="S12447" s="471" t="s">
        <v>300</v>
      </c>
      <c r="T12447" s="11">
        <v>1.58293109E8</v>
      </c>
      <c r="U12447" s="472">
        <v>1.5829651E8</v>
      </c>
    </row>
    <row r="12448">
      <c r="D12448" s="10"/>
      <c r="E12448" s="10"/>
      <c r="F12448" s="10"/>
      <c r="S12448" s="471" t="s">
        <v>300</v>
      </c>
      <c r="T12448" s="11">
        <v>1.5829656E8</v>
      </c>
      <c r="U12448" s="472">
        <v>1.5829981E8</v>
      </c>
    </row>
    <row r="12449">
      <c r="D12449" s="10"/>
      <c r="E12449" s="10"/>
      <c r="F12449" s="10"/>
      <c r="S12449" s="471" t="s">
        <v>300</v>
      </c>
      <c r="T12449" s="11">
        <v>1.58306551E8</v>
      </c>
      <c r="U12449" s="472">
        <v>1.58307234E8</v>
      </c>
    </row>
    <row r="12450">
      <c r="D12450" s="10"/>
      <c r="E12450" s="10"/>
      <c r="F12450" s="10"/>
      <c r="S12450" s="471" t="s">
        <v>300</v>
      </c>
      <c r="T12450" s="11">
        <v>1.58307322E8</v>
      </c>
      <c r="U12450" s="472">
        <v>1.58307663E8</v>
      </c>
    </row>
    <row r="12451">
      <c r="D12451" s="10"/>
      <c r="E12451" s="10"/>
      <c r="F12451" s="10"/>
      <c r="S12451" s="471" t="s">
        <v>300</v>
      </c>
      <c r="T12451" s="11">
        <v>1.58310332E8</v>
      </c>
      <c r="U12451" s="472">
        <v>1.58310632E8</v>
      </c>
    </row>
    <row r="12452">
      <c r="D12452" s="10"/>
      <c r="E12452" s="10"/>
      <c r="F12452" s="10"/>
      <c r="S12452" s="471" t="s">
        <v>300</v>
      </c>
      <c r="T12452" s="11">
        <v>1.58313511E8</v>
      </c>
      <c r="U12452" s="472">
        <v>1.58313851E8</v>
      </c>
    </row>
    <row r="12453">
      <c r="D12453" s="10"/>
      <c r="E12453" s="10"/>
      <c r="F12453" s="10"/>
      <c r="S12453" s="471" t="s">
        <v>300</v>
      </c>
      <c r="T12453" s="11">
        <v>1.58314179E8</v>
      </c>
      <c r="U12453" s="472">
        <v>1.58315203E8</v>
      </c>
    </row>
    <row r="12454">
      <c r="D12454" s="10"/>
      <c r="E12454" s="10"/>
      <c r="F12454" s="10"/>
      <c r="S12454" s="471" t="s">
        <v>300</v>
      </c>
      <c r="T12454" s="11">
        <v>1.58316242E8</v>
      </c>
      <c r="U12454" s="472">
        <v>1.58318631E8</v>
      </c>
    </row>
    <row r="12455">
      <c r="D12455" s="10"/>
      <c r="E12455" s="10"/>
      <c r="F12455" s="10"/>
      <c r="S12455" s="471" t="s">
        <v>300</v>
      </c>
      <c r="T12455" s="11">
        <v>1.58322555E8</v>
      </c>
      <c r="U12455" s="472">
        <v>1.58322896E8</v>
      </c>
    </row>
    <row r="12456">
      <c r="D12456" s="10"/>
      <c r="E12456" s="10"/>
      <c r="F12456" s="10"/>
      <c r="S12456" s="471" t="s">
        <v>300</v>
      </c>
      <c r="T12456" s="11">
        <v>1.58328372E8</v>
      </c>
      <c r="U12456" s="472">
        <v>1.58328998E8</v>
      </c>
    </row>
    <row r="12457">
      <c r="D12457" s="10"/>
      <c r="E12457" s="10"/>
      <c r="F12457" s="10"/>
      <c r="S12457" s="471" t="s">
        <v>300</v>
      </c>
      <c r="T12457" s="11">
        <v>1.58329588E8</v>
      </c>
      <c r="U12457" s="472">
        <v>1.58331444E8</v>
      </c>
    </row>
    <row r="12458">
      <c r="D12458" s="10"/>
      <c r="E12458" s="10"/>
      <c r="F12458" s="10"/>
      <c r="S12458" s="471" t="s">
        <v>300</v>
      </c>
      <c r="T12458" s="11">
        <v>1.58341354E8</v>
      </c>
      <c r="U12458" s="472">
        <v>1.58342074E8</v>
      </c>
    </row>
    <row r="12459">
      <c r="D12459" s="10"/>
      <c r="E12459" s="10"/>
      <c r="F12459" s="10"/>
      <c r="S12459" s="471" t="s">
        <v>300</v>
      </c>
      <c r="T12459" s="11">
        <v>1.5834253E8</v>
      </c>
      <c r="U12459" s="472">
        <v>1.58342693E8</v>
      </c>
    </row>
    <row r="12460">
      <c r="D12460" s="10"/>
      <c r="E12460" s="10"/>
      <c r="F12460" s="10"/>
      <c r="S12460" s="471" t="s">
        <v>300</v>
      </c>
      <c r="T12460" s="11">
        <v>1.58342942E8</v>
      </c>
      <c r="U12460" s="472">
        <v>1.58343083E8</v>
      </c>
    </row>
    <row r="12461">
      <c r="D12461" s="10"/>
      <c r="E12461" s="10"/>
      <c r="F12461" s="10"/>
      <c r="S12461" s="471" t="s">
        <v>300</v>
      </c>
      <c r="T12461" s="11">
        <v>1.58343695E8</v>
      </c>
      <c r="U12461" s="472">
        <v>1.58344036E8</v>
      </c>
    </row>
    <row r="12462">
      <c r="D12462" s="10"/>
      <c r="E12462" s="10"/>
      <c r="F12462" s="10"/>
      <c r="S12462" s="471" t="s">
        <v>300</v>
      </c>
      <c r="T12462" s="11">
        <v>1.58348724E8</v>
      </c>
      <c r="U12462" s="472">
        <v>1.58348895E8</v>
      </c>
    </row>
    <row r="12463">
      <c r="D12463" s="10"/>
      <c r="E12463" s="10"/>
      <c r="F12463" s="10"/>
      <c r="S12463" s="471" t="s">
        <v>300</v>
      </c>
      <c r="T12463" s="11">
        <v>1.58348969E8</v>
      </c>
      <c r="U12463" s="472">
        <v>1.58349139E8</v>
      </c>
    </row>
    <row r="12464">
      <c r="D12464" s="10"/>
      <c r="E12464" s="10"/>
      <c r="F12464" s="10"/>
      <c r="S12464" s="471" t="s">
        <v>300</v>
      </c>
      <c r="T12464" s="11">
        <v>1.58350377E8</v>
      </c>
      <c r="U12464" s="472">
        <v>1.58351029E8</v>
      </c>
    </row>
    <row r="12465">
      <c r="D12465" s="10"/>
      <c r="E12465" s="10"/>
      <c r="F12465" s="10"/>
      <c r="S12465" s="471" t="s">
        <v>300</v>
      </c>
      <c r="T12465" s="11">
        <v>1.58355224E8</v>
      </c>
      <c r="U12465" s="472">
        <v>1.58356248E8</v>
      </c>
    </row>
    <row r="12466">
      <c r="D12466" s="10"/>
      <c r="E12466" s="10"/>
      <c r="F12466" s="10"/>
      <c r="S12466" s="471" t="s">
        <v>300</v>
      </c>
      <c r="T12466" s="11">
        <v>1.5835677E8</v>
      </c>
      <c r="U12466" s="472">
        <v>1.583595E8</v>
      </c>
    </row>
    <row r="12467">
      <c r="D12467" s="10"/>
      <c r="E12467" s="10"/>
      <c r="F12467" s="10"/>
      <c r="S12467" s="471" t="s">
        <v>300</v>
      </c>
      <c r="T12467" s="11">
        <v>1.5836982E8</v>
      </c>
      <c r="U12467" s="472">
        <v>1.58369991E8</v>
      </c>
    </row>
    <row r="12468">
      <c r="D12468" s="10"/>
      <c r="E12468" s="10"/>
      <c r="F12468" s="10"/>
      <c r="S12468" s="471" t="s">
        <v>300</v>
      </c>
      <c r="T12468" s="11">
        <v>1.58370151E8</v>
      </c>
      <c r="U12468" s="472">
        <v>1.58370484E8</v>
      </c>
    </row>
    <row r="12469">
      <c r="D12469" s="10"/>
      <c r="E12469" s="10"/>
      <c r="F12469" s="10"/>
      <c r="S12469" s="471" t="s">
        <v>300</v>
      </c>
      <c r="T12469" s="11">
        <v>1.58371014E8</v>
      </c>
      <c r="U12469" s="472">
        <v>1.58371509E8</v>
      </c>
    </row>
    <row r="12470">
      <c r="D12470" s="10"/>
      <c r="E12470" s="10"/>
      <c r="F12470" s="10"/>
      <c r="S12470" s="471" t="s">
        <v>300</v>
      </c>
      <c r="T12470" s="11">
        <v>1.5837258E8</v>
      </c>
      <c r="U12470" s="472">
        <v>1.58373412E8</v>
      </c>
    </row>
    <row r="12471">
      <c r="D12471" s="10"/>
      <c r="E12471" s="10"/>
      <c r="F12471" s="10"/>
      <c r="S12471" s="471" t="s">
        <v>300</v>
      </c>
      <c r="T12471" s="11">
        <v>1.5837944E8</v>
      </c>
      <c r="U12471" s="472">
        <v>1.5838023E8</v>
      </c>
    </row>
    <row r="12472">
      <c r="D12472" s="10"/>
      <c r="E12472" s="10"/>
      <c r="F12472" s="10"/>
      <c r="S12472" s="471" t="s">
        <v>300</v>
      </c>
      <c r="T12472" s="11">
        <v>1.58381699E8</v>
      </c>
      <c r="U12472" s="472">
        <v>1.58384705E8</v>
      </c>
    </row>
    <row r="12473">
      <c r="D12473" s="10"/>
      <c r="E12473" s="10"/>
      <c r="F12473" s="10"/>
      <c r="S12473" s="471" t="s">
        <v>300</v>
      </c>
      <c r="T12473" s="11">
        <v>1.58391292E8</v>
      </c>
      <c r="U12473" s="472">
        <v>1.58391463E8</v>
      </c>
    </row>
    <row r="12474">
      <c r="D12474" s="10"/>
      <c r="E12474" s="10"/>
      <c r="F12474" s="10"/>
      <c r="S12474" s="471" t="s">
        <v>300</v>
      </c>
      <c r="T12474" s="11">
        <v>1.5839351E8</v>
      </c>
      <c r="U12474" s="472">
        <v>1.58394192E8</v>
      </c>
    </row>
    <row r="12475">
      <c r="D12475" s="10"/>
      <c r="E12475" s="10"/>
      <c r="F12475" s="10"/>
      <c r="S12475" s="471" t="s">
        <v>300</v>
      </c>
      <c r="T12475" s="11">
        <v>1.58394705E8</v>
      </c>
      <c r="U12475" s="472">
        <v>1.5839484E8</v>
      </c>
    </row>
    <row r="12476">
      <c r="D12476" s="10"/>
      <c r="E12476" s="10"/>
      <c r="F12476" s="10"/>
      <c r="S12476" s="471" t="s">
        <v>300</v>
      </c>
      <c r="T12476" s="11">
        <v>1.58397026E8</v>
      </c>
      <c r="U12476" s="472">
        <v>1.58397367E8</v>
      </c>
    </row>
    <row r="12477">
      <c r="D12477" s="10"/>
      <c r="E12477" s="10"/>
      <c r="F12477" s="10"/>
      <c r="S12477" s="471" t="s">
        <v>300</v>
      </c>
      <c r="T12477" s="11">
        <v>1.58401088E8</v>
      </c>
      <c r="U12477" s="472">
        <v>1.58406208E8</v>
      </c>
    </row>
    <row r="12478">
      <c r="D12478" s="10"/>
      <c r="E12478" s="10"/>
      <c r="F12478" s="10"/>
      <c r="S12478" s="471" t="s">
        <v>300</v>
      </c>
      <c r="T12478" s="11">
        <v>1.58406856E8</v>
      </c>
      <c r="U12478" s="472">
        <v>1.58408713E8</v>
      </c>
    </row>
    <row r="12479">
      <c r="D12479" s="10"/>
      <c r="E12479" s="10"/>
      <c r="F12479" s="10"/>
      <c r="S12479" s="471" t="s">
        <v>300</v>
      </c>
      <c r="T12479" s="11">
        <v>1.58410442E8</v>
      </c>
      <c r="U12479" s="472">
        <v>1.58411125E8</v>
      </c>
    </row>
    <row r="12480">
      <c r="D12480" s="10"/>
      <c r="E12480" s="10"/>
      <c r="F12480" s="10"/>
      <c r="S12480" s="471" t="s">
        <v>300</v>
      </c>
      <c r="T12480" s="11">
        <v>1.58411432E8</v>
      </c>
      <c r="U12480" s="472">
        <v>1.58412456E8</v>
      </c>
    </row>
    <row r="12481">
      <c r="D12481" s="10"/>
      <c r="E12481" s="10"/>
      <c r="F12481" s="10"/>
      <c r="S12481" s="471" t="s">
        <v>300</v>
      </c>
      <c r="T12481" s="11">
        <v>1.58419848E8</v>
      </c>
      <c r="U12481" s="472">
        <v>1.58420018E8</v>
      </c>
    </row>
    <row r="12482">
      <c r="D12482" s="10"/>
      <c r="E12482" s="10"/>
      <c r="F12482" s="10"/>
      <c r="S12482" s="471" t="s">
        <v>300</v>
      </c>
      <c r="T12482" s="11">
        <v>1.58425093E8</v>
      </c>
      <c r="U12482" s="472">
        <v>1.58425264E8</v>
      </c>
    </row>
    <row r="12483">
      <c r="D12483" s="10"/>
      <c r="E12483" s="10"/>
      <c r="F12483" s="10"/>
      <c r="S12483" s="471" t="s">
        <v>300</v>
      </c>
      <c r="T12483" s="11">
        <v>1.58427553E8</v>
      </c>
      <c r="U12483" s="472">
        <v>1.58428064E8</v>
      </c>
    </row>
    <row r="12484">
      <c r="D12484" s="10"/>
      <c r="E12484" s="10"/>
      <c r="F12484" s="10"/>
      <c r="S12484" s="471" t="s">
        <v>300</v>
      </c>
      <c r="T12484" s="11">
        <v>1.58430067E8</v>
      </c>
      <c r="U12484" s="472">
        <v>1.58430408E8</v>
      </c>
    </row>
    <row r="12485">
      <c r="D12485" s="10"/>
      <c r="E12485" s="10"/>
      <c r="F12485" s="10"/>
      <c r="S12485" s="471" t="s">
        <v>300</v>
      </c>
      <c r="T12485" s="11">
        <v>1.58432114E8</v>
      </c>
      <c r="U12485" s="472">
        <v>1.58432304E8</v>
      </c>
    </row>
    <row r="12486">
      <c r="D12486" s="10"/>
      <c r="E12486" s="10"/>
      <c r="F12486" s="10"/>
      <c r="S12486" s="471" t="s">
        <v>300</v>
      </c>
      <c r="T12486" s="11">
        <v>1.58433298E8</v>
      </c>
      <c r="U12486" s="472">
        <v>1.58434322E8</v>
      </c>
    </row>
    <row r="12487">
      <c r="D12487" s="10"/>
      <c r="E12487" s="10"/>
      <c r="F12487" s="10"/>
      <c r="S12487" s="471" t="s">
        <v>300</v>
      </c>
      <c r="T12487" s="11">
        <v>1.58435072E8</v>
      </c>
      <c r="U12487" s="472">
        <v>1.58436243E8</v>
      </c>
    </row>
    <row r="12488">
      <c r="D12488" s="10"/>
      <c r="E12488" s="10"/>
      <c r="F12488" s="10"/>
      <c r="S12488" s="471" t="s">
        <v>300</v>
      </c>
      <c r="T12488" s="11">
        <v>1.58445772E8</v>
      </c>
      <c r="U12488" s="472">
        <v>1.58446867E8</v>
      </c>
    </row>
    <row r="12489">
      <c r="D12489" s="10"/>
      <c r="E12489" s="10"/>
      <c r="F12489" s="10"/>
      <c r="S12489" s="471" t="s">
        <v>300</v>
      </c>
      <c r="T12489" s="11">
        <v>1.58450384E8</v>
      </c>
      <c r="U12489" s="472">
        <v>1.58450767E8</v>
      </c>
    </row>
    <row r="12490">
      <c r="D12490" s="10"/>
      <c r="E12490" s="10"/>
      <c r="F12490" s="10"/>
      <c r="S12490" s="471" t="s">
        <v>300</v>
      </c>
      <c r="T12490" s="11">
        <v>1.58452455E8</v>
      </c>
      <c r="U12490" s="472">
        <v>1.58455205E8</v>
      </c>
    </row>
    <row r="12491">
      <c r="D12491" s="10"/>
      <c r="E12491" s="10"/>
      <c r="F12491" s="10"/>
      <c r="S12491" s="471" t="s">
        <v>300</v>
      </c>
      <c r="T12491" s="11">
        <v>1.58461357E8</v>
      </c>
      <c r="U12491" s="472">
        <v>1.58463019E8</v>
      </c>
    </row>
    <row r="12492">
      <c r="D12492" s="10"/>
      <c r="E12492" s="10"/>
      <c r="F12492" s="10"/>
      <c r="S12492" s="471" t="s">
        <v>300</v>
      </c>
      <c r="T12492" s="11">
        <v>1.58463923E8</v>
      </c>
      <c r="U12492" s="472">
        <v>1.58464092E8</v>
      </c>
    </row>
    <row r="12493">
      <c r="D12493" s="10"/>
      <c r="E12493" s="10"/>
      <c r="F12493" s="10"/>
      <c r="S12493" s="471" t="s">
        <v>300</v>
      </c>
      <c r="T12493" s="11">
        <v>1.58466818E8</v>
      </c>
      <c r="U12493" s="472">
        <v>1.58469858E8</v>
      </c>
    </row>
    <row r="12494">
      <c r="D12494" s="10"/>
      <c r="E12494" s="10"/>
      <c r="F12494" s="10"/>
      <c r="S12494" s="471" t="s">
        <v>300</v>
      </c>
      <c r="T12494" s="11">
        <v>1.58474164E8</v>
      </c>
      <c r="U12494" s="472">
        <v>1.58474584E8</v>
      </c>
    </row>
    <row r="12495">
      <c r="D12495" s="10"/>
      <c r="E12495" s="10"/>
      <c r="F12495" s="10"/>
      <c r="S12495" s="471" t="s">
        <v>300</v>
      </c>
      <c r="T12495" s="11">
        <v>1.58474982E8</v>
      </c>
      <c r="U12495" s="472">
        <v>1.58478054E8</v>
      </c>
    </row>
    <row r="12496">
      <c r="D12496" s="10"/>
      <c r="E12496" s="10"/>
      <c r="F12496" s="10"/>
      <c r="S12496" s="471" t="s">
        <v>300</v>
      </c>
      <c r="T12496" s="11">
        <v>1.58478573E8</v>
      </c>
      <c r="U12496" s="472">
        <v>1.584796E8</v>
      </c>
    </row>
    <row r="12497">
      <c r="D12497" s="10"/>
      <c r="E12497" s="10"/>
      <c r="F12497" s="10"/>
      <c r="S12497" s="471" t="s">
        <v>300</v>
      </c>
      <c r="T12497" s="11">
        <v>1.58479685E8</v>
      </c>
      <c r="U12497" s="472">
        <v>1.58479855E8</v>
      </c>
    </row>
    <row r="12498">
      <c r="D12498" s="10"/>
      <c r="E12498" s="10"/>
      <c r="F12498" s="10"/>
      <c r="S12498" s="471" t="s">
        <v>300</v>
      </c>
      <c r="T12498" s="11">
        <v>1.58479927E8</v>
      </c>
      <c r="U12498" s="472">
        <v>1.58480205E8</v>
      </c>
    </row>
    <row r="12499">
      <c r="D12499" s="10"/>
      <c r="E12499" s="10"/>
      <c r="F12499" s="10"/>
      <c r="S12499" s="471" t="s">
        <v>300</v>
      </c>
      <c r="T12499" s="11">
        <v>1.58481797E8</v>
      </c>
      <c r="U12499" s="472">
        <v>1.58482163E8</v>
      </c>
    </row>
    <row r="12500">
      <c r="D12500" s="10"/>
      <c r="E12500" s="10"/>
      <c r="F12500" s="10"/>
      <c r="S12500" s="471" t="s">
        <v>300</v>
      </c>
      <c r="T12500" s="11">
        <v>1.5848307E8</v>
      </c>
      <c r="U12500" s="472">
        <v>1.58484187E8</v>
      </c>
    </row>
    <row r="12501">
      <c r="D12501" s="10"/>
      <c r="E12501" s="10"/>
      <c r="F12501" s="10"/>
      <c r="S12501" s="471" t="s">
        <v>300</v>
      </c>
      <c r="T12501" s="11">
        <v>1.58484707E8</v>
      </c>
      <c r="U12501" s="472">
        <v>1.58485731E8</v>
      </c>
    </row>
    <row r="12502">
      <c r="D12502" s="10"/>
      <c r="E12502" s="10"/>
      <c r="F12502" s="10"/>
      <c r="S12502" s="471" t="s">
        <v>300</v>
      </c>
      <c r="T12502" s="11">
        <v>1.58489666E8</v>
      </c>
      <c r="U12502" s="472">
        <v>1.58495499E8</v>
      </c>
    </row>
    <row r="12503">
      <c r="D12503" s="10"/>
      <c r="E12503" s="10"/>
      <c r="F12503" s="10"/>
      <c r="S12503" s="471" t="s">
        <v>300</v>
      </c>
      <c r="T12503" s="11">
        <v>1.5849818E8</v>
      </c>
      <c r="U12503" s="472">
        <v>1.58498335E8</v>
      </c>
    </row>
    <row r="12504">
      <c r="D12504" s="10"/>
      <c r="E12504" s="10"/>
      <c r="F12504" s="10"/>
      <c r="S12504" s="471" t="s">
        <v>300</v>
      </c>
      <c r="T12504" s="11">
        <v>1.58498703E8</v>
      </c>
      <c r="U12504" s="472">
        <v>1.58499727E8</v>
      </c>
    </row>
    <row r="12505">
      <c r="D12505" s="10"/>
      <c r="E12505" s="10"/>
      <c r="F12505" s="10"/>
      <c r="S12505" s="471" t="s">
        <v>300</v>
      </c>
      <c r="T12505" s="11">
        <v>1.58500424E8</v>
      </c>
      <c r="U12505" s="472">
        <v>1.58500599E8</v>
      </c>
    </row>
    <row r="12506">
      <c r="D12506" s="10"/>
      <c r="E12506" s="10"/>
      <c r="F12506" s="10"/>
      <c r="S12506" s="471" t="s">
        <v>300</v>
      </c>
      <c r="T12506" s="11">
        <v>1.58512489E8</v>
      </c>
      <c r="U12506" s="472">
        <v>1.58514343E8</v>
      </c>
    </row>
    <row r="12507">
      <c r="D12507" s="10"/>
      <c r="E12507" s="10"/>
      <c r="F12507" s="10"/>
      <c r="S12507" s="471" t="s">
        <v>300</v>
      </c>
      <c r="T12507" s="11">
        <v>1.58514393E8</v>
      </c>
      <c r="U12507" s="472">
        <v>1.58515048E8</v>
      </c>
    </row>
    <row r="12508">
      <c r="D12508" s="10"/>
      <c r="E12508" s="10"/>
      <c r="F12508" s="10"/>
      <c r="S12508" s="471" t="s">
        <v>300</v>
      </c>
      <c r="T12508" s="11">
        <v>1.58515613E8</v>
      </c>
      <c r="U12508" s="472">
        <v>1.58515784E8</v>
      </c>
    </row>
    <row r="12509">
      <c r="D12509" s="10"/>
      <c r="E12509" s="10"/>
      <c r="F12509" s="10"/>
      <c r="S12509" s="471" t="s">
        <v>300</v>
      </c>
      <c r="T12509" s="11">
        <v>1.58515858E8</v>
      </c>
      <c r="U12509" s="472">
        <v>1.58516028E8</v>
      </c>
    </row>
    <row r="12510">
      <c r="D12510" s="10"/>
      <c r="E12510" s="10"/>
      <c r="F12510" s="10"/>
      <c r="S12510" s="471" t="s">
        <v>300</v>
      </c>
      <c r="T12510" s="11">
        <v>1.58522346E8</v>
      </c>
      <c r="U12510" s="472">
        <v>1.58522517E8</v>
      </c>
    </row>
    <row r="12511">
      <c r="D12511" s="10"/>
      <c r="E12511" s="10"/>
      <c r="F12511" s="10"/>
      <c r="S12511" s="471" t="s">
        <v>300</v>
      </c>
      <c r="T12511" s="11">
        <v>1.58522689E8</v>
      </c>
      <c r="U12511" s="472">
        <v>1.5852286E8</v>
      </c>
    </row>
    <row r="12512">
      <c r="D12512" s="10"/>
      <c r="E12512" s="10"/>
      <c r="F12512" s="10"/>
      <c r="S12512" s="471" t="s">
        <v>300</v>
      </c>
      <c r="T12512" s="11">
        <v>1.58532494E8</v>
      </c>
      <c r="U12512" s="472">
        <v>1.5853279E8</v>
      </c>
    </row>
    <row r="12513">
      <c r="D12513" s="10"/>
      <c r="E12513" s="10"/>
      <c r="F12513" s="10"/>
      <c r="S12513" s="471" t="s">
        <v>300</v>
      </c>
      <c r="T12513" s="11">
        <v>1.58533481E8</v>
      </c>
      <c r="U12513" s="472">
        <v>1.58535017E8</v>
      </c>
    </row>
    <row r="12514">
      <c r="D12514" s="10"/>
      <c r="E12514" s="10"/>
      <c r="F12514" s="10"/>
      <c r="S12514" s="471" t="s">
        <v>300</v>
      </c>
      <c r="T12514" s="11">
        <v>1.58537415E8</v>
      </c>
      <c r="U12514" s="472">
        <v>1.58537942E8</v>
      </c>
    </row>
    <row r="12515">
      <c r="D12515" s="10"/>
      <c r="E12515" s="10"/>
      <c r="F12515" s="10"/>
      <c r="S12515" s="471" t="s">
        <v>300</v>
      </c>
      <c r="T12515" s="11">
        <v>1.58538466E8</v>
      </c>
      <c r="U12515" s="472">
        <v>1.58539126E8</v>
      </c>
    </row>
    <row r="12516">
      <c r="D12516" s="10"/>
      <c r="E12516" s="10"/>
      <c r="F12516" s="10"/>
      <c r="S12516" s="471" t="s">
        <v>300</v>
      </c>
      <c r="T12516" s="11">
        <v>1.58539822E8</v>
      </c>
      <c r="U12516" s="472">
        <v>1.58543573E8</v>
      </c>
    </row>
    <row r="12517">
      <c r="D12517" s="10"/>
      <c r="E12517" s="10"/>
      <c r="F12517" s="10"/>
      <c r="S12517" s="471" t="s">
        <v>300</v>
      </c>
      <c r="T12517" s="11">
        <v>1.58546502E8</v>
      </c>
      <c r="U12517" s="472">
        <v>1.58546618E8</v>
      </c>
    </row>
    <row r="12518">
      <c r="D12518" s="10"/>
      <c r="E12518" s="10"/>
      <c r="F12518" s="10"/>
      <c r="S12518" s="471" t="s">
        <v>300</v>
      </c>
      <c r="T12518" s="11">
        <v>1.58548892E8</v>
      </c>
      <c r="U12518" s="472">
        <v>1.58549063E8</v>
      </c>
    </row>
    <row r="12519">
      <c r="D12519" s="10"/>
      <c r="E12519" s="10"/>
      <c r="F12519" s="10"/>
      <c r="S12519" s="471" t="s">
        <v>300</v>
      </c>
      <c r="T12519" s="11">
        <v>1.58549182E8</v>
      </c>
      <c r="U12519" s="472">
        <v>1.58550547E8</v>
      </c>
    </row>
    <row r="12520">
      <c r="D12520" s="10"/>
      <c r="E12520" s="10"/>
      <c r="F12520" s="10"/>
      <c r="S12520" s="471" t="s">
        <v>300</v>
      </c>
      <c r="T12520" s="11">
        <v>1.58557651E8</v>
      </c>
      <c r="U12520" s="472">
        <v>1.58557822E8</v>
      </c>
    </row>
    <row r="12521">
      <c r="D12521" s="10"/>
      <c r="E12521" s="10"/>
      <c r="F12521" s="10"/>
      <c r="S12521" s="471" t="s">
        <v>300</v>
      </c>
      <c r="T12521" s="11">
        <v>1.58558746E8</v>
      </c>
      <c r="U12521" s="472">
        <v>1.58559739E8</v>
      </c>
    </row>
    <row r="12522">
      <c r="D12522" s="10"/>
      <c r="E12522" s="10"/>
      <c r="F12522" s="10"/>
      <c r="S12522" s="471" t="s">
        <v>300</v>
      </c>
      <c r="T12522" s="11">
        <v>1.58564546E8</v>
      </c>
      <c r="U12522" s="472">
        <v>1.58565267E8</v>
      </c>
    </row>
    <row r="12523">
      <c r="D12523" s="10"/>
      <c r="E12523" s="10"/>
      <c r="F12523" s="10"/>
      <c r="S12523" s="471" t="s">
        <v>300</v>
      </c>
      <c r="T12523" s="11">
        <v>1.58566287E8</v>
      </c>
      <c r="U12523" s="472">
        <v>1.5856697E8</v>
      </c>
    </row>
    <row r="12524">
      <c r="D12524" s="10"/>
      <c r="E12524" s="10"/>
      <c r="F12524" s="10"/>
      <c r="S12524" s="471" t="s">
        <v>300</v>
      </c>
      <c r="T12524" s="11">
        <v>1.58567586E8</v>
      </c>
      <c r="U12524" s="472">
        <v>1.58573578E8</v>
      </c>
    </row>
    <row r="12525">
      <c r="D12525" s="10"/>
      <c r="E12525" s="10"/>
      <c r="F12525" s="10"/>
      <c r="S12525" s="471" t="s">
        <v>300</v>
      </c>
      <c r="T12525" s="11">
        <v>1.58574709E8</v>
      </c>
      <c r="U12525" s="472">
        <v>1.5857488E8</v>
      </c>
    </row>
    <row r="12526">
      <c r="D12526" s="10"/>
      <c r="E12526" s="10"/>
      <c r="F12526" s="10"/>
      <c r="S12526" s="471" t="s">
        <v>300</v>
      </c>
      <c r="T12526" s="11">
        <v>1.5857805E8</v>
      </c>
      <c r="U12526" s="472">
        <v>1.58579415E8</v>
      </c>
    </row>
    <row r="12527">
      <c r="D12527" s="10"/>
      <c r="E12527" s="10"/>
      <c r="F12527" s="10"/>
      <c r="S12527" s="471" t="s">
        <v>300</v>
      </c>
      <c r="T12527" s="11">
        <v>1.5857944E8</v>
      </c>
      <c r="U12527" s="472">
        <v>1.58579858E8</v>
      </c>
    </row>
    <row r="12528">
      <c r="D12528" s="10"/>
      <c r="E12528" s="10"/>
      <c r="F12528" s="10"/>
      <c r="S12528" s="471" t="s">
        <v>300</v>
      </c>
      <c r="T12528" s="11">
        <v>1.58579917E8</v>
      </c>
      <c r="U12528" s="472">
        <v>1.58580022E8</v>
      </c>
    </row>
    <row r="12529">
      <c r="D12529" s="10"/>
      <c r="E12529" s="10"/>
      <c r="F12529" s="10"/>
      <c r="S12529" s="471" t="s">
        <v>300</v>
      </c>
      <c r="T12529" s="11">
        <v>1.58580411E8</v>
      </c>
      <c r="U12529" s="472">
        <v>1.58580788E8</v>
      </c>
    </row>
    <row r="12530">
      <c r="D12530" s="10"/>
      <c r="E12530" s="10"/>
      <c r="F12530" s="10"/>
      <c r="S12530" s="471" t="s">
        <v>300</v>
      </c>
      <c r="T12530" s="11">
        <v>1.58581595E8</v>
      </c>
      <c r="U12530" s="472">
        <v>1.58581753E8</v>
      </c>
    </row>
    <row r="12531">
      <c r="D12531" s="10"/>
      <c r="E12531" s="10"/>
      <c r="F12531" s="10"/>
      <c r="S12531" s="471" t="s">
        <v>300</v>
      </c>
      <c r="T12531" s="11">
        <v>1.58583198E8</v>
      </c>
      <c r="U12531" s="472">
        <v>1.58583368E8</v>
      </c>
    </row>
    <row r="12532">
      <c r="D12532" s="10"/>
      <c r="E12532" s="10"/>
      <c r="F12532" s="10"/>
      <c r="S12532" s="471" t="s">
        <v>300</v>
      </c>
      <c r="T12532" s="11">
        <v>1.58583759E8</v>
      </c>
      <c r="U12532" s="472">
        <v>1.58583862E8</v>
      </c>
    </row>
    <row r="12533">
      <c r="D12533" s="10"/>
      <c r="E12533" s="10"/>
      <c r="F12533" s="10"/>
      <c r="S12533" s="471" t="s">
        <v>300</v>
      </c>
      <c r="T12533" s="11">
        <v>1.585854E8</v>
      </c>
      <c r="U12533" s="472">
        <v>1.58586107E8</v>
      </c>
    </row>
    <row r="12534">
      <c r="D12534" s="10"/>
      <c r="E12534" s="10"/>
      <c r="F12534" s="10"/>
      <c r="S12534" s="471" t="s">
        <v>300</v>
      </c>
      <c r="T12534" s="11">
        <v>1.58586646E8</v>
      </c>
      <c r="U12534" s="472">
        <v>1.58587565E8</v>
      </c>
    </row>
    <row r="12535">
      <c r="D12535" s="10"/>
      <c r="E12535" s="10"/>
      <c r="F12535" s="10"/>
      <c r="S12535" s="471" t="s">
        <v>300</v>
      </c>
      <c r="T12535" s="11">
        <v>1.58588056E8</v>
      </c>
      <c r="U12535" s="472">
        <v>1.5858813E8</v>
      </c>
    </row>
    <row r="12536">
      <c r="D12536" s="10"/>
      <c r="E12536" s="10"/>
      <c r="F12536" s="10"/>
      <c r="S12536" s="471" t="s">
        <v>300</v>
      </c>
      <c r="T12536" s="11">
        <v>1.58590017E8</v>
      </c>
      <c r="U12536" s="472">
        <v>1.58591847E8</v>
      </c>
    </row>
    <row r="12537">
      <c r="D12537" s="10"/>
      <c r="E12537" s="10"/>
      <c r="F12537" s="10"/>
      <c r="S12537" s="471" t="s">
        <v>300</v>
      </c>
      <c r="T12537" s="11">
        <v>1.58592348E8</v>
      </c>
      <c r="U12537" s="472">
        <v>1.58592519E8</v>
      </c>
    </row>
    <row r="12538">
      <c r="D12538" s="10"/>
      <c r="E12538" s="10"/>
      <c r="F12538" s="10"/>
      <c r="S12538" s="471" t="s">
        <v>300</v>
      </c>
      <c r="T12538" s="11">
        <v>1.5859268E8</v>
      </c>
      <c r="U12538" s="472">
        <v>1.58592851E8</v>
      </c>
    </row>
    <row r="12539">
      <c r="D12539" s="10"/>
      <c r="E12539" s="10"/>
      <c r="F12539" s="10"/>
      <c r="S12539" s="471" t="s">
        <v>300</v>
      </c>
      <c r="T12539" s="11">
        <v>1.58593211E8</v>
      </c>
      <c r="U12539" s="472">
        <v>1.58593333E8</v>
      </c>
    </row>
    <row r="12540">
      <c r="D12540" s="10"/>
      <c r="E12540" s="10"/>
      <c r="F12540" s="10"/>
      <c r="S12540" s="471" t="s">
        <v>300</v>
      </c>
      <c r="T12540" s="11">
        <v>1.58594434E8</v>
      </c>
      <c r="U12540" s="472">
        <v>1.58594617E8</v>
      </c>
    </row>
    <row r="12541">
      <c r="D12541" s="10"/>
      <c r="E12541" s="10"/>
      <c r="F12541" s="10"/>
      <c r="S12541" s="471" t="s">
        <v>300</v>
      </c>
      <c r="T12541" s="11">
        <v>1.58595849E8</v>
      </c>
      <c r="U12541" s="472">
        <v>1.58596472E8</v>
      </c>
    </row>
    <row r="12542">
      <c r="D12542" s="10"/>
      <c r="E12542" s="10"/>
      <c r="F12542" s="10"/>
      <c r="S12542" s="471" t="s">
        <v>300</v>
      </c>
      <c r="T12542" s="11">
        <v>1.58597285E8</v>
      </c>
      <c r="U12542" s="472">
        <v>1.58597377E8</v>
      </c>
    </row>
    <row r="12543">
      <c r="D12543" s="10"/>
      <c r="E12543" s="10"/>
      <c r="F12543" s="10"/>
      <c r="S12543" s="471" t="s">
        <v>300</v>
      </c>
      <c r="T12543" s="11">
        <v>1.58597937E8</v>
      </c>
      <c r="U12543" s="472">
        <v>1.58598108E8</v>
      </c>
    </row>
    <row r="12544">
      <c r="D12544" s="10"/>
      <c r="E12544" s="10"/>
      <c r="F12544" s="10"/>
      <c r="S12544" s="471" t="s">
        <v>300</v>
      </c>
      <c r="T12544" s="11">
        <v>1.58598316E8</v>
      </c>
      <c r="U12544" s="472">
        <v>1.58598786E8</v>
      </c>
    </row>
    <row r="12545">
      <c r="D12545" s="10"/>
      <c r="E12545" s="10"/>
      <c r="F12545" s="10"/>
      <c r="S12545" s="471" t="s">
        <v>300</v>
      </c>
      <c r="T12545" s="11">
        <v>1.58598844E8</v>
      </c>
      <c r="U12545" s="472">
        <v>1.58599852E8</v>
      </c>
    </row>
    <row r="12546">
      <c r="D12546" s="10"/>
      <c r="E12546" s="10"/>
      <c r="F12546" s="10"/>
      <c r="S12546" s="471" t="s">
        <v>300</v>
      </c>
      <c r="T12546" s="11">
        <v>1.58599989E8</v>
      </c>
      <c r="U12546" s="472">
        <v>1.58600159E8</v>
      </c>
    </row>
    <row r="12547">
      <c r="D12547" s="10"/>
      <c r="E12547" s="10"/>
      <c r="F12547" s="10"/>
      <c r="S12547" s="471" t="s">
        <v>300</v>
      </c>
      <c r="T12547" s="11">
        <v>1.58600506E8</v>
      </c>
      <c r="U12547" s="472">
        <v>1.58601066E8</v>
      </c>
    </row>
    <row r="12548">
      <c r="D12548" s="10"/>
      <c r="E12548" s="10"/>
      <c r="F12548" s="10"/>
      <c r="S12548" s="471" t="s">
        <v>300</v>
      </c>
      <c r="T12548" s="11">
        <v>1.58601433E8</v>
      </c>
      <c r="U12548" s="472">
        <v>1.58601603E8</v>
      </c>
    </row>
    <row r="12549">
      <c r="D12549" s="10"/>
      <c r="E12549" s="10"/>
      <c r="F12549" s="10"/>
      <c r="S12549" s="471" t="s">
        <v>300</v>
      </c>
      <c r="T12549" s="11">
        <v>1.58602396E8</v>
      </c>
      <c r="U12549" s="472">
        <v>1.5860407E8</v>
      </c>
    </row>
    <row r="12550">
      <c r="D12550" s="10"/>
      <c r="E12550" s="10"/>
      <c r="F12550" s="10"/>
      <c r="S12550" s="471" t="s">
        <v>300</v>
      </c>
      <c r="T12550" s="11">
        <v>1.58606979E8</v>
      </c>
      <c r="U12550" s="472">
        <v>1.58607238E8</v>
      </c>
    </row>
    <row r="12551">
      <c r="D12551" s="10"/>
      <c r="E12551" s="10"/>
      <c r="F12551" s="10"/>
      <c r="S12551" s="471" t="s">
        <v>300</v>
      </c>
      <c r="T12551" s="11">
        <v>1.58609287E8</v>
      </c>
      <c r="U12551" s="472">
        <v>1.5860937E8</v>
      </c>
    </row>
    <row r="12552">
      <c r="D12552" s="10"/>
      <c r="E12552" s="10"/>
      <c r="F12552" s="10"/>
      <c r="S12552" s="471" t="s">
        <v>300</v>
      </c>
      <c r="T12552" s="11">
        <v>1.58612492E8</v>
      </c>
      <c r="U12552" s="472">
        <v>1.58612833E8</v>
      </c>
    </row>
    <row r="12553">
      <c r="D12553" s="10"/>
      <c r="E12553" s="10"/>
      <c r="F12553" s="10"/>
      <c r="S12553" s="471" t="s">
        <v>300</v>
      </c>
      <c r="T12553" s="11">
        <v>1.58614291E8</v>
      </c>
      <c r="U12553" s="472">
        <v>1.58614465E8</v>
      </c>
    </row>
    <row r="12554">
      <c r="D12554" s="10"/>
      <c r="E12554" s="10"/>
      <c r="F12554" s="10"/>
      <c r="S12554" s="471" t="s">
        <v>300</v>
      </c>
      <c r="T12554" s="11">
        <v>1.58617196E8</v>
      </c>
      <c r="U12554" s="472">
        <v>1.58617879E8</v>
      </c>
    </row>
    <row r="12555">
      <c r="D12555" s="10"/>
      <c r="E12555" s="10"/>
      <c r="F12555" s="10"/>
      <c r="S12555" s="471" t="s">
        <v>300</v>
      </c>
      <c r="T12555" s="11">
        <v>1.58618721E8</v>
      </c>
      <c r="U12555" s="472">
        <v>1.58624128E8</v>
      </c>
    </row>
    <row r="12556">
      <c r="D12556" s="10"/>
      <c r="E12556" s="10"/>
      <c r="F12556" s="10"/>
      <c r="S12556" s="471" t="s">
        <v>300</v>
      </c>
      <c r="T12556" s="11">
        <v>1.58626233E8</v>
      </c>
      <c r="U12556" s="472">
        <v>1.58626408E8</v>
      </c>
    </row>
    <row r="12557">
      <c r="D12557" s="10"/>
      <c r="E12557" s="10"/>
      <c r="F12557" s="10"/>
      <c r="S12557" s="471" t="s">
        <v>300</v>
      </c>
      <c r="T12557" s="11">
        <v>1.58629012E8</v>
      </c>
      <c r="U12557" s="472">
        <v>1.58629255E8</v>
      </c>
    </row>
    <row r="12558">
      <c r="D12558" s="10"/>
      <c r="E12558" s="10"/>
      <c r="F12558" s="10"/>
      <c r="S12558" s="471" t="s">
        <v>300</v>
      </c>
      <c r="T12558" s="11">
        <v>1.58629784E8</v>
      </c>
      <c r="U12558" s="472">
        <v>1.58631848E8</v>
      </c>
    </row>
    <row r="12559">
      <c r="D12559" s="10"/>
      <c r="E12559" s="10"/>
      <c r="F12559" s="10"/>
      <c r="S12559" s="471" t="s">
        <v>300</v>
      </c>
      <c r="T12559" s="11">
        <v>1.58633933E8</v>
      </c>
      <c r="U12559" s="472">
        <v>1.58634319E8</v>
      </c>
    </row>
    <row r="12560">
      <c r="D12560" s="10"/>
      <c r="E12560" s="10"/>
      <c r="F12560" s="10"/>
      <c r="S12560" s="471" t="s">
        <v>300</v>
      </c>
      <c r="T12560" s="11">
        <v>1.58643791E8</v>
      </c>
      <c r="U12560" s="472">
        <v>1.58643961E8</v>
      </c>
    </row>
    <row r="12561">
      <c r="D12561" s="10"/>
      <c r="E12561" s="10"/>
      <c r="F12561" s="10"/>
      <c r="S12561" s="471" t="s">
        <v>300</v>
      </c>
      <c r="T12561" s="11">
        <v>1.5865318E8</v>
      </c>
      <c r="U12561" s="472">
        <v>1.58653695E8</v>
      </c>
    </row>
    <row r="12562">
      <c r="D12562" s="10"/>
      <c r="E12562" s="10"/>
      <c r="F12562" s="10"/>
      <c r="S12562" s="471" t="s">
        <v>300</v>
      </c>
      <c r="T12562" s="11">
        <v>1.58655084E8</v>
      </c>
      <c r="U12562" s="472">
        <v>1.5865662E8</v>
      </c>
    </row>
    <row r="12563">
      <c r="D12563" s="10"/>
      <c r="E12563" s="10"/>
      <c r="F12563" s="10"/>
      <c r="S12563" s="471" t="s">
        <v>300</v>
      </c>
      <c r="T12563" s="11">
        <v>1.58659876E8</v>
      </c>
      <c r="U12563" s="472">
        <v>1.58660217E8</v>
      </c>
    </row>
    <row r="12564">
      <c r="D12564" s="10"/>
      <c r="E12564" s="10"/>
      <c r="F12564" s="10"/>
      <c r="S12564" s="471" t="s">
        <v>300</v>
      </c>
      <c r="T12564" s="11">
        <v>1.58661486E8</v>
      </c>
      <c r="U12564" s="472">
        <v>1.58661636E8</v>
      </c>
    </row>
    <row r="12565">
      <c r="D12565" s="10"/>
      <c r="E12565" s="10"/>
      <c r="F12565" s="10"/>
      <c r="S12565" s="471" t="s">
        <v>300</v>
      </c>
      <c r="T12565" s="11">
        <v>1.58662529E8</v>
      </c>
      <c r="U12565" s="472">
        <v>1.58665746E8</v>
      </c>
    </row>
    <row r="12566">
      <c r="D12566" s="10"/>
      <c r="E12566" s="10"/>
      <c r="F12566" s="10"/>
      <c r="S12566" s="471" t="s">
        <v>300</v>
      </c>
      <c r="T12566" s="11">
        <v>1.58669262E8</v>
      </c>
      <c r="U12566" s="472">
        <v>1.58670286E8</v>
      </c>
    </row>
    <row r="12567">
      <c r="D12567" s="10"/>
      <c r="E12567" s="10"/>
      <c r="F12567" s="10"/>
      <c r="S12567" s="471" t="s">
        <v>300</v>
      </c>
      <c r="T12567" s="11">
        <v>1.58672904E8</v>
      </c>
      <c r="U12567" s="472">
        <v>1.58673245E8</v>
      </c>
    </row>
    <row r="12568">
      <c r="D12568" s="10"/>
      <c r="E12568" s="10"/>
      <c r="F12568" s="10"/>
      <c r="S12568" s="471" t="s">
        <v>300</v>
      </c>
      <c r="T12568" s="11">
        <v>1.58673354E8</v>
      </c>
      <c r="U12568" s="472">
        <v>1.58674378E8</v>
      </c>
    </row>
    <row r="12569">
      <c r="D12569" s="10"/>
      <c r="E12569" s="10"/>
      <c r="F12569" s="10"/>
      <c r="S12569" s="471" t="s">
        <v>300</v>
      </c>
      <c r="T12569" s="11">
        <v>1.58675034E8</v>
      </c>
      <c r="U12569" s="472">
        <v>1.58675204E8</v>
      </c>
    </row>
    <row r="12570">
      <c r="D12570" s="10"/>
      <c r="E12570" s="10"/>
      <c r="F12570" s="10"/>
      <c r="S12570" s="471" t="s">
        <v>300</v>
      </c>
      <c r="T12570" s="11">
        <v>1.58679576E8</v>
      </c>
      <c r="U12570" s="472">
        <v>1.58679746E8</v>
      </c>
    </row>
    <row r="12571">
      <c r="D12571" s="10"/>
      <c r="E12571" s="10"/>
      <c r="F12571" s="10"/>
      <c r="S12571" s="471" t="s">
        <v>300</v>
      </c>
      <c r="T12571" s="11">
        <v>1.58680463E8</v>
      </c>
      <c r="U12571" s="472">
        <v>1.58680634E8</v>
      </c>
    </row>
    <row r="12572">
      <c r="D12572" s="10"/>
      <c r="E12572" s="10"/>
      <c r="F12572" s="10"/>
      <c r="S12572" s="471" t="s">
        <v>300</v>
      </c>
      <c r="T12572" s="11">
        <v>1.58680988E8</v>
      </c>
      <c r="U12572" s="472">
        <v>1.58682704E8</v>
      </c>
    </row>
    <row r="12573">
      <c r="D12573" s="10"/>
      <c r="E12573" s="10"/>
      <c r="F12573" s="10"/>
      <c r="S12573" s="471" t="s">
        <v>300</v>
      </c>
      <c r="T12573" s="11">
        <v>1.5868693E8</v>
      </c>
      <c r="U12573" s="472">
        <v>1.58688734E8</v>
      </c>
    </row>
    <row r="12574">
      <c r="D12574" s="10"/>
      <c r="E12574" s="10"/>
      <c r="F12574" s="10"/>
      <c r="S12574" s="471" t="s">
        <v>300</v>
      </c>
      <c r="T12574" s="11">
        <v>1.58689153E8</v>
      </c>
      <c r="U12574" s="472">
        <v>1.58689531E8</v>
      </c>
    </row>
    <row r="12575">
      <c r="D12575" s="10"/>
      <c r="E12575" s="10"/>
      <c r="F12575" s="10"/>
      <c r="S12575" s="471" t="s">
        <v>300</v>
      </c>
      <c r="T12575" s="11">
        <v>1.58693811E8</v>
      </c>
      <c r="U12575" s="472">
        <v>1.5869586E8</v>
      </c>
    </row>
    <row r="12576">
      <c r="D12576" s="10"/>
      <c r="E12576" s="10"/>
      <c r="F12576" s="10"/>
      <c r="S12576" s="471" t="s">
        <v>300</v>
      </c>
      <c r="T12576" s="11">
        <v>1.5869818E8</v>
      </c>
      <c r="U12576" s="472">
        <v>1.58698521E8</v>
      </c>
    </row>
    <row r="12577">
      <c r="D12577" s="10"/>
      <c r="E12577" s="10"/>
      <c r="F12577" s="10"/>
      <c r="S12577" s="471" t="s">
        <v>300</v>
      </c>
      <c r="T12577" s="11">
        <v>1.5870081E8</v>
      </c>
      <c r="U12577" s="472">
        <v>1.58701834E8</v>
      </c>
    </row>
    <row r="12578">
      <c r="D12578" s="10"/>
      <c r="E12578" s="10"/>
      <c r="F12578" s="10"/>
      <c r="S12578" s="471" t="s">
        <v>300</v>
      </c>
      <c r="T12578" s="11">
        <v>1.58703159E8</v>
      </c>
      <c r="U12578" s="472">
        <v>1.58704836E8</v>
      </c>
    </row>
    <row r="12579">
      <c r="D12579" s="10"/>
      <c r="E12579" s="10"/>
      <c r="F12579" s="10"/>
      <c r="S12579" s="471" t="s">
        <v>300</v>
      </c>
      <c r="T12579" s="11">
        <v>1.58707966E8</v>
      </c>
      <c r="U12579" s="472">
        <v>1.58708648E8</v>
      </c>
    </row>
    <row r="12580">
      <c r="D12580" s="10"/>
      <c r="E12580" s="10"/>
      <c r="F12580" s="10"/>
      <c r="S12580" s="471" t="s">
        <v>300</v>
      </c>
      <c r="T12580" s="11">
        <v>1.58710051E8</v>
      </c>
      <c r="U12580" s="472">
        <v>1.58710676E8</v>
      </c>
    </row>
    <row r="12581">
      <c r="D12581" s="10"/>
      <c r="E12581" s="10"/>
      <c r="F12581" s="10"/>
      <c r="S12581" s="471" t="s">
        <v>300</v>
      </c>
      <c r="T12581" s="11">
        <v>1.58711341E8</v>
      </c>
      <c r="U12581" s="472">
        <v>1.58711683E8</v>
      </c>
    </row>
    <row r="12582">
      <c r="D12582" s="10"/>
      <c r="E12582" s="10"/>
      <c r="F12582" s="10"/>
      <c r="S12582" s="471" t="s">
        <v>300</v>
      </c>
      <c r="T12582" s="11">
        <v>1.58712195E8</v>
      </c>
      <c r="U12582" s="472">
        <v>1.58714386E8</v>
      </c>
    </row>
    <row r="12583">
      <c r="D12583" s="10"/>
      <c r="E12583" s="10"/>
      <c r="F12583" s="10"/>
      <c r="S12583" s="471" t="s">
        <v>300</v>
      </c>
      <c r="T12583" s="11">
        <v>1.58715459E8</v>
      </c>
      <c r="U12583" s="472">
        <v>1.58715555E8</v>
      </c>
    </row>
    <row r="12584">
      <c r="D12584" s="10"/>
      <c r="E12584" s="10"/>
      <c r="F12584" s="10"/>
      <c r="S12584" s="471" t="s">
        <v>300</v>
      </c>
      <c r="T12584" s="11">
        <v>1.58715622E8</v>
      </c>
      <c r="U12584" s="472">
        <v>1.58715699E8</v>
      </c>
    </row>
    <row r="12585">
      <c r="D12585" s="10"/>
      <c r="E12585" s="10"/>
      <c r="F12585" s="10"/>
      <c r="S12585" s="471" t="s">
        <v>300</v>
      </c>
      <c r="T12585" s="11">
        <v>1.58715832E8</v>
      </c>
      <c r="U12585" s="472">
        <v>1.5871591E8</v>
      </c>
    </row>
    <row r="12586">
      <c r="D12586" s="10"/>
      <c r="E12586" s="10"/>
      <c r="F12586" s="10"/>
      <c r="S12586" s="471" t="s">
        <v>300</v>
      </c>
      <c r="T12586" s="11">
        <v>1.58716044E8</v>
      </c>
      <c r="U12586" s="472">
        <v>1.58716192E8</v>
      </c>
    </row>
    <row r="12587">
      <c r="D12587" s="10"/>
      <c r="E12587" s="10"/>
      <c r="F12587" s="10"/>
      <c r="S12587" s="471" t="s">
        <v>300</v>
      </c>
      <c r="T12587" s="11">
        <v>1.58716731E8</v>
      </c>
      <c r="U12587" s="472">
        <v>1.58718268E8</v>
      </c>
    </row>
    <row r="12588">
      <c r="D12588" s="10"/>
      <c r="E12588" s="10"/>
      <c r="F12588" s="10"/>
      <c r="S12588" s="471" t="s">
        <v>300</v>
      </c>
      <c r="T12588" s="11">
        <v>1.58718635E8</v>
      </c>
      <c r="U12588" s="472">
        <v>1.58718805E8</v>
      </c>
    </row>
    <row r="12589">
      <c r="D12589" s="10"/>
      <c r="E12589" s="10"/>
      <c r="F12589" s="10"/>
      <c r="S12589" s="471" t="s">
        <v>300</v>
      </c>
      <c r="T12589" s="11">
        <v>1.58723501E8</v>
      </c>
      <c r="U12589" s="472">
        <v>1.58724525E8</v>
      </c>
    </row>
    <row r="12590">
      <c r="D12590" s="10"/>
      <c r="E12590" s="10"/>
      <c r="F12590" s="10"/>
      <c r="S12590" s="471" t="s">
        <v>300</v>
      </c>
      <c r="T12590" s="11">
        <v>1.58728701E8</v>
      </c>
      <c r="U12590" s="472">
        <v>1.58728813E8</v>
      </c>
    </row>
    <row r="12591">
      <c r="D12591" s="10"/>
      <c r="E12591" s="10"/>
      <c r="F12591" s="10"/>
      <c r="S12591" s="471" t="s">
        <v>300</v>
      </c>
      <c r="T12591" s="11">
        <v>1.58734766E8</v>
      </c>
      <c r="U12591" s="472">
        <v>1.58736051E8</v>
      </c>
    </row>
    <row r="12592">
      <c r="D12592" s="10"/>
      <c r="E12592" s="10"/>
      <c r="F12592" s="10"/>
      <c r="S12592" s="471" t="s">
        <v>300</v>
      </c>
      <c r="T12592" s="11">
        <v>1.58736932E8</v>
      </c>
      <c r="U12592" s="472">
        <v>1.58737102E8</v>
      </c>
    </row>
    <row r="12593">
      <c r="D12593" s="10"/>
      <c r="E12593" s="10"/>
      <c r="F12593" s="10"/>
      <c r="S12593" s="471" t="s">
        <v>300</v>
      </c>
      <c r="T12593" s="11">
        <v>1.58738018E8</v>
      </c>
      <c r="U12593" s="472">
        <v>1.58738189E8</v>
      </c>
    </row>
    <row r="12594">
      <c r="D12594" s="10"/>
      <c r="E12594" s="10"/>
      <c r="F12594" s="10"/>
      <c r="S12594" s="471" t="s">
        <v>300</v>
      </c>
      <c r="T12594" s="11">
        <v>1.58738713E8</v>
      </c>
      <c r="U12594" s="472">
        <v>1.5874059E8</v>
      </c>
    </row>
    <row r="12595">
      <c r="D12595" s="10"/>
      <c r="E12595" s="10"/>
      <c r="F12595" s="10"/>
      <c r="S12595" s="471" t="s">
        <v>300</v>
      </c>
      <c r="T12595" s="11">
        <v>1.58741134E8</v>
      </c>
      <c r="U12595" s="472">
        <v>1.5874301E8</v>
      </c>
    </row>
    <row r="12596">
      <c r="D12596" s="10"/>
      <c r="E12596" s="10"/>
      <c r="F12596" s="10"/>
      <c r="S12596" s="471" t="s">
        <v>300</v>
      </c>
      <c r="T12596" s="11">
        <v>1.58743367E8</v>
      </c>
      <c r="U12596" s="472">
        <v>1.58743793E8</v>
      </c>
    </row>
    <row r="12597">
      <c r="D12597" s="10"/>
      <c r="E12597" s="10"/>
      <c r="F12597" s="10"/>
      <c r="S12597" s="471" t="s">
        <v>300</v>
      </c>
      <c r="T12597" s="11">
        <v>1.58744177E8</v>
      </c>
      <c r="U12597" s="472">
        <v>1.58745014E8</v>
      </c>
    </row>
    <row r="12598">
      <c r="D12598" s="10"/>
      <c r="E12598" s="10"/>
      <c r="F12598" s="10"/>
      <c r="S12598" s="471" t="s">
        <v>300</v>
      </c>
      <c r="T12598" s="11">
        <v>1.58745834E8</v>
      </c>
      <c r="U12598" s="472">
        <v>1.58745938E8</v>
      </c>
    </row>
    <row r="12599">
      <c r="D12599" s="10"/>
      <c r="E12599" s="10"/>
      <c r="F12599" s="10"/>
      <c r="S12599" s="471" t="s">
        <v>300</v>
      </c>
      <c r="T12599" s="11">
        <v>1.58746901E8</v>
      </c>
      <c r="U12599" s="472">
        <v>1.58747584E8</v>
      </c>
    </row>
    <row r="12600">
      <c r="D12600" s="10"/>
      <c r="E12600" s="10"/>
      <c r="F12600" s="10"/>
      <c r="S12600" s="471" t="s">
        <v>300</v>
      </c>
      <c r="T12600" s="11">
        <v>1.58747929E8</v>
      </c>
      <c r="U12600" s="472">
        <v>1.58751339E8</v>
      </c>
    </row>
    <row r="12601">
      <c r="D12601" s="10"/>
      <c r="E12601" s="10"/>
      <c r="F12601" s="10"/>
      <c r="S12601" s="471" t="s">
        <v>300</v>
      </c>
      <c r="T12601" s="11">
        <v>1.58752936E8</v>
      </c>
      <c r="U12601" s="472">
        <v>1.58753107E8</v>
      </c>
    </row>
    <row r="12602">
      <c r="D12602" s="10"/>
      <c r="E12602" s="10"/>
      <c r="F12602" s="10"/>
      <c r="S12602" s="471" t="s">
        <v>300</v>
      </c>
      <c r="T12602" s="11">
        <v>1.58757357E8</v>
      </c>
      <c r="U12602" s="472">
        <v>1.5875784E8</v>
      </c>
    </row>
    <row r="12603">
      <c r="D12603" s="10"/>
      <c r="E12603" s="10"/>
      <c r="F12603" s="10"/>
      <c r="S12603" s="471" t="s">
        <v>300</v>
      </c>
      <c r="T12603" s="11">
        <v>1.58765783E8</v>
      </c>
      <c r="U12603" s="472">
        <v>1.58767138E8</v>
      </c>
    </row>
    <row r="12604">
      <c r="D12604" s="10"/>
      <c r="E12604" s="10"/>
      <c r="F12604" s="10"/>
      <c r="S12604" s="471" t="s">
        <v>300</v>
      </c>
      <c r="T12604" s="11">
        <v>1.58767686E8</v>
      </c>
      <c r="U12604" s="472">
        <v>1.58768709E8</v>
      </c>
    </row>
    <row r="12605">
      <c r="D12605" s="10"/>
      <c r="E12605" s="10"/>
      <c r="F12605" s="10"/>
      <c r="S12605" s="471" t="s">
        <v>300</v>
      </c>
      <c r="T12605" s="11">
        <v>1.58770949E8</v>
      </c>
      <c r="U12605" s="472">
        <v>1.587718E8</v>
      </c>
    </row>
    <row r="12606">
      <c r="D12606" s="10"/>
      <c r="E12606" s="10"/>
      <c r="F12606" s="10"/>
      <c r="S12606" s="471" t="s">
        <v>300</v>
      </c>
      <c r="T12606" s="11">
        <v>1.58772663E8</v>
      </c>
      <c r="U12606" s="472">
        <v>1.58772838E8</v>
      </c>
    </row>
    <row r="12607">
      <c r="D12607" s="10"/>
      <c r="E12607" s="10"/>
      <c r="F12607" s="10"/>
      <c r="S12607" s="471" t="s">
        <v>300</v>
      </c>
      <c r="T12607" s="11">
        <v>1.58775982E8</v>
      </c>
      <c r="U12607" s="472">
        <v>1.58776324E8</v>
      </c>
    </row>
    <row r="12608">
      <c r="D12608" s="10"/>
      <c r="E12608" s="10"/>
      <c r="F12608" s="10"/>
      <c r="S12608" s="471" t="s">
        <v>300</v>
      </c>
      <c r="T12608" s="11">
        <v>1.58778914E8</v>
      </c>
      <c r="U12608" s="472">
        <v>1.58779226E8</v>
      </c>
    </row>
    <row r="12609">
      <c r="D12609" s="10"/>
      <c r="E12609" s="10"/>
      <c r="F12609" s="10"/>
      <c r="S12609" s="471" t="s">
        <v>300</v>
      </c>
      <c r="T12609" s="11">
        <v>1.58782368E8</v>
      </c>
      <c r="U12609" s="472">
        <v>1.58784074E8</v>
      </c>
    </row>
    <row r="12610">
      <c r="D12610" s="10"/>
      <c r="E12610" s="10"/>
      <c r="F12610" s="10"/>
      <c r="S12610" s="471" t="s">
        <v>300</v>
      </c>
      <c r="T12610" s="11">
        <v>1.58785476E8</v>
      </c>
      <c r="U12610" s="472">
        <v>1.58785692E8</v>
      </c>
    </row>
    <row r="12611">
      <c r="D12611" s="10"/>
      <c r="E12611" s="10"/>
      <c r="F12611" s="10"/>
      <c r="S12611" s="471" t="s">
        <v>300</v>
      </c>
      <c r="T12611" s="11">
        <v>1.58786573E8</v>
      </c>
      <c r="U12611" s="472">
        <v>1.58786748E8</v>
      </c>
    </row>
    <row r="12612">
      <c r="D12612" s="10"/>
      <c r="E12612" s="10"/>
      <c r="F12612" s="10"/>
      <c r="S12612" s="471" t="s">
        <v>300</v>
      </c>
      <c r="T12612" s="11">
        <v>1.5878711E8</v>
      </c>
      <c r="U12612" s="472">
        <v>1.58787608E8</v>
      </c>
    </row>
    <row r="12613">
      <c r="D12613" s="10"/>
      <c r="E12613" s="10"/>
      <c r="F12613" s="10"/>
      <c r="S12613" s="471" t="s">
        <v>300</v>
      </c>
      <c r="T12613" s="11">
        <v>1.58796864E8</v>
      </c>
      <c r="U12613" s="472">
        <v>1.58797034E8</v>
      </c>
    </row>
    <row r="12614">
      <c r="D12614" s="10"/>
      <c r="E12614" s="10"/>
      <c r="F12614" s="10"/>
      <c r="S12614" s="471" t="s">
        <v>300</v>
      </c>
      <c r="T12614" s="11">
        <v>1.58799615E8</v>
      </c>
      <c r="U12614" s="472">
        <v>1.58799798E8</v>
      </c>
    </row>
    <row r="12615">
      <c r="D12615" s="10"/>
      <c r="E12615" s="10"/>
      <c r="F12615" s="10"/>
      <c r="S12615" s="471" t="s">
        <v>300</v>
      </c>
      <c r="T12615" s="11">
        <v>1.58807532E8</v>
      </c>
      <c r="U12615" s="472">
        <v>1.58807702E8</v>
      </c>
    </row>
    <row r="12616">
      <c r="D12616" s="10"/>
      <c r="E12616" s="10"/>
      <c r="F12616" s="10"/>
      <c r="S12616" s="471" t="s">
        <v>300</v>
      </c>
      <c r="T12616" s="11">
        <v>1.58809878E8</v>
      </c>
      <c r="U12616" s="472">
        <v>1.58810048E8</v>
      </c>
    </row>
    <row r="12617">
      <c r="D12617" s="10"/>
      <c r="E12617" s="10"/>
      <c r="F12617" s="10"/>
      <c r="S12617" s="471" t="s">
        <v>300</v>
      </c>
      <c r="T12617" s="11">
        <v>1.58812076E8</v>
      </c>
      <c r="U12617" s="472">
        <v>1.588133E8</v>
      </c>
    </row>
    <row r="12618">
      <c r="D12618" s="10"/>
      <c r="E12618" s="10"/>
      <c r="F12618" s="10"/>
      <c r="S12618" s="471" t="s">
        <v>300</v>
      </c>
      <c r="T12618" s="11">
        <v>1.588155E8</v>
      </c>
      <c r="U12618" s="472">
        <v>1.58815672E8</v>
      </c>
    </row>
    <row r="12619">
      <c r="D12619" s="10"/>
      <c r="E12619" s="10"/>
      <c r="F12619" s="10"/>
      <c r="S12619" s="471" t="s">
        <v>300</v>
      </c>
      <c r="T12619" s="11">
        <v>1.58816174E8</v>
      </c>
      <c r="U12619" s="472">
        <v>1.58816345E8</v>
      </c>
    </row>
    <row r="12620">
      <c r="D12620" s="10"/>
      <c r="E12620" s="10"/>
      <c r="F12620" s="10"/>
      <c r="S12620" s="471" t="s">
        <v>300</v>
      </c>
      <c r="T12620" s="11">
        <v>1.58819675E8</v>
      </c>
      <c r="U12620" s="472">
        <v>1.58820443E8</v>
      </c>
    </row>
    <row r="12621">
      <c r="D12621" s="10"/>
      <c r="E12621" s="10"/>
      <c r="F12621" s="10"/>
      <c r="S12621" s="471" t="s">
        <v>300</v>
      </c>
      <c r="T12621" s="11">
        <v>1.58820715E8</v>
      </c>
      <c r="U12621" s="472">
        <v>1.58820823E8</v>
      </c>
    </row>
    <row r="12622">
      <c r="D12622" s="10"/>
      <c r="E12622" s="10"/>
      <c r="F12622" s="10"/>
      <c r="S12622" s="471" t="s">
        <v>300</v>
      </c>
      <c r="T12622" s="11">
        <v>1.58820854E8</v>
      </c>
      <c r="U12622" s="472">
        <v>1.58821024E8</v>
      </c>
    </row>
    <row r="12623">
      <c r="D12623" s="10"/>
      <c r="E12623" s="10"/>
      <c r="F12623" s="10"/>
      <c r="S12623" s="471" t="s">
        <v>300</v>
      </c>
      <c r="T12623" s="11">
        <v>1.58821067E8</v>
      </c>
      <c r="U12623" s="472">
        <v>1.58821396E8</v>
      </c>
    </row>
    <row r="12624">
      <c r="D12624" s="10"/>
      <c r="E12624" s="10"/>
      <c r="F12624" s="10"/>
      <c r="S12624" s="471" t="s">
        <v>300</v>
      </c>
      <c r="T12624" s="11">
        <v>1.58825326E8</v>
      </c>
      <c r="U12624" s="472">
        <v>1.58825497E8</v>
      </c>
    </row>
    <row r="12625">
      <c r="D12625" s="10"/>
      <c r="E12625" s="10"/>
      <c r="F12625" s="10"/>
      <c r="S12625" s="471" t="s">
        <v>300</v>
      </c>
      <c r="T12625" s="11">
        <v>1.58828748E8</v>
      </c>
      <c r="U12625" s="472">
        <v>1.58829431E8</v>
      </c>
    </row>
    <row r="12626">
      <c r="D12626" s="10"/>
      <c r="E12626" s="10"/>
      <c r="F12626" s="10"/>
      <c r="S12626" s="471" t="s">
        <v>300</v>
      </c>
      <c r="T12626" s="11">
        <v>1.58833369E8</v>
      </c>
      <c r="U12626" s="472">
        <v>1.58833525E8</v>
      </c>
    </row>
    <row r="12627">
      <c r="D12627" s="10"/>
      <c r="E12627" s="10"/>
      <c r="F12627" s="10"/>
      <c r="S12627" s="471" t="s">
        <v>300</v>
      </c>
      <c r="T12627" s="11">
        <v>1.58834065E8</v>
      </c>
      <c r="U12627" s="472">
        <v>1.58835247E8</v>
      </c>
    </row>
    <row r="12628">
      <c r="D12628" s="10"/>
      <c r="E12628" s="10"/>
      <c r="F12628" s="10"/>
      <c r="S12628" s="471" t="s">
        <v>300</v>
      </c>
      <c r="T12628" s="11">
        <v>1.58835812E8</v>
      </c>
      <c r="U12628" s="472">
        <v>1.58835983E8</v>
      </c>
    </row>
    <row r="12629">
      <c r="D12629" s="10"/>
      <c r="E12629" s="10"/>
      <c r="F12629" s="10"/>
      <c r="S12629" s="471" t="s">
        <v>300</v>
      </c>
      <c r="T12629" s="11">
        <v>1.58836043E8</v>
      </c>
      <c r="U12629" s="472">
        <v>1.58836213E8</v>
      </c>
    </row>
    <row r="12630">
      <c r="D12630" s="10"/>
      <c r="E12630" s="10"/>
      <c r="F12630" s="10"/>
      <c r="S12630" s="471" t="s">
        <v>300</v>
      </c>
      <c r="T12630" s="11">
        <v>1.58836604E8</v>
      </c>
      <c r="U12630" s="472">
        <v>1.58836782E8</v>
      </c>
    </row>
    <row r="12631">
      <c r="D12631" s="10"/>
      <c r="E12631" s="10"/>
      <c r="F12631" s="10"/>
      <c r="S12631" s="471" t="s">
        <v>300</v>
      </c>
      <c r="T12631" s="11">
        <v>1.5884105E8</v>
      </c>
      <c r="U12631" s="472">
        <v>1.58842073E8</v>
      </c>
    </row>
    <row r="12632">
      <c r="D12632" s="10"/>
      <c r="E12632" s="10"/>
      <c r="F12632" s="10"/>
      <c r="S12632" s="471" t="s">
        <v>300</v>
      </c>
      <c r="T12632" s="11">
        <v>1.58842416E8</v>
      </c>
      <c r="U12632" s="472">
        <v>1.58842708E8</v>
      </c>
    </row>
    <row r="12633">
      <c r="D12633" s="10"/>
      <c r="E12633" s="10"/>
      <c r="F12633" s="10"/>
      <c r="S12633" s="471" t="s">
        <v>300</v>
      </c>
      <c r="T12633" s="11">
        <v>1.58842793E8</v>
      </c>
      <c r="U12633" s="472">
        <v>1.58844187E8</v>
      </c>
    </row>
    <row r="12634">
      <c r="D12634" s="10"/>
      <c r="E12634" s="10"/>
      <c r="F12634" s="10"/>
      <c r="S12634" s="471" t="s">
        <v>300</v>
      </c>
      <c r="T12634" s="11">
        <v>1.58851581E8</v>
      </c>
      <c r="U12634" s="472">
        <v>1.58852226E8</v>
      </c>
    </row>
    <row r="12635">
      <c r="D12635" s="10"/>
      <c r="E12635" s="10"/>
      <c r="F12635" s="10"/>
      <c r="S12635" s="471" t="s">
        <v>300</v>
      </c>
      <c r="T12635" s="11">
        <v>1.58852681E8</v>
      </c>
      <c r="U12635" s="472">
        <v>1.58854465E8</v>
      </c>
    </row>
    <row r="12636">
      <c r="D12636" s="10"/>
      <c r="E12636" s="10"/>
      <c r="F12636" s="10"/>
      <c r="S12636" s="471" t="s">
        <v>300</v>
      </c>
      <c r="T12636" s="11">
        <v>1.58854879E8</v>
      </c>
      <c r="U12636" s="472">
        <v>1.58855096E8</v>
      </c>
    </row>
    <row r="12637">
      <c r="D12637" s="10"/>
      <c r="E12637" s="10"/>
      <c r="F12637" s="10"/>
      <c r="S12637" s="471" t="s">
        <v>300</v>
      </c>
      <c r="T12637" s="11">
        <v>1.58857407E8</v>
      </c>
      <c r="U12637" s="472">
        <v>1.58858367E8</v>
      </c>
    </row>
    <row r="12638">
      <c r="D12638" s="10"/>
      <c r="E12638" s="10"/>
      <c r="F12638" s="10"/>
      <c r="S12638" s="471" t="s">
        <v>300</v>
      </c>
      <c r="T12638" s="11">
        <v>1.5885859E8</v>
      </c>
      <c r="U12638" s="472">
        <v>1.58859602E8</v>
      </c>
    </row>
    <row r="12639">
      <c r="D12639" s="10"/>
      <c r="E12639" s="10"/>
      <c r="F12639" s="10"/>
      <c r="S12639" s="471" t="s">
        <v>300</v>
      </c>
      <c r="T12639" s="11">
        <v>1.58861532E8</v>
      </c>
      <c r="U12639" s="472">
        <v>1.58861838E8</v>
      </c>
    </row>
    <row r="12640">
      <c r="D12640" s="10"/>
      <c r="E12640" s="10"/>
      <c r="F12640" s="10"/>
      <c r="S12640" s="471" t="s">
        <v>300</v>
      </c>
      <c r="T12640" s="11">
        <v>1.58866454E8</v>
      </c>
      <c r="U12640" s="472">
        <v>1.58866767E8</v>
      </c>
    </row>
    <row r="12641">
      <c r="D12641" s="10"/>
      <c r="E12641" s="10"/>
      <c r="F12641" s="10"/>
      <c r="S12641" s="471" t="s">
        <v>300</v>
      </c>
      <c r="T12641" s="11">
        <v>1.58867569E8</v>
      </c>
      <c r="U12641" s="472">
        <v>1.58867649E8</v>
      </c>
    </row>
    <row r="12642">
      <c r="D12642" s="10"/>
      <c r="E12642" s="10"/>
      <c r="F12642" s="10"/>
      <c r="S12642" s="471" t="s">
        <v>300</v>
      </c>
      <c r="T12642" s="11">
        <v>1.58868643E8</v>
      </c>
      <c r="U12642" s="472">
        <v>1.58868813E8</v>
      </c>
    </row>
    <row r="12643">
      <c r="D12643" s="10"/>
      <c r="E12643" s="10"/>
      <c r="F12643" s="10"/>
      <c r="S12643" s="471" t="s">
        <v>300</v>
      </c>
      <c r="T12643" s="11">
        <v>1.5886907E8</v>
      </c>
      <c r="U12643" s="472">
        <v>1.58870776E8</v>
      </c>
    </row>
    <row r="12644">
      <c r="D12644" s="10"/>
      <c r="E12644" s="10"/>
      <c r="F12644" s="10"/>
      <c r="S12644" s="471" t="s">
        <v>300</v>
      </c>
      <c r="T12644" s="11">
        <v>1.58875393E8</v>
      </c>
      <c r="U12644" s="472">
        <v>1.58875564E8</v>
      </c>
    </row>
    <row r="12645">
      <c r="D12645" s="10"/>
      <c r="E12645" s="10"/>
      <c r="F12645" s="10"/>
      <c r="S12645" s="471" t="s">
        <v>300</v>
      </c>
      <c r="T12645" s="11">
        <v>1.58875638E8</v>
      </c>
      <c r="U12645" s="472">
        <v>1.58875808E8</v>
      </c>
    </row>
    <row r="12646">
      <c r="D12646" s="10"/>
      <c r="E12646" s="10"/>
      <c r="F12646" s="10"/>
      <c r="S12646" s="471" t="s">
        <v>300</v>
      </c>
      <c r="T12646" s="11">
        <v>1.58876923E8</v>
      </c>
      <c r="U12646" s="472">
        <v>1.58878386E8</v>
      </c>
    </row>
    <row r="12647">
      <c r="D12647" s="10"/>
      <c r="E12647" s="10"/>
      <c r="F12647" s="10"/>
      <c r="S12647" s="471" t="s">
        <v>300</v>
      </c>
      <c r="T12647" s="11">
        <v>1.58881556E8</v>
      </c>
      <c r="U12647" s="472">
        <v>1.58882068E8</v>
      </c>
    </row>
    <row r="12648">
      <c r="D12648" s="10"/>
      <c r="E12648" s="10"/>
      <c r="F12648" s="10"/>
      <c r="S12648" s="471" t="s">
        <v>300</v>
      </c>
      <c r="T12648" s="11">
        <v>1.58884427E8</v>
      </c>
      <c r="U12648" s="472">
        <v>1.58884618E8</v>
      </c>
    </row>
    <row r="12649">
      <c r="D12649" s="10"/>
      <c r="E12649" s="10"/>
      <c r="F12649" s="10"/>
      <c r="S12649" s="471" t="s">
        <v>300</v>
      </c>
      <c r="T12649" s="11">
        <v>1.58886148E8</v>
      </c>
      <c r="U12649" s="472">
        <v>1.5888718E8</v>
      </c>
    </row>
    <row r="12650">
      <c r="D12650" s="10"/>
      <c r="E12650" s="10"/>
      <c r="F12650" s="10"/>
      <c r="S12650" s="471" t="s">
        <v>300</v>
      </c>
      <c r="T12650" s="11">
        <v>1.58887882E8</v>
      </c>
      <c r="U12650" s="472">
        <v>1.58888328E8</v>
      </c>
    </row>
    <row r="12651">
      <c r="D12651" s="10"/>
      <c r="E12651" s="10"/>
      <c r="F12651" s="10"/>
      <c r="S12651" s="471" t="s">
        <v>300</v>
      </c>
      <c r="T12651" s="11">
        <v>1.58891943E8</v>
      </c>
      <c r="U12651" s="472">
        <v>1.58893191E8</v>
      </c>
    </row>
    <row r="12652">
      <c r="D12652" s="10"/>
      <c r="E12652" s="10"/>
      <c r="F12652" s="10"/>
      <c r="S12652" s="471" t="s">
        <v>300</v>
      </c>
      <c r="T12652" s="11">
        <v>1.58894764E8</v>
      </c>
      <c r="U12652" s="472">
        <v>1.58894933E8</v>
      </c>
    </row>
    <row r="12653">
      <c r="D12653" s="10"/>
      <c r="E12653" s="10"/>
      <c r="F12653" s="10"/>
      <c r="S12653" s="471" t="s">
        <v>300</v>
      </c>
      <c r="T12653" s="11">
        <v>1.58895501E8</v>
      </c>
      <c r="U12653" s="472">
        <v>1.5889772E8</v>
      </c>
    </row>
    <row r="12654">
      <c r="D12654" s="10"/>
      <c r="E12654" s="10"/>
      <c r="F12654" s="10"/>
      <c r="S12654" s="471" t="s">
        <v>300</v>
      </c>
      <c r="T12654" s="11">
        <v>1.58898157E8</v>
      </c>
      <c r="U12654" s="472">
        <v>1.58898328E8</v>
      </c>
    </row>
    <row r="12655">
      <c r="D12655" s="10"/>
      <c r="E12655" s="10"/>
      <c r="F12655" s="10"/>
      <c r="S12655" s="471" t="s">
        <v>300</v>
      </c>
      <c r="T12655" s="11">
        <v>1.58899563E8</v>
      </c>
      <c r="U12655" s="472">
        <v>1.58899734E8</v>
      </c>
    </row>
    <row r="12656">
      <c r="D12656" s="10"/>
      <c r="E12656" s="10"/>
      <c r="F12656" s="10"/>
      <c r="S12656" s="471" t="s">
        <v>300</v>
      </c>
      <c r="T12656" s="11">
        <v>1.58901262E8</v>
      </c>
      <c r="U12656" s="472">
        <v>1.58901493E8</v>
      </c>
    </row>
    <row r="12657">
      <c r="D12657" s="10"/>
      <c r="E12657" s="10"/>
      <c r="F12657" s="10"/>
      <c r="S12657" s="471" t="s">
        <v>300</v>
      </c>
      <c r="T12657" s="11">
        <v>1.58902832E8</v>
      </c>
      <c r="U12657" s="472">
        <v>1.5890367E8</v>
      </c>
    </row>
    <row r="12658">
      <c r="D12658" s="10"/>
      <c r="E12658" s="10"/>
      <c r="F12658" s="10"/>
      <c r="S12658" s="471" t="s">
        <v>300</v>
      </c>
      <c r="T12658" s="11">
        <v>1.58904899E8</v>
      </c>
      <c r="U12658" s="472">
        <v>1.58905556E8</v>
      </c>
    </row>
    <row r="12659">
      <c r="D12659" s="10"/>
      <c r="E12659" s="10"/>
      <c r="F12659" s="10"/>
      <c r="S12659" s="471" t="s">
        <v>300</v>
      </c>
      <c r="T12659" s="11">
        <v>1.58907823E8</v>
      </c>
      <c r="U12659" s="472">
        <v>1.58910385E8</v>
      </c>
    </row>
    <row r="12660">
      <c r="D12660" s="10"/>
      <c r="E12660" s="10"/>
      <c r="F12660" s="10"/>
      <c r="S12660" s="471" t="s">
        <v>300</v>
      </c>
      <c r="T12660" s="11">
        <v>1.58912835E8</v>
      </c>
      <c r="U12660" s="472">
        <v>1.5891309E8</v>
      </c>
    </row>
    <row r="12661">
      <c r="D12661" s="10"/>
      <c r="E12661" s="10"/>
      <c r="F12661" s="10"/>
      <c r="S12661" s="471" t="s">
        <v>300</v>
      </c>
      <c r="T12661" s="11">
        <v>1.58914058E8</v>
      </c>
      <c r="U12661" s="472">
        <v>1.58914229E8</v>
      </c>
    </row>
    <row r="12662">
      <c r="D12662" s="10"/>
      <c r="E12662" s="10"/>
      <c r="F12662" s="10"/>
      <c r="S12662" s="471" t="s">
        <v>300</v>
      </c>
      <c r="T12662" s="11">
        <v>1.58914479E8</v>
      </c>
      <c r="U12662" s="472">
        <v>1.58915502E8</v>
      </c>
    </row>
    <row r="12663">
      <c r="D12663" s="10"/>
      <c r="E12663" s="10"/>
      <c r="F12663" s="10"/>
      <c r="S12663" s="471" t="s">
        <v>300</v>
      </c>
      <c r="T12663" s="11">
        <v>1.58916189E8</v>
      </c>
      <c r="U12663" s="472">
        <v>1.58916361E8</v>
      </c>
    </row>
    <row r="12664">
      <c r="D12664" s="10"/>
      <c r="E12664" s="10"/>
      <c r="F12664" s="10"/>
      <c r="S12664" s="471" t="s">
        <v>300</v>
      </c>
      <c r="T12664" s="11">
        <v>1.58922806E8</v>
      </c>
      <c r="U12664" s="472">
        <v>1.58926468E8</v>
      </c>
    </row>
    <row r="12665">
      <c r="D12665" s="10"/>
      <c r="E12665" s="10"/>
      <c r="F12665" s="10"/>
      <c r="S12665" s="471" t="s">
        <v>300</v>
      </c>
      <c r="T12665" s="11">
        <v>1.58926875E8</v>
      </c>
      <c r="U12665" s="472">
        <v>1.58928194E8</v>
      </c>
    </row>
    <row r="12666">
      <c r="D12666" s="10"/>
      <c r="E12666" s="10"/>
      <c r="F12666" s="10"/>
      <c r="S12666" s="471" t="s">
        <v>300</v>
      </c>
      <c r="T12666" s="11">
        <v>1.5892991E8</v>
      </c>
      <c r="U12666" s="472">
        <v>1.58930038E8</v>
      </c>
    </row>
    <row r="12667">
      <c r="D12667" s="10"/>
      <c r="E12667" s="10"/>
      <c r="F12667" s="10"/>
      <c r="S12667" s="471" t="s">
        <v>300</v>
      </c>
      <c r="T12667" s="11">
        <v>1.58931392E8</v>
      </c>
      <c r="U12667" s="472">
        <v>1.58931814E8</v>
      </c>
    </row>
    <row r="12668">
      <c r="D12668" s="10"/>
      <c r="E12668" s="10"/>
      <c r="F12668" s="10"/>
      <c r="S12668" s="471" t="s">
        <v>300</v>
      </c>
      <c r="T12668" s="11">
        <v>1.58933873E8</v>
      </c>
      <c r="U12668" s="472">
        <v>1.5893558E8</v>
      </c>
    </row>
    <row r="12669">
      <c r="D12669" s="10"/>
      <c r="E12669" s="10"/>
      <c r="F12669" s="10"/>
      <c r="S12669" s="471" t="s">
        <v>300</v>
      </c>
      <c r="T12669" s="11">
        <v>1.5893658E8</v>
      </c>
      <c r="U12669" s="472">
        <v>1.58938283E8</v>
      </c>
    </row>
    <row r="12670">
      <c r="D12670" s="10"/>
      <c r="E12670" s="10"/>
      <c r="F12670" s="10"/>
      <c r="S12670" s="471" t="s">
        <v>300</v>
      </c>
      <c r="T12670" s="11">
        <v>1.58938332E8</v>
      </c>
      <c r="U12670" s="472">
        <v>1.58938506E8</v>
      </c>
    </row>
    <row r="12671">
      <c r="D12671" s="10"/>
      <c r="E12671" s="10"/>
      <c r="F12671" s="10"/>
      <c r="S12671" s="471" t="s">
        <v>300</v>
      </c>
      <c r="T12671" s="11">
        <v>1.58938878E8</v>
      </c>
      <c r="U12671" s="472">
        <v>1.58939069E8</v>
      </c>
    </row>
    <row r="12672">
      <c r="D12672" s="10"/>
      <c r="E12672" s="10"/>
      <c r="F12672" s="10"/>
      <c r="S12672" s="471" t="s">
        <v>300</v>
      </c>
      <c r="T12672" s="11">
        <v>1.58939129E8</v>
      </c>
      <c r="U12672" s="472">
        <v>1.58939442E8</v>
      </c>
    </row>
    <row r="12673">
      <c r="D12673" s="10"/>
      <c r="E12673" s="10"/>
      <c r="F12673" s="10"/>
      <c r="S12673" s="471" t="s">
        <v>300</v>
      </c>
      <c r="T12673" s="11">
        <v>1.58940013E8</v>
      </c>
      <c r="U12673" s="472">
        <v>1.58941208E8</v>
      </c>
    </row>
    <row r="12674">
      <c r="D12674" s="10"/>
      <c r="E12674" s="10"/>
      <c r="F12674" s="10"/>
      <c r="S12674" s="471" t="s">
        <v>300</v>
      </c>
      <c r="T12674" s="11">
        <v>1.58941508E8</v>
      </c>
      <c r="U12674" s="472">
        <v>1.58941679E8</v>
      </c>
    </row>
    <row r="12675">
      <c r="D12675" s="10"/>
      <c r="E12675" s="10"/>
      <c r="F12675" s="10"/>
      <c r="S12675" s="471" t="s">
        <v>300</v>
      </c>
      <c r="T12675" s="11">
        <v>1.58942211E8</v>
      </c>
      <c r="U12675" s="472">
        <v>1.58942552E8</v>
      </c>
    </row>
    <row r="12676">
      <c r="D12676" s="10"/>
      <c r="E12676" s="10"/>
      <c r="F12676" s="10"/>
      <c r="S12676" s="471" t="s">
        <v>300</v>
      </c>
      <c r="T12676" s="11">
        <v>1.5894602E8</v>
      </c>
      <c r="U12676" s="472">
        <v>1.5894764E8</v>
      </c>
    </row>
    <row r="12677">
      <c r="D12677" s="10"/>
      <c r="E12677" s="10"/>
      <c r="F12677" s="10"/>
      <c r="S12677" s="471" t="s">
        <v>300</v>
      </c>
      <c r="T12677" s="11">
        <v>1.58950291E8</v>
      </c>
      <c r="U12677" s="472">
        <v>1.58952508E8</v>
      </c>
    </row>
    <row r="12678">
      <c r="D12678" s="10"/>
      <c r="E12678" s="10"/>
      <c r="F12678" s="10"/>
      <c r="S12678" s="471" t="s">
        <v>300</v>
      </c>
      <c r="T12678" s="11">
        <v>1.58952815E8</v>
      </c>
      <c r="U12678" s="472">
        <v>1.58955716E8</v>
      </c>
    </row>
    <row r="12679">
      <c r="D12679" s="10"/>
      <c r="E12679" s="10"/>
      <c r="F12679" s="10"/>
      <c r="S12679" s="471" t="s">
        <v>300</v>
      </c>
      <c r="T12679" s="11">
        <v>1.58956417E8</v>
      </c>
      <c r="U12679" s="472">
        <v>1.58956683E8</v>
      </c>
    </row>
    <row r="12680">
      <c r="D12680" s="10"/>
      <c r="E12680" s="10"/>
      <c r="F12680" s="10"/>
      <c r="S12680" s="471" t="s">
        <v>300</v>
      </c>
      <c r="T12680" s="11">
        <v>1.58961833E8</v>
      </c>
      <c r="U12680" s="472">
        <v>1.58962344E8</v>
      </c>
    </row>
    <row r="12681">
      <c r="D12681" s="10"/>
      <c r="E12681" s="10"/>
      <c r="F12681" s="10"/>
      <c r="S12681" s="471" t="s">
        <v>300</v>
      </c>
      <c r="T12681" s="11">
        <v>1.58962381E8</v>
      </c>
      <c r="U12681" s="472">
        <v>1.58962552E8</v>
      </c>
    </row>
    <row r="12682">
      <c r="D12682" s="10"/>
      <c r="E12682" s="10"/>
      <c r="F12682" s="10"/>
      <c r="S12682" s="471" t="s">
        <v>300</v>
      </c>
      <c r="T12682" s="11">
        <v>1.58963375E8</v>
      </c>
      <c r="U12682" s="472">
        <v>1.58963546E8</v>
      </c>
    </row>
    <row r="12683">
      <c r="D12683" s="10"/>
      <c r="E12683" s="10"/>
      <c r="F12683" s="10"/>
      <c r="S12683" s="471" t="s">
        <v>300</v>
      </c>
      <c r="T12683" s="11">
        <v>1.58964733E8</v>
      </c>
      <c r="U12683" s="472">
        <v>1.58965926E8</v>
      </c>
    </row>
    <row r="12684">
      <c r="D12684" s="10"/>
      <c r="E12684" s="10"/>
      <c r="F12684" s="10"/>
      <c r="S12684" s="471" t="s">
        <v>300</v>
      </c>
      <c r="T12684" s="11">
        <v>1.58966318E8</v>
      </c>
      <c r="U12684" s="472">
        <v>1.58967373E8</v>
      </c>
    </row>
    <row r="12685">
      <c r="D12685" s="10"/>
      <c r="E12685" s="10"/>
      <c r="F12685" s="10"/>
      <c r="S12685" s="471" t="s">
        <v>300</v>
      </c>
      <c r="T12685" s="11">
        <v>1.58969504E8</v>
      </c>
      <c r="U12685" s="472">
        <v>1.58971553E8</v>
      </c>
    </row>
    <row r="12686">
      <c r="D12686" s="10"/>
      <c r="E12686" s="10"/>
      <c r="F12686" s="10"/>
      <c r="S12686" s="471" t="s">
        <v>300</v>
      </c>
      <c r="T12686" s="11">
        <v>1.5897244E8</v>
      </c>
      <c r="U12686" s="472">
        <v>1.58972781E8</v>
      </c>
    </row>
    <row r="12687">
      <c r="D12687" s="10"/>
      <c r="E12687" s="10"/>
      <c r="F12687" s="10"/>
      <c r="S12687" s="471" t="s">
        <v>300</v>
      </c>
      <c r="T12687" s="11">
        <v>1.58975407E8</v>
      </c>
      <c r="U12687" s="472">
        <v>1.58975582E8</v>
      </c>
    </row>
    <row r="12688">
      <c r="D12688" s="10"/>
      <c r="E12688" s="10"/>
      <c r="F12688" s="10"/>
      <c r="S12688" s="471" t="s">
        <v>300</v>
      </c>
      <c r="T12688" s="11">
        <v>1.58976224E8</v>
      </c>
      <c r="U12688" s="472">
        <v>1.5897759E8</v>
      </c>
    </row>
    <row r="12689">
      <c r="D12689" s="10"/>
      <c r="E12689" s="10"/>
      <c r="F12689" s="10"/>
      <c r="S12689" s="471" t="s">
        <v>300</v>
      </c>
      <c r="T12689" s="11">
        <v>1.58979725E8</v>
      </c>
      <c r="U12689" s="472">
        <v>1.58979895E8</v>
      </c>
    </row>
    <row r="12690">
      <c r="D12690" s="10"/>
      <c r="E12690" s="10"/>
      <c r="F12690" s="10"/>
      <c r="S12690" s="471" t="s">
        <v>300</v>
      </c>
      <c r="T12690" s="11">
        <v>1.58987991E8</v>
      </c>
      <c r="U12690" s="472">
        <v>1.58988088E8</v>
      </c>
    </row>
    <row r="12691">
      <c r="D12691" s="10"/>
      <c r="E12691" s="10"/>
      <c r="F12691" s="10"/>
      <c r="S12691" s="471" t="s">
        <v>300</v>
      </c>
      <c r="T12691" s="11">
        <v>1.58990792E8</v>
      </c>
      <c r="U12691" s="472">
        <v>1.58991483E8</v>
      </c>
    </row>
    <row r="12692">
      <c r="D12692" s="10"/>
      <c r="E12692" s="10"/>
      <c r="F12692" s="10"/>
      <c r="S12692" s="471" t="s">
        <v>300</v>
      </c>
      <c r="T12692" s="11">
        <v>1.58991828E8</v>
      </c>
      <c r="U12692" s="472">
        <v>1.58992543E8</v>
      </c>
    </row>
    <row r="12693">
      <c r="D12693" s="10"/>
      <c r="E12693" s="10"/>
      <c r="F12693" s="10"/>
      <c r="S12693" s="471" t="s">
        <v>300</v>
      </c>
      <c r="T12693" s="11">
        <v>1.5899424E8</v>
      </c>
      <c r="U12693" s="472">
        <v>1.5899441E8</v>
      </c>
    </row>
    <row r="12694">
      <c r="D12694" s="10"/>
      <c r="E12694" s="10"/>
      <c r="F12694" s="10"/>
      <c r="S12694" s="471" t="s">
        <v>300</v>
      </c>
      <c r="T12694" s="11">
        <v>1.58994652E8</v>
      </c>
      <c r="U12694" s="472">
        <v>1.58995676E8</v>
      </c>
    </row>
    <row r="12695">
      <c r="D12695" s="10"/>
      <c r="E12695" s="10"/>
      <c r="F12695" s="10"/>
      <c r="S12695" s="471" t="s">
        <v>300</v>
      </c>
      <c r="T12695" s="11">
        <v>1.58996447E8</v>
      </c>
      <c r="U12695" s="472">
        <v>1.58997557E8</v>
      </c>
    </row>
    <row r="12696">
      <c r="D12696" s="10"/>
      <c r="E12696" s="10"/>
      <c r="F12696" s="10"/>
      <c r="S12696" s="471" t="s">
        <v>300</v>
      </c>
      <c r="T12696" s="11">
        <v>1.58998603E8</v>
      </c>
      <c r="U12696" s="472">
        <v>1.58999457E8</v>
      </c>
    </row>
    <row r="12697">
      <c r="D12697" s="10"/>
      <c r="E12697" s="10"/>
      <c r="F12697" s="10"/>
      <c r="S12697" s="471" t="s">
        <v>300</v>
      </c>
      <c r="T12697" s="11">
        <v>1.59002135E8</v>
      </c>
      <c r="U12697" s="472">
        <v>1.59003501E8</v>
      </c>
    </row>
    <row r="12698">
      <c r="D12698" s="10"/>
      <c r="E12698" s="10"/>
      <c r="F12698" s="10"/>
      <c r="S12698" s="471" t="s">
        <v>300</v>
      </c>
      <c r="T12698" s="11">
        <v>1.59172642E8</v>
      </c>
      <c r="U12698" s="472">
        <v>1.59172827E8</v>
      </c>
    </row>
    <row r="12699">
      <c r="D12699" s="10"/>
      <c r="E12699" s="10"/>
      <c r="F12699" s="10"/>
      <c r="S12699" s="471" t="s">
        <v>300</v>
      </c>
      <c r="T12699" s="11">
        <v>1.59179506E8</v>
      </c>
      <c r="U12699" s="472">
        <v>1.59179654E8</v>
      </c>
    </row>
    <row r="12700">
      <c r="D12700" s="10"/>
      <c r="E12700" s="10"/>
      <c r="F12700" s="10"/>
      <c r="S12700" s="471" t="s">
        <v>300</v>
      </c>
      <c r="T12700" s="11">
        <v>1.59197388E8</v>
      </c>
      <c r="U12700" s="472">
        <v>1.59197562E8</v>
      </c>
    </row>
    <row r="12701">
      <c r="D12701" s="10"/>
      <c r="E12701" s="10"/>
      <c r="F12701" s="10"/>
      <c r="S12701" s="471" t="s">
        <v>300</v>
      </c>
      <c r="T12701" s="11">
        <v>1.59209813E8</v>
      </c>
      <c r="U12701" s="472">
        <v>1.59209978E8</v>
      </c>
    </row>
    <row r="12702">
      <c r="D12702" s="10"/>
      <c r="E12702" s="10"/>
      <c r="F12702" s="10"/>
      <c r="S12702" s="471" t="s">
        <v>300</v>
      </c>
      <c r="T12702" s="11">
        <v>1.59219312E8</v>
      </c>
      <c r="U12702" s="472">
        <v>1.59219486E8</v>
      </c>
    </row>
    <row r="12703">
      <c r="D12703" s="10"/>
      <c r="E12703" s="10"/>
      <c r="F12703" s="10"/>
      <c r="S12703" s="471" t="s">
        <v>300</v>
      </c>
      <c r="T12703" s="11">
        <v>1.59325121E8</v>
      </c>
      <c r="U12703" s="472">
        <v>1.59325963E8</v>
      </c>
    </row>
    <row r="12704">
      <c r="D12704" s="10"/>
      <c r="E12704" s="10"/>
      <c r="F12704" s="10"/>
      <c r="S12704" s="471" t="s">
        <v>300</v>
      </c>
      <c r="T12704" s="11">
        <v>1.59326664E8</v>
      </c>
      <c r="U12704" s="472">
        <v>1.59327176E8</v>
      </c>
    </row>
    <row r="12705">
      <c r="D12705" s="10"/>
      <c r="E12705" s="10"/>
      <c r="F12705" s="10"/>
      <c r="S12705" s="471" t="s">
        <v>300</v>
      </c>
      <c r="T12705" s="11">
        <v>1.5933127E8</v>
      </c>
      <c r="U12705" s="472">
        <v>1.59331611E8</v>
      </c>
    </row>
    <row r="12706">
      <c r="D12706" s="10"/>
      <c r="E12706" s="10"/>
      <c r="F12706" s="10"/>
      <c r="S12706" s="471" t="s">
        <v>300</v>
      </c>
      <c r="T12706" s="11">
        <v>1.59337246E8</v>
      </c>
      <c r="U12706" s="472">
        <v>1.59337416E8</v>
      </c>
    </row>
    <row r="12707">
      <c r="D12707" s="10"/>
      <c r="E12707" s="10"/>
      <c r="F12707" s="10"/>
      <c r="S12707" s="471" t="s">
        <v>300</v>
      </c>
      <c r="T12707" s="11">
        <v>1.59338256E8</v>
      </c>
      <c r="U12707" s="472">
        <v>1.59340133E8</v>
      </c>
    </row>
    <row r="12708">
      <c r="D12708" s="10"/>
      <c r="E12708" s="10"/>
      <c r="F12708" s="10"/>
      <c r="S12708" s="471" t="s">
        <v>300</v>
      </c>
      <c r="T12708" s="11">
        <v>1.59341721E8</v>
      </c>
      <c r="U12708" s="472">
        <v>1.59342404E8</v>
      </c>
    </row>
    <row r="12709">
      <c r="D12709" s="10"/>
      <c r="E12709" s="10"/>
      <c r="F12709" s="10"/>
      <c r="S12709" s="471" t="s">
        <v>300</v>
      </c>
      <c r="T12709" s="11">
        <v>1.59342754E8</v>
      </c>
      <c r="U12709" s="472">
        <v>1.59342924E8</v>
      </c>
    </row>
    <row r="12710">
      <c r="D12710" s="10"/>
      <c r="E12710" s="10"/>
      <c r="F12710" s="10"/>
      <c r="S12710" s="471" t="s">
        <v>300</v>
      </c>
      <c r="T12710" s="11">
        <v>1.59343329E8</v>
      </c>
      <c r="U12710" s="472">
        <v>1.59343787E8</v>
      </c>
    </row>
    <row r="12711">
      <c r="D12711" s="10"/>
      <c r="E12711" s="10"/>
      <c r="F12711" s="10"/>
      <c r="S12711" s="471" t="s">
        <v>300</v>
      </c>
      <c r="T12711" s="11">
        <v>1.59345825E8</v>
      </c>
      <c r="U12711" s="472">
        <v>1.59347701E8</v>
      </c>
    </row>
    <row r="12712">
      <c r="D12712" s="10"/>
      <c r="E12712" s="10"/>
      <c r="F12712" s="10"/>
      <c r="S12712" s="471" t="s">
        <v>300</v>
      </c>
      <c r="T12712" s="11">
        <v>1.5934812E8</v>
      </c>
      <c r="U12712" s="472">
        <v>1.59349687E8</v>
      </c>
    </row>
    <row r="12713">
      <c r="D12713" s="10"/>
      <c r="E12713" s="10"/>
      <c r="F12713" s="10"/>
      <c r="S12713" s="471" t="s">
        <v>300</v>
      </c>
      <c r="T12713" s="11">
        <v>1.59351814E8</v>
      </c>
      <c r="U12713" s="472">
        <v>1.59353787E8</v>
      </c>
    </row>
    <row r="12714">
      <c r="D12714" s="10"/>
      <c r="E12714" s="10"/>
      <c r="F12714" s="10"/>
      <c r="S12714" s="471" t="s">
        <v>300</v>
      </c>
      <c r="T12714" s="11">
        <v>1.59358496E8</v>
      </c>
      <c r="U12714" s="472">
        <v>1.59358605E8</v>
      </c>
    </row>
    <row r="12715">
      <c r="D12715" s="10"/>
      <c r="E12715" s="10"/>
      <c r="F12715" s="10"/>
      <c r="S12715" s="471" t="s">
        <v>300</v>
      </c>
      <c r="T12715" s="11">
        <v>1.59359141E8</v>
      </c>
      <c r="U12715" s="472">
        <v>1.5935932E8</v>
      </c>
    </row>
    <row r="12716">
      <c r="D12716" s="10"/>
      <c r="E12716" s="10"/>
      <c r="F12716" s="10"/>
      <c r="S12716" s="471" t="s">
        <v>300</v>
      </c>
      <c r="T12716" s="11">
        <v>1.59359758E8</v>
      </c>
      <c r="U12716" s="472">
        <v>1.5936044E8</v>
      </c>
    </row>
    <row r="12717">
      <c r="D12717" s="10"/>
      <c r="E12717" s="10"/>
      <c r="F12717" s="10"/>
      <c r="S12717" s="471" t="s">
        <v>300</v>
      </c>
      <c r="T12717" s="11">
        <v>1.59361027E8</v>
      </c>
      <c r="U12717" s="472">
        <v>1.59362125E8</v>
      </c>
    </row>
    <row r="12718">
      <c r="D12718" s="10"/>
      <c r="E12718" s="10"/>
      <c r="F12718" s="10"/>
      <c r="S12718" s="471" t="s">
        <v>300</v>
      </c>
      <c r="T12718" s="11">
        <v>1.59363552E8</v>
      </c>
      <c r="U12718" s="472">
        <v>1.59363892E8</v>
      </c>
    </row>
    <row r="12719">
      <c r="D12719" s="10"/>
      <c r="E12719" s="10"/>
      <c r="F12719" s="10"/>
      <c r="S12719" s="471" t="s">
        <v>300</v>
      </c>
      <c r="T12719" s="11">
        <v>1.59365065E8</v>
      </c>
      <c r="U12719" s="472">
        <v>1.59366493E8</v>
      </c>
    </row>
    <row r="12720">
      <c r="D12720" s="10"/>
      <c r="E12720" s="10"/>
      <c r="F12720" s="10"/>
      <c r="S12720" s="471" t="s">
        <v>300</v>
      </c>
      <c r="T12720" s="11">
        <v>1.593668E8</v>
      </c>
      <c r="U12720" s="472">
        <v>1.59367016E8</v>
      </c>
    </row>
    <row r="12721">
      <c r="D12721" s="10"/>
      <c r="E12721" s="10"/>
      <c r="F12721" s="10"/>
      <c r="S12721" s="471" t="s">
        <v>300</v>
      </c>
      <c r="T12721" s="11">
        <v>1.5936734E8</v>
      </c>
      <c r="U12721" s="472">
        <v>1.59368763E8</v>
      </c>
    </row>
    <row r="12722">
      <c r="D12722" s="10"/>
      <c r="E12722" s="10"/>
      <c r="F12722" s="10"/>
      <c r="S12722" s="471" t="s">
        <v>300</v>
      </c>
      <c r="T12722" s="11">
        <v>1.59368794E8</v>
      </c>
      <c r="U12722" s="472">
        <v>1.59370158E8</v>
      </c>
    </row>
    <row r="12723">
      <c r="D12723" s="10"/>
      <c r="E12723" s="10"/>
      <c r="F12723" s="10"/>
      <c r="S12723" s="471" t="s">
        <v>300</v>
      </c>
      <c r="T12723" s="11">
        <v>1.59371318E8</v>
      </c>
      <c r="U12723" s="472">
        <v>1.59371659E8</v>
      </c>
    </row>
    <row r="12724">
      <c r="D12724" s="10"/>
      <c r="E12724" s="10"/>
      <c r="F12724" s="10"/>
      <c r="S12724" s="471" t="s">
        <v>300</v>
      </c>
      <c r="T12724" s="11">
        <v>1.59371914E8</v>
      </c>
      <c r="U12724" s="472">
        <v>1.59372578E8</v>
      </c>
    </row>
    <row r="12725">
      <c r="D12725" s="10"/>
      <c r="E12725" s="10"/>
      <c r="F12725" s="10"/>
      <c r="S12725" s="471" t="s">
        <v>300</v>
      </c>
      <c r="T12725" s="11">
        <v>1.59372601E8</v>
      </c>
      <c r="U12725" s="472">
        <v>1.59372699E8</v>
      </c>
    </row>
    <row r="12726">
      <c r="D12726" s="10"/>
      <c r="E12726" s="10"/>
      <c r="F12726" s="10"/>
      <c r="S12726" s="471" t="s">
        <v>300</v>
      </c>
      <c r="T12726" s="11">
        <v>1.59372736E8</v>
      </c>
      <c r="U12726" s="472">
        <v>1.59372822E8</v>
      </c>
    </row>
    <row r="12727">
      <c r="D12727" s="10"/>
      <c r="E12727" s="10"/>
      <c r="F12727" s="10"/>
      <c r="S12727" s="471" t="s">
        <v>300</v>
      </c>
      <c r="T12727" s="11">
        <v>1.59377913E8</v>
      </c>
      <c r="U12727" s="472">
        <v>1.59378425E8</v>
      </c>
    </row>
    <row r="12728">
      <c r="D12728" s="10"/>
      <c r="E12728" s="10"/>
      <c r="F12728" s="10"/>
      <c r="S12728" s="471" t="s">
        <v>300</v>
      </c>
      <c r="T12728" s="11">
        <v>1.59378895E8</v>
      </c>
      <c r="U12728" s="472">
        <v>1.59380051E8</v>
      </c>
    </row>
    <row r="12729">
      <c r="D12729" s="10"/>
      <c r="E12729" s="10"/>
      <c r="F12729" s="10"/>
      <c r="S12729" s="471" t="s">
        <v>300</v>
      </c>
      <c r="T12729" s="11">
        <v>1.59380324E8</v>
      </c>
      <c r="U12729" s="472">
        <v>1.59380705E8</v>
      </c>
    </row>
    <row r="12730">
      <c r="D12730" s="10"/>
      <c r="E12730" s="10"/>
      <c r="F12730" s="10"/>
      <c r="S12730" s="471" t="s">
        <v>300</v>
      </c>
      <c r="T12730" s="11">
        <v>1.59380746E8</v>
      </c>
      <c r="U12730" s="472">
        <v>1.59381716E8</v>
      </c>
    </row>
    <row r="12731">
      <c r="D12731" s="10"/>
      <c r="E12731" s="10"/>
      <c r="F12731" s="10"/>
      <c r="S12731" s="471" t="s">
        <v>300</v>
      </c>
      <c r="T12731" s="11">
        <v>1.59381878E8</v>
      </c>
      <c r="U12731" s="472">
        <v>1.59382219E8</v>
      </c>
    </row>
    <row r="12732">
      <c r="D12732" s="10"/>
      <c r="E12732" s="10"/>
      <c r="F12732" s="10"/>
      <c r="S12732" s="471" t="s">
        <v>300</v>
      </c>
      <c r="T12732" s="11">
        <v>1.59382602E8</v>
      </c>
      <c r="U12732" s="472">
        <v>1.5938516E8</v>
      </c>
    </row>
    <row r="12733">
      <c r="D12733" s="10"/>
      <c r="E12733" s="10"/>
      <c r="F12733" s="10"/>
      <c r="S12733" s="471" t="s">
        <v>300</v>
      </c>
      <c r="T12733" s="11">
        <v>1.59385315E8</v>
      </c>
      <c r="U12733" s="472">
        <v>1.59385485E8</v>
      </c>
    </row>
    <row r="12734">
      <c r="D12734" s="10"/>
      <c r="E12734" s="10"/>
      <c r="F12734" s="10"/>
      <c r="S12734" s="471" t="s">
        <v>300</v>
      </c>
      <c r="T12734" s="11">
        <v>1.59386008E8</v>
      </c>
      <c r="U12734" s="472">
        <v>1.59387057E8</v>
      </c>
    </row>
    <row r="12735">
      <c r="D12735" s="10"/>
      <c r="E12735" s="10"/>
      <c r="F12735" s="10"/>
      <c r="S12735" s="471" t="s">
        <v>300</v>
      </c>
      <c r="T12735" s="11">
        <v>1.59389225E8</v>
      </c>
      <c r="U12735" s="472">
        <v>1.59389565E8</v>
      </c>
    </row>
    <row r="12736">
      <c r="D12736" s="10"/>
      <c r="E12736" s="10"/>
      <c r="F12736" s="10"/>
      <c r="S12736" s="471" t="s">
        <v>300</v>
      </c>
      <c r="T12736" s="11">
        <v>1.59390466E8</v>
      </c>
      <c r="U12736" s="472">
        <v>1.59390808E8</v>
      </c>
    </row>
    <row r="12737">
      <c r="D12737" s="10"/>
      <c r="E12737" s="10"/>
      <c r="F12737" s="10"/>
      <c r="S12737" s="471" t="s">
        <v>300</v>
      </c>
      <c r="T12737" s="11">
        <v>1.59391694E8</v>
      </c>
      <c r="U12737" s="472">
        <v>1.59394253E8</v>
      </c>
    </row>
    <row r="12738">
      <c r="D12738" s="10"/>
      <c r="E12738" s="10"/>
      <c r="F12738" s="10"/>
      <c r="S12738" s="471" t="s">
        <v>300</v>
      </c>
      <c r="T12738" s="11">
        <v>1.59395919E8</v>
      </c>
      <c r="U12738" s="472">
        <v>1.59396265E8</v>
      </c>
    </row>
    <row r="12739">
      <c r="D12739" s="10"/>
      <c r="E12739" s="10"/>
      <c r="F12739" s="10"/>
      <c r="S12739" s="471" t="s">
        <v>300</v>
      </c>
      <c r="T12739" s="11">
        <v>1.59397675E8</v>
      </c>
      <c r="U12739" s="472">
        <v>1.59405392E8</v>
      </c>
    </row>
    <row r="12740">
      <c r="D12740" s="10"/>
      <c r="E12740" s="10"/>
      <c r="F12740" s="10"/>
      <c r="S12740" s="471" t="s">
        <v>300</v>
      </c>
      <c r="T12740" s="11">
        <v>1.59405726E8</v>
      </c>
      <c r="U12740" s="472">
        <v>1.59406265E8</v>
      </c>
    </row>
    <row r="12741">
      <c r="D12741" s="10"/>
      <c r="E12741" s="10"/>
      <c r="F12741" s="10"/>
      <c r="S12741" s="471" t="s">
        <v>300</v>
      </c>
      <c r="T12741" s="11">
        <v>1.59407709E8</v>
      </c>
      <c r="U12741" s="472">
        <v>1.59407883E8</v>
      </c>
    </row>
    <row r="12742">
      <c r="D12742" s="10"/>
      <c r="E12742" s="10"/>
      <c r="F12742" s="10"/>
      <c r="S12742" s="471" t="s">
        <v>300</v>
      </c>
      <c r="T12742" s="11">
        <v>1.59410278E8</v>
      </c>
      <c r="U12742" s="472">
        <v>1.59413845E8</v>
      </c>
    </row>
    <row r="12743">
      <c r="D12743" s="10"/>
      <c r="E12743" s="10"/>
      <c r="F12743" s="10"/>
      <c r="S12743" s="471" t="s">
        <v>300</v>
      </c>
      <c r="T12743" s="11">
        <v>1.59414037E8</v>
      </c>
      <c r="U12743" s="472">
        <v>1.59414216E8</v>
      </c>
    </row>
    <row r="12744">
      <c r="D12744" s="10"/>
      <c r="E12744" s="10"/>
      <c r="F12744" s="10"/>
      <c r="S12744" s="471" t="s">
        <v>300</v>
      </c>
      <c r="T12744" s="11">
        <v>1.59415274E8</v>
      </c>
      <c r="U12744" s="472">
        <v>1.59415615E8</v>
      </c>
    </row>
    <row r="12745">
      <c r="D12745" s="10"/>
      <c r="E12745" s="10"/>
      <c r="F12745" s="10"/>
      <c r="S12745" s="471" t="s">
        <v>300</v>
      </c>
      <c r="T12745" s="11">
        <v>1.59415775E8</v>
      </c>
      <c r="U12745" s="472">
        <v>1.59416228E8</v>
      </c>
    </row>
    <row r="12746">
      <c r="D12746" s="10"/>
      <c r="E12746" s="10"/>
      <c r="F12746" s="10"/>
      <c r="S12746" s="471" t="s">
        <v>300</v>
      </c>
      <c r="T12746" s="11">
        <v>1.59418362E8</v>
      </c>
      <c r="U12746" s="472">
        <v>1.5941892E8</v>
      </c>
    </row>
    <row r="12747">
      <c r="D12747" s="10"/>
      <c r="E12747" s="10"/>
      <c r="F12747" s="10"/>
      <c r="S12747" s="471" t="s">
        <v>300</v>
      </c>
      <c r="T12747" s="11">
        <v>1.59424891E8</v>
      </c>
      <c r="U12747" s="472">
        <v>1.59425233E8</v>
      </c>
    </row>
    <row r="12748">
      <c r="D12748" s="10"/>
      <c r="E12748" s="10"/>
      <c r="F12748" s="10"/>
      <c r="S12748" s="471" t="s">
        <v>300</v>
      </c>
      <c r="T12748" s="11">
        <v>1.59425444E8</v>
      </c>
      <c r="U12748" s="472">
        <v>1.59425785E8</v>
      </c>
    </row>
    <row r="12749">
      <c r="D12749" s="10"/>
      <c r="E12749" s="10"/>
      <c r="F12749" s="10"/>
      <c r="S12749" s="471" t="s">
        <v>300</v>
      </c>
      <c r="T12749" s="11">
        <v>1.59430372E8</v>
      </c>
      <c r="U12749" s="472">
        <v>1.59431226E8</v>
      </c>
    </row>
    <row r="12750">
      <c r="D12750" s="10"/>
      <c r="E12750" s="10"/>
      <c r="F12750" s="10"/>
      <c r="S12750" s="471" t="s">
        <v>300</v>
      </c>
      <c r="T12750" s="11">
        <v>1.5943418E8</v>
      </c>
      <c r="U12750" s="472">
        <v>1.59435034E8</v>
      </c>
    </row>
    <row r="12751">
      <c r="D12751" s="10"/>
      <c r="E12751" s="10"/>
      <c r="F12751" s="10"/>
      <c r="S12751" s="471" t="s">
        <v>300</v>
      </c>
      <c r="T12751" s="11">
        <v>1.59436718E8</v>
      </c>
      <c r="U12751" s="472">
        <v>1.59436888E8</v>
      </c>
    </row>
    <row r="12752">
      <c r="D12752" s="10"/>
      <c r="E12752" s="10"/>
      <c r="F12752" s="10"/>
      <c r="S12752" s="471" t="s">
        <v>300</v>
      </c>
      <c r="T12752" s="11">
        <v>1.59437507E8</v>
      </c>
      <c r="U12752" s="472">
        <v>1.59437935E8</v>
      </c>
    </row>
    <row r="12753">
      <c r="D12753" s="10"/>
      <c r="E12753" s="10"/>
      <c r="F12753" s="10"/>
      <c r="S12753" s="471" t="s">
        <v>300</v>
      </c>
      <c r="T12753" s="11">
        <v>1.59445624E8</v>
      </c>
      <c r="U12753" s="472">
        <v>1.5944938E8</v>
      </c>
    </row>
    <row r="12754">
      <c r="D12754" s="10"/>
      <c r="E12754" s="10"/>
      <c r="F12754" s="10"/>
      <c r="S12754" s="471" t="s">
        <v>300</v>
      </c>
      <c r="T12754" s="11">
        <v>1.59453134E8</v>
      </c>
      <c r="U12754" s="472">
        <v>1.59454325E8</v>
      </c>
    </row>
    <row r="12755">
      <c r="D12755" s="10"/>
      <c r="E12755" s="10"/>
      <c r="F12755" s="10"/>
      <c r="S12755" s="471" t="s">
        <v>300</v>
      </c>
      <c r="T12755" s="11">
        <v>1.59458794E8</v>
      </c>
      <c r="U12755" s="472">
        <v>1.59458989E8</v>
      </c>
    </row>
    <row r="12756">
      <c r="D12756" s="10"/>
      <c r="E12756" s="10"/>
      <c r="F12756" s="10"/>
      <c r="S12756" s="471" t="s">
        <v>300</v>
      </c>
      <c r="T12756" s="11">
        <v>1.59459638E8</v>
      </c>
      <c r="U12756" s="472">
        <v>1.59459725E8</v>
      </c>
    </row>
    <row r="12757">
      <c r="D12757" s="10"/>
      <c r="E12757" s="10"/>
      <c r="F12757" s="10"/>
      <c r="S12757" s="471" t="s">
        <v>300</v>
      </c>
      <c r="T12757" s="11">
        <v>1.59459969E8</v>
      </c>
      <c r="U12757" s="472">
        <v>1.59460486E8</v>
      </c>
    </row>
    <row r="12758">
      <c r="D12758" s="10"/>
      <c r="E12758" s="10"/>
      <c r="F12758" s="10"/>
      <c r="S12758" s="471" t="s">
        <v>300</v>
      </c>
      <c r="T12758" s="11">
        <v>1.59462159E8</v>
      </c>
      <c r="U12758" s="472">
        <v>1.5946233E8</v>
      </c>
    </row>
    <row r="12759">
      <c r="D12759" s="10"/>
      <c r="E12759" s="10"/>
      <c r="F12759" s="10"/>
      <c r="S12759" s="471" t="s">
        <v>300</v>
      </c>
      <c r="T12759" s="11">
        <v>1.5946408E8</v>
      </c>
      <c r="U12759" s="472">
        <v>1.59464916E8</v>
      </c>
    </row>
    <row r="12760">
      <c r="D12760" s="10"/>
      <c r="E12760" s="10"/>
      <c r="F12760" s="10"/>
      <c r="S12760" s="471" t="s">
        <v>300</v>
      </c>
      <c r="T12760" s="11">
        <v>1.59472012E8</v>
      </c>
      <c r="U12760" s="472">
        <v>1.59474742E8</v>
      </c>
    </row>
    <row r="12761">
      <c r="D12761" s="10"/>
      <c r="E12761" s="10"/>
      <c r="F12761" s="10"/>
      <c r="S12761" s="471" t="s">
        <v>300</v>
      </c>
      <c r="T12761" s="11">
        <v>1.5947908E8</v>
      </c>
      <c r="U12761" s="472">
        <v>1.59480104E8</v>
      </c>
    </row>
    <row r="12762">
      <c r="D12762" s="10"/>
      <c r="E12762" s="10"/>
      <c r="F12762" s="10"/>
      <c r="S12762" s="471" t="s">
        <v>300</v>
      </c>
      <c r="T12762" s="11">
        <v>1.59480539E8</v>
      </c>
      <c r="U12762" s="472">
        <v>1.59481563E8</v>
      </c>
    </row>
    <row r="12763">
      <c r="D12763" s="10"/>
      <c r="E12763" s="10"/>
      <c r="F12763" s="10"/>
      <c r="S12763" s="471" t="s">
        <v>300</v>
      </c>
      <c r="T12763" s="11">
        <v>1.59482432E8</v>
      </c>
      <c r="U12763" s="472">
        <v>1.59482773E8</v>
      </c>
    </row>
    <row r="12764">
      <c r="D12764" s="10"/>
      <c r="E12764" s="10"/>
      <c r="F12764" s="10"/>
      <c r="S12764" s="471" t="s">
        <v>300</v>
      </c>
      <c r="T12764" s="11">
        <v>1.59485136E8</v>
      </c>
      <c r="U12764" s="472">
        <v>1.59485307E8</v>
      </c>
    </row>
    <row r="12765">
      <c r="D12765" s="10"/>
      <c r="E12765" s="10"/>
      <c r="F12765" s="10"/>
      <c r="S12765" s="471" t="s">
        <v>300</v>
      </c>
      <c r="T12765" s="11">
        <v>1.59489085E8</v>
      </c>
      <c r="U12765" s="472">
        <v>1.59489256E8</v>
      </c>
    </row>
    <row r="12766">
      <c r="D12766" s="10"/>
      <c r="E12766" s="10"/>
      <c r="F12766" s="10"/>
      <c r="S12766" s="471" t="s">
        <v>300</v>
      </c>
      <c r="T12766" s="11">
        <v>1.59489979E8</v>
      </c>
      <c r="U12766" s="472">
        <v>1.59490158E8</v>
      </c>
    </row>
    <row r="12767">
      <c r="D12767" s="10"/>
      <c r="E12767" s="10"/>
      <c r="F12767" s="10"/>
      <c r="S12767" s="471" t="s">
        <v>300</v>
      </c>
      <c r="T12767" s="11">
        <v>1.59493659E8</v>
      </c>
      <c r="U12767" s="472">
        <v>1.59493842E8</v>
      </c>
    </row>
    <row r="12768">
      <c r="D12768" s="10"/>
      <c r="E12768" s="10"/>
      <c r="F12768" s="10"/>
      <c r="S12768" s="471" t="s">
        <v>300</v>
      </c>
      <c r="T12768" s="11">
        <v>1.59496855E8</v>
      </c>
      <c r="U12768" s="472">
        <v>1.59497386E8</v>
      </c>
    </row>
    <row r="12769">
      <c r="D12769" s="10"/>
      <c r="E12769" s="10"/>
      <c r="F12769" s="10"/>
      <c r="S12769" s="471" t="s">
        <v>300</v>
      </c>
      <c r="T12769" s="11">
        <v>1.59498701E8</v>
      </c>
      <c r="U12769" s="472">
        <v>1.59500069E8</v>
      </c>
    </row>
    <row r="12770">
      <c r="D12770" s="10"/>
      <c r="E12770" s="10"/>
      <c r="F12770" s="10"/>
      <c r="S12770" s="471" t="s">
        <v>300</v>
      </c>
      <c r="T12770" s="11">
        <v>1.59501497E8</v>
      </c>
      <c r="U12770" s="472">
        <v>1.5950168E8</v>
      </c>
    </row>
    <row r="12771">
      <c r="D12771" s="10"/>
      <c r="E12771" s="10"/>
      <c r="F12771" s="10"/>
      <c r="S12771" s="471" t="s">
        <v>300</v>
      </c>
      <c r="T12771" s="11">
        <v>1.59501778E8</v>
      </c>
      <c r="U12771" s="472">
        <v>1.59502291E8</v>
      </c>
    </row>
    <row r="12772">
      <c r="D12772" s="10"/>
      <c r="E12772" s="10"/>
      <c r="F12772" s="10"/>
      <c r="S12772" s="471" t="s">
        <v>300</v>
      </c>
      <c r="T12772" s="11">
        <v>1.59504913E8</v>
      </c>
      <c r="U12772" s="472">
        <v>1.59505597E8</v>
      </c>
    </row>
    <row r="12773">
      <c r="D12773" s="10"/>
      <c r="E12773" s="10"/>
      <c r="F12773" s="10"/>
      <c r="S12773" s="471" t="s">
        <v>300</v>
      </c>
      <c r="T12773" s="11">
        <v>1.59506137E8</v>
      </c>
      <c r="U12773" s="472">
        <v>1.59506226E8</v>
      </c>
    </row>
    <row r="12774">
      <c r="D12774" s="10"/>
      <c r="E12774" s="10"/>
      <c r="F12774" s="10"/>
      <c r="S12774" s="471" t="s">
        <v>300</v>
      </c>
      <c r="T12774" s="11">
        <v>1.59506933E8</v>
      </c>
      <c r="U12774" s="472">
        <v>1.59507446E8</v>
      </c>
    </row>
    <row r="12775">
      <c r="D12775" s="10"/>
      <c r="E12775" s="10"/>
      <c r="F12775" s="10"/>
      <c r="S12775" s="471" t="s">
        <v>300</v>
      </c>
      <c r="T12775" s="11">
        <v>1.59507792E8</v>
      </c>
      <c r="U12775" s="472">
        <v>1.59507962E8</v>
      </c>
    </row>
    <row r="12776">
      <c r="D12776" s="10"/>
      <c r="E12776" s="10"/>
      <c r="F12776" s="10"/>
      <c r="S12776" s="471" t="s">
        <v>300</v>
      </c>
      <c r="T12776" s="11">
        <v>1.59523694E8</v>
      </c>
      <c r="U12776" s="472">
        <v>1.59524252E8</v>
      </c>
    </row>
    <row r="12777">
      <c r="D12777" s="10"/>
      <c r="E12777" s="10"/>
      <c r="F12777" s="10"/>
      <c r="S12777" s="471" t="s">
        <v>300</v>
      </c>
      <c r="T12777" s="11">
        <v>1.59526256E8</v>
      </c>
      <c r="U12777" s="472">
        <v>1.59526427E8</v>
      </c>
    </row>
    <row r="12778">
      <c r="D12778" s="10"/>
      <c r="E12778" s="10"/>
      <c r="F12778" s="10"/>
      <c r="S12778" s="471" t="s">
        <v>300</v>
      </c>
      <c r="T12778" s="11">
        <v>1.59529977E8</v>
      </c>
      <c r="U12778" s="472">
        <v>1.59530586E8</v>
      </c>
    </row>
    <row r="12779">
      <c r="D12779" s="10"/>
      <c r="E12779" s="10"/>
      <c r="F12779" s="10"/>
      <c r="S12779" s="471" t="s">
        <v>300</v>
      </c>
      <c r="T12779" s="11">
        <v>1.59530815E8</v>
      </c>
      <c r="U12779" s="472">
        <v>1.59530981E8</v>
      </c>
    </row>
    <row r="12780">
      <c r="D12780" s="10"/>
      <c r="E12780" s="10"/>
      <c r="F12780" s="10"/>
      <c r="S12780" s="471" t="s">
        <v>300</v>
      </c>
      <c r="T12780" s="11">
        <v>1.59531503E8</v>
      </c>
      <c r="U12780" s="472">
        <v>1.59531674E8</v>
      </c>
    </row>
    <row r="12781">
      <c r="D12781" s="10"/>
      <c r="E12781" s="10"/>
      <c r="F12781" s="10"/>
      <c r="S12781" s="471" t="s">
        <v>300</v>
      </c>
      <c r="T12781" s="11">
        <v>1.59558126E8</v>
      </c>
      <c r="U12781" s="472">
        <v>1.59558297E8</v>
      </c>
    </row>
    <row r="12782">
      <c r="D12782" s="10"/>
      <c r="E12782" s="10"/>
      <c r="F12782" s="10"/>
      <c r="S12782" s="471" t="s">
        <v>300</v>
      </c>
      <c r="T12782" s="11">
        <v>1.59558569E8</v>
      </c>
      <c r="U12782" s="472">
        <v>1.59559654E8</v>
      </c>
    </row>
    <row r="12783">
      <c r="D12783" s="10"/>
      <c r="E12783" s="10"/>
      <c r="F12783" s="10"/>
      <c r="S12783" s="471" t="s">
        <v>300</v>
      </c>
      <c r="T12783" s="11">
        <v>1.59566039E8</v>
      </c>
      <c r="U12783" s="472">
        <v>1.59566329E8</v>
      </c>
    </row>
    <row r="12784">
      <c r="D12784" s="10"/>
      <c r="E12784" s="10"/>
      <c r="F12784" s="10"/>
      <c r="S12784" s="471" t="s">
        <v>300</v>
      </c>
      <c r="T12784" s="11">
        <v>1.5957159E8</v>
      </c>
      <c r="U12784" s="472">
        <v>1.5957415E8</v>
      </c>
    </row>
    <row r="12785">
      <c r="D12785" s="10"/>
      <c r="E12785" s="10"/>
      <c r="F12785" s="10"/>
      <c r="S12785" s="471" t="s">
        <v>300</v>
      </c>
      <c r="T12785" s="11">
        <v>1.59577264E8</v>
      </c>
      <c r="U12785" s="472">
        <v>1.59577948E8</v>
      </c>
    </row>
    <row r="12786">
      <c r="D12786" s="10"/>
      <c r="E12786" s="10"/>
      <c r="F12786" s="10"/>
      <c r="S12786" s="471" t="s">
        <v>300</v>
      </c>
      <c r="T12786" s="11">
        <v>1.59581349E8</v>
      </c>
      <c r="U12786" s="472">
        <v>1.59582033E8</v>
      </c>
    </row>
    <row r="12787">
      <c r="D12787" s="10"/>
      <c r="E12787" s="10"/>
      <c r="F12787" s="10"/>
      <c r="S12787" s="471" t="s">
        <v>300</v>
      </c>
      <c r="T12787" s="11">
        <v>1.59584234E8</v>
      </c>
      <c r="U12787" s="472">
        <v>1.59584917E8</v>
      </c>
    </row>
    <row r="12788">
      <c r="D12788" s="10"/>
      <c r="E12788" s="10"/>
      <c r="F12788" s="10"/>
      <c r="S12788" s="471" t="s">
        <v>300</v>
      </c>
      <c r="T12788" s="11">
        <v>1.59589026E8</v>
      </c>
      <c r="U12788" s="472">
        <v>1.59590037E8</v>
      </c>
    </row>
    <row r="12789">
      <c r="D12789" s="10"/>
      <c r="E12789" s="10"/>
      <c r="F12789" s="10"/>
      <c r="S12789" s="471" t="s">
        <v>300</v>
      </c>
      <c r="T12789" s="11">
        <v>1.59592281E8</v>
      </c>
      <c r="U12789" s="472">
        <v>1.59592622E8</v>
      </c>
    </row>
    <row r="12790">
      <c r="D12790" s="10"/>
      <c r="E12790" s="10"/>
      <c r="F12790" s="10"/>
      <c r="S12790" s="471" t="s">
        <v>300</v>
      </c>
      <c r="T12790" s="11">
        <v>1.59607967E8</v>
      </c>
      <c r="U12790" s="472">
        <v>1.59608339E8</v>
      </c>
    </row>
    <row r="12791">
      <c r="D12791" s="10"/>
      <c r="E12791" s="10"/>
      <c r="F12791" s="10"/>
      <c r="S12791" s="471" t="s">
        <v>300</v>
      </c>
      <c r="T12791" s="11">
        <v>1.59611531E8</v>
      </c>
      <c r="U12791" s="472">
        <v>1.5961167E8</v>
      </c>
    </row>
    <row r="12792">
      <c r="D12792" s="10"/>
      <c r="E12792" s="10"/>
      <c r="F12792" s="10"/>
      <c r="S12792" s="471" t="s">
        <v>300</v>
      </c>
      <c r="T12792" s="11">
        <v>1.59624788E8</v>
      </c>
      <c r="U12792" s="472">
        <v>1.59625033E8</v>
      </c>
    </row>
    <row r="12793">
      <c r="D12793" s="10"/>
      <c r="E12793" s="10"/>
      <c r="F12793" s="10"/>
      <c r="S12793" s="471" t="s">
        <v>300</v>
      </c>
      <c r="T12793" s="11">
        <v>1.59626662E8</v>
      </c>
      <c r="U12793" s="472">
        <v>1.59627175E8</v>
      </c>
    </row>
    <row r="12794">
      <c r="D12794" s="10"/>
      <c r="E12794" s="10"/>
      <c r="F12794" s="10"/>
      <c r="S12794" s="471" t="s">
        <v>300</v>
      </c>
      <c r="T12794" s="11">
        <v>1.5962926E8</v>
      </c>
      <c r="U12794" s="472">
        <v>1.59630881E8</v>
      </c>
    </row>
    <row r="12795">
      <c r="D12795" s="10"/>
      <c r="E12795" s="10"/>
      <c r="F12795" s="10"/>
      <c r="S12795" s="471" t="s">
        <v>300</v>
      </c>
      <c r="T12795" s="11">
        <v>1.59633228E8</v>
      </c>
      <c r="U12795" s="472">
        <v>1.59633398E8</v>
      </c>
    </row>
    <row r="12796">
      <c r="D12796" s="10"/>
      <c r="E12796" s="10"/>
      <c r="F12796" s="10"/>
      <c r="S12796" s="471" t="s">
        <v>300</v>
      </c>
      <c r="T12796" s="11">
        <v>1.59633945E8</v>
      </c>
      <c r="U12796" s="472">
        <v>1.59634626E8</v>
      </c>
    </row>
    <row r="12797">
      <c r="D12797" s="10"/>
      <c r="E12797" s="10"/>
      <c r="F12797" s="10"/>
      <c r="S12797" s="471" t="s">
        <v>300</v>
      </c>
      <c r="T12797" s="11">
        <v>1.5963812E8</v>
      </c>
      <c r="U12797" s="472">
        <v>1.59638596E8</v>
      </c>
    </row>
    <row r="12798">
      <c r="D12798" s="10"/>
      <c r="E12798" s="10"/>
      <c r="F12798" s="10"/>
      <c r="S12798" s="471" t="s">
        <v>300</v>
      </c>
      <c r="T12798" s="11">
        <v>1.59641328E8</v>
      </c>
      <c r="U12798" s="472">
        <v>1.59643375E8</v>
      </c>
    </row>
    <row r="12799">
      <c r="D12799" s="10"/>
      <c r="E12799" s="10"/>
      <c r="F12799" s="10"/>
      <c r="S12799" s="471" t="s">
        <v>300</v>
      </c>
      <c r="T12799" s="11">
        <v>1.59643901E8</v>
      </c>
      <c r="U12799" s="472">
        <v>1.59644754E8</v>
      </c>
    </row>
    <row r="12800">
      <c r="D12800" s="10"/>
      <c r="E12800" s="10"/>
      <c r="F12800" s="10"/>
      <c r="S12800" s="471" t="s">
        <v>300</v>
      </c>
      <c r="T12800" s="11">
        <v>1.59647317E8</v>
      </c>
      <c r="U12800" s="472">
        <v>1.59647659E8</v>
      </c>
    </row>
    <row r="12801">
      <c r="D12801" s="10"/>
      <c r="E12801" s="10"/>
      <c r="F12801" s="10"/>
      <c r="S12801" s="471" t="s">
        <v>300</v>
      </c>
      <c r="T12801" s="11">
        <v>1.5975725E8</v>
      </c>
      <c r="U12801" s="472">
        <v>1.59757557E8</v>
      </c>
    </row>
    <row r="12802">
      <c r="D12802" s="10"/>
      <c r="E12802" s="10"/>
      <c r="F12802" s="10"/>
      <c r="S12802" s="471" t="s">
        <v>300</v>
      </c>
      <c r="T12802" s="11">
        <v>1.59793303E8</v>
      </c>
      <c r="U12802" s="472">
        <v>1.5979484E8</v>
      </c>
    </row>
    <row r="12803">
      <c r="D12803" s="10"/>
      <c r="E12803" s="10"/>
      <c r="F12803" s="10"/>
      <c r="S12803" s="471" t="s">
        <v>300</v>
      </c>
      <c r="T12803" s="11">
        <v>1.59795268E8</v>
      </c>
      <c r="U12803" s="472">
        <v>1.59795437E8</v>
      </c>
    </row>
    <row r="12804">
      <c r="D12804" s="10"/>
      <c r="E12804" s="10"/>
      <c r="F12804" s="10"/>
      <c r="S12804" s="471" t="s">
        <v>300</v>
      </c>
      <c r="T12804" s="11">
        <v>1.59799176E8</v>
      </c>
      <c r="U12804" s="472">
        <v>1.59799247E8</v>
      </c>
    </row>
    <row r="12805">
      <c r="D12805" s="10"/>
      <c r="E12805" s="10"/>
      <c r="F12805" s="10"/>
      <c r="S12805" s="471" t="s">
        <v>300</v>
      </c>
      <c r="T12805" s="11">
        <v>1.59799711E8</v>
      </c>
      <c r="U12805" s="472">
        <v>1.59801077E8</v>
      </c>
    </row>
    <row r="12806">
      <c r="D12806" s="10"/>
      <c r="E12806" s="10"/>
      <c r="F12806" s="10"/>
      <c r="S12806" s="471" t="s">
        <v>300</v>
      </c>
      <c r="T12806" s="11">
        <v>1.59804037E8</v>
      </c>
      <c r="U12806" s="472">
        <v>1.59804207E8</v>
      </c>
    </row>
    <row r="12807">
      <c r="D12807" s="10"/>
      <c r="E12807" s="10"/>
      <c r="F12807" s="10"/>
      <c r="S12807" s="471" t="s">
        <v>300</v>
      </c>
      <c r="T12807" s="11">
        <v>1.5980679E8</v>
      </c>
      <c r="U12807" s="472">
        <v>1.59806961E8</v>
      </c>
    </row>
    <row r="12808">
      <c r="D12808" s="10"/>
      <c r="E12808" s="10"/>
      <c r="F12808" s="10"/>
      <c r="S12808" s="471" t="s">
        <v>300</v>
      </c>
      <c r="T12808" s="11">
        <v>1.59808978E8</v>
      </c>
      <c r="U12808" s="472">
        <v>1.5980978E8</v>
      </c>
    </row>
    <row r="12809">
      <c r="D12809" s="10"/>
      <c r="E12809" s="10"/>
      <c r="F12809" s="10"/>
      <c r="S12809" s="471" t="s">
        <v>300</v>
      </c>
      <c r="T12809" s="11">
        <v>1.59811934E8</v>
      </c>
      <c r="U12809" s="472">
        <v>1.59812126E8</v>
      </c>
    </row>
    <row r="12810">
      <c r="D12810" s="10"/>
      <c r="E12810" s="10"/>
      <c r="F12810" s="10"/>
      <c r="S12810" s="471" t="s">
        <v>300</v>
      </c>
      <c r="T12810" s="11">
        <v>1.59812475E8</v>
      </c>
      <c r="U12810" s="472">
        <v>1.59812658E8</v>
      </c>
    </row>
    <row r="12811">
      <c r="D12811" s="10"/>
      <c r="E12811" s="10"/>
      <c r="F12811" s="10"/>
      <c r="S12811" s="471" t="s">
        <v>300</v>
      </c>
      <c r="T12811" s="11">
        <v>1.59815337E8</v>
      </c>
      <c r="U12811" s="472">
        <v>1.59815507E8</v>
      </c>
    </row>
    <row r="12812">
      <c r="D12812" s="10"/>
      <c r="E12812" s="10"/>
      <c r="F12812" s="10"/>
      <c r="S12812" s="471" t="s">
        <v>300</v>
      </c>
      <c r="T12812" s="11">
        <v>1.59815581E8</v>
      </c>
      <c r="U12812" s="472">
        <v>1.59815752E8</v>
      </c>
    </row>
    <row r="12813">
      <c r="D12813" s="10"/>
      <c r="E12813" s="10"/>
      <c r="F12813" s="10"/>
      <c r="S12813" s="471" t="s">
        <v>300</v>
      </c>
      <c r="T12813" s="11">
        <v>1.5981844E8</v>
      </c>
      <c r="U12813" s="472">
        <v>1.59819011E8</v>
      </c>
    </row>
    <row r="12814">
      <c r="D12814" s="10"/>
      <c r="E12814" s="10"/>
      <c r="F12814" s="10"/>
      <c r="S12814" s="471" t="s">
        <v>300</v>
      </c>
      <c r="T12814" s="11">
        <v>1.59837078E8</v>
      </c>
      <c r="U12814" s="472">
        <v>1.59837249E8</v>
      </c>
    </row>
    <row r="12815">
      <c r="D12815" s="10"/>
      <c r="E12815" s="10"/>
      <c r="F12815" s="10"/>
      <c r="S12815" s="471" t="s">
        <v>300</v>
      </c>
      <c r="T12815" s="11">
        <v>1.59838834E8</v>
      </c>
      <c r="U12815" s="472">
        <v>1.59839293E8</v>
      </c>
    </row>
    <row r="12816">
      <c r="D12816" s="10"/>
      <c r="E12816" s="10"/>
      <c r="F12816" s="10"/>
      <c r="S12816" s="471" t="s">
        <v>300</v>
      </c>
      <c r="T12816" s="11">
        <v>1.59839825E8</v>
      </c>
      <c r="U12816" s="472">
        <v>1.59841958E8</v>
      </c>
    </row>
    <row r="12817">
      <c r="D12817" s="10"/>
      <c r="E12817" s="10"/>
      <c r="F12817" s="10"/>
      <c r="S12817" s="471" t="s">
        <v>300</v>
      </c>
      <c r="T12817" s="11">
        <v>1.59843407E8</v>
      </c>
      <c r="U12817" s="472">
        <v>1.59844334E8</v>
      </c>
    </row>
    <row r="12818">
      <c r="D12818" s="10"/>
      <c r="E12818" s="10"/>
      <c r="F12818" s="10"/>
      <c r="S12818" s="471" t="s">
        <v>300</v>
      </c>
      <c r="T12818" s="11">
        <v>1.59845575E8</v>
      </c>
      <c r="U12818" s="472">
        <v>1.59846769E8</v>
      </c>
    </row>
    <row r="12819">
      <c r="D12819" s="10"/>
      <c r="E12819" s="10"/>
      <c r="F12819" s="10"/>
      <c r="S12819" s="471" t="s">
        <v>300</v>
      </c>
      <c r="T12819" s="11">
        <v>1.59851958E8</v>
      </c>
      <c r="U12819" s="472">
        <v>1.59852214E8</v>
      </c>
    </row>
    <row r="12820">
      <c r="D12820" s="10"/>
      <c r="E12820" s="10"/>
      <c r="F12820" s="10"/>
      <c r="S12820" s="471" t="s">
        <v>300</v>
      </c>
      <c r="T12820" s="11">
        <v>1.59852413E8</v>
      </c>
      <c r="U12820" s="472">
        <v>1.59852588E8</v>
      </c>
    </row>
    <row r="12821">
      <c r="D12821" s="10"/>
      <c r="E12821" s="10"/>
      <c r="F12821" s="10"/>
      <c r="S12821" s="471" t="s">
        <v>300</v>
      </c>
      <c r="T12821" s="11">
        <v>1.5985322E8</v>
      </c>
      <c r="U12821" s="472">
        <v>1.59853731E8</v>
      </c>
    </row>
    <row r="12822">
      <c r="D12822" s="10"/>
      <c r="E12822" s="10"/>
      <c r="F12822" s="10"/>
      <c r="S12822" s="471" t="s">
        <v>300</v>
      </c>
      <c r="T12822" s="11">
        <v>1.59854813E8</v>
      </c>
      <c r="U12822" s="472">
        <v>1.5985498E8</v>
      </c>
    </row>
    <row r="12823">
      <c r="D12823" s="10"/>
      <c r="E12823" s="10"/>
      <c r="F12823" s="10"/>
      <c r="S12823" s="471" t="s">
        <v>300</v>
      </c>
      <c r="T12823" s="11">
        <v>1.59856578E8</v>
      </c>
      <c r="U12823" s="472">
        <v>1.59858284E8</v>
      </c>
    </row>
    <row r="12824">
      <c r="D12824" s="10"/>
      <c r="E12824" s="10"/>
      <c r="F12824" s="10"/>
      <c r="S12824" s="471" t="s">
        <v>300</v>
      </c>
      <c r="T12824" s="11">
        <v>1.59858709E8</v>
      </c>
      <c r="U12824" s="472">
        <v>1.5985939E8</v>
      </c>
    </row>
    <row r="12825">
      <c r="D12825" s="10"/>
      <c r="E12825" s="10"/>
      <c r="F12825" s="10"/>
      <c r="S12825" s="471" t="s">
        <v>300</v>
      </c>
      <c r="T12825" s="11">
        <v>1.59862816E8</v>
      </c>
      <c r="U12825" s="472">
        <v>1.59862991E8</v>
      </c>
    </row>
    <row r="12826">
      <c r="D12826" s="10"/>
      <c r="E12826" s="10"/>
      <c r="F12826" s="10"/>
      <c r="S12826" s="471" t="s">
        <v>300</v>
      </c>
      <c r="T12826" s="11">
        <v>1.59868524E8</v>
      </c>
      <c r="U12826" s="472">
        <v>1.59868671E8</v>
      </c>
    </row>
    <row r="12827">
      <c r="D12827" s="10"/>
      <c r="E12827" s="10"/>
      <c r="F12827" s="10"/>
      <c r="S12827" s="471" t="s">
        <v>300</v>
      </c>
      <c r="T12827" s="11">
        <v>1.59869134E8</v>
      </c>
      <c r="U12827" s="472">
        <v>1.59872938E8</v>
      </c>
    </row>
    <row r="12828">
      <c r="D12828" s="10"/>
      <c r="E12828" s="10"/>
      <c r="F12828" s="10"/>
      <c r="S12828" s="471" t="s">
        <v>300</v>
      </c>
      <c r="T12828" s="11">
        <v>1.59882231E8</v>
      </c>
      <c r="U12828" s="472">
        <v>1.59882903E8</v>
      </c>
    </row>
    <row r="12829">
      <c r="D12829" s="10"/>
      <c r="E12829" s="10"/>
      <c r="F12829" s="10"/>
      <c r="S12829" s="471" t="s">
        <v>300</v>
      </c>
      <c r="T12829" s="11">
        <v>1.59883276E8</v>
      </c>
      <c r="U12829" s="472">
        <v>1.598843E8</v>
      </c>
    </row>
    <row r="12830">
      <c r="D12830" s="10"/>
      <c r="E12830" s="10"/>
      <c r="F12830" s="10"/>
      <c r="S12830" s="471" t="s">
        <v>300</v>
      </c>
      <c r="T12830" s="11">
        <v>1.59887246E8</v>
      </c>
      <c r="U12830" s="472">
        <v>1.5988747E8</v>
      </c>
    </row>
    <row r="12831">
      <c r="D12831" s="10"/>
      <c r="E12831" s="10"/>
      <c r="F12831" s="10"/>
      <c r="S12831" s="471" t="s">
        <v>300</v>
      </c>
      <c r="T12831" s="11">
        <v>1.59889762E8</v>
      </c>
      <c r="U12831" s="472">
        <v>1.59889948E8</v>
      </c>
    </row>
    <row r="12832">
      <c r="D12832" s="10"/>
      <c r="E12832" s="10"/>
      <c r="F12832" s="10"/>
      <c r="S12832" s="471" t="s">
        <v>300</v>
      </c>
      <c r="T12832" s="11">
        <v>1.5990987E8</v>
      </c>
      <c r="U12832" s="472">
        <v>1.59910041E8</v>
      </c>
    </row>
    <row r="12833">
      <c r="D12833" s="10"/>
      <c r="E12833" s="10"/>
      <c r="F12833" s="10"/>
      <c r="S12833" s="471" t="s">
        <v>300</v>
      </c>
      <c r="T12833" s="11">
        <v>1.59910202E8</v>
      </c>
      <c r="U12833" s="472">
        <v>1.59910373E8</v>
      </c>
    </row>
    <row r="12834">
      <c r="D12834" s="10"/>
      <c r="E12834" s="10"/>
      <c r="F12834" s="10"/>
      <c r="S12834" s="471" t="s">
        <v>300</v>
      </c>
      <c r="T12834" s="11">
        <v>1.5991567E8</v>
      </c>
      <c r="U12834" s="472">
        <v>1.59915964E8</v>
      </c>
    </row>
    <row r="12835">
      <c r="D12835" s="10"/>
      <c r="E12835" s="10"/>
      <c r="F12835" s="10"/>
      <c r="S12835" s="471" t="s">
        <v>300</v>
      </c>
      <c r="T12835" s="11">
        <v>1.59923624E8</v>
      </c>
      <c r="U12835" s="472">
        <v>1.59923795E8</v>
      </c>
    </row>
    <row r="12836">
      <c r="D12836" s="10"/>
      <c r="E12836" s="10"/>
      <c r="F12836" s="10"/>
      <c r="S12836" s="471" t="s">
        <v>300</v>
      </c>
      <c r="T12836" s="11">
        <v>1.59928959E8</v>
      </c>
      <c r="U12836" s="472">
        <v>1.59929146E8</v>
      </c>
    </row>
    <row r="12837">
      <c r="D12837" s="10"/>
      <c r="E12837" s="10"/>
      <c r="F12837" s="10"/>
      <c r="S12837" s="471" t="s">
        <v>300</v>
      </c>
      <c r="T12837" s="11">
        <v>1.59929361E8</v>
      </c>
      <c r="U12837" s="472">
        <v>1.59929447E8</v>
      </c>
    </row>
    <row r="12838">
      <c r="D12838" s="10"/>
      <c r="E12838" s="10"/>
      <c r="F12838" s="10"/>
      <c r="S12838" s="471" t="s">
        <v>300</v>
      </c>
      <c r="T12838" s="11">
        <v>1.59930232E8</v>
      </c>
      <c r="U12838" s="472">
        <v>1.59930419E8</v>
      </c>
    </row>
    <row r="12839">
      <c r="D12839" s="10"/>
      <c r="E12839" s="10"/>
      <c r="F12839" s="10"/>
      <c r="S12839" s="471" t="s">
        <v>300</v>
      </c>
      <c r="T12839" s="11">
        <v>1.59941774E8</v>
      </c>
      <c r="U12839" s="472">
        <v>1.59944162E8</v>
      </c>
    </row>
    <row r="12840">
      <c r="D12840" s="10"/>
      <c r="E12840" s="10"/>
      <c r="F12840" s="10"/>
      <c r="S12840" s="471" t="s">
        <v>300</v>
      </c>
      <c r="T12840" s="11">
        <v>1.59947191E8</v>
      </c>
      <c r="U12840" s="472">
        <v>1.59947874E8</v>
      </c>
    </row>
    <row r="12841">
      <c r="D12841" s="10"/>
      <c r="E12841" s="10"/>
      <c r="F12841" s="10"/>
      <c r="S12841" s="471" t="s">
        <v>300</v>
      </c>
      <c r="T12841" s="11">
        <v>1.59948829E8</v>
      </c>
      <c r="U12841" s="472">
        <v>1.59949887E8</v>
      </c>
    </row>
    <row r="12842">
      <c r="D12842" s="10"/>
      <c r="E12842" s="10"/>
      <c r="F12842" s="10"/>
      <c r="S12842" s="471" t="s">
        <v>300</v>
      </c>
      <c r="T12842" s="11">
        <v>1.59957998E8</v>
      </c>
      <c r="U12842" s="472">
        <v>1.59960685E8</v>
      </c>
    </row>
    <row r="12843">
      <c r="D12843" s="10"/>
      <c r="E12843" s="10"/>
      <c r="F12843" s="10"/>
      <c r="S12843" s="471" t="s">
        <v>300</v>
      </c>
      <c r="T12843" s="11">
        <v>1.59966894E8</v>
      </c>
      <c r="U12843" s="472">
        <v>1.59967108E8</v>
      </c>
    </row>
    <row r="12844">
      <c r="D12844" s="10"/>
      <c r="E12844" s="10"/>
      <c r="F12844" s="10"/>
      <c r="S12844" s="471" t="s">
        <v>300</v>
      </c>
      <c r="T12844" s="11">
        <v>1.59967978E8</v>
      </c>
      <c r="U12844" s="472">
        <v>1.59968292E8</v>
      </c>
    </row>
    <row r="12845">
      <c r="D12845" s="10"/>
      <c r="E12845" s="10"/>
      <c r="F12845" s="10"/>
      <c r="S12845" s="471" t="s">
        <v>300</v>
      </c>
      <c r="T12845" s="11">
        <v>1.59968662E8</v>
      </c>
      <c r="U12845" s="472">
        <v>1.59971391E8</v>
      </c>
    </row>
    <row r="12846">
      <c r="D12846" s="10"/>
      <c r="E12846" s="10"/>
      <c r="F12846" s="10"/>
      <c r="S12846" s="471" t="s">
        <v>300</v>
      </c>
      <c r="T12846" s="11">
        <v>1.59975928E8</v>
      </c>
      <c r="U12846" s="472">
        <v>1.59976199E8</v>
      </c>
    </row>
    <row r="12847">
      <c r="D12847" s="10"/>
      <c r="E12847" s="10"/>
      <c r="F12847" s="10"/>
      <c r="S12847" s="471" t="s">
        <v>300</v>
      </c>
      <c r="T12847" s="11">
        <v>1.59981983E8</v>
      </c>
      <c r="U12847" s="472">
        <v>1.59982324E8</v>
      </c>
    </row>
    <row r="12848">
      <c r="D12848" s="10"/>
      <c r="E12848" s="10"/>
      <c r="F12848" s="10"/>
      <c r="S12848" s="471" t="s">
        <v>300</v>
      </c>
      <c r="T12848" s="11">
        <v>1.59985129E8</v>
      </c>
      <c r="U12848" s="472">
        <v>1.59985418E8</v>
      </c>
    </row>
    <row r="12849">
      <c r="D12849" s="10"/>
      <c r="E12849" s="10"/>
      <c r="F12849" s="10"/>
      <c r="S12849" s="471" t="s">
        <v>300</v>
      </c>
      <c r="T12849" s="11">
        <v>1.59985633E8</v>
      </c>
      <c r="U12849" s="472">
        <v>1.59985801E8</v>
      </c>
    </row>
    <row r="12850">
      <c r="D12850" s="10"/>
      <c r="E12850" s="10"/>
      <c r="F12850" s="10"/>
      <c r="S12850" s="471" t="s">
        <v>300</v>
      </c>
      <c r="T12850" s="11">
        <v>1.59992183E8</v>
      </c>
      <c r="U12850" s="472">
        <v>1.59994018E8</v>
      </c>
    </row>
    <row r="12851">
      <c r="D12851" s="10"/>
      <c r="E12851" s="10"/>
      <c r="F12851" s="10"/>
      <c r="S12851" s="471" t="s">
        <v>300</v>
      </c>
      <c r="T12851" s="11">
        <v>1.5999429E8</v>
      </c>
      <c r="U12851" s="472">
        <v>1.5999537E8</v>
      </c>
    </row>
    <row r="12852">
      <c r="D12852" s="10"/>
      <c r="E12852" s="10"/>
      <c r="F12852" s="10"/>
      <c r="S12852" s="471" t="s">
        <v>300</v>
      </c>
      <c r="T12852" s="11">
        <v>1.59996978E8</v>
      </c>
      <c r="U12852" s="472">
        <v>1.59997318E8</v>
      </c>
    </row>
    <row r="12853">
      <c r="D12853" s="10"/>
      <c r="E12853" s="10"/>
      <c r="F12853" s="10"/>
      <c r="S12853" s="471" t="s">
        <v>300</v>
      </c>
      <c r="T12853" s="11">
        <v>1.60000505E8</v>
      </c>
      <c r="U12853" s="472">
        <v>1.6000426E8</v>
      </c>
    </row>
    <row r="12854">
      <c r="D12854" s="10"/>
      <c r="E12854" s="10"/>
      <c r="F12854" s="10"/>
      <c r="S12854" s="471" t="s">
        <v>300</v>
      </c>
      <c r="T12854" s="11">
        <v>1.60005892E8</v>
      </c>
      <c r="U12854" s="472">
        <v>1.60006403E8</v>
      </c>
    </row>
    <row r="12855">
      <c r="D12855" s="10"/>
      <c r="E12855" s="10"/>
      <c r="F12855" s="10"/>
      <c r="S12855" s="471" t="s">
        <v>300</v>
      </c>
      <c r="T12855" s="11">
        <v>1.60011085E8</v>
      </c>
      <c r="U12855" s="472">
        <v>1.60011901E8</v>
      </c>
    </row>
    <row r="12856">
      <c r="D12856" s="10"/>
      <c r="E12856" s="10"/>
      <c r="F12856" s="10"/>
      <c r="S12856" s="471" t="s">
        <v>300</v>
      </c>
      <c r="T12856" s="11">
        <v>1.60015887E8</v>
      </c>
      <c r="U12856" s="472">
        <v>1.60016155E8</v>
      </c>
    </row>
    <row r="12857">
      <c r="D12857" s="10"/>
      <c r="E12857" s="10"/>
      <c r="F12857" s="10"/>
      <c r="S12857" s="471" t="s">
        <v>300</v>
      </c>
      <c r="T12857" s="11">
        <v>1.60016181E8</v>
      </c>
      <c r="U12857" s="472">
        <v>1.60016335E8</v>
      </c>
    </row>
    <row r="12858">
      <c r="D12858" s="10"/>
      <c r="E12858" s="10"/>
      <c r="F12858" s="10"/>
      <c r="S12858" s="471" t="s">
        <v>300</v>
      </c>
      <c r="T12858" s="11">
        <v>1.60016701E8</v>
      </c>
      <c r="U12858" s="472">
        <v>1.60016973E8</v>
      </c>
    </row>
    <row r="12859">
      <c r="D12859" s="10"/>
      <c r="E12859" s="10"/>
      <c r="F12859" s="10"/>
      <c r="S12859" s="471" t="s">
        <v>300</v>
      </c>
      <c r="T12859" s="11">
        <v>1.60019069E8</v>
      </c>
      <c r="U12859" s="472">
        <v>1.60019264E8</v>
      </c>
    </row>
    <row r="12860">
      <c r="D12860" s="10"/>
      <c r="E12860" s="10"/>
      <c r="F12860" s="10"/>
      <c r="S12860" s="471" t="s">
        <v>300</v>
      </c>
      <c r="T12860" s="11">
        <v>1.6002034E8</v>
      </c>
      <c r="U12860" s="472">
        <v>1.60023242E8</v>
      </c>
    </row>
    <row r="12861">
      <c r="D12861" s="10"/>
      <c r="E12861" s="10"/>
      <c r="F12861" s="10"/>
      <c r="S12861" s="471" t="s">
        <v>300</v>
      </c>
      <c r="T12861" s="11">
        <v>1.60027452E8</v>
      </c>
      <c r="U12861" s="472">
        <v>1.60028346E8</v>
      </c>
    </row>
    <row r="12862">
      <c r="D12862" s="10"/>
      <c r="E12862" s="10"/>
      <c r="F12862" s="10"/>
      <c r="S12862" s="471" t="s">
        <v>300</v>
      </c>
      <c r="T12862" s="11">
        <v>1.60028681E8</v>
      </c>
      <c r="U12862" s="472">
        <v>1.60029021E8</v>
      </c>
    </row>
    <row r="12863">
      <c r="D12863" s="10"/>
      <c r="E12863" s="10"/>
      <c r="F12863" s="10"/>
      <c r="S12863" s="471" t="s">
        <v>300</v>
      </c>
      <c r="T12863" s="11">
        <v>1.60029068E8</v>
      </c>
      <c r="U12863" s="472">
        <v>1.60029158E8</v>
      </c>
    </row>
    <row r="12864">
      <c r="D12864" s="10"/>
      <c r="E12864" s="10"/>
      <c r="F12864" s="10"/>
      <c r="S12864" s="471" t="s">
        <v>300</v>
      </c>
      <c r="T12864" s="11">
        <v>1.60036E8</v>
      </c>
      <c r="U12864" s="472">
        <v>1.60037034E8</v>
      </c>
    </row>
    <row r="12865">
      <c r="D12865" s="10"/>
      <c r="E12865" s="10"/>
      <c r="F12865" s="10"/>
      <c r="S12865" s="471" t="s">
        <v>300</v>
      </c>
      <c r="T12865" s="11">
        <v>1.60037593E8</v>
      </c>
      <c r="U12865" s="472">
        <v>1.60037934E8</v>
      </c>
    </row>
    <row r="12866">
      <c r="D12866" s="10"/>
      <c r="E12866" s="10"/>
      <c r="F12866" s="10"/>
      <c r="S12866" s="471" t="s">
        <v>300</v>
      </c>
      <c r="T12866" s="11">
        <v>1.60038013E8</v>
      </c>
      <c r="U12866" s="472">
        <v>1.60038191E8</v>
      </c>
    </row>
    <row r="12867">
      <c r="D12867" s="10"/>
      <c r="E12867" s="10"/>
      <c r="F12867" s="10"/>
      <c r="S12867" s="471" t="s">
        <v>300</v>
      </c>
      <c r="T12867" s="11">
        <v>1.60040381E8</v>
      </c>
      <c r="U12867" s="472">
        <v>1.60040986E8</v>
      </c>
    </row>
    <row r="12868">
      <c r="D12868" s="10"/>
      <c r="E12868" s="10"/>
      <c r="F12868" s="10"/>
      <c r="S12868" s="471" t="s">
        <v>300</v>
      </c>
      <c r="T12868" s="11">
        <v>1.60043732E8</v>
      </c>
      <c r="U12868" s="472">
        <v>1.60044245E8</v>
      </c>
    </row>
    <row r="12869">
      <c r="D12869" s="10"/>
      <c r="E12869" s="10"/>
      <c r="F12869" s="10"/>
      <c r="S12869" s="471" t="s">
        <v>300</v>
      </c>
      <c r="T12869" s="11">
        <v>1.60048803E8</v>
      </c>
      <c r="U12869" s="472">
        <v>1.60048974E8</v>
      </c>
    </row>
    <row r="12870">
      <c r="D12870" s="10"/>
      <c r="E12870" s="10"/>
      <c r="F12870" s="10"/>
      <c r="S12870" s="471" t="s">
        <v>300</v>
      </c>
      <c r="T12870" s="11">
        <v>1.60051976E8</v>
      </c>
      <c r="U12870" s="472">
        <v>1.60052317E8</v>
      </c>
    </row>
    <row r="12871">
      <c r="D12871" s="10"/>
      <c r="E12871" s="10"/>
      <c r="F12871" s="10"/>
      <c r="S12871" s="471" t="s">
        <v>300</v>
      </c>
      <c r="T12871" s="11">
        <v>1.60058042E8</v>
      </c>
      <c r="U12871" s="472">
        <v>1.60058312E8</v>
      </c>
    </row>
    <row r="12872">
      <c r="D12872" s="10"/>
      <c r="E12872" s="10"/>
      <c r="F12872" s="10"/>
      <c r="S12872" s="471" t="s">
        <v>300</v>
      </c>
      <c r="T12872" s="11">
        <v>1.60058989E8</v>
      </c>
      <c r="U12872" s="472">
        <v>1.60059177E8</v>
      </c>
    </row>
    <row r="12873">
      <c r="D12873" s="10"/>
      <c r="E12873" s="10"/>
      <c r="F12873" s="10"/>
      <c r="S12873" s="471" t="s">
        <v>300</v>
      </c>
      <c r="T12873" s="11">
        <v>1.60059521E8</v>
      </c>
      <c r="U12873" s="472">
        <v>1.60060546E8</v>
      </c>
    </row>
    <row r="12874">
      <c r="D12874" s="10"/>
      <c r="E12874" s="10"/>
      <c r="F12874" s="10"/>
      <c r="S12874" s="471" t="s">
        <v>300</v>
      </c>
      <c r="T12874" s="11">
        <v>1.60061988E8</v>
      </c>
      <c r="U12874" s="472">
        <v>1.600625E8</v>
      </c>
    </row>
    <row r="12875">
      <c r="D12875" s="10"/>
      <c r="E12875" s="10"/>
      <c r="F12875" s="10"/>
      <c r="S12875" s="471" t="s">
        <v>300</v>
      </c>
      <c r="T12875" s="11">
        <v>1.60064424E8</v>
      </c>
      <c r="U12875" s="472">
        <v>1.60065231E8</v>
      </c>
    </row>
    <row r="12876">
      <c r="D12876" s="10"/>
      <c r="E12876" s="10"/>
      <c r="F12876" s="10"/>
      <c r="S12876" s="471" t="s">
        <v>300</v>
      </c>
      <c r="T12876" s="11">
        <v>1.60083353E8</v>
      </c>
      <c r="U12876" s="472">
        <v>1.60083958E8</v>
      </c>
    </row>
    <row r="12877">
      <c r="D12877" s="10"/>
      <c r="E12877" s="10"/>
      <c r="F12877" s="10"/>
      <c r="S12877" s="471" t="s">
        <v>300</v>
      </c>
      <c r="T12877" s="11">
        <v>1.60084619E8</v>
      </c>
      <c r="U12877" s="472">
        <v>1.60084993E8</v>
      </c>
    </row>
    <row r="12878">
      <c r="D12878" s="10"/>
      <c r="E12878" s="10"/>
      <c r="F12878" s="10"/>
      <c r="S12878" s="471" t="s">
        <v>300</v>
      </c>
      <c r="T12878" s="11">
        <v>1.60088064E8</v>
      </c>
      <c r="U12878" s="472">
        <v>1.60089257E8</v>
      </c>
    </row>
    <row r="12879">
      <c r="D12879" s="10"/>
      <c r="E12879" s="10"/>
      <c r="F12879" s="10"/>
      <c r="S12879" s="471" t="s">
        <v>300</v>
      </c>
      <c r="T12879" s="11">
        <v>1.60089376E8</v>
      </c>
      <c r="U12879" s="472">
        <v>1.60089547E8</v>
      </c>
    </row>
    <row r="12880">
      <c r="D12880" s="10"/>
      <c r="E12880" s="10"/>
      <c r="F12880" s="10"/>
      <c r="S12880" s="471" t="s">
        <v>300</v>
      </c>
      <c r="T12880" s="11">
        <v>1.60091492E8</v>
      </c>
      <c r="U12880" s="472">
        <v>1.60091671E8</v>
      </c>
    </row>
    <row r="12881">
      <c r="D12881" s="10"/>
      <c r="E12881" s="10"/>
      <c r="F12881" s="10"/>
      <c r="S12881" s="471" t="s">
        <v>300</v>
      </c>
      <c r="T12881" s="11">
        <v>1.60101233E8</v>
      </c>
      <c r="U12881" s="472">
        <v>1.60102256E8</v>
      </c>
    </row>
    <row r="12882">
      <c r="D12882" s="10"/>
      <c r="E12882" s="10"/>
      <c r="F12882" s="10"/>
      <c r="S12882" s="471" t="s">
        <v>300</v>
      </c>
      <c r="T12882" s="11">
        <v>1.6010369E8</v>
      </c>
      <c r="U12882" s="472">
        <v>1.60104031E8</v>
      </c>
    </row>
    <row r="12883">
      <c r="D12883" s="10"/>
      <c r="E12883" s="10"/>
      <c r="F12883" s="10"/>
      <c r="S12883" s="471" t="s">
        <v>300</v>
      </c>
      <c r="T12883" s="11">
        <v>1.601041E8</v>
      </c>
      <c r="U12883" s="472">
        <v>1.60105007E8</v>
      </c>
    </row>
    <row r="12884">
      <c r="D12884" s="10"/>
      <c r="E12884" s="10"/>
      <c r="F12884" s="10"/>
      <c r="S12884" s="471" t="s">
        <v>300</v>
      </c>
      <c r="T12884" s="11">
        <v>1.60107286E8</v>
      </c>
      <c r="U12884" s="472">
        <v>1.60107892E8</v>
      </c>
    </row>
    <row r="12885">
      <c r="D12885" s="10"/>
      <c r="E12885" s="10"/>
      <c r="F12885" s="10"/>
      <c r="S12885" s="471" t="s">
        <v>300</v>
      </c>
      <c r="T12885" s="11">
        <v>1.60108815E8</v>
      </c>
      <c r="U12885" s="472">
        <v>1.60108992E8</v>
      </c>
    </row>
    <row r="12886">
      <c r="D12886" s="10"/>
      <c r="E12886" s="10"/>
      <c r="F12886" s="10"/>
      <c r="S12886" s="471" t="s">
        <v>300</v>
      </c>
      <c r="T12886" s="11">
        <v>1.60109013E8</v>
      </c>
      <c r="U12886" s="472">
        <v>1.60109889E8</v>
      </c>
    </row>
    <row r="12887">
      <c r="D12887" s="10"/>
      <c r="E12887" s="10"/>
      <c r="F12887" s="10"/>
      <c r="S12887" s="471" t="s">
        <v>300</v>
      </c>
      <c r="T12887" s="11">
        <v>1.60111312E8</v>
      </c>
      <c r="U12887" s="472">
        <v>1.60112166E8</v>
      </c>
    </row>
    <row r="12888">
      <c r="D12888" s="10"/>
      <c r="E12888" s="10"/>
      <c r="F12888" s="10"/>
      <c r="S12888" s="471" t="s">
        <v>300</v>
      </c>
      <c r="T12888" s="11">
        <v>1.6011303E8</v>
      </c>
      <c r="U12888" s="472">
        <v>1.60113561E8</v>
      </c>
    </row>
    <row r="12889">
      <c r="D12889" s="10"/>
      <c r="E12889" s="10"/>
      <c r="F12889" s="10"/>
      <c r="S12889" s="471" t="s">
        <v>300</v>
      </c>
      <c r="T12889" s="11">
        <v>1.6011798E8</v>
      </c>
      <c r="U12889" s="472">
        <v>1.60118468E8</v>
      </c>
    </row>
    <row r="12890">
      <c r="D12890" s="10"/>
      <c r="E12890" s="10"/>
      <c r="F12890" s="10"/>
      <c r="S12890" s="471" t="s">
        <v>300</v>
      </c>
      <c r="T12890" s="11">
        <v>1.60118815E8</v>
      </c>
      <c r="U12890" s="472">
        <v>1.60118902E8</v>
      </c>
    </row>
    <row r="12891">
      <c r="D12891" s="10"/>
      <c r="E12891" s="10"/>
      <c r="F12891" s="10"/>
      <c r="S12891" s="471" t="s">
        <v>300</v>
      </c>
      <c r="T12891" s="11">
        <v>1.60124716E8</v>
      </c>
      <c r="U12891" s="472">
        <v>1.6012529E8</v>
      </c>
    </row>
    <row r="12892">
      <c r="D12892" s="10"/>
      <c r="E12892" s="10"/>
      <c r="F12892" s="10"/>
      <c r="S12892" s="471" t="s">
        <v>300</v>
      </c>
      <c r="T12892" s="11">
        <v>1.60126403E8</v>
      </c>
      <c r="U12892" s="472">
        <v>1.60127424E8</v>
      </c>
    </row>
    <row r="12893">
      <c r="D12893" s="10"/>
      <c r="E12893" s="10"/>
      <c r="F12893" s="10"/>
      <c r="S12893" s="471" t="s">
        <v>300</v>
      </c>
      <c r="T12893" s="11">
        <v>1.60137127E8</v>
      </c>
      <c r="U12893" s="472">
        <v>1.60137602E8</v>
      </c>
    </row>
    <row r="12894">
      <c r="D12894" s="10"/>
      <c r="E12894" s="10"/>
      <c r="F12894" s="10"/>
      <c r="S12894" s="471" t="s">
        <v>300</v>
      </c>
      <c r="T12894" s="11">
        <v>1.60144805E8</v>
      </c>
      <c r="U12894" s="472">
        <v>1.60145006E8</v>
      </c>
    </row>
    <row r="12895">
      <c r="D12895" s="10"/>
      <c r="E12895" s="10"/>
      <c r="F12895" s="10"/>
      <c r="S12895" s="471" t="s">
        <v>300</v>
      </c>
      <c r="T12895" s="11">
        <v>1.60146661E8</v>
      </c>
      <c r="U12895" s="472">
        <v>1.6014916E8</v>
      </c>
    </row>
    <row r="12896">
      <c r="D12896" s="10"/>
      <c r="E12896" s="10"/>
      <c r="F12896" s="10"/>
      <c r="S12896" s="471" t="s">
        <v>300</v>
      </c>
      <c r="T12896" s="11">
        <v>1.60150765E8</v>
      </c>
      <c r="U12896" s="472">
        <v>1.60151789E8</v>
      </c>
    </row>
    <row r="12897">
      <c r="D12897" s="10"/>
      <c r="E12897" s="10"/>
      <c r="F12897" s="10"/>
      <c r="S12897" s="471" t="s">
        <v>300</v>
      </c>
      <c r="T12897" s="11">
        <v>1.6015601E8</v>
      </c>
      <c r="U12897" s="472">
        <v>1.60158846E8</v>
      </c>
    </row>
    <row r="12898">
      <c r="D12898" s="10"/>
      <c r="E12898" s="10"/>
      <c r="F12898" s="10"/>
      <c r="S12898" s="471" t="s">
        <v>300</v>
      </c>
      <c r="T12898" s="11">
        <v>1.60165925E8</v>
      </c>
      <c r="U12898" s="472">
        <v>1.60166608E8</v>
      </c>
    </row>
    <row r="12899">
      <c r="D12899" s="10"/>
      <c r="E12899" s="10"/>
      <c r="F12899" s="10"/>
      <c r="S12899" s="471" t="s">
        <v>300</v>
      </c>
      <c r="T12899" s="11">
        <v>1.60167037E8</v>
      </c>
      <c r="U12899" s="472">
        <v>1.60167208E8</v>
      </c>
    </row>
    <row r="12900">
      <c r="D12900" s="10"/>
      <c r="E12900" s="10"/>
      <c r="F12900" s="10"/>
      <c r="S12900" s="471" t="s">
        <v>300</v>
      </c>
      <c r="T12900" s="11">
        <v>1.60184991E8</v>
      </c>
      <c r="U12900" s="472">
        <v>1.60185128E8</v>
      </c>
    </row>
    <row r="12901">
      <c r="D12901" s="10"/>
      <c r="E12901" s="10"/>
      <c r="F12901" s="10"/>
      <c r="S12901" s="471" t="s">
        <v>300</v>
      </c>
      <c r="T12901" s="11">
        <v>1.60190641E8</v>
      </c>
      <c r="U12901" s="472">
        <v>1.60190814E8</v>
      </c>
    </row>
    <row r="12902">
      <c r="D12902" s="10"/>
      <c r="E12902" s="10"/>
      <c r="F12902" s="10"/>
      <c r="S12902" s="471" t="s">
        <v>300</v>
      </c>
      <c r="T12902" s="11">
        <v>1.60191474E8</v>
      </c>
      <c r="U12902" s="472">
        <v>1.60191667E8</v>
      </c>
    </row>
    <row r="12903">
      <c r="D12903" s="10"/>
      <c r="E12903" s="10"/>
      <c r="F12903" s="10"/>
      <c r="S12903" s="471" t="s">
        <v>300</v>
      </c>
      <c r="T12903" s="11">
        <v>1.60191856E8</v>
      </c>
      <c r="U12903" s="472">
        <v>1.60192328E8</v>
      </c>
    </row>
    <row r="12904">
      <c r="D12904" s="10"/>
      <c r="E12904" s="10"/>
      <c r="F12904" s="10"/>
      <c r="S12904" s="471" t="s">
        <v>300</v>
      </c>
      <c r="T12904" s="11">
        <v>1.60194655E8</v>
      </c>
      <c r="U12904" s="472">
        <v>1.60195513E8</v>
      </c>
    </row>
    <row r="12905">
      <c r="D12905" s="10"/>
      <c r="E12905" s="10"/>
      <c r="F12905" s="10"/>
      <c r="S12905" s="471" t="s">
        <v>300</v>
      </c>
      <c r="T12905" s="11">
        <v>1.60197718E8</v>
      </c>
      <c r="U12905" s="472">
        <v>1.60198231E8</v>
      </c>
    </row>
    <row r="12906">
      <c r="D12906" s="10"/>
      <c r="E12906" s="10"/>
      <c r="F12906" s="10"/>
      <c r="S12906" s="471" t="s">
        <v>300</v>
      </c>
      <c r="T12906" s="11">
        <v>1.60204492E8</v>
      </c>
      <c r="U12906" s="472">
        <v>1.60204768E8</v>
      </c>
    </row>
    <row r="12907">
      <c r="D12907" s="10"/>
      <c r="E12907" s="10"/>
      <c r="F12907" s="10"/>
      <c r="S12907" s="471" t="s">
        <v>300</v>
      </c>
      <c r="T12907" s="11">
        <v>1.60206565E8</v>
      </c>
      <c r="U12907" s="472">
        <v>1.60206744E8</v>
      </c>
    </row>
    <row r="12908">
      <c r="D12908" s="10"/>
      <c r="E12908" s="10"/>
      <c r="F12908" s="10"/>
      <c r="S12908" s="471" t="s">
        <v>300</v>
      </c>
      <c r="T12908" s="11">
        <v>1.60210132E8</v>
      </c>
      <c r="U12908" s="472">
        <v>1.60211156E8</v>
      </c>
    </row>
    <row r="12909">
      <c r="D12909" s="10"/>
      <c r="E12909" s="10"/>
      <c r="F12909" s="10"/>
      <c r="S12909" s="471" t="s">
        <v>300</v>
      </c>
      <c r="T12909" s="11">
        <v>1.60215317E8</v>
      </c>
      <c r="U12909" s="472">
        <v>1.60215451E8</v>
      </c>
    </row>
    <row r="12910">
      <c r="D12910" s="10"/>
      <c r="E12910" s="10"/>
      <c r="F12910" s="10"/>
      <c r="S12910" s="471" t="s">
        <v>300</v>
      </c>
      <c r="T12910" s="11">
        <v>1.60216646E8</v>
      </c>
      <c r="U12910" s="472">
        <v>1.60216933E8</v>
      </c>
    </row>
    <row r="12911">
      <c r="D12911" s="10"/>
      <c r="E12911" s="10"/>
      <c r="F12911" s="10"/>
      <c r="S12911" s="471" t="s">
        <v>300</v>
      </c>
      <c r="T12911" s="11">
        <v>1.60219719E8</v>
      </c>
      <c r="U12911" s="472">
        <v>1.60221938E8</v>
      </c>
    </row>
    <row r="12912">
      <c r="D12912" s="10"/>
      <c r="E12912" s="10"/>
      <c r="F12912" s="10"/>
      <c r="S12912" s="471" t="s">
        <v>300</v>
      </c>
      <c r="T12912" s="11">
        <v>1.60225286E8</v>
      </c>
      <c r="U12912" s="472">
        <v>1.60225457E8</v>
      </c>
    </row>
    <row r="12913">
      <c r="D12913" s="10"/>
      <c r="E12913" s="10"/>
      <c r="F12913" s="10"/>
      <c r="S12913" s="471" t="s">
        <v>300</v>
      </c>
      <c r="T12913" s="11">
        <v>1.60227172E8</v>
      </c>
      <c r="U12913" s="472">
        <v>1.60227351E8</v>
      </c>
    </row>
    <row r="12914">
      <c r="D12914" s="10"/>
      <c r="E12914" s="10"/>
      <c r="F12914" s="10"/>
      <c r="S12914" s="471" t="s">
        <v>300</v>
      </c>
      <c r="T12914" s="11">
        <v>1.60227698E8</v>
      </c>
      <c r="U12914" s="472">
        <v>1.60228722E8</v>
      </c>
    </row>
    <row r="12915">
      <c r="D12915" s="10"/>
      <c r="E12915" s="10"/>
      <c r="F12915" s="10"/>
      <c r="S12915" s="471" t="s">
        <v>300</v>
      </c>
      <c r="T12915" s="11">
        <v>1.6023483E8</v>
      </c>
      <c r="U12915" s="472">
        <v>1.60238072E8</v>
      </c>
    </row>
    <row r="12916">
      <c r="D12916" s="10"/>
      <c r="E12916" s="10"/>
      <c r="F12916" s="10"/>
      <c r="S12916" s="471" t="s">
        <v>300</v>
      </c>
      <c r="T12916" s="11">
        <v>1.60240531E8</v>
      </c>
      <c r="U12916" s="472">
        <v>1.60240702E8</v>
      </c>
    </row>
    <row r="12917">
      <c r="D12917" s="10"/>
      <c r="E12917" s="10"/>
      <c r="F12917" s="10"/>
      <c r="S12917" s="471" t="s">
        <v>300</v>
      </c>
      <c r="T12917" s="11">
        <v>1.60241458E8</v>
      </c>
      <c r="U12917" s="472">
        <v>1.6024182E8</v>
      </c>
    </row>
    <row r="12918">
      <c r="D12918" s="10"/>
      <c r="E12918" s="10"/>
      <c r="F12918" s="10"/>
      <c r="S12918" s="471" t="s">
        <v>300</v>
      </c>
      <c r="T12918" s="11">
        <v>1.60253135E8</v>
      </c>
      <c r="U12918" s="472">
        <v>1.60253262E8</v>
      </c>
    </row>
    <row r="12919">
      <c r="D12919" s="10"/>
      <c r="E12919" s="10"/>
      <c r="F12919" s="10"/>
      <c r="S12919" s="471" t="s">
        <v>300</v>
      </c>
      <c r="T12919" s="11">
        <v>1.6025361E8</v>
      </c>
      <c r="U12919" s="472">
        <v>1.60254122E8</v>
      </c>
    </row>
    <row r="12920">
      <c r="D12920" s="10"/>
      <c r="E12920" s="10"/>
      <c r="F12920" s="10"/>
      <c r="S12920" s="471" t="s">
        <v>300</v>
      </c>
      <c r="T12920" s="11">
        <v>1.60254679E8</v>
      </c>
      <c r="U12920" s="472">
        <v>1.6025502E8</v>
      </c>
    </row>
    <row r="12921">
      <c r="D12921" s="10"/>
      <c r="E12921" s="10"/>
      <c r="F12921" s="10"/>
      <c r="S12921" s="471" t="s">
        <v>300</v>
      </c>
      <c r="T12921" s="11">
        <v>1.6025543E8</v>
      </c>
      <c r="U12921" s="472">
        <v>1.60255866E8</v>
      </c>
    </row>
    <row r="12922">
      <c r="D12922" s="10"/>
      <c r="E12922" s="10"/>
      <c r="F12922" s="10"/>
      <c r="S12922" s="471" t="s">
        <v>300</v>
      </c>
      <c r="T12922" s="11">
        <v>1.6025646E8</v>
      </c>
      <c r="U12922" s="472">
        <v>1.60256713E8</v>
      </c>
    </row>
    <row r="12923">
      <c r="D12923" s="10"/>
      <c r="E12923" s="10"/>
      <c r="F12923" s="10"/>
      <c r="S12923" s="471" t="s">
        <v>300</v>
      </c>
      <c r="T12923" s="11">
        <v>1.60256733E8</v>
      </c>
      <c r="U12923" s="472">
        <v>1.60257295E8</v>
      </c>
    </row>
    <row r="12924">
      <c r="D12924" s="10"/>
      <c r="E12924" s="10"/>
      <c r="F12924" s="10"/>
      <c r="S12924" s="471" t="s">
        <v>300</v>
      </c>
      <c r="T12924" s="11">
        <v>1.60258184E8</v>
      </c>
      <c r="U12924" s="472">
        <v>1.60259213E8</v>
      </c>
    </row>
    <row r="12925">
      <c r="D12925" s="10"/>
      <c r="E12925" s="10"/>
      <c r="F12925" s="10"/>
      <c r="S12925" s="471" t="s">
        <v>300</v>
      </c>
      <c r="T12925" s="11">
        <v>1.60267296E8</v>
      </c>
      <c r="U12925" s="472">
        <v>1.60269678E8</v>
      </c>
    </row>
    <row r="12926">
      <c r="D12926" s="10"/>
      <c r="E12926" s="10"/>
      <c r="F12926" s="10"/>
      <c r="S12926" s="471" t="s">
        <v>300</v>
      </c>
      <c r="T12926" s="11">
        <v>1.60270186E8</v>
      </c>
      <c r="U12926" s="472">
        <v>1.60270528E8</v>
      </c>
    </row>
    <row r="12927">
      <c r="D12927" s="10"/>
      <c r="E12927" s="10"/>
      <c r="F12927" s="10"/>
      <c r="S12927" s="471" t="s">
        <v>300</v>
      </c>
      <c r="T12927" s="11">
        <v>1.60272523E8</v>
      </c>
      <c r="U12927" s="472">
        <v>1.60272595E8</v>
      </c>
    </row>
    <row r="12928">
      <c r="D12928" s="10"/>
      <c r="E12928" s="10"/>
      <c r="F12928" s="10"/>
      <c r="S12928" s="471" t="s">
        <v>300</v>
      </c>
      <c r="T12928" s="11">
        <v>1.60277207E8</v>
      </c>
      <c r="U12928" s="472">
        <v>1.60277713E8</v>
      </c>
    </row>
    <row r="12929">
      <c r="D12929" s="10"/>
      <c r="E12929" s="10"/>
      <c r="F12929" s="10"/>
      <c r="S12929" s="471" t="s">
        <v>300</v>
      </c>
      <c r="T12929" s="11">
        <v>1.60278249E8</v>
      </c>
      <c r="U12929" s="472">
        <v>1.60278913E8</v>
      </c>
    </row>
    <row r="12930">
      <c r="D12930" s="10"/>
      <c r="E12930" s="10"/>
      <c r="F12930" s="10"/>
      <c r="S12930" s="471" t="s">
        <v>300</v>
      </c>
      <c r="T12930" s="11">
        <v>1.60283807E8</v>
      </c>
      <c r="U12930" s="472">
        <v>1.60284979E8</v>
      </c>
    </row>
    <row r="12931">
      <c r="D12931" s="10"/>
      <c r="E12931" s="10"/>
      <c r="F12931" s="10"/>
      <c r="S12931" s="471" t="s">
        <v>300</v>
      </c>
      <c r="T12931" s="11">
        <v>1.60285538E8</v>
      </c>
      <c r="U12931" s="472">
        <v>1.60285879E8</v>
      </c>
    </row>
    <row r="12932">
      <c r="D12932" s="10"/>
      <c r="E12932" s="10"/>
      <c r="F12932" s="10"/>
      <c r="S12932" s="471" t="s">
        <v>300</v>
      </c>
      <c r="T12932" s="11">
        <v>1.60289331E8</v>
      </c>
      <c r="U12932" s="472">
        <v>1.60291031E8</v>
      </c>
    </row>
    <row r="12933">
      <c r="D12933" s="10"/>
      <c r="E12933" s="10"/>
      <c r="F12933" s="10"/>
      <c r="S12933" s="471" t="s">
        <v>300</v>
      </c>
      <c r="T12933" s="11">
        <v>1.60293867E8</v>
      </c>
      <c r="U12933" s="472">
        <v>1.60296769E8</v>
      </c>
    </row>
    <row r="12934">
      <c r="D12934" s="10"/>
      <c r="E12934" s="10"/>
      <c r="F12934" s="10"/>
      <c r="S12934" s="471" t="s">
        <v>300</v>
      </c>
      <c r="T12934" s="11">
        <v>1.60303361E8</v>
      </c>
      <c r="U12934" s="472">
        <v>1.60304557E8</v>
      </c>
    </row>
    <row r="12935">
      <c r="D12935" s="10"/>
      <c r="E12935" s="10"/>
      <c r="F12935" s="10"/>
      <c r="S12935" s="471" t="s">
        <v>300</v>
      </c>
      <c r="T12935" s="11">
        <v>1.60304985E8</v>
      </c>
      <c r="U12935" s="472">
        <v>1.60305326E8</v>
      </c>
    </row>
    <row r="12936">
      <c r="D12936" s="10"/>
      <c r="E12936" s="10"/>
      <c r="F12936" s="10"/>
      <c r="S12936" s="471" t="s">
        <v>300</v>
      </c>
      <c r="T12936" s="11">
        <v>1.60305586E8</v>
      </c>
      <c r="U12936" s="472">
        <v>1.60306212E8</v>
      </c>
    </row>
    <row r="12937">
      <c r="D12937" s="10"/>
      <c r="E12937" s="10"/>
      <c r="F12937" s="10"/>
      <c r="S12937" s="471" t="s">
        <v>300</v>
      </c>
      <c r="T12937" s="11">
        <v>1.60309666E8</v>
      </c>
      <c r="U12937" s="472">
        <v>1.60309837E8</v>
      </c>
    </row>
    <row r="12938">
      <c r="D12938" s="10"/>
      <c r="E12938" s="10"/>
      <c r="F12938" s="10"/>
      <c r="S12938" s="471" t="s">
        <v>300</v>
      </c>
      <c r="T12938" s="11">
        <v>1.60316835E8</v>
      </c>
      <c r="U12938" s="472">
        <v>1.60318883E8</v>
      </c>
    </row>
    <row r="12939">
      <c r="D12939" s="10"/>
      <c r="E12939" s="10"/>
      <c r="F12939" s="10"/>
      <c r="S12939" s="471" t="s">
        <v>300</v>
      </c>
      <c r="T12939" s="11">
        <v>1.60320034E8</v>
      </c>
      <c r="U12939" s="472">
        <v>1.60320217E8</v>
      </c>
    </row>
    <row r="12940">
      <c r="D12940" s="10"/>
      <c r="E12940" s="10"/>
      <c r="F12940" s="10"/>
      <c r="S12940" s="471" t="s">
        <v>300</v>
      </c>
      <c r="T12940" s="11">
        <v>1.60320561E8</v>
      </c>
      <c r="U12940" s="472">
        <v>1.60320731E8</v>
      </c>
    </row>
    <row r="12941">
      <c r="D12941" s="10"/>
      <c r="E12941" s="10"/>
      <c r="F12941" s="10"/>
      <c r="S12941" s="471" t="s">
        <v>300</v>
      </c>
      <c r="T12941" s="11">
        <v>1.60330151E8</v>
      </c>
      <c r="U12941" s="472">
        <v>1.603312E8</v>
      </c>
    </row>
    <row r="12942">
      <c r="D12942" s="10"/>
      <c r="E12942" s="10"/>
      <c r="F12942" s="10"/>
      <c r="S12942" s="471" t="s">
        <v>300</v>
      </c>
      <c r="T12942" s="11">
        <v>1.60332478E8</v>
      </c>
      <c r="U12942" s="472">
        <v>1.60332955E8</v>
      </c>
    </row>
    <row r="12943">
      <c r="D12943" s="10"/>
      <c r="E12943" s="10"/>
      <c r="F12943" s="10"/>
      <c r="S12943" s="471" t="s">
        <v>300</v>
      </c>
      <c r="T12943" s="11">
        <v>1.60339562E8</v>
      </c>
      <c r="U12943" s="472">
        <v>1.60340481E8</v>
      </c>
    </row>
    <row r="12944">
      <c r="D12944" s="10"/>
      <c r="E12944" s="10"/>
      <c r="F12944" s="10"/>
      <c r="S12944" s="471" t="s">
        <v>300</v>
      </c>
      <c r="T12944" s="11">
        <v>1.60346606E8</v>
      </c>
      <c r="U12944" s="472">
        <v>1.60346748E8</v>
      </c>
    </row>
    <row r="12945">
      <c r="D12945" s="10"/>
      <c r="E12945" s="10"/>
      <c r="F12945" s="10"/>
      <c r="S12945" s="471" t="s">
        <v>300</v>
      </c>
      <c r="T12945" s="11">
        <v>1.60347282E8</v>
      </c>
      <c r="U12945" s="472">
        <v>1.60348088E8</v>
      </c>
    </row>
    <row r="12946">
      <c r="D12946" s="10"/>
      <c r="E12946" s="10"/>
      <c r="F12946" s="10"/>
      <c r="S12946" s="471" t="s">
        <v>300</v>
      </c>
      <c r="T12946" s="11">
        <v>1.60348277E8</v>
      </c>
      <c r="U12946" s="472">
        <v>1.60348448E8</v>
      </c>
    </row>
    <row r="12947">
      <c r="D12947" s="10"/>
      <c r="E12947" s="10"/>
      <c r="F12947" s="10"/>
      <c r="S12947" s="471" t="s">
        <v>300</v>
      </c>
      <c r="T12947" s="11">
        <v>1.60354134E8</v>
      </c>
      <c r="U12947" s="472">
        <v>1.60355158E8</v>
      </c>
    </row>
    <row r="12948">
      <c r="D12948" s="10"/>
      <c r="E12948" s="10"/>
      <c r="F12948" s="10"/>
      <c r="S12948" s="471" t="s">
        <v>300</v>
      </c>
      <c r="T12948" s="11">
        <v>1.60355859E8</v>
      </c>
      <c r="U12948" s="472">
        <v>1.60356883E8</v>
      </c>
    </row>
    <row r="12949">
      <c r="D12949" s="10"/>
      <c r="E12949" s="10"/>
      <c r="F12949" s="10"/>
      <c r="S12949" s="471" t="s">
        <v>300</v>
      </c>
      <c r="T12949" s="11">
        <v>1.60366051E8</v>
      </c>
      <c r="U12949" s="472">
        <v>1.60367573E8</v>
      </c>
    </row>
    <row r="12950">
      <c r="D12950" s="10"/>
      <c r="E12950" s="10"/>
      <c r="F12950" s="10"/>
      <c r="S12950" s="471" t="s">
        <v>300</v>
      </c>
      <c r="T12950" s="11">
        <v>1.60367616E8</v>
      </c>
      <c r="U12950" s="472">
        <v>1.60367757E8</v>
      </c>
    </row>
    <row r="12951">
      <c r="D12951" s="10"/>
      <c r="E12951" s="10"/>
      <c r="F12951" s="10"/>
      <c r="S12951" s="471" t="s">
        <v>300</v>
      </c>
      <c r="T12951" s="11">
        <v>1.60375506E8</v>
      </c>
      <c r="U12951" s="472">
        <v>1.60375592E8</v>
      </c>
    </row>
    <row r="12952">
      <c r="D12952" s="10"/>
      <c r="E12952" s="10"/>
      <c r="F12952" s="10"/>
      <c r="S12952" s="471" t="s">
        <v>300</v>
      </c>
      <c r="T12952" s="11">
        <v>1.6037642E8</v>
      </c>
      <c r="U12952" s="472">
        <v>1.60376761E8</v>
      </c>
    </row>
    <row r="12953">
      <c r="D12953" s="10"/>
      <c r="E12953" s="10"/>
      <c r="F12953" s="10"/>
      <c r="S12953" s="471" t="s">
        <v>300</v>
      </c>
      <c r="T12953" s="11">
        <v>1.60381269E8</v>
      </c>
      <c r="U12953" s="472">
        <v>1.60382637E8</v>
      </c>
    </row>
    <row r="12954">
      <c r="D12954" s="10"/>
      <c r="E12954" s="10"/>
      <c r="F12954" s="10"/>
      <c r="S12954" s="471" t="s">
        <v>300</v>
      </c>
      <c r="T12954" s="11">
        <v>1.60403787E8</v>
      </c>
      <c r="U12954" s="472">
        <v>1.60406149E8</v>
      </c>
    </row>
    <row r="12955">
      <c r="D12955" s="10"/>
      <c r="E12955" s="10"/>
      <c r="F12955" s="10"/>
      <c r="S12955" s="471" t="s">
        <v>300</v>
      </c>
      <c r="T12955" s="11">
        <v>1.60408799E8</v>
      </c>
      <c r="U12955" s="472">
        <v>1.60414287E8</v>
      </c>
    </row>
    <row r="12956">
      <c r="D12956" s="10"/>
      <c r="E12956" s="10"/>
      <c r="F12956" s="10"/>
      <c r="S12956" s="471" t="s">
        <v>300</v>
      </c>
      <c r="T12956" s="11">
        <v>1.60414321E8</v>
      </c>
      <c r="U12956" s="472">
        <v>1.60418159E8</v>
      </c>
    </row>
    <row r="12957">
      <c r="D12957" s="10"/>
      <c r="E12957" s="10"/>
      <c r="F12957" s="10"/>
      <c r="S12957" s="471" t="s">
        <v>300</v>
      </c>
      <c r="T12957" s="11">
        <v>1.60418977E8</v>
      </c>
      <c r="U12957" s="472">
        <v>1.60419527E8</v>
      </c>
    </row>
    <row r="12958">
      <c r="D12958" s="10"/>
      <c r="E12958" s="10"/>
      <c r="F12958" s="10"/>
      <c r="S12958" s="471" t="s">
        <v>300</v>
      </c>
      <c r="T12958" s="11">
        <v>1.60420034E8</v>
      </c>
      <c r="U12958" s="472">
        <v>1.60420133E8</v>
      </c>
    </row>
    <row r="12959">
      <c r="D12959" s="10"/>
      <c r="E12959" s="10"/>
      <c r="F12959" s="10"/>
      <c r="S12959" s="471" t="s">
        <v>300</v>
      </c>
      <c r="T12959" s="11">
        <v>1.6042055E8</v>
      </c>
      <c r="U12959" s="472">
        <v>1.60420754E8</v>
      </c>
    </row>
    <row r="12960">
      <c r="D12960" s="10"/>
      <c r="E12960" s="10"/>
      <c r="F12960" s="10"/>
      <c r="S12960" s="471" t="s">
        <v>300</v>
      </c>
      <c r="T12960" s="11">
        <v>1.60421121E8</v>
      </c>
      <c r="U12960" s="472">
        <v>1.60424066E8</v>
      </c>
    </row>
    <row r="12961">
      <c r="D12961" s="10"/>
      <c r="E12961" s="10"/>
      <c r="F12961" s="10"/>
      <c r="S12961" s="471" t="s">
        <v>300</v>
      </c>
      <c r="T12961" s="11">
        <v>1.60424138E8</v>
      </c>
      <c r="U12961" s="472">
        <v>1.60424709E8</v>
      </c>
    </row>
    <row r="12962">
      <c r="D12962" s="10"/>
      <c r="E12962" s="10"/>
      <c r="F12962" s="10"/>
      <c r="S12962" s="471" t="s">
        <v>300</v>
      </c>
      <c r="T12962" s="11">
        <v>1.60424942E8</v>
      </c>
      <c r="U12962" s="472">
        <v>1.60431755E8</v>
      </c>
    </row>
    <row r="12963">
      <c r="D12963" s="10"/>
      <c r="E12963" s="10"/>
      <c r="F12963" s="10"/>
      <c r="S12963" s="471" t="s">
        <v>300</v>
      </c>
      <c r="T12963" s="11">
        <v>1.60434127E8</v>
      </c>
      <c r="U12963" s="472">
        <v>1.60434238E8</v>
      </c>
    </row>
    <row r="12964">
      <c r="D12964" s="10"/>
      <c r="E12964" s="10"/>
      <c r="F12964" s="10"/>
      <c r="S12964" s="471" t="s">
        <v>300</v>
      </c>
      <c r="T12964" s="11">
        <v>1.60434495E8</v>
      </c>
      <c r="U12964" s="472">
        <v>1.60434837E8</v>
      </c>
    </row>
    <row r="12965">
      <c r="D12965" s="10"/>
      <c r="E12965" s="10"/>
      <c r="F12965" s="10"/>
      <c r="S12965" s="471" t="s">
        <v>300</v>
      </c>
      <c r="T12965" s="11">
        <v>1.60438478E8</v>
      </c>
      <c r="U12965" s="472">
        <v>1.6044068E8</v>
      </c>
    </row>
    <row r="12966">
      <c r="D12966" s="10"/>
      <c r="E12966" s="10"/>
      <c r="F12966" s="10"/>
      <c r="S12966" s="471" t="s">
        <v>300</v>
      </c>
      <c r="T12966" s="11">
        <v>1.60445877E8</v>
      </c>
      <c r="U12966" s="472">
        <v>1.60446049E8</v>
      </c>
    </row>
    <row r="12967">
      <c r="D12967" s="10"/>
      <c r="E12967" s="10"/>
      <c r="F12967" s="10"/>
      <c r="S12967" s="471" t="s">
        <v>300</v>
      </c>
      <c r="T12967" s="11">
        <v>1.60446212E8</v>
      </c>
      <c r="U12967" s="472">
        <v>1.60447578E8</v>
      </c>
    </row>
    <row r="12968">
      <c r="D12968" s="10"/>
      <c r="E12968" s="10"/>
      <c r="F12968" s="10"/>
      <c r="S12968" s="471" t="s">
        <v>300</v>
      </c>
      <c r="T12968" s="11">
        <v>1.60449143E8</v>
      </c>
      <c r="U12968" s="472">
        <v>1.60450052E8</v>
      </c>
    </row>
    <row r="12969">
      <c r="D12969" s="10"/>
      <c r="E12969" s="10"/>
      <c r="F12969" s="10"/>
      <c r="S12969" s="471" t="s">
        <v>300</v>
      </c>
      <c r="T12969" s="11">
        <v>1.60450102E8</v>
      </c>
      <c r="U12969" s="472">
        <v>1.60450273E8</v>
      </c>
    </row>
    <row r="12970">
      <c r="D12970" s="10"/>
      <c r="E12970" s="10"/>
      <c r="F12970" s="10"/>
      <c r="S12970" s="471" t="s">
        <v>300</v>
      </c>
      <c r="T12970" s="11">
        <v>1.60454662E8</v>
      </c>
      <c r="U12970" s="472">
        <v>1.60454833E8</v>
      </c>
    </row>
    <row r="12971">
      <c r="D12971" s="10"/>
      <c r="E12971" s="10"/>
      <c r="F12971" s="10"/>
      <c r="S12971" s="471" t="s">
        <v>300</v>
      </c>
      <c r="T12971" s="11">
        <v>1.60457355E8</v>
      </c>
      <c r="U12971" s="472">
        <v>1.6045765E8</v>
      </c>
    </row>
    <row r="12972">
      <c r="D12972" s="10"/>
      <c r="E12972" s="10"/>
      <c r="F12972" s="10"/>
      <c r="S12972" s="471" t="s">
        <v>300</v>
      </c>
      <c r="T12972" s="11">
        <v>1.60459088E8</v>
      </c>
      <c r="U12972" s="472">
        <v>1.60459606E8</v>
      </c>
    </row>
    <row r="12973">
      <c r="D12973" s="10"/>
      <c r="E12973" s="10"/>
      <c r="F12973" s="10"/>
      <c r="S12973" s="471" t="s">
        <v>300</v>
      </c>
      <c r="T12973" s="11">
        <v>1.60460318E8</v>
      </c>
      <c r="U12973" s="472">
        <v>1.60460488E8</v>
      </c>
    </row>
    <row r="12974">
      <c r="D12974" s="10"/>
      <c r="E12974" s="10"/>
      <c r="F12974" s="10"/>
      <c r="S12974" s="471" t="s">
        <v>300</v>
      </c>
      <c r="T12974" s="11">
        <v>1.60460911E8</v>
      </c>
      <c r="U12974" s="472">
        <v>1.60462217E8</v>
      </c>
    </row>
    <row r="12975">
      <c r="D12975" s="10"/>
      <c r="E12975" s="10"/>
      <c r="F12975" s="10"/>
      <c r="S12975" s="471" t="s">
        <v>300</v>
      </c>
      <c r="T12975" s="11">
        <v>1.6046552E8</v>
      </c>
      <c r="U12975" s="472">
        <v>1.6046603E8</v>
      </c>
    </row>
    <row r="12976">
      <c r="D12976" s="10"/>
      <c r="E12976" s="10"/>
      <c r="F12976" s="10"/>
      <c r="S12976" s="471" t="s">
        <v>300</v>
      </c>
      <c r="T12976" s="11">
        <v>1.60468329E8</v>
      </c>
      <c r="U12976" s="472">
        <v>1.60468612E8</v>
      </c>
    </row>
    <row r="12977">
      <c r="D12977" s="10"/>
      <c r="E12977" s="10"/>
      <c r="F12977" s="10"/>
      <c r="S12977" s="471" t="s">
        <v>300</v>
      </c>
      <c r="T12977" s="11">
        <v>1.60469212E8</v>
      </c>
      <c r="U12977" s="472">
        <v>1.60469764E8</v>
      </c>
    </row>
    <row r="12978">
      <c r="D12978" s="10"/>
      <c r="E12978" s="10"/>
      <c r="F12978" s="10"/>
      <c r="S12978" s="471" t="s">
        <v>300</v>
      </c>
      <c r="T12978" s="11">
        <v>1.6047362E8</v>
      </c>
      <c r="U12978" s="472">
        <v>1.60473962E8</v>
      </c>
    </row>
    <row r="12979">
      <c r="D12979" s="10"/>
      <c r="E12979" s="10"/>
      <c r="F12979" s="10"/>
      <c r="S12979" s="471" t="s">
        <v>300</v>
      </c>
      <c r="T12979" s="11">
        <v>1.60474371E8</v>
      </c>
      <c r="U12979" s="472">
        <v>1.60474883E8</v>
      </c>
    </row>
    <row r="12980">
      <c r="D12980" s="10"/>
      <c r="E12980" s="10"/>
      <c r="F12980" s="10"/>
      <c r="S12980" s="471" t="s">
        <v>300</v>
      </c>
      <c r="T12980" s="11">
        <v>1.60475792E8</v>
      </c>
      <c r="U12980" s="472">
        <v>1.60475963E8</v>
      </c>
    </row>
    <row r="12981">
      <c r="D12981" s="10"/>
      <c r="E12981" s="10"/>
      <c r="F12981" s="10"/>
      <c r="S12981" s="471" t="s">
        <v>300</v>
      </c>
      <c r="T12981" s="11">
        <v>1.60481463E8</v>
      </c>
      <c r="U12981" s="472">
        <v>1.60482468E8</v>
      </c>
    </row>
    <row r="12982">
      <c r="D12982" s="10"/>
      <c r="E12982" s="10"/>
      <c r="F12982" s="10"/>
      <c r="S12982" s="471" t="s">
        <v>300</v>
      </c>
      <c r="T12982" s="11">
        <v>1.60482642E8</v>
      </c>
      <c r="U12982" s="472">
        <v>1.60482983E8</v>
      </c>
    </row>
    <row r="12983">
      <c r="D12983" s="10"/>
      <c r="E12983" s="10"/>
      <c r="F12983" s="10"/>
      <c r="S12983" s="471" t="s">
        <v>300</v>
      </c>
      <c r="T12983" s="11">
        <v>1.60483914E8</v>
      </c>
      <c r="U12983" s="472">
        <v>1.60484441E8</v>
      </c>
    </row>
    <row r="12984">
      <c r="D12984" s="10"/>
      <c r="E12984" s="10"/>
      <c r="F12984" s="10"/>
      <c r="S12984" s="471" t="s">
        <v>300</v>
      </c>
      <c r="T12984" s="11">
        <v>1.60487437E8</v>
      </c>
      <c r="U12984" s="472">
        <v>1.60487607E8</v>
      </c>
    </row>
    <row r="12985">
      <c r="D12985" s="10"/>
      <c r="E12985" s="10"/>
      <c r="F12985" s="10"/>
      <c r="S12985" s="471" t="s">
        <v>300</v>
      </c>
      <c r="T12985" s="11">
        <v>1.60487717E8</v>
      </c>
      <c r="U12985" s="472">
        <v>1.60487888E8</v>
      </c>
    </row>
    <row r="12986">
      <c r="D12986" s="10"/>
      <c r="E12986" s="10"/>
      <c r="F12986" s="10"/>
      <c r="S12986" s="471" t="s">
        <v>300</v>
      </c>
      <c r="T12986" s="11">
        <v>1.6049005E8</v>
      </c>
      <c r="U12986" s="472">
        <v>1.60490391E8</v>
      </c>
    </row>
    <row r="12987">
      <c r="D12987" s="10"/>
      <c r="E12987" s="10"/>
      <c r="F12987" s="10"/>
      <c r="S12987" s="471" t="s">
        <v>300</v>
      </c>
      <c r="T12987" s="11">
        <v>1.6049116E8</v>
      </c>
      <c r="U12987" s="472">
        <v>1.6049133E8</v>
      </c>
    </row>
    <row r="12988">
      <c r="D12988" s="10"/>
      <c r="E12988" s="10"/>
      <c r="F12988" s="10"/>
      <c r="S12988" s="471" t="s">
        <v>300</v>
      </c>
      <c r="T12988" s="11">
        <v>1.60491778E8</v>
      </c>
      <c r="U12988" s="472">
        <v>1.6049229E8</v>
      </c>
    </row>
    <row r="12989">
      <c r="D12989" s="10"/>
      <c r="E12989" s="10"/>
      <c r="F12989" s="10"/>
      <c r="S12989" s="471" t="s">
        <v>300</v>
      </c>
      <c r="T12989" s="11">
        <v>1.60492822E8</v>
      </c>
      <c r="U12989" s="472">
        <v>1.60493401E8</v>
      </c>
    </row>
    <row r="12990">
      <c r="D12990" s="10"/>
      <c r="E12990" s="10"/>
      <c r="F12990" s="10"/>
      <c r="S12990" s="471" t="s">
        <v>300</v>
      </c>
      <c r="T12990" s="11">
        <v>1.60494371E8</v>
      </c>
      <c r="U12990" s="472">
        <v>1.60495054E8</v>
      </c>
    </row>
    <row r="12991">
      <c r="D12991" s="10"/>
      <c r="E12991" s="10"/>
      <c r="F12991" s="10"/>
      <c r="S12991" s="471" t="s">
        <v>300</v>
      </c>
      <c r="T12991" s="11">
        <v>1.60502018E8</v>
      </c>
      <c r="U12991" s="472">
        <v>1.60502701E8</v>
      </c>
    </row>
    <row r="12992">
      <c r="D12992" s="10"/>
      <c r="E12992" s="10"/>
      <c r="F12992" s="10"/>
      <c r="S12992" s="471" t="s">
        <v>300</v>
      </c>
      <c r="T12992" s="11">
        <v>1.60504164E8</v>
      </c>
      <c r="U12992" s="472">
        <v>1.60505188E8</v>
      </c>
    </row>
    <row r="12993">
      <c r="D12993" s="10"/>
      <c r="E12993" s="10"/>
      <c r="F12993" s="10"/>
      <c r="S12993" s="471" t="s">
        <v>300</v>
      </c>
      <c r="T12993" s="11">
        <v>1.60509288E8</v>
      </c>
      <c r="U12993" s="472">
        <v>1.60509971E8</v>
      </c>
    </row>
    <row r="12994">
      <c r="D12994" s="10"/>
      <c r="E12994" s="10"/>
      <c r="F12994" s="10"/>
      <c r="S12994" s="471" t="s">
        <v>300</v>
      </c>
      <c r="T12994" s="11">
        <v>1.60519052E8</v>
      </c>
      <c r="U12994" s="472">
        <v>1.60519735E8</v>
      </c>
    </row>
    <row r="12995">
      <c r="D12995" s="10"/>
      <c r="E12995" s="10"/>
      <c r="F12995" s="10"/>
      <c r="S12995" s="471" t="s">
        <v>300</v>
      </c>
      <c r="T12995" s="11">
        <v>1.60530079E8</v>
      </c>
      <c r="U12995" s="472">
        <v>1.60530187E8</v>
      </c>
    </row>
    <row r="12996">
      <c r="D12996" s="10"/>
      <c r="E12996" s="10"/>
      <c r="F12996" s="10"/>
      <c r="S12996" s="471" t="s">
        <v>300</v>
      </c>
      <c r="T12996" s="11">
        <v>1.60538268E8</v>
      </c>
      <c r="U12996" s="472">
        <v>1.6053982E8</v>
      </c>
    </row>
    <row r="12997">
      <c r="D12997" s="10"/>
      <c r="E12997" s="10"/>
      <c r="F12997" s="10"/>
      <c r="S12997" s="471" t="s">
        <v>300</v>
      </c>
      <c r="T12997" s="11">
        <v>1.60541926E8</v>
      </c>
      <c r="U12997" s="472">
        <v>1.60542225E8</v>
      </c>
    </row>
    <row r="12998">
      <c r="D12998" s="10"/>
      <c r="E12998" s="10"/>
      <c r="F12998" s="10"/>
      <c r="S12998" s="471" t="s">
        <v>300</v>
      </c>
      <c r="T12998" s="11">
        <v>1.60552458E8</v>
      </c>
      <c r="U12998" s="472">
        <v>1.60553482E8</v>
      </c>
    </row>
    <row r="12999">
      <c r="D12999" s="10"/>
      <c r="E12999" s="10"/>
      <c r="F12999" s="10"/>
      <c r="S12999" s="471" t="s">
        <v>300</v>
      </c>
      <c r="T12999" s="11">
        <v>1.60553944E8</v>
      </c>
      <c r="U12999" s="472">
        <v>1.6055408E8</v>
      </c>
    </row>
    <row r="13000">
      <c r="D13000" s="10"/>
      <c r="E13000" s="10"/>
      <c r="F13000" s="10"/>
      <c r="S13000" s="471" t="s">
        <v>300</v>
      </c>
      <c r="T13000" s="11">
        <v>1.60559578E8</v>
      </c>
      <c r="U13000" s="472">
        <v>1.60560013E8</v>
      </c>
    </row>
    <row r="13001">
      <c r="D13001" s="10"/>
      <c r="E13001" s="10"/>
      <c r="F13001" s="10"/>
      <c r="S13001" s="471" t="s">
        <v>300</v>
      </c>
      <c r="T13001" s="11">
        <v>1.60562361E8</v>
      </c>
      <c r="U13001" s="472">
        <v>1.60562513E8</v>
      </c>
    </row>
    <row r="13002">
      <c r="D13002" s="10"/>
      <c r="E13002" s="10"/>
      <c r="F13002" s="10"/>
      <c r="S13002" s="471" t="s">
        <v>300</v>
      </c>
      <c r="T13002" s="11">
        <v>1.60564629E8</v>
      </c>
      <c r="U13002" s="472">
        <v>1.60566708E8</v>
      </c>
    </row>
    <row r="13003">
      <c r="D13003" s="10"/>
      <c r="E13003" s="10"/>
      <c r="F13003" s="10"/>
      <c r="S13003" s="471" t="s">
        <v>300</v>
      </c>
      <c r="T13003" s="11">
        <v>1.60567751E8</v>
      </c>
      <c r="U13003" s="472">
        <v>1.60568434E8</v>
      </c>
    </row>
    <row r="13004">
      <c r="D13004" s="10"/>
      <c r="E13004" s="10"/>
      <c r="F13004" s="10"/>
      <c r="S13004" s="471" t="s">
        <v>300</v>
      </c>
      <c r="T13004" s="11">
        <v>1.60569878E8</v>
      </c>
      <c r="U13004" s="472">
        <v>1.60570013E8</v>
      </c>
    </row>
    <row r="13005">
      <c r="D13005" s="10"/>
      <c r="E13005" s="10"/>
      <c r="F13005" s="10"/>
      <c r="S13005" s="471" t="s">
        <v>300</v>
      </c>
      <c r="T13005" s="11">
        <v>1.60572099E8</v>
      </c>
      <c r="U13005" s="472">
        <v>1.60573875E8</v>
      </c>
    </row>
    <row r="13006">
      <c r="D13006" s="10"/>
      <c r="E13006" s="10"/>
      <c r="F13006" s="10"/>
      <c r="S13006" s="471" t="s">
        <v>300</v>
      </c>
      <c r="T13006" s="11">
        <v>1.60575923E8</v>
      </c>
      <c r="U13006" s="472">
        <v>1.60576606E8</v>
      </c>
    </row>
    <row r="13007">
      <c r="D13007" s="10"/>
      <c r="E13007" s="10"/>
      <c r="F13007" s="10"/>
      <c r="S13007" s="471" t="s">
        <v>300</v>
      </c>
      <c r="T13007" s="11">
        <v>1.6057751E8</v>
      </c>
      <c r="U13007" s="472">
        <v>1.60577896E8</v>
      </c>
    </row>
    <row r="13008">
      <c r="D13008" s="10"/>
      <c r="E13008" s="10"/>
      <c r="F13008" s="10"/>
      <c r="S13008" s="471" t="s">
        <v>300</v>
      </c>
      <c r="T13008" s="11">
        <v>1.60579163E8</v>
      </c>
      <c r="U13008" s="472">
        <v>1.60579448E8</v>
      </c>
    </row>
    <row r="13009">
      <c r="D13009" s="10"/>
      <c r="E13009" s="10"/>
      <c r="F13009" s="10"/>
      <c r="S13009" s="471" t="s">
        <v>300</v>
      </c>
      <c r="T13009" s="11">
        <v>1.60579581E8</v>
      </c>
      <c r="U13009" s="472">
        <v>1.60579922E8</v>
      </c>
    </row>
    <row r="13010">
      <c r="D13010" s="10"/>
      <c r="E13010" s="10"/>
      <c r="F13010" s="10"/>
      <c r="S13010" s="471" t="s">
        <v>300</v>
      </c>
      <c r="T13010" s="11">
        <v>1.60583026E8</v>
      </c>
      <c r="U13010" s="472">
        <v>1.60583197E8</v>
      </c>
    </row>
    <row r="13011">
      <c r="D13011" s="10"/>
      <c r="E13011" s="10"/>
      <c r="F13011" s="10"/>
      <c r="S13011" s="471" t="s">
        <v>300</v>
      </c>
      <c r="T13011" s="11">
        <v>1.60583359E8</v>
      </c>
      <c r="U13011" s="472">
        <v>1.60583525E8</v>
      </c>
    </row>
    <row r="13012">
      <c r="D13012" s="10"/>
      <c r="E13012" s="10"/>
      <c r="F13012" s="10"/>
      <c r="S13012" s="471" t="s">
        <v>300</v>
      </c>
      <c r="T13012" s="11">
        <v>1.60584807E8</v>
      </c>
      <c r="U13012" s="472">
        <v>1.60585557E8</v>
      </c>
    </row>
    <row r="13013">
      <c r="D13013" s="10"/>
      <c r="E13013" s="10"/>
      <c r="F13013" s="10"/>
      <c r="S13013" s="471" t="s">
        <v>300</v>
      </c>
      <c r="T13013" s="11">
        <v>1.60586852E8</v>
      </c>
      <c r="U13013" s="472">
        <v>1.6058822E8</v>
      </c>
    </row>
    <row r="13014">
      <c r="D13014" s="10"/>
      <c r="E13014" s="10"/>
      <c r="F13014" s="10"/>
      <c r="S13014" s="471" t="s">
        <v>300</v>
      </c>
      <c r="T13014" s="11">
        <v>1.60591614E8</v>
      </c>
      <c r="U13014" s="472">
        <v>1.60592979E8</v>
      </c>
    </row>
    <row r="13015">
      <c r="D13015" s="10"/>
      <c r="E13015" s="10"/>
      <c r="F13015" s="10"/>
      <c r="S13015" s="471" t="s">
        <v>300</v>
      </c>
      <c r="T13015" s="11">
        <v>1.60596733E8</v>
      </c>
      <c r="U13015" s="472">
        <v>1.60597352E8</v>
      </c>
    </row>
    <row r="13016">
      <c r="D13016" s="10"/>
      <c r="E13016" s="10"/>
      <c r="F13016" s="10"/>
      <c r="S13016" s="471" t="s">
        <v>300</v>
      </c>
      <c r="T13016" s="11">
        <v>1.60611849E8</v>
      </c>
      <c r="U13016" s="472">
        <v>1.60613214E8</v>
      </c>
    </row>
    <row r="13017">
      <c r="D13017" s="10"/>
      <c r="E13017" s="10"/>
      <c r="F13017" s="10"/>
      <c r="S13017" s="471" t="s">
        <v>300</v>
      </c>
      <c r="T13017" s="11">
        <v>1.60616857E8</v>
      </c>
      <c r="U13017" s="472">
        <v>1.60617027E8</v>
      </c>
    </row>
    <row r="13018">
      <c r="D13018" s="10"/>
      <c r="E13018" s="10"/>
      <c r="F13018" s="10"/>
      <c r="S13018" s="471" t="s">
        <v>300</v>
      </c>
      <c r="T13018" s="11">
        <v>1.60617543E8</v>
      </c>
      <c r="U13018" s="472">
        <v>1.60617614E8</v>
      </c>
    </row>
    <row r="13019">
      <c r="D13019" s="10"/>
      <c r="E13019" s="10"/>
      <c r="F13019" s="10"/>
      <c r="S13019" s="471" t="s">
        <v>300</v>
      </c>
      <c r="T13019" s="11">
        <v>1.60621613E8</v>
      </c>
      <c r="U13019" s="472">
        <v>1.60622242E8</v>
      </c>
    </row>
    <row r="13020">
      <c r="D13020" s="10"/>
      <c r="E13020" s="10"/>
      <c r="F13020" s="10"/>
      <c r="S13020" s="471" t="s">
        <v>300</v>
      </c>
      <c r="T13020" s="11">
        <v>1.60625956E8</v>
      </c>
      <c r="U13020" s="472">
        <v>1.60626187E8</v>
      </c>
    </row>
    <row r="13021">
      <c r="D13021" s="10"/>
      <c r="E13021" s="10"/>
      <c r="F13021" s="10"/>
      <c r="S13021" s="471" t="s">
        <v>300</v>
      </c>
      <c r="T13021" s="11">
        <v>1.60628477E8</v>
      </c>
      <c r="U13021" s="472">
        <v>1.606295E8</v>
      </c>
    </row>
    <row r="13022">
      <c r="D13022" s="10"/>
      <c r="E13022" s="10"/>
      <c r="F13022" s="10"/>
      <c r="S13022" s="471" t="s">
        <v>300</v>
      </c>
      <c r="T13022" s="11">
        <v>1.6063154E8</v>
      </c>
      <c r="U13022" s="472">
        <v>1.60631702E8</v>
      </c>
    </row>
    <row r="13023">
      <c r="D13023" s="10"/>
      <c r="E13023" s="10"/>
      <c r="F13023" s="10"/>
      <c r="S13023" s="471" t="s">
        <v>300</v>
      </c>
      <c r="T13023" s="11">
        <v>1.60638799E8</v>
      </c>
      <c r="U13023" s="472">
        <v>1.60639517E8</v>
      </c>
    </row>
    <row r="13024">
      <c r="D13024" s="10"/>
      <c r="E13024" s="10"/>
      <c r="F13024" s="10"/>
      <c r="S13024" s="471" t="s">
        <v>300</v>
      </c>
      <c r="T13024" s="11">
        <v>1.60642202E8</v>
      </c>
      <c r="U13024" s="472">
        <v>1.60642715E8</v>
      </c>
    </row>
    <row r="13025">
      <c r="D13025" s="10"/>
      <c r="E13025" s="10"/>
      <c r="F13025" s="10"/>
      <c r="S13025" s="471" t="s">
        <v>300</v>
      </c>
      <c r="T13025" s="11">
        <v>1.60645664E8</v>
      </c>
      <c r="U13025" s="472">
        <v>1.60645835E8</v>
      </c>
    </row>
    <row r="13026">
      <c r="D13026" s="10"/>
      <c r="E13026" s="10"/>
      <c r="F13026" s="10"/>
      <c r="S13026" s="471" t="s">
        <v>300</v>
      </c>
      <c r="T13026" s="11">
        <v>1.60653681E8</v>
      </c>
      <c r="U13026" s="472">
        <v>1.60654131E8</v>
      </c>
    </row>
    <row r="13027">
      <c r="D13027" s="10"/>
      <c r="E13027" s="10"/>
      <c r="F13027" s="10"/>
      <c r="S13027" s="471" t="s">
        <v>300</v>
      </c>
      <c r="T13027" s="11">
        <v>1.60662183E8</v>
      </c>
      <c r="U13027" s="472">
        <v>1.60662371E8</v>
      </c>
    </row>
    <row r="13028">
      <c r="D13028" s="10"/>
      <c r="E13028" s="10"/>
      <c r="F13028" s="10"/>
      <c r="S13028" s="471" t="s">
        <v>300</v>
      </c>
      <c r="T13028" s="11">
        <v>1.60666765E8</v>
      </c>
      <c r="U13028" s="472">
        <v>1.606691E8</v>
      </c>
    </row>
    <row r="13029">
      <c r="D13029" s="10"/>
      <c r="E13029" s="10"/>
      <c r="F13029" s="10"/>
      <c r="S13029" s="471" t="s">
        <v>300</v>
      </c>
      <c r="T13029" s="11">
        <v>1.60673371E8</v>
      </c>
      <c r="U13029" s="472">
        <v>1.60673542E8</v>
      </c>
    </row>
    <row r="13030">
      <c r="D13030" s="10"/>
      <c r="E13030" s="10"/>
      <c r="F13030" s="10"/>
      <c r="S13030" s="471" t="s">
        <v>300</v>
      </c>
      <c r="T13030" s="11">
        <v>1.6068173E8</v>
      </c>
      <c r="U13030" s="472">
        <v>1.60682072E8</v>
      </c>
    </row>
    <row r="13031">
      <c r="D13031" s="10"/>
      <c r="E13031" s="10"/>
      <c r="F13031" s="10"/>
      <c r="S13031" s="471" t="s">
        <v>300</v>
      </c>
      <c r="T13031" s="11">
        <v>1.60683129E8</v>
      </c>
      <c r="U13031" s="472">
        <v>1.60683437E8</v>
      </c>
    </row>
    <row r="13032">
      <c r="D13032" s="10"/>
      <c r="E13032" s="10"/>
      <c r="F13032" s="10"/>
      <c r="S13032" s="471" t="s">
        <v>300</v>
      </c>
      <c r="T13032" s="11">
        <v>1.60692877E8</v>
      </c>
      <c r="U13032" s="472">
        <v>1.60693186E8</v>
      </c>
    </row>
    <row r="13033">
      <c r="D13033" s="10"/>
      <c r="E13033" s="10"/>
      <c r="F13033" s="10"/>
      <c r="S13033" s="471" t="s">
        <v>300</v>
      </c>
      <c r="T13033" s="11">
        <v>1.6070556E8</v>
      </c>
      <c r="U13033" s="472">
        <v>1.6070573E8</v>
      </c>
    </row>
    <row r="13034">
      <c r="D13034" s="10"/>
      <c r="E13034" s="10"/>
      <c r="F13034" s="10"/>
      <c r="S13034" s="471" t="s">
        <v>300</v>
      </c>
      <c r="T13034" s="11">
        <v>1.60705803E8</v>
      </c>
      <c r="U13034" s="472">
        <v>1.60705974E8</v>
      </c>
    </row>
    <row r="13035">
      <c r="D13035" s="10"/>
      <c r="E13035" s="10"/>
      <c r="F13035" s="10"/>
      <c r="S13035" s="471" t="s">
        <v>300</v>
      </c>
      <c r="T13035" s="11">
        <v>1.60706168E8</v>
      </c>
      <c r="U13035" s="472">
        <v>1.60707192E8</v>
      </c>
    </row>
    <row r="13036">
      <c r="D13036" s="10"/>
      <c r="E13036" s="10"/>
      <c r="F13036" s="10"/>
      <c r="S13036" s="471" t="s">
        <v>300</v>
      </c>
      <c r="T13036" s="11">
        <v>1.60708699E8</v>
      </c>
      <c r="U13036" s="472">
        <v>1.60708907E8</v>
      </c>
    </row>
    <row r="13037">
      <c r="D13037" s="10"/>
      <c r="E13037" s="10"/>
      <c r="F13037" s="10"/>
      <c r="S13037" s="471" t="s">
        <v>300</v>
      </c>
      <c r="T13037" s="11">
        <v>1.60719938E8</v>
      </c>
      <c r="U13037" s="472">
        <v>1.60720621E8</v>
      </c>
    </row>
    <row r="13038">
      <c r="D13038" s="10"/>
      <c r="E13038" s="10"/>
      <c r="F13038" s="10"/>
      <c r="S13038" s="471" t="s">
        <v>300</v>
      </c>
      <c r="T13038" s="11">
        <v>1.60727903E8</v>
      </c>
      <c r="U13038" s="472">
        <v>1.60728283E8</v>
      </c>
    </row>
    <row r="13039">
      <c r="D13039" s="10"/>
      <c r="E13039" s="10"/>
      <c r="F13039" s="10"/>
      <c r="S13039" s="471" t="s">
        <v>300</v>
      </c>
      <c r="T13039" s="11">
        <v>1.60729104E8</v>
      </c>
      <c r="U13039" s="472">
        <v>1.60729274E8</v>
      </c>
    </row>
    <row r="13040">
      <c r="D13040" s="10"/>
      <c r="E13040" s="10"/>
      <c r="F13040" s="10"/>
      <c r="S13040" s="471" t="s">
        <v>300</v>
      </c>
      <c r="T13040" s="11">
        <v>1.60735173E8</v>
      </c>
      <c r="U13040" s="472">
        <v>1.6073805E8</v>
      </c>
    </row>
    <row r="13041">
      <c r="D13041" s="10"/>
      <c r="E13041" s="10"/>
      <c r="F13041" s="10"/>
      <c r="S13041" s="471" t="s">
        <v>300</v>
      </c>
      <c r="T13041" s="11">
        <v>1.60740299E8</v>
      </c>
      <c r="U13041" s="472">
        <v>1.60740589E8</v>
      </c>
    </row>
    <row r="13042">
      <c r="D13042" s="10"/>
      <c r="E13042" s="10"/>
      <c r="F13042" s="10"/>
      <c r="S13042" s="471" t="s">
        <v>300</v>
      </c>
      <c r="T13042" s="11">
        <v>1.60751839E8</v>
      </c>
      <c r="U13042" s="472">
        <v>1.60752254E8</v>
      </c>
    </row>
    <row r="13043">
      <c r="D13043" s="10"/>
      <c r="E13043" s="10"/>
      <c r="F13043" s="10"/>
      <c r="S13043" s="471" t="s">
        <v>300</v>
      </c>
      <c r="T13043" s="11">
        <v>1.60769022E8</v>
      </c>
      <c r="U13043" s="472">
        <v>1.60769363E8</v>
      </c>
    </row>
    <row r="13044">
      <c r="D13044" s="10"/>
      <c r="E13044" s="10"/>
      <c r="F13044" s="10"/>
      <c r="S13044" s="471" t="s">
        <v>300</v>
      </c>
      <c r="T13044" s="11">
        <v>1.60771392E8</v>
      </c>
      <c r="U13044" s="472">
        <v>1.6077262E8</v>
      </c>
    </row>
    <row r="13045">
      <c r="D13045" s="10"/>
      <c r="E13045" s="10"/>
      <c r="F13045" s="10"/>
      <c r="S13045" s="471" t="s">
        <v>300</v>
      </c>
      <c r="T13045" s="11">
        <v>1.60774973E8</v>
      </c>
      <c r="U13045" s="472">
        <v>1.60775315E8</v>
      </c>
    </row>
    <row r="13046">
      <c r="D13046" s="10"/>
      <c r="E13046" s="10"/>
      <c r="F13046" s="10"/>
      <c r="S13046" s="471" t="s">
        <v>300</v>
      </c>
      <c r="T13046" s="11">
        <v>1.60776214E8</v>
      </c>
      <c r="U13046" s="472">
        <v>1.60777066E8</v>
      </c>
    </row>
    <row r="13047">
      <c r="D13047" s="10"/>
      <c r="E13047" s="10"/>
      <c r="F13047" s="10"/>
      <c r="S13047" s="471" t="s">
        <v>300</v>
      </c>
      <c r="T13047" s="11">
        <v>1.60777316E8</v>
      </c>
      <c r="U13047" s="472">
        <v>1.60778144E8</v>
      </c>
    </row>
    <row r="13048">
      <c r="D13048" s="10"/>
      <c r="E13048" s="10"/>
      <c r="F13048" s="10"/>
      <c r="S13048" s="471" t="s">
        <v>300</v>
      </c>
      <c r="T13048" s="11">
        <v>1.60778596E8</v>
      </c>
      <c r="U13048" s="472">
        <v>1.60779617E8</v>
      </c>
    </row>
    <row r="13049">
      <c r="D13049" s="10"/>
      <c r="E13049" s="10"/>
      <c r="F13049" s="10"/>
      <c r="S13049" s="471" t="s">
        <v>300</v>
      </c>
      <c r="T13049" s="11">
        <v>1.60933197E8</v>
      </c>
      <c r="U13049" s="472">
        <v>1.60933368E8</v>
      </c>
    </row>
    <row r="13050">
      <c r="D13050" s="10"/>
      <c r="E13050" s="10"/>
      <c r="F13050" s="10"/>
      <c r="S13050" s="471" t="s">
        <v>300</v>
      </c>
      <c r="T13050" s="11">
        <v>1.60933814E8</v>
      </c>
      <c r="U13050" s="472">
        <v>1.60934155E8</v>
      </c>
    </row>
    <row r="13051">
      <c r="D13051" s="10"/>
      <c r="E13051" s="10"/>
      <c r="F13051" s="10"/>
      <c r="S13051" s="471" t="s">
        <v>300</v>
      </c>
      <c r="T13051" s="11">
        <v>1.60934697E8</v>
      </c>
      <c r="U13051" s="472">
        <v>1.60934867E8</v>
      </c>
    </row>
    <row r="13052">
      <c r="D13052" s="10"/>
      <c r="E13052" s="10"/>
      <c r="F13052" s="10"/>
      <c r="S13052" s="471" t="s">
        <v>300</v>
      </c>
      <c r="T13052" s="11">
        <v>1.60937349E8</v>
      </c>
      <c r="U13052" s="472">
        <v>1.60938082E8</v>
      </c>
    </row>
    <row r="13053">
      <c r="D13053" s="10"/>
      <c r="E13053" s="10"/>
      <c r="F13053" s="10"/>
      <c r="S13053" s="471" t="s">
        <v>300</v>
      </c>
      <c r="T13053" s="11">
        <v>1.60942942E8</v>
      </c>
      <c r="U13053" s="472">
        <v>1.6094492E8</v>
      </c>
    </row>
    <row r="13054">
      <c r="D13054" s="10"/>
      <c r="E13054" s="10"/>
      <c r="F13054" s="10"/>
      <c r="S13054" s="471" t="s">
        <v>300</v>
      </c>
      <c r="T13054" s="11">
        <v>1.60945886E8</v>
      </c>
      <c r="U13054" s="472">
        <v>1.60950601E8</v>
      </c>
    </row>
    <row r="13055">
      <c r="D13055" s="10"/>
      <c r="E13055" s="10"/>
      <c r="F13055" s="10"/>
      <c r="S13055" s="471" t="s">
        <v>300</v>
      </c>
      <c r="T13055" s="11">
        <v>1.60955102E8</v>
      </c>
      <c r="U13055" s="472">
        <v>1.60955309E8</v>
      </c>
    </row>
    <row r="13056">
      <c r="D13056" s="10"/>
      <c r="E13056" s="10"/>
      <c r="F13056" s="10"/>
      <c r="S13056" s="471" t="s">
        <v>300</v>
      </c>
      <c r="T13056" s="11">
        <v>1.60955427E8</v>
      </c>
      <c r="U13056" s="472">
        <v>1.60955614E8</v>
      </c>
    </row>
    <row r="13057">
      <c r="D13057" s="10"/>
      <c r="E13057" s="10"/>
      <c r="F13057" s="10"/>
      <c r="S13057" s="471" t="s">
        <v>300</v>
      </c>
      <c r="T13057" s="11">
        <v>1.60955958E8</v>
      </c>
      <c r="U13057" s="472">
        <v>1.60959709E8</v>
      </c>
    </row>
    <row r="13058">
      <c r="D13058" s="10"/>
      <c r="E13058" s="10"/>
      <c r="F13058" s="10"/>
      <c r="S13058" s="471" t="s">
        <v>300</v>
      </c>
      <c r="T13058" s="11">
        <v>1.6096057E8</v>
      </c>
      <c r="U13058" s="472">
        <v>1.60960911E8</v>
      </c>
    </row>
    <row r="13059">
      <c r="D13059" s="10"/>
      <c r="E13059" s="10"/>
      <c r="F13059" s="10"/>
      <c r="S13059" s="471" t="s">
        <v>300</v>
      </c>
      <c r="T13059" s="11">
        <v>1.60965859E8</v>
      </c>
      <c r="U13059" s="472">
        <v>1.6096814E8</v>
      </c>
    </row>
    <row r="13060">
      <c r="D13060" s="10"/>
      <c r="E13060" s="10"/>
      <c r="F13060" s="10"/>
      <c r="S13060" s="471" t="s">
        <v>300</v>
      </c>
      <c r="T13060" s="11">
        <v>1.60969648E8</v>
      </c>
      <c r="U13060" s="472">
        <v>1.60970326E8</v>
      </c>
    </row>
    <row r="13061">
      <c r="D13061" s="10"/>
      <c r="E13061" s="10"/>
      <c r="F13061" s="10"/>
      <c r="S13061" s="471" t="s">
        <v>300</v>
      </c>
      <c r="T13061" s="11">
        <v>1.60970467E8</v>
      </c>
      <c r="U13061" s="472">
        <v>1.60970638E8</v>
      </c>
    </row>
    <row r="13062">
      <c r="D13062" s="10"/>
      <c r="E13062" s="10"/>
      <c r="F13062" s="10"/>
      <c r="S13062" s="471" t="s">
        <v>300</v>
      </c>
      <c r="T13062" s="11">
        <v>1.60970764E8</v>
      </c>
      <c r="U13062" s="472">
        <v>1.60970907E8</v>
      </c>
    </row>
    <row r="13063">
      <c r="D13063" s="10"/>
      <c r="E13063" s="10"/>
      <c r="F13063" s="10"/>
      <c r="S13063" s="471" t="s">
        <v>300</v>
      </c>
      <c r="T13063" s="11">
        <v>1.60971136E8</v>
      </c>
      <c r="U13063" s="472">
        <v>1.60971294E8</v>
      </c>
    </row>
    <row r="13064">
      <c r="D13064" s="10"/>
      <c r="E13064" s="10"/>
      <c r="F13064" s="10"/>
      <c r="S13064" s="471" t="s">
        <v>300</v>
      </c>
      <c r="T13064" s="11">
        <v>1.60976634E8</v>
      </c>
      <c r="U13064" s="472">
        <v>1.60977321E8</v>
      </c>
    </row>
    <row r="13065">
      <c r="D13065" s="10"/>
      <c r="E13065" s="10"/>
      <c r="F13065" s="10"/>
      <c r="S13065" s="471" t="s">
        <v>300</v>
      </c>
      <c r="T13065" s="11">
        <v>1.60978023E8</v>
      </c>
      <c r="U13065" s="472">
        <v>1.60978665E8</v>
      </c>
    </row>
    <row r="13066">
      <c r="D13066" s="10"/>
      <c r="E13066" s="10"/>
      <c r="F13066" s="10"/>
      <c r="S13066" s="471" t="s">
        <v>300</v>
      </c>
      <c r="T13066" s="11">
        <v>1.60979372E8</v>
      </c>
      <c r="U13066" s="472">
        <v>1.60980736E8</v>
      </c>
    </row>
    <row r="13067">
      <c r="D13067" s="10"/>
      <c r="E13067" s="10"/>
      <c r="F13067" s="10"/>
      <c r="S13067" s="471" t="s">
        <v>300</v>
      </c>
      <c r="T13067" s="11">
        <v>1.60982864E8</v>
      </c>
      <c r="U13067" s="472">
        <v>1.60983005E8</v>
      </c>
    </row>
    <row r="13068">
      <c r="D13068" s="10"/>
      <c r="E13068" s="10"/>
      <c r="F13068" s="10"/>
      <c r="S13068" s="471" t="s">
        <v>300</v>
      </c>
      <c r="T13068" s="11">
        <v>1.60985995E8</v>
      </c>
      <c r="U13068" s="472">
        <v>1.60986564E8</v>
      </c>
    </row>
    <row r="13069">
      <c r="D13069" s="10"/>
      <c r="E13069" s="10"/>
      <c r="F13069" s="10"/>
      <c r="S13069" s="471" t="s">
        <v>300</v>
      </c>
      <c r="T13069" s="11">
        <v>1.60986677E8</v>
      </c>
      <c r="U13069" s="472">
        <v>1.60989403E8</v>
      </c>
    </row>
    <row r="13070">
      <c r="D13070" s="10"/>
      <c r="E13070" s="10"/>
      <c r="F13070" s="10"/>
      <c r="S13070" s="471" t="s">
        <v>300</v>
      </c>
      <c r="T13070" s="11">
        <v>1.60992933E8</v>
      </c>
      <c r="U13070" s="472">
        <v>1.6099307E8</v>
      </c>
    </row>
    <row r="13071">
      <c r="D13071" s="10"/>
      <c r="E13071" s="10"/>
      <c r="F13071" s="10"/>
      <c r="S13071" s="471" t="s">
        <v>300</v>
      </c>
      <c r="T13071" s="11">
        <v>1.60993849E8</v>
      </c>
      <c r="U13071" s="472">
        <v>1.60994516E8</v>
      </c>
    </row>
    <row r="13072">
      <c r="D13072" s="10"/>
      <c r="E13072" s="10"/>
      <c r="F13072" s="10"/>
      <c r="S13072" s="471" t="s">
        <v>300</v>
      </c>
      <c r="T13072" s="11">
        <v>1.60997055E8</v>
      </c>
      <c r="U13072" s="472">
        <v>1.60997248E8</v>
      </c>
    </row>
    <row r="13073">
      <c r="D13073" s="10"/>
      <c r="E13073" s="10"/>
      <c r="F13073" s="10"/>
      <c r="S13073" s="471" t="s">
        <v>300</v>
      </c>
      <c r="T13073" s="11">
        <v>1.61002372E8</v>
      </c>
      <c r="U13073" s="472">
        <v>1.61002657E8</v>
      </c>
    </row>
    <row r="13074">
      <c r="D13074" s="10"/>
      <c r="E13074" s="10"/>
      <c r="F13074" s="10"/>
      <c r="S13074" s="471" t="s">
        <v>300</v>
      </c>
      <c r="T13074" s="11">
        <v>1.61003419E8</v>
      </c>
      <c r="U13074" s="472">
        <v>1.61004076E8</v>
      </c>
    </row>
    <row r="13075">
      <c r="D13075" s="10"/>
      <c r="E13075" s="10"/>
      <c r="F13075" s="10"/>
      <c r="S13075" s="471" t="s">
        <v>300</v>
      </c>
      <c r="T13075" s="11">
        <v>1.61025578E8</v>
      </c>
      <c r="U13075" s="472">
        <v>1.61025755E8</v>
      </c>
    </row>
    <row r="13076">
      <c r="D13076" s="10"/>
      <c r="E13076" s="10"/>
      <c r="F13076" s="10"/>
      <c r="S13076" s="471" t="s">
        <v>300</v>
      </c>
      <c r="T13076" s="11">
        <v>1.61035493E8</v>
      </c>
      <c r="U13076" s="472">
        <v>1.61036516E8</v>
      </c>
    </row>
    <row r="13077">
      <c r="D13077" s="10"/>
      <c r="E13077" s="10"/>
      <c r="F13077" s="10"/>
      <c r="S13077" s="471" t="s">
        <v>300</v>
      </c>
      <c r="T13077" s="11">
        <v>1.61036548E8</v>
      </c>
      <c r="U13077" s="472">
        <v>1.61036889E8</v>
      </c>
    </row>
    <row r="13078">
      <c r="D13078" s="10"/>
      <c r="E13078" s="10"/>
      <c r="F13078" s="10"/>
      <c r="S13078" s="471" t="s">
        <v>300</v>
      </c>
      <c r="T13078" s="11">
        <v>1.61052203E8</v>
      </c>
      <c r="U13078" s="472">
        <v>1.61052369E8</v>
      </c>
    </row>
    <row r="13079">
      <c r="D13079" s="10"/>
      <c r="E13079" s="10"/>
      <c r="F13079" s="10"/>
      <c r="S13079" s="471" t="s">
        <v>300</v>
      </c>
      <c r="T13079" s="11">
        <v>1.61054464E8</v>
      </c>
      <c r="U13079" s="472">
        <v>1.6105529E8</v>
      </c>
    </row>
    <row r="13080">
      <c r="D13080" s="10"/>
      <c r="E13080" s="10"/>
      <c r="F13080" s="10"/>
      <c r="S13080" s="471" t="s">
        <v>300</v>
      </c>
      <c r="T13080" s="11">
        <v>1.61058757E8</v>
      </c>
      <c r="U13080" s="472">
        <v>1.61058935E8</v>
      </c>
    </row>
    <row r="13081">
      <c r="D13081" s="10"/>
      <c r="E13081" s="10"/>
      <c r="F13081" s="10"/>
      <c r="S13081" s="471" t="s">
        <v>300</v>
      </c>
      <c r="T13081" s="11">
        <v>1.61060931E8</v>
      </c>
      <c r="U13081" s="472">
        <v>1.61061613E8</v>
      </c>
    </row>
    <row r="13082">
      <c r="D13082" s="10"/>
      <c r="E13082" s="10"/>
      <c r="F13082" s="10"/>
      <c r="S13082" s="471" t="s">
        <v>300</v>
      </c>
      <c r="T13082" s="11">
        <v>1.61071151E8</v>
      </c>
      <c r="U13082" s="472">
        <v>1.61075077E8</v>
      </c>
    </row>
    <row r="13083">
      <c r="D13083" s="10"/>
      <c r="E13083" s="10"/>
      <c r="F13083" s="10"/>
      <c r="S13083" s="471" t="s">
        <v>300</v>
      </c>
      <c r="T13083" s="11">
        <v>1.61075489E8</v>
      </c>
      <c r="U13083" s="472">
        <v>1.6107566E8</v>
      </c>
    </row>
    <row r="13084">
      <c r="D13084" s="10"/>
      <c r="E13084" s="10"/>
      <c r="F13084" s="10"/>
      <c r="S13084" s="471" t="s">
        <v>300</v>
      </c>
      <c r="T13084" s="11">
        <v>1.61078313E8</v>
      </c>
      <c r="U13084" s="472">
        <v>1.61080929E8</v>
      </c>
    </row>
    <row r="13085">
      <c r="D13085" s="10"/>
      <c r="E13085" s="10"/>
      <c r="F13085" s="10"/>
      <c r="S13085" s="471" t="s">
        <v>300</v>
      </c>
      <c r="T13085" s="11">
        <v>1.61082238E8</v>
      </c>
      <c r="U13085" s="472">
        <v>1.61082413E8</v>
      </c>
    </row>
    <row r="13086">
      <c r="D13086" s="10"/>
      <c r="E13086" s="10"/>
      <c r="F13086" s="10"/>
      <c r="S13086" s="471" t="s">
        <v>300</v>
      </c>
      <c r="T13086" s="11">
        <v>1.61083823E8</v>
      </c>
      <c r="U13086" s="472">
        <v>1.61084093E8</v>
      </c>
    </row>
    <row r="13087">
      <c r="D13087" s="10"/>
      <c r="E13087" s="10"/>
      <c r="F13087" s="10"/>
      <c r="S13087" s="471" t="s">
        <v>300</v>
      </c>
      <c r="T13087" s="11">
        <v>1.61084748E8</v>
      </c>
      <c r="U13087" s="472">
        <v>1.61084965E8</v>
      </c>
    </row>
    <row r="13088">
      <c r="D13088" s="10"/>
      <c r="E13088" s="10"/>
      <c r="F13088" s="10"/>
      <c r="S13088" s="471" t="s">
        <v>300</v>
      </c>
      <c r="T13088" s="11">
        <v>1.6108588E8</v>
      </c>
      <c r="U13088" s="472">
        <v>1.6108605E8</v>
      </c>
    </row>
    <row r="13089">
      <c r="D13089" s="10"/>
      <c r="E13089" s="10"/>
      <c r="F13089" s="10"/>
      <c r="S13089" s="471" t="s">
        <v>300</v>
      </c>
      <c r="T13089" s="11">
        <v>1.61086824E8</v>
      </c>
      <c r="U13089" s="472">
        <v>1.61087847E8</v>
      </c>
    </row>
    <row r="13090">
      <c r="D13090" s="10"/>
      <c r="E13090" s="10"/>
      <c r="F13090" s="10"/>
      <c r="S13090" s="471" t="s">
        <v>300</v>
      </c>
      <c r="T13090" s="11">
        <v>1.61102996E8</v>
      </c>
      <c r="U13090" s="472">
        <v>1.61103167E8</v>
      </c>
    </row>
    <row r="13091">
      <c r="D13091" s="10"/>
      <c r="E13091" s="10"/>
      <c r="F13091" s="10"/>
      <c r="S13091" s="471" t="s">
        <v>300</v>
      </c>
      <c r="T13091" s="11">
        <v>1.61103864E8</v>
      </c>
      <c r="U13091" s="472">
        <v>1.61104888E8</v>
      </c>
    </row>
    <row r="13092">
      <c r="D13092" s="10"/>
      <c r="E13092" s="10"/>
      <c r="F13092" s="10"/>
      <c r="S13092" s="471" t="s">
        <v>300</v>
      </c>
      <c r="T13092" s="11">
        <v>1.6110541E8</v>
      </c>
      <c r="U13092" s="472">
        <v>1.61106459E8</v>
      </c>
    </row>
    <row r="13093">
      <c r="D13093" s="10"/>
      <c r="E13093" s="10"/>
      <c r="F13093" s="10"/>
      <c r="S13093" s="471" t="s">
        <v>300</v>
      </c>
      <c r="T13093" s="11">
        <v>1.61113062E8</v>
      </c>
      <c r="U13093" s="472">
        <v>1.61113631E8</v>
      </c>
    </row>
    <row r="13094">
      <c r="D13094" s="10"/>
      <c r="E13094" s="10"/>
      <c r="F13094" s="10"/>
      <c r="S13094" s="471" t="s">
        <v>300</v>
      </c>
      <c r="T13094" s="11">
        <v>1.61115324E8</v>
      </c>
      <c r="U13094" s="472">
        <v>1.61115665E8</v>
      </c>
    </row>
    <row r="13095">
      <c r="D13095" s="10"/>
      <c r="E13095" s="10"/>
      <c r="F13095" s="10"/>
      <c r="S13095" s="471" t="s">
        <v>300</v>
      </c>
      <c r="T13095" s="11">
        <v>1.61116187E8</v>
      </c>
      <c r="U13095" s="472">
        <v>1.61116832E8</v>
      </c>
    </row>
    <row r="13096">
      <c r="D13096" s="10"/>
      <c r="E13096" s="10"/>
      <c r="F13096" s="10"/>
      <c r="S13096" s="471" t="s">
        <v>300</v>
      </c>
      <c r="T13096" s="11">
        <v>1.61121921E8</v>
      </c>
      <c r="U13096" s="472">
        <v>1.61122175E8</v>
      </c>
    </row>
    <row r="13097">
      <c r="D13097" s="10"/>
      <c r="E13097" s="10"/>
      <c r="F13097" s="10"/>
      <c r="S13097" s="471" t="s">
        <v>300</v>
      </c>
      <c r="T13097" s="11">
        <v>1.61136459E8</v>
      </c>
      <c r="U13097" s="472">
        <v>1.611371E8</v>
      </c>
    </row>
    <row r="13098">
      <c r="D13098" s="10"/>
      <c r="E13098" s="10"/>
      <c r="F13098" s="10"/>
      <c r="S13098" s="471" t="s">
        <v>300</v>
      </c>
      <c r="T13098" s="11">
        <v>1.61137317E8</v>
      </c>
      <c r="U13098" s="472">
        <v>1.61138346E8</v>
      </c>
    </row>
    <row r="13099">
      <c r="D13099" s="10"/>
      <c r="E13099" s="10"/>
      <c r="F13099" s="10"/>
      <c r="S13099" s="471" t="s">
        <v>300</v>
      </c>
      <c r="T13099" s="11">
        <v>1.61147925E8</v>
      </c>
      <c r="U13099" s="472">
        <v>1.61148091E8</v>
      </c>
    </row>
    <row r="13100">
      <c r="D13100" s="10"/>
      <c r="E13100" s="10"/>
      <c r="F13100" s="10"/>
      <c r="S13100" s="471" t="s">
        <v>300</v>
      </c>
      <c r="T13100" s="11">
        <v>1.61148956E8</v>
      </c>
      <c r="U13100" s="472">
        <v>1.61149484E8</v>
      </c>
    </row>
    <row r="13101">
      <c r="D13101" s="10"/>
      <c r="E13101" s="10"/>
      <c r="F13101" s="10"/>
      <c r="S13101" s="471" t="s">
        <v>300</v>
      </c>
      <c r="T13101" s="11">
        <v>1.61151378E8</v>
      </c>
      <c r="U13101" s="472">
        <v>1.6115447E8</v>
      </c>
    </row>
    <row r="13102">
      <c r="D13102" s="10"/>
      <c r="E13102" s="10"/>
      <c r="F13102" s="10"/>
      <c r="S13102" s="471" t="s">
        <v>300</v>
      </c>
      <c r="T13102" s="11">
        <v>1.61156652E8</v>
      </c>
      <c r="U13102" s="472">
        <v>1.61157335E8</v>
      </c>
    </row>
    <row r="13103">
      <c r="D13103" s="10"/>
      <c r="E13103" s="10"/>
      <c r="F13103" s="10"/>
      <c r="S13103" s="471" t="s">
        <v>300</v>
      </c>
      <c r="T13103" s="11">
        <v>1.61167972E8</v>
      </c>
      <c r="U13103" s="472">
        <v>1.61169699E8</v>
      </c>
    </row>
    <row r="13104">
      <c r="D13104" s="10"/>
      <c r="E13104" s="10"/>
      <c r="F13104" s="10"/>
      <c r="S13104" s="471" t="s">
        <v>300</v>
      </c>
      <c r="T13104" s="11">
        <v>1.611724E8</v>
      </c>
      <c r="U13104" s="472">
        <v>1.6117257E8</v>
      </c>
    </row>
    <row r="13105">
      <c r="D13105" s="10"/>
      <c r="E13105" s="10"/>
      <c r="F13105" s="10"/>
      <c r="S13105" s="471" t="s">
        <v>300</v>
      </c>
      <c r="T13105" s="11">
        <v>1.61175296E8</v>
      </c>
      <c r="U13105" s="472">
        <v>1.61178145E8</v>
      </c>
    </row>
    <row r="13106">
      <c r="D13106" s="10"/>
      <c r="E13106" s="10"/>
      <c r="F13106" s="10"/>
      <c r="S13106" s="471" t="s">
        <v>300</v>
      </c>
      <c r="T13106" s="11">
        <v>1.61181046E8</v>
      </c>
      <c r="U13106" s="472">
        <v>1.6118123E8</v>
      </c>
    </row>
    <row r="13107">
      <c r="D13107" s="10"/>
      <c r="E13107" s="10"/>
      <c r="F13107" s="10"/>
      <c r="S13107" s="471" t="s">
        <v>300</v>
      </c>
      <c r="T13107" s="11">
        <v>1.61181257E8</v>
      </c>
      <c r="U13107" s="472">
        <v>1.61181402E8</v>
      </c>
    </row>
    <row r="13108">
      <c r="D13108" s="10"/>
      <c r="E13108" s="10"/>
      <c r="F13108" s="10"/>
      <c r="S13108" s="471" t="s">
        <v>300</v>
      </c>
      <c r="T13108" s="11">
        <v>1.61183314E8</v>
      </c>
      <c r="U13108" s="472">
        <v>1.61183656E8</v>
      </c>
    </row>
    <row r="13109">
      <c r="D13109" s="10"/>
      <c r="E13109" s="10"/>
      <c r="F13109" s="10"/>
      <c r="S13109" s="471" t="s">
        <v>300</v>
      </c>
      <c r="T13109" s="11">
        <v>1.6118664E8</v>
      </c>
      <c r="U13109" s="472">
        <v>1.61188858E8</v>
      </c>
    </row>
    <row r="13110">
      <c r="D13110" s="10"/>
      <c r="E13110" s="10"/>
      <c r="F13110" s="10"/>
      <c r="S13110" s="471" t="s">
        <v>300</v>
      </c>
      <c r="T13110" s="11">
        <v>1.61192617E8</v>
      </c>
      <c r="U13110" s="472">
        <v>1.61193258E8</v>
      </c>
    </row>
    <row r="13111">
      <c r="D13111" s="10"/>
      <c r="E13111" s="10"/>
      <c r="F13111" s="10"/>
      <c r="S13111" s="471" t="s">
        <v>300</v>
      </c>
      <c r="T13111" s="11">
        <v>1.61201265E8</v>
      </c>
      <c r="U13111" s="472">
        <v>1.6120144E8</v>
      </c>
    </row>
    <row r="13112">
      <c r="D13112" s="10"/>
      <c r="E13112" s="10"/>
      <c r="F13112" s="10"/>
      <c r="S13112" s="471" t="s">
        <v>300</v>
      </c>
      <c r="T13112" s="11">
        <v>1.61201804E8</v>
      </c>
      <c r="U13112" s="472">
        <v>1.61203492E8</v>
      </c>
    </row>
    <row r="13113">
      <c r="D13113" s="10"/>
      <c r="E13113" s="10"/>
      <c r="F13113" s="10"/>
      <c r="S13113" s="471" t="s">
        <v>300</v>
      </c>
      <c r="T13113" s="11">
        <v>1.61207512E8</v>
      </c>
      <c r="U13113" s="472">
        <v>1.61208214E8</v>
      </c>
    </row>
    <row r="13114">
      <c r="D13114" s="10"/>
      <c r="E13114" s="10"/>
      <c r="F13114" s="10"/>
      <c r="S13114" s="471" t="s">
        <v>300</v>
      </c>
      <c r="T13114" s="11">
        <v>1.61208833E8</v>
      </c>
      <c r="U13114" s="472">
        <v>1.61208968E8</v>
      </c>
    </row>
    <row r="13115">
      <c r="D13115" s="10"/>
      <c r="E13115" s="10"/>
      <c r="F13115" s="10"/>
      <c r="S13115" s="471" t="s">
        <v>300</v>
      </c>
      <c r="T13115" s="11">
        <v>1.6121574E8</v>
      </c>
      <c r="U13115" s="472">
        <v>1.61217551E8</v>
      </c>
    </row>
    <row r="13116">
      <c r="D13116" s="10"/>
      <c r="E13116" s="10"/>
      <c r="F13116" s="10"/>
      <c r="S13116" s="471" t="s">
        <v>300</v>
      </c>
      <c r="T13116" s="11">
        <v>1.61224062E8</v>
      </c>
      <c r="U13116" s="472">
        <v>1.61225049E8</v>
      </c>
    </row>
    <row r="13117">
      <c r="D13117" s="10"/>
      <c r="E13117" s="10"/>
      <c r="F13117" s="10"/>
      <c r="S13117" s="471" t="s">
        <v>300</v>
      </c>
      <c r="T13117" s="11">
        <v>1.61231903E8</v>
      </c>
      <c r="U13117" s="472">
        <v>1.61232791E8</v>
      </c>
    </row>
    <row r="13118">
      <c r="D13118" s="10"/>
      <c r="E13118" s="10"/>
      <c r="F13118" s="10"/>
      <c r="S13118" s="471" t="s">
        <v>300</v>
      </c>
      <c r="T13118" s="11">
        <v>1.61244789E8</v>
      </c>
      <c r="U13118" s="472">
        <v>1.61244901E8</v>
      </c>
    </row>
    <row r="13119">
      <c r="D13119" s="10"/>
      <c r="E13119" s="10"/>
      <c r="F13119" s="10"/>
      <c r="S13119" s="471" t="s">
        <v>300</v>
      </c>
      <c r="T13119" s="11">
        <v>1.61248785E8</v>
      </c>
      <c r="U13119" s="472">
        <v>1.61252547E8</v>
      </c>
    </row>
    <row r="13120">
      <c r="D13120" s="10"/>
      <c r="E13120" s="10"/>
      <c r="F13120" s="10"/>
      <c r="S13120" s="471" t="s">
        <v>300</v>
      </c>
      <c r="T13120" s="11">
        <v>1.6125991E8</v>
      </c>
      <c r="U13120" s="472">
        <v>1.61260423E8</v>
      </c>
    </row>
    <row r="13121">
      <c r="D13121" s="10"/>
      <c r="E13121" s="10"/>
      <c r="F13121" s="10"/>
      <c r="S13121" s="471" t="s">
        <v>300</v>
      </c>
      <c r="T13121" s="11">
        <v>1.61260955E8</v>
      </c>
      <c r="U13121" s="472">
        <v>1.61261992E8</v>
      </c>
    </row>
    <row r="13122">
      <c r="D13122" s="10"/>
      <c r="E13122" s="10"/>
      <c r="F13122" s="10"/>
      <c r="S13122" s="471" t="s">
        <v>300</v>
      </c>
      <c r="T13122" s="11">
        <v>1.61263153E8</v>
      </c>
      <c r="U13122" s="472">
        <v>1.61263848E8</v>
      </c>
    </row>
    <row r="13123">
      <c r="D13123" s="10"/>
      <c r="E13123" s="10"/>
      <c r="F13123" s="10"/>
      <c r="S13123" s="471" t="s">
        <v>300</v>
      </c>
      <c r="T13123" s="11">
        <v>1.61273241E8</v>
      </c>
      <c r="U13123" s="472">
        <v>1.61273887E8</v>
      </c>
    </row>
    <row r="13124">
      <c r="D13124" s="10"/>
      <c r="E13124" s="10"/>
      <c r="F13124" s="10"/>
      <c r="S13124" s="471" t="s">
        <v>300</v>
      </c>
      <c r="T13124" s="11">
        <v>1.61281677E8</v>
      </c>
      <c r="U13124" s="472">
        <v>1.61283913E8</v>
      </c>
    </row>
    <row r="13125">
      <c r="D13125" s="10"/>
      <c r="E13125" s="10"/>
      <c r="F13125" s="10"/>
      <c r="S13125" s="471" t="s">
        <v>300</v>
      </c>
      <c r="T13125" s="11">
        <v>1.61288941E8</v>
      </c>
      <c r="U13125" s="472">
        <v>1.61289112E8</v>
      </c>
    </row>
    <row r="13126">
      <c r="D13126" s="10"/>
      <c r="E13126" s="10"/>
      <c r="F13126" s="10"/>
      <c r="S13126" s="471" t="s">
        <v>300</v>
      </c>
      <c r="T13126" s="11">
        <v>1.61302375E8</v>
      </c>
      <c r="U13126" s="472">
        <v>1.61302516E8</v>
      </c>
    </row>
    <row r="13127">
      <c r="D13127" s="10"/>
      <c r="E13127" s="10"/>
      <c r="F13127" s="10"/>
      <c r="S13127" s="471" t="s">
        <v>300</v>
      </c>
      <c r="T13127" s="11">
        <v>1.61303165E8</v>
      </c>
      <c r="U13127" s="472">
        <v>1.61303677E8</v>
      </c>
    </row>
    <row r="13128">
      <c r="D13128" s="10"/>
      <c r="E13128" s="10"/>
      <c r="F13128" s="10"/>
      <c r="S13128" s="471" t="s">
        <v>300</v>
      </c>
      <c r="T13128" s="11">
        <v>1.61303831E8</v>
      </c>
      <c r="U13128" s="472">
        <v>1.61304855E8</v>
      </c>
    </row>
    <row r="13129">
      <c r="D13129" s="10"/>
      <c r="E13129" s="10"/>
      <c r="F13129" s="10"/>
      <c r="S13129" s="471" t="s">
        <v>300</v>
      </c>
      <c r="T13129" s="11">
        <v>1.61309067E8</v>
      </c>
      <c r="U13129" s="472">
        <v>1.61309873E8</v>
      </c>
    </row>
    <row r="13130">
      <c r="D13130" s="10"/>
      <c r="E13130" s="10"/>
      <c r="F13130" s="10"/>
      <c r="S13130" s="471" t="s">
        <v>300</v>
      </c>
      <c r="T13130" s="11">
        <v>1.61309894E8</v>
      </c>
      <c r="U13130" s="472">
        <v>1.61310072E8</v>
      </c>
    </row>
    <row r="13131">
      <c r="D13131" s="10"/>
      <c r="E13131" s="10"/>
      <c r="F13131" s="10"/>
      <c r="S13131" s="471" t="s">
        <v>300</v>
      </c>
      <c r="T13131" s="11">
        <v>1.61316207E8</v>
      </c>
      <c r="U13131" s="472">
        <v>1.6131946E8</v>
      </c>
    </row>
    <row r="13132">
      <c r="D13132" s="10"/>
      <c r="E13132" s="10"/>
      <c r="F13132" s="10"/>
      <c r="S13132" s="471" t="s">
        <v>300</v>
      </c>
      <c r="T13132" s="11">
        <v>1.61321463E8</v>
      </c>
      <c r="U13132" s="472">
        <v>1.61322122E8</v>
      </c>
    </row>
    <row r="13133">
      <c r="D13133" s="10"/>
      <c r="E13133" s="10"/>
      <c r="F13133" s="10"/>
      <c r="S13133" s="471" t="s">
        <v>300</v>
      </c>
      <c r="T13133" s="11">
        <v>1.61329248E8</v>
      </c>
      <c r="U13133" s="472">
        <v>1.61329618E8</v>
      </c>
    </row>
    <row r="13134">
      <c r="D13134" s="10"/>
      <c r="E13134" s="10"/>
      <c r="F13134" s="10"/>
      <c r="S13134" s="471" t="s">
        <v>300</v>
      </c>
      <c r="T13134" s="11">
        <v>1.61330914E8</v>
      </c>
      <c r="U13134" s="472">
        <v>1.61331164E8</v>
      </c>
    </row>
    <row r="13135">
      <c r="D13135" s="10"/>
      <c r="E13135" s="10"/>
      <c r="F13135" s="10"/>
      <c r="S13135" s="471" t="s">
        <v>300</v>
      </c>
      <c r="T13135" s="11">
        <v>1.61331382E8</v>
      </c>
      <c r="U13135" s="472">
        <v>1.61331553E8</v>
      </c>
    </row>
    <row r="13136">
      <c r="D13136" s="10"/>
      <c r="E13136" s="10"/>
      <c r="F13136" s="10"/>
      <c r="S13136" s="471" t="s">
        <v>300</v>
      </c>
      <c r="T13136" s="11">
        <v>1.61331606E8</v>
      </c>
      <c r="U13136" s="472">
        <v>1.61332019E8</v>
      </c>
    </row>
    <row r="13137">
      <c r="D13137" s="10"/>
      <c r="E13137" s="10"/>
      <c r="F13137" s="10"/>
      <c r="S13137" s="471" t="s">
        <v>300</v>
      </c>
      <c r="T13137" s="11">
        <v>1.6133227E8</v>
      </c>
      <c r="U13137" s="472">
        <v>1.6133263E8</v>
      </c>
    </row>
    <row r="13138">
      <c r="D13138" s="10"/>
      <c r="E13138" s="10"/>
      <c r="F13138" s="10"/>
      <c r="S13138" s="471" t="s">
        <v>300</v>
      </c>
      <c r="T13138" s="11">
        <v>1.61334014E8</v>
      </c>
      <c r="U13138" s="472">
        <v>1.61334185E8</v>
      </c>
    </row>
    <row r="13139">
      <c r="D13139" s="10"/>
      <c r="E13139" s="10"/>
      <c r="F13139" s="10"/>
      <c r="S13139" s="471" t="s">
        <v>300</v>
      </c>
      <c r="T13139" s="11">
        <v>1.6133655E8</v>
      </c>
      <c r="U13139" s="472">
        <v>1.61336932E8</v>
      </c>
    </row>
    <row r="13140">
      <c r="D13140" s="10"/>
      <c r="E13140" s="10"/>
      <c r="F13140" s="10"/>
      <c r="S13140" s="471" t="s">
        <v>300</v>
      </c>
      <c r="T13140" s="11">
        <v>1.61337932E8</v>
      </c>
      <c r="U13140" s="472">
        <v>1.61338615E8</v>
      </c>
    </row>
    <row r="13141">
      <c r="D13141" s="10"/>
      <c r="E13141" s="10"/>
      <c r="F13141" s="10"/>
      <c r="S13141" s="471" t="s">
        <v>300</v>
      </c>
      <c r="T13141" s="11">
        <v>1.61338701E8</v>
      </c>
      <c r="U13141" s="472">
        <v>1.61339451E8</v>
      </c>
    </row>
    <row r="13142">
      <c r="D13142" s="10"/>
      <c r="E13142" s="10"/>
      <c r="F13142" s="10"/>
      <c r="S13142" s="471" t="s">
        <v>300</v>
      </c>
      <c r="T13142" s="11">
        <v>1.61342579E8</v>
      </c>
      <c r="U13142" s="472">
        <v>1.61342781E8</v>
      </c>
    </row>
    <row r="13143">
      <c r="D13143" s="10"/>
      <c r="E13143" s="10"/>
      <c r="F13143" s="10"/>
      <c r="S13143" s="471" t="s">
        <v>300</v>
      </c>
      <c r="T13143" s="11">
        <v>1.61343081E8</v>
      </c>
      <c r="U13143" s="472">
        <v>1.61345138E8</v>
      </c>
    </row>
    <row r="13144">
      <c r="D13144" s="10"/>
      <c r="E13144" s="10"/>
      <c r="F13144" s="10"/>
      <c r="S13144" s="471" t="s">
        <v>300</v>
      </c>
      <c r="T13144" s="11">
        <v>1.61367043E8</v>
      </c>
      <c r="U13144" s="472">
        <v>1.61368408E8</v>
      </c>
    </row>
    <row r="13145">
      <c r="D13145" s="10"/>
      <c r="E13145" s="10"/>
      <c r="F13145" s="10"/>
      <c r="S13145" s="471" t="s">
        <v>300</v>
      </c>
      <c r="T13145" s="11">
        <v>1.61369159E8</v>
      </c>
      <c r="U13145" s="472">
        <v>1.61369383E8</v>
      </c>
    </row>
    <row r="13146">
      <c r="D13146" s="10"/>
      <c r="E13146" s="10"/>
      <c r="F13146" s="10"/>
      <c r="S13146" s="471" t="s">
        <v>300</v>
      </c>
      <c r="T13146" s="11">
        <v>1.6138058E8</v>
      </c>
      <c r="U13146" s="472">
        <v>1.61382118E8</v>
      </c>
    </row>
    <row r="13147">
      <c r="D13147" s="10"/>
      <c r="E13147" s="10"/>
      <c r="F13147" s="10"/>
      <c r="S13147" s="471" t="s">
        <v>300</v>
      </c>
      <c r="T13147" s="11">
        <v>1.61388869E8</v>
      </c>
      <c r="U13147" s="472">
        <v>1.61388979E8</v>
      </c>
    </row>
    <row r="13148">
      <c r="D13148" s="10"/>
      <c r="E13148" s="10"/>
      <c r="F13148" s="10"/>
      <c r="S13148" s="471" t="s">
        <v>300</v>
      </c>
      <c r="T13148" s="11">
        <v>1.61389529E8</v>
      </c>
      <c r="U13148" s="472">
        <v>1.61389893E8</v>
      </c>
    </row>
    <row r="13149">
      <c r="D13149" s="10"/>
      <c r="E13149" s="10"/>
      <c r="F13149" s="10"/>
      <c r="S13149" s="471" t="s">
        <v>300</v>
      </c>
      <c r="T13149" s="11">
        <v>1.61393558E8</v>
      </c>
      <c r="U13149" s="472">
        <v>1.61395094E8</v>
      </c>
    </row>
    <row r="13150">
      <c r="D13150" s="10"/>
      <c r="E13150" s="10"/>
      <c r="F13150" s="10"/>
      <c r="S13150" s="471" t="s">
        <v>300</v>
      </c>
      <c r="T13150" s="11">
        <v>1.61397119E8</v>
      </c>
      <c r="U13150" s="472">
        <v>1.61397398E8</v>
      </c>
    </row>
    <row r="13151">
      <c r="D13151" s="10"/>
      <c r="E13151" s="10"/>
      <c r="F13151" s="10"/>
      <c r="S13151" s="471" t="s">
        <v>300</v>
      </c>
      <c r="T13151" s="11">
        <v>1.61404299E8</v>
      </c>
      <c r="U13151" s="472">
        <v>1.61404981E8</v>
      </c>
    </row>
    <row r="13152">
      <c r="D13152" s="10"/>
      <c r="E13152" s="10"/>
      <c r="F13152" s="10"/>
      <c r="S13152" s="471" t="s">
        <v>300</v>
      </c>
      <c r="T13152" s="11">
        <v>1.61405055E8</v>
      </c>
      <c r="U13152" s="472">
        <v>1.61405397E8</v>
      </c>
    </row>
    <row r="13153">
      <c r="D13153" s="10"/>
      <c r="E13153" s="10"/>
      <c r="F13153" s="10"/>
      <c r="S13153" s="471" t="s">
        <v>300</v>
      </c>
      <c r="T13153" s="11">
        <v>1.61410961E8</v>
      </c>
      <c r="U13153" s="472">
        <v>1.61411132E8</v>
      </c>
    </row>
    <row r="13154">
      <c r="D13154" s="10"/>
      <c r="E13154" s="10"/>
      <c r="F13154" s="10"/>
      <c r="S13154" s="471" t="s">
        <v>300</v>
      </c>
      <c r="T13154" s="11">
        <v>1.61411309E8</v>
      </c>
      <c r="U13154" s="472">
        <v>1.61411479E8</v>
      </c>
    </row>
    <row r="13155">
      <c r="D13155" s="10"/>
      <c r="E13155" s="10"/>
      <c r="F13155" s="10"/>
      <c r="S13155" s="471" t="s">
        <v>300</v>
      </c>
      <c r="T13155" s="11">
        <v>1.61412269E8</v>
      </c>
      <c r="U13155" s="472">
        <v>1.61412952E8</v>
      </c>
    </row>
    <row r="13156">
      <c r="D13156" s="10"/>
      <c r="E13156" s="10"/>
      <c r="F13156" s="10"/>
      <c r="S13156" s="471" t="s">
        <v>300</v>
      </c>
      <c r="T13156" s="11">
        <v>1.61420933E8</v>
      </c>
      <c r="U13156" s="472">
        <v>1.61424681E8</v>
      </c>
    </row>
    <row r="13157">
      <c r="D13157" s="10"/>
      <c r="E13157" s="10"/>
      <c r="F13157" s="10"/>
      <c r="S13157" s="471" t="s">
        <v>300</v>
      </c>
      <c r="T13157" s="11">
        <v>1.61426398E8</v>
      </c>
      <c r="U13157" s="472">
        <v>1.61428439E8</v>
      </c>
    </row>
    <row r="13158">
      <c r="D13158" s="10"/>
      <c r="E13158" s="10"/>
      <c r="F13158" s="10"/>
      <c r="S13158" s="471" t="s">
        <v>300</v>
      </c>
      <c r="T13158" s="11">
        <v>1.61430502E8</v>
      </c>
      <c r="U13158" s="472">
        <v>1.61430597E8</v>
      </c>
    </row>
    <row r="13159">
      <c r="D13159" s="10"/>
      <c r="E13159" s="10"/>
      <c r="F13159" s="10"/>
      <c r="S13159" s="471" t="s">
        <v>300</v>
      </c>
      <c r="T13159" s="11">
        <v>1.61430678E8</v>
      </c>
      <c r="U13159" s="472">
        <v>1.61430849E8</v>
      </c>
    </row>
    <row r="13160">
      <c r="D13160" s="10"/>
      <c r="E13160" s="10"/>
      <c r="F13160" s="10"/>
      <c r="S13160" s="471" t="s">
        <v>300</v>
      </c>
      <c r="T13160" s="11">
        <v>1.6143782E8</v>
      </c>
      <c r="U13160" s="472">
        <v>1.61438229E8</v>
      </c>
    </row>
    <row r="13161">
      <c r="D13161" s="10"/>
      <c r="E13161" s="10"/>
      <c r="F13161" s="10"/>
      <c r="S13161" s="471" t="s">
        <v>300</v>
      </c>
      <c r="T13161" s="11">
        <v>1.614423E8</v>
      </c>
      <c r="U13161" s="472">
        <v>1.61443324E8</v>
      </c>
    </row>
    <row r="13162">
      <c r="D13162" s="10"/>
      <c r="E13162" s="10"/>
      <c r="F13162" s="10"/>
      <c r="S13162" s="471" t="s">
        <v>300</v>
      </c>
      <c r="T13162" s="11">
        <v>1.6145351E8</v>
      </c>
      <c r="U13162" s="472">
        <v>1.61454647E8</v>
      </c>
    </row>
    <row r="13163">
      <c r="D13163" s="10"/>
      <c r="E13163" s="10"/>
      <c r="F13163" s="10"/>
      <c r="S13163" s="471" t="s">
        <v>300</v>
      </c>
      <c r="T13163" s="11">
        <v>1.61456705E8</v>
      </c>
      <c r="U13163" s="472">
        <v>1.61456875E8</v>
      </c>
    </row>
    <row r="13164">
      <c r="D13164" s="10"/>
      <c r="E13164" s="10"/>
      <c r="F13164" s="10"/>
      <c r="S13164" s="471" t="s">
        <v>300</v>
      </c>
      <c r="T13164" s="11">
        <v>1.61456957E8</v>
      </c>
      <c r="U13164" s="472">
        <v>1.61457128E8</v>
      </c>
    </row>
    <row r="13165">
      <c r="D13165" s="10"/>
      <c r="E13165" s="10"/>
      <c r="F13165" s="10"/>
      <c r="S13165" s="471" t="s">
        <v>300</v>
      </c>
      <c r="T13165" s="11">
        <v>1.61461072E8</v>
      </c>
      <c r="U13165" s="472">
        <v>1.61461755E8</v>
      </c>
    </row>
    <row r="13166">
      <c r="D13166" s="10"/>
      <c r="E13166" s="10"/>
      <c r="F13166" s="10"/>
      <c r="S13166" s="471" t="s">
        <v>300</v>
      </c>
      <c r="T13166" s="11">
        <v>1.61474006E8</v>
      </c>
      <c r="U13166" s="472">
        <v>1.6147486E8</v>
      </c>
    </row>
    <row r="13167">
      <c r="D13167" s="10"/>
      <c r="E13167" s="10"/>
      <c r="F13167" s="10"/>
      <c r="S13167" s="471" t="s">
        <v>300</v>
      </c>
      <c r="T13167" s="11">
        <v>1.61476577E8</v>
      </c>
      <c r="U13167" s="472">
        <v>1.61477028E8</v>
      </c>
    </row>
    <row r="13168">
      <c r="D13168" s="10"/>
      <c r="E13168" s="10"/>
      <c r="F13168" s="10"/>
      <c r="S13168" s="471" t="s">
        <v>300</v>
      </c>
      <c r="T13168" s="11">
        <v>1.61477879E8</v>
      </c>
      <c r="U13168" s="472">
        <v>1.61478284E8</v>
      </c>
    </row>
    <row r="13169">
      <c r="D13169" s="10"/>
      <c r="E13169" s="10"/>
      <c r="F13169" s="10"/>
      <c r="S13169" s="471" t="s">
        <v>300</v>
      </c>
      <c r="T13169" s="11">
        <v>1.61480025E8</v>
      </c>
      <c r="U13169" s="472">
        <v>1.61480268E8</v>
      </c>
    </row>
    <row r="13170">
      <c r="D13170" s="10"/>
      <c r="E13170" s="10"/>
      <c r="F13170" s="10"/>
      <c r="S13170" s="471" t="s">
        <v>300</v>
      </c>
      <c r="T13170" s="11">
        <v>1.61480443E8</v>
      </c>
      <c r="U13170" s="472">
        <v>1.61481049E8</v>
      </c>
    </row>
    <row r="13171">
      <c r="D13171" s="10"/>
      <c r="E13171" s="10"/>
      <c r="F13171" s="10"/>
      <c r="S13171" s="471" t="s">
        <v>300</v>
      </c>
      <c r="T13171" s="11">
        <v>1.6148315E8</v>
      </c>
      <c r="U13171" s="472">
        <v>1.61483321E8</v>
      </c>
    </row>
    <row r="13172">
      <c r="D13172" s="10"/>
      <c r="E13172" s="10"/>
      <c r="F13172" s="10"/>
      <c r="S13172" s="471" t="s">
        <v>300</v>
      </c>
      <c r="T13172" s="11">
        <v>1.61485039E8</v>
      </c>
      <c r="U13172" s="472">
        <v>1.61486234E8</v>
      </c>
    </row>
    <row r="13173">
      <c r="D13173" s="10"/>
      <c r="E13173" s="10"/>
      <c r="F13173" s="10"/>
      <c r="S13173" s="471" t="s">
        <v>300</v>
      </c>
      <c r="T13173" s="11">
        <v>1.61488282E8</v>
      </c>
      <c r="U13173" s="472">
        <v>1.61488965E8</v>
      </c>
    </row>
    <row r="13174">
      <c r="D13174" s="10"/>
      <c r="E13174" s="10"/>
      <c r="F13174" s="10"/>
      <c r="S13174" s="471" t="s">
        <v>300</v>
      </c>
      <c r="T13174" s="11">
        <v>1.61489331E8</v>
      </c>
      <c r="U13174" s="472">
        <v>1.61489502E8</v>
      </c>
    </row>
    <row r="13175">
      <c r="D13175" s="10"/>
      <c r="E13175" s="10"/>
      <c r="F13175" s="10"/>
      <c r="S13175" s="471" t="s">
        <v>300</v>
      </c>
      <c r="T13175" s="11">
        <v>1.61490915E8</v>
      </c>
      <c r="U13175" s="472">
        <v>1.61491388E8</v>
      </c>
    </row>
    <row r="13176">
      <c r="D13176" s="10"/>
      <c r="E13176" s="10"/>
      <c r="F13176" s="10"/>
      <c r="S13176" s="471" t="s">
        <v>300</v>
      </c>
      <c r="T13176" s="11">
        <v>1.61491974E8</v>
      </c>
      <c r="U13176" s="472">
        <v>1.61492656E8</v>
      </c>
    </row>
    <row r="13177">
      <c r="D13177" s="10"/>
      <c r="E13177" s="10"/>
      <c r="F13177" s="10"/>
      <c r="S13177" s="471" t="s">
        <v>300</v>
      </c>
      <c r="T13177" s="11">
        <v>1.61492746E8</v>
      </c>
      <c r="U13177" s="472">
        <v>1.61493645E8</v>
      </c>
    </row>
    <row r="13178">
      <c r="D13178" s="10"/>
      <c r="E13178" s="10"/>
      <c r="F13178" s="10"/>
      <c r="S13178" s="471" t="s">
        <v>300</v>
      </c>
      <c r="T13178" s="11">
        <v>1.6150345E8</v>
      </c>
      <c r="U13178" s="472">
        <v>1.61503881E8</v>
      </c>
    </row>
    <row r="13179">
      <c r="D13179" s="10"/>
      <c r="E13179" s="10"/>
      <c r="F13179" s="10"/>
      <c r="S13179" s="471" t="s">
        <v>300</v>
      </c>
      <c r="T13179" s="11">
        <v>1.61506929E8</v>
      </c>
      <c r="U13179" s="472">
        <v>1.61508124E8</v>
      </c>
    </row>
    <row r="13180">
      <c r="D13180" s="10"/>
      <c r="E13180" s="10"/>
      <c r="F13180" s="10"/>
      <c r="S13180" s="471" t="s">
        <v>300</v>
      </c>
      <c r="T13180" s="11">
        <v>1.61519852E8</v>
      </c>
      <c r="U13180" s="472">
        <v>1.61520022E8</v>
      </c>
    </row>
    <row r="13181">
      <c r="D13181" s="10"/>
      <c r="E13181" s="10"/>
      <c r="F13181" s="10"/>
      <c r="S13181" s="471" t="s">
        <v>300</v>
      </c>
      <c r="T13181" s="11">
        <v>1.61520097E8</v>
      </c>
      <c r="U13181" s="472">
        <v>1.61521975E8</v>
      </c>
    </row>
    <row r="13182">
      <c r="D13182" s="10"/>
      <c r="E13182" s="10"/>
      <c r="F13182" s="10"/>
      <c r="S13182" s="471" t="s">
        <v>300</v>
      </c>
      <c r="T13182" s="11">
        <v>1.61523421E8</v>
      </c>
      <c r="U13182" s="472">
        <v>1.61524787E8</v>
      </c>
    </row>
    <row r="13183">
      <c r="D13183" s="10"/>
      <c r="E13183" s="10"/>
      <c r="F13183" s="10"/>
      <c r="S13183" s="471" t="s">
        <v>300</v>
      </c>
      <c r="T13183" s="11">
        <v>1.61542158E8</v>
      </c>
      <c r="U13183" s="472">
        <v>1.61542897E8</v>
      </c>
    </row>
    <row r="13184">
      <c r="D13184" s="10"/>
      <c r="E13184" s="10"/>
      <c r="F13184" s="10"/>
      <c r="S13184" s="471" t="s">
        <v>300</v>
      </c>
      <c r="T13184" s="11">
        <v>1.61544658E8</v>
      </c>
      <c r="U13184" s="472">
        <v>1.61544831E8</v>
      </c>
    </row>
    <row r="13185">
      <c r="D13185" s="10"/>
      <c r="E13185" s="10"/>
      <c r="F13185" s="10"/>
      <c r="S13185" s="471" t="s">
        <v>300</v>
      </c>
      <c r="T13185" s="11">
        <v>1.61554429E8</v>
      </c>
      <c r="U13185" s="472">
        <v>1.6155477E8</v>
      </c>
    </row>
    <row r="13186">
      <c r="D13186" s="10"/>
      <c r="E13186" s="10"/>
      <c r="F13186" s="10"/>
      <c r="S13186" s="471" t="s">
        <v>300</v>
      </c>
      <c r="T13186" s="11">
        <v>1.61556322E8</v>
      </c>
      <c r="U13186" s="472">
        <v>1.61559736E8</v>
      </c>
    </row>
    <row r="13187">
      <c r="D13187" s="10"/>
      <c r="E13187" s="10"/>
      <c r="F13187" s="10"/>
      <c r="S13187" s="471" t="s">
        <v>300</v>
      </c>
      <c r="T13187" s="11">
        <v>1.61571153E8</v>
      </c>
      <c r="U13187" s="472">
        <v>1.61572177E8</v>
      </c>
    </row>
    <row r="13188">
      <c r="D13188" s="10"/>
      <c r="E13188" s="10"/>
      <c r="F13188" s="10"/>
      <c r="S13188" s="471" t="s">
        <v>300</v>
      </c>
      <c r="T13188" s="11">
        <v>1.61573447E8</v>
      </c>
      <c r="U13188" s="472">
        <v>1.61573617E8</v>
      </c>
    </row>
    <row r="13189">
      <c r="D13189" s="10"/>
      <c r="E13189" s="10"/>
      <c r="F13189" s="10"/>
      <c r="S13189" s="471" t="s">
        <v>300</v>
      </c>
      <c r="T13189" s="11">
        <v>1.61573692E8</v>
      </c>
      <c r="U13189" s="472">
        <v>1.61573863E8</v>
      </c>
    </row>
    <row r="13190">
      <c r="D13190" s="10"/>
      <c r="E13190" s="10"/>
      <c r="F13190" s="10"/>
      <c r="S13190" s="471" t="s">
        <v>300</v>
      </c>
      <c r="T13190" s="11">
        <v>1.61576344E8</v>
      </c>
      <c r="U13190" s="472">
        <v>1.61583684E8</v>
      </c>
    </row>
    <row r="13191">
      <c r="D13191" s="10"/>
      <c r="E13191" s="10"/>
      <c r="F13191" s="10"/>
      <c r="S13191" s="471" t="s">
        <v>300</v>
      </c>
      <c r="T13191" s="11">
        <v>1.61584059E8</v>
      </c>
      <c r="U13191" s="472">
        <v>1.61584765E8</v>
      </c>
    </row>
    <row r="13192">
      <c r="D13192" s="10"/>
      <c r="E13192" s="10"/>
      <c r="F13192" s="10"/>
      <c r="S13192" s="471" t="s">
        <v>300</v>
      </c>
      <c r="T13192" s="11">
        <v>1.61688205E8</v>
      </c>
      <c r="U13192" s="472">
        <v>1.61689367E8</v>
      </c>
    </row>
    <row r="13193">
      <c r="D13193" s="10"/>
      <c r="E13193" s="10"/>
      <c r="F13193" s="10"/>
      <c r="S13193" s="471" t="s">
        <v>300</v>
      </c>
      <c r="T13193" s="11">
        <v>1.61692021E8</v>
      </c>
      <c r="U13193" s="472">
        <v>1.61692191E8</v>
      </c>
    </row>
    <row r="13194">
      <c r="D13194" s="10"/>
      <c r="E13194" s="10"/>
      <c r="F13194" s="10"/>
      <c r="S13194" s="471" t="s">
        <v>300</v>
      </c>
      <c r="T13194" s="11">
        <v>1.61692482E8</v>
      </c>
      <c r="U13194" s="472">
        <v>1.61692822E8</v>
      </c>
    </row>
    <row r="13195">
      <c r="D13195" s="10"/>
      <c r="E13195" s="10"/>
      <c r="F13195" s="10"/>
      <c r="S13195" s="471" t="s">
        <v>300</v>
      </c>
      <c r="T13195" s="11">
        <v>1.61696798E8</v>
      </c>
      <c r="U13195" s="472">
        <v>1.61697045E8</v>
      </c>
    </row>
    <row r="13196">
      <c r="D13196" s="10"/>
      <c r="E13196" s="10"/>
      <c r="F13196" s="10"/>
      <c r="S13196" s="471" t="s">
        <v>300</v>
      </c>
      <c r="T13196" s="11">
        <v>1.61697119E8</v>
      </c>
      <c r="U13196" s="472">
        <v>1.6169729E8</v>
      </c>
    </row>
    <row r="13197">
      <c r="D13197" s="10"/>
      <c r="E13197" s="10"/>
      <c r="F13197" s="10"/>
      <c r="S13197" s="471" t="s">
        <v>300</v>
      </c>
      <c r="T13197" s="11">
        <v>1.61697819E8</v>
      </c>
      <c r="U13197" s="472">
        <v>1.61698517E8</v>
      </c>
    </row>
    <row r="13198">
      <c r="D13198" s="10"/>
      <c r="E13198" s="10"/>
      <c r="F13198" s="10"/>
      <c r="S13198" s="471" t="s">
        <v>300</v>
      </c>
      <c r="T13198" s="11">
        <v>1.61699137E8</v>
      </c>
      <c r="U13198" s="472">
        <v>1.61702209E8</v>
      </c>
    </row>
    <row r="13199">
      <c r="D13199" s="10"/>
      <c r="E13199" s="10"/>
      <c r="F13199" s="10"/>
      <c r="S13199" s="471" t="s">
        <v>300</v>
      </c>
      <c r="T13199" s="11">
        <v>1.6170264E8</v>
      </c>
      <c r="U13199" s="472">
        <v>1.61703279E8</v>
      </c>
    </row>
    <row r="13200">
      <c r="D13200" s="10"/>
      <c r="E13200" s="10"/>
      <c r="F13200" s="10"/>
      <c r="S13200" s="471" t="s">
        <v>300</v>
      </c>
      <c r="T13200" s="11">
        <v>1.61706895E8</v>
      </c>
      <c r="U13200" s="472">
        <v>1.61707147E8</v>
      </c>
    </row>
    <row r="13201">
      <c r="D13201" s="10"/>
      <c r="E13201" s="10"/>
      <c r="F13201" s="10"/>
      <c r="S13201" s="471" t="s">
        <v>300</v>
      </c>
      <c r="T13201" s="11">
        <v>1.61708238E8</v>
      </c>
      <c r="U13201" s="472">
        <v>1.617097E8</v>
      </c>
    </row>
    <row r="13202">
      <c r="D13202" s="10"/>
      <c r="E13202" s="10"/>
      <c r="F13202" s="10"/>
      <c r="S13202" s="471" t="s">
        <v>300</v>
      </c>
      <c r="T13202" s="11">
        <v>1.61710104E8</v>
      </c>
      <c r="U13202" s="472">
        <v>1.61710969E8</v>
      </c>
    </row>
    <row r="13203">
      <c r="D13203" s="10"/>
      <c r="E13203" s="10"/>
      <c r="F13203" s="10"/>
      <c r="S13203" s="471" t="s">
        <v>300</v>
      </c>
      <c r="T13203" s="11">
        <v>1.61717603E8</v>
      </c>
      <c r="U13203" s="472">
        <v>1.6171829E8</v>
      </c>
    </row>
    <row r="13204">
      <c r="D13204" s="10"/>
      <c r="E13204" s="10"/>
      <c r="F13204" s="10"/>
      <c r="S13204" s="471" t="s">
        <v>300</v>
      </c>
      <c r="T13204" s="11">
        <v>1.61722824E8</v>
      </c>
      <c r="U13204" s="472">
        <v>1.61722994E8</v>
      </c>
    </row>
    <row r="13205">
      <c r="D13205" s="10"/>
      <c r="E13205" s="10"/>
      <c r="F13205" s="10"/>
      <c r="S13205" s="471" t="s">
        <v>300</v>
      </c>
      <c r="T13205" s="11">
        <v>1.61723065E8</v>
      </c>
      <c r="U13205" s="472">
        <v>1.61723234E8</v>
      </c>
    </row>
    <row r="13206">
      <c r="D13206" s="10"/>
      <c r="E13206" s="10"/>
      <c r="F13206" s="10"/>
      <c r="S13206" s="471" t="s">
        <v>300</v>
      </c>
      <c r="T13206" s="11">
        <v>1.61725445E8</v>
      </c>
      <c r="U13206" s="472">
        <v>1.61725747E8</v>
      </c>
    </row>
    <row r="13207">
      <c r="D13207" s="10"/>
      <c r="E13207" s="10"/>
      <c r="F13207" s="10"/>
      <c r="S13207" s="471" t="s">
        <v>300</v>
      </c>
      <c r="T13207" s="11">
        <v>1.617258E8</v>
      </c>
      <c r="U13207" s="472">
        <v>1.61725971E8</v>
      </c>
    </row>
    <row r="13208">
      <c r="D13208" s="10"/>
      <c r="E13208" s="10"/>
      <c r="F13208" s="10"/>
      <c r="S13208" s="471" t="s">
        <v>300</v>
      </c>
      <c r="T13208" s="11">
        <v>1.61726114E8</v>
      </c>
      <c r="U13208" s="472">
        <v>1.61726287E8</v>
      </c>
    </row>
    <row r="13209">
      <c r="D13209" s="10"/>
      <c r="E13209" s="10"/>
      <c r="F13209" s="10"/>
      <c r="S13209" s="471" t="s">
        <v>300</v>
      </c>
      <c r="T13209" s="11">
        <v>1.61727695E8</v>
      </c>
      <c r="U13209" s="472">
        <v>1.61727862E8</v>
      </c>
    </row>
    <row r="13210">
      <c r="D13210" s="10"/>
      <c r="E13210" s="10"/>
      <c r="F13210" s="10"/>
      <c r="S13210" s="471" t="s">
        <v>300</v>
      </c>
      <c r="T13210" s="11">
        <v>1.61734873E8</v>
      </c>
      <c r="U13210" s="472">
        <v>1.61735033E8</v>
      </c>
    </row>
    <row r="13211">
      <c r="D13211" s="10"/>
      <c r="E13211" s="10"/>
      <c r="F13211" s="10"/>
      <c r="S13211" s="471" t="s">
        <v>300</v>
      </c>
      <c r="T13211" s="11">
        <v>1.61739982E8</v>
      </c>
      <c r="U13211" s="472">
        <v>1.61743396E8</v>
      </c>
    </row>
    <row r="13212">
      <c r="D13212" s="10"/>
      <c r="E13212" s="10"/>
      <c r="F13212" s="10"/>
      <c r="S13212" s="471" t="s">
        <v>300</v>
      </c>
      <c r="T13212" s="11">
        <v>1.61744958E8</v>
      </c>
      <c r="U13212" s="472">
        <v>1.61745552E8</v>
      </c>
    </row>
    <row r="13213">
      <c r="D13213" s="10"/>
      <c r="E13213" s="10"/>
      <c r="F13213" s="10"/>
      <c r="S13213" s="471" t="s">
        <v>300</v>
      </c>
      <c r="T13213" s="11">
        <v>1.61745957E8</v>
      </c>
      <c r="U13213" s="472">
        <v>1.6174643E8</v>
      </c>
    </row>
    <row r="13214">
      <c r="D13214" s="10"/>
      <c r="E13214" s="10"/>
      <c r="F13214" s="10"/>
      <c r="S13214" s="471" t="s">
        <v>300</v>
      </c>
      <c r="T13214" s="11">
        <v>1.61746703E8</v>
      </c>
      <c r="U13214" s="472">
        <v>1.61746904E8</v>
      </c>
    </row>
    <row r="13215">
      <c r="D13215" s="10"/>
      <c r="E13215" s="10"/>
      <c r="F13215" s="10"/>
      <c r="S13215" s="471" t="s">
        <v>300</v>
      </c>
      <c r="T13215" s="11">
        <v>1.61748338E8</v>
      </c>
      <c r="U13215" s="472">
        <v>1.61753459E8</v>
      </c>
    </row>
    <row r="13216">
      <c r="D13216" s="10"/>
      <c r="E13216" s="10"/>
      <c r="F13216" s="10"/>
      <c r="S13216" s="471" t="s">
        <v>300</v>
      </c>
      <c r="T13216" s="11">
        <v>1.61754497E8</v>
      </c>
      <c r="U13216" s="472">
        <v>1.61755745E8</v>
      </c>
    </row>
    <row r="13217">
      <c r="D13217" s="10"/>
      <c r="E13217" s="10"/>
      <c r="F13217" s="10"/>
      <c r="S13217" s="471" t="s">
        <v>300</v>
      </c>
      <c r="T13217" s="11">
        <v>1.61759184E8</v>
      </c>
      <c r="U13217" s="472">
        <v>1.61761133E8</v>
      </c>
    </row>
    <row r="13218">
      <c r="D13218" s="10"/>
      <c r="E13218" s="10"/>
      <c r="F13218" s="10"/>
      <c r="S13218" s="471" t="s">
        <v>300</v>
      </c>
      <c r="T13218" s="11">
        <v>1.61763978E8</v>
      </c>
      <c r="U13218" s="472">
        <v>1.61764507E8</v>
      </c>
    </row>
    <row r="13219">
      <c r="D13219" s="10"/>
      <c r="E13219" s="10"/>
      <c r="F13219" s="10"/>
      <c r="S13219" s="471" t="s">
        <v>300</v>
      </c>
      <c r="T13219" s="11">
        <v>1.61765611E8</v>
      </c>
      <c r="U13219" s="472">
        <v>1.61766294E8</v>
      </c>
    </row>
    <row r="13220">
      <c r="D13220" s="10"/>
      <c r="E13220" s="10"/>
      <c r="F13220" s="10"/>
      <c r="S13220" s="471" t="s">
        <v>300</v>
      </c>
      <c r="T13220" s="11">
        <v>1.61773579E8</v>
      </c>
      <c r="U13220" s="472">
        <v>1.61773667E8</v>
      </c>
    </row>
    <row r="13221">
      <c r="D13221" s="10"/>
      <c r="E13221" s="10"/>
      <c r="F13221" s="10"/>
      <c r="S13221" s="471" t="s">
        <v>300</v>
      </c>
      <c r="T13221" s="11">
        <v>1.6177465E8</v>
      </c>
      <c r="U13221" s="472">
        <v>1.61775144E8</v>
      </c>
    </row>
    <row r="13222">
      <c r="D13222" s="10"/>
      <c r="E13222" s="10"/>
      <c r="F13222" s="10"/>
      <c r="S13222" s="471" t="s">
        <v>300</v>
      </c>
      <c r="T13222" s="11">
        <v>1.61775371E8</v>
      </c>
      <c r="U13222" s="472">
        <v>1.61775542E8</v>
      </c>
    </row>
    <row r="13223">
      <c r="D13223" s="10"/>
      <c r="E13223" s="10"/>
      <c r="F13223" s="10"/>
      <c r="S13223" s="471" t="s">
        <v>300</v>
      </c>
      <c r="T13223" s="11">
        <v>1.61781836E8</v>
      </c>
      <c r="U13223" s="472">
        <v>1.61781932E8</v>
      </c>
    </row>
    <row r="13224">
      <c r="D13224" s="10"/>
      <c r="E13224" s="10"/>
      <c r="F13224" s="10"/>
      <c r="S13224" s="471" t="s">
        <v>300</v>
      </c>
      <c r="T13224" s="11">
        <v>1.61798295E8</v>
      </c>
      <c r="U13224" s="472">
        <v>1.61799662E8</v>
      </c>
    </row>
    <row r="13225">
      <c r="D13225" s="10"/>
      <c r="E13225" s="10"/>
      <c r="F13225" s="10"/>
      <c r="S13225" s="471" t="s">
        <v>300</v>
      </c>
      <c r="T13225" s="11">
        <v>1.6181678E8</v>
      </c>
      <c r="U13225" s="472">
        <v>1.61816955E8</v>
      </c>
    </row>
    <row r="13226">
      <c r="D13226" s="10"/>
      <c r="E13226" s="10"/>
      <c r="F13226" s="10"/>
      <c r="S13226" s="471" t="s">
        <v>300</v>
      </c>
      <c r="T13226" s="11">
        <v>1.61818541E8</v>
      </c>
      <c r="U13226" s="472">
        <v>1.61819053E8</v>
      </c>
    </row>
    <row r="13227">
      <c r="D13227" s="10"/>
      <c r="E13227" s="10"/>
      <c r="F13227" s="10"/>
      <c r="S13227" s="471" t="s">
        <v>300</v>
      </c>
      <c r="T13227" s="11">
        <v>1.6181959E8</v>
      </c>
      <c r="U13227" s="472">
        <v>1.61822211E8</v>
      </c>
    </row>
    <row r="13228">
      <c r="D13228" s="10"/>
      <c r="E13228" s="10"/>
      <c r="F13228" s="10"/>
      <c r="S13228" s="471" t="s">
        <v>300</v>
      </c>
      <c r="T13228" s="11">
        <v>1.61824643E8</v>
      </c>
      <c r="U13228" s="472">
        <v>1.61825791E8</v>
      </c>
    </row>
    <row r="13229">
      <c r="D13229" s="10"/>
      <c r="E13229" s="10"/>
      <c r="F13229" s="10"/>
      <c r="S13229" s="471" t="s">
        <v>300</v>
      </c>
      <c r="T13229" s="11">
        <v>1.61826484E8</v>
      </c>
      <c r="U13229" s="472">
        <v>1.618277E8</v>
      </c>
    </row>
    <row r="13230">
      <c r="D13230" s="10"/>
      <c r="E13230" s="10"/>
      <c r="F13230" s="10"/>
      <c r="S13230" s="471" t="s">
        <v>300</v>
      </c>
      <c r="T13230" s="11">
        <v>1.61829403E8</v>
      </c>
      <c r="U13230" s="472">
        <v>1.6182988E8</v>
      </c>
    </row>
    <row r="13231">
      <c r="D13231" s="10"/>
      <c r="E13231" s="10"/>
      <c r="F13231" s="10"/>
      <c r="S13231" s="471" t="s">
        <v>300</v>
      </c>
      <c r="T13231" s="11">
        <v>1.61832494E8</v>
      </c>
      <c r="U13231" s="472">
        <v>1.61832725E8</v>
      </c>
    </row>
    <row r="13232">
      <c r="D13232" s="10"/>
      <c r="E13232" s="10"/>
      <c r="F13232" s="10"/>
      <c r="S13232" s="471" t="s">
        <v>300</v>
      </c>
      <c r="T13232" s="11">
        <v>1.61834637E8</v>
      </c>
      <c r="U13232" s="472">
        <v>1.61835052E8</v>
      </c>
    </row>
    <row r="13233">
      <c r="D13233" s="10"/>
      <c r="E13233" s="10"/>
      <c r="F13233" s="10"/>
      <c r="S13233" s="471" t="s">
        <v>300</v>
      </c>
      <c r="T13233" s="11">
        <v>1.61837872E8</v>
      </c>
      <c r="U13233" s="472">
        <v>1.61838012E8</v>
      </c>
    </row>
    <row r="13234">
      <c r="D13234" s="10"/>
      <c r="E13234" s="10"/>
      <c r="F13234" s="10"/>
      <c r="S13234" s="471" t="s">
        <v>300</v>
      </c>
      <c r="T13234" s="11">
        <v>1.61842542E8</v>
      </c>
      <c r="U13234" s="472">
        <v>1.61845955E8</v>
      </c>
    </row>
    <row r="13235">
      <c r="D13235" s="10"/>
      <c r="E13235" s="10"/>
      <c r="F13235" s="10"/>
      <c r="S13235" s="471" t="s">
        <v>300</v>
      </c>
      <c r="T13235" s="11">
        <v>1.61852349E8</v>
      </c>
      <c r="U13235" s="472">
        <v>1.61852795E8</v>
      </c>
    </row>
    <row r="13236">
      <c r="D13236" s="10"/>
      <c r="E13236" s="10"/>
      <c r="F13236" s="10"/>
      <c r="S13236" s="471" t="s">
        <v>300</v>
      </c>
      <c r="T13236" s="11">
        <v>1.61860954E8</v>
      </c>
      <c r="U13236" s="472">
        <v>1.61863514E8</v>
      </c>
    </row>
    <row r="13237">
      <c r="D13237" s="10"/>
      <c r="E13237" s="10"/>
      <c r="F13237" s="10"/>
      <c r="S13237" s="471" t="s">
        <v>300</v>
      </c>
      <c r="T13237" s="11">
        <v>1.61863736E8</v>
      </c>
      <c r="U13237" s="472">
        <v>1.61864076E8</v>
      </c>
    </row>
    <row r="13238">
      <c r="D13238" s="10"/>
      <c r="E13238" s="10"/>
      <c r="F13238" s="10"/>
      <c r="S13238" s="471" t="s">
        <v>300</v>
      </c>
      <c r="T13238" s="11">
        <v>1.61865415E8</v>
      </c>
      <c r="U13238" s="472">
        <v>1.61865752E8</v>
      </c>
    </row>
    <row r="13239">
      <c r="D13239" s="10"/>
      <c r="E13239" s="10"/>
      <c r="F13239" s="10"/>
      <c r="S13239" s="471" t="s">
        <v>300</v>
      </c>
      <c r="T13239" s="11">
        <v>1.61875945E8</v>
      </c>
      <c r="U13239" s="472">
        <v>1.6187668E8</v>
      </c>
    </row>
    <row r="13240">
      <c r="D13240" s="10"/>
      <c r="E13240" s="10"/>
      <c r="F13240" s="10"/>
      <c r="S13240" s="471" t="s">
        <v>300</v>
      </c>
      <c r="T13240" s="11">
        <v>1.61876881E8</v>
      </c>
      <c r="U13240" s="472">
        <v>1.61877319E8</v>
      </c>
    </row>
    <row r="13241">
      <c r="D13241" s="10"/>
      <c r="E13241" s="10"/>
      <c r="F13241" s="10"/>
      <c r="S13241" s="471" t="s">
        <v>300</v>
      </c>
      <c r="T13241" s="11">
        <v>1.61878003E8</v>
      </c>
      <c r="U13241" s="472">
        <v>1.61879279E8</v>
      </c>
    </row>
    <row r="13242">
      <c r="D13242" s="10"/>
      <c r="E13242" s="10"/>
      <c r="F13242" s="10"/>
      <c r="S13242" s="471" t="s">
        <v>300</v>
      </c>
      <c r="T13242" s="11">
        <v>1.61887973E8</v>
      </c>
      <c r="U13242" s="472">
        <v>1.61892585E8</v>
      </c>
    </row>
    <row r="13243">
      <c r="D13243" s="10"/>
      <c r="E13243" s="10"/>
      <c r="F13243" s="10"/>
      <c r="S13243" s="471" t="s">
        <v>300</v>
      </c>
      <c r="T13243" s="11">
        <v>1.61896099E8</v>
      </c>
      <c r="U13243" s="472">
        <v>1.61897014E8</v>
      </c>
    </row>
    <row r="13244">
      <c r="D13244" s="10"/>
      <c r="E13244" s="10"/>
      <c r="F13244" s="10"/>
      <c r="S13244" s="471" t="s">
        <v>300</v>
      </c>
      <c r="T13244" s="11">
        <v>1.61897939E8</v>
      </c>
      <c r="U13244" s="472">
        <v>1.61898148E8</v>
      </c>
    </row>
    <row r="13245">
      <c r="D13245" s="10"/>
      <c r="E13245" s="10"/>
      <c r="F13245" s="10"/>
      <c r="S13245" s="471" t="s">
        <v>300</v>
      </c>
      <c r="T13245" s="11">
        <v>1.61898205E8</v>
      </c>
      <c r="U13245" s="472">
        <v>1.618994E8</v>
      </c>
    </row>
    <row r="13246">
      <c r="D13246" s="10"/>
      <c r="E13246" s="10"/>
      <c r="F13246" s="10"/>
      <c r="S13246" s="471" t="s">
        <v>300</v>
      </c>
      <c r="T13246" s="11">
        <v>1.61900131E8</v>
      </c>
      <c r="U13246" s="472">
        <v>1.61900302E8</v>
      </c>
    </row>
    <row r="13247">
      <c r="D13247" s="10"/>
      <c r="E13247" s="10"/>
      <c r="F13247" s="10"/>
      <c r="S13247" s="471" t="s">
        <v>300</v>
      </c>
      <c r="T13247" s="11">
        <v>1.61900463E8</v>
      </c>
      <c r="U13247" s="472">
        <v>1.61900634E8</v>
      </c>
    </row>
    <row r="13248">
      <c r="D13248" s="10"/>
      <c r="E13248" s="10"/>
      <c r="F13248" s="10"/>
      <c r="S13248" s="471" t="s">
        <v>300</v>
      </c>
      <c r="T13248" s="11">
        <v>1.61900911E8</v>
      </c>
      <c r="U13248" s="472">
        <v>1.61901436E8</v>
      </c>
    </row>
    <row r="13249">
      <c r="D13249" s="10"/>
      <c r="E13249" s="10"/>
      <c r="F13249" s="10"/>
      <c r="S13249" s="471" t="s">
        <v>300</v>
      </c>
      <c r="T13249" s="11">
        <v>1.61914263E8</v>
      </c>
      <c r="U13249" s="472">
        <v>1.6191436E8</v>
      </c>
    </row>
    <row r="13250">
      <c r="D13250" s="10"/>
      <c r="E13250" s="10"/>
      <c r="F13250" s="10"/>
      <c r="S13250" s="471" t="s">
        <v>300</v>
      </c>
      <c r="T13250" s="11">
        <v>1.61914386E8</v>
      </c>
      <c r="U13250" s="472">
        <v>1.61916105E8</v>
      </c>
    </row>
    <row r="13251">
      <c r="D13251" s="10"/>
      <c r="E13251" s="10"/>
      <c r="F13251" s="10"/>
      <c r="S13251" s="471" t="s">
        <v>300</v>
      </c>
      <c r="T13251" s="11">
        <v>1.61922311E8</v>
      </c>
      <c r="U13251" s="472">
        <v>1.61922482E8</v>
      </c>
    </row>
    <row r="13252">
      <c r="D13252" s="10"/>
      <c r="E13252" s="10"/>
      <c r="F13252" s="10"/>
      <c r="S13252" s="471" t="s">
        <v>300</v>
      </c>
      <c r="T13252" s="11">
        <v>1.61922662E8</v>
      </c>
      <c r="U13252" s="472">
        <v>1.61922833E8</v>
      </c>
    </row>
    <row r="13253">
      <c r="D13253" s="10"/>
      <c r="E13253" s="10"/>
      <c r="F13253" s="10"/>
      <c r="S13253" s="471" t="s">
        <v>300</v>
      </c>
      <c r="T13253" s="11">
        <v>1.61931282E8</v>
      </c>
      <c r="U13253" s="472">
        <v>1.61935234E8</v>
      </c>
    </row>
    <row r="13254">
      <c r="D13254" s="10"/>
      <c r="E13254" s="10"/>
      <c r="F13254" s="10"/>
      <c r="S13254" s="471" t="s">
        <v>300</v>
      </c>
      <c r="T13254" s="11">
        <v>1.61936513E8</v>
      </c>
      <c r="U13254" s="472">
        <v>1.6193665E8</v>
      </c>
    </row>
    <row r="13255">
      <c r="D13255" s="10"/>
      <c r="E13255" s="10"/>
      <c r="F13255" s="10"/>
      <c r="S13255" s="471" t="s">
        <v>300</v>
      </c>
      <c r="T13255" s="11">
        <v>1.61936756E8</v>
      </c>
      <c r="U13255" s="472">
        <v>1.61937081E8</v>
      </c>
    </row>
    <row r="13256">
      <c r="D13256" s="10"/>
      <c r="E13256" s="10"/>
      <c r="F13256" s="10"/>
      <c r="S13256" s="471" t="s">
        <v>300</v>
      </c>
      <c r="T13256" s="11">
        <v>1.61937624E8</v>
      </c>
      <c r="U13256" s="472">
        <v>1.61938646E8</v>
      </c>
    </row>
    <row r="13257">
      <c r="D13257" s="10"/>
      <c r="E13257" s="10"/>
      <c r="F13257" s="10"/>
      <c r="S13257" s="471" t="s">
        <v>300</v>
      </c>
      <c r="T13257" s="11">
        <v>1.61945958E8</v>
      </c>
      <c r="U13257" s="472">
        <v>1.6194632E8</v>
      </c>
    </row>
    <row r="13258">
      <c r="D13258" s="10"/>
      <c r="E13258" s="10"/>
      <c r="F13258" s="10"/>
      <c r="S13258" s="471" t="s">
        <v>300</v>
      </c>
      <c r="T13258" s="11">
        <v>1.61948881E8</v>
      </c>
      <c r="U13258" s="472">
        <v>1.61950679E8</v>
      </c>
    </row>
    <row r="13259">
      <c r="D13259" s="10"/>
      <c r="E13259" s="10"/>
      <c r="F13259" s="10"/>
      <c r="S13259" s="471" t="s">
        <v>300</v>
      </c>
      <c r="T13259" s="11">
        <v>1.61950946E8</v>
      </c>
      <c r="U13259" s="472">
        <v>1.61951777E8</v>
      </c>
    </row>
    <row r="13260">
      <c r="D13260" s="10"/>
      <c r="E13260" s="10"/>
      <c r="F13260" s="10"/>
      <c r="S13260" s="471" t="s">
        <v>300</v>
      </c>
      <c r="T13260" s="11">
        <v>1.61952344E8</v>
      </c>
      <c r="U13260" s="472">
        <v>1.61952721E8</v>
      </c>
    </row>
    <row r="13261">
      <c r="D13261" s="10"/>
      <c r="E13261" s="10"/>
      <c r="F13261" s="10"/>
      <c r="S13261" s="471" t="s">
        <v>300</v>
      </c>
      <c r="T13261" s="11">
        <v>1.61955747E8</v>
      </c>
      <c r="U13261" s="472">
        <v>1.61955901E8</v>
      </c>
    </row>
    <row r="13262">
      <c r="D13262" s="10"/>
      <c r="E13262" s="10"/>
      <c r="F13262" s="10"/>
      <c r="S13262" s="471" t="s">
        <v>300</v>
      </c>
      <c r="T13262" s="11">
        <v>1.61956252E8</v>
      </c>
      <c r="U13262" s="472">
        <v>1.61956935E8</v>
      </c>
    </row>
    <row r="13263">
      <c r="D13263" s="10"/>
      <c r="E13263" s="10"/>
      <c r="F13263" s="10"/>
      <c r="S13263" s="471" t="s">
        <v>300</v>
      </c>
      <c r="T13263" s="11">
        <v>1.61966487E8</v>
      </c>
      <c r="U13263" s="472">
        <v>1.61966998E8</v>
      </c>
    </row>
    <row r="13264">
      <c r="D13264" s="10"/>
      <c r="E13264" s="10"/>
      <c r="F13264" s="10"/>
      <c r="S13264" s="471" t="s">
        <v>300</v>
      </c>
      <c r="T13264" s="11">
        <v>1.61967096E8</v>
      </c>
      <c r="U13264" s="472">
        <v>1.61967265E8</v>
      </c>
    </row>
    <row r="13265">
      <c r="D13265" s="10"/>
      <c r="E13265" s="10"/>
      <c r="F13265" s="10"/>
      <c r="S13265" s="471" t="s">
        <v>300</v>
      </c>
      <c r="T13265" s="11">
        <v>1.61967685E8</v>
      </c>
      <c r="U13265" s="472">
        <v>1.61968368E8</v>
      </c>
    </row>
    <row r="13266">
      <c r="D13266" s="10"/>
      <c r="E13266" s="10"/>
      <c r="F13266" s="10"/>
      <c r="S13266" s="471" t="s">
        <v>300</v>
      </c>
      <c r="T13266" s="11">
        <v>1.61968894E8</v>
      </c>
      <c r="U13266" s="472">
        <v>1.61969083E8</v>
      </c>
    </row>
    <row r="13267">
      <c r="D13267" s="10"/>
      <c r="E13267" s="10"/>
      <c r="F13267" s="10"/>
      <c r="S13267" s="471" t="s">
        <v>300</v>
      </c>
      <c r="T13267" s="11">
        <v>1.61970143E8</v>
      </c>
      <c r="U13267" s="472">
        <v>1.61970498E8</v>
      </c>
    </row>
    <row r="13268">
      <c r="D13268" s="10"/>
      <c r="E13268" s="10"/>
      <c r="F13268" s="10"/>
      <c r="S13268" s="471" t="s">
        <v>300</v>
      </c>
      <c r="T13268" s="11">
        <v>1.6198278E8</v>
      </c>
      <c r="U13268" s="472">
        <v>1.61982975E8</v>
      </c>
    </row>
    <row r="13269">
      <c r="D13269" s="10"/>
      <c r="E13269" s="10"/>
      <c r="F13269" s="10"/>
      <c r="S13269" s="471" t="s">
        <v>300</v>
      </c>
      <c r="T13269" s="11">
        <v>1.61992173E8</v>
      </c>
      <c r="U13269" s="472">
        <v>1.61992854E8</v>
      </c>
    </row>
    <row r="13270">
      <c r="D13270" s="10"/>
      <c r="E13270" s="10"/>
      <c r="F13270" s="10"/>
      <c r="S13270" s="471" t="s">
        <v>300</v>
      </c>
      <c r="T13270" s="11">
        <v>1.62014088E8</v>
      </c>
      <c r="U13270" s="472">
        <v>1.62016647E8</v>
      </c>
    </row>
    <row r="13271">
      <c r="D13271" s="10"/>
      <c r="E13271" s="10"/>
      <c r="F13271" s="10"/>
      <c r="S13271" s="471" t="s">
        <v>300</v>
      </c>
      <c r="T13271" s="11">
        <v>1.62018123E8</v>
      </c>
      <c r="U13271" s="472">
        <v>1.62019117E8</v>
      </c>
    </row>
    <row r="13272">
      <c r="D13272" s="10"/>
      <c r="E13272" s="10"/>
      <c r="F13272" s="10"/>
      <c r="S13272" s="471" t="s">
        <v>300</v>
      </c>
      <c r="T13272" s="11">
        <v>1.62028039E8</v>
      </c>
      <c r="U13272" s="472">
        <v>1.62028551E8</v>
      </c>
    </row>
    <row r="13273">
      <c r="D13273" s="10"/>
      <c r="E13273" s="10"/>
      <c r="F13273" s="10"/>
      <c r="S13273" s="471" t="s">
        <v>300</v>
      </c>
      <c r="T13273" s="11">
        <v>1.62030199E8</v>
      </c>
      <c r="U13273" s="472">
        <v>1.62030541E8</v>
      </c>
    </row>
    <row r="13274">
      <c r="D13274" s="10"/>
      <c r="E13274" s="10"/>
      <c r="F13274" s="10"/>
      <c r="S13274" s="471" t="s">
        <v>300</v>
      </c>
      <c r="T13274" s="11">
        <v>1.62030968E8</v>
      </c>
      <c r="U13274" s="472">
        <v>1.62033698E8</v>
      </c>
    </row>
    <row r="13275">
      <c r="D13275" s="10"/>
      <c r="E13275" s="10"/>
      <c r="F13275" s="10"/>
      <c r="S13275" s="471" t="s">
        <v>300</v>
      </c>
      <c r="T13275" s="11">
        <v>1.62037455E8</v>
      </c>
      <c r="U13275" s="472">
        <v>1.62037583E8</v>
      </c>
    </row>
    <row r="13276">
      <c r="D13276" s="10"/>
      <c r="E13276" s="10"/>
      <c r="F13276" s="10"/>
      <c r="S13276" s="471" t="s">
        <v>300</v>
      </c>
      <c r="T13276" s="11">
        <v>1.62038755E8</v>
      </c>
      <c r="U13276" s="472">
        <v>1.62039078E8</v>
      </c>
    </row>
    <row r="13277">
      <c r="D13277" s="10"/>
      <c r="E13277" s="10"/>
      <c r="F13277" s="10"/>
      <c r="S13277" s="471" t="s">
        <v>300</v>
      </c>
      <c r="T13277" s="11">
        <v>1.62043248E8</v>
      </c>
      <c r="U13277" s="472">
        <v>1.62044109E8</v>
      </c>
    </row>
    <row r="13278">
      <c r="D13278" s="10"/>
      <c r="E13278" s="10"/>
      <c r="F13278" s="10"/>
      <c r="S13278" s="471" t="s">
        <v>300</v>
      </c>
      <c r="T13278" s="11">
        <v>1.62044631E8</v>
      </c>
      <c r="U13278" s="472">
        <v>1.62044814E8</v>
      </c>
    </row>
    <row r="13279">
      <c r="D13279" s="10"/>
      <c r="E13279" s="10"/>
      <c r="F13279" s="10"/>
      <c r="S13279" s="471" t="s">
        <v>300</v>
      </c>
      <c r="T13279" s="11">
        <v>1.62046951E8</v>
      </c>
      <c r="U13279" s="472">
        <v>1.62047126E8</v>
      </c>
    </row>
    <row r="13280">
      <c r="D13280" s="10"/>
      <c r="E13280" s="10"/>
      <c r="F13280" s="10"/>
      <c r="S13280" s="471" t="s">
        <v>300</v>
      </c>
      <c r="T13280" s="11">
        <v>1.62049329E8</v>
      </c>
      <c r="U13280" s="472">
        <v>1.62049499E8</v>
      </c>
    </row>
    <row r="13281">
      <c r="D13281" s="10"/>
      <c r="E13281" s="10"/>
      <c r="F13281" s="10"/>
      <c r="S13281" s="471" t="s">
        <v>300</v>
      </c>
      <c r="T13281" s="11">
        <v>1.62054338E8</v>
      </c>
      <c r="U13281" s="472">
        <v>1.62054633E8</v>
      </c>
    </row>
    <row r="13282">
      <c r="D13282" s="10"/>
      <c r="E13282" s="10"/>
      <c r="F13282" s="10"/>
      <c r="S13282" s="471" t="s">
        <v>300</v>
      </c>
      <c r="T13282" s="11">
        <v>1.6205516E8</v>
      </c>
      <c r="U13282" s="472">
        <v>1.62055673E8</v>
      </c>
    </row>
    <row r="13283">
      <c r="D13283" s="10"/>
      <c r="E13283" s="10"/>
      <c r="F13283" s="10"/>
      <c r="S13283" s="471" t="s">
        <v>300</v>
      </c>
      <c r="T13283" s="11">
        <v>1.6205605E8</v>
      </c>
      <c r="U13283" s="472">
        <v>1.62056161E8</v>
      </c>
    </row>
    <row r="13284">
      <c r="D13284" s="10"/>
      <c r="E13284" s="10"/>
      <c r="F13284" s="10"/>
      <c r="S13284" s="471" t="s">
        <v>300</v>
      </c>
      <c r="T13284" s="11">
        <v>1.62056842E8</v>
      </c>
      <c r="U13284" s="472">
        <v>1.62057035E8</v>
      </c>
    </row>
    <row r="13285">
      <c r="D13285" s="10"/>
      <c r="E13285" s="10"/>
      <c r="F13285" s="10"/>
      <c r="S13285" s="471" t="s">
        <v>300</v>
      </c>
      <c r="T13285" s="11">
        <v>1.62059098E8</v>
      </c>
      <c r="U13285" s="472">
        <v>1.62060719E8</v>
      </c>
    </row>
    <row r="13286">
      <c r="D13286" s="10"/>
      <c r="E13286" s="10"/>
      <c r="F13286" s="10"/>
      <c r="S13286" s="471" t="s">
        <v>300</v>
      </c>
      <c r="T13286" s="11">
        <v>1.62061759E8</v>
      </c>
      <c r="U13286" s="472">
        <v>1.62062155E8</v>
      </c>
    </row>
    <row r="13287">
      <c r="D13287" s="10"/>
      <c r="E13287" s="10"/>
      <c r="F13287" s="10"/>
      <c r="S13287" s="471" t="s">
        <v>300</v>
      </c>
      <c r="T13287" s="11">
        <v>1.62068072E8</v>
      </c>
      <c r="U13287" s="472">
        <v>1.62069779E8</v>
      </c>
    </row>
    <row r="13288">
      <c r="D13288" s="10"/>
      <c r="E13288" s="10"/>
      <c r="F13288" s="10"/>
      <c r="S13288" s="471" t="s">
        <v>300</v>
      </c>
      <c r="T13288" s="11">
        <v>1.62071957E8</v>
      </c>
      <c r="U13288" s="472">
        <v>1.62072089E8</v>
      </c>
    </row>
    <row r="13289">
      <c r="D13289" s="10"/>
      <c r="E13289" s="10"/>
      <c r="F13289" s="10"/>
      <c r="S13289" s="471" t="s">
        <v>300</v>
      </c>
      <c r="T13289" s="11">
        <v>1.62072839E8</v>
      </c>
      <c r="U13289" s="472">
        <v>1.62073014E8</v>
      </c>
    </row>
    <row r="13290">
      <c r="D13290" s="10"/>
      <c r="E13290" s="10"/>
      <c r="F13290" s="10"/>
      <c r="S13290" s="471" t="s">
        <v>300</v>
      </c>
      <c r="T13290" s="11">
        <v>1.62073715E8</v>
      </c>
      <c r="U13290" s="472">
        <v>1.62074183E8</v>
      </c>
    </row>
    <row r="13291">
      <c r="D13291" s="10"/>
      <c r="E13291" s="10"/>
      <c r="F13291" s="10"/>
      <c r="S13291" s="471" t="s">
        <v>300</v>
      </c>
      <c r="T13291" s="11">
        <v>1.62079756E8</v>
      </c>
      <c r="U13291" s="472">
        <v>1.62079934E8</v>
      </c>
    </row>
    <row r="13292">
      <c r="D13292" s="10"/>
      <c r="E13292" s="10"/>
      <c r="F13292" s="10"/>
      <c r="S13292" s="471" t="s">
        <v>300</v>
      </c>
      <c r="T13292" s="11">
        <v>1.62085181E8</v>
      </c>
      <c r="U13292" s="472">
        <v>1.62085382E8</v>
      </c>
    </row>
    <row r="13293">
      <c r="D13293" s="10"/>
      <c r="E13293" s="10"/>
      <c r="F13293" s="10"/>
      <c r="S13293" s="471" t="s">
        <v>300</v>
      </c>
      <c r="T13293" s="11">
        <v>1.62085731E8</v>
      </c>
      <c r="U13293" s="472">
        <v>1.62086584E8</v>
      </c>
    </row>
    <row r="13294">
      <c r="D13294" s="10"/>
      <c r="E13294" s="10"/>
      <c r="F13294" s="10"/>
      <c r="S13294" s="471" t="s">
        <v>300</v>
      </c>
      <c r="T13294" s="11">
        <v>1.62088158E8</v>
      </c>
      <c r="U13294" s="472">
        <v>1.62088499E8</v>
      </c>
    </row>
    <row r="13295">
      <c r="D13295" s="10"/>
      <c r="E13295" s="10"/>
      <c r="F13295" s="10"/>
      <c r="S13295" s="471" t="s">
        <v>300</v>
      </c>
      <c r="T13295" s="11">
        <v>1.6208887E8</v>
      </c>
      <c r="U13295" s="472">
        <v>1.62089208E8</v>
      </c>
    </row>
    <row r="13296">
      <c r="D13296" s="10"/>
      <c r="E13296" s="10"/>
      <c r="F13296" s="10"/>
      <c r="S13296" s="471" t="s">
        <v>300</v>
      </c>
      <c r="T13296" s="11">
        <v>1.62091427E8</v>
      </c>
      <c r="U13296" s="472">
        <v>1.62091597E8</v>
      </c>
    </row>
    <row r="13297">
      <c r="D13297" s="10"/>
      <c r="E13297" s="10"/>
      <c r="F13297" s="10"/>
      <c r="S13297" s="471" t="s">
        <v>300</v>
      </c>
      <c r="T13297" s="11">
        <v>1.62092333E8</v>
      </c>
      <c r="U13297" s="472">
        <v>1.62092507E8</v>
      </c>
    </row>
    <row r="13298">
      <c r="D13298" s="10"/>
      <c r="E13298" s="10"/>
      <c r="F13298" s="10"/>
      <c r="S13298" s="471" t="s">
        <v>300</v>
      </c>
      <c r="T13298" s="11">
        <v>1.62092854E8</v>
      </c>
      <c r="U13298" s="472">
        <v>1.62094219E8</v>
      </c>
    </row>
    <row r="13299">
      <c r="D13299" s="10"/>
      <c r="E13299" s="10"/>
      <c r="F13299" s="10"/>
      <c r="S13299" s="471" t="s">
        <v>300</v>
      </c>
      <c r="T13299" s="11">
        <v>1.62094745E8</v>
      </c>
      <c r="U13299" s="472">
        <v>1.62094932E8</v>
      </c>
    </row>
    <row r="13300">
      <c r="D13300" s="10"/>
      <c r="E13300" s="10"/>
      <c r="F13300" s="10"/>
      <c r="S13300" s="471" t="s">
        <v>300</v>
      </c>
      <c r="T13300" s="11">
        <v>1.62095277E8</v>
      </c>
      <c r="U13300" s="472">
        <v>1.62096301E8</v>
      </c>
    </row>
    <row r="13301">
      <c r="D13301" s="10"/>
      <c r="E13301" s="10"/>
      <c r="F13301" s="10"/>
      <c r="S13301" s="471" t="s">
        <v>300</v>
      </c>
      <c r="T13301" s="11">
        <v>1.62097168E8</v>
      </c>
      <c r="U13301" s="472">
        <v>1.62098192E8</v>
      </c>
    </row>
    <row r="13302">
      <c r="D13302" s="10"/>
      <c r="E13302" s="10"/>
      <c r="F13302" s="10"/>
      <c r="S13302" s="471" t="s">
        <v>300</v>
      </c>
      <c r="T13302" s="11">
        <v>1.62100338E8</v>
      </c>
      <c r="U13302" s="472">
        <v>1.62100416E8</v>
      </c>
    </row>
    <row r="13303">
      <c r="D13303" s="10"/>
      <c r="E13303" s="10"/>
      <c r="F13303" s="10"/>
      <c r="S13303" s="471" t="s">
        <v>300</v>
      </c>
      <c r="T13303" s="11">
        <v>1.62101399E8</v>
      </c>
      <c r="U13303" s="472">
        <v>1.62102078E8</v>
      </c>
    </row>
    <row r="13304">
      <c r="D13304" s="10"/>
      <c r="E13304" s="10"/>
      <c r="F13304" s="10"/>
      <c r="S13304" s="471" t="s">
        <v>300</v>
      </c>
      <c r="T13304" s="11">
        <v>1.62103442E8</v>
      </c>
      <c r="U13304" s="472">
        <v>1.62104125E8</v>
      </c>
    </row>
    <row r="13305">
      <c r="D13305" s="10"/>
      <c r="E13305" s="10"/>
      <c r="F13305" s="10"/>
      <c r="S13305" s="471" t="s">
        <v>300</v>
      </c>
      <c r="T13305" s="11">
        <v>1.62106105E8</v>
      </c>
      <c r="U13305" s="472">
        <v>1.62106276E8</v>
      </c>
    </row>
    <row r="13306">
      <c r="D13306" s="10"/>
      <c r="E13306" s="10"/>
      <c r="F13306" s="10"/>
      <c r="S13306" s="471" t="s">
        <v>300</v>
      </c>
      <c r="T13306" s="11">
        <v>1.62106855E8</v>
      </c>
      <c r="U13306" s="472">
        <v>1.62107035E8</v>
      </c>
    </row>
    <row r="13307">
      <c r="D13307" s="10"/>
      <c r="E13307" s="10"/>
      <c r="F13307" s="10"/>
      <c r="S13307" s="471" t="s">
        <v>300</v>
      </c>
      <c r="T13307" s="11">
        <v>1.62108087E8</v>
      </c>
      <c r="U13307" s="472">
        <v>1.6210841E8</v>
      </c>
    </row>
    <row r="13308">
      <c r="D13308" s="10"/>
      <c r="E13308" s="10"/>
      <c r="F13308" s="10"/>
      <c r="S13308" s="471" t="s">
        <v>300</v>
      </c>
      <c r="T13308" s="11">
        <v>1.62109587E8</v>
      </c>
      <c r="U13308" s="472">
        <v>1.62110266E8</v>
      </c>
    </row>
    <row r="13309">
      <c r="D13309" s="10"/>
      <c r="E13309" s="10"/>
      <c r="F13309" s="10"/>
      <c r="S13309" s="471" t="s">
        <v>300</v>
      </c>
      <c r="T13309" s="11">
        <v>1.62112008E8</v>
      </c>
      <c r="U13309" s="472">
        <v>1.62112109E8</v>
      </c>
    </row>
    <row r="13310">
      <c r="D13310" s="10"/>
      <c r="E13310" s="10"/>
      <c r="F13310" s="10"/>
      <c r="S13310" s="471" t="s">
        <v>300</v>
      </c>
      <c r="T13310" s="11">
        <v>1.62113524E8</v>
      </c>
      <c r="U13310" s="472">
        <v>1.62113732E8</v>
      </c>
    </row>
    <row r="13311">
      <c r="D13311" s="10"/>
      <c r="E13311" s="10"/>
      <c r="F13311" s="10"/>
      <c r="S13311" s="471" t="s">
        <v>300</v>
      </c>
      <c r="T13311" s="11">
        <v>1.62118752E8</v>
      </c>
      <c r="U13311" s="472">
        <v>1.62121824E8</v>
      </c>
    </row>
    <row r="13312">
      <c r="D13312" s="10"/>
      <c r="E13312" s="10"/>
      <c r="F13312" s="10"/>
      <c r="S13312" s="471" t="s">
        <v>300</v>
      </c>
      <c r="T13312" s="11">
        <v>1.62123446E8</v>
      </c>
      <c r="U13312" s="472">
        <v>1.62123787E8</v>
      </c>
    </row>
    <row r="13313">
      <c r="D13313" s="10"/>
      <c r="E13313" s="10"/>
      <c r="F13313" s="10"/>
      <c r="S13313" s="471" t="s">
        <v>300</v>
      </c>
      <c r="T13313" s="11">
        <v>1.62126664E8</v>
      </c>
      <c r="U13313" s="472">
        <v>1.62128613E8</v>
      </c>
    </row>
    <row r="13314">
      <c r="D13314" s="10"/>
      <c r="E13314" s="10"/>
      <c r="F13314" s="10"/>
      <c r="S13314" s="471" t="s">
        <v>300</v>
      </c>
      <c r="T13314" s="11">
        <v>1.62131401E8</v>
      </c>
      <c r="U13314" s="472">
        <v>1.62131512E8</v>
      </c>
    </row>
    <row r="13315">
      <c r="D13315" s="10"/>
      <c r="E13315" s="10"/>
      <c r="F13315" s="10"/>
      <c r="S13315" s="471" t="s">
        <v>300</v>
      </c>
      <c r="T13315" s="11">
        <v>1.62133121E8</v>
      </c>
      <c r="U13315" s="472">
        <v>1.62133296E8</v>
      </c>
    </row>
    <row r="13316">
      <c r="D13316" s="10"/>
      <c r="E13316" s="10"/>
      <c r="F13316" s="10"/>
      <c r="S13316" s="471" t="s">
        <v>300</v>
      </c>
      <c r="T13316" s="11">
        <v>1.62141298E8</v>
      </c>
      <c r="U13316" s="472">
        <v>1.62141469E8</v>
      </c>
    </row>
    <row r="13317">
      <c r="D13317" s="10"/>
      <c r="E13317" s="10"/>
      <c r="F13317" s="10"/>
      <c r="S13317" s="471" t="s">
        <v>300</v>
      </c>
      <c r="T13317" s="11">
        <v>1.6214243E8</v>
      </c>
      <c r="U13317" s="472">
        <v>1.62142682E8</v>
      </c>
    </row>
    <row r="13318">
      <c r="D13318" s="10"/>
      <c r="E13318" s="10"/>
      <c r="F13318" s="10"/>
      <c r="S13318" s="471" t="s">
        <v>300</v>
      </c>
      <c r="T13318" s="11">
        <v>1.62155649E8</v>
      </c>
      <c r="U13318" s="472">
        <v>1.62156162E8</v>
      </c>
    </row>
    <row r="13319">
      <c r="D13319" s="10"/>
      <c r="E13319" s="10"/>
      <c r="F13319" s="10"/>
      <c r="S13319" s="471" t="s">
        <v>300</v>
      </c>
      <c r="T13319" s="11">
        <v>1.62156753E8</v>
      </c>
      <c r="U13319" s="472">
        <v>1.62156923E8</v>
      </c>
    </row>
    <row r="13320">
      <c r="D13320" s="10"/>
      <c r="E13320" s="10"/>
      <c r="F13320" s="10"/>
      <c r="S13320" s="471" t="s">
        <v>300</v>
      </c>
      <c r="T13320" s="11">
        <v>1.62162494E8</v>
      </c>
      <c r="U13320" s="472">
        <v>1.62166251E8</v>
      </c>
    </row>
    <row r="13321">
      <c r="D13321" s="10"/>
      <c r="E13321" s="10"/>
      <c r="F13321" s="10"/>
      <c r="S13321" s="471" t="s">
        <v>300</v>
      </c>
      <c r="T13321" s="11">
        <v>1.621681E8</v>
      </c>
      <c r="U13321" s="472">
        <v>1.62168217E8</v>
      </c>
    </row>
    <row r="13322">
      <c r="D13322" s="10"/>
      <c r="E13322" s="10"/>
      <c r="F13322" s="10"/>
      <c r="S13322" s="471" t="s">
        <v>300</v>
      </c>
      <c r="T13322" s="11">
        <v>1.62169116E8</v>
      </c>
      <c r="U13322" s="472">
        <v>1.62169294E8</v>
      </c>
    </row>
    <row r="13323">
      <c r="D13323" s="10"/>
      <c r="E13323" s="10"/>
      <c r="F13323" s="10"/>
      <c r="S13323" s="471" t="s">
        <v>300</v>
      </c>
      <c r="T13323" s="11">
        <v>1.62170714E8</v>
      </c>
      <c r="U13323" s="472">
        <v>1.62173649E8</v>
      </c>
    </row>
    <row r="13324">
      <c r="D13324" s="10"/>
      <c r="E13324" s="10"/>
      <c r="F13324" s="10"/>
      <c r="S13324" s="471" t="s">
        <v>300</v>
      </c>
      <c r="T13324" s="11">
        <v>1.62175521E8</v>
      </c>
      <c r="U13324" s="472">
        <v>1.62177057E8</v>
      </c>
    </row>
    <row r="13325">
      <c r="D13325" s="10"/>
      <c r="E13325" s="10"/>
      <c r="F13325" s="10"/>
      <c r="S13325" s="471" t="s">
        <v>300</v>
      </c>
      <c r="T13325" s="11">
        <v>1.62179164E8</v>
      </c>
      <c r="U13325" s="472">
        <v>1.62181724E8</v>
      </c>
    </row>
    <row r="13326">
      <c r="D13326" s="10"/>
      <c r="E13326" s="10"/>
      <c r="F13326" s="10"/>
      <c r="S13326" s="471" t="s">
        <v>300</v>
      </c>
      <c r="T13326" s="11">
        <v>1.62182863E8</v>
      </c>
      <c r="U13326" s="472">
        <v>1.62183033E8</v>
      </c>
    </row>
    <row r="13327">
      <c r="D13327" s="10"/>
      <c r="E13327" s="10"/>
      <c r="F13327" s="10"/>
      <c r="S13327" s="471" t="s">
        <v>300</v>
      </c>
      <c r="T13327" s="11">
        <v>1.62183093E8</v>
      </c>
      <c r="U13327" s="472">
        <v>1.62183264E8</v>
      </c>
    </row>
    <row r="13328">
      <c r="D13328" s="10"/>
      <c r="E13328" s="10"/>
      <c r="F13328" s="10"/>
      <c r="S13328" s="471" t="s">
        <v>300</v>
      </c>
      <c r="T13328" s="11">
        <v>1.62183759E8</v>
      </c>
      <c r="U13328" s="472">
        <v>1.6218393E8</v>
      </c>
    </row>
    <row r="13329">
      <c r="D13329" s="10"/>
      <c r="E13329" s="10"/>
      <c r="F13329" s="10"/>
      <c r="S13329" s="471" t="s">
        <v>300</v>
      </c>
      <c r="T13329" s="11">
        <v>1.62185379E8</v>
      </c>
      <c r="U13329" s="472">
        <v>1.6218555E8</v>
      </c>
    </row>
    <row r="13330">
      <c r="D13330" s="10"/>
      <c r="E13330" s="10"/>
      <c r="F13330" s="10"/>
      <c r="S13330" s="471" t="s">
        <v>300</v>
      </c>
      <c r="T13330" s="11">
        <v>1.62186427E8</v>
      </c>
      <c r="U13330" s="472">
        <v>1.62187982E8</v>
      </c>
    </row>
    <row r="13331">
      <c r="D13331" s="10"/>
      <c r="E13331" s="10"/>
      <c r="F13331" s="10"/>
      <c r="S13331" s="471" t="s">
        <v>300</v>
      </c>
      <c r="T13331" s="11">
        <v>1.62188958E8</v>
      </c>
      <c r="U13331" s="472">
        <v>1.62189982E8</v>
      </c>
    </row>
    <row r="13332">
      <c r="D13332" s="10"/>
      <c r="E13332" s="10"/>
      <c r="F13332" s="10"/>
      <c r="S13332" s="471" t="s">
        <v>300</v>
      </c>
      <c r="T13332" s="11">
        <v>1.62191684E8</v>
      </c>
      <c r="U13332" s="472">
        <v>1.62192996E8</v>
      </c>
    </row>
    <row r="13333">
      <c r="D13333" s="10"/>
      <c r="E13333" s="10"/>
      <c r="F13333" s="10"/>
      <c r="S13333" s="471" t="s">
        <v>300</v>
      </c>
      <c r="T13333" s="11">
        <v>1.62197093E8</v>
      </c>
      <c r="U13333" s="472">
        <v>1.62197425E8</v>
      </c>
    </row>
    <row r="13334">
      <c r="D13334" s="10"/>
      <c r="E13334" s="10"/>
      <c r="F13334" s="10"/>
      <c r="S13334" s="471" t="s">
        <v>300</v>
      </c>
      <c r="T13334" s="11">
        <v>1.62198427E8</v>
      </c>
      <c r="U13334" s="472">
        <v>1.62199312E8</v>
      </c>
    </row>
    <row r="13335">
      <c r="D13335" s="10"/>
      <c r="E13335" s="10"/>
      <c r="F13335" s="10"/>
      <c r="S13335" s="471" t="s">
        <v>300</v>
      </c>
      <c r="T13335" s="11">
        <v>1.6220142E8</v>
      </c>
      <c r="U13335" s="472">
        <v>1.62202875E8</v>
      </c>
    </row>
    <row r="13336">
      <c r="D13336" s="10"/>
      <c r="E13336" s="10"/>
      <c r="F13336" s="10"/>
      <c r="S13336" s="471" t="s">
        <v>300</v>
      </c>
      <c r="T13336" s="11">
        <v>1.62203286E8</v>
      </c>
      <c r="U13336" s="472">
        <v>1.62206018E8</v>
      </c>
    </row>
    <row r="13337">
      <c r="D13337" s="10"/>
      <c r="E13337" s="10"/>
      <c r="F13337" s="10"/>
      <c r="S13337" s="471" t="s">
        <v>300</v>
      </c>
      <c r="T13337" s="11">
        <v>1.62216086E8</v>
      </c>
      <c r="U13337" s="472">
        <v>1.62216736E8</v>
      </c>
    </row>
    <row r="13338">
      <c r="D13338" s="10"/>
      <c r="E13338" s="10"/>
      <c r="F13338" s="10"/>
      <c r="S13338" s="471" t="s">
        <v>300</v>
      </c>
      <c r="T13338" s="11">
        <v>1.6221677E8</v>
      </c>
      <c r="U13338" s="472">
        <v>1.62217451E8</v>
      </c>
    </row>
    <row r="13339">
      <c r="D13339" s="10"/>
      <c r="E13339" s="10"/>
      <c r="F13339" s="10"/>
      <c r="S13339" s="471" t="s">
        <v>300</v>
      </c>
      <c r="T13339" s="11">
        <v>1.62217989E8</v>
      </c>
      <c r="U13339" s="472">
        <v>1.62219337E8</v>
      </c>
    </row>
    <row r="13340">
      <c r="D13340" s="10"/>
      <c r="E13340" s="10"/>
      <c r="F13340" s="10"/>
      <c r="S13340" s="471" t="s">
        <v>300</v>
      </c>
      <c r="T13340" s="11">
        <v>1.62219447E8</v>
      </c>
      <c r="U13340" s="472">
        <v>1.62219788E8</v>
      </c>
    </row>
    <row r="13341">
      <c r="D13341" s="10"/>
      <c r="E13341" s="10"/>
      <c r="F13341" s="10"/>
      <c r="S13341" s="471" t="s">
        <v>300</v>
      </c>
      <c r="T13341" s="11">
        <v>1.62219978E8</v>
      </c>
      <c r="U13341" s="472">
        <v>1.62220661E8</v>
      </c>
    </row>
    <row r="13342">
      <c r="D13342" s="10"/>
      <c r="E13342" s="10"/>
      <c r="F13342" s="10"/>
      <c r="S13342" s="471" t="s">
        <v>300</v>
      </c>
      <c r="T13342" s="11">
        <v>1.62223854E8</v>
      </c>
      <c r="U13342" s="472">
        <v>1.62224594E8</v>
      </c>
    </row>
    <row r="13343">
      <c r="D13343" s="10"/>
      <c r="E13343" s="10"/>
      <c r="F13343" s="10"/>
      <c r="S13343" s="471" t="s">
        <v>300</v>
      </c>
      <c r="T13343" s="11">
        <v>1.62224695E8</v>
      </c>
      <c r="U13343" s="472">
        <v>1.62224979E8</v>
      </c>
    </row>
    <row r="13344">
      <c r="D13344" s="10"/>
      <c r="E13344" s="10"/>
      <c r="F13344" s="10"/>
      <c r="S13344" s="471" t="s">
        <v>300</v>
      </c>
      <c r="T13344" s="11">
        <v>1.62225189E8</v>
      </c>
      <c r="U13344" s="472">
        <v>1.62225435E8</v>
      </c>
    </row>
    <row r="13345">
      <c r="D13345" s="10"/>
      <c r="E13345" s="10"/>
      <c r="F13345" s="10"/>
      <c r="S13345" s="471" t="s">
        <v>300</v>
      </c>
      <c r="T13345" s="11">
        <v>1.62227848E8</v>
      </c>
      <c r="U13345" s="472">
        <v>1.62230579E8</v>
      </c>
    </row>
    <row r="13346">
      <c r="D13346" s="10"/>
      <c r="E13346" s="10"/>
      <c r="F13346" s="10"/>
      <c r="S13346" s="471" t="s">
        <v>300</v>
      </c>
      <c r="T13346" s="11">
        <v>1.62232352E8</v>
      </c>
      <c r="U13346" s="472">
        <v>1.62232571E8</v>
      </c>
    </row>
    <row r="13347">
      <c r="D13347" s="10"/>
      <c r="E13347" s="10"/>
      <c r="F13347" s="10"/>
      <c r="S13347" s="471" t="s">
        <v>300</v>
      </c>
      <c r="T13347" s="11">
        <v>1.62233436E8</v>
      </c>
      <c r="U13347" s="472">
        <v>1.62234296E8</v>
      </c>
    </row>
    <row r="13348">
      <c r="D13348" s="10"/>
      <c r="E13348" s="10"/>
      <c r="F13348" s="10"/>
      <c r="S13348" s="471" t="s">
        <v>300</v>
      </c>
      <c r="T13348" s="11">
        <v>1.62234988E8</v>
      </c>
      <c r="U13348" s="472">
        <v>1.62235329E8</v>
      </c>
    </row>
    <row r="13349">
      <c r="D13349" s="10"/>
      <c r="E13349" s="10"/>
      <c r="F13349" s="10"/>
      <c r="S13349" s="471" t="s">
        <v>300</v>
      </c>
      <c r="T13349" s="11">
        <v>1.62236188E8</v>
      </c>
      <c r="U13349" s="472">
        <v>1.622367E8</v>
      </c>
    </row>
    <row r="13350">
      <c r="D13350" s="10"/>
      <c r="E13350" s="10"/>
      <c r="F13350" s="10"/>
      <c r="S13350" s="471" t="s">
        <v>300</v>
      </c>
      <c r="T13350" s="11">
        <v>1.62236884E8</v>
      </c>
      <c r="U13350" s="472">
        <v>1.62237055E8</v>
      </c>
    </row>
    <row r="13351">
      <c r="D13351" s="10"/>
      <c r="E13351" s="10"/>
      <c r="F13351" s="10"/>
      <c r="S13351" s="471" t="s">
        <v>300</v>
      </c>
      <c r="T13351" s="11">
        <v>1.6223728E8</v>
      </c>
      <c r="U13351" s="472">
        <v>1.62237963E8</v>
      </c>
    </row>
    <row r="13352">
      <c r="D13352" s="10"/>
      <c r="E13352" s="10"/>
      <c r="F13352" s="10"/>
      <c r="S13352" s="471" t="s">
        <v>300</v>
      </c>
      <c r="T13352" s="11">
        <v>1.62238491E8</v>
      </c>
      <c r="U13352" s="472">
        <v>1.62238923E8</v>
      </c>
    </row>
    <row r="13353">
      <c r="D13353" s="10"/>
      <c r="E13353" s="10"/>
      <c r="F13353" s="10"/>
      <c r="S13353" s="471" t="s">
        <v>300</v>
      </c>
      <c r="T13353" s="11">
        <v>1.62239468E8</v>
      </c>
      <c r="U13353" s="472">
        <v>1.62240833E8</v>
      </c>
    </row>
    <row r="13354">
      <c r="D13354" s="10"/>
      <c r="E13354" s="10"/>
      <c r="F13354" s="10"/>
      <c r="S13354" s="471" t="s">
        <v>300</v>
      </c>
      <c r="T13354" s="11">
        <v>1.62242931E8</v>
      </c>
      <c r="U13354" s="472">
        <v>1.62243102E8</v>
      </c>
    </row>
    <row r="13355">
      <c r="D13355" s="10"/>
      <c r="E13355" s="10"/>
      <c r="F13355" s="10"/>
      <c r="S13355" s="471" t="s">
        <v>300</v>
      </c>
      <c r="T13355" s="11">
        <v>1.62243454E8</v>
      </c>
      <c r="U13355" s="472">
        <v>1.62244216E8</v>
      </c>
    </row>
    <row r="13356">
      <c r="D13356" s="10"/>
      <c r="E13356" s="10"/>
      <c r="F13356" s="10"/>
      <c r="S13356" s="471" t="s">
        <v>300</v>
      </c>
      <c r="T13356" s="11">
        <v>1.62245322E8</v>
      </c>
      <c r="U13356" s="472">
        <v>1.62245493E8</v>
      </c>
    </row>
    <row r="13357">
      <c r="D13357" s="10"/>
      <c r="E13357" s="10"/>
      <c r="F13357" s="10"/>
      <c r="S13357" s="471" t="s">
        <v>300</v>
      </c>
      <c r="T13357" s="11">
        <v>1.62246734E8</v>
      </c>
      <c r="U13357" s="472">
        <v>1.62249234E8</v>
      </c>
    </row>
    <row r="13358">
      <c r="D13358" s="10"/>
      <c r="E13358" s="10"/>
      <c r="F13358" s="10"/>
      <c r="S13358" s="471" t="s">
        <v>300</v>
      </c>
      <c r="T13358" s="11">
        <v>1.62254677E8</v>
      </c>
      <c r="U13358" s="472">
        <v>1.62255019E8</v>
      </c>
    </row>
    <row r="13359">
      <c r="D13359" s="10"/>
      <c r="E13359" s="10"/>
      <c r="F13359" s="10"/>
      <c r="S13359" s="471" t="s">
        <v>300</v>
      </c>
      <c r="T13359" s="11">
        <v>1.62256069E8</v>
      </c>
      <c r="U13359" s="472">
        <v>1.62258473E8</v>
      </c>
    </row>
    <row r="13360">
      <c r="D13360" s="10"/>
      <c r="E13360" s="10"/>
      <c r="F13360" s="10"/>
      <c r="S13360" s="471" t="s">
        <v>300</v>
      </c>
      <c r="T13360" s="11">
        <v>1.62262538E8</v>
      </c>
      <c r="U13360" s="472">
        <v>1.62262891E8</v>
      </c>
    </row>
    <row r="13361">
      <c r="D13361" s="10"/>
      <c r="E13361" s="10"/>
      <c r="F13361" s="10"/>
      <c r="S13361" s="471" t="s">
        <v>300</v>
      </c>
      <c r="T13361" s="11">
        <v>1.62263352E8</v>
      </c>
      <c r="U13361" s="472">
        <v>1.62265741E8</v>
      </c>
    </row>
    <row r="13362">
      <c r="D13362" s="10"/>
      <c r="E13362" s="10"/>
      <c r="F13362" s="10"/>
      <c r="S13362" s="471" t="s">
        <v>300</v>
      </c>
      <c r="T13362" s="11">
        <v>1.62265964E8</v>
      </c>
      <c r="U13362" s="472">
        <v>1.62270402E8</v>
      </c>
    </row>
    <row r="13363">
      <c r="D13363" s="10"/>
      <c r="E13363" s="10"/>
      <c r="F13363" s="10"/>
      <c r="S13363" s="471" t="s">
        <v>300</v>
      </c>
      <c r="T13363" s="11">
        <v>1.62270804E8</v>
      </c>
      <c r="U13363" s="472">
        <v>1.62270975E8</v>
      </c>
    </row>
    <row r="13364">
      <c r="D13364" s="10"/>
      <c r="E13364" s="10"/>
      <c r="F13364" s="10"/>
      <c r="S13364" s="471" t="s">
        <v>300</v>
      </c>
      <c r="T13364" s="11">
        <v>1.62271965E8</v>
      </c>
      <c r="U13364" s="472">
        <v>1.6227299E8</v>
      </c>
    </row>
    <row r="13365">
      <c r="D13365" s="10"/>
      <c r="E13365" s="10"/>
      <c r="F13365" s="10"/>
      <c r="S13365" s="471" t="s">
        <v>300</v>
      </c>
      <c r="T13365" s="11">
        <v>1.62273344E8</v>
      </c>
      <c r="U13365" s="472">
        <v>1.62273867E8</v>
      </c>
    </row>
    <row r="13366">
      <c r="D13366" s="10"/>
      <c r="E13366" s="10"/>
      <c r="F13366" s="10"/>
      <c r="S13366" s="471" t="s">
        <v>300</v>
      </c>
      <c r="T13366" s="11">
        <v>1.62275064E8</v>
      </c>
      <c r="U13366" s="472">
        <v>1.6227525E8</v>
      </c>
    </row>
    <row r="13367">
      <c r="D13367" s="10"/>
      <c r="E13367" s="10"/>
      <c r="F13367" s="10"/>
      <c r="S13367" s="471" t="s">
        <v>300</v>
      </c>
      <c r="T13367" s="11">
        <v>1.62279681E8</v>
      </c>
      <c r="U13367" s="472">
        <v>1.62279852E8</v>
      </c>
    </row>
    <row r="13368">
      <c r="D13368" s="10"/>
      <c r="E13368" s="10"/>
      <c r="F13368" s="10"/>
      <c r="S13368" s="471" t="s">
        <v>300</v>
      </c>
      <c r="T13368" s="11">
        <v>1.62280799E8</v>
      </c>
      <c r="U13368" s="472">
        <v>1.62281123E8</v>
      </c>
    </row>
    <row r="13369">
      <c r="D13369" s="10"/>
      <c r="E13369" s="10"/>
      <c r="F13369" s="10"/>
      <c r="S13369" s="471" t="s">
        <v>300</v>
      </c>
      <c r="T13369" s="11">
        <v>1.62285359E8</v>
      </c>
      <c r="U13369" s="472">
        <v>1.62285775E8</v>
      </c>
    </row>
    <row r="13370">
      <c r="D13370" s="10"/>
      <c r="E13370" s="10"/>
      <c r="F13370" s="10"/>
      <c r="S13370" s="471" t="s">
        <v>300</v>
      </c>
      <c r="T13370" s="11">
        <v>1.62287352E8</v>
      </c>
      <c r="U13370" s="472">
        <v>1.62287693E8</v>
      </c>
    </row>
    <row r="13371">
      <c r="D13371" s="10"/>
      <c r="E13371" s="10"/>
      <c r="F13371" s="10"/>
      <c r="S13371" s="471" t="s">
        <v>300</v>
      </c>
      <c r="T13371" s="11">
        <v>1.62287872E8</v>
      </c>
      <c r="U13371" s="472">
        <v>1.62287983E8</v>
      </c>
    </row>
    <row r="13372">
      <c r="D13372" s="10"/>
      <c r="E13372" s="10"/>
      <c r="F13372" s="10"/>
      <c r="S13372" s="471" t="s">
        <v>300</v>
      </c>
      <c r="T13372" s="11">
        <v>1.62288249E8</v>
      </c>
      <c r="U13372" s="472">
        <v>1.62289029E8</v>
      </c>
    </row>
    <row r="13373">
      <c r="D13373" s="10"/>
      <c r="E13373" s="10"/>
      <c r="F13373" s="10"/>
      <c r="S13373" s="471" t="s">
        <v>300</v>
      </c>
      <c r="T13373" s="11">
        <v>1.62295381E8</v>
      </c>
      <c r="U13373" s="472">
        <v>1.62295722E8</v>
      </c>
    </row>
    <row r="13374">
      <c r="D13374" s="10"/>
      <c r="E13374" s="10"/>
      <c r="F13374" s="10"/>
      <c r="S13374" s="471" t="s">
        <v>300</v>
      </c>
      <c r="T13374" s="11">
        <v>1.62298249E8</v>
      </c>
      <c r="U13374" s="472">
        <v>1.62298653E8</v>
      </c>
    </row>
    <row r="13375">
      <c r="D13375" s="10"/>
      <c r="E13375" s="10"/>
      <c r="F13375" s="10"/>
      <c r="S13375" s="471" t="s">
        <v>300</v>
      </c>
      <c r="T13375" s="11">
        <v>1.62301407E8</v>
      </c>
      <c r="U13375" s="472">
        <v>1.62302496E8</v>
      </c>
    </row>
    <row r="13376">
      <c r="D13376" s="10"/>
      <c r="E13376" s="10"/>
      <c r="F13376" s="10"/>
      <c r="S13376" s="471" t="s">
        <v>300</v>
      </c>
      <c r="T13376" s="11">
        <v>1.62302785E8</v>
      </c>
      <c r="U13376" s="472">
        <v>1.62303468E8</v>
      </c>
    </row>
    <row r="13377">
      <c r="D13377" s="10"/>
      <c r="E13377" s="10"/>
      <c r="F13377" s="10"/>
      <c r="S13377" s="471" t="s">
        <v>300</v>
      </c>
      <c r="T13377" s="11">
        <v>1.62305856E8</v>
      </c>
      <c r="U13377" s="472">
        <v>1.62306364E8</v>
      </c>
    </row>
    <row r="13378">
      <c r="D13378" s="10"/>
      <c r="E13378" s="10"/>
      <c r="F13378" s="10"/>
      <c r="S13378" s="471" t="s">
        <v>300</v>
      </c>
      <c r="T13378" s="11">
        <v>1.62308556E8</v>
      </c>
      <c r="U13378" s="472">
        <v>1.62309239E8</v>
      </c>
    </row>
    <row r="13379">
      <c r="D13379" s="10"/>
      <c r="E13379" s="10"/>
      <c r="F13379" s="10"/>
      <c r="S13379" s="471" t="s">
        <v>300</v>
      </c>
      <c r="T13379" s="11">
        <v>1.62312114E8</v>
      </c>
      <c r="U13379" s="472">
        <v>1.62312716E8</v>
      </c>
    </row>
    <row r="13380">
      <c r="D13380" s="10"/>
      <c r="E13380" s="10"/>
      <c r="F13380" s="10"/>
      <c r="S13380" s="471" t="s">
        <v>300</v>
      </c>
      <c r="T13380" s="11">
        <v>1.62314498E8</v>
      </c>
      <c r="U13380" s="472">
        <v>1.62314624E8</v>
      </c>
    </row>
    <row r="13381">
      <c r="D13381" s="10"/>
      <c r="E13381" s="10"/>
      <c r="F13381" s="10"/>
      <c r="S13381" s="471" t="s">
        <v>300</v>
      </c>
      <c r="T13381" s="11">
        <v>1.62322809E8</v>
      </c>
      <c r="U13381" s="472">
        <v>1.6232315E8</v>
      </c>
    </row>
    <row r="13382">
      <c r="D13382" s="10"/>
      <c r="E13382" s="10"/>
      <c r="F13382" s="10"/>
      <c r="S13382" s="471" t="s">
        <v>300</v>
      </c>
      <c r="T13382" s="11">
        <v>1.62323916E8</v>
      </c>
      <c r="U13382" s="472">
        <v>1.62324515E8</v>
      </c>
    </row>
    <row r="13383">
      <c r="D13383" s="10"/>
      <c r="E13383" s="10"/>
      <c r="F13383" s="10"/>
      <c r="S13383" s="471" t="s">
        <v>300</v>
      </c>
      <c r="T13383" s="11">
        <v>1.62328217E8</v>
      </c>
      <c r="U13383" s="472">
        <v>1.62328341E8</v>
      </c>
    </row>
    <row r="13384">
      <c r="D13384" s="10"/>
      <c r="E13384" s="10"/>
      <c r="F13384" s="10"/>
      <c r="S13384" s="471" t="s">
        <v>300</v>
      </c>
      <c r="T13384" s="11">
        <v>1.62328493E8</v>
      </c>
      <c r="U13384" s="472">
        <v>1.62328878E8</v>
      </c>
    </row>
    <row r="13385">
      <c r="D13385" s="10"/>
      <c r="E13385" s="10"/>
      <c r="F13385" s="10"/>
      <c r="S13385" s="471" t="s">
        <v>300</v>
      </c>
      <c r="T13385" s="11">
        <v>1.62330012E8</v>
      </c>
      <c r="U13385" s="472">
        <v>1.62330217E8</v>
      </c>
    </row>
    <row r="13386">
      <c r="D13386" s="10"/>
      <c r="E13386" s="10"/>
      <c r="F13386" s="10"/>
      <c r="S13386" s="471" t="s">
        <v>300</v>
      </c>
      <c r="T13386" s="11">
        <v>1.62330694E8</v>
      </c>
      <c r="U13386" s="472">
        <v>1.62332059E8</v>
      </c>
    </row>
    <row r="13387">
      <c r="D13387" s="10"/>
      <c r="E13387" s="10"/>
      <c r="F13387" s="10"/>
      <c r="S13387" s="471" t="s">
        <v>300</v>
      </c>
      <c r="T13387" s="11">
        <v>1.62333105E8</v>
      </c>
      <c r="U13387" s="472">
        <v>1.62333275E8</v>
      </c>
    </row>
    <row r="13388">
      <c r="D13388" s="10"/>
      <c r="E13388" s="10"/>
      <c r="F13388" s="10"/>
      <c r="S13388" s="471" t="s">
        <v>300</v>
      </c>
      <c r="T13388" s="11">
        <v>1.62333349E8</v>
      </c>
      <c r="U13388" s="472">
        <v>1.62333519E8</v>
      </c>
    </row>
    <row r="13389">
      <c r="D13389" s="10"/>
      <c r="E13389" s="10"/>
      <c r="F13389" s="10"/>
      <c r="S13389" s="471" t="s">
        <v>300</v>
      </c>
      <c r="T13389" s="11">
        <v>1.62337285E8</v>
      </c>
      <c r="U13389" s="472">
        <v>1.6233832E8</v>
      </c>
    </row>
    <row r="13390">
      <c r="D13390" s="10"/>
      <c r="E13390" s="10"/>
      <c r="F13390" s="10"/>
      <c r="S13390" s="471" t="s">
        <v>300</v>
      </c>
      <c r="T13390" s="11">
        <v>1.62339381E8</v>
      </c>
      <c r="U13390" s="472">
        <v>1.62339551E8</v>
      </c>
    </row>
    <row r="13391">
      <c r="D13391" s="10"/>
      <c r="E13391" s="10"/>
      <c r="F13391" s="10"/>
      <c r="S13391" s="471" t="s">
        <v>300</v>
      </c>
      <c r="T13391" s="11">
        <v>1.62339726E8</v>
      </c>
      <c r="U13391" s="472">
        <v>1.62339823E8</v>
      </c>
    </row>
    <row r="13392">
      <c r="D13392" s="10"/>
      <c r="E13392" s="10"/>
      <c r="F13392" s="10"/>
      <c r="S13392" s="471" t="s">
        <v>300</v>
      </c>
      <c r="T13392" s="11">
        <v>1.62339923E8</v>
      </c>
      <c r="U13392" s="472">
        <v>1.62340264E8</v>
      </c>
    </row>
    <row r="13393">
      <c r="D13393" s="10"/>
      <c r="E13393" s="10"/>
      <c r="F13393" s="10"/>
      <c r="S13393" s="471" t="s">
        <v>300</v>
      </c>
      <c r="T13393" s="11">
        <v>1.62345846E8</v>
      </c>
      <c r="U13393" s="472">
        <v>1.62347029E8</v>
      </c>
    </row>
    <row r="13394">
      <c r="D13394" s="10"/>
      <c r="E13394" s="10"/>
      <c r="F13394" s="10"/>
      <c r="S13394" s="471" t="s">
        <v>300</v>
      </c>
      <c r="T13394" s="11">
        <v>1.62350773E8</v>
      </c>
      <c r="U13394" s="472">
        <v>1.62351803E8</v>
      </c>
    </row>
    <row r="13395">
      <c r="D13395" s="10"/>
      <c r="E13395" s="10"/>
      <c r="F13395" s="10"/>
      <c r="S13395" s="471" t="s">
        <v>300</v>
      </c>
      <c r="T13395" s="11">
        <v>1.62361063E8</v>
      </c>
      <c r="U13395" s="472">
        <v>1.62362615E8</v>
      </c>
    </row>
    <row r="13396">
      <c r="D13396" s="10"/>
      <c r="E13396" s="10"/>
      <c r="F13396" s="10"/>
      <c r="S13396" s="471" t="s">
        <v>300</v>
      </c>
      <c r="T13396" s="11">
        <v>1.62365453E8</v>
      </c>
      <c r="U13396" s="472">
        <v>1.62365627E8</v>
      </c>
    </row>
    <row r="13397">
      <c r="D13397" s="10"/>
      <c r="E13397" s="10"/>
      <c r="F13397" s="10"/>
      <c r="S13397" s="471" t="s">
        <v>300</v>
      </c>
      <c r="T13397" s="11">
        <v>1.62368851E8</v>
      </c>
      <c r="U13397" s="472">
        <v>1.62369454E8</v>
      </c>
    </row>
    <row r="13398">
      <c r="D13398" s="10"/>
      <c r="E13398" s="10"/>
      <c r="F13398" s="10"/>
      <c r="S13398" s="471" t="s">
        <v>300</v>
      </c>
      <c r="T13398" s="11">
        <v>1.62369515E8</v>
      </c>
      <c r="U13398" s="472">
        <v>1.62369857E8</v>
      </c>
    </row>
    <row r="13399">
      <c r="D13399" s="10"/>
      <c r="E13399" s="10"/>
      <c r="F13399" s="10"/>
      <c r="S13399" s="471" t="s">
        <v>300</v>
      </c>
      <c r="T13399" s="11">
        <v>1.62370816E8</v>
      </c>
      <c r="U13399" s="472">
        <v>1.62370963E8</v>
      </c>
    </row>
    <row r="13400">
      <c r="D13400" s="10"/>
      <c r="E13400" s="10"/>
      <c r="F13400" s="10"/>
      <c r="S13400" s="471" t="s">
        <v>300</v>
      </c>
      <c r="T13400" s="11">
        <v>1.62371502E8</v>
      </c>
      <c r="U13400" s="472">
        <v>1.62372185E8</v>
      </c>
    </row>
    <row r="13401">
      <c r="D13401" s="10"/>
      <c r="E13401" s="10"/>
      <c r="F13401" s="10"/>
      <c r="S13401" s="471" t="s">
        <v>300</v>
      </c>
      <c r="T13401" s="11">
        <v>1.62385581E8</v>
      </c>
      <c r="U13401" s="472">
        <v>1.62386269E8</v>
      </c>
    </row>
    <row r="13402">
      <c r="D13402" s="10"/>
      <c r="E13402" s="10"/>
      <c r="F13402" s="10"/>
      <c r="S13402" s="471" t="s">
        <v>300</v>
      </c>
      <c r="T13402" s="11">
        <v>1.62391746E8</v>
      </c>
      <c r="U13402" s="472">
        <v>1.62391935E8</v>
      </c>
    </row>
    <row r="13403">
      <c r="D13403" s="10"/>
      <c r="E13403" s="10"/>
      <c r="F13403" s="10"/>
      <c r="S13403" s="471" t="s">
        <v>300</v>
      </c>
      <c r="T13403" s="11">
        <v>1.62392676E8</v>
      </c>
      <c r="U13403" s="472">
        <v>1.62392757E8</v>
      </c>
    </row>
    <row r="13404">
      <c r="D13404" s="10"/>
      <c r="E13404" s="10"/>
      <c r="F13404" s="10"/>
      <c r="S13404" s="471" t="s">
        <v>300</v>
      </c>
      <c r="T13404" s="11">
        <v>1.62394173E8</v>
      </c>
      <c r="U13404" s="472">
        <v>1.62396904E8</v>
      </c>
    </row>
    <row r="13405">
      <c r="D13405" s="10"/>
      <c r="E13405" s="10"/>
      <c r="F13405" s="10"/>
      <c r="S13405" s="471" t="s">
        <v>300</v>
      </c>
      <c r="T13405" s="11">
        <v>1.62397347E8</v>
      </c>
      <c r="U13405" s="472">
        <v>1.62397518E8</v>
      </c>
    </row>
    <row r="13406">
      <c r="D13406" s="10"/>
      <c r="E13406" s="10"/>
      <c r="F13406" s="10"/>
      <c r="S13406" s="471" t="s">
        <v>300</v>
      </c>
      <c r="T13406" s="11">
        <v>1.62397684E8</v>
      </c>
      <c r="U13406" s="472">
        <v>1.62397855E8</v>
      </c>
    </row>
    <row r="13407">
      <c r="D13407" s="10"/>
      <c r="E13407" s="10"/>
      <c r="F13407" s="10"/>
      <c r="S13407" s="471" t="s">
        <v>300</v>
      </c>
      <c r="T13407" s="11">
        <v>1.62398375E8</v>
      </c>
      <c r="U13407" s="472">
        <v>1.62398687E8</v>
      </c>
    </row>
    <row r="13408">
      <c r="D13408" s="10"/>
      <c r="E13408" s="10"/>
      <c r="F13408" s="10"/>
      <c r="S13408" s="471" t="s">
        <v>300</v>
      </c>
      <c r="T13408" s="11">
        <v>1.6239873E8</v>
      </c>
      <c r="U13408" s="472">
        <v>1.62400987E8</v>
      </c>
    </row>
    <row r="13409">
      <c r="D13409" s="10"/>
      <c r="E13409" s="10"/>
      <c r="F13409" s="10"/>
      <c r="S13409" s="471" t="s">
        <v>300</v>
      </c>
      <c r="T13409" s="11">
        <v>1.62401029E8</v>
      </c>
      <c r="U13409" s="472">
        <v>1.62401264E8</v>
      </c>
    </row>
    <row r="13410">
      <c r="D13410" s="10"/>
      <c r="E13410" s="10"/>
      <c r="F13410" s="10"/>
      <c r="S13410" s="471" t="s">
        <v>300</v>
      </c>
      <c r="T13410" s="11">
        <v>1.62405891E8</v>
      </c>
      <c r="U13410" s="472">
        <v>1.62407939E8</v>
      </c>
    </row>
    <row r="13411">
      <c r="D13411" s="10"/>
      <c r="E13411" s="10"/>
      <c r="F13411" s="10"/>
      <c r="S13411" s="471" t="s">
        <v>300</v>
      </c>
      <c r="T13411" s="11">
        <v>1.62408723E8</v>
      </c>
      <c r="U13411" s="472">
        <v>1.62408914E8</v>
      </c>
    </row>
    <row r="13412">
      <c r="D13412" s="10"/>
      <c r="E13412" s="10"/>
      <c r="F13412" s="10"/>
      <c r="S13412" s="471" t="s">
        <v>300</v>
      </c>
      <c r="T13412" s="11">
        <v>1.62409638E8</v>
      </c>
      <c r="U13412" s="472">
        <v>1.62410722E8</v>
      </c>
    </row>
    <row r="13413">
      <c r="D13413" s="10"/>
      <c r="E13413" s="10"/>
      <c r="F13413" s="10"/>
      <c r="S13413" s="471" t="s">
        <v>300</v>
      </c>
      <c r="T13413" s="11">
        <v>1.62412035E8</v>
      </c>
      <c r="U13413" s="472">
        <v>1.62416473E8</v>
      </c>
    </row>
    <row r="13414">
      <c r="D13414" s="10"/>
      <c r="E13414" s="10"/>
      <c r="F13414" s="10"/>
      <c r="S13414" s="471" t="s">
        <v>300</v>
      </c>
      <c r="T13414" s="11">
        <v>1.62417161E8</v>
      </c>
      <c r="U13414" s="472">
        <v>1.62418014E8</v>
      </c>
    </row>
    <row r="13415">
      <c r="D13415" s="10"/>
      <c r="E13415" s="10"/>
      <c r="F13415" s="10"/>
      <c r="S13415" s="471" t="s">
        <v>300</v>
      </c>
      <c r="T13415" s="11">
        <v>1.62422281E8</v>
      </c>
      <c r="U13415" s="472">
        <v>1.62422458E8</v>
      </c>
    </row>
    <row r="13416">
      <c r="D13416" s="10"/>
      <c r="E13416" s="10"/>
      <c r="F13416" s="10"/>
      <c r="S13416" s="471" t="s">
        <v>300</v>
      </c>
      <c r="T13416" s="11">
        <v>1.62434329E8</v>
      </c>
      <c r="U13416" s="472">
        <v>1.62434553E8</v>
      </c>
    </row>
    <row r="13417">
      <c r="D13417" s="10"/>
      <c r="E13417" s="10"/>
      <c r="F13417" s="10"/>
      <c r="S13417" s="471" t="s">
        <v>300</v>
      </c>
      <c r="T13417" s="11">
        <v>1.62436082E8</v>
      </c>
      <c r="U13417" s="472">
        <v>1.62436252E8</v>
      </c>
    </row>
    <row r="13418">
      <c r="D13418" s="10"/>
      <c r="E13418" s="10"/>
      <c r="F13418" s="10"/>
      <c r="S13418" s="471" t="s">
        <v>300</v>
      </c>
      <c r="T13418" s="11">
        <v>1.62441023E8</v>
      </c>
      <c r="U13418" s="472">
        <v>1.62443194E8</v>
      </c>
    </row>
    <row r="13419">
      <c r="D13419" s="10"/>
      <c r="E13419" s="10"/>
      <c r="F13419" s="10"/>
      <c r="S13419" s="471" t="s">
        <v>300</v>
      </c>
      <c r="T13419" s="11">
        <v>1.62463206E8</v>
      </c>
      <c r="U13419" s="472">
        <v>1.62463884E8</v>
      </c>
    </row>
    <row r="13420">
      <c r="D13420" s="10"/>
      <c r="E13420" s="10"/>
      <c r="F13420" s="10"/>
      <c r="S13420" s="471" t="s">
        <v>300</v>
      </c>
      <c r="T13420" s="11">
        <v>1.62469847E8</v>
      </c>
      <c r="U13420" s="472">
        <v>1.62471382E8</v>
      </c>
    </row>
    <row r="13421">
      <c r="D13421" s="10"/>
      <c r="E13421" s="10"/>
      <c r="F13421" s="10"/>
      <c r="S13421" s="471" t="s">
        <v>300</v>
      </c>
      <c r="T13421" s="11">
        <v>1.62475203E8</v>
      </c>
      <c r="U13421" s="472">
        <v>1.62475886E8</v>
      </c>
    </row>
    <row r="13422">
      <c r="D13422" s="10"/>
      <c r="E13422" s="10"/>
      <c r="F13422" s="10"/>
      <c r="S13422" s="471" t="s">
        <v>300</v>
      </c>
      <c r="T13422" s="11">
        <v>1.62476816E8</v>
      </c>
      <c r="U13422" s="472">
        <v>1.62477499E8</v>
      </c>
    </row>
    <row r="13423">
      <c r="D13423" s="10"/>
      <c r="E13423" s="10"/>
      <c r="F13423" s="10"/>
      <c r="S13423" s="471" t="s">
        <v>300</v>
      </c>
      <c r="T13423" s="11">
        <v>1.62478637E8</v>
      </c>
      <c r="U13423" s="472">
        <v>1.62478754E8</v>
      </c>
    </row>
    <row r="13424">
      <c r="D13424" s="10"/>
      <c r="E13424" s="10"/>
      <c r="F13424" s="10"/>
      <c r="S13424" s="471" t="s">
        <v>300</v>
      </c>
      <c r="T13424" s="11">
        <v>1.62499748E8</v>
      </c>
      <c r="U13424" s="472">
        <v>1.6250211E8</v>
      </c>
    </row>
    <row r="13425">
      <c r="D13425" s="10"/>
      <c r="E13425" s="10"/>
      <c r="F13425" s="10"/>
      <c r="S13425" s="471" t="s">
        <v>300</v>
      </c>
      <c r="T13425" s="11">
        <v>1.6252118E8</v>
      </c>
      <c r="U13425" s="472">
        <v>1.62521619E8</v>
      </c>
    </row>
    <row r="13426">
      <c r="D13426" s="10"/>
      <c r="E13426" s="10"/>
      <c r="F13426" s="10"/>
      <c r="S13426" s="471" t="s">
        <v>300</v>
      </c>
      <c r="T13426" s="11">
        <v>1.62521833E8</v>
      </c>
      <c r="U13426" s="472">
        <v>1.62527186E8</v>
      </c>
    </row>
    <row r="13427">
      <c r="D13427" s="10"/>
      <c r="E13427" s="10"/>
      <c r="F13427" s="10"/>
      <c r="S13427" s="471" t="s">
        <v>300</v>
      </c>
      <c r="T13427" s="11">
        <v>1.62527619E8</v>
      </c>
      <c r="U13427" s="472">
        <v>1.62529748E8</v>
      </c>
    </row>
    <row r="13428">
      <c r="D13428" s="10"/>
      <c r="E13428" s="10"/>
      <c r="F13428" s="10"/>
      <c r="S13428" s="471" t="s">
        <v>300</v>
      </c>
      <c r="T13428" s="11">
        <v>1.62532005E8</v>
      </c>
      <c r="U13428" s="472">
        <v>1.62535314E8</v>
      </c>
    </row>
    <row r="13429">
      <c r="D13429" s="10"/>
      <c r="E13429" s="10"/>
      <c r="F13429" s="10"/>
      <c r="S13429" s="471" t="s">
        <v>300</v>
      </c>
      <c r="T13429" s="11">
        <v>1.62535683E8</v>
      </c>
      <c r="U13429" s="472">
        <v>1.62537057E8</v>
      </c>
    </row>
    <row r="13430">
      <c r="D13430" s="10"/>
      <c r="E13430" s="10"/>
      <c r="F13430" s="10"/>
      <c r="S13430" s="471" t="s">
        <v>300</v>
      </c>
      <c r="T13430" s="11">
        <v>1.62539243E8</v>
      </c>
      <c r="U13430" s="472">
        <v>1.62539355E8</v>
      </c>
    </row>
    <row r="13431">
      <c r="D13431" s="10"/>
      <c r="E13431" s="10"/>
      <c r="F13431" s="10"/>
      <c r="S13431" s="471" t="s">
        <v>300</v>
      </c>
      <c r="T13431" s="11">
        <v>1.62539756E8</v>
      </c>
      <c r="U13431" s="472">
        <v>1.62540338E8</v>
      </c>
    </row>
    <row r="13432">
      <c r="D13432" s="10"/>
      <c r="E13432" s="10"/>
      <c r="F13432" s="10"/>
      <c r="S13432" s="471" t="s">
        <v>300</v>
      </c>
      <c r="T13432" s="11">
        <v>1.62541208E8</v>
      </c>
      <c r="U13432" s="472">
        <v>1.62542143E8</v>
      </c>
    </row>
    <row r="13433">
      <c r="D13433" s="10"/>
      <c r="E13433" s="10"/>
      <c r="F13433" s="10"/>
      <c r="S13433" s="471" t="s">
        <v>300</v>
      </c>
      <c r="T13433" s="11">
        <v>1.62542288E8</v>
      </c>
      <c r="U13433" s="472">
        <v>1.62542459E8</v>
      </c>
    </row>
    <row r="13434">
      <c r="D13434" s="10"/>
      <c r="E13434" s="10"/>
      <c r="F13434" s="10"/>
      <c r="S13434" s="471" t="s">
        <v>300</v>
      </c>
      <c r="T13434" s="11">
        <v>1.62543121E8</v>
      </c>
      <c r="U13434" s="472">
        <v>1.62543292E8</v>
      </c>
    </row>
    <row r="13435">
      <c r="D13435" s="10"/>
      <c r="E13435" s="10"/>
      <c r="F13435" s="10"/>
      <c r="S13435" s="471" t="s">
        <v>300</v>
      </c>
      <c r="T13435" s="11">
        <v>1.62543767E8</v>
      </c>
      <c r="U13435" s="472">
        <v>1.62544962E8</v>
      </c>
    </row>
    <row r="13436">
      <c r="D13436" s="10"/>
      <c r="E13436" s="10"/>
      <c r="F13436" s="10"/>
      <c r="S13436" s="471" t="s">
        <v>300</v>
      </c>
      <c r="T13436" s="11">
        <v>1.62546013E8</v>
      </c>
      <c r="U13436" s="472">
        <v>1.62546354E8</v>
      </c>
    </row>
    <row r="13437">
      <c r="D13437" s="10"/>
      <c r="E13437" s="10"/>
      <c r="F13437" s="10"/>
      <c r="S13437" s="471" t="s">
        <v>300</v>
      </c>
      <c r="T13437" s="11">
        <v>1.62546906E8</v>
      </c>
      <c r="U13437" s="472">
        <v>1.62547076E8</v>
      </c>
    </row>
    <row r="13438">
      <c r="D13438" s="10"/>
      <c r="E13438" s="10"/>
      <c r="F13438" s="10"/>
      <c r="S13438" s="471" t="s">
        <v>300</v>
      </c>
      <c r="T13438" s="11">
        <v>1.62547236E8</v>
      </c>
      <c r="U13438" s="472">
        <v>1.62547491E8</v>
      </c>
    </row>
    <row r="13439">
      <c r="D13439" s="10"/>
      <c r="E13439" s="10"/>
      <c r="F13439" s="10"/>
      <c r="S13439" s="471" t="s">
        <v>300</v>
      </c>
      <c r="T13439" s="11">
        <v>1.62547956E8</v>
      </c>
      <c r="U13439" s="472">
        <v>1.62548127E8</v>
      </c>
    </row>
    <row r="13440">
      <c r="D13440" s="10"/>
      <c r="E13440" s="10"/>
      <c r="F13440" s="10"/>
      <c r="S13440" s="471" t="s">
        <v>300</v>
      </c>
      <c r="T13440" s="11">
        <v>1.62548287E8</v>
      </c>
      <c r="U13440" s="472">
        <v>1.62548458E8</v>
      </c>
    </row>
    <row r="13441">
      <c r="D13441" s="10"/>
      <c r="E13441" s="10"/>
      <c r="F13441" s="10"/>
      <c r="S13441" s="471" t="s">
        <v>300</v>
      </c>
      <c r="T13441" s="11">
        <v>1.62549179E8</v>
      </c>
      <c r="U13441" s="472">
        <v>1.62550374E8</v>
      </c>
    </row>
    <row r="13442">
      <c r="D13442" s="10"/>
      <c r="E13442" s="10"/>
      <c r="F13442" s="10"/>
      <c r="S13442" s="471" t="s">
        <v>300</v>
      </c>
      <c r="T13442" s="11">
        <v>1.62557492E8</v>
      </c>
      <c r="U13442" s="472">
        <v>1.62557564E8</v>
      </c>
    </row>
    <row r="13443">
      <c r="D13443" s="10"/>
      <c r="E13443" s="10"/>
      <c r="F13443" s="10"/>
      <c r="S13443" s="471" t="s">
        <v>300</v>
      </c>
      <c r="T13443" s="11">
        <v>1.62557985E8</v>
      </c>
      <c r="U13443" s="472">
        <v>1.62558668E8</v>
      </c>
    </row>
    <row r="13444">
      <c r="D13444" s="10"/>
      <c r="E13444" s="10"/>
      <c r="F13444" s="10"/>
      <c r="S13444" s="471" t="s">
        <v>300</v>
      </c>
      <c r="T13444" s="11">
        <v>1.62558719E8</v>
      </c>
      <c r="U13444" s="472">
        <v>1.62559009E8</v>
      </c>
    </row>
    <row r="13445">
      <c r="D13445" s="10"/>
      <c r="E13445" s="10"/>
      <c r="F13445" s="10"/>
      <c r="S13445" s="471" t="s">
        <v>300</v>
      </c>
      <c r="T13445" s="11">
        <v>1.62561423E8</v>
      </c>
      <c r="U13445" s="472">
        <v>1.62561594E8</v>
      </c>
    </row>
    <row r="13446">
      <c r="D13446" s="10"/>
      <c r="E13446" s="10"/>
      <c r="F13446" s="10"/>
      <c r="S13446" s="471" t="s">
        <v>300</v>
      </c>
      <c r="T13446" s="11">
        <v>1.6256189E8</v>
      </c>
      <c r="U13446" s="472">
        <v>1.62561982E8</v>
      </c>
    </row>
    <row r="13447">
      <c r="D13447" s="10"/>
      <c r="E13447" s="10"/>
      <c r="F13447" s="10"/>
      <c r="S13447" s="471" t="s">
        <v>300</v>
      </c>
      <c r="T13447" s="11">
        <v>1.62565018E8</v>
      </c>
      <c r="U13447" s="472">
        <v>1.62565205E8</v>
      </c>
    </row>
    <row r="13448">
      <c r="D13448" s="10"/>
      <c r="E13448" s="10"/>
      <c r="F13448" s="10"/>
      <c r="S13448" s="471" t="s">
        <v>300</v>
      </c>
      <c r="T13448" s="11">
        <v>1.62568275E8</v>
      </c>
      <c r="U13448" s="472">
        <v>1.62568616E8</v>
      </c>
    </row>
    <row r="13449">
      <c r="D13449" s="10"/>
      <c r="E13449" s="10"/>
      <c r="F13449" s="10"/>
      <c r="S13449" s="471" t="s">
        <v>300</v>
      </c>
      <c r="T13449" s="11">
        <v>1.62568931E8</v>
      </c>
      <c r="U13449" s="472">
        <v>1.62569784E8</v>
      </c>
    </row>
    <row r="13450">
      <c r="D13450" s="10"/>
      <c r="E13450" s="10"/>
      <c r="F13450" s="10"/>
      <c r="S13450" s="471" t="s">
        <v>300</v>
      </c>
      <c r="T13450" s="11">
        <v>1.62571256E8</v>
      </c>
      <c r="U13450" s="472">
        <v>1.62571597E8</v>
      </c>
    </row>
    <row r="13451">
      <c r="D13451" s="10"/>
      <c r="E13451" s="10"/>
      <c r="F13451" s="10"/>
      <c r="S13451" s="471" t="s">
        <v>300</v>
      </c>
      <c r="T13451" s="11">
        <v>1.62580014E8</v>
      </c>
      <c r="U13451" s="472">
        <v>1.62581038E8</v>
      </c>
    </row>
    <row r="13452">
      <c r="D13452" s="10"/>
      <c r="E13452" s="10"/>
      <c r="F13452" s="10"/>
      <c r="S13452" s="471" t="s">
        <v>300</v>
      </c>
      <c r="T13452" s="11">
        <v>1.62586422E8</v>
      </c>
      <c r="U13452" s="472">
        <v>1.62587445E8</v>
      </c>
    </row>
    <row r="13453">
      <c r="D13453" s="10"/>
      <c r="E13453" s="10"/>
      <c r="F13453" s="10"/>
      <c r="S13453" s="471" t="s">
        <v>300</v>
      </c>
      <c r="T13453" s="11">
        <v>1.62589444E8</v>
      </c>
      <c r="U13453" s="472">
        <v>1.62589886E8</v>
      </c>
    </row>
    <row r="13454">
      <c r="D13454" s="10"/>
      <c r="E13454" s="10"/>
      <c r="F13454" s="10"/>
      <c r="S13454" s="471" t="s">
        <v>300</v>
      </c>
      <c r="T13454" s="11">
        <v>1.62597035E8</v>
      </c>
      <c r="U13454" s="472">
        <v>1.62597325E8</v>
      </c>
    </row>
    <row r="13455">
      <c r="D13455" s="10"/>
      <c r="E13455" s="10"/>
      <c r="F13455" s="10"/>
      <c r="S13455" s="471" t="s">
        <v>300</v>
      </c>
      <c r="T13455" s="11">
        <v>1.62599625E8</v>
      </c>
      <c r="U13455" s="472">
        <v>1.62599699E8</v>
      </c>
    </row>
    <row r="13456">
      <c r="D13456" s="10"/>
      <c r="E13456" s="10"/>
      <c r="F13456" s="10"/>
      <c r="S13456" s="471" t="s">
        <v>300</v>
      </c>
      <c r="T13456" s="11">
        <v>1.62608214E8</v>
      </c>
      <c r="U13456" s="472">
        <v>1.6260841E8</v>
      </c>
    </row>
    <row r="13457">
      <c r="D13457" s="10"/>
      <c r="E13457" s="10"/>
      <c r="F13457" s="10"/>
      <c r="S13457" s="471" t="s">
        <v>300</v>
      </c>
      <c r="T13457" s="11">
        <v>1.62608769E8</v>
      </c>
      <c r="U13457" s="472">
        <v>1.62608939E8</v>
      </c>
    </row>
    <row r="13458">
      <c r="D13458" s="10"/>
      <c r="E13458" s="10"/>
      <c r="F13458" s="10"/>
      <c r="S13458" s="471" t="s">
        <v>300</v>
      </c>
      <c r="T13458" s="11">
        <v>1.62610968E8</v>
      </c>
      <c r="U13458" s="472">
        <v>1.62612084E8</v>
      </c>
    </row>
    <row r="13459">
      <c r="D13459" s="10"/>
      <c r="E13459" s="10"/>
      <c r="F13459" s="10"/>
      <c r="S13459" s="471" t="s">
        <v>300</v>
      </c>
      <c r="T13459" s="11">
        <v>1.62613179E8</v>
      </c>
      <c r="U13459" s="472">
        <v>1.62614724E8</v>
      </c>
    </row>
    <row r="13460">
      <c r="D13460" s="10"/>
      <c r="E13460" s="10"/>
      <c r="F13460" s="10"/>
      <c r="S13460" s="471" t="s">
        <v>300</v>
      </c>
      <c r="T13460" s="11">
        <v>1.62615154E8</v>
      </c>
      <c r="U13460" s="472">
        <v>1.62615227E8</v>
      </c>
    </row>
    <row r="13461">
      <c r="D13461" s="10"/>
      <c r="E13461" s="10"/>
      <c r="F13461" s="10"/>
      <c r="S13461" s="471" t="s">
        <v>300</v>
      </c>
      <c r="T13461" s="11">
        <v>1.62634516E8</v>
      </c>
      <c r="U13461" s="472">
        <v>1.62635198E8</v>
      </c>
    </row>
    <row r="13462">
      <c r="D13462" s="10"/>
      <c r="E13462" s="10"/>
      <c r="F13462" s="10"/>
      <c r="S13462" s="471" t="s">
        <v>300</v>
      </c>
      <c r="T13462" s="11">
        <v>1.62638427E8</v>
      </c>
      <c r="U13462" s="472">
        <v>1.62638849E8</v>
      </c>
    </row>
    <row r="13463">
      <c r="D13463" s="10"/>
      <c r="E13463" s="10"/>
      <c r="F13463" s="10"/>
      <c r="S13463" s="471" t="s">
        <v>300</v>
      </c>
      <c r="T13463" s="11">
        <v>1.6264046E8</v>
      </c>
      <c r="U13463" s="472">
        <v>1.62641313E8</v>
      </c>
    </row>
    <row r="13464">
      <c r="D13464" s="10"/>
      <c r="E13464" s="10"/>
      <c r="F13464" s="10"/>
      <c r="S13464" s="471" t="s">
        <v>300</v>
      </c>
      <c r="T13464" s="11">
        <v>1.62641709E8</v>
      </c>
      <c r="U13464" s="472">
        <v>1.62641833E8</v>
      </c>
    </row>
    <row r="13465">
      <c r="D13465" s="10"/>
      <c r="E13465" s="10"/>
      <c r="F13465" s="10"/>
      <c r="S13465" s="471" t="s">
        <v>300</v>
      </c>
      <c r="T13465" s="11">
        <v>1.62642365E8</v>
      </c>
      <c r="U13465" s="472">
        <v>1.62642693E8</v>
      </c>
    </row>
    <row r="13466">
      <c r="D13466" s="10"/>
      <c r="E13466" s="10"/>
      <c r="F13466" s="10"/>
      <c r="S13466" s="471" t="s">
        <v>300</v>
      </c>
      <c r="T13466" s="11">
        <v>1.62658828E8</v>
      </c>
      <c r="U13466" s="472">
        <v>1.62659136E8</v>
      </c>
    </row>
    <row r="13467">
      <c r="D13467" s="10"/>
      <c r="E13467" s="10"/>
      <c r="F13467" s="10"/>
      <c r="S13467" s="471" t="s">
        <v>300</v>
      </c>
      <c r="T13467" s="11">
        <v>1.62670464E8</v>
      </c>
      <c r="U13467" s="472">
        <v>1.62670611E8</v>
      </c>
    </row>
    <row r="13468">
      <c r="D13468" s="10"/>
      <c r="E13468" s="10"/>
      <c r="F13468" s="10"/>
      <c r="S13468" s="471" t="s">
        <v>300</v>
      </c>
      <c r="T13468" s="11">
        <v>1.62671847E8</v>
      </c>
      <c r="U13468" s="472">
        <v>1.62672951E8</v>
      </c>
    </row>
    <row r="13469">
      <c r="D13469" s="10"/>
      <c r="E13469" s="10"/>
      <c r="F13469" s="10"/>
      <c r="S13469" s="471" t="s">
        <v>300</v>
      </c>
      <c r="T13469" s="11">
        <v>1.62673555E8</v>
      </c>
      <c r="U13469" s="472">
        <v>1.62674578E8</v>
      </c>
    </row>
    <row r="13470">
      <c r="D13470" s="10"/>
      <c r="E13470" s="10"/>
      <c r="F13470" s="10"/>
      <c r="S13470" s="471" t="s">
        <v>300</v>
      </c>
      <c r="T13470" s="11">
        <v>1.62676825E8</v>
      </c>
      <c r="U13470" s="472">
        <v>1.62679384E8</v>
      </c>
    </row>
    <row r="13471">
      <c r="D13471" s="10"/>
      <c r="E13471" s="10"/>
      <c r="F13471" s="10"/>
      <c r="S13471" s="471" t="s">
        <v>300</v>
      </c>
      <c r="T13471" s="11">
        <v>1.62680438E8</v>
      </c>
      <c r="U13471" s="472">
        <v>1.6268214E8</v>
      </c>
    </row>
    <row r="13472">
      <c r="D13472" s="10"/>
      <c r="E13472" s="10"/>
      <c r="F13472" s="10"/>
      <c r="S13472" s="471" t="s">
        <v>300</v>
      </c>
      <c r="T13472" s="11">
        <v>1.62684104E8</v>
      </c>
      <c r="U13472" s="472">
        <v>1.62684463E8</v>
      </c>
    </row>
    <row r="13473">
      <c r="D13473" s="10"/>
      <c r="E13473" s="10"/>
      <c r="F13473" s="10"/>
      <c r="S13473" s="471" t="s">
        <v>300</v>
      </c>
      <c r="T13473" s="11">
        <v>1.62694055E8</v>
      </c>
      <c r="U13473" s="472">
        <v>1.62694748E8</v>
      </c>
    </row>
    <row r="13474">
      <c r="D13474" s="10"/>
      <c r="E13474" s="10"/>
      <c r="F13474" s="10"/>
      <c r="S13474" s="471" t="s">
        <v>300</v>
      </c>
      <c r="T13474" s="11">
        <v>1.62697251E8</v>
      </c>
      <c r="U13474" s="472">
        <v>1.62697592E8</v>
      </c>
    </row>
    <row r="13475">
      <c r="D13475" s="10"/>
      <c r="E13475" s="10"/>
      <c r="F13475" s="10"/>
      <c r="S13475" s="471" t="s">
        <v>300</v>
      </c>
      <c r="T13475" s="11">
        <v>1.62700614E8</v>
      </c>
      <c r="U13475" s="472">
        <v>1.62702662E8</v>
      </c>
    </row>
    <row r="13476">
      <c r="D13476" s="10"/>
      <c r="E13476" s="10"/>
      <c r="F13476" s="10"/>
      <c r="S13476" s="471" t="s">
        <v>300</v>
      </c>
      <c r="T13476" s="11">
        <v>1.62702711E8</v>
      </c>
      <c r="U13476" s="472">
        <v>1.62703051E8</v>
      </c>
    </row>
    <row r="13477">
      <c r="D13477" s="10"/>
      <c r="E13477" s="10"/>
      <c r="F13477" s="10"/>
      <c r="S13477" s="471" t="s">
        <v>300</v>
      </c>
      <c r="T13477" s="11">
        <v>1.62706418E8</v>
      </c>
      <c r="U13477" s="472">
        <v>1.62707102E8</v>
      </c>
    </row>
    <row r="13478">
      <c r="D13478" s="10"/>
      <c r="E13478" s="10"/>
      <c r="F13478" s="10"/>
      <c r="S13478" s="471" t="s">
        <v>300</v>
      </c>
      <c r="T13478" s="11">
        <v>1.62711955E8</v>
      </c>
      <c r="U13478" s="472">
        <v>1.62712499E8</v>
      </c>
    </row>
    <row r="13479">
      <c r="D13479" s="10"/>
      <c r="E13479" s="10"/>
      <c r="F13479" s="10"/>
      <c r="S13479" s="471" t="s">
        <v>300</v>
      </c>
      <c r="T13479" s="11">
        <v>1.62720013E8</v>
      </c>
      <c r="U13479" s="472">
        <v>1.62721037E8</v>
      </c>
    </row>
    <row r="13480">
      <c r="D13480" s="10"/>
      <c r="E13480" s="10"/>
      <c r="F13480" s="10"/>
      <c r="S13480" s="471" t="s">
        <v>300</v>
      </c>
      <c r="T13480" s="11">
        <v>1.62721278E8</v>
      </c>
      <c r="U13480" s="472">
        <v>1.62722131E8</v>
      </c>
    </row>
    <row r="13481">
      <c r="D13481" s="10"/>
      <c r="E13481" s="10"/>
      <c r="F13481" s="10"/>
      <c r="S13481" s="471" t="s">
        <v>300</v>
      </c>
      <c r="T13481" s="11">
        <v>1.62725977E8</v>
      </c>
      <c r="U13481" s="472">
        <v>1.62726498E8</v>
      </c>
    </row>
    <row r="13482">
      <c r="D13482" s="10"/>
      <c r="E13482" s="10"/>
      <c r="F13482" s="10"/>
      <c r="S13482" s="471" t="s">
        <v>300</v>
      </c>
      <c r="T13482" s="11">
        <v>1.62728926E8</v>
      </c>
      <c r="U13482" s="472">
        <v>1.62729438E8</v>
      </c>
    </row>
    <row r="13483">
      <c r="D13483" s="10"/>
      <c r="E13483" s="10"/>
      <c r="F13483" s="10"/>
      <c r="S13483" s="471" t="s">
        <v>300</v>
      </c>
      <c r="T13483" s="11">
        <v>1.62737704E8</v>
      </c>
      <c r="U13483" s="472">
        <v>1.62738045E8</v>
      </c>
    </row>
    <row r="13484">
      <c r="D13484" s="10"/>
      <c r="E13484" s="10"/>
      <c r="F13484" s="10"/>
      <c r="S13484" s="471" t="s">
        <v>300</v>
      </c>
      <c r="T13484" s="11">
        <v>1.62738333E8</v>
      </c>
      <c r="U13484" s="472">
        <v>1.6273844E8</v>
      </c>
    </row>
    <row r="13485">
      <c r="D13485" s="10"/>
      <c r="E13485" s="10"/>
      <c r="F13485" s="10"/>
      <c r="S13485" s="471" t="s">
        <v>300</v>
      </c>
      <c r="T13485" s="11">
        <v>1.62746291E8</v>
      </c>
      <c r="U13485" s="472">
        <v>1.62746804E8</v>
      </c>
    </row>
    <row r="13486">
      <c r="D13486" s="10"/>
      <c r="E13486" s="10"/>
      <c r="F13486" s="10"/>
      <c r="S13486" s="471" t="s">
        <v>300</v>
      </c>
      <c r="T13486" s="11">
        <v>1.62748275E8</v>
      </c>
      <c r="U13486" s="472">
        <v>1.62748445E8</v>
      </c>
    </row>
    <row r="13487">
      <c r="D13487" s="10"/>
      <c r="E13487" s="10"/>
      <c r="F13487" s="10"/>
      <c r="S13487" s="471" t="s">
        <v>300</v>
      </c>
      <c r="T13487" s="11">
        <v>1.62748525E8</v>
      </c>
      <c r="U13487" s="472">
        <v>1.62749388E8</v>
      </c>
    </row>
    <row r="13488">
      <c r="D13488" s="10"/>
      <c r="E13488" s="10"/>
      <c r="F13488" s="10"/>
      <c r="S13488" s="471" t="s">
        <v>300</v>
      </c>
      <c r="T13488" s="11">
        <v>1.62750495E8</v>
      </c>
      <c r="U13488" s="472">
        <v>1.62750665E8</v>
      </c>
    </row>
    <row r="13489">
      <c r="D13489" s="10"/>
      <c r="E13489" s="10"/>
      <c r="F13489" s="10"/>
      <c r="S13489" s="471" t="s">
        <v>300</v>
      </c>
      <c r="T13489" s="11">
        <v>1.62750745E8</v>
      </c>
      <c r="U13489" s="472">
        <v>1.62750916E8</v>
      </c>
    </row>
    <row r="13490">
      <c r="D13490" s="10"/>
      <c r="E13490" s="10"/>
      <c r="F13490" s="10"/>
      <c r="S13490" s="471" t="s">
        <v>300</v>
      </c>
      <c r="T13490" s="11">
        <v>1.62753224E8</v>
      </c>
      <c r="U13490" s="472">
        <v>1.62753394E8</v>
      </c>
    </row>
    <row r="13491">
      <c r="D13491" s="10"/>
      <c r="E13491" s="10"/>
      <c r="F13491" s="10"/>
      <c r="S13491" s="471" t="s">
        <v>300</v>
      </c>
      <c r="T13491" s="11">
        <v>1.62754393E8</v>
      </c>
      <c r="U13491" s="472">
        <v>1.62755076E8</v>
      </c>
    </row>
    <row r="13492">
      <c r="D13492" s="10"/>
      <c r="E13492" s="10"/>
      <c r="F13492" s="10"/>
      <c r="S13492" s="471" t="s">
        <v>300</v>
      </c>
      <c r="T13492" s="11">
        <v>1.62766102E8</v>
      </c>
      <c r="U13492" s="472">
        <v>1.62767809E8</v>
      </c>
    </row>
    <row r="13493">
      <c r="D13493" s="10"/>
      <c r="E13493" s="10"/>
      <c r="F13493" s="10"/>
      <c r="S13493" s="471" t="s">
        <v>300</v>
      </c>
      <c r="T13493" s="11">
        <v>1.62769367E8</v>
      </c>
      <c r="U13493" s="472">
        <v>1.6276949E8</v>
      </c>
    </row>
    <row r="13494">
      <c r="D13494" s="10"/>
      <c r="E13494" s="10"/>
      <c r="F13494" s="10"/>
      <c r="S13494" s="471" t="s">
        <v>300</v>
      </c>
      <c r="T13494" s="11">
        <v>1.62770649E8</v>
      </c>
      <c r="U13494" s="472">
        <v>1.62770865E8</v>
      </c>
    </row>
    <row r="13495">
      <c r="D13495" s="10"/>
      <c r="E13495" s="10"/>
      <c r="F13495" s="10"/>
      <c r="S13495" s="471" t="s">
        <v>300</v>
      </c>
      <c r="T13495" s="11">
        <v>1.62775424E8</v>
      </c>
      <c r="U13495" s="472">
        <v>1.62777914E8</v>
      </c>
    </row>
    <row r="13496">
      <c r="D13496" s="10"/>
      <c r="E13496" s="10"/>
      <c r="F13496" s="10"/>
      <c r="S13496" s="471" t="s">
        <v>300</v>
      </c>
      <c r="T13496" s="11">
        <v>1.62779838E8</v>
      </c>
      <c r="U13496" s="472">
        <v>1.6278032E8</v>
      </c>
    </row>
    <row r="13497">
      <c r="D13497" s="10"/>
      <c r="E13497" s="10"/>
      <c r="F13497" s="10"/>
      <c r="S13497" s="471" t="s">
        <v>300</v>
      </c>
      <c r="T13497" s="11">
        <v>1.62780974E8</v>
      </c>
      <c r="U13497" s="472">
        <v>1.62781089E8</v>
      </c>
    </row>
    <row r="13498">
      <c r="D13498" s="10"/>
      <c r="E13498" s="10"/>
      <c r="F13498" s="10"/>
      <c r="S13498" s="471" t="s">
        <v>300</v>
      </c>
      <c r="T13498" s="11">
        <v>1.6278515E8</v>
      </c>
      <c r="U13498" s="472">
        <v>1.62785833E8</v>
      </c>
    </row>
    <row r="13499">
      <c r="D13499" s="10"/>
      <c r="E13499" s="10"/>
      <c r="F13499" s="10"/>
      <c r="S13499" s="471" t="s">
        <v>300</v>
      </c>
      <c r="T13499" s="11">
        <v>1.6279154E8</v>
      </c>
      <c r="U13499" s="472">
        <v>1.62791711E8</v>
      </c>
    </row>
    <row r="13500">
      <c r="D13500" s="10"/>
      <c r="E13500" s="10"/>
      <c r="F13500" s="10"/>
      <c r="S13500" s="471" t="s">
        <v>300</v>
      </c>
      <c r="T13500" s="11">
        <v>1.62792605E8</v>
      </c>
      <c r="U13500" s="472">
        <v>1.62792921E8</v>
      </c>
    </row>
    <row r="13501">
      <c r="D13501" s="10"/>
      <c r="E13501" s="10"/>
      <c r="F13501" s="10"/>
      <c r="S13501" s="471" t="s">
        <v>300</v>
      </c>
      <c r="T13501" s="11">
        <v>1.62807509E8</v>
      </c>
      <c r="U13501" s="472">
        <v>1.62807837E8</v>
      </c>
    </row>
    <row r="13502">
      <c r="D13502" s="10"/>
      <c r="E13502" s="10"/>
      <c r="F13502" s="10"/>
      <c r="S13502" s="471" t="s">
        <v>300</v>
      </c>
      <c r="T13502" s="11">
        <v>1.62808093E8</v>
      </c>
      <c r="U13502" s="472">
        <v>1.62808533E8</v>
      </c>
    </row>
    <row r="13503">
      <c r="D13503" s="10"/>
      <c r="E13503" s="10"/>
      <c r="F13503" s="10"/>
      <c r="S13503" s="471" t="s">
        <v>300</v>
      </c>
      <c r="T13503" s="11">
        <v>1.62810178E8</v>
      </c>
      <c r="U13503" s="472">
        <v>1.62810255E8</v>
      </c>
    </row>
    <row r="13504">
      <c r="D13504" s="10"/>
      <c r="E13504" s="10"/>
      <c r="F13504" s="10"/>
      <c r="S13504" s="471" t="s">
        <v>300</v>
      </c>
      <c r="T13504" s="11">
        <v>1.62812769E8</v>
      </c>
      <c r="U13504" s="472">
        <v>1.62813368E8</v>
      </c>
    </row>
    <row r="13505">
      <c r="D13505" s="10"/>
      <c r="E13505" s="10"/>
      <c r="F13505" s="10"/>
      <c r="S13505" s="471" t="s">
        <v>300</v>
      </c>
      <c r="T13505" s="11">
        <v>1.62817671E8</v>
      </c>
      <c r="U13505" s="472">
        <v>1.62819719E8</v>
      </c>
    </row>
    <row r="13506">
      <c r="D13506" s="10"/>
      <c r="E13506" s="10"/>
      <c r="F13506" s="10"/>
      <c r="S13506" s="471" t="s">
        <v>300</v>
      </c>
      <c r="T13506" s="11">
        <v>1.62833414E8</v>
      </c>
      <c r="U13506" s="472">
        <v>1.62834097E8</v>
      </c>
    </row>
    <row r="13507">
      <c r="D13507" s="10"/>
      <c r="E13507" s="10"/>
      <c r="F13507" s="10"/>
      <c r="S13507" s="471" t="s">
        <v>300</v>
      </c>
      <c r="T13507" s="11">
        <v>1.62849131E8</v>
      </c>
      <c r="U13507" s="472">
        <v>1.62849695E8</v>
      </c>
    </row>
    <row r="13508">
      <c r="D13508" s="10"/>
      <c r="E13508" s="10"/>
      <c r="F13508" s="10"/>
      <c r="S13508" s="471" t="s">
        <v>300</v>
      </c>
      <c r="T13508" s="11">
        <v>1.62861273E8</v>
      </c>
      <c r="U13508" s="472">
        <v>1.62861443E8</v>
      </c>
    </row>
    <row r="13509">
      <c r="D13509" s="10"/>
      <c r="E13509" s="10"/>
      <c r="F13509" s="10"/>
      <c r="S13509" s="471" t="s">
        <v>300</v>
      </c>
      <c r="T13509" s="11">
        <v>1.62861516E8</v>
      </c>
      <c r="U13509" s="472">
        <v>1.62861682E8</v>
      </c>
    </row>
    <row r="13510">
      <c r="D13510" s="10"/>
      <c r="E13510" s="10"/>
      <c r="F13510" s="10"/>
      <c r="S13510" s="471" t="s">
        <v>300</v>
      </c>
      <c r="T13510" s="11">
        <v>1.62862765E8</v>
      </c>
      <c r="U13510" s="472">
        <v>1.62862898E8</v>
      </c>
    </row>
    <row r="13511">
      <c r="D13511" s="10"/>
      <c r="E13511" s="10"/>
      <c r="F13511" s="10"/>
      <c r="S13511" s="471" t="s">
        <v>300</v>
      </c>
      <c r="T13511" s="11">
        <v>1.62863449E8</v>
      </c>
      <c r="U13511" s="472">
        <v>1.62864473E8</v>
      </c>
    </row>
    <row r="13512">
      <c r="D13512" s="10"/>
      <c r="E13512" s="10"/>
      <c r="F13512" s="10"/>
      <c r="S13512" s="471" t="s">
        <v>300</v>
      </c>
      <c r="T13512" s="11">
        <v>1.62865246E8</v>
      </c>
      <c r="U13512" s="472">
        <v>1.62866189E8</v>
      </c>
    </row>
    <row r="13513">
      <c r="D13513" s="10"/>
      <c r="E13513" s="10"/>
      <c r="F13513" s="10"/>
      <c r="S13513" s="471" t="s">
        <v>300</v>
      </c>
      <c r="T13513" s="11">
        <v>1.62872265E8</v>
      </c>
      <c r="U13513" s="472">
        <v>1.62873288E8</v>
      </c>
    </row>
    <row r="13514">
      <c r="D13514" s="10"/>
      <c r="E13514" s="10"/>
      <c r="F13514" s="10"/>
      <c r="S13514" s="471" t="s">
        <v>300</v>
      </c>
      <c r="T13514" s="11">
        <v>1.62875075E8</v>
      </c>
      <c r="U13514" s="472">
        <v>1.62875245E8</v>
      </c>
    </row>
    <row r="13515">
      <c r="D13515" s="10"/>
      <c r="E13515" s="10"/>
      <c r="F13515" s="10"/>
      <c r="S13515" s="471" t="s">
        <v>300</v>
      </c>
      <c r="T13515" s="11">
        <v>1.62876286E8</v>
      </c>
      <c r="U13515" s="472">
        <v>1.62876456E8</v>
      </c>
    </row>
    <row r="13516">
      <c r="D13516" s="10"/>
      <c r="E13516" s="10"/>
      <c r="F13516" s="10"/>
      <c r="S13516" s="471" t="s">
        <v>300</v>
      </c>
      <c r="T13516" s="11">
        <v>1.62876536E8</v>
      </c>
      <c r="U13516" s="472">
        <v>1.62876707E8</v>
      </c>
    </row>
    <row r="13517">
      <c r="D13517" s="10"/>
      <c r="E13517" s="10"/>
      <c r="F13517" s="10"/>
      <c r="S13517" s="471" t="s">
        <v>300</v>
      </c>
      <c r="T13517" s="11">
        <v>1.62878293E8</v>
      </c>
      <c r="U13517" s="472">
        <v>1.62878464E8</v>
      </c>
    </row>
    <row r="13518">
      <c r="D13518" s="10"/>
      <c r="E13518" s="10"/>
      <c r="F13518" s="10"/>
      <c r="S13518" s="471" t="s">
        <v>300</v>
      </c>
      <c r="T13518" s="11">
        <v>1.6288137E8</v>
      </c>
      <c r="U13518" s="472">
        <v>1.62881468E8</v>
      </c>
    </row>
    <row r="13519">
      <c r="D13519" s="10"/>
      <c r="E13519" s="10"/>
      <c r="F13519" s="10"/>
      <c r="S13519" s="471" t="s">
        <v>300</v>
      </c>
      <c r="T13519" s="11">
        <v>1.62884019E8</v>
      </c>
      <c r="U13519" s="472">
        <v>1.62889477E8</v>
      </c>
    </row>
    <row r="13520">
      <c r="D13520" s="10"/>
      <c r="E13520" s="10"/>
      <c r="F13520" s="10"/>
      <c r="S13520" s="471" t="s">
        <v>300</v>
      </c>
      <c r="T13520" s="11">
        <v>1.62889922E8</v>
      </c>
      <c r="U13520" s="472">
        <v>1.62891079E8</v>
      </c>
    </row>
    <row r="13521">
      <c r="D13521" s="10"/>
      <c r="E13521" s="10"/>
      <c r="F13521" s="10"/>
      <c r="S13521" s="471" t="s">
        <v>300</v>
      </c>
      <c r="T13521" s="11">
        <v>1.63042404E8</v>
      </c>
      <c r="U13521" s="472">
        <v>1.63042524E8</v>
      </c>
    </row>
    <row r="13522">
      <c r="D13522" s="10"/>
      <c r="E13522" s="10"/>
      <c r="F13522" s="10"/>
      <c r="S13522" s="471" t="s">
        <v>300</v>
      </c>
      <c r="T13522" s="11">
        <v>1.6304344E8</v>
      </c>
      <c r="U13522" s="472">
        <v>1.63043605E8</v>
      </c>
    </row>
    <row r="13523">
      <c r="D13523" s="10"/>
      <c r="E13523" s="10"/>
      <c r="F13523" s="10"/>
      <c r="S13523" s="471" t="s">
        <v>300</v>
      </c>
      <c r="T13523" s="11">
        <v>1.63044047E8</v>
      </c>
      <c r="U13523" s="472">
        <v>1.63044118E8</v>
      </c>
    </row>
    <row r="13524">
      <c r="D13524" s="10"/>
      <c r="E13524" s="10"/>
      <c r="F13524" s="10"/>
      <c r="S13524" s="471" t="s">
        <v>300</v>
      </c>
      <c r="T13524" s="11">
        <v>1.63045188E8</v>
      </c>
      <c r="U13524" s="472">
        <v>1.63045477E8</v>
      </c>
    </row>
    <row r="13525">
      <c r="D13525" s="10"/>
      <c r="E13525" s="10"/>
      <c r="F13525" s="10"/>
      <c r="S13525" s="471" t="s">
        <v>300</v>
      </c>
      <c r="T13525" s="11">
        <v>1.63052539E8</v>
      </c>
      <c r="U13525" s="472">
        <v>1.63052785E8</v>
      </c>
    </row>
    <row r="13526">
      <c r="D13526" s="10"/>
      <c r="E13526" s="10"/>
      <c r="F13526" s="10"/>
      <c r="S13526" s="471" t="s">
        <v>300</v>
      </c>
      <c r="T13526" s="11">
        <v>1.63053133E8</v>
      </c>
      <c r="U13526" s="472">
        <v>1.63053303E8</v>
      </c>
    </row>
    <row r="13527">
      <c r="D13527" s="10"/>
      <c r="E13527" s="10"/>
      <c r="F13527" s="10"/>
      <c r="S13527" s="471" t="s">
        <v>300</v>
      </c>
      <c r="T13527" s="11">
        <v>1.63054E8</v>
      </c>
      <c r="U13527" s="472">
        <v>1.63054856E8</v>
      </c>
    </row>
    <row r="13528">
      <c r="D13528" s="10"/>
      <c r="E13528" s="10"/>
      <c r="F13528" s="10"/>
      <c r="S13528" s="471" t="s">
        <v>300</v>
      </c>
      <c r="T13528" s="11">
        <v>1.63056439E8</v>
      </c>
      <c r="U13528" s="472">
        <v>1.63058657E8</v>
      </c>
    </row>
    <row r="13529">
      <c r="D13529" s="10"/>
      <c r="E13529" s="10"/>
      <c r="F13529" s="10"/>
      <c r="S13529" s="471" t="s">
        <v>300</v>
      </c>
      <c r="T13529" s="11">
        <v>1.6306191E8</v>
      </c>
      <c r="U13529" s="472">
        <v>1.63062401E8</v>
      </c>
    </row>
    <row r="13530">
      <c r="D13530" s="10"/>
      <c r="E13530" s="10"/>
      <c r="F13530" s="10"/>
      <c r="S13530" s="471" t="s">
        <v>300</v>
      </c>
      <c r="T13530" s="11">
        <v>1.6307187E8</v>
      </c>
      <c r="U13530" s="472">
        <v>1.63072384E8</v>
      </c>
    </row>
    <row r="13531">
      <c r="D13531" s="10"/>
      <c r="E13531" s="10"/>
      <c r="F13531" s="10"/>
      <c r="S13531" s="471" t="s">
        <v>300</v>
      </c>
      <c r="T13531" s="11">
        <v>1.63077577E8</v>
      </c>
      <c r="U13531" s="472">
        <v>1.63077752E8</v>
      </c>
    </row>
    <row r="13532">
      <c r="D13532" s="10"/>
      <c r="E13532" s="10"/>
      <c r="F13532" s="10"/>
      <c r="S13532" s="471" t="s">
        <v>300</v>
      </c>
      <c r="T13532" s="11">
        <v>1.63082485E8</v>
      </c>
      <c r="U13532" s="472">
        <v>1.63083017E8</v>
      </c>
    </row>
    <row r="13533">
      <c r="D13533" s="10"/>
      <c r="E13533" s="10"/>
      <c r="F13533" s="10"/>
      <c r="S13533" s="471" t="s">
        <v>300</v>
      </c>
      <c r="T13533" s="11">
        <v>1.63084226E8</v>
      </c>
      <c r="U13533" s="472">
        <v>1.6308665E8</v>
      </c>
    </row>
    <row r="13534">
      <c r="D13534" s="10"/>
      <c r="E13534" s="10"/>
      <c r="F13534" s="10"/>
      <c r="S13534" s="471" t="s">
        <v>300</v>
      </c>
      <c r="T13534" s="11">
        <v>1.63087153E8</v>
      </c>
      <c r="U13534" s="472">
        <v>1.63087328E8</v>
      </c>
    </row>
    <row r="13535">
      <c r="D13535" s="10"/>
      <c r="E13535" s="10"/>
      <c r="F13535" s="10"/>
      <c r="S13535" s="471" t="s">
        <v>300</v>
      </c>
      <c r="T13535" s="11">
        <v>1.63088017E8</v>
      </c>
      <c r="U13535" s="472">
        <v>1.63088188E8</v>
      </c>
    </row>
    <row r="13536">
      <c r="D13536" s="10"/>
      <c r="E13536" s="10"/>
      <c r="F13536" s="10"/>
      <c r="S13536" s="471" t="s">
        <v>300</v>
      </c>
      <c r="T13536" s="11">
        <v>1.63091239E8</v>
      </c>
      <c r="U13536" s="472">
        <v>1.63092686E8</v>
      </c>
    </row>
    <row r="13537">
      <c r="D13537" s="10"/>
      <c r="E13537" s="10"/>
      <c r="F13537" s="10"/>
      <c r="S13537" s="471" t="s">
        <v>300</v>
      </c>
      <c r="T13537" s="11">
        <v>1.63101398E8</v>
      </c>
      <c r="U13537" s="472">
        <v>1.63103647E8</v>
      </c>
    </row>
    <row r="13538">
      <c r="D13538" s="10"/>
      <c r="E13538" s="10"/>
      <c r="F13538" s="10"/>
      <c r="S13538" s="471" t="s">
        <v>300</v>
      </c>
      <c r="T13538" s="11">
        <v>1.63108981E8</v>
      </c>
      <c r="U13538" s="472">
        <v>1.63109659E8</v>
      </c>
    </row>
    <row r="13539">
      <c r="D13539" s="10"/>
      <c r="E13539" s="10"/>
      <c r="F13539" s="10"/>
      <c r="S13539" s="471" t="s">
        <v>300</v>
      </c>
      <c r="T13539" s="11">
        <v>1.63133551E8</v>
      </c>
      <c r="U13539" s="472">
        <v>1.63137646E8</v>
      </c>
    </row>
    <row r="13540">
      <c r="D13540" s="10"/>
      <c r="E13540" s="10"/>
      <c r="F13540" s="10"/>
      <c r="S13540" s="471" t="s">
        <v>300</v>
      </c>
      <c r="T13540" s="11">
        <v>1.63142765E8</v>
      </c>
      <c r="U13540" s="472">
        <v>1.63145498E8</v>
      </c>
    </row>
    <row r="13541">
      <c r="D13541" s="10"/>
      <c r="E13541" s="10"/>
      <c r="F13541" s="10"/>
      <c r="S13541" s="471" t="s">
        <v>300</v>
      </c>
      <c r="T13541" s="11">
        <v>1.6316723E8</v>
      </c>
      <c r="U13541" s="472">
        <v>1.63167612E8</v>
      </c>
    </row>
    <row r="13542">
      <c r="D13542" s="10"/>
      <c r="E13542" s="10"/>
      <c r="F13542" s="10"/>
      <c r="S13542" s="471" t="s">
        <v>300</v>
      </c>
      <c r="T13542" s="11">
        <v>1.63167666E8</v>
      </c>
      <c r="U13542" s="472">
        <v>1.63167742E8</v>
      </c>
    </row>
    <row r="13543">
      <c r="D13543" s="10"/>
      <c r="E13543" s="10"/>
      <c r="F13543" s="10"/>
      <c r="S13543" s="471" t="s">
        <v>300</v>
      </c>
      <c r="T13543" s="11">
        <v>1.63174022E8</v>
      </c>
      <c r="U13543" s="472">
        <v>1.63174192E8</v>
      </c>
    </row>
    <row r="13544">
      <c r="D13544" s="10"/>
      <c r="E13544" s="10"/>
      <c r="F13544" s="10"/>
      <c r="S13544" s="471" t="s">
        <v>300</v>
      </c>
      <c r="T13544" s="11">
        <v>1.63179563E8</v>
      </c>
      <c r="U13544" s="472">
        <v>1.63182635E8</v>
      </c>
    </row>
    <row r="13545">
      <c r="D13545" s="10"/>
      <c r="E13545" s="10"/>
      <c r="F13545" s="10"/>
      <c r="S13545" s="471" t="s">
        <v>300</v>
      </c>
      <c r="T13545" s="11">
        <v>1.63186595E8</v>
      </c>
      <c r="U13545" s="472">
        <v>1.63187174E8</v>
      </c>
    </row>
    <row r="13546">
      <c r="D13546" s="10"/>
      <c r="E13546" s="10"/>
      <c r="F13546" s="10"/>
      <c r="S13546" s="471" t="s">
        <v>300</v>
      </c>
      <c r="T13546" s="11">
        <v>1.6318939E8</v>
      </c>
      <c r="U13546" s="472">
        <v>1.63189667E8</v>
      </c>
    </row>
    <row r="13547">
      <c r="D13547" s="10"/>
      <c r="E13547" s="10"/>
      <c r="F13547" s="10"/>
      <c r="S13547" s="471" t="s">
        <v>300</v>
      </c>
      <c r="T13547" s="11">
        <v>1.63189736E8</v>
      </c>
      <c r="U13547" s="472">
        <v>1.6319076E8</v>
      </c>
    </row>
    <row r="13548">
      <c r="D13548" s="10"/>
      <c r="E13548" s="10"/>
      <c r="F13548" s="10"/>
      <c r="S13548" s="471" t="s">
        <v>300</v>
      </c>
      <c r="T13548" s="11">
        <v>1.63192241E8</v>
      </c>
      <c r="U13548" s="472">
        <v>1.63193947E8</v>
      </c>
    </row>
    <row r="13549">
      <c r="D13549" s="10"/>
      <c r="E13549" s="10"/>
      <c r="F13549" s="10"/>
      <c r="S13549" s="471" t="s">
        <v>300</v>
      </c>
      <c r="T13549" s="11">
        <v>1.63197565E8</v>
      </c>
      <c r="U13549" s="472">
        <v>1.63197736E8</v>
      </c>
    </row>
    <row r="13550">
      <c r="D13550" s="10"/>
      <c r="E13550" s="10"/>
      <c r="F13550" s="10"/>
      <c r="S13550" s="471" t="s">
        <v>300</v>
      </c>
      <c r="T13550" s="11">
        <v>1.63197908E8</v>
      </c>
      <c r="U13550" s="472">
        <v>1.63198079E8</v>
      </c>
    </row>
    <row r="13551">
      <c r="D13551" s="10"/>
      <c r="E13551" s="10"/>
      <c r="F13551" s="10"/>
      <c r="S13551" s="471" t="s">
        <v>300</v>
      </c>
      <c r="T13551" s="11">
        <v>1.63203725E8</v>
      </c>
      <c r="U13551" s="472">
        <v>1.63203946E8</v>
      </c>
    </row>
    <row r="13552">
      <c r="D13552" s="10"/>
      <c r="E13552" s="10"/>
      <c r="F13552" s="10"/>
      <c r="S13552" s="471" t="s">
        <v>300</v>
      </c>
      <c r="T13552" s="11">
        <v>1.63204097E8</v>
      </c>
      <c r="U13552" s="472">
        <v>1.63204246E8</v>
      </c>
    </row>
    <row r="13553">
      <c r="D13553" s="10"/>
      <c r="E13553" s="10"/>
      <c r="F13553" s="10"/>
      <c r="S13553" s="471" t="s">
        <v>300</v>
      </c>
      <c r="T13553" s="11">
        <v>1.63214545E8</v>
      </c>
      <c r="U13553" s="472">
        <v>1.63215057E8</v>
      </c>
    </row>
    <row r="13554">
      <c r="D13554" s="10"/>
      <c r="E13554" s="10"/>
      <c r="F13554" s="10"/>
      <c r="S13554" s="471" t="s">
        <v>300</v>
      </c>
      <c r="T13554" s="11">
        <v>1.63218643E8</v>
      </c>
      <c r="U13554" s="472">
        <v>1.63219838E8</v>
      </c>
    </row>
    <row r="13555">
      <c r="D13555" s="10"/>
      <c r="E13555" s="10"/>
      <c r="F13555" s="10"/>
      <c r="S13555" s="471" t="s">
        <v>300</v>
      </c>
      <c r="T13555" s="11">
        <v>1.63223467E8</v>
      </c>
      <c r="U13555" s="472">
        <v>1.63223658E8</v>
      </c>
    </row>
    <row r="13556">
      <c r="D13556" s="10"/>
      <c r="E13556" s="10"/>
      <c r="F13556" s="10"/>
      <c r="S13556" s="471" t="s">
        <v>300</v>
      </c>
      <c r="T13556" s="11">
        <v>1.63225178E8</v>
      </c>
      <c r="U13556" s="472">
        <v>1.63226569E8</v>
      </c>
    </row>
    <row r="13557">
      <c r="D13557" s="10"/>
      <c r="E13557" s="10"/>
      <c r="F13557" s="10"/>
      <c r="S13557" s="471" t="s">
        <v>300</v>
      </c>
      <c r="T13557" s="11">
        <v>1.63226981E8</v>
      </c>
      <c r="U13557" s="472">
        <v>1.63227156E8</v>
      </c>
    </row>
    <row r="13558">
      <c r="D13558" s="10"/>
      <c r="E13558" s="10"/>
      <c r="F13558" s="10"/>
      <c r="S13558" s="471" t="s">
        <v>300</v>
      </c>
      <c r="T13558" s="11">
        <v>1.63228112E8</v>
      </c>
      <c r="U13558" s="472">
        <v>1.6322959E8</v>
      </c>
    </row>
    <row r="13559">
      <c r="D13559" s="10"/>
      <c r="E13559" s="10"/>
      <c r="F13559" s="10"/>
      <c r="S13559" s="471" t="s">
        <v>300</v>
      </c>
      <c r="T13559" s="11">
        <v>1.63229666E8</v>
      </c>
      <c r="U13559" s="472">
        <v>1.63229749E8</v>
      </c>
    </row>
    <row r="13560">
      <c r="D13560" s="10"/>
      <c r="E13560" s="10"/>
      <c r="F13560" s="10"/>
      <c r="S13560" s="471" t="s">
        <v>300</v>
      </c>
      <c r="T13560" s="11">
        <v>1.63232678E8</v>
      </c>
      <c r="U13560" s="472">
        <v>1.63233189E8</v>
      </c>
    </row>
    <row r="13561">
      <c r="D13561" s="10"/>
      <c r="E13561" s="10"/>
      <c r="F13561" s="10"/>
      <c r="S13561" s="471" t="s">
        <v>300</v>
      </c>
      <c r="T13561" s="11">
        <v>1.63239092E8</v>
      </c>
      <c r="U13561" s="472">
        <v>1.63239298E8</v>
      </c>
    </row>
    <row r="13562">
      <c r="D13562" s="10"/>
      <c r="E13562" s="10"/>
      <c r="F13562" s="10"/>
      <c r="S13562" s="471" t="s">
        <v>300</v>
      </c>
      <c r="T13562" s="11">
        <v>1.63247196E8</v>
      </c>
      <c r="U13562" s="472">
        <v>1.63247537E8</v>
      </c>
    </row>
    <row r="13563">
      <c r="D13563" s="10"/>
      <c r="E13563" s="10"/>
      <c r="F13563" s="10"/>
      <c r="S13563" s="471" t="s">
        <v>300</v>
      </c>
      <c r="T13563" s="11">
        <v>1.63247708E8</v>
      </c>
      <c r="U13563" s="472">
        <v>1.63247879E8</v>
      </c>
    </row>
    <row r="13564">
      <c r="D13564" s="10"/>
      <c r="E13564" s="10"/>
      <c r="F13564" s="10"/>
      <c r="S13564" s="471" t="s">
        <v>300</v>
      </c>
      <c r="T13564" s="11">
        <v>1.63249171E8</v>
      </c>
      <c r="U13564" s="472">
        <v>1.63253607E8</v>
      </c>
    </row>
    <row r="13565">
      <c r="D13565" s="10"/>
      <c r="E13565" s="10"/>
      <c r="F13565" s="10"/>
      <c r="S13565" s="471" t="s">
        <v>300</v>
      </c>
      <c r="T13565" s="11">
        <v>1.63254129E8</v>
      </c>
      <c r="U13565" s="472">
        <v>1.63254344E8</v>
      </c>
    </row>
    <row r="13566">
      <c r="D13566" s="10"/>
      <c r="E13566" s="10"/>
      <c r="F13566" s="10"/>
      <c r="S13566" s="471" t="s">
        <v>300</v>
      </c>
      <c r="T13566" s="11">
        <v>1.63254987E8</v>
      </c>
      <c r="U13566" s="472">
        <v>1.63256353E8</v>
      </c>
    </row>
    <row r="13567">
      <c r="D13567" s="10"/>
      <c r="E13567" s="10"/>
      <c r="F13567" s="10"/>
      <c r="S13567" s="471" t="s">
        <v>300</v>
      </c>
      <c r="T13567" s="11">
        <v>1.63266829E8</v>
      </c>
      <c r="U13567" s="472">
        <v>1.63271435E8</v>
      </c>
    </row>
    <row r="13568">
      <c r="D13568" s="10"/>
      <c r="E13568" s="10"/>
      <c r="F13568" s="10"/>
      <c r="S13568" s="471" t="s">
        <v>300</v>
      </c>
      <c r="T13568" s="11">
        <v>1.63273958E8</v>
      </c>
      <c r="U13568" s="472">
        <v>1.63274325E8</v>
      </c>
    </row>
    <row r="13569">
      <c r="D13569" s="10"/>
      <c r="E13569" s="10"/>
      <c r="F13569" s="10"/>
      <c r="S13569" s="471" t="s">
        <v>300</v>
      </c>
      <c r="T13569" s="11">
        <v>1.63280554E8</v>
      </c>
      <c r="U13569" s="472">
        <v>1.63280725E8</v>
      </c>
    </row>
    <row r="13570">
      <c r="D13570" s="10"/>
      <c r="E13570" s="10"/>
      <c r="F13570" s="10"/>
      <c r="S13570" s="471" t="s">
        <v>300</v>
      </c>
      <c r="T13570" s="11">
        <v>1.63282504E8</v>
      </c>
      <c r="U13570" s="472">
        <v>1.63283499E8</v>
      </c>
    </row>
    <row r="13571">
      <c r="D13571" s="10"/>
      <c r="E13571" s="10"/>
      <c r="F13571" s="10"/>
      <c r="S13571" s="471" t="s">
        <v>300</v>
      </c>
      <c r="T13571" s="11">
        <v>1.63285957E8</v>
      </c>
      <c r="U13571" s="472">
        <v>1.63286912E8</v>
      </c>
    </row>
    <row r="13572">
      <c r="D13572" s="10"/>
      <c r="E13572" s="10"/>
      <c r="F13572" s="10"/>
      <c r="S13572" s="471" t="s">
        <v>300</v>
      </c>
      <c r="T13572" s="11">
        <v>1.63287256E8</v>
      </c>
      <c r="U13572" s="472">
        <v>1.63288279E8</v>
      </c>
    </row>
    <row r="13573">
      <c r="D13573" s="10"/>
      <c r="E13573" s="10"/>
      <c r="F13573" s="10"/>
      <c r="S13573" s="471" t="s">
        <v>300</v>
      </c>
      <c r="T13573" s="11">
        <v>1.63292908E8</v>
      </c>
      <c r="U13573" s="472">
        <v>1.63293119E8</v>
      </c>
    </row>
    <row r="13574">
      <c r="D13574" s="10"/>
      <c r="E13574" s="10"/>
      <c r="F13574" s="10"/>
      <c r="S13574" s="471" t="s">
        <v>300</v>
      </c>
      <c r="T13574" s="11">
        <v>1.63295621E8</v>
      </c>
      <c r="U13574" s="472">
        <v>1.63296474E8</v>
      </c>
    </row>
    <row r="13575">
      <c r="D13575" s="10"/>
      <c r="E13575" s="10"/>
      <c r="F13575" s="10"/>
      <c r="S13575" s="471" t="s">
        <v>300</v>
      </c>
      <c r="T13575" s="11">
        <v>1.63301467E8</v>
      </c>
      <c r="U13575" s="472">
        <v>1.63301642E8</v>
      </c>
    </row>
    <row r="13576">
      <c r="D13576" s="10"/>
      <c r="E13576" s="10"/>
      <c r="F13576" s="10"/>
      <c r="S13576" s="471" t="s">
        <v>300</v>
      </c>
      <c r="T13576" s="11">
        <v>1.63304178E8</v>
      </c>
      <c r="U13576" s="472">
        <v>1.63304836E8</v>
      </c>
    </row>
    <row r="13577">
      <c r="D13577" s="10"/>
      <c r="E13577" s="10"/>
      <c r="F13577" s="10"/>
      <c r="S13577" s="471" t="s">
        <v>300</v>
      </c>
      <c r="T13577" s="11">
        <v>1.63306343E8</v>
      </c>
      <c r="U13577" s="472">
        <v>1.63306639E8</v>
      </c>
    </row>
    <row r="13578">
      <c r="D13578" s="10"/>
      <c r="E13578" s="10"/>
      <c r="F13578" s="10"/>
      <c r="S13578" s="471" t="s">
        <v>300</v>
      </c>
      <c r="T13578" s="11">
        <v>1.63307508E8</v>
      </c>
      <c r="U13578" s="472">
        <v>1.63307587E8</v>
      </c>
    </row>
    <row r="13579">
      <c r="D13579" s="10"/>
      <c r="E13579" s="10"/>
      <c r="F13579" s="10"/>
      <c r="S13579" s="471" t="s">
        <v>300</v>
      </c>
      <c r="T13579" s="11">
        <v>1.63309226E8</v>
      </c>
      <c r="U13579" s="472">
        <v>1.63309641E8</v>
      </c>
    </row>
    <row r="13580">
      <c r="D13580" s="10"/>
      <c r="E13580" s="10"/>
      <c r="F13580" s="10"/>
      <c r="S13580" s="471" t="s">
        <v>300</v>
      </c>
      <c r="T13580" s="11">
        <v>1.63317199E8</v>
      </c>
      <c r="U13580" s="472">
        <v>1.63317541E8</v>
      </c>
    </row>
    <row r="13581">
      <c r="D13581" s="10"/>
      <c r="E13581" s="10"/>
      <c r="F13581" s="10"/>
      <c r="S13581" s="471" t="s">
        <v>300</v>
      </c>
      <c r="T13581" s="11">
        <v>1.63317862E8</v>
      </c>
      <c r="U13581" s="472">
        <v>1.63318041E8</v>
      </c>
    </row>
    <row r="13582">
      <c r="D13582" s="10"/>
      <c r="E13582" s="10"/>
      <c r="F13582" s="10"/>
      <c r="S13582" s="471" t="s">
        <v>300</v>
      </c>
      <c r="T13582" s="11">
        <v>1.63319069E8</v>
      </c>
      <c r="U13582" s="472">
        <v>1.63319411E8</v>
      </c>
    </row>
    <row r="13583">
      <c r="D13583" s="10"/>
      <c r="E13583" s="10"/>
      <c r="F13583" s="10"/>
      <c r="S13583" s="471" t="s">
        <v>300</v>
      </c>
      <c r="T13583" s="11">
        <v>1.63320209E8</v>
      </c>
      <c r="U13583" s="472">
        <v>1.63320315E8</v>
      </c>
    </row>
    <row r="13584">
      <c r="D13584" s="10"/>
      <c r="E13584" s="10"/>
      <c r="F13584" s="10"/>
      <c r="S13584" s="471" t="s">
        <v>300</v>
      </c>
      <c r="T13584" s="11">
        <v>1.63324695E8</v>
      </c>
      <c r="U13584" s="472">
        <v>1.63325097E8</v>
      </c>
    </row>
    <row r="13585">
      <c r="D13585" s="10"/>
      <c r="E13585" s="10"/>
      <c r="F13585" s="10"/>
      <c r="S13585" s="471" t="s">
        <v>300</v>
      </c>
      <c r="T13585" s="11">
        <v>1.63329815E8</v>
      </c>
      <c r="U13585" s="472">
        <v>1.6333095E8</v>
      </c>
    </row>
    <row r="13586">
      <c r="D13586" s="10"/>
      <c r="E13586" s="10"/>
      <c r="F13586" s="10"/>
      <c r="S13586" s="471" t="s">
        <v>300</v>
      </c>
      <c r="T13586" s="11">
        <v>1.63331119E8</v>
      </c>
      <c r="U13586" s="472">
        <v>1.63331226E8</v>
      </c>
    </row>
    <row r="13587">
      <c r="D13587" s="10"/>
      <c r="E13587" s="10"/>
      <c r="F13587" s="10"/>
      <c r="S13587" s="471" t="s">
        <v>300</v>
      </c>
      <c r="T13587" s="11">
        <v>1.63331561E8</v>
      </c>
      <c r="U13587" s="472">
        <v>1.63331902E8</v>
      </c>
    </row>
    <row r="13588">
      <c r="D13588" s="10"/>
      <c r="E13588" s="10"/>
      <c r="F13588" s="10"/>
      <c r="S13588" s="471" t="s">
        <v>300</v>
      </c>
      <c r="T13588" s="11">
        <v>1.63336005E8</v>
      </c>
      <c r="U13588" s="472">
        <v>1.63336078E8</v>
      </c>
    </row>
    <row r="13589">
      <c r="D13589" s="10"/>
      <c r="E13589" s="10"/>
      <c r="F13589" s="10"/>
      <c r="S13589" s="471" t="s">
        <v>300</v>
      </c>
      <c r="T13589" s="11">
        <v>1.63336319E8</v>
      </c>
      <c r="U13589" s="472">
        <v>1.6333649E8</v>
      </c>
    </row>
    <row r="13590">
      <c r="D13590" s="10"/>
      <c r="E13590" s="10"/>
      <c r="F13590" s="10"/>
      <c r="S13590" s="471" t="s">
        <v>300</v>
      </c>
      <c r="T13590" s="11">
        <v>1.6333661E8</v>
      </c>
      <c r="U13590" s="472">
        <v>1.63337305E8</v>
      </c>
    </row>
    <row r="13591">
      <c r="D13591" s="10"/>
      <c r="E13591" s="10"/>
      <c r="F13591" s="10"/>
      <c r="S13591" s="471" t="s">
        <v>300</v>
      </c>
      <c r="T13591" s="11">
        <v>1.63338335E8</v>
      </c>
      <c r="U13591" s="472">
        <v>1.63338888E8</v>
      </c>
    </row>
    <row r="13592">
      <c r="D13592" s="10"/>
      <c r="E13592" s="10"/>
      <c r="F13592" s="10"/>
      <c r="S13592" s="471" t="s">
        <v>300</v>
      </c>
      <c r="T13592" s="11">
        <v>1.6334513E8</v>
      </c>
      <c r="U13592" s="472">
        <v>1.63345813E8</v>
      </c>
    </row>
    <row r="13593">
      <c r="D13593" s="10"/>
      <c r="E13593" s="10"/>
      <c r="F13593" s="10"/>
      <c r="S13593" s="471" t="s">
        <v>300</v>
      </c>
      <c r="T13593" s="11">
        <v>1.633484E8</v>
      </c>
      <c r="U13593" s="472">
        <v>1.63348913E8</v>
      </c>
    </row>
    <row r="13594">
      <c r="D13594" s="10"/>
      <c r="E13594" s="10"/>
      <c r="F13594" s="10"/>
      <c r="S13594" s="471" t="s">
        <v>300</v>
      </c>
      <c r="T13594" s="11">
        <v>1.63353212E8</v>
      </c>
      <c r="U13594" s="472">
        <v>1.63354239E8</v>
      </c>
    </row>
    <row r="13595">
      <c r="D13595" s="10"/>
      <c r="E13595" s="10"/>
      <c r="F13595" s="10"/>
      <c r="S13595" s="471" t="s">
        <v>300</v>
      </c>
      <c r="T13595" s="11">
        <v>1.63355162E8</v>
      </c>
      <c r="U13595" s="472">
        <v>1.63357054E8</v>
      </c>
    </row>
    <row r="13596">
      <c r="D13596" s="10"/>
      <c r="E13596" s="10"/>
      <c r="F13596" s="10"/>
      <c r="S13596" s="471" t="s">
        <v>300</v>
      </c>
      <c r="T13596" s="11">
        <v>1.63360674E8</v>
      </c>
      <c r="U13596" s="472">
        <v>1.63361185E8</v>
      </c>
    </row>
    <row r="13597">
      <c r="D13597" s="10"/>
      <c r="E13597" s="10"/>
      <c r="F13597" s="10"/>
      <c r="S13597" s="471" t="s">
        <v>300</v>
      </c>
      <c r="T13597" s="11">
        <v>1.63361563E8</v>
      </c>
      <c r="U13597" s="472">
        <v>1.63362514E8</v>
      </c>
    </row>
    <row r="13598">
      <c r="D13598" s="10"/>
      <c r="E13598" s="10"/>
      <c r="F13598" s="10"/>
      <c r="S13598" s="471" t="s">
        <v>300</v>
      </c>
      <c r="T13598" s="11">
        <v>1.63364309E8</v>
      </c>
      <c r="U13598" s="472">
        <v>1.63364519E8</v>
      </c>
    </row>
    <row r="13599">
      <c r="D13599" s="10"/>
      <c r="E13599" s="10"/>
      <c r="F13599" s="10"/>
      <c r="S13599" s="471" t="s">
        <v>300</v>
      </c>
      <c r="T13599" s="11">
        <v>1.63364868E8</v>
      </c>
      <c r="U13599" s="472">
        <v>1.6336555E8</v>
      </c>
    </row>
    <row r="13600">
      <c r="D13600" s="10"/>
      <c r="E13600" s="10"/>
      <c r="F13600" s="10"/>
      <c r="S13600" s="471" t="s">
        <v>300</v>
      </c>
      <c r="T13600" s="11">
        <v>1.63376273E8</v>
      </c>
      <c r="U13600" s="472">
        <v>1.63376781E8</v>
      </c>
    </row>
    <row r="13601">
      <c r="D13601" s="10"/>
      <c r="E13601" s="10"/>
      <c r="F13601" s="10"/>
      <c r="S13601" s="471" t="s">
        <v>300</v>
      </c>
      <c r="T13601" s="11">
        <v>1.63377181E8</v>
      </c>
      <c r="U13601" s="472">
        <v>1.63377296E8</v>
      </c>
    </row>
    <row r="13602">
      <c r="D13602" s="10"/>
      <c r="E13602" s="10"/>
      <c r="F13602" s="10"/>
      <c r="S13602" s="471" t="s">
        <v>300</v>
      </c>
      <c r="T13602" s="11">
        <v>1.63382913E8</v>
      </c>
      <c r="U13602" s="472">
        <v>1.63383083E8</v>
      </c>
    </row>
    <row r="13603">
      <c r="D13603" s="10"/>
      <c r="E13603" s="10"/>
      <c r="F13603" s="10"/>
      <c r="S13603" s="471" t="s">
        <v>300</v>
      </c>
      <c r="T13603" s="11">
        <v>1.63392005E8</v>
      </c>
      <c r="U13603" s="472">
        <v>1.63392606E8</v>
      </c>
    </row>
    <row r="13604">
      <c r="D13604" s="10"/>
      <c r="E13604" s="10"/>
      <c r="F13604" s="10"/>
      <c r="S13604" s="471" t="s">
        <v>300</v>
      </c>
      <c r="T13604" s="11">
        <v>1.63397484E8</v>
      </c>
      <c r="U13604" s="472">
        <v>1.63397655E8</v>
      </c>
    </row>
    <row r="13605">
      <c r="D13605" s="10"/>
      <c r="E13605" s="10"/>
      <c r="F13605" s="10"/>
      <c r="S13605" s="471" t="s">
        <v>300</v>
      </c>
      <c r="T13605" s="11">
        <v>1.63407259E8</v>
      </c>
      <c r="U13605" s="472">
        <v>1.63407889E8</v>
      </c>
    </row>
    <row r="13606">
      <c r="D13606" s="10"/>
      <c r="E13606" s="10"/>
      <c r="F13606" s="10"/>
      <c r="S13606" s="471" t="s">
        <v>300</v>
      </c>
      <c r="T13606" s="11">
        <v>1.63411534E8</v>
      </c>
      <c r="U13606" s="472">
        <v>1.63412058E8</v>
      </c>
    </row>
    <row r="13607">
      <c r="D13607" s="10"/>
      <c r="E13607" s="10"/>
      <c r="F13607" s="10"/>
      <c r="S13607" s="471" t="s">
        <v>300</v>
      </c>
      <c r="T13607" s="11">
        <v>1.63414556E8</v>
      </c>
      <c r="U13607" s="472">
        <v>1.63415152E8</v>
      </c>
    </row>
    <row r="13608">
      <c r="D13608" s="10"/>
      <c r="E13608" s="10"/>
      <c r="F13608" s="10"/>
      <c r="S13608" s="471" t="s">
        <v>300</v>
      </c>
      <c r="T13608" s="11">
        <v>1.63423049E8</v>
      </c>
      <c r="U13608" s="472">
        <v>1.63424049E8</v>
      </c>
    </row>
    <row r="13609">
      <c r="D13609" s="10"/>
      <c r="E13609" s="10"/>
      <c r="F13609" s="10"/>
      <c r="S13609" s="471" t="s">
        <v>300</v>
      </c>
      <c r="T13609" s="11">
        <v>1.63427396E8</v>
      </c>
      <c r="U13609" s="472">
        <v>1.63432045E8</v>
      </c>
    </row>
    <row r="13610">
      <c r="D13610" s="10"/>
      <c r="E13610" s="10"/>
      <c r="F13610" s="10"/>
      <c r="S13610" s="471" t="s">
        <v>300</v>
      </c>
      <c r="T13610" s="11">
        <v>1.63432971E8</v>
      </c>
      <c r="U13610" s="472">
        <v>1.63434187E8</v>
      </c>
    </row>
    <row r="13611">
      <c r="D13611" s="10"/>
      <c r="E13611" s="10"/>
      <c r="F13611" s="10"/>
      <c r="S13611" s="471" t="s">
        <v>300</v>
      </c>
      <c r="T13611" s="11">
        <v>1.63440431E8</v>
      </c>
      <c r="U13611" s="472">
        <v>1.63440941E8</v>
      </c>
    </row>
    <row r="13612">
      <c r="D13612" s="10"/>
      <c r="E13612" s="10"/>
      <c r="F13612" s="10"/>
      <c r="S13612" s="471" t="s">
        <v>300</v>
      </c>
      <c r="T13612" s="11">
        <v>1.63443384E8</v>
      </c>
      <c r="U13612" s="472">
        <v>1.63443896E8</v>
      </c>
    </row>
    <row r="13613">
      <c r="D13613" s="10"/>
      <c r="E13613" s="10"/>
      <c r="F13613" s="10"/>
      <c r="S13613" s="471" t="s">
        <v>300</v>
      </c>
      <c r="T13613" s="11">
        <v>1.63444091E8</v>
      </c>
      <c r="U13613" s="472">
        <v>1.63444164E8</v>
      </c>
    </row>
    <row r="13614">
      <c r="D13614" s="10"/>
      <c r="E13614" s="10"/>
      <c r="F13614" s="10"/>
      <c r="S13614" s="471" t="s">
        <v>300</v>
      </c>
      <c r="T13614" s="11">
        <v>1.63444645E8</v>
      </c>
      <c r="U13614" s="472">
        <v>1.63444813E8</v>
      </c>
    </row>
    <row r="13615">
      <c r="D13615" s="10"/>
      <c r="E13615" s="10"/>
      <c r="F13615" s="10"/>
      <c r="S13615" s="471" t="s">
        <v>300</v>
      </c>
      <c r="T13615" s="11">
        <v>1.63445018E8</v>
      </c>
      <c r="U13615" s="472">
        <v>1.63446011E8</v>
      </c>
    </row>
    <row r="13616">
      <c r="D13616" s="10"/>
      <c r="E13616" s="10"/>
      <c r="F13616" s="10"/>
      <c r="S13616" s="471" t="s">
        <v>300</v>
      </c>
      <c r="T13616" s="11">
        <v>1.63448531E8</v>
      </c>
      <c r="U13616" s="472">
        <v>1.63448873E8</v>
      </c>
    </row>
    <row r="13617">
      <c r="D13617" s="10"/>
      <c r="E13617" s="10"/>
      <c r="F13617" s="10"/>
      <c r="S13617" s="471" t="s">
        <v>300</v>
      </c>
      <c r="T13617" s="11">
        <v>1.63453093E8</v>
      </c>
      <c r="U13617" s="472">
        <v>1.63455482E8</v>
      </c>
    </row>
    <row r="13618">
      <c r="D13618" s="10"/>
      <c r="E13618" s="10"/>
      <c r="F13618" s="10"/>
      <c r="S13618" s="471" t="s">
        <v>300</v>
      </c>
      <c r="T13618" s="11">
        <v>1.63461296E8</v>
      </c>
      <c r="U13618" s="472">
        <v>1.63461882E8</v>
      </c>
    </row>
    <row r="13619">
      <c r="D13619" s="10"/>
      <c r="E13619" s="10"/>
      <c r="F13619" s="10"/>
      <c r="S13619" s="471" t="s">
        <v>300</v>
      </c>
      <c r="T13619" s="11">
        <v>1.63462145E8</v>
      </c>
      <c r="U13619" s="472">
        <v>1.63463511E8</v>
      </c>
    </row>
    <row r="13620">
      <c r="D13620" s="10"/>
      <c r="E13620" s="10"/>
      <c r="F13620" s="10"/>
      <c r="S13620" s="471" t="s">
        <v>300</v>
      </c>
      <c r="T13620" s="11">
        <v>1.63470722E8</v>
      </c>
      <c r="U13620" s="472">
        <v>1.63471405E8</v>
      </c>
    </row>
    <row r="13621">
      <c r="D13621" s="10"/>
      <c r="E13621" s="10"/>
      <c r="F13621" s="10"/>
      <c r="S13621" s="471" t="s">
        <v>300</v>
      </c>
      <c r="T13621" s="11">
        <v>1.63480008E8</v>
      </c>
      <c r="U13621" s="472">
        <v>1.63480573E8</v>
      </c>
    </row>
    <row r="13622">
      <c r="D13622" s="10"/>
      <c r="E13622" s="10"/>
      <c r="F13622" s="10"/>
      <c r="S13622" s="471" t="s">
        <v>300</v>
      </c>
      <c r="T13622" s="11">
        <v>1.63496288E8</v>
      </c>
      <c r="U13622" s="472">
        <v>1.63497312E8</v>
      </c>
    </row>
    <row r="13623">
      <c r="D13623" s="10"/>
      <c r="E13623" s="10"/>
      <c r="F13623" s="10"/>
      <c r="S13623" s="471" t="s">
        <v>300</v>
      </c>
      <c r="T13623" s="11">
        <v>1.63505602E8</v>
      </c>
      <c r="U13623" s="472">
        <v>1.63505773E8</v>
      </c>
    </row>
    <row r="13624">
      <c r="D13624" s="10"/>
      <c r="E13624" s="10"/>
      <c r="F13624" s="10"/>
      <c r="S13624" s="471" t="s">
        <v>300</v>
      </c>
      <c r="T13624" s="11">
        <v>1.6350655E8</v>
      </c>
      <c r="U13624" s="472">
        <v>1.63508257E8</v>
      </c>
    </row>
    <row r="13625">
      <c r="D13625" s="10"/>
      <c r="E13625" s="10"/>
      <c r="F13625" s="10"/>
      <c r="S13625" s="471" t="s">
        <v>300</v>
      </c>
      <c r="T13625" s="11">
        <v>1.63509977E8</v>
      </c>
      <c r="U13625" s="472">
        <v>1.6351066E8</v>
      </c>
    </row>
    <row r="13626">
      <c r="D13626" s="10"/>
      <c r="E13626" s="10"/>
      <c r="F13626" s="10"/>
      <c r="S13626" s="471" t="s">
        <v>300</v>
      </c>
      <c r="T13626" s="11">
        <v>1.63513116E8</v>
      </c>
      <c r="U13626" s="472">
        <v>1.63513287E8</v>
      </c>
    </row>
    <row r="13627">
      <c r="D13627" s="10"/>
      <c r="E13627" s="10"/>
      <c r="F13627" s="10"/>
      <c r="S13627" s="471" t="s">
        <v>300</v>
      </c>
      <c r="T13627" s="11">
        <v>1.63513364E8</v>
      </c>
      <c r="U13627" s="472">
        <v>1.63513535E8</v>
      </c>
    </row>
    <row r="13628">
      <c r="D13628" s="10"/>
      <c r="E13628" s="10"/>
      <c r="F13628" s="10"/>
      <c r="S13628" s="471" t="s">
        <v>300</v>
      </c>
      <c r="T13628" s="11">
        <v>1.63514834E8</v>
      </c>
      <c r="U13628" s="472">
        <v>1.63515004E8</v>
      </c>
    </row>
    <row r="13629">
      <c r="D13629" s="10"/>
      <c r="E13629" s="10"/>
      <c r="F13629" s="10"/>
      <c r="S13629" s="471" t="s">
        <v>300</v>
      </c>
      <c r="T13629" s="11">
        <v>1.63518513E8</v>
      </c>
      <c r="U13629" s="472">
        <v>1.63518866E8</v>
      </c>
    </row>
    <row r="13630">
      <c r="D13630" s="10"/>
      <c r="E13630" s="10"/>
      <c r="F13630" s="10"/>
      <c r="S13630" s="471" t="s">
        <v>300</v>
      </c>
      <c r="T13630" s="11">
        <v>1.63522611E8</v>
      </c>
      <c r="U13630" s="472">
        <v>1.63523294E8</v>
      </c>
    </row>
    <row r="13631">
      <c r="D13631" s="10"/>
      <c r="E13631" s="10"/>
      <c r="F13631" s="10"/>
      <c r="S13631" s="471" t="s">
        <v>300</v>
      </c>
      <c r="T13631" s="11">
        <v>1.63537952E8</v>
      </c>
      <c r="U13631" s="472">
        <v>1.63542046E8</v>
      </c>
    </row>
    <row r="13632">
      <c r="D13632" s="10"/>
      <c r="E13632" s="10"/>
      <c r="F13632" s="10"/>
      <c r="S13632" s="471" t="s">
        <v>300</v>
      </c>
      <c r="T13632" s="11">
        <v>1.63544813E8</v>
      </c>
      <c r="U13632" s="472">
        <v>1.63545496E8</v>
      </c>
    </row>
    <row r="13633">
      <c r="D13633" s="10"/>
      <c r="E13633" s="10"/>
      <c r="F13633" s="10"/>
      <c r="S13633" s="471" t="s">
        <v>300</v>
      </c>
      <c r="T13633" s="11">
        <v>1.63554675E8</v>
      </c>
      <c r="U13633" s="472">
        <v>1.63555699E8</v>
      </c>
    </row>
    <row r="13634">
      <c r="D13634" s="10"/>
      <c r="E13634" s="10"/>
      <c r="F13634" s="10"/>
      <c r="S13634" s="471" t="s">
        <v>300</v>
      </c>
      <c r="T13634" s="11">
        <v>1.63558058E8</v>
      </c>
      <c r="U13634" s="472">
        <v>1.63558302E8</v>
      </c>
    </row>
    <row r="13635">
      <c r="D13635" s="10"/>
      <c r="E13635" s="10"/>
      <c r="F13635" s="10"/>
      <c r="S13635" s="471" t="s">
        <v>300</v>
      </c>
      <c r="T13635" s="11">
        <v>1.63558354E8</v>
      </c>
      <c r="U13635" s="472">
        <v>1.63559081E8</v>
      </c>
    </row>
    <row r="13636">
      <c r="D13636" s="10"/>
      <c r="E13636" s="10"/>
      <c r="F13636" s="10"/>
      <c r="S13636" s="471" t="s">
        <v>300</v>
      </c>
      <c r="T13636" s="11">
        <v>1.635633E8</v>
      </c>
      <c r="U13636" s="472">
        <v>1.6356347E8</v>
      </c>
    </row>
    <row r="13637">
      <c r="D13637" s="10"/>
      <c r="E13637" s="10"/>
      <c r="F13637" s="10"/>
      <c r="S13637" s="471" t="s">
        <v>300</v>
      </c>
      <c r="T13637" s="11">
        <v>1.63578691E8</v>
      </c>
      <c r="U13637" s="472">
        <v>1.6357976E8</v>
      </c>
    </row>
    <row r="13638">
      <c r="D13638" s="10"/>
      <c r="E13638" s="10"/>
      <c r="F13638" s="10"/>
      <c r="S13638" s="471" t="s">
        <v>300</v>
      </c>
      <c r="T13638" s="11">
        <v>1.63584932E8</v>
      </c>
      <c r="U13638" s="472">
        <v>1.63585137E8</v>
      </c>
    </row>
    <row r="13639">
      <c r="D13639" s="10"/>
      <c r="E13639" s="10"/>
      <c r="F13639" s="10"/>
      <c r="S13639" s="471" t="s">
        <v>300</v>
      </c>
      <c r="T13639" s="11">
        <v>1.63592338E8</v>
      </c>
      <c r="U13639" s="472">
        <v>1.63594386E8</v>
      </c>
    </row>
    <row r="13640">
      <c r="D13640" s="10"/>
      <c r="E13640" s="10"/>
      <c r="F13640" s="10"/>
      <c r="S13640" s="471" t="s">
        <v>300</v>
      </c>
      <c r="T13640" s="11">
        <v>1.63596939E8</v>
      </c>
      <c r="U13640" s="472">
        <v>1.63597122E8</v>
      </c>
    </row>
    <row r="13641">
      <c r="D13641" s="10"/>
      <c r="E13641" s="10"/>
      <c r="F13641" s="10"/>
      <c r="S13641" s="471" t="s">
        <v>300</v>
      </c>
      <c r="T13641" s="11">
        <v>1.63609989E8</v>
      </c>
      <c r="U13641" s="472">
        <v>1.6361272E8</v>
      </c>
    </row>
    <row r="13642">
      <c r="D13642" s="10"/>
      <c r="E13642" s="10"/>
      <c r="F13642" s="10"/>
      <c r="S13642" s="471" t="s">
        <v>300</v>
      </c>
      <c r="T13642" s="11">
        <v>1.63613646E8</v>
      </c>
      <c r="U13642" s="472">
        <v>1.63613816E8</v>
      </c>
    </row>
    <row r="13643">
      <c r="D13643" s="10"/>
      <c r="E13643" s="10"/>
      <c r="F13643" s="10"/>
      <c r="S13643" s="471" t="s">
        <v>300</v>
      </c>
      <c r="T13643" s="11">
        <v>1.63613898E8</v>
      </c>
      <c r="U13643" s="472">
        <v>1.63614069E8</v>
      </c>
    </row>
    <row r="13644">
      <c r="D13644" s="10"/>
      <c r="E13644" s="10"/>
      <c r="F13644" s="10"/>
      <c r="S13644" s="471" t="s">
        <v>300</v>
      </c>
      <c r="T13644" s="11">
        <v>1.63614327E8</v>
      </c>
      <c r="U13644" s="472">
        <v>1.63614667E8</v>
      </c>
    </row>
    <row r="13645">
      <c r="D13645" s="10"/>
      <c r="E13645" s="10"/>
      <c r="F13645" s="10"/>
      <c r="S13645" s="471" t="s">
        <v>300</v>
      </c>
      <c r="T13645" s="11">
        <v>1.63630351E8</v>
      </c>
      <c r="U13645" s="472">
        <v>1.63632399E8</v>
      </c>
    </row>
    <row r="13646">
      <c r="D13646" s="10"/>
      <c r="E13646" s="10"/>
      <c r="F13646" s="10"/>
      <c r="S13646" s="471" t="s">
        <v>300</v>
      </c>
      <c r="T13646" s="11">
        <v>1.63639018E8</v>
      </c>
      <c r="U13646" s="472">
        <v>1.63640725E8</v>
      </c>
    </row>
    <row r="13647">
      <c r="D13647" s="10"/>
      <c r="E13647" s="10"/>
      <c r="F13647" s="10"/>
      <c r="S13647" s="471" t="s">
        <v>300</v>
      </c>
      <c r="T13647" s="11">
        <v>1.63644672E8</v>
      </c>
      <c r="U13647" s="472">
        <v>1.63644953E8</v>
      </c>
    </row>
    <row r="13648">
      <c r="D13648" s="10"/>
      <c r="E13648" s="10"/>
      <c r="F13648" s="10"/>
      <c r="S13648" s="471" t="s">
        <v>300</v>
      </c>
      <c r="T13648" s="11">
        <v>1.6365121E8</v>
      </c>
      <c r="U13648" s="472">
        <v>1.63651657E8</v>
      </c>
    </row>
    <row r="13649">
      <c r="D13649" s="10"/>
      <c r="E13649" s="10"/>
      <c r="F13649" s="10"/>
      <c r="S13649" s="471" t="s">
        <v>300</v>
      </c>
      <c r="T13649" s="11">
        <v>1.6365277E8</v>
      </c>
      <c r="U13649" s="472">
        <v>1.636536E8</v>
      </c>
    </row>
    <row r="13650">
      <c r="D13650" s="10"/>
      <c r="E13650" s="10"/>
      <c r="F13650" s="10"/>
      <c r="S13650" s="471" t="s">
        <v>300</v>
      </c>
      <c r="T13650" s="11">
        <v>1.63653931E8</v>
      </c>
      <c r="U13650" s="472">
        <v>1.63654101E8</v>
      </c>
    </row>
    <row r="13651">
      <c r="D13651" s="10"/>
      <c r="E13651" s="10"/>
      <c r="F13651" s="10"/>
      <c r="S13651" s="471" t="s">
        <v>300</v>
      </c>
      <c r="T13651" s="11">
        <v>1.63654181E8</v>
      </c>
      <c r="U13651" s="472">
        <v>1.63654352E8</v>
      </c>
    </row>
    <row r="13652">
      <c r="D13652" s="10"/>
      <c r="E13652" s="10"/>
      <c r="F13652" s="10"/>
      <c r="S13652" s="471" t="s">
        <v>300</v>
      </c>
      <c r="T13652" s="11">
        <v>1.63655992E8</v>
      </c>
      <c r="U13652" s="472">
        <v>1.63656163E8</v>
      </c>
    </row>
    <row r="13653">
      <c r="D13653" s="10"/>
      <c r="E13653" s="10"/>
      <c r="F13653" s="10"/>
      <c r="S13653" s="471" t="s">
        <v>300</v>
      </c>
      <c r="T13653" s="11">
        <v>1.63656327E8</v>
      </c>
      <c r="U13653" s="472">
        <v>1.63656498E8</v>
      </c>
    </row>
    <row r="13654">
      <c r="D13654" s="10"/>
      <c r="E13654" s="10"/>
      <c r="F13654" s="10"/>
      <c r="S13654" s="471" t="s">
        <v>300</v>
      </c>
      <c r="T13654" s="11">
        <v>1.63656538E8</v>
      </c>
      <c r="U13654" s="472">
        <v>1.63657612E8</v>
      </c>
    </row>
    <row r="13655">
      <c r="D13655" s="10"/>
      <c r="E13655" s="10"/>
      <c r="F13655" s="10"/>
      <c r="S13655" s="471" t="s">
        <v>300</v>
      </c>
      <c r="T13655" s="11">
        <v>1.63662541E8</v>
      </c>
      <c r="U13655" s="472">
        <v>1.63663366E8</v>
      </c>
    </row>
    <row r="13656">
      <c r="D13656" s="10"/>
      <c r="E13656" s="10"/>
      <c r="F13656" s="10"/>
      <c r="S13656" s="471" t="s">
        <v>300</v>
      </c>
      <c r="T13656" s="11">
        <v>1.63669619E8</v>
      </c>
      <c r="U13656" s="472">
        <v>1.636698E8</v>
      </c>
    </row>
    <row r="13657">
      <c r="D13657" s="10"/>
      <c r="E13657" s="10"/>
      <c r="F13657" s="10"/>
      <c r="S13657" s="471" t="s">
        <v>300</v>
      </c>
      <c r="T13657" s="11">
        <v>1.63672486E8</v>
      </c>
      <c r="U13657" s="472">
        <v>1.63673124E8</v>
      </c>
    </row>
    <row r="13658">
      <c r="D13658" s="10"/>
      <c r="E13658" s="10"/>
      <c r="F13658" s="10"/>
      <c r="S13658" s="471" t="s">
        <v>300</v>
      </c>
      <c r="T13658" s="11">
        <v>1.63673668E8</v>
      </c>
      <c r="U13658" s="472">
        <v>1.63674692E8</v>
      </c>
    </row>
    <row r="13659">
      <c r="D13659" s="10"/>
      <c r="E13659" s="10"/>
      <c r="F13659" s="10"/>
      <c r="S13659" s="471" t="s">
        <v>300</v>
      </c>
      <c r="T13659" s="11">
        <v>1.63681923E8</v>
      </c>
      <c r="U13659" s="472">
        <v>1.63682093E8</v>
      </c>
    </row>
    <row r="13660">
      <c r="D13660" s="10"/>
      <c r="E13660" s="10"/>
      <c r="F13660" s="10"/>
      <c r="S13660" s="471" t="s">
        <v>300</v>
      </c>
      <c r="T13660" s="11">
        <v>1.6368217E8</v>
      </c>
      <c r="U13660" s="472">
        <v>1.63682341E8</v>
      </c>
    </row>
    <row r="13661">
      <c r="D13661" s="10"/>
      <c r="E13661" s="10"/>
      <c r="F13661" s="10"/>
      <c r="S13661" s="471" t="s">
        <v>300</v>
      </c>
      <c r="T13661" s="11">
        <v>1.63683566E8</v>
      </c>
      <c r="U13661" s="472">
        <v>1.6368459E8</v>
      </c>
    </row>
    <row r="13662">
      <c r="D13662" s="10"/>
      <c r="E13662" s="10"/>
      <c r="F13662" s="10"/>
      <c r="S13662" s="471" t="s">
        <v>300</v>
      </c>
      <c r="T13662" s="11">
        <v>1.6368582E8</v>
      </c>
      <c r="U13662" s="472">
        <v>1.63688536E8</v>
      </c>
    </row>
    <row r="13663">
      <c r="D13663" s="10"/>
      <c r="E13663" s="10"/>
      <c r="F13663" s="10"/>
      <c r="S13663" s="471" t="s">
        <v>300</v>
      </c>
      <c r="T13663" s="11">
        <v>1.63688736E8</v>
      </c>
      <c r="U13663" s="472">
        <v>1.63693501E8</v>
      </c>
    </row>
    <row r="13664">
      <c r="D13664" s="10"/>
      <c r="E13664" s="10"/>
      <c r="F13664" s="10"/>
      <c r="S13664" s="471" t="s">
        <v>300</v>
      </c>
      <c r="T13664" s="11">
        <v>1.63694582E8</v>
      </c>
      <c r="U13664" s="472">
        <v>1.63694938E8</v>
      </c>
    </row>
    <row r="13665">
      <c r="D13665" s="10"/>
      <c r="E13665" s="10"/>
      <c r="F13665" s="10"/>
      <c r="S13665" s="471" t="s">
        <v>300</v>
      </c>
      <c r="T13665" s="11">
        <v>1.637982E8</v>
      </c>
      <c r="U13665" s="472">
        <v>1.63798304E8</v>
      </c>
    </row>
    <row r="13666">
      <c r="D13666" s="10"/>
      <c r="E13666" s="10"/>
      <c r="F13666" s="10"/>
      <c r="S13666" s="471" t="s">
        <v>300</v>
      </c>
      <c r="T13666" s="11">
        <v>1.63798944E8</v>
      </c>
      <c r="U13666" s="472">
        <v>1.63800136E8</v>
      </c>
    </row>
    <row r="13667">
      <c r="D13667" s="10"/>
      <c r="E13667" s="10"/>
      <c r="F13667" s="10"/>
      <c r="S13667" s="471" t="s">
        <v>300</v>
      </c>
      <c r="T13667" s="11">
        <v>1.63802197E8</v>
      </c>
      <c r="U13667" s="472">
        <v>1.63802367E8</v>
      </c>
    </row>
    <row r="13668">
      <c r="D13668" s="10"/>
      <c r="E13668" s="10"/>
      <c r="F13668" s="10"/>
      <c r="S13668" s="471" t="s">
        <v>300</v>
      </c>
      <c r="T13668" s="11">
        <v>1.63806267E8</v>
      </c>
      <c r="U13668" s="472">
        <v>1.63806358E8</v>
      </c>
    </row>
    <row r="13669">
      <c r="D13669" s="10"/>
      <c r="E13669" s="10"/>
      <c r="F13669" s="10"/>
      <c r="S13669" s="471" t="s">
        <v>300</v>
      </c>
      <c r="T13669" s="11">
        <v>1.63808831E8</v>
      </c>
      <c r="U13669" s="472">
        <v>1.63812842E8</v>
      </c>
    </row>
    <row r="13670">
      <c r="D13670" s="10"/>
      <c r="E13670" s="10"/>
      <c r="F13670" s="10"/>
      <c r="S13670" s="471" t="s">
        <v>300</v>
      </c>
      <c r="T13670" s="11">
        <v>1.63816195E8</v>
      </c>
      <c r="U13670" s="472">
        <v>1.63816878E8</v>
      </c>
    </row>
    <row r="13671">
      <c r="D13671" s="10"/>
      <c r="E13671" s="10"/>
      <c r="F13671" s="10"/>
      <c r="S13671" s="471" t="s">
        <v>300</v>
      </c>
      <c r="T13671" s="11">
        <v>1.63822418E8</v>
      </c>
      <c r="U13671" s="472">
        <v>1.63822588E8</v>
      </c>
    </row>
    <row r="13672">
      <c r="D13672" s="10"/>
      <c r="E13672" s="10"/>
      <c r="F13672" s="10"/>
      <c r="S13672" s="471" t="s">
        <v>300</v>
      </c>
      <c r="T13672" s="11">
        <v>1.63822662E8</v>
      </c>
      <c r="U13672" s="472">
        <v>1.63822833E8</v>
      </c>
    </row>
    <row r="13673">
      <c r="D13673" s="10"/>
      <c r="E13673" s="10"/>
      <c r="F13673" s="10"/>
      <c r="S13673" s="471" t="s">
        <v>300</v>
      </c>
      <c r="T13673" s="11">
        <v>1.63824497E8</v>
      </c>
      <c r="U13673" s="472">
        <v>1.63825661E8</v>
      </c>
    </row>
    <row r="13674">
      <c r="D13674" s="10"/>
      <c r="E13674" s="10"/>
      <c r="F13674" s="10"/>
      <c r="S13674" s="471" t="s">
        <v>300</v>
      </c>
      <c r="T13674" s="11">
        <v>1.63826022E8</v>
      </c>
      <c r="U13674" s="472">
        <v>1.63826705E8</v>
      </c>
    </row>
    <row r="13675">
      <c r="D13675" s="10"/>
      <c r="E13675" s="10"/>
      <c r="F13675" s="10"/>
      <c r="S13675" s="471" t="s">
        <v>300</v>
      </c>
      <c r="T13675" s="11">
        <v>1.63836757E8</v>
      </c>
      <c r="U13675" s="472">
        <v>1.63836928E8</v>
      </c>
    </row>
    <row r="13676">
      <c r="D13676" s="10"/>
      <c r="E13676" s="10"/>
      <c r="F13676" s="10"/>
      <c r="S13676" s="471" t="s">
        <v>300</v>
      </c>
      <c r="T13676" s="11">
        <v>1.63837104E8</v>
      </c>
      <c r="U13676" s="472">
        <v>1.63837275E8</v>
      </c>
    </row>
    <row r="13677">
      <c r="D13677" s="10"/>
      <c r="E13677" s="10"/>
      <c r="F13677" s="10"/>
      <c r="S13677" s="471" t="s">
        <v>300</v>
      </c>
      <c r="T13677" s="11">
        <v>1.63846722E8</v>
      </c>
      <c r="U13677" s="472">
        <v>1.63847959E8</v>
      </c>
    </row>
    <row r="13678">
      <c r="D13678" s="10"/>
      <c r="E13678" s="10"/>
      <c r="F13678" s="10"/>
      <c r="S13678" s="471" t="s">
        <v>300</v>
      </c>
      <c r="T13678" s="11">
        <v>1.63848605E8</v>
      </c>
      <c r="U13678" s="472">
        <v>1.63849288E8</v>
      </c>
    </row>
    <row r="13679">
      <c r="D13679" s="10"/>
      <c r="E13679" s="10"/>
      <c r="F13679" s="10"/>
      <c r="S13679" s="471" t="s">
        <v>300</v>
      </c>
      <c r="T13679" s="11">
        <v>1.63853096E8</v>
      </c>
      <c r="U13679" s="472">
        <v>1.63853271E8</v>
      </c>
    </row>
    <row r="13680">
      <c r="D13680" s="10"/>
      <c r="E13680" s="10"/>
      <c r="F13680" s="10"/>
      <c r="S13680" s="471" t="s">
        <v>300</v>
      </c>
      <c r="T13680" s="11">
        <v>1.63853385E8</v>
      </c>
      <c r="U13680" s="472">
        <v>1.63854063E8</v>
      </c>
    </row>
    <row r="13681">
      <c r="D13681" s="10"/>
      <c r="E13681" s="10"/>
      <c r="F13681" s="10"/>
      <c r="S13681" s="471" t="s">
        <v>300</v>
      </c>
      <c r="T13681" s="11">
        <v>1.63854761E8</v>
      </c>
      <c r="U13681" s="472">
        <v>1.63855443E8</v>
      </c>
    </row>
    <row r="13682">
      <c r="D13682" s="10"/>
      <c r="E13682" s="10"/>
      <c r="F13682" s="10"/>
      <c r="S13682" s="471" t="s">
        <v>300</v>
      </c>
      <c r="T13682" s="11">
        <v>1.63875378E8</v>
      </c>
      <c r="U13682" s="472">
        <v>1.6387589E8</v>
      </c>
    </row>
    <row r="13683">
      <c r="D13683" s="10"/>
      <c r="E13683" s="10"/>
      <c r="F13683" s="10"/>
      <c r="S13683" s="471" t="s">
        <v>300</v>
      </c>
      <c r="T13683" s="11">
        <v>1.63882309E8</v>
      </c>
      <c r="U13683" s="472">
        <v>1.63882557E8</v>
      </c>
    </row>
    <row r="13684">
      <c r="D13684" s="10"/>
      <c r="E13684" s="10"/>
      <c r="F13684" s="10"/>
      <c r="S13684" s="471" t="s">
        <v>300</v>
      </c>
      <c r="T13684" s="11">
        <v>1.63896022E8</v>
      </c>
      <c r="U13684" s="472">
        <v>1.63896324E8</v>
      </c>
    </row>
    <row r="13685">
      <c r="D13685" s="10"/>
      <c r="E13685" s="10"/>
      <c r="F13685" s="10"/>
      <c r="S13685" s="471" t="s">
        <v>300</v>
      </c>
      <c r="T13685" s="11">
        <v>1.63899801E8</v>
      </c>
      <c r="U13685" s="472">
        <v>1.6390156E8</v>
      </c>
    </row>
    <row r="13686">
      <c r="D13686" s="10"/>
      <c r="E13686" s="10"/>
      <c r="F13686" s="10"/>
      <c r="S13686" s="471" t="s">
        <v>300</v>
      </c>
      <c r="T13686" s="11">
        <v>1.63903232E8</v>
      </c>
      <c r="U13686" s="472">
        <v>1.63903382E8</v>
      </c>
    </row>
    <row r="13687">
      <c r="D13687" s="10"/>
      <c r="E13687" s="10"/>
      <c r="F13687" s="10"/>
      <c r="S13687" s="471" t="s">
        <v>300</v>
      </c>
      <c r="T13687" s="11">
        <v>1.63913538E8</v>
      </c>
      <c r="U13687" s="472">
        <v>1.63913812E8</v>
      </c>
    </row>
    <row r="13688">
      <c r="D13688" s="10"/>
      <c r="E13688" s="10"/>
      <c r="F13688" s="10"/>
      <c r="S13688" s="471" t="s">
        <v>300</v>
      </c>
      <c r="T13688" s="11">
        <v>1.63915941E8</v>
      </c>
      <c r="U13688" s="472">
        <v>1.63917135E8</v>
      </c>
    </row>
    <row r="13689">
      <c r="D13689" s="10"/>
      <c r="E13689" s="10"/>
      <c r="F13689" s="10"/>
      <c r="S13689" s="471" t="s">
        <v>300</v>
      </c>
      <c r="T13689" s="11">
        <v>1.63917209E8</v>
      </c>
      <c r="U13689" s="472">
        <v>1.6391738E8</v>
      </c>
    </row>
    <row r="13690">
      <c r="D13690" s="10"/>
      <c r="E13690" s="10"/>
      <c r="F13690" s="10"/>
      <c r="S13690" s="471" t="s">
        <v>300</v>
      </c>
      <c r="T13690" s="11">
        <v>1.63933438E8</v>
      </c>
      <c r="U13690" s="472">
        <v>1.63933628E8</v>
      </c>
    </row>
    <row r="13691">
      <c r="D13691" s="10"/>
      <c r="E13691" s="10"/>
      <c r="F13691" s="10"/>
      <c r="S13691" s="471" t="s">
        <v>300</v>
      </c>
      <c r="T13691" s="11">
        <v>1.63933974E8</v>
      </c>
      <c r="U13691" s="472">
        <v>1.63937558E8</v>
      </c>
    </row>
    <row r="13692">
      <c r="D13692" s="10"/>
      <c r="E13692" s="10"/>
      <c r="F13692" s="10"/>
      <c r="S13692" s="471" t="s">
        <v>300</v>
      </c>
      <c r="T13692" s="11">
        <v>1.63939734E8</v>
      </c>
      <c r="U13692" s="472">
        <v>1.63940246E8</v>
      </c>
    </row>
    <row r="13693">
      <c r="D13693" s="10"/>
      <c r="E13693" s="10"/>
      <c r="F13693" s="10"/>
      <c r="S13693" s="471" t="s">
        <v>300</v>
      </c>
      <c r="T13693" s="11">
        <v>1.63942082E8</v>
      </c>
      <c r="U13693" s="472">
        <v>1.63943106E8</v>
      </c>
    </row>
    <row r="13694">
      <c r="D13694" s="10"/>
      <c r="E13694" s="10"/>
      <c r="F13694" s="10"/>
      <c r="S13694" s="471" t="s">
        <v>300</v>
      </c>
      <c r="T13694" s="11">
        <v>1.63949715E8</v>
      </c>
      <c r="U13694" s="472">
        <v>1.63949908E8</v>
      </c>
    </row>
    <row r="13695">
      <c r="D13695" s="10"/>
      <c r="E13695" s="10"/>
      <c r="F13695" s="10"/>
      <c r="S13695" s="471" t="s">
        <v>300</v>
      </c>
      <c r="T13695" s="11">
        <v>1.63949943E8</v>
      </c>
      <c r="U13695" s="472">
        <v>1.63950206E8</v>
      </c>
    </row>
    <row r="13696">
      <c r="D13696" s="10"/>
      <c r="E13696" s="10"/>
      <c r="F13696" s="10"/>
      <c r="S13696" s="471" t="s">
        <v>300</v>
      </c>
      <c r="T13696" s="11">
        <v>1.63954311E8</v>
      </c>
      <c r="U13696" s="472">
        <v>1.63958576E8</v>
      </c>
    </row>
    <row r="13697">
      <c r="D13697" s="10"/>
      <c r="E13697" s="10"/>
      <c r="F13697" s="10"/>
      <c r="S13697" s="471" t="s">
        <v>300</v>
      </c>
      <c r="T13697" s="11">
        <v>1.63959121E8</v>
      </c>
      <c r="U13697" s="472">
        <v>1.63959389E8</v>
      </c>
    </row>
    <row r="13698">
      <c r="D13698" s="10"/>
      <c r="E13698" s="10"/>
      <c r="F13698" s="10"/>
      <c r="S13698" s="471" t="s">
        <v>300</v>
      </c>
      <c r="T13698" s="11">
        <v>1.63960877E8</v>
      </c>
      <c r="U13698" s="472">
        <v>1.63961089E8</v>
      </c>
    </row>
    <row r="13699">
      <c r="D13699" s="10"/>
      <c r="E13699" s="10"/>
      <c r="F13699" s="10"/>
      <c r="S13699" s="471" t="s">
        <v>300</v>
      </c>
      <c r="T13699" s="11">
        <v>1.63961165E8</v>
      </c>
      <c r="U13699" s="472">
        <v>1.63961335E8</v>
      </c>
    </row>
    <row r="13700">
      <c r="D13700" s="10"/>
      <c r="E13700" s="10"/>
      <c r="F13700" s="10"/>
      <c r="S13700" s="471" t="s">
        <v>300</v>
      </c>
      <c r="T13700" s="11">
        <v>1.63961409E8</v>
      </c>
      <c r="U13700" s="472">
        <v>1.6396158E8</v>
      </c>
    </row>
    <row r="13701">
      <c r="D13701" s="10"/>
      <c r="E13701" s="10"/>
      <c r="F13701" s="10"/>
      <c r="S13701" s="471" t="s">
        <v>300</v>
      </c>
      <c r="T13701" s="11">
        <v>1.63962732E8</v>
      </c>
      <c r="U13701" s="472">
        <v>1.63962925E8</v>
      </c>
    </row>
    <row r="13702">
      <c r="D13702" s="10"/>
      <c r="E13702" s="10"/>
      <c r="F13702" s="10"/>
      <c r="S13702" s="471" t="s">
        <v>300</v>
      </c>
      <c r="T13702" s="11">
        <v>1.63963216E8</v>
      </c>
      <c r="U13702" s="472">
        <v>1.63963387E8</v>
      </c>
    </row>
    <row r="13703">
      <c r="D13703" s="10"/>
      <c r="E13703" s="10"/>
      <c r="F13703" s="10"/>
      <c r="S13703" s="471" t="s">
        <v>300</v>
      </c>
      <c r="T13703" s="11">
        <v>1.63963548E8</v>
      </c>
      <c r="U13703" s="472">
        <v>1.63963719E8</v>
      </c>
    </row>
    <row r="13704">
      <c r="D13704" s="10"/>
      <c r="E13704" s="10"/>
      <c r="F13704" s="10"/>
      <c r="S13704" s="471" t="s">
        <v>300</v>
      </c>
      <c r="T13704" s="11">
        <v>1.63967913E8</v>
      </c>
      <c r="U13704" s="472">
        <v>1.63968415E8</v>
      </c>
    </row>
    <row r="13705">
      <c r="D13705" s="10"/>
      <c r="E13705" s="10"/>
      <c r="F13705" s="10"/>
      <c r="S13705" s="471" t="s">
        <v>300</v>
      </c>
      <c r="T13705" s="11">
        <v>1.63969359E8</v>
      </c>
      <c r="U13705" s="472">
        <v>1.63969529E8</v>
      </c>
    </row>
    <row r="13706">
      <c r="D13706" s="10"/>
      <c r="E13706" s="10"/>
      <c r="F13706" s="10"/>
      <c r="S13706" s="471" t="s">
        <v>300</v>
      </c>
      <c r="T13706" s="11">
        <v>1.63969603E8</v>
      </c>
      <c r="U13706" s="472">
        <v>1.63969762E8</v>
      </c>
    </row>
    <row r="13707">
      <c r="D13707" s="10"/>
      <c r="E13707" s="10"/>
      <c r="F13707" s="10"/>
      <c r="S13707" s="471" t="s">
        <v>300</v>
      </c>
      <c r="T13707" s="11">
        <v>1.63970301E8</v>
      </c>
      <c r="U13707" s="472">
        <v>1.63971141E8</v>
      </c>
    </row>
    <row r="13708">
      <c r="D13708" s="10"/>
      <c r="E13708" s="10"/>
      <c r="F13708" s="10"/>
      <c r="S13708" s="471" t="s">
        <v>300</v>
      </c>
      <c r="T13708" s="11">
        <v>1.63973259E8</v>
      </c>
      <c r="U13708" s="472">
        <v>1.63973529E8</v>
      </c>
    </row>
    <row r="13709">
      <c r="D13709" s="10"/>
      <c r="E13709" s="10"/>
      <c r="F13709" s="10"/>
      <c r="S13709" s="471" t="s">
        <v>300</v>
      </c>
      <c r="T13709" s="11">
        <v>1.63975905E8</v>
      </c>
      <c r="U13709" s="472">
        <v>1.6397603E8</v>
      </c>
    </row>
    <row r="13710">
      <c r="D13710" s="10"/>
      <c r="E13710" s="10"/>
      <c r="F13710" s="10"/>
      <c r="S13710" s="471" t="s">
        <v>300</v>
      </c>
      <c r="T13710" s="11">
        <v>1.63979267E8</v>
      </c>
      <c r="U13710" s="472">
        <v>1.63979438E8</v>
      </c>
    </row>
    <row r="13711">
      <c r="D13711" s="10"/>
      <c r="E13711" s="10"/>
      <c r="F13711" s="10"/>
      <c r="S13711" s="471" t="s">
        <v>300</v>
      </c>
      <c r="T13711" s="11">
        <v>1.63980017E8</v>
      </c>
      <c r="U13711" s="472">
        <v>1.63980359E8</v>
      </c>
    </row>
    <row r="13712">
      <c r="D13712" s="10"/>
      <c r="E13712" s="10"/>
      <c r="F13712" s="10"/>
      <c r="S13712" s="471" t="s">
        <v>300</v>
      </c>
      <c r="T13712" s="11">
        <v>1.63980839E8</v>
      </c>
      <c r="U13712" s="472">
        <v>1.63981227E8</v>
      </c>
    </row>
    <row r="13713">
      <c r="D13713" s="10"/>
      <c r="E13713" s="10"/>
      <c r="F13713" s="10"/>
      <c r="S13713" s="471" t="s">
        <v>300</v>
      </c>
      <c r="T13713" s="11">
        <v>1.6398624E8</v>
      </c>
      <c r="U13713" s="472">
        <v>1.63986351E8</v>
      </c>
    </row>
    <row r="13714">
      <c r="D13714" s="10"/>
      <c r="E13714" s="10"/>
      <c r="F13714" s="10"/>
      <c r="S13714" s="471" t="s">
        <v>300</v>
      </c>
      <c r="T13714" s="11">
        <v>1.63986427E8</v>
      </c>
      <c r="U13714" s="472">
        <v>1.63986524E8</v>
      </c>
    </row>
    <row r="13715">
      <c r="D13715" s="10"/>
      <c r="E13715" s="10"/>
      <c r="F13715" s="10"/>
      <c r="S13715" s="471" t="s">
        <v>300</v>
      </c>
      <c r="T13715" s="11">
        <v>1.63987573E8</v>
      </c>
      <c r="U13715" s="472">
        <v>1.63988705E8</v>
      </c>
    </row>
    <row r="13716">
      <c r="D13716" s="10"/>
      <c r="E13716" s="10"/>
      <c r="F13716" s="10"/>
      <c r="S13716" s="471" t="s">
        <v>300</v>
      </c>
      <c r="T13716" s="11">
        <v>1.63994088E8</v>
      </c>
      <c r="U13716" s="472">
        <v>1.63994694E8</v>
      </c>
    </row>
    <row r="13717">
      <c r="D13717" s="10"/>
      <c r="E13717" s="10"/>
      <c r="F13717" s="10"/>
      <c r="S13717" s="471" t="s">
        <v>300</v>
      </c>
      <c r="T13717" s="11">
        <v>1.63996816E8</v>
      </c>
      <c r="U13717" s="472">
        <v>1.63997498E8</v>
      </c>
    </row>
    <row r="13718">
      <c r="D13718" s="10"/>
      <c r="E13718" s="10"/>
      <c r="F13718" s="10"/>
      <c r="S13718" s="471" t="s">
        <v>300</v>
      </c>
      <c r="T13718" s="11">
        <v>1.64005796E8</v>
      </c>
      <c r="U13718" s="472">
        <v>1.64006479E8</v>
      </c>
    </row>
    <row r="13719">
      <c r="D13719" s="10"/>
      <c r="E13719" s="10"/>
      <c r="F13719" s="10"/>
      <c r="S13719" s="471" t="s">
        <v>300</v>
      </c>
      <c r="T13719" s="11">
        <v>1.6400896E8</v>
      </c>
      <c r="U13719" s="472">
        <v>1.64009134E8</v>
      </c>
    </row>
    <row r="13720">
      <c r="D13720" s="10"/>
      <c r="E13720" s="10"/>
      <c r="F13720" s="10"/>
      <c r="S13720" s="471" t="s">
        <v>300</v>
      </c>
      <c r="T13720" s="11">
        <v>1.64010072E8</v>
      </c>
      <c r="U13720" s="472">
        <v>1.64010251E8</v>
      </c>
    </row>
    <row r="13721">
      <c r="D13721" s="10"/>
      <c r="E13721" s="10"/>
      <c r="F13721" s="10"/>
      <c r="S13721" s="471" t="s">
        <v>300</v>
      </c>
      <c r="T13721" s="11">
        <v>1.64012974E8</v>
      </c>
      <c r="U13721" s="472">
        <v>1.64013998E8</v>
      </c>
    </row>
    <row r="13722">
      <c r="D13722" s="10"/>
      <c r="E13722" s="10"/>
      <c r="F13722" s="10"/>
      <c r="S13722" s="471" t="s">
        <v>300</v>
      </c>
      <c r="T13722" s="11">
        <v>1.64018186E8</v>
      </c>
      <c r="U13722" s="472">
        <v>1.64018699E8</v>
      </c>
    </row>
    <row r="13723">
      <c r="D13723" s="10"/>
      <c r="E13723" s="10"/>
      <c r="F13723" s="10"/>
      <c r="S13723" s="471" t="s">
        <v>300</v>
      </c>
      <c r="T13723" s="11">
        <v>1.64018908E8</v>
      </c>
      <c r="U13723" s="472">
        <v>1.6401908E8</v>
      </c>
    </row>
    <row r="13724">
      <c r="D13724" s="10"/>
      <c r="E13724" s="10"/>
      <c r="F13724" s="10"/>
      <c r="S13724" s="471" t="s">
        <v>300</v>
      </c>
      <c r="T13724" s="11">
        <v>1.64026255E8</v>
      </c>
      <c r="U13724" s="472">
        <v>1.64026341E8</v>
      </c>
    </row>
    <row r="13725">
      <c r="D13725" s="10"/>
      <c r="E13725" s="10"/>
      <c r="F13725" s="10"/>
      <c r="S13725" s="471" t="s">
        <v>300</v>
      </c>
      <c r="T13725" s="11">
        <v>1.64029321E8</v>
      </c>
      <c r="U13725" s="472">
        <v>1.64029833E8</v>
      </c>
    </row>
    <row r="13726">
      <c r="D13726" s="10"/>
      <c r="E13726" s="10"/>
      <c r="F13726" s="10"/>
      <c r="S13726" s="471" t="s">
        <v>300</v>
      </c>
      <c r="T13726" s="11">
        <v>1.64031792E8</v>
      </c>
      <c r="U13726" s="472">
        <v>1.64032133E8</v>
      </c>
    </row>
    <row r="13727">
      <c r="D13727" s="10"/>
      <c r="E13727" s="10"/>
      <c r="F13727" s="10"/>
      <c r="S13727" s="471" t="s">
        <v>300</v>
      </c>
      <c r="T13727" s="11">
        <v>1.64034274E8</v>
      </c>
      <c r="U13727" s="472">
        <v>1.64035557E8</v>
      </c>
    </row>
    <row r="13728">
      <c r="D13728" s="10"/>
      <c r="E13728" s="10"/>
      <c r="F13728" s="10"/>
      <c r="S13728" s="471" t="s">
        <v>300</v>
      </c>
      <c r="T13728" s="11">
        <v>1.64037363E8</v>
      </c>
      <c r="U13728" s="472">
        <v>1.64037536E8</v>
      </c>
    </row>
    <row r="13729">
      <c r="D13729" s="10"/>
      <c r="E13729" s="10"/>
      <c r="F13729" s="10"/>
      <c r="S13729" s="471" t="s">
        <v>300</v>
      </c>
      <c r="T13729" s="11">
        <v>1.64037686E8</v>
      </c>
      <c r="U13729" s="472">
        <v>1.64039393E8</v>
      </c>
    </row>
    <row r="13730">
      <c r="D13730" s="10"/>
      <c r="E13730" s="10"/>
      <c r="F13730" s="10"/>
      <c r="S13730" s="471" t="s">
        <v>300</v>
      </c>
      <c r="T13730" s="11">
        <v>1.64039442E8</v>
      </c>
      <c r="U13730" s="472">
        <v>1.64040125E8</v>
      </c>
    </row>
    <row r="13731">
      <c r="D13731" s="10"/>
      <c r="E13731" s="10"/>
      <c r="F13731" s="10"/>
      <c r="S13731" s="471" t="s">
        <v>300</v>
      </c>
      <c r="T13731" s="11">
        <v>1.6404031E8</v>
      </c>
      <c r="U13731" s="472">
        <v>1.64041334E8</v>
      </c>
    </row>
    <row r="13732">
      <c r="D13732" s="10"/>
      <c r="E13732" s="10"/>
      <c r="F13732" s="10"/>
      <c r="S13732" s="471" t="s">
        <v>300</v>
      </c>
      <c r="T13732" s="11">
        <v>1.64042754E8</v>
      </c>
      <c r="U13732" s="472">
        <v>1.6404371E8</v>
      </c>
    </row>
    <row r="13733">
      <c r="D13733" s="10"/>
      <c r="E13733" s="10"/>
      <c r="F13733" s="10"/>
      <c r="S13733" s="471" t="s">
        <v>300</v>
      </c>
      <c r="T13733" s="11">
        <v>1.64055978E8</v>
      </c>
      <c r="U13733" s="472">
        <v>1.64057684E8</v>
      </c>
    </row>
    <row r="13734">
      <c r="D13734" s="10"/>
      <c r="E13734" s="10"/>
      <c r="F13734" s="10"/>
      <c r="S13734" s="471" t="s">
        <v>300</v>
      </c>
      <c r="T13734" s="11">
        <v>1.64059562E8</v>
      </c>
      <c r="U13734" s="472">
        <v>1.64061269E8</v>
      </c>
    </row>
    <row r="13735">
      <c r="D13735" s="10"/>
      <c r="E13735" s="10"/>
      <c r="F13735" s="10"/>
      <c r="S13735" s="471" t="s">
        <v>300</v>
      </c>
      <c r="T13735" s="11">
        <v>1.64063341E8</v>
      </c>
      <c r="U13735" s="472">
        <v>1.6406385E8</v>
      </c>
    </row>
    <row r="13736">
      <c r="D13736" s="10"/>
      <c r="E13736" s="10"/>
      <c r="F13736" s="10"/>
      <c r="S13736" s="471" t="s">
        <v>300</v>
      </c>
      <c r="T13736" s="11">
        <v>1.64064379E8</v>
      </c>
      <c r="U13736" s="472">
        <v>1.64067786E8</v>
      </c>
    </row>
    <row r="13737">
      <c r="D13737" s="10"/>
      <c r="E13737" s="10"/>
      <c r="F13737" s="10"/>
      <c r="S13737" s="471" t="s">
        <v>300</v>
      </c>
      <c r="T13737" s="11">
        <v>1.64068314E8</v>
      </c>
      <c r="U13737" s="472">
        <v>1.64068997E8</v>
      </c>
    </row>
    <row r="13738">
      <c r="D13738" s="10"/>
      <c r="E13738" s="10"/>
      <c r="F13738" s="10"/>
      <c r="S13738" s="471" t="s">
        <v>300</v>
      </c>
      <c r="T13738" s="11">
        <v>1.6407235E8</v>
      </c>
      <c r="U13738" s="472">
        <v>1.64074398E8</v>
      </c>
    </row>
    <row r="13739">
      <c r="D13739" s="10"/>
      <c r="E13739" s="10"/>
      <c r="F13739" s="10"/>
      <c r="S13739" s="471" t="s">
        <v>300</v>
      </c>
      <c r="T13739" s="11">
        <v>1.64076813E8</v>
      </c>
      <c r="U13739" s="472">
        <v>1.64077703E8</v>
      </c>
    </row>
    <row r="13740">
      <c r="D13740" s="10"/>
      <c r="E13740" s="10"/>
      <c r="F13740" s="10"/>
      <c r="S13740" s="471" t="s">
        <v>300</v>
      </c>
      <c r="T13740" s="11">
        <v>1.64078721E8</v>
      </c>
      <c r="U13740" s="472">
        <v>1.64079702E8</v>
      </c>
    </row>
    <row r="13741">
      <c r="D13741" s="10"/>
      <c r="E13741" s="10"/>
      <c r="F13741" s="10"/>
      <c r="S13741" s="471" t="s">
        <v>300</v>
      </c>
      <c r="T13741" s="11">
        <v>1.64081821E8</v>
      </c>
      <c r="U13741" s="472">
        <v>1.64082587E8</v>
      </c>
    </row>
    <row r="13742">
      <c r="D13742" s="10"/>
      <c r="E13742" s="10"/>
      <c r="F13742" s="10"/>
      <c r="S13742" s="471" t="s">
        <v>300</v>
      </c>
      <c r="T13742" s="11">
        <v>1.64083294E8</v>
      </c>
      <c r="U13742" s="472">
        <v>1.64083474E8</v>
      </c>
    </row>
    <row r="13743">
      <c r="D13743" s="10"/>
      <c r="E13743" s="10"/>
      <c r="F13743" s="10"/>
      <c r="S13743" s="471" t="s">
        <v>300</v>
      </c>
      <c r="T13743" s="11">
        <v>1.64083901E8</v>
      </c>
      <c r="U13743" s="472">
        <v>1.64084579E8</v>
      </c>
    </row>
    <row r="13744">
      <c r="D13744" s="10"/>
      <c r="E13744" s="10"/>
      <c r="F13744" s="10"/>
      <c r="S13744" s="471" t="s">
        <v>300</v>
      </c>
      <c r="T13744" s="11">
        <v>1.64091366E8</v>
      </c>
      <c r="U13744" s="472">
        <v>1.64092165E8</v>
      </c>
    </row>
    <row r="13745">
      <c r="D13745" s="10"/>
      <c r="E13745" s="10"/>
      <c r="F13745" s="10"/>
      <c r="S13745" s="471" t="s">
        <v>300</v>
      </c>
      <c r="T13745" s="11">
        <v>1.64093122E8</v>
      </c>
      <c r="U13745" s="472">
        <v>1.64094775E8</v>
      </c>
    </row>
    <row r="13746">
      <c r="D13746" s="10"/>
      <c r="E13746" s="10"/>
      <c r="F13746" s="10"/>
      <c r="S13746" s="471" t="s">
        <v>300</v>
      </c>
      <c r="T13746" s="11">
        <v>1.64095254E8</v>
      </c>
      <c r="U13746" s="472">
        <v>1.64095655E8</v>
      </c>
    </row>
    <row r="13747">
      <c r="D13747" s="10"/>
      <c r="E13747" s="10"/>
      <c r="F13747" s="10"/>
      <c r="S13747" s="471" t="s">
        <v>300</v>
      </c>
      <c r="T13747" s="11">
        <v>1.64098662E8</v>
      </c>
      <c r="U13747" s="472">
        <v>1.64098988E8</v>
      </c>
    </row>
    <row r="13748">
      <c r="D13748" s="10"/>
      <c r="E13748" s="10"/>
      <c r="F13748" s="10"/>
      <c r="S13748" s="471" t="s">
        <v>300</v>
      </c>
      <c r="T13748" s="11">
        <v>1.64100229E8</v>
      </c>
      <c r="U13748" s="472">
        <v>1.64100415E8</v>
      </c>
    </row>
    <row r="13749">
      <c r="D13749" s="10"/>
      <c r="E13749" s="10"/>
      <c r="F13749" s="10"/>
      <c r="S13749" s="471" t="s">
        <v>300</v>
      </c>
      <c r="T13749" s="11">
        <v>1.64105524E8</v>
      </c>
      <c r="U13749" s="472">
        <v>1.64105695E8</v>
      </c>
    </row>
    <row r="13750">
      <c r="D13750" s="10"/>
      <c r="E13750" s="10"/>
      <c r="F13750" s="10"/>
      <c r="S13750" s="471" t="s">
        <v>300</v>
      </c>
      <c r="T13750" s="11">
        <v>1.64105859E8</v>
      </c>
      <c r="U13750" s="472">
        <v>1.6410603E8</v>
      </c>
    </row>
    <row r="13751">
      <c r="D13751" s="10"/>
      <c r="E13751" s="10"/>
      <c r="F13751" s="10"/>
      <c r="S13751" s="471" t="s">
        <v>300</v>
      </c>
      <c r="T13751" s="11">
        <v>1.64108709E8</v>
      </c>
      <c r="U13751" s="472">
        <v>1.64109005E8</v>
      </c>
    </row>
    <row r="13752">
      <c r="D13752" s="10"/>
      <c r="E13752" s="10"/>
      <c r="F13752" s="10"/>
      <c r="S13752" s="471" t="s">
        <v>300</v>
      </c>
      <c r="T13752" s="11">
        <v>1.64109392E8</v>
      </c>
      <c r="U13752" s="472">
        <v>1.64110416E8</v>
      </c>
    </row>
    <row r="13753">
      <c r="D13753" s="10"/>
      <c r="E13753" s="10"/>
      <c r="F13753" s="10"/>
      <c r="S13753" s="471" t="s">
        <v>300</v>
      </c>
      <c r="T13753" s="11">
        <v>1.64113249E8</v>
      </c>
      <c r="U13753" s="472">
        <v>1.64115638E8</v>
      </c>
    </row>
    <row r="13754">
      <c r="D13754" s="10"/>
      <c r="E13754" s="10"/>
      <c r="F13754" s="10"/>
      <c r="S13754" s="471" t="s">
        <v>300</v>
      </c>
      <c r="T13754" s="11">
        <v>1.64120824E8</v>
      </c>
      <c r="U13754" s="472">
        <v>1.64123213E8</v>
      </c>
    </row>
    <row r="13755">
      <c r="D13755" s="10"/>
      <c r="E13755" s="10"/>
      <c r="F13755" s="10"/>
      <c r="S13755" s="471" t="s">
        <v>300</v>
      </c>
      <c r="T13755" s="11">
        <v>1.64123937E8</v>
      </c>
      <c r="U13755" s="472">
        <v>1.64124275E8</v>
      </c>
    </row>
    <row r="13756">
      <c r="D13756" s="10"/>
      <c r="E13756" s="10"/>
      <c r="F13756" s="10"/>
      <c r="S13756" s="471" t="s">
        <v>300</v>
      </c>
      <c r="T13756" s="11">
        <v>1.64127309E8</v>
      </c>
      <c r="U13756" s="472">
        <v>1.64127703E8</v>
      </c>
    </row>
    <row r="13757">
      <c r="D13757" s="10"/>
      <c r="E13757" s="10"/>
      <c r="F13757" s="10"/>
      <c r="S13757" s="471" t="s">
        <v>300</v>
      </c>
      <c r="T13757" s="11">
        <v>1.641281E8</v>
      </c>
      <c r="U13757" s="472">
        <v>1.64129296E8</v>
      </c>
    </row>
    <row r="13758">
      <c r="D13758" s="10"/>
      <c r="E13758" s="10"/>
      <c r="F13758" s="10"/>
      <c r="S13758" s="471" t="s">
        <v>300</v>
      </c>
      <c r="T13758" s="11">
        <v>1.64129708E8</v>
      </c>
      <c r="U13758" s="472">
        <v>1.64131414E8</v>
      </c>
    </row>
    <row r="13759">
      <c r="D13759" s="10"/>
      <c r="E13759" s="10"/>
      <c r="F13759" s="10"/>
      <c r="S13759" s="471" t="s">
        <v>300</v>
      </c>
      <c r="T13759" s="11">
        <v>1.64134026E8</v>
      </c>
      <c r="U13759" s="472">
        <v>1.64134252E8</v>
      </c>
    </row>
    <row r="13760">
      <c r="D13760" s="10"/>
      <c r="E13760" s="10"/>
      <c r="F13760" s="10"/>
      <c r="S13760" s="471" t="s">
        <v>300</v>
      </c>
      <c r="T13760" s="11">
        <v>1.64134793E8</v>
      </c>
      <c r="U13760" s="472">
        <v>1.6413487E8</v>
      </c>
    </row>
    <row r="13761">
      <c r="D13761" s="10"/>
      <c r="E13761" s="10"/>
      <c r="F13761" s="10"/>
      <c r="S13761" s="471" t="s">
        <v>300</v>
      </c>
      <c r="T13761" s="11">
        <v>1.64134944E8</v>
      </c>
      <c r="U13761" s="472">
        <v>1.64135115E8</v>
      </c>
    </row>
    <row r="13762">
      <c r="D13762" s="10"/>
      <c r="E13762" s="10"/>
      <c r="F13762" s="10"/>
      <c r="S13762" s="471" t="s">
        <v>300</v>
      </c>
      <c r="T13762" s="11">
        <v>1.64142282E8</v>
      </c>
      <c r="U13762" s="472">
        <v>1.64142456E8</v>
      </c>
    </row>
    <row r="13763">
      <c r="D13763" s="10"/>
      <c r="E13763" s="10"/>
      <c r="F13763" s="10"/>
      <c r="S13763" s="471" t="s">
        <v>300</v>
      </c>
      <c r="T13763" s="11">
        <v>1.64142728E8</v>
      </c>
      <c r="U13763" s="472">
        <v>1.64144332E8</v>
      </c>
    </row>
    <row r="13764">
      <c r="D13764" s="10"/>
      <c r="E13764" s="10"/>
      <c r="F13764" s="10"/>
      <c r="S13764" s="471" t="s">
        <v>300</v>
      </c>
      <c r="T13764" s="11">
        <v>1.64144398E8</v>
      </c>
      <c r="U13764" s="472">
        <v>1.64144724E8</v>
      </c>
    </row>
    <row r="13765">
      <c r="D13765" s="10"/>
      <c r="E13765" s="10"/>
      <c r="F13765" s="10"/>
      <c r="S13765" s="471" t="s">
        <v>300</v>
      </c>
      <c r="T13765" s="11">
        <v>1.64145257E8</v>
      </c>
      <c r="U13765" s="472">
        <v>1.64145516E8</v>
      </c>
    </row>
    <row r="13766">
      <c r="D13766" s="10"/>
      <c r="E13766" s="10"/>
      <c r="F13766" s="10"/>
      <c r="S13766" s="471" t="s">
        <v>300</v>
      </c>
      <c r="T13766" s="11">
        <v>1.64152727E8</v>
      </c>
      <c r="U13766" s="472">
        <v>1.64153032E8</v>
      </c>
    </row>
    <row r="13767">
      <c r="D13767" s="10"/>
      <c r="E13767" s="10"/>
      <c r="F13767" s="10"/>
      <c r="S13767" s="471" t="s">
        <v>300</v>
      </c>
      <c r="T13767" s="11">
        <v>1.64153977E8</v>
      </c>
      <c r="U13767" s="472">
        <v>1.64158412E8</v>
      </c>
    </row>
    <row r="13768">
      <c r="D13768" s="10"/>
      <c r="E13768" s="10"/>
      <c r="F13768" s="10"/>
      <c r="S13768" s="471" t="s">
        <v>300</v>
      </c>
      <c r="T13768" s="11">
        <v>1.64158753E8</v>
      </c>
      <c r="U13768" s="472">
        <v>1.64158933E8</v>
      </c>
    </row>
    <row r="13769">
      <c r="D13769" s="10"/>
      <c r="E13769" s="10"/>
      <c r="F13769" s="10"/>
      <c r="S13769" s="471" t="s">
        <v>300</v>
      </c>
      <c r="T13769" s="11">
        <v>1.64161229E8</v>
      </c>
      <c r="U13769" s="472">
        <v>1.6416157E8</v>
      </c>
    </row>
    <row r="13770">
      <c r="D13770" s="10"/>
      <c r="E13770" s="10"/>
      <c r="F13770" s="10"/>
      <c r="S13770" s="471" t="s">
        <v>300</v>
      </c>
      <c r="T13770" s="11">
        <v>1.64162281E8</v>
      </c>
      <c r="U13770" s="472">
        <v>1.64162513E8</v>
      </c>
    </row>
    <row r="13771">
      <c r="D13771" s="10"/>
      <c r="E13771" s="10"/>
      <c r="F13771" s="10"/>
      <c r="S13771" s="471" t="s">
        <v>300</v>
      </c>
      <c r="T13771" s="11">
        <v>1.64163997E8</v>
      </c>
      <c r="U13771" s="472">
        <v>1.64164641E8</v>
      </c>
    </row>
    <row r="13772">
      <c r="D13772" s="10"/>
      <c r="E13772" s="10"/>
      <c r="F13772" s="10"/>
      <c r="S13772" s="471" t="s">
        <v>300</v>
      </c>
      <c r="T13772" s="11">
        <v>1.64164986E8</v>
      </c>
      <c r="U13772" s="472">
        <v>1.64165669E8</v>
      </c>
    </row>
    <row r="13773">
      <c r="D13773" s="10"/>
      <c r="E13773" s="10"/>
      <c r="F13773" s="10"/>
      <c r="S13773" s="471" t="s">
        <v>300</v>
      </c>
      <c r="T13773" s="11">
        <v>1.6417843E8</v>
      </c>
      <c r="U13773" s="472">
        <v>1.64179283E8</v>
      </c>
    </row>
    <row r="13774">
      <c r="D13774" s="10"/>
      <c r="E13774" s="10"/>
      <c r="F13774" s="10"/>
      <c r="S13774" s="471" t="s">
        <v>300</v>
      </c>
      <c r="T13774" s="11">
        <v>1.64180025E8</v>
      </c>
      <c r="U13774" s="472">
        <v>1.64181162E8</v>
      </c>
    </row>
    <row r="13775">
      <c r="D13775" s="10"/>
      <c r="E13775" s="10"/>
      <c r="F13775" s="10"/>
      <c r="S13775" s="471" t="s">
        <v>300</v>
      </c>
      <c r="T13775" s="11">
        <v>1.64183562E8</v>
      </c>
      <c r="U13775" s="472">
        <v>1.64184117E8</v>
      </c>
    </row>
    <row r="13776">
      <c r="D13776" s="10"/>
      <c r="E13776" s="10"/>
      <c r="F13776" s="10"/>
      <c r="S13776" s="471" t="s">
        <v>300</v>
      </c>
      <c r="T13776" s="11">
        <v>1.64184162E8</v>
      </c>
      <c r="U13776" s="472">
        <v>1.64184845E8</v>
      </c>
    </row>
    <row r="13777">
      <c r="D13777" s="10"/>
      <c r="E13777" s="10"/>
      <c r="F13777" s="10"/>
      <c r="S13777" s="471" t="s">
        <v>300</v>
      </c>
      <c r="T13777" s="11">
        <v>1.64184987E8</v>
      </c>
      <c r="U13777" s="472">
        <v>1.6418544E8</v>
      </c>
    </row>
    <row r="13778">
      <c r="D13778" s="10"/>
      <c r="E13778" s="10"/>
      <c r="F13778" s="10"/>
      <c r="S13778" s="471" t="s">
        <v>300</v>
      </c>
      <c r="T13778" s="11">
        <v>1.64186741E8</v>
      </c>
      <c r="U13778" s="472">
        <v>1.64186911E8</v>
      </c>
    </row>
    <row r="13779">
      <c r="D13779" s="10"/>
      <c r="E13779" s="10"/>
      <c r="F13779" s="10"/>
      <c r="S13779" s="471" t="s">
        <v>300</v>
      </c>
      <c r="T13779" s="11">
        <v>1.64186983E8</v>
      </c>
      <c r="U13779" s="472">
        <v>1.64187154E8</v>
      </c>
    </row>
    <row r="13780">
      <c r="D13780" s="10"/>
      <c r="E13780" s="10"/>
      <c r="F13780" s="10"/>
      <c r="S13780" s="471" t="s">
        <v>300</v>
      </c>
      <c r="T13780" s="11">
        <v>1.64188798E8</v>
      </c>
      <c r="U13780" s="472">
        <v>1.64190505E8</v>
      </c>
    </row>
    <row r="13781">
      <c r="D13781" s="10"/>
      <c r="E13781" s="10"/>
      <c r="F13781" s="10"/>
      <c r="S13781" s="471" t="s">
        <v>300</v>
      </c>
      <c r="T13781" s="11">
        <v>1.64195517E8</v>
      </c>
      <c r="U13781" s="472">
        <v>1.64195712E8</v>
      </c>
    </row>
    <row r="13782">
      <c r="D13782" s="10"/>
      <c r="E13782" s="10"/>
      <c r="F13782" s="10"/>
      <c r="S13782" s="471" t="s">
        <v>300</v>
      </c>
      <c r="T13782" s="11">
        <v>1.64196766E8</v>
      </c>
      <c r="U13782" s="472">
        <v>1.64197041E8</v>
      </c>
    </row>
    <row r="13783">
      <c r="D13783" s="10"/>
      <c r="E13783" s="10"/>
      <c r="F13783" s="10"/>
      <c r="S13783" s="471" t="s">
        <v>300</v>
      </c>
      <c r="T13783" s="11">
        <v>1.64197273E8</v>
      </c>
      <c r="U13783" s="472">
        <v>1.64198453E8</v>
      </c>
    </row>
    <row r="13784">
      <c r="D13784" s="10"/>
      <c r="E13784" s="10"/>
      <c r="F13784" s="10"/>
      <c r="S13784" s="471" t="s">
        <v>300</v>
      </c>
      <c r="T13784" s="11">
        <v>1.64198687E8</v>
      </c>
      <c r="U13784" s="472">
        <v>1.6419937E8</v>
      </c>
    </row>
    <row r="13785">
      <c r="D13785" s="10"/>
      <c r="E13785" s="10"/>
      <c r="F13785" s="10"/>
      <c r="S13785" s="471" t="s">
        <v>300</v>
      </c>
      <c r="T13785" s="11">
        <v>1.64199892E8</v>
      </c>
      <c r="U13785" s="472">
        <v>1.64200575E8</v>
      </c>
    </row>
    <row r="13786">
      <c r="D13786" s="10"/>
      <c r="E13786" s="10"/>
      <c r="F13786" s="10"/>
      <c r="S13786" s="471" t="s">
        <v>300</v>
      </c>
      <c r="T13786" s="11">
        <v>1.64201437E8</v>
      </c>
      <c r="U13786" s="472">
        <v>1.64201779E8</v>
      </c>
    </row>
    <row r="13787">
      <c r="D13787" s="10"/>
      <c r="E13787" s="10"/>
      <c r="F13787" s="10"/>
      <c r="S13787" s="471" t="s">
        <v>300</v>
      </c>
      <c r="T13787" s="11">
        <v>1.64204071E8</v>
      </c>
      <c r="U13787" s="472">
        <v>1.6420489E8</v>
      </c>
    </row>
    <row r="13788">
      <c r="D13788" s="10"/>
      <c r="E13788" s="10"/>
      <c r="F13788" s="10"/>
      <c r="S13788" s="471" t="s">
        <v>300</v>
      </c>
      <c r="T13788" s="11">
        <v>1.64207217E8</v>
      </c>
      <c r="U13788" s="472">
        <v>1.642079E8</v>
      </c>
    </row>
    <row r="13789">
      <c r="D13789" s="10"/>
      <c r="E13789" s="10"/>
      <c r="F13789" s="10"/>
      <c r="S13789" s="471" t="s">
        <v>300</v>
      </c>
      <c r="T13789" s="11">
        <v>1.64208522E8</v>
      </c>
      <c r="U13789" s="472">
        <v>1.64208853E8</v>
      </c>
    </row>
    <row r="13790">
      <c r="D13790" s="10"/>
      <c r="E13790" s="10"/>
      <c r="F13790" s="10"/>
      <c r="S13790" s="471" t="s">
        <v>300</v>
      </c>
      <c r="T13790" s="11">
        <v>1.64209057E8</v>
      </c>
      <c r="U13790" s="472">
        <v>1.64209228E8</v>
      </c>
    </row>
    <row r="13791">
      <c r="D13791" s="10"/>
      <c r="E13791" s="10"/>
      <c r="F13791" s="10"/>
      <c r="S13791" s="471" t="s">
        <v>300</v>
      </c>
      <c r="T13791" s="11">
        <v>1.64209495E8</v>
      </c>
      <c r="U13791" s="472">
        <v>1.64210768E8</v>
      </c>
    </row>
    <row r="13792">
      <c r="D13792" s="10"/>
      <c r="E13792" s="10"/>
      <c r="F13792" s="10"/>
      <c r="S13792" s="471" t="s">
        <v>300</v>
      </c>
      <c r="T13792" s="11">
        <v>1.64217237E8</v>
      </c>
      <c r="U13792" s="472">
        <v>1.64217578E8</v>
      </c>
    </row>
    <row r="13793">
      <c r="D13793" s="10"/>
      <c r="E13793" s="10"/>
      <c r="F13793" s="10"/>
      <c r="S13793" s="471" t="s">
        <v>300</v>
      </c>
      <c r="T13793" s="11">
        <v>1.64218389E8</v>
      </c>
      <c r="U13793" s="472">
        <v>1.64218576E8</v>
      </c>
    </row>
    <row r="13794">
      <c r="D13794" s="10"/>
      <c r="E13794" s="10"/>
      <c r="F13794" s="10"/>
      <c r="S13794" s="471" t="s">
        <v>300</v>
      </c>
      <c r="T13794" s="11">
        <v>1.64220522E8</v>
      </c>
      <c r="U13794" s="472">
        <v>1.64221547E8</v>
      </c>
    </row>
    <row r="13795">
      <c r="D13795" s="10"/>
      <c r="E13795" s="10"/>
      <c r="F13795" s="10"/>
      <c r="S13795" s="471" t="s">
        <v>300</v>
      </c>
      <c r="T13795" s="11">
        <v>1.64223508E8</v>
      </c>
      <c r="U13795" s="472">
        <v>1.64225215E8</v>
      </c>
    </row>
    <row r="13796">
      <c r="D13796" s="10"/>
      <c r="E13796" s="10"/>
      <c r="F13796" s="10"/>
      <c r="S13796" s="471" t="s">
        <v>300</v>
      </c>
      <c r="T13796" s="11">
        <v>1.6422542E8</v>
      </c>
      <c r="U13796" s="472">
        <v>1.64230208E8</v>
      </c>
    </row>
    <row r="13797">
      <c r="D13797" s="10"/>
      <c r="E13797" s="10"/>
      <c r="F13797" s="10"/>
      <c r="S13797" s="471" t="s">
        <v>300</v>
      </c>
      <c r="T13797" s="11">
        <v>1.64242095E8</v>
      </c>
      <c r="U13797" s="472">
        <v>1.64244649E8</v>
      </c>
    </row>
    <row r="13798">
      <c r="D13798" s="10"/>
      <c r="E13798" s="10"/>
      <c r="F13798" s="10"/>
      <c r="S13798" s="471" t="s">
        <v>300</v>
      </c>
      <c r="T13798" s="11">
        <v>1.64246766E8</v>
      </c>
      <c r="U13798" s="472">
        <v>1.64246936E8</v>
      </c>
    </row>
    <row r="13799">
      <c r="D13799" s="10"/>
      <c r="E13799" s="10"/>
      <c r="F13799" s="10"/>
      <c r="S13799" s="471" t="s">
        <v>300</v>
      </c>
      <c r="T13799" s="11">
        <v>1.64247547E8</v>
      </c>
      <c r="U13799" s="472">
        <v>1.64247839E8</v>
      </c>
    </row>
    <row r="13800">
      <c r="D13800" s="10"/>
      <c r="E13800" s="10"/>
      <c r="F13800" s="10"/>
      <c r="S13800" s="471" t="s">
        <v>300</v>
      </c>
      <c r="T13800" s="11">
        <v>1.64248692E8</v>
      </c>
      <c r="U13800" s="472">
        <v>1.64248862E8</v>
      </c>
    </row>
    <row r="13801">
      <c r="D13801" s="10"/>
      <c r="E13801" s="10"/>
      <c r="F13801" s="10"/>
      <c r="S13801" s="471" t="s">
        <v>300</v>
      </c>
      <c r="T13801" s="11">
        <v>1.64248936E8</v>
      </c>
      <c r="U13801" s="472">
        <v>1.64249107E8</v>
      </c>
    </row>
    <row r="13802">
      <c r="D13802" s="10"/>
      <c r="E13802" s="10"/>
      <c r="F13802" s="10"/>
      <c r="S13802" s="471" t="s">
        <v>300</v>
      </c>
      <c r="T13802" s="11">
        <v>1.64252438E8</v>
      </c>
      <c r="U13802" s="472">
        <v>1.64252779E8</v>
      </c>
    </row>
    <row r="13803">
      <c r="D13803" s="10"/>
      <c r="E13803" s="10"/>
      <c r="F13803" s="10"/>
      <c r="S13803" s="471" t="s">
        <v>300</v>
      </c>
      <c r="T13803" s="11">
        <v>1.64253166E8</v>
      </c>
      <c r="U13803" s="472">
        <v>1.64253904E8</v>
      </c>
    </row>
    <row r="13804">
      <c r="D13804" s="10"/>
      <c r="E13804" s="10"/>
      <c r="F13804" s="10"/>
      <c r="S13804" s="471" t="s">
        <v>300</v>
      </c>
      <c r="T13804" s="11">
        <v>1.64254259E8</v>
      </c>
      <c r="U13804" s="472">
        <v>1.64258149E8</v>
      </c>
    </row>
    <row r="13805">
      <c r="D13805" s="10"/>
      <c r="E13805" s="10"/>
      <c r="F13805" s="10"/>
      <c r="S13805" s="471" t="s">
        <v>300</v>
      </c>
      <c r="T13805" s="11">
        <v>1.64259811E8</v>
      </c>
      <c r="U13805" s="472">
        <v>1.64259963E8</v>
      </c>
    </row>
    <row r="13806">
      <c r="D13806" s="10"/>
      <c r="E13806" s="10"/>
      <c r="F13806" s="10"/>
      <c r="S13806" s="471" t="s">
        <v>300</v>
      </c>
      <c r="T13806" s="11">
        <v>1.64261564E8</v>
      </c>
      <c r="U13806" s="472">
        <v>1.6426265E8</v>
      </c>
    </row>
    <row r="13807">
      <c r="D13807" s="10"/>
      <c r="E13807" s="10"/>
      <c r="F13807" s="10"/>
      <c r="S13807" s="471" t="s">
        <v>300</v>
      </c>
      <c r="T13807" s="11">
        <v>1.64264667E8</v>
      </c>
      <c r="U13807" s="472">
        <v>1.64264854E8</v>
      </c>
    </row>
    <row r="13808">
      <c r="D13808" s="10"/>
      <c r="E13808" s="10"/>
      <c r="F13808" s="10"/>
      <c r="S13808" s="471" t="s">
        <v>300</v>
      </c>
      <c r="T13808" s="11">
        <v>1.64265725E8</v>
      </c>
      <c r="U13808" s="472">
        <v>1.64266066E8</v>
      </c>
    </row>
    <row r="13809">
      <c r="D13809" s="10"/>
      <c r="E13809" s="10"/>
      <c r="F13809" s="10"/>
      <c r="S13809" s="471" t="s">
        <v>300</v>
      </c>
      <c r="T13809" s="11">
        <v>1.64266146E8</v>
      </c>
      <c r="U13809" s="472">
        <v>1.64266488E8</v>
      </c>
    </row>
    <row r="13810">
      <c r="D13810" s="10"/>
      <c r="E13810" s="10"/>
      <c r="F13810" s="10"/>
      <c r="S13810" s="471" t="s">
        <v>300</v>
      </c>
      <c r="T13810" s="11">
        <v>1.64269964E8</v>
      </c>
      <c r="U13810" s="472">
        <v>1.64272681E8</v>
      </c>
    </row>
    <row r="13811">
      <c r="D13811" s="10"/>
      <c r="E13811" s="10"/>
      <c r="F13811" s="10"/>
      <c r="S13811" s="471" t="s">
        <v>300</v>
      </c>
      <c r="T13811" s="11">
        <v>1.64278434E8</v>
      </c>
      <c r="U13811" s="472">
        <v>1.64279475E8</v>
      </c>
    </row>
    <row r="13812">
      <c r="D13812" s="10"/>
      <c r="E13812" s="10"/>
      <c r="F13812" s="10"/>
      <c r="S13812" s="471" t="s">
        <v>300</v>
      </c>
      <c r="T13812" s="11">
        <v>1.64290385E8</v>
      </c>
      <c r="U13812" s="472">
        <v>1.64291215E8</v>
      </c>
    </row>
    <row r="13813">
      <c r="D13813" s="10"/>
      <c r="E13813" s="10"/>
      <c r="F13813" s="10"/>
      <c r="S13813" s="471" t="s">
        <v>300</v>
      </c>
      <c r="T13813" s="11">
        <v>1.64296461E8</v>
      </c>
      <c r="U13813" s="472">
        <v>1.64296536E8</v>
      </c>
    </row>
    <row r="13814">
      <c r="D13814" s="10"/>
      <c r="E13814" s="10"/>
      <c r="F13814" s="10"/>
      <c r="S13814" s="471" t="s">
        <v>300</v>
      </c>
      <c r="T13814" s="11">
        <v>1.64297475E8</v>
      </c>
      <c r="U13814" s="472">
        <v>1.64298119E8</v>
      </c>
    </row>
    <row r="13815">
      <c r="D13815" s="10"/>
      <c r="E13815" s="10"/>
      <c r="F13815" s="10"/>
      <c r="S13815" s="471" t="s">
        <v>300</v>
      </c>
      <c r="T13815" s="11">
        <v>1.64301411E8</v>
      </c>
      <c r="U13815" s="472">
        <v>1.64301542E8</v>
      </c>
    </row>
    <row r="13816">
      <c r="D13816" s="10"/>
      <c r="E13816" s="10"/>
      <c r="F13816" s="10"/>
      <c r="S13816" s="471" t="s">
        <v>300</v>
      </c>
      <c r="T13816" s="11">
        <v>1.64301817E8</v>
      </c>
      <c r="U13816" s="472">
        <v>1.64301916E8</v>
      </c>
    </row>
    <row r="13817">
      <c r="D13817" s="10"/>
      <c r="E13817" s="10"/>
      <c r="F13817" s="10"/>
      <c r="S13817" s="471" t="s">
        <v>300</v>
      </c>
      <c r="T13817" s="11">
        <v>1.64307612E8</v>
      </c>
      <c r="U13817" s="472">
        <v>1.64307814E8</v>
      </c>
    </row>
    <row r="13818">
      <c r="D13818" s="10"/>
      <c r="E13818" s="10"/>
      <c r="F13818" s="10"/>
      <c r="S13818" s="471" t="s">
        <v>300</v>
      </c>
      <c r="T13818" s="11">
        <v>1.64312253E8</v>
      </c>
      <c r="U13818" s="472">
        <v>1.64313178E8</v>
      </c>
    </row>
    <row r="13819">
      <c r="D13819" s="10"/>
      <c r="E13819" s="10"/>
      <c r="F13819" s="10"/>
      <c r="S13819" s="471" t="s">
        <v>300</v>
      </c>
      <c r="T13819" s="11">
        <v>1.64313404E8</v>
      </c>
      <c r="U13819" s="472">
        <v>1.64313916E8</v>
      </c>
    </row>
    <row r="13820">
      <c r="D13820" s="10"/>
      <c r="E13820" s="10"/>
      <c r="F13820" s="10"/>
      <c r="S13820" s="471" t="s">
        <v>300</v>
      </c>
      <c r="T13820" s="11">
        <v>1.64316827E8</v>
      </c>
      <c r="U13820" s="472">
        <v>1.64316928E8</v>
      </c>
    </row>
    <row r="13821">
      <c r="D13821" s="10"/>
      <c r="E13821" s="10"/>
      <c r="F13821" s="10"/>
      <c r="S13821" s="471" t="s">
        <v>300</v>
      </c>
      <c r="T13821" s="11">
        <v>1.64326736E8</v>
      </c>
      <c r="U13821" s="472">
        <v>1.64328122E8</v>
      </c>
    </row>
    <row r="13822">
      <c r="D13822" s="10"/>
      <c r="E13822" s="10"/>
      <c r="F13822" s="10"/>
      <c r="S13822" s="471" t="s">
        <v>300</v>
      </c>
      <c r="T13822" s="11">
        <v>1.64331279E8</v>
      </c>
      <c r="U13822" s="472">
        <v>1.64332274E8</v>
      </c>
    </row>
    <row r="13823">
      <c r="D13823" s="10"/>
      <c r="E13823" s="10"/>
      <c r="F13823" s="10"/>
      <c r="S13823" s="471" t="s">
        <v>300</v>
      </c>
      <c r="T13823" s="11">
        <v>1.64334907E8</v>
      </c>
      <c r="U13823" s="472">
        <v>1.64335354E8</v>
      </c>
    </row>
    <row r="13824">
      <c r="D13824" s="10"/>
      <c r="E13824" s="10"/>
      <c r="F13824" s="10"/>
      <c r="S13824" s="471" t="s">
        <v>300</v>
      </c>
      <c r="T13824" s="11">
        <v>1.64335634E8</v>
      </c>
      <c r="U13824" s="472">
        <v>1.64336829E8</v>
      </c>
    </row>
    <row r="13825">
      <c r="D13825" s="10"/>
      <c r="E13825" s="10"/>
      <c r="F13825" s="10"/>
      <c r="S13825" s="471" t="s">
        <v>300</v>
      </c>
      <c r="T13825" s="11">
        <v>1.6433692E8</v>
      </c>
      <c r="U13825" s="472">
        <v>1.64337603E8</v>
      </c>
    </row>
    <row r="13826">
      <c r="D13826" s="10"/>
      <c r="E13826" s="10"/>
      <c r="F13826" s="10"/>
      <c r="S13826" s="471" t="s">
        <v>300</v>
      </c>
      <c r="T13826" s="11">
        <v>1.6433809E8</v>
      </c>
      <c r="U13826" s="472">
        <v>1.64339162E8</v>
      </c>
    </row>
    <row r="13827">
      <c r="D13827" s="10"/>
      <c r="E13827" s="10"/>
      <c r="F13827" s="10"/>
      <c r="S13827" s="471" t="s">
        <v>300</v>
      </c>
      <c r="T13827" s="11">
        <v>1.6433991E8</v>
      </c>
      <c r="U13827" s="472">
        <v>1.64340593E8</v>
      </c>
    </row>
    <row r="13828">
      <c r="D13828" s="10"/>
      <c r="E13828" s="10"/>
      <c r="F13828" s="10"/>
      <c r="S13828" s="471" t="s">
        <v>300</v>
      </c>
      <c r="T13828" s="11">
        <v>1.64341452E8</v>
      </c>
      <c r="U13828" s="472">
        <v>1.64341793E8</v>
      </c>
    </row>
    <row r="13829">
      <c r="D13829" s="10"/>
      <c r="E13829" s="10"/>
      <c r="F13829" s="10"/>
      <c r="S13829" s="471" t="s">
        <v>300</v>
      </c>
      <c r="T13829" s="11">
        <v>1.64342248E8</v>
      </c>
      <c r="U13829" s="472">
        <v>1.64343955E8</v>
      </c>
    </row>
    <row r="13830">
      <c r="D13830" s="10"/>
      <c r="E13830" s="10"/>
      <c r="F13830" s="10"/>
      <c r="S13830" s="471" t="s">
        <v>300</v>
      </c>
      <c r="T13830" s="11">
        <v>1.64345524E8</v>
      </c>
      <c r="U13830" s="472">
        <v>1.64345865E8</v>
      </c>
    </row>
    <row r="13831">
      <c r="D13831" s="10"/>
      <c r="E13831" s="10"/>
      <c r="F13831" s="10"/>
      <c r="S13831" s="471" t="s">
        <v>300</v>
      </c>
      <c r="T13831" s="11">
        <v>1.64346618E8</v>
      </c>
      <c r="U13831" s="472">
        <v>1.64346709E8</v>
      </c>
    </row>
    <row r="13832">
      <c r="D13832" s="10"/>
      <c r="E13832" s="10"/>
      <c r="F13832" s="10"/>
      <c r="S13832" s="471" t="s">
        <v>300</v>
      </c>
      <c r="T13832" s="11">
        <v>1.64347249E8</v>
      </c>
      <c r="U13832" s="472">
        <v>1.64347771E8</v>
      </c>
    </row>
    <row r="13833">
      <c r="D13833" s="10"/>
      <c r="E13833" s="10"/>
      <c r="F13833" s="10"/>
      <c r="S13833" s="471" t="s">
        <v>300</v>
      </c>
      <c r="T13833" s="11">
        <v>1.64348E8</v>
      </c>
      <c r="U13833" s="472">
        <v>1.64348151E8</v>
      </c>
    </row>
    <row r="13834">
      <c r="D13834" s="10"/>
      <c r="E13834" s="10"/>
      <c r="F13834" s="10"/>
      <c r="S13834" s="471" t="s">
        <v>300</v>
      </c>
      <c r="T13834" s="11">
        <v>1.64350455E8</v>
      </c>
      <c r="U13834" s="472">
        <v>1.64351289E8</v>
      </c>
    </row>
    <row r="13835">
      <c r="D13835" s="10"/>
      <c r="E13835" s="10"/>
      <c r="F13835" s="10"/>
      <c r="S13835" s="471" t="s">
        <v>300</v>
      </c>
      <c r="T13835" s="11">
        <v>1.64351575E8</v>
      </c>
      <c r="U13835" s="472">
        <v>1.64352088E8</v>
      </c>
    </row>
    <row r="13836">
      <c r="D13836" s="10"/>
      <c r="E13836" s="10"/>
      <c r="F13836" s="10"/>
      <c r="S13836" s="471" t="s">
        <v>300</v>
      </c>
      <c r="T13836" s="11">
        <v>1.64354196E8</v>
      </c>
      <c r="U13836" s="472">
        <v>1.64354311E8</v>
      </c>
    </row>
    <row r="13837">
      <c r="D13837" s="10"/>
      <c r="E13837" s="10"/>
      <c r="F13837" s="10"/>
      <c r="S13837" s="471" t="s">
        <v>300</v>
      </c>
      <c r="T13837" s="11">
        <v>1.64359662E8</v>
      </c>
      <c r="U13837" s="472">
        <v>1.64361859E8</v>
      </c>
    </row>
    <row r="13838">
      <c r="D13838" s="10"/>
      <c r="E13838" s="10"/>
      <c r="F13838" s="10"/>
      <c r="S13838" s="471" t="s">
        <v>300</v>
      </c>
      <c r="T13838" s="11">
        <v>1.64363181E8</v>
      </c>
      <c r="U13838" s="472">
        <v>1.64363352E8</v>
      </c>
    </row>
    <row r="13839">
      <c r="D13839" s="10"/>
      <c r="E13839" s="10"/>
      <c r="F13839" s="10"/>
      <c r="S13839" s="471" t="s">
        <v>300</v>
      </c>
      <c r="T13839" s="11">
        <v>1.6436472E8</v>
      </c>
      <c r="U13839" s="472">
        <v>1.64366939E8</v>
      </c>
    </row>
    <row r="13840">
      <c r="D13840" s="10"/>
      <c r="E13840" s="10"/>
      <c r="F13840" s="10"/>
      <c r="S13840" s="471" t="s">
        <v>300</v>
      </c>
      <c r="T13840" s="11">
        <v>1.64368502E8</v>
      </c>
      <c r="U13840" s="472">
        <v>1.64369257E8</v>
      </c>
    </row>
    <row r="13841">
      <c r="D13841" s="10"/>
      <c r="E13841" s="10"/>
      <c r="F13841" s="10"/>
      <c r="S13841" s="471" t="s">
        <v>300</v>
      </c>
      <c r="T13841" s="11">
        <v>1.64370623E8</v>
      </c>
      <c r="U13841" s="472">
        <v>1.64371636E8</v>
      </c>
    </row>
    <row r="13842">
      <c r="D13842" s="10"/>
      <c r="E13842" s="10"/>
      <c r="F13842" s="10"/>
      <c r="S13842" s="471" t="s">
        <v>300</v>
      </c>
      <c r="T13842" s="11">
        <v>1.64373763E8</v>
      </c>
      <c r="U13842" s="472">
        <v>1.64373911E8</v>
      </c>
    </row>
    <row r="13843">
      <c r="D13843" s="10"/>
      <c r="E13843" s="10"/>
      <c r="F13843" s="10"/>
      <c r="S13843" s="471" t="s">
        <v>300</v>
      </c>
      <c r="T13843" s="11">
        <v>1.6437428E8</v>
      </c>
      <c r="U13843" s="472">
        <v>1.64374792E8</v>
      </c>
    </row>
    <row r="13844">
      <c r="D13844" s="10"/>
      <c r="E13844" s="10"/>
      <c r="F13844" s="10"/>
      <c r="S13844" s="471" t="s">
        <v>300</v>
      </c>
      <c r="T13844" s="11">
        <v>1.64380632E8</v>
      </c>
      <c r="U13844" s="472">
        <v>1.64381672E8</v>
      </c>
    </row>
    <row r="13845">
      <c r="D13845" s="10"/>
      <c r="E13845" s="10"/>
      <c r="F13845" s="10"/>
      <c r="S13845" s="471" t="s">
        <v>300</v>
      </c>
      <c r="T13845" s="11">
        <v>1.64386006E8</v>
      </c>
      <c r="U13845" s="472">
        <v>1.64386518E8</v>
      </c>
    </row>
    <row r="13846">
      <c r="D13846" s="10"/>
      <c r="E13846" s="10"/>
      <c r="F13846" s="10"/>
      <c r="S13846" s="471" t="s">
        <v>300</v>
      </c>
      <c r="T13846" s="11">
        <v>1.64388139E8</v>
      </c>
      <c r="U13846" s="472">
        <v>1.64389093E8</v>
      </c>
    </row>
    <row r="13847">
      <c r="D13847" s="10"/>
      <c r="E13847" s="10"/>
      <c r="F13847" s="10"/>
      <c r="S13847" s="471" t="s">
        <v>300</v>
      </c>
      <c r="T13847" s="11">
        <v>1.64392195E8</v>
      </c>
      <c r="U13847" s="472">
        <v>1.64392365E8</v>
      </c>
    </row>
    <row r="13848">
      <c r="D13848" s="10"/>
      <c r="E13848" s="10"/>
      <c r="F13848" s="10"/>
      <c r="S13848" s="471" t="s">
        <v>300</v>
      </c>
      <c r="T13848" s="11">
        <v>1.64392439E8</v>
      </c>
      <c r="U13848" s="472">
        <v>1.6439261E8</v>
      </c>
    </row>
    <row r="13849">
      <c r="D13849" s="10"/>
      <c r="E13849" s="10"/>
      <c r="F13849" s="10"/>
      <c r="S13849" s="471" t="s">
        <v>300</v>
      </c>
      <c r="T13849" s="11">
        <v>1.6439515E8</v>
      </c>
      <c r="U13849" s="472">
        <v>1.64395559E8</v>
      </c>
    </row>
    <row r="13850">
      <c r="D13850" s="10"/>
      <c r="E13850" s="10"/>
      <c r="F13850" s="10"/>
      <c r="S13850" s="471" t="s">
        <v>300</v>
      </c>
      <c r="T13850" s="11">
        <v>1.64395905E8</v>
      </c>
      <c r="U13850" s="472">
        <v>1.643971E8</v>
      </c>
    </row>
    <row r="13851">
      <c r="D13851" s="10"/>
      <c r="E13851" s="10"/>
      <c r="F13851" s="10"/>
      <c r="S13851" s="471" t="s">
        <v>300</v>
      </c>
      <c r="T13851" s="11">
        <v>1.64397327E8</v>
      </c>
      <c r="U13851" s="472">
        <v>1.64397498E8</v>
      </c>
    </row>
    <row r="13852">
      <c r="D13852" s="10"/>
      <c r="E13852" s="10"/>
      <c r="F13852" s="10"/>
      <c r="S13852" s="471" t="s">
        <v>300</v>
      </c>
      <c r="T13852" s="11">
        <v>1.64399307E8</v>
      </c>
      <c r="U13852" s="472">
        <v>1.64399635E8</v>
      </c>
    </row>
    <row r="13853">
      <c r="D13853" s="10"/>
      <c r="E13853" s="10"/>
      <c r="F13853" s="10"/>
      <c r="S13853" s="471" t="s">
        <v>300</v>
      </c>
      <c r="T13853" s="11">
        <v>1.64399871E8</v>
      </c>
      <c r="U13853" s="472">
        <v>1.64400212E8</v>
      </c>
    </row>
    <row r="13854">
      <c r="D13854" s="10"/>
      <c r="E13854" s="10"/>
      <c r="F13854" s="10"/>
      <c r="S13854" s="471" t="s">
        <v>300</v>
      </c>
      <c r="T13854" s="11">
        <v>1.6440205E8</v>
      </c>
      <c r="U13854" s="472">
        <v>1.64402167E8</v>
      </c>
    </row>
    <row r="13855">
      <c r="D13855" s="10"/>
      <c r="E13855" s="10"/>
      <c r="F13855" s="10"/>
      <c r="S13855" s="471" t="s">
        <v>300</v>
      </c>
      <c r="T13855" s="11">
        <v>1.64402601E8</v>
      </c>
      <c r="U13855" s="472">
        <v>1.64402942E8</v>
      </c>
    </row>
    <row r="13856">
      <c r="D13856" s="10"/>
      <c r="E13856" s="10"/>
      <c r="F13856" s="10"/>
      <c r="S13856" s="471" t="s">
        <v>300</v>
      </c>
      <c r="T13856" s="11">
        <v>1.64404979E8</v>
      </c>
      <c r="U13856" s="472">
        <v>1.64407198E8</v>
      </c>
    </row>
    <row r="13857">
      <c r="D13857" s="10"/>
      <c r="E13857" s="10"/>
      <c r="F13857" s="10"/>
      <c r="S13857" s="471" t="s">
        <v>300</v>
      </c>
      <c r="T13857" s="11">
        <v>1.64409335E8</v>
      </c>
      <c r="U13857" s="472">
        <v>1.64409768E8</v>
      </c>
    </row>
    <row r="13858">
      <c r="D13858" s="10"/>
      <c r="E13858" s="10"/>
      <c r="F13858" s="10"/>
      <c r="S13858" s="471" t="s">
        <v>300</v>
      </c>
      <c r="T13858" s="11">
        <v>1.64410037E8</v>
      </c>
      <c r="U13858" s="472">
        <v>1.64410378E8</v>
      </c>
    </row>
    <row r="13859">
      <c r="D13859" s="10"/>
      <c r="E13859" s="10"/>
      <c r="F13859" s="10"/>
      <c r="S13859" s="471" t="s">
        <v>300</v>
      </c>
      <c r="T13859" s="11">
        <v>1.64419741E8</v>
      </c>
      <c r="U13859" s="472">
        <v>1.64421192E8</v>
      </c>
    </row>
    <row r="13860">
      <c r="D13860" s="10"/>
      <c r="E13860" s="10"/>
      <c r="F13860" s="10"/>
      <c r="S13860" s="471" t="s">
        <v>300</v>
      </c>
      <c r="T13860" s="11">
        <v>1.64421284E8</v>
      </c>
      <c r="U13860" s="472">
        <v>1.64421449E8</v>
      </c>
    </row>
    <row r="13861">
      <c r="D13861" s="10"/>
      <c r="E13861" s="10"/>
      <c r="F13861" s="10"/>
      <c r="S13861" s="471" t="s">
        <v>300</v>
      </c>
      <c r="T13861" s="11">
        <v>1.64423303E8</v>
      </c>
      <c r="U13861" s="472">
        <v>1.64423473E8</v>
      </c>
    </row>
    <row r="13862">
      <c r="D13862" s="10"/>
      <c r="E13862" s="10"/>
      <c r="F13862" s="10"/>
      <c r="S13862" s="471" t="s">
        <v>300</v>
      </c>
      <c r="T13862" s="11">
        <v>1.64423547E8</v>
      </c>
      <c r="U13862" s="472">
        <v>1.64423718E8</v>
      </c>
    </row>
    <row r="13863">
      <c r="D13863" s="10"/>
      <c r="E13863" s="10"/>
      <c r="F13863" s="10"/>
      <c r="S13863" s="471" t="s">
        <v>300</v>
      </c>
      <c r="T13863" s="11">
        <v>1.64423963E8</v>
      </c>
      <c r="U13863" s="472">
        <v>1.6442451E8</v>
      </c>
    </row>
    <row r="13864">
      <c r="D13864" s="10"/>
      <c r="E13864" s="10"/>
      <c r="F13864" s="10"/>
      <c r="S13864" s="471" t="s">
        <v>300</v>
      </c>
      <c r="T13864" s="11">
        <v>1.64426445E8</v>
      </c>
      <c r="U13864" s="472">
        <v>1.64427127E8</v>
      </c>
    </row>
    <row r="13865">
      <c r="D13865" s="10"/>
      <c r="E13865" s="10"/>
      <c r="F13865" s="10"/>
      <c r="S13865" s="471" t="s">
        <v>300</v>
      </c>
      <c r="T13865" s="11">
        <v>1.64430029E8</v>
      </c>
      <c r="U13865" s="472">
        <v>1.6443037E8</v>
      </c>
    </row>
    <row r="13866">
      <c r="D13866" s="10"/>
      <c r="E13866" s="10"/>
      <c r="F13866" s="10"/>
      <c r="S13866" s="471" t="s">
        <v>300</v>
      </c>
      <c r="T13866" s="11">
        <v>1.64430779E8</v>
      </c>
      <c r="U13866" s="472">
        <v>1.6443112E8</v>
      </c>
    </row>
    <row r="13867">
      <c r="D13867" s="10"/>
      <c r="E13867" s="10"/>
      <c r="F13867" s="10"/>
      <c r="S13867" s="471" t="s">
        <v>300</v>
      </c>
      <c r="T13867" s="11">
        <v>1.64434287E8</v>
      </c>
      <c r="U13867" s="472">
        <v>1.64436201E8</v>
      </c>
    </row>
    <row r="13868">
      <c r="D13868" s="10"/>
      <c r="E13868" s="10"/>
      <c r="F13868" s="10"/>
      <c r="S13868" s="471" t="s">
        <v>300</v>
      </c>
      <c r="T13868" s="11">
        <v>1.6443707E8</v>
      </c>
      <c r="U13868" s="472">
        <v>1.64437214E8</v>
      </c>
    </row>
    <row r="13869">
      <c r="D13869" s="10"/>
      <c r="E13869" s="10"/>
      <c r="F13869" s="10"/>
      <c r="S13869" s="471" t="s">
        <v>300</v>
      </c>
      <c r="T13869" s="11">
        <v>1.64437462E8</v>
      </c>
      <c r="U13869" s="472">
        <v>1.64438128E8</v>
      </c>
    </row>
    <row r="13870">
      <c r="D13870" s="10"/>
      <c r="E13870" s="10"/>
      <c r="F13870" s="10"/>
      <c r="S13870" s="471" t="s">
        <v>300</v>
      </c>
      <c r="T13870" s="11">
        <v>1.64439215E8</v>
      </c>
      <c r="U13870" s="472">
        <v>1.64439386E8</v>
      </c>
    </row>
    <row r="13871">
      <c r="D13871" s="10"/>
      <c r="E13871" s="10"/>
      <c r="F13871" s="10"/>
      <c r="S13871" s="471" t="s">
        <v>300</v>
      </c>
      <c r="T13871" s="11">
        <v>1.64439569E8</v>
      </c>
      <c r="U13871" s="472">
        <v>1.64440401E8</v>
      </c>
    </row>
    <row r="13872">
      <c r="D13872" s="10"/>
      <c r="E13872" s="10"/>
      <c r="F13872" s="10"/>
      <c r="S13872" s="471" t="s">
        <v>300</v>
      </c>
      <c r="T13872" s="11">
        <v>1.64451295E8</v>
      </c>
      <c r="U13872" s="472">
        <v>1.64452049E8</v>
      </c>
    </row>
    <row r="13873">
      <c r="D13873" s="10"/>
      <c r="E13873" s="10"/>
      <c r="F13873" s="10"/>
      <c r="S13873" s="471" t="s">
        <v>300</v>
      </c>
      <c r="T13873" s="11">
        <v>1.64452393E8</v>
      </c>
      <c r="U13873" s="472">
        <v>1.64453903E8</v>
      </c>
    </row>
    <row r="13874">
      <c r="D13874" s="10"/>
      <c r="E13874" s="10"/>
      <c r="F13874" s="10"/>
      <c r="S13874" s="471" t="s">
        <v>300</v>
      </c>
      <c r="T13874" s="11">
        <v>1.64454427E8</v>
      </c>
      <c r="U13874" s="472">
        <v>1.64454814E8</v>
      </c>
    </row>
    <row r="13875">
      <c r="D13875" s="10"/>
      <c r="E13875" s="10"/>
      <c r="F13875" s="10"/>
      <c r="S13875" s="471" t="s">
        <v>300</v>
      </c>
      <c r="T13875" s="11">
        <v>1.64465323E8</v>
      </c>
      <c r="U13875" s="472">
        <v>1.64465567E8</v>
      </c>
    </row>
    <row r="13876">
      <c r="D13876" s="10"/>
      <c r="E13876" s="10"/>
      <c r="F13876" s="10"/>
      <c r="S13876" s="471" t="s">
        <v>300</v>
      </c>
      <c r="T13876" s="11">
        <v>1.64465621E8</v>
      </c>
      <c r="U13876" s="472">
        <v>1.64465792E8</v>
      </c>
    </row>
    <row r="13877">
      <c r="D13877" s="10"/>
      <c r="E13877" s="10"/>
      <c r="F13877" s="10"/>
      <c r="S13877" s="471" t="s">
        <v>300</v>
      </c>
      <c r="T13877" s="11">
        <v>1.64466284E8</v>
      </c>
      <c r="U13877" s="472">
        <v>1.64466795E8</v>
      </c>
    </row>
    <row r="13878">
      <c r="D13878" s="10"/>
      <c r="E13878" s="10"/>
      <c r="F13878" s="10"/>
      <c r="S13878" s="471" t="s">
        <v>300</v>
      </c>
      <c r="T13878" s="11">
        <v>1.64472277E8</v>
      </c>
      <c r="U13878" s="472">
        <v>1.64474628E8</v>
      </c>
    </row>
    <row r="13879">
      <c r="D13879" s="10"/>
      <c r="E13879" s="10"/>
      <c r="F13879" s="10"/>
      <c r="S13879" s="471" t="s">
        <v>300</v>
      </c>
      <c r="T13879" s="11">
        <v>1.64474926E8</v>
      </c>
      <c r="U13879" s="472">
        <v>1.64476461E8</v>
      </c>
    </row>
    <row r="13880">
      <c r="D13880" s="10"/>
      <c r="E13880" s="10"/>
      <c r="F13880" s="10"/>
      <c r="S13880" s="471" t="s">
        <v>300</v>
      </c>
      <c r="T13880" s="11">
        <v>1.64478605E8</v>
      </c>
      <c r="U13880" s="472">
        <v>1.64482971E8</v>
      </c>
    </row>
    <row r="13881">
      <c r="D13881" s="10"/>
      <c r="E13881" s="10"/>
      <c r="F13881" s="10"/>
      <c r="S13881" s="471" t="s">
        <v>300</v>
      </c>
      <c r="T13881" s="11">
        <v>1.64483356E8</v>
      </c>
      <c r="U13881" s="472">
        <v>1.6448375E8</v>
      </c>
    </row>
    <row r="13882">
      <c r="D13882" s="10"/>
      <c r="E13882" s="10"/>
      <c r="F13882" s="10"/>
      <c r="S13882" s="471" t="s">
        <v>300</v>
      </c>
      <c r="T13882" s="11">
        <v>1.64484295E8</v>
      </c>
      <c r="U13882" s="472">
        <v>1.64484751E8</v>
      </c>
    </row>
    <row r="13883">
      <c r="D13883" s="10"/>
      <c r="E13883" s="10"/>
      <c r="F13883" s="10"/>
      <c r="S13883" s="471" t="s">
        <v>300</v>
      </c>
      <c r="T13883" s="11">
        <v>1.64485394E8</v>
      </c>
      <c r="U13883" s="472">
        <v>1.64486418E8</v>
      </c>
    </row>
    <row r="13884">
      <c r="D13884" s="10"/>
      <c r="E13884" s="10"/>
      <c r="F13884" s="10"/>
      <c r="S13884" s="471" t="s">
        <v>300</v>
      </c>
      <c r="T13884" s="11">
        <v>1.6448712E8</v>
      </c>
      <c r="U13884" s="472">
        <v>1.64490271E8</v>
      </c>
    </row>
    <row r="13885">
      <c r="D13885" s="10"/>
      <c r="E13885" s="10"/>
      <c r="F13885" s="10"/>
      <c r="S13885" s="471" t="s">
        <v>300</v>
      </c>
      <c r="T13885" s="11">
        <v>1.6449052E8</v>
      </c>
      <c r="U13885" s="472">
        <v>1.64490691E8</v>
      </c>
    </row>
    <row r="13886">
      <c r="D13886" s="10"/>
      <c r="E13886" s="10"/>
      <c r="F13886" s="10"/>
      <c r="S13886" s="471" t="s">
        <v>300</v>
      </c>
      <c r="T13886" s="11">
        <v>1.64491312E8</v>
      </c>
      <c r="U13886" s="472">
        <v>1.64493021E8</v>
      </c>
    </row>
    <row r="13887">
      <c r="D13887" s="10"/>
      <c r="E13887" s="10"/>
      <c r="F13887" s="10"/>
      <c r="S13887" s="471" t="s">
        <v>300</v>
      </c>
      <c r="T13887" s="11">
        <v>1.64493388E8</v>
      </c>
      <c r="U13887" s="472">
        <v>1.6449532E8</v>
      </c>
    </row>
    <row r="13888">
      <c r="D13888" s="10"/>
      <c r="E13888" s="10"/>
      <c r="F13888" s="10"/>
      <c r="S13888" s="471" t="s">
        <v>300</v>
      </c>
      <c r="T13888" s="11">
        <v>1.64498205E8</v>
      </c>
      <c r="U13888" s="472">
        <v>1.6449996E8</v>
      </c>
    </row>
    <row r="13889">
      <c r="D13889" s="10"/>
      <c r="E13889" s="10"/>
      <c r="F13889" s="10"/>
      <c r="S13889" s="471" t="s">
        <v>300</v>
      </c>
      <c r="T13889" s="11">
        <v>1.6450445E8</v>
      </c>
      <c r="U13889" s="472">
        <v>1.6450462E8</v>
      </c>
    </row>
    <row r="13890">
      <c r="D13890" s="10"/>
      <c r="E13890" s="10"/>
      <c r="F13890" s="10"/>
      <c r="S13890" s="471" t="s">
        <v>300</v>
      </c>
      <c r="T13890" s="11">
        <v>1.64504691E8</v>
      </c>
      <c r="U13890" s="472">
        <v>1.64504862E8</v>
      </c>
    </row>
    <row r="13891">
      <c r="D13891" s="10"/>
      <c r="E13891" s="10"/>
      <c r="F13891" s="10"/>
      <c r="S13891" s="471" t="s">
        <v>300</v>
      </c>
      <c r="T13891" s="11">
        <v>1.64505181E8</v>
      </c>
      <c r="U13891" s="472">
        <v>1.64505352E8</v>
      </c>
    </row>
    <row r="13892">
      <c r="D13892" s="10"/>
      <c r="E13892" s="10"/>
      <c r="F13892" s="10"/>
      <c r="S13892" s="471" t="s">
        <v>300</v>
      </c>
      <c r="T13892" s="11">
        <v>1.64507425E8</v>
      </c>
      <c r="U13892" s="472">
        <v>1.64508791E8</v>
      </c>
    </row>
    <row r="13893">
      <c r="D13893" s="10"/>
      <c r="E13893" s="10"/>
      <c r="F13893" s="10"/>
      <c r="S13893" s="471" t="s">
        <v>300</v>
      </c>
      <c r="T13893" s="11">
        <v>1.64509839E8</v>
      </c>
      <c r="U13893" s="472">
        <v>1.64510522E8</v>
      </c>
    </row>
    <row r="13894">
      <c r="D13894" s="10"/>
      <c r="E13894" s="10"/>
      <c r="F13894" s="10"/>
      <c r="S13894" s="471" t="s">
        <v>300</v>
      </c>
      <c r="T13894" s="11">
        <v>1.64511097E8</v>
      </c>
      <c r="U13894" s="472">
        <v>1.6451178E8</v>
      </c>
    </row>
    <row r="13895">
      <c r="D13895" s="10"/>
      <c r="E13895" s="10"/>
      <c r="F13895" s="10"/>
      <c r="S13895" s="471" t="s">
        <v>300</v>
      </c>
      <c r="T13895" s="11">
        <v>1.64511977E8</v>
      </c>
      <c r="U13895" s="472">
        <v>1.64512155E8</v>
      </c>
    </row>
    <row r="13896">
      <c r="D13896" s="10"/>
      <c r="E13896" s="10"/>
      <c r="F13896" s="10"/>
      <c r="S13896" s="471" t="s">
        <v>300</v>
      </c>
      <c r="T13896" s="11">
        <v>1.64512254E8</v>
      </c>
      <c r="U13896" s="472">
        <v>1.64512499E8</v>
      </c>
    </row>
    <row r="13897">
      <c r="D13897" s="10"/>
      <c r="E13897" s="10"/>
      <c r="F13897" s="10"/>
      <c r="S13897" s="471" t="s">
        <v>300</v>
      </c>
      <c r="T13897" s="11">
        <v>1.64513029E8</v>
      </c>
      <c r="U13897" s="472">
        <v>1.6451429E8</v>
      </c>
    </row>
    <row r="13898">
      <c r="D13898" s="10"/>
      <c r="E13898" s="10"/>
      <c r="F13898" s="10"/>
      <c r="S13898" s="471" t="s">
        <v>300</v>
      </c>
      <c r="T13898" s="11">
        <v>1.64514687E8</v>
      </c>
      <c r="U13898" s="472">
        <v>1.64514857E8</v>
      </c>
    </row>
    <row r="13899">
      <c r="D13899" s="10"/>
      <c r="E13899" s="10"/>
      <c r="F13899" s="10"/>
      <c r="S13899" s="471" t="s">
        <v>300</v>
      </c>
      <c r="T13899" s="11">
        <v>1.64514931E8</v>
      </c>
      <c r="U13899" s="472">
        <v>1.64515102E8</v>
      </c>
    </row>
    <row r="13900">
      <c r="D13900" s="10"/>
      <c r="E13900" s="10"/>
      <c r="F13900" s="10"/>
      <c r="S13900" s="471" t="s">
        <v>300</v>
      </c>
      <c r="T13900" s="11">
        <v>1.64515799E8</v>
      </c>
      <c r="U13900" s="472">
        <v>1.64515969E8</v>
      </c>
    </row>
    <row r="13901">
      <c r="D13901" s="10"/>
      <c r="E13901" s="10"/>
      <c r="F13901" s="10"/>
      <c r="S13901" s="471" t="s">
        <v>300</v>
      </c>
      <c r="T13901" s="11">
        <v>1.64517019E8</v>
      </c>
      <c r="U13901" s="472">
        <v>1.64518042E8</v>
      </c>
    </row>
    <row r="13902">
      <c r="D13902" s="10"/>
      <c r="E13902" s="10"/>
      <c r="F13902" s="10"/>
      <c r="S13902" s="471" t="s">
        <v>300</v>
      </c>
      <c r="T13902" s="11">
        <v>1.64518745E8</v>
      </c>
      <c r="U13902" s="472">
        <v>1.64519086E8</v>
      </c>
    </row>
    <row r="13903">
      <c r="D13903" s="10"/>
      <c r="E13903" s="10"/>
      <c r="F13903" s="10"/>
      <c r="S13903" s="471" t="s">
        <v>300</v>
      </c>
      <c r="T13903" s="11">
        <v>1.64521863E8</v>
      </c>
      <c r="U13903" s="472">
        <v>1.64522085E8</v>
      </c>
    </row>
    <row r="13904">
      <c r="D13904" s="10"/>
      <c r="E13904" s="10"/>
      <c r="F13904" s="10"/>
      <c r="S13904" s="471" t="s">
        <v>300</v>
      </c>
      <c r="T13904" s="11">
        <v>1.64522747E8</v>
      </c>
      <c r="U13904" s="472">
        <v>1.64522835E8</v>
      </c>
    </row>
    <row r="13905">
      <c r="D13905" s="10"/>
      <c r="E13905" s="10"/>
      <c r="F13905" s="10"/>
      <c r="S13905" s="471" t="s">
        <v>300</v>
      </c>
      <c r="T13905" s="11">
        <v>1.64522896E8</v>
      </c>
      <c r="U13905" s="472">
        <v>1.64523192E8</v>
      </c>
    </row>
    <row r="13906">
      <c r="D13906" s="10"/>
      <c r="E13906" s="10"/>
      <c r="F13906" s="10"/>
      <c r="S13906" s="471" t="s">
        <v>300</v>
      </c>
      <c r="T13906" s="11">
        <v>1.64524368E8</v>
      </c>
      <c r="U13906" s="472">
        <v>1.64526766E8</v>
      </c>
    </row>
    <row r="13907">
      <c r="D13907" s="10"/>
      <c r="E13907" s="10"/>
      <c r="F13907" s="10"/>
      <c r="S13907" s="471" t="s">
        <v>300</v>
      </c>
      <c r="T13907" s="11">
        <v>1.6452935E8</v>
      </c>
      <c r="U13907" s="472">
        <v>1.64529692E8</v>
      </c>
    </row>
    <row r="13908">
      <c r="D13908" s="10"/>
      <c r="E13908" s="10"/>
      <c r="F13908" s="10"/>
      <c r="S13908" s="471" t="s">
        <v>300</v>
      </c>
      <c r="T13908" s="11">
        <v>1.64530115E8</v>
      </c>
      <c r="U13908" s="472">
        <v>1.64532333E8</v>
      </c>
    </row>
    <row r="13909">
      <c r="D13909" s="10"/>
      <c r="E13909" s="10"/>
      <c r="F13909" s="10"/>
      <c r="S13909" s="471" t="s">
        <v>300</v>
      </c>
      <c r="T13909" s="11">
        <v>1.6453245E8</v>
      </c>
      <c r="U13909" s="472">
        <v>1.6453262E8</v>
      </c>
    </row>
    <row r="13910">
      <c r="D13910" s="10"/>
      <c r="E13910" s="10"/>
      <c r="F13910" s="10"/>
      <c r="S13910" s="471" t="s">
        <v>300</v>
      </c>
      <c r="T13910" s="11">
        <v>1.64533836E8</v>
      </c>
      <c r="U13910" s="472">
        <v>1.6453433E8</v>
      </c>
    </row>
    <row r="13911">
      <c r="D13911" s="10"/>
      <c r="E13911" s="10"/>
      <c r="F13911" s="10"/>
      <c r="S13911" s="471" t="s">
        <v>300</v>
      </c>
      <c r="T13911" s="11">
        <v>1.64535166E8</v>
      </c>
      <c r="U13911" s="472">
        <v>1.64535357E8</v>
      </c>
    </row>
    <row r="13912">
      <c r="D13912" s="10"/>
      <c r="E13912" s="10"/>
      <c r="F13912" s="10"/>
      <c r="S13912" s="471" t="s">
        <v>300</v>
      </c>
      <c r="T13912" s="11">
        <v>1.64536509E8</v>
      </c>
      <c r="U13912" s="472">
        <v>1.64537022E8</v>
      </c>
    </row>
    <row r="13913">
      <c r="D13913" s="10"/>
      <c r="E13913" s="10"/>
      <c r="F13913" s="10"/>
      <c r="S13913" s="471" t="s">
        <v>300</v>
      </c>
      <c r="T13913" s="11">
        <v>1.64537999E8</v>
      </c>
      <c r="U13913" s="472">
        <v>1.6453836E8</v>
      </c>
    </row>
    <row r="13914">
      <c r="D13914" s="10"/>
      <c r="E13914" s="10"/>
      <c r="F13914" s="10"/>
      <c r="S13914" s="471" t="s">
        <v>300</v>
      </c>
      <c r="T13914" s="11">
        <v>1.64538407E8</v>
      </c>
      <c r="U13914" s="472">
        <v>1.64538748E8</v>
      </c>
    </row>
    <row r="13915">
      <c r="D13915" s="10"/>
      <c r="E13915" s="10"/>
      <c r="F13915" s="10"/>
      <c r="S13915" s="471" t="s">
        <v>300</v>
      </c>
      <c r="T13915" s="11">
        <v>1.64540243E8</v>
      </c>
      <c r="U13915" s="472">
        <v>1.64540926E8</v>
      </c>
    </row>
    <row r="13916">
      <c r="D13916" s="10"/>
      <c r="E13916" s="10"/>
      <c r="F13916" s="10"/>
      <c r="S13916" s="471" t="s">
        <v>300</v>
      </c>
      <c r="T13916" s="11">
        <v>1.64540985E8</v>
      </c>
      <c r="U13916" s="472">
        <v>1.64541319E8</v>
      </c>
    </row>
    <row r="13917">
      <c r="D13917" s="10"/>
      <c r="E13917" s="10"/>
      <c r="F13917" s="10"/>
      <c r="S13917" s="471" t="s">
        <v>300</v>
      </c>
      <c r="T13917" s="11">
        <v>1.64541943E8</v>
      </c>
      <c r="U13917" s="472">
        <v>1.64543478E8</v>
      </c>
    </row>
    <row r="13918">
      <c r="D13918" s="10"/>
      <c r="E13918" s="10"/>
      <c r="F13918" s="10"/>
      <c r="S13918" s="471" t="s">
        <v>300</v>
      </c>
      <c r="T13918" s="11">
        <v>1.64546598E8</v>
      </c>
      <c r="U13918" s="472">
        <v>1.64546939E8</v>
      </c>
    </row>
    <row r="13919">
      <c r="D13919" s="10"/>
      <c r="E13919" s="10"/>
      <c r="F13919" s="10"/>
      <c r="S13919" s="471" t="s">
        <v>300</v>
      </c>
      <c r="T13919" s="11">
        <v>1.64547167E8</v>
      </c>
      <c r="U13919" s="472">
        <v>1.64551955E8</v>
      </c>
    </row>
    <row r="13920">
      <c r="D13920" s="10"/>
      <c r="E13920" s="10"/>
      <c r="F13920" s="10"/>
      <c r="S13920" s="471" t="s">
        <v>300</v>
      </c>
      <c r="T13920" s="11">
        <v>1.6455291E8</v>
      </c>
      <c r="U13920" s="472">
        <v>1.6455308E8</v>
      </c>
    </row>
    <row r="13921">
      <c r="D13921" s="10"/>
      <c r="E13921" s="10"/>
      <c r="F13921" s="10"/>
      <c r="S13921" s="471" t="s">
        <v>300</v>
      </c>
      <c r="T13921" s="11">
        <v>1.6455316E8</v>
      </c>
      <c r="U13921" s="472">
        <v>1.64553331E8</v>
      </c>
    </row>
    <row r="13922">
      <c r="D13922" s="10"/>
      <c r="E13922" s="10"/>
      <c r="F13922" s="10"/>
      <c r="S13922" s="471" t="s">
        <v>300</v>
      </c>
      <c r="T13922" s="11">
        <v>1.64553997E8</v>
      </c>
      <c r="U13922" s="472">
        <v>1.64555394E8</v>
      </c>
    </row>
    <row r="13923">
      <c r="D13923" s="10"/>
      <c r="E13923" s="10"/>
      <c r="F13923" s="10"/>
      <c r="S13923" s="471" t="s">
        <v>300</v>
      </c>
      <c r="T13923" s="11">
        <v>1.64561519E8</v>
      </c>
      <c r="U13923" s="472">
        <v>1.64566303E8</v>
      </c>
    </row>
    <row r="13924">
      <c r="D13924" s="10"/>
      <c r="E13924" s="10"/>
      <c r="F13924" s="10"/>
      <c r="S13924" s="471" t="s">
        <v>300</v>
      </c>
      <c r="T13924" s="11">
        <v>1.64567497E8</v>
      </c>
      <c r="U13924" s="472">
        <v>1.6456818E8</v>
      </c>
    </row>
    <row r="13925">
      <c r="D13925" s="10"/>
      <c r="E13925" s="10"/>
      <c r="F13925" s="10"/>
      <c r="S13925" s="471" t="s">
        <v>300</v>
      </c>
      <c r="T13925" s="11">
        <v>1.6456921E8</v>
      </c>
      <c r="U13925" s="472">
        <v>1.64569381E8</v>
      </c>
    </row>
    <row r="13926">
      <c r="D13926" s="10"/>
      <c r="E13926" s="10"/>
      <c r="F13926" s="10"/>
      <c r="S13926" s="471" t="s">
        <v>300</v>
      </c>
      <c r="T13926" s="11">
        <v>1.64569649E8</v>
      </c>
      <c r="U13926" s="472">
        <v>1.64569819E8</v>
      </c>
    </row>
    <row r="13927">
      <c r="D13927" s="10"/>
      <c r="E13927" s="10"/>
      <c r="F13927" s="10"/>
      <c r="S13927" s="471" t="s">
        <v>300</v>
      </c>
      <c r="T13927" s="11">
        <v>1.6457031E8</v>
      </c>
      <c r="U13927" s="472">
        <v>1.64574575E8</v>
      </c>
    </row>
    <row r="13928">
      <c r="D13928" s="10"/>
      <c r="E13928" s="10"/>
      <c r="F13928" s="10"/>
      <c r="S13928" s="471" t="s">
        <v>300</v>
      </c>
      <c r="T13928" s="11">
        <v>1.64577734E8</v>
      </c>
      <c r="U13928" s="472">
        <v>1.64582377E8</v>
      </c>
    </row>
    <row r="13929">
      <c r="D13929" s="10"/>
      <c r="E13929" s="10"/>
      <c r="F13929" s="10"/>
      <c r="S13929" s="471" t="s">
        <v>300</v>
      </c>
      <c r="T13929" s="11">
        <v>1.64582554E8</v>
      </c>
      <c r="U13929" s="472">
        <v>1.64583237E8</v>
      </c>
    </row>
    <row r="13930">
      <c r="D13930" s="10"/>
      <c r="E13930" s="10"/>
      <c r="F13930" s="10"/>
      <c r="S13930" s="471" t="s">
        <v>300</v>
      </c>
      <c r="T13930" s="11">
        <v>1.64583986E8</v>
      </c>
      <c r="U13930" s="472">
        <v>1.64584254E8</v>
      </c>
    </row>
    <row r="13931">
      <c r="D13931" s="10"/>
      <c r="E13931" s="10"/>
      <c r="F13931" s="10"/>
      <c r="S13931" s="471" t="s">
        <v>300</v>
      </c>
      <c r="T13931" s="11">
        <v>1.64591855E8</v>
      </c>
      <c r="U13931" s="472">
        <v>1.64592026E8</v>
      </c>
    </row>
    <row r="13932">
      <c r="D13932" s="10"/>
      <c r="E13932" s="10"/>
      <c r="F13932" s="10"/>
      <c r="S13932" s="471" t="s">
        <v>300</v>
      </c>
      <c r="T13932" s="11">
        <v>1.64592593E8</v>
      </c>
      <c r="U13932" s="472">
        <v>1.64592935E8</v>
      </c>
    </row>
    <row r="13933">
      <c r="D13933" s="10"/>
      <c r="E13933" s="10"/>
      <c r="F13933" s="10"/>
      <c r="S13933" s="471" t="s">
        <v>300</v>
      </c>
      <c r="T13933" s="11">
        <v>1.64593017E8</v>
      </c>
      <c r="U13933" s="472">
        <v>1.64593358E8</v>
      </c>
    </row>
    <row r="13934">
      <c r="D13934" s="10"/>
      <c r="E13934" s="10"/>
      <c r="F13934" s="10"/>
      <c r="S13934" s="471" t="s">
        <v>300</v>
      </c>
      <c r="T13934" s="11">
        <v>1.64594216E8</v>
      </c>
      <c r="U13934" s="472">
        <v>1.64594386E8</v>
      </c>
    </row>
    <row r="13935">
      <c r="D13935" s="10"/>
      <c r="E13935" s="10"/>
      <c r="F13935" s="10"/>
      <c r="S13935" s="471" t="s">
        <v>300</v>
      </c>
      <c r="T13935" s="11">
        <v>1.64596739E8</v>
      </c>
      <c r="U13935" s="472">
        <v>1.64596872E8</v>
      </c>
    </row>
    <row r="13936">
      <c r="D13936" s="10"/>
      <c r="E13936" s="10"/>
      <c r="F13936" s="10"/>
      <c r="S13936" s="471" t="s">
        <v>300</v>
      </c>
      <c r="T13936" s="11">
        <v>1.64597136E8</v>
      </c>
      <c r="U13936" s="472">
        <v>1.646093E8</v>
      </c>
    </row>
    <row r="13937">
      <c r="D13937" s="10"/>
      <c r="E13937" s="10"/>
      <c r="F13937" s="10"/>
      <c r="S13937" s="471" t="s">
        <v>300</v>
      </c>
      <c r="T13937" s="11">
        <v>1.64609327E8</v>
      </c>
      <c r="U13937" s="472">
        <v>1.64609914E8</v>
      </c>
    </row>
    <row r="13938">
      <c r="D13938" s="10"/>
      <c r="E13938" s="10"/>
      <c r="F13938" s="10"/>
      <c r="S13938" s="471" t="s">
        <v>300</v>
      </c>
      <c r="T13938" s="11">
        <v>1.64610189E8</v>
      </c>
      <c r="U13938" s="472">
        <v>1.64611481E8</v>
      </c>
    </row>
    <row r="13939">
      <c r="D13939" s="10"/>
      <c r="E13939" s="10"/>
      <c r="F13939" s="10"/>
      <c r="S13939" s="471" t="s">
        <v>300</v>
      </c>
      <c r="T13939" s="11">
        <v>1.64611594E8</v>
      </c>
      <c r="U13939" s="472">
        <v>1.64612782E8</v>
      </c>
    </row>
    <row r="13940">
      <c r="D13940" s="10"/>
      <c r="E13940" s="10"/>
      <c r="F13940" s="10"/>
      <c r="S13940" s="471" t="s">
        <v>300</v>
      </c>
      <c r="T13940" s="11">
        <v>1.64613075E8</v>
      </c>
      <c r="U13940" s="472">
        <v>1.64613628E8</v>
      </c>
    </row>
    <row r="13941">
      <c r="D13941" s="10"/>
      <c r="E13941" s="10"/>
      <c r="F13941" s="10"/>
      <c r="S13941" s="471" t="s">
        <v>300</v>
      </c>
      <c r="T13941" s="11">
        <v>1.64613882E8</v>
      </c>
      <c r="U13941" s="472">
        <v>1.64615127E8</v>
      </c>
    </row>
    <row r="13942">
      <c r="D13942" s="10"/>
      <c r="E13942" s="10"/>
      <c r="F13942" s="10"/>
      <c r="S13942" s="471" t="s">
        <v>300</v>
      </c>
      <c r="T13942" s="11">
        <v>1.64615217E8</v>
      </c>
      <c r="U13942" s="472">
        <v>1.64615538E8</v>
      </c>
    </row>
    <row r="13943">
      <c r="D13943" s="10"/>
      <c r="E13943" s="10"/>
      <c r="F13943" s="10"/>
      <c r="S13943" s="471" t="s">
        <v>300</v>
      </c>
      <c r="T13943" s="11">
        <v>1.6461567E8</v>
      </c>
      <c r="U13943" s="472">
        <v>1.64619186E8</v>
      </c>
    </row>
    <row r="13944">
      <c r="D13944" s="10"/>
      <c r="E13944" s="10"/>
      <c r="F13944" s="10"/>
      <c r="S13944" s="471" t="s">
        <v>300</v>
      </c>
      <c r="T13944" s="11">
        <v>1.64619285E8</v>
      </c>
      <c r="U13944" s="472">
        <v>1.64628536E8</v>
      </c>
    </row>
    <row r="13945">
      <c r="D13945" s="10"/>
      <c r="E13945" s="10"/>
      <c r="F13945" s="10"/>
      <c r="S13945" s="471" t="s">
        <v>300</v>
      </c>
      <c r="T13945" s="11">
        <v>1.64628755E8</v>
      </c>
      <c r="U13945" s="472">
        <v>1.64630438E8</v>
      </c>
    </row>
    <row r="13946">
      <c r="D13946" s="10"/>
      <c r="E13946" s="10"/>
      <c r="F13946" s="10"/>
      <c r="S13946" s="471" t="s">
        <v>300</v>
      </c>
      <c r="T13946" s="11">
        <v>1.64630554E8</v>
      </c>
      <c r="U13946" s="472">
        <v>1.64630848E8</v>
      </c>
    </row>
    <row r="13947">
      <c r="D13947" s="10"/>
      <c r="E13947" s="10"/>
      <c r="F13947" s="10"/>
      <c r="S13947" s="471" t="s">
        <v>300</v>
      </c>
      <c r="T13947" s="11">
        <v>1.64631015E8</v>
      </c>
      <c r="U13947" s="472">
        <v>1.64632372E8</v>
      </c>
    </row>
    <row r="13948">
      <c r="D13948" s="10"/>
      <c r="E13948" s="10"/>
      <c r="F13948" s="10"/>
      <c r="S13948" s="471" t="s">
        <v>300</v>
      </c>
      <c r="T13948" s="11">
        <v>1.6463247E8</v>
      </c>
      <c r="U13948" s="472">
        <v>1.64634349E8</v>
      </c>
    </row>
    <row r="13949">
      <c r="D13949" s="10"/>
      <c r="E13949" s="10"/>
      <c r="F13949" s="10"/>
      <c r="S13949" s="471" t="s">
        <v>300</v>
      </c>
      <c r="T13949" s="11">
        <v>1.646344E8</v>
      </c>
      <c r="U13949" s="472">
        <v>1.64637728E8</v>
      </c>
    </row>
    <row r="13950">
      <c r="D13950" s="10"/>
      <c r="E13950" s="10"/>
      <c r="F13950" s="10"/>
      <c r="S13950" s="471" t="s">
        <v>300</v>
      </c>
      <c r="T13950" s="11">
        <v>1.64637824E8</v>
      </c>
      <c r="U13950" s="472">
        <v>1.64640056E8</v>
      </c>
    </row>
    <row r="13951">
      <c r="D13951" s="10"/>
      <c r="E13951" s="10"/>
      <c r="F13951" s="10"/>
      <c r="S13951" s="471" t="s">
        <v>300</v>
      </c>
      <c r="T13951" s="11">
        <v>1.6464008E8</v>
      </c>
      <c r="U13951" s="472">
        <v>1.64643868E8</v>
      </c>
    </row>
    <row r="13952">
      <c r="D13952" s="10"/>
      <c r="E13952" s="10"/>
      <c r="F13952" s="10"/>
      <c r="S13952" s="471" t="s">
        <v>300</v>
      </c>
      <c r="T13952" s="11">
        <v>1.64644037E8</v>
      </c>
      <c r="U13952" s="472">
        <v>1.6464439E8</v>
      </c>
    </row>
    <row r="13953">
      <c r="D13953" s="10"/>
      <c r="E13953" s="10"/>
      <c r="F13953" s="10"/>
      <c r="S13953" s="471" t="s">
        <v>300</v>
      </c>
      <c r="T13953" s="11">
        <v>1.64644475E8</v>
      </c>
      <c r="U13953" s="472">
        <v>1.6464633E8</v>
      </c>
    </row>
    <row r="13954">
      <c r="D13954" s="10"/>
      <c r="E13954" s="10"/>
      <c r="F13954" s="10"/>
      <c r="S13954" s="471" t="s">
        <v>300</v>
      </c>
      <c r="T13954" s="11">
        <v>1.6464655E8</v>
      </c>
      <c r="U13954" s="472">
        <v>1.64649283E8</v>
      </c>
    </row>
    <row r="13955">
      <c r="D13955" s="10"/>
      <c r="E13955" s="10"/>
      <c r="F13955" s="10"/>
      <c r="S13955" s="471" t="s">
        <v>300</v>
      </c>
      <c r="T13955" s="11">
        <v>1.64649318E8</v>
      </c>
      <c r="U13955" s="472">
        <v>1.64649573E8</v>
      </c>
    </row>
    <row r="13956">
      <c r="D13956" s="10"/>
      <c r="E13956" s="10"/>
      <c r="F13956" s="10"/>
      <c r="S13956" s="471" t="s">
        <v>300</v>
      </c>
      <c r="T13956" s="11">
        <v>1.64649664E8</v>
      </c>
      <c r="U13956" s="472">
        <v>1.64654173E8</v>
      </c>
    </row>
    <row r="13957">
      <c r="D13957" s="10"/>
      <c r="E13957" s="10"/>
      <c r="F13957" s="10"/>
      <c r="S13957" s="471" t="s">
        <v>300</v>
      </c>
      <c r="T13957" s="11">
        <v>1.64659939E8</v>
      </c>
      <c r="U13957" s="472">
        <v>1.64664429E8</v>
      </c>
    </row>
    <row r="13958">
      <c r="D13958" s="10"/>
      <c r="E13958" s="10"/>
      <c r="F13958" s="10"/>
      <c r="S13958" s="471" t="s">
        <v>300</v>
      </c>
      <c r="T13958" s="11">
        <v>1.64664749E8</v>
      </c>
      <c r="U13958" s="472">
        <v>1.6466509E8</v>
      </c>
    </row>
    <row r="13959">
      <c r="D13959" s="10"/>
      <c r="E13959" s="10"/>
      <c r="F13959" s="10"/>
      <c r="S13959" s="471" t="s">
        <v>300</v>
      </c>
      <c r="T13959" s="11">
        <v>1.64666001E8</v>
      </c>
      <c r="U13959" s="472">
        <v>1.64666171E8</v>
      </c>
    </row>
    <row r="13960">
      <c r="D13960" s="10"/>
      <c r="E13960" s="10"/>
      <c r="F13960" s="10"/>
      <c r="S13960" s="471" t="s">
        <v>300</v>
      </c>
      <c r="T13960" s="11">
        <v>1.64666912E8</v>
      </c>
      <c r="U13960" s="472">
        <v>1.64668274E8</v>
      </c>
    </row>
    <row r="13961">
      <c r="D13961" s="10"/>
      <c r="E13961" s="10"/>
      <c r="F13961" s="10"/>
      <c r="S13961" s="471" t="s">
        <v>300</v>
      </c>
      <c r="T13961" s="11">
        <v>1.64669402E8</v>
      </c>
      <c r="U13961" s="472">
        <v>1.64670388E8</v>
      </c>
    </row>
    <row r="13962">
      <c r="D13962" s="10"/>
      <c r="E13962" s="10"/>
      <c r="F13962" s="10"/>
      <c r="S13962" s="471" t="s">
        <v>300</v>
      </c>
      <c r="T13962" s="11">
        <v>1.64673233E8</v>
      </c>
      <c r="U13962" s="472">
        <v>1.64673397E8</v>
      </c>
    </row>
    <row r="13963">
      <c r="D13963" s="10"/>
      <c r="E13963" s="10"/>
      <c r="F13963" s="10"/>
      <c r="S13963" s="471" t="s">
        <v>300</v>
      </c>
      <c r="T13963" s="11">
        <v>1.64678967E8</v>
      </c>
      <c r="U13963" s="472">
        <v>1.64679148E8</v>
      </c>
    </row>
    <row r="13964">
      <c r="D13964" s="10"/>
      <c r="E13964" s="10"/>
      <c r="F13964" s="10"/>
      <c r="S13964" s="471" t="s">
        <v>300</v>
      </c>
      <c r="T13964" s="11">
        <v>1.64685964E8</v>
      </c>
      <c r="U13964" s="472">
        <v>1.64686134E8</v>
      </c>
    </row>
    <row r="13965">
      <c r="D13965" s="10"/>
      <c r="E13965" s="10"/>
      <c r="F13965" s="10"/>
      <c r="S13965" s="471" t="s">
        <v>300</v>
      </c>
      <c r="T13965" s="11">
        <v>1.64686209E8</v>
      </c>
      <c r="U13965" s="472">
        <v>1.6468638E8</v>
      </c>
    </row>
    <row r="13966">
      <c r="D13966" s="10"/>
      <c r="E13966" s="10"/>
      <c r="F13966" s="10"/>
      <c r="S13966" s="471" t="s">
        <v>300</v>
      </c>
      <c r="T13966" s="11">
        <v>1.64688978E8</v>
      </c>
      <c r="U13966" s="472">
        <v>1.64690344E8</v>
      </c>
    </row>
    <row r="13967">
      <c r="D13967" s="10"/>
      <c r="E13967" s="10"/>
      <c r="F13967" s="10"/>
      <c r="S13967" s="471" t="s">
        <v>300</v>
      </c>
      <c r="T13967" s="11">
        <v>1.64691268E8</v>
      </c>
      <c r="U13967" s="472">
        <v>1.64691435E8</v>
      </c>
    </row>
    <row r="13968">
      <c r="D13968" s="10"/>
      <c r="E13968" s="10"/>
      <c r="F13968" s="10"/>
      <c r="S13968" s="471" t="s">
        <v>300</v>
      </c>
      <c r="T13968" s="11">
        <v>1.64692674E8</v>
      </c>
      <c r="U13968" s="472">
        <v>1.64692956E8</v>
      </c>
    </row>
    <row r="13969">
      <c r="D13969" s="10"/>
      <c r="E13969" s="10"/>
      <c r="F13969" s="10"/>
      <c r="S13969" s="471" t="s">
        <v>300</v>
      </c>
      <c r="T13969" s="11">
        <v>1.64702987E8</v>
      </c>
      <c r="U13969" s="472">
        <v>1.64703327E8</v>
      </c>
    </row>
    <row r="13970">
      <c r="D13970" s="10"/>
      <c r="E13970" s="10"/>
      <c r="F13970" s="10"/>
      <c r="S13970" s="471" t="s">
        <v>300</v>
      </c>
      <c r="T13970" s="11">
        <v>1.64706521E8</v>
      </c>
      <c r="U13970" s="472">
        <v>1.64707545E8</v>
      </c>
    </row>
    <row r="13971">
      <c r="D13971" s="10"/>
      <c r="E13971" s="10"/>
      <c r="F13971" s="10"/>
      <c r="S13971" s="471" t="s">
        <v>300</v>
      </c>
      <c r="T13971" s="11">
        <v>1.64707632E8</v>
      </c>
      <c r="U13971" s="472">
        <v>1.64708586E8</v>
      </c>
    </row>
    <row r="13972">
      <c r="D13972" s="10"/>
      <c r="E13972" s="10"/>
      <c r="F13972" s="10"/>
      <c r="S13972" s="471" t="s">
        <v>300</v>
      </c>
      <c r="T13972" s="11">
        <v>1.64709058E8</v>
      </c>
      <c r="U13972" s="472">
        <v>1.6470942E8</v>
      </c>
    </row>
    <row r="13973">
      <c r="D13973" s="10"/>
      <c r="E13973" s="10"/>
      <c r="F13973" s="10"/>
      <c r="S13973" s="471" t="s">
        <v>300</v>
      </c>
      <c r="T13973" s="11">
        <v>1.64709493E8</v>
      </c>
      <c r="U13973" s="472">
        <v>1.64710006E8</v>
      </c>
    </row>
    <row r="13974">
      <c r="D13974" s="10"/>
      <c r="E13974" s="10"/>
      <c r="F13974" s="10"/>
      <c r="S13974" s="471" t="s">
        <v>300</v>
      </c>
      <c r="T13974" s="11">
        <v>1.64711909E8</v>
      </c>
      <c r="U13974" s="472">
        <v>1.64715492E8</v>
      </c>
    </row>
    <row r="13975">
      <c r="D13975" s="10"/>
      <c r="E13975" s="10"/>
      <c r="F13975" s="10"/>
      <c r="S13975" s="471" t="s">
        <v>300</v>
      </c>
      <c r="T13975" s="11">
        <v>1.64715836E8</v>
      </c>
      <c r="U13975" s="472">
        <v>1.64716694E8</v>
      </c>
    </row>
    <row r="13976">
      <c r="D13976" s="10"/>
      <c r="E13976" s="10"/>
      <c r="F13976" s="10"/>
      <c r="S13976" s="471" t="s">
        <v>300</v>
      </c>
      <c r="T13976" s="11">
        <v>1.64717854E8</v>
      </c>
      <c r="U13976" s="472">
        <v>1.64718029E8</v>
      </c>
    </row>
    <row r="13977">
      <c r="D13977" s="10"/>
      <c r="E13977" s="10"/>
      <c r="F13977" s="10"/>
      <c r="S13977" s="471" t="s">
        <v>300</v>
      </c>
      <c r="T13977" s="11">
        <v>1.6471887E8</v>
      </c>
      <c r="U13977" s="472">
        <v>1.6471953E8</v>
      </c>
    </row>
    <row r="13978">
      <c r="D13978" s="10"/>
      <c r="E13978" s="10"/>
      <c r="F13978" s="10"/>
      <c r="S13978" s="471" t="s">
        <v>300</v>
      </c>
      <c r="T13978" s="11">
        <v>1.64722734E8</v>
      </c>
      <c r="U13978" s="472">
        <v>1.64723134E8</v>
      </c>
    </row>
    <row r="13979">
      <c r="D13979" s="10"/>
      <c r="E13979" s="10"/>
      <c r="F13979" s="10"/>
      <c r="S13979" s="471" t="s">
        <v>300</v>
      </c>
      <c r="T13979" s="11">
        <v>1.64723232E8</v>
      </c>
      <c r="U13979" s="472">
        <v>1.64723403E8</v>
      </c>
    </row>
    <row r="13980">
      <c r="D13980" s="10"/>
      <c r="E13980" s="10"/>
      <c r="F13980" s="10"/>
      <c r="S13980" s="471" t="s">
        <v>300</v>
      </c>
      <c r="T13980" s="11">
        <v>1.6472731E8</v>
      </c>
      <c r="U13980" s="472">
        <v>1.64727836E8</v>
      </c>
    </row>
    <row r="13981">
      <c r="D13981" s="10"/>
      <c r="E13981" s="10"/>
      <c r="F13981" s="10"/>
      <c r="S13981" s="471" t="s">
        <v>300</v>
      </c>
      <c r="T13981" s="11">
        <v>1.64729161E8</v>
      </c>
      <c r="U13981" s="472">
        <v>1.64729923E8</v>
      </c>
    </row>
    <row r="13982">
      <c r="D13982" s="10"/>
      <c r="E13982" s="10"/>
      <c r="F13982" s="10"/>
      <c r="S13982" s="471" t="s">
        <v>300</v>
      </c>
      <c r="T13982" s="11">
        <v>1.64730836E8</v>
      </c>
      <c r="U13982" s="472">
        <v>1.64731006E8</v>
      </c>
    </row>
    <row r="13983">
      <c r="D13983" s="10"/>
      <c r="E13983" s="10"/>
      <c r="F13983" s="10"/>
      <c r="S13983" s="471" t="s">
        <v>300</v>
      </c>
      <c r="T13983" s="11">
        <v>1.64731097E8</v>
      </c>
      <c r="U13983" s="472">
        <v>1.64731268E8</v>
      </c>
    </row>
    <row r="13984">
      <c r="D13984" s="10"/>
      <c r="E13984" s="10"/>
      <c r="F13984" s="10"/>
      <c r="S13984" s="471" t="s">
        <v>300</v>
      </c>
      <c r="T13984" s="11">
        <v>1.64731878E8</v>
      </c>
      <c r="U13984" s="472">
        <v>1.64732049E8</v>
      </c>
    </row>
    <row r="13985">
      <c r="D13985" s="10"/>
      <c r="E13985" s="10"/>
      <c r="F13985" s="10"/>
      <c r="S13985" s="471" t="s">
        <v>300</v>
      </c>
      <c r="T13985" s="11">
        <v>1.64732969E8</v>
      </c>
      <c r="U13985" s="472">
        <v>1.64733338E8</v>
      </c>
    </row>
    <row r="13986">
      <c r="D13986" s="10"/>
      <c r="E13986" s="10"/>
      <c r="F13986" s="10"/>
      <c r="S13986" s="471" t="s">
        <v>300</v>
      </c>
      <c r="T13986" s="11">
        <v>1.64735201E8</v>
      </c>
      <c r="U13986" s="472">
        <v>1.64735914E8</v>
      </c>
    </row>
    <row r="13987">
      <c r="D13987" s="10"/>
      <c r="E13987" s="10"/>
      <c r="F13987" s="10"/>
      <c r="S13987" s="471" t="s">
        <v>300</v>
      </c>
      <c r="T13987" s="11">
        <v>1.6473686E8</v>
      </c>
      <c r="U13987" s="472">
        <v>1.64737471E8</v>
      </c>
    </row>
    <row r="13988">
      <c r="D13988" s="10"/>
      <c r="E13988" s="10"/>
      <c r="F13988" s="10"/>
      <c r="S13988" s="471" t="s">
        <v>300</v>
      </c>
      <c r="T13988" s="11">
        <v>1.64740465E8</v>
      </c>
      <c r="U13988" s="472">
        <v>1.64740582E8</v>
      </c>
    </row>
    <row r="13989">
      <c r="D13989" s="10"/>
      <c r="E13989" s="10"/>
      <c r="F13989" s="10"/>
      <c r="S13989" s="471" t="s">
        <v>300</v>
      </c>
      <c r="T13989" s="11">
        <v>1.64741221E8</v>
      </c>
      <c r="U13989" s="472">
        <v>1.64741319E8</v>
      </c>
    </row>
    <row r="13990">
      <c r="D13990" s="10"/>
      <c r="E13990" s="10"/>
      <c r="F13990" s="10"/>
      <c r="S13990" s="471" t="s">
        <v>300</v>
      </c>
      <c r="T13990" s="11">
        <v>1.64743371E8</v>
      </c>
      <c r="U13990" s="472">
        <v>1.64744229E8</v>
      </c>
    </row>
    <row r="13991">
      <c r="D13991" s="10"/>
      <c r="E13991" s="10"/>
      <c r="F13991" s="10"/>
      <c r="S13991" s="471" t="s">
        <v>300</v>
      </c>
      <c r="T13991" s="11">
        <v>1.64744277E8</v>
      </c>
      <c r="U13991" s="472">
        <v>1.64745984E8</v>
      </c>
    </row>
    <row r="13992">
      <c r="D13992" s="10"/>
      <c r="E13992" s="10"/>
      <c r="F13992" s="10"/>
      <c r="S13992" s="471" t="s">
        <v>300</v>
      </c>
      <c r="T13992" s="11">
        <v>1.6474698E8</v>
      </c>
      <c r="U13992" s="472">
        <v>1.64748687E8</v>
      </c>
    </row>
    <row r="13993">
      <c r="D13993" s="10"/>
      <c r="E13993" s="10"/>
      <c r="F13993" s="10"/>
      <c r="S13993" s="471" t="s">
        <v>300</v>
      </c>
      <c r="T13993" s="11">
        <v>1.64748732E8</v>
      </c>
      <c r="U13993" s="472">
        <v>1.64749514E8</v>
      </c>
    </row>
    <row r="13994">
      <c r="D13994" s="10"/>
      <c r="E13994" s="10"/>
      <c r="F13994" s="10"/>
      <c r="S13994" s="471" t="s">
        <v>300</v>
      </c>
      <c r="T13994" s="11">
        <v>1.64750989E8</v>
      </c>
      <c r="U13994" s="472">
        <v>1.6475116E8</v>
      </c>
    </row>
    <row r="13995">
      <c r="D13995" s="10"/>
      <c r="E13995" s="10"/>
      <c r="F13995" s="10"/>
      <c r="S13995" s="471" t="s">
        <v>300</v>
      </c>
      <c r="T13995" s="11">
        <v>1.64753287E8</v>
      </c>
      <c r="U13995" s="472">
        <v>1.64754993E8</v>
      </c>
    </row>
    <row r="13996">
      <c r="D13996" s="10"/>
      <c r="E13996" s="10"/>
      <c r="F13996" s="10"/>
      <c r="S13996" s="471" t="s">
        <v>300</v>
      </c>
      <c r="T13996" s="11">
        <v>1.64758241E8</v>
      </c>
      <c r="U13996" s="472">
        <v>1.64758355E8</v>
      </c>
    </row>
    <row r="13997">
      <c r="D13997" s="10"/>
      <c r="E13997" s="10"/>
      <c r="F13997" s="10"/>
      <c r="S13997" s="471" t="s">
        <v>300</v>
      </c>
      <c r="T13997" s="11">
        <v>1.64758692E8</v>
      </c>
      <c r="U13997" s="472">
        <v>1.64759194E8</v>
      </c>
    </row>
    <row r="13998">
      <c r="D13998" s="10"/>
      <c r="E13998" s="10"/>
      <c r="F13998" s="10"/>
      <c r="S13998" s="471" t="s">
        <v>300</v>
      </c>
      <c r="T13998" s="11">
        <v>1.64762046E8</v>
      </c>
      <c r="U13998" s="472">
        <v>1.64762558E8</v>
      </c>
    </row>
    <row r="13999">
      <c r="D13999" s="10"/>
      <c r="E13999" s="10"/>
      <c r="F13999" s="10"/>
      <c r="S13999" s="471" t="s">
        <v>300</v>
      </c>
      <c r="T13999" s="11">
        <v>1.64764879E8</v>
      </c>
      <c r="U13999" s="472">
        <v>1.64765241E8</v>
      </c>
    </row>
    <row r="14000">
      <c r="D14000" s="10"/>
      <c r="E14000" s="10"/>
      <c r="F14000" s="10"/>
      <c r="S14000" s="471" t="s">
        <v>300</v>
      </c>
      <c r="T14000" s="11">
        <v>1.64767659E8</v>
      </c>
      <c r="U14000" s="472">
        <v>1.64768E8</v>
      </c>
    </row>
    <row r="14001">
      <c r="D14001" s="10"/>
      <c r="E14001" s="10"/>
      <c r="F14001" s="10"/>
      <c r="S14001" s="471" t="s">
        <v>300</v>
      </c>
      <c r="T14001" s="11">
        <v>1.64768204E8</v>
      </c>
      <c r="U14001" s="472">
        <v>1.64768375E8</v>
      </c>
    </row>
    <row r="14002">
      <c r="D14002" s="10"/>
      <c r="E14002" s="10"/>
      <c r="F14002" s="10"/>
      <c r="S14002" s="471" t="s">
        <v>300</v>
      </c>
      <c r="T14002" s="11">
        <v>1.64768506E8</v>
      </c>
      <c r="U14002" s="472">
        <v>1.64769833E8</v>
      </c>
    </row>
    <row r="14003">
      <c r="D14003" s="10"/>
      <c r="E14003" s="10"/>
      <c r="F14003" s="10"/>
      <c r="S14003" s="471" t="s">
        <v>300</v>
      </c>
      <c r="T14003" s="11">
        <v>1.64772123E8</v>
      </c>
      <c r="U14003" s="472">
        <v>1.64772736E8</v>
      </c>
    </row>
    <row r="14004">
      <c r="D14004" s="10"/>
      <c r="E14004" s="10"/>
      <c r="F14004" s="10"/>
      <c r="S14004" s="471" t="s">
        <v>300</v>
      </c>
      <c r="T14004" s="11">
        <v>1.64773008E8</v>
      </c>
      <c r="U14004" s="472">
        <v>1.64773117E8</v>
      </c>
    </row>
    <row r="14005">
      <c r="D14005" s="10"/>
      <c r="E14005" s="10"/>
      <c r="F14005" s="10"/>
      <c r="S14005" s="471" t="s">
        <v>300</v>
      </c>
      <c r="T14005" s="11">
        <v>1.64773144E8</v>
      </c>
      <c r="U14005" s="472">
        <v>1.64773267E8</v>
      </c>
    </row>
    <row r="14006">
      <c r="D14006" s="10"/>
      <c r="E14006" s="10"/>
      <c r="F14006" s="10"/>
      <c r="S14006" s="471" t="s">
        <v>300</v>
      </c>
      <c r="T14006" s="11">
        <v>1.64773658E8</v>
      </c>
      <c r="U14006" s="472">
        <v>1.64774181E8</v>
      </c>
    </row>
    <row r="14007">
      <c r="D14007" s="10"/>
      <c r="E14007" s="10"/>
      <c r="F14007" s="10"/>
      <c r="S14007" s="471" t="s">
        <v>300</v>
      </c>
      <c r="T14007" s="11">
        <v>1.6477975E8</v>
      </c>
      <c r="U14007" s="472">
        <v>1.64780433E8</v>
      </c>
    </row>
    <row r="14008">
      <c r="D14008" s="10"/>
      <c r="E14008" s="10"/>
      <c r="F14008" s="10"/>
      <c r="S14008" s="471" t="s">
        <v>300</v>
      </c>
      <c r="T14008" s="11">
        <v>1.64782293E8</v>
      </c>
      <c r="U14008" s="472">
        <v>1.64784682E8</v>
      </c>
    </row>
    <row r="14009">
      <c r="D14009" s="10"/>
      <c r="E14009" s="10"/>
      <c r="F14009" s="10"/>
      <c r="S14009" s="471" t="s">
        <v>300</v>
      </c>
      <c r="T14009" s="11">
        <v>1.64787141E8</v>
      </c>
      <c r="U14009" s="472">
        <v>1.64788566E8</v>
      </c>
    </row>
    <row r="14010">
      <c r="D14010" s="10"/>
      <c r="E14010" s="10"/>
      <c r="F14010" s="10"/>
      <c r="S14010" s="471" t="s">
        <v>300</v>
      </c>
      <c r="T14010" s="11">
        <v>1.647886E8</v>
      </c>
      <c r="U14010" s="472">
        <v>1.64788844E8</v>
      </c>
    </row>
    <row r="14011">
      <c r="D14011" s="10"/>
      <c r="E14011" s="10"/>
      <c r="F14011" s="10"/>
      <c r="S14011" s="471" t="s">
        <v>300</v>
      </c>
      <c r="T14011" s="11">
        <v>1.64789141E8</v>
      </c>
      <c r="U14011" s="472">
        <v>1.64789434E8</v>
      </c>
    </row>
    <row r="14012">
      <c r="D14012" s="10"/>
      <c r="E14012" s="10"/>
      <c r="F14012" s="10"/>
      <c r="S14012" s="471" t="s">
        <v>300</v>
      </c>
      <c r="T14012" s="11">
        <v>1.64790291E8</v>
      </c>
      <c r="U14012" s="472">
        <v>1.64790632E8</v>
      </c>
    </row>
    <row r="14013">
      <c r="D14013" s="10"/>
      <c r="E14013" s="10"/>
      <c r="F14013" s="10"/>
      <c r="S14013" s="471" t="s">
        <v>300</v>
      </c>
      <c r="T14013" s="11">
        <v>1.64795341E8</v>
      </c>
      <c r="U14013" s="472">
        <v>1.64795511E8</v>
      </c>
    </row>
    <row r="14014">
      <c r="D14014" s="10"/>
      <c r="E14014" s="10"/>
      <c r="F14014" s="10"/>
      <c r="S14014" s="471" t="s">
        <v>300</v>
      </c>
      <c r="T14014" s="11">
        <v>1.64795586E8</v>
      </c>
      <c r="U14014" s="472">
        <v>1.6479644E8</v>
      </c>
    </row>
    <row r="14015">
      <c r="D14015" s="10"/>
      <c r="E14015" s="10"/>
      <c r="F14015" s="10"/>
      <c r="S14015" s="471" t="s">
        <v>300</v>
      </c>
      <c r="T14015" s="11">
        <v>1.64797616E8</v>
      </c>
      <c r="U14015" s="472">
        <v>1.64798286E8</v>
      </c>
    </row>
    <row r="14016">
      <c r="D14016" s="10"/>
      <c r="E14016" s="10"/>
      <c r="F14016" s="10"/>
      <c r="S14016" s="471" t="s">
        <v>300</v>
      </c>
      <c r="T14016" s="11">
        <v>1.6479841E8</v>
      </c>
      <c r="U14016" s="472">
        <v>1.64798584E8</v>
      </c>
    </row>
    <row r="14017">
      <c r="D14017" s="10"/>
      <c r="E14017" s="10"/>
      <c r="F14017" s="10"/>
      <c r="S14017" s="471" t="s">
        <v>300</v>
      </c>
      <c r="T14017" s="11">
        <v>1.6479862E8</v>
      </c>
      <c r="U14017" s="472">
        <v>1.64799738E8</v>
      </c>
    </row>
    <row r="14018">
      <c r="D14018" s="10"/>
      <c r="E14018" s="10"/>
      <c r="F14018" s="10"/>
      <c r="S14018" s="471" t="s">
        <v>300</v>
      </c>
      <c r="T14018" s="11">
        <v>1.6479981E8</v>
      </c>
      <c r="U14018" s="472">
        <v>1.64799985E8</v>
      </c>
    </row>
    <row r="14019">
      <c r="D14019" s="10"/>
      <c r="E14019" s="10"/>
      <c r="F14019" s="10"/>
      <c r="S14019" s="471" t="s">
        <v>300</v>
      </c>
      <c r="T14019" s="11">
        <v>1.64800507E8</v>
      </c>
      <c r="U14019" s="472">
        <v>1.64800838E8</v>
      </c>
    </row>
    <row r="14020">
      <c r="D14020" s="10"/>
      <c r="E14020" s="10"/>
      <c r="F14020" s="10"/>
      <c r="S14020" s="471" t="s">
        <v>300</v>
      </c>
      <c r="T14020" s="11">
        <v>1.64802755E8</v>
      </c>
      <c r="U14020" s="472">
        <v>1.64802897E8</v>
      </c>
    </row>
    <row r="14021">
      <c r="D14021" s="10"/>
      <c r="E14021" s="10"/>
      <c r="F14021" s="10"/>
      <c r="S14021" s="471" t="s">
        <v>300</v>
      </c>
      <c r="T14021" s="11">
        <v>1.64804046E8</v>
      </c>
      <c r="U14021" s="472">
        <v>1.64804216E8</v>
      </c>
    </row>
    <row r="14022">
      <c r="D14022" s="10"/>
      <c r="E14022" s="10"/>
      <c r="F14022" s="10"/>
      <c r="S14022" s="471" t="s">
        <v>300</v>
      </c>
      <c r="T14022" s="11">
        <v>1.64811013E8</v>
      </c>
      <c r="U14022" s="472">
        <v>1.64813037E8</v>
      </c>
    </row>
    <row r="14023">
      <c r="D14023" s="10"/>
      <c r="E14023" s="10"/>
      <c r="F14023" s="10"/>
      <c r="S14023" s="471" t="s">
        <v>300</v>
      </c>
      <c r="T14023" s="11">
        <v>1.64813265E8</v>
      </c>
      <c r="U14023" s="472">
        <v>1.64813403E8</v>
      </c>
    </row>
    <row r="14024">
      <c r="D14024" s="10"/>
      <c r="E14024" s="10"/>
      <c r="F14024" s="10"/>
      <c r="S14024" s="471" t="s">
        <v>300</v>
      </c>
      <c r="T14024" s="11">
        <v>1.64814275E8</v>
      </c>
      <c r="U14024" s="472">
        <v>1.64814454E8</v>
      </c>
    </row>
    <row r="14025">
      <c r="D14025" s="10"/>
      <c r="E14025" s="10"/>
      <c r="F14025" s="10"/>
      <c r="S14025" s="471" t="s">
        <v>300</v>
      </c>
      <c r="T14025" s="11">
        <v>1.64825734E8</v>
      </c>
      <c r="U14025" s="472">
        <v>1.64825964E8</v>
      </c>
    </row>
    <row r="14026">
      <c r="D14026" s="10"/>
      <c r="E14026" s="10"/>
      <c r="F14026" s="10"/>
      <c r="S14026" s="471" t="s">
        <v>300</v>
      </c>
      <c r="T14026" s="11">
        <v>1.64826376E8</v>
      </c>
      <c r="U14026" s="472">
        <v>1.64827059E8</v>
      </c>
    </row>
    <row r="14027">
      <c r="D14027" s="10"/>
      <c r="E14027" s="10"/>
      <c r="F14027" s="10"/>
      <c r="S14027" s="471" t="s">
        <v>300</v>
      </c>
      <c r="T14027" s="11">
        <v>1.64828018E8</v>
      </c>
      <c r="U14027" s="472">
        <v>1.64828701E8</v>
      </c>
    </row>
    <row r="14028">
      <c r="D14028" s="10"/>
      <c r="E14028" s="10"/>
      <c r="F14028" s="10"/>
      <c r="S14028" s="471" t="s">
        <v>300</v>
      </c>
      <c r="T14028" s="11">
        <v>1.6483126E8</v>
      </c>
      <c r="U14028" s="472">
        <v>1.64831431E8</v>
      </c>
    </row>
    <row r="14029">
      <c r="D14029" s="10"/>
      <c r="E14029" s="10"/>
      <c r="F14029" s="10"/>
      <c r="S14029" s="471" t="s">
        <v>300</v>
      </c>
      <c r="T14029" s="11">
        <v>1.64834089E8</v>
      </c>
      <c r="U14029" s="472">
        <v>1.64836991E8</v>
      </c>
    </row>
    <row r="14030">
      <c r="D14030" s="10"/>
      <c r="E14030" s="10"/>
      <c r="F14030" s="10"/>
      <c r="S14030" s="471" t="s">
        <v>300</v>
      </c>
      <c r="T14030" s="11">
        <v>1.6484133E8</v>
      </c>
      <c r="U14030" s="472">
        <v>1.64841433E8</v>
      </c>
    </row>
    <row r="14031">
      <c r="D14031" s="10"/>
      <c r="E14031" s="10"/>
      <c r="F14031" s="10"/>
      <c r="S14031" s="471" t="s">
        <v>300</v>
      </c>
      <c r="T14031" s="11">
        <v>1.64841603E8</v>
      </c>
      <c r="U14031" s="472">
        <v>1.64841774E8</v>
      </c>
    </row>
    <row r="14032">
      <c r="D14032" s="10"/>
      <c r="E14032" s="10"/>
      <c r="F14032" s="10"/>
      <c r="S14032" s="471" t="s">
        <v>300</v>
      </c>
      <c r="T14032" s="11">
        <v>1.64845668E8</v>
      </c>
      <c r="U14032" s="472">
        <v>1.64848156E8</v>
      </c>
    </row>
    <row r="14033">
      <c r="D14033" s="10"/>
      <c r="E14033" s="10"/>
      <c r="F14033" s="10"/>
      <c r="S14033" s="471" t="s">
        <v>300</v>
      </c>
      <c r="T14033" s="11">
        <v>1.64848563E8</v>
      </c>
      <c r="U14033" s="472">
        <v>1.64849256E8</v>
      </c>
    </row>
    <row r="14034">
      <c r="D14034" s="10"/>
      <c r="E14034" s="10"/>
      <c r="F14034" s="10"/>
      <c r="S14034" s="471" t="s">
        <v>300</v>
      </c>
      <c r="T14034" s="11">
        <v>1.64851347E8</v>
      </c>
      <c r="U14034" s="472">
        <v>1.64852031E8</v>
      </c>
    </row>
    <row r="14035">
      <c r="D14035" s="10"/>
      <c r="E14035" s="10"/>
      <c r="F14035" s="10"/>
      <c r="S14035" s="471" t="s">
        <v>300</v>
      </c>
      <c r="T14035" s="11">
        <v>1.64852593E8</v>
      </c>
      <c r="U14035" s="472">
        <v>1.64852839E8</v>
      </c>
    </row>
    <row r="14036">
      <c r="D14036" s="10"/>
      <c r="E14036" s="10"/>
      <c r="F14036" s="10"/>
      <c r="S14036" s="471" t="s">
        <v>300</v>
      </c>
      <c r="T14036" s="11">
        <v>1.64856861E8</v>
      </c>
      <c r="U14036" s="472">
        <v>1.64857885E8</v>
      </c>
    </row>
    <row r="14037">
      <c r="D14037" s="10"/>
      <c r="E14037" s="10"/>
      <c r="F14037" s="10"/>
      <c r="S14037" s="471" t="s">
        <v>300</v>
      </c>
      <c r="T14037" s="11">
        <v>1.64861963E8</v>
      </c>
      <c r="U14037" s="472">
        <v>1.64862154E8</v>
      </c>
    </row>
    <row r="14038">
      <c r="D14038" s="10"/>
      <c r="E14038" s="10"/>
      <c r="F14038" s="10"/>
      <c r="S14038" s="471" t="s">
        <v>300</v>
      </c>
      <c r="T14038" s="11">
        <v>1.64866375E8</v>
      </c>
      <c r="U14038" s="472">
        <v>1.64866585E8</v>
      </c>
    </row>
    <row r="14039">
      <c r="D14039" s="10"/>
      <c r="E14039" s="10"/>
      <c r="F14039" s="10"/>
      <c r="S14039" s="471" t="s">
        <v>300</v>
      </c>
      <c r="T14039" s="11">
        <v>1.64870949E8</v>
      </c>
      <c r="U14039" s="472">
        <v>1.64873679E8</v>
      </c>
    </row>
    <row r="14040">
      <c r="D14040" s="10"/>
      <c r="E14040" s="10"/>
      <c r="F14040" s="10"/>
      <c r="S14040" s="471" t="s">
        <v>300</v>
      </c>
      <c r="T14040" s="11">
        <v>1.64879485E8</v>
      </c>
      <c r="U14040" s="472">
        <v>1.6488291E8</v>
      </c>
    </row>
    <row r="14041">
      <c r="D14041" s="10"/>
      <c r="E14041" s="10"/>
      <c r="F14041" s="10"/>
      <c r="S14041" s="471" t="s">
        <v>300</v>
      </c>
      <c r="T14041" s="11">
        <v>1.64883045E8</v>
      </c>
      <c r="U14041" s="472">
        <v>1.64883728E8</v>
      </c>
    </row>
    <row r="14042">
      <c r="D14042" s="10"/>
      <c r="E14042" s="10"/>
      <c r="F14042" s="10"/>
      <c r="S14042" s="471" t="s">
        <v>300</v>
      </c>
      <c r="T14042" s="11">
        <v>1.64883762E8</v>
      </c>
      <c r="U14042" s="472">
        <v>1.64883933E8</v>
      </c>
    </row>
    <row r="14043">
      <c r="D14043" s="10"/>
      <c r="E14043" s="10"/>
      <c r="F14043" s="10"/>
      <c r="S14043" s="471" t="s">
        <v>300</v>
      </c>
      <c r="T14043" s="11">
        <v>1.64884789E8</v>
      </c>
      <c r="U14043" s="472">
        <v>1.64885833E8</v>
      </c>
    </row>
    <row r="14044">
      <c r="D14044" s="10"/>
      <c r="E14044" s="10"/>
      <c r="F14044" s="10"/>
      <c r="S14044" s="471" t="s">
        <v>300</v>
      </c>
      <c r="T14044" s="11">
        <v>1.64886435E8</v>
      </c>
      <c r="U14044" s="472">
        <v>1.64886508E8</v>
      </c>
    </row>
    <row r="14045">
      <c r="D14045" s="10"/>
      <c r="E14045" s="10"/>
      <c r="F14045" s="10"/>
      <c r="S14045" s="471" t="s">
        <v>300</v>
      </c>
      <c r="T14045" s="11">
        <v>1.64887702E8</v>
      </c>
      <c r="U14045" s="472">
        <v>1.6488958E8</v>
      </c>
    </row>
    <row r="14046">
      <c r="D14046" s="10"/>
      <c r="E14046" s="10"/>
      <c r="F14046" s="10"/>
      <c r="S14046" s="471" t="s">
        <v>300</v>
      </c>
      <c r="T14046" s="11">
        <v>1.64892896E8</v>
      </c>
      <c r="U14046" s="472">
        <v>1.64895628E8</v>
      </c>
    </row>
    <row r="14047">
      <c r="D14047" s="10"/>
      <c r="E14047" s="10"/>
      <c r="F14047" s="10"/>
      <c r="S14047" s="471" t="s">
        <v>300</v>
      </c>
      <c r="T14047" s="11">
        <v>1.64895972E8</v>
      </c>
      <c r="U14047" s="472">
        <v>1.64896503E8</v>
      </c>
    </row>
    <row r="14048">
      <c r="D14048" s="10"/>
      <c r="E14048" s="10"/>
      <c r="F14048" s="10"/>
      <c r="S14048" s="471" t="s">
        <v>300</v>
      </c>
      <c r="T14048" s="11">
        <v>1.64896712E8</v>
      </c>
      <c r="U14048" s="472">
        <v>1.64896882E8</v>
      </c>
    </row>
    <row r="14049">
      <c r="D14049" s="10"/>
      <c r="E14049" s="10"/>
      <c r="F14049" s="10"/>
      <c r="S14049" s="471" t="s">
        <v>300</v>
      </c>
      <c r="T14049" s="11">
        <v>1.64904496E8</v>
      </c>
      <c r="U14049" s="472">
        <v>1.64904673E8</v>
      </c>
    </row>
    <row r="14050">
      <c r="D14050" s="10"/>
      <c r="E14050" s="10"/>
      <c r="F14050" s="10"/>
      <c r="S14050" s="471" t="s">
        <v>300</v>
      </c>
      <c r="T14050" s="11">
        <v>1.64905081E8</v>
      </c>
      <c r="U14050" s="472">
        <v>1.64906456E8</v>
      </c>
    </row>
    <row r="14051">
      <c r="D14051" s="10"/>
      <c r="E14051" s="10"/>
      <c r="F14051" s="10"/>
      <c r="S14051" s="471" t="s">
        <v>300</v>
      </c>
      <c r="T14051" s="11">
        <v>1.64913317E8</v>
      </c>
      <c r="U14051" s="472">
        <v>1.64914341E8</v>
      </c>
    </row>
    <row r="14052">
      <c r="D14052" s="10"/>
      <c r="E14052" s="10"/>
      <c r="F14052" s="10"/>
      <c r="S14052" s="471" t="s">
        <v>300</v>
      </c>
      <c r="T14052" s="11">
        <v>1.64914686E8</v>
      </c>
      <c r="U14052" s="472">
        <v>1.64914763E8</v>
      </c>
    </row>
    <row r="14053">
      <c r="D14053" s="10"/>
      <c r="E14053" s="10"/>
      <c r="F14053" s="10"/>
      <c r="S14053" s="471" t="s">
        <v>300</v>
      </c>
      <c r="T14053" s="11">
        <v>1.64916226E8</v>
      </c>
      <c r="U14053" s="472">
        <v>1.64916456E8</v>
      </c>
    </row>
    <row r="14054">
      <c r="D14054" s="10"/>
      <c r="E14054" s="10"/>
      <c r="F14054" s="10"/>
      <c r="S14054" s="471" t="s">
        <v>300</v>
      </c>
      <c r="T14054" s="11">
        <v>1.64917589E8</v>
      </c>
      <c r="U14054" s="472">
        <v>1.64918782E8</v>
      </c>
    </row>
    <row r="14055">
      <c r="D14055" s="10"/>
      <c r="E14055" s="10"/>
      <c r="F14055" s="10"/>
      <c r="S14055" s="471" t="s">
        <v>300</v>
      </c>
      <c r="T14055" s="11">
        <v>1.64919165E8</v>
      </c>
      <c r="U14055" s="472">
        <v>1.64920112E8</v>
      </c>
    </row>
    <row r="14056">
      <c r="D14056" s="10"/>
      <c r="E14056" s="10"/>
      <c r="F14056" s="10"/>
      <c r="S14056" s="471" t="s">
        <v>300</v>
      </c>
      <c r="T14056" s="11">
        <v>1.64922963E8</v>
      </c>
      <c r="U14056" s="472">
        <v>1.64925337E8</v>
      </c>
    </row>
    <row r="14057">
      <c r="D14057" s="10"/>
      <c r="E14057" s="10"/>
      <c r="F14057" s="10"/>
      <c r="S14057" s="471" t="s">
        <v>300</v>
      </c>
      <c r="T14057" s="11">
        <v>1.64926457E8</v>
      </c>
      <c r="U14057" s="472">
        <v>1.64926804E8</v>
      </c>
    </row>
    <row r="14058">
      <c r="D14058" s="10"/>
      <c r="E14058" s="10"/>
      <c r="F14058" s="10"/>
      <c r="S14058" s="471" t="s">
        <v>300</v>
      </c>
      <c r="T14058" s="11">
        <v>1.6494254E8</v>
      </c>
      <c r="U14058" s="472">
        <v>1.64943223E8</v>
      </c>
    </row>
    <row r="14059">
      <c r="D14059" s="10"/>
      <c r="E14059" s="10"/>
      <c r="F14059" s="10"/>
      <c r="S14059" s="471" t="s">
        <v>300</v>
      </c>
      <c r="T14059" s="11">
        <v>1.64943453E8</v>
      </c>
      <c r="U14059" s="472">
        <v>1.64944137E8</v>
      </c>
    </row>
    <row r="14060">
      <c r="D14060" s="10"/>
      <c r="E14060" s="10"/>
      <c r="F14060" s="10"/>
      <c r="S14060" s="471" t="s">
        <v>300</v>
      </c>
      <c r="T14060" s="11">
        <v>1.64951415E8</v>
      </c>
      <c r="U14060" s="472">
        <v>1.64952439E8</v>
      </c>
    </row>
    <row r="14061">
      <c r="D14061" s="10"/>
      <c r="E14061" s="10"/>
      <c r="F14061" s="10"/>
      <c r="S14061" s="471" t="s">
        <v>300</v>
      </c>
      <c r="T14061" s="11">
        <v>1.64954359E8</v>
      </c>
      <c r="U14061" s="472">
        <v>1.6495459E8</v>
      </c>
    </row>
    <row r="14062">
      <c r="D14062" s="10"/>
      <c r="E14062" s="10"/>
      <c r="F14062" s="10"/>
      <c r="S14062" s="471" t="s">
        <v>300</v>
      </c>
      <c r="T14062" s="11">
        <v>1.64954937E8</v>
      </c>
      <c r="U14062" s="472">
        <v>1.64955042E8</v>
      </c>
    </row>
    <row r="14063">
      <c r="D14063" s="10"/>
      <c r="E14063" s="10"/>
      <c r="F14063" s="10"/>
      <c r="S14063" s="471" t="s">
        <v>300</v>
      </c>
      <c r="T14063" s="11">
        <v>1.64960501E8</v>
      </c>
      <c r="U14063" s="472">
        <v>1.64961286E8</v>
      </c>
    </row>
    <row r="14064">
      <c r="D14064" s="10"/>
      <c r="E14064" s="10"/>
      <c r="F14064" s="10"/>
      <c r="S14064" s="471" t="s">
        <v>300</v>
      </c>
      <c r="T14064" s="11">
        <v>1.64964728E8</v>
      </c>
      <c r="U14064" s="472">
        <v>1.64965411E8</v>
      </c>
    </row>
    <row r="14065">
      <c r="D14065" s="10"/>
      <c r="E14065" s="10"/>
      <c r="F14065" s="10"/>
      <c r="S14065" s="471" t="s">
        <v>300</v>
      </c>
      <c r="T14065" s="11">
        <v>1.64970707E8</v>
      </c>
      <c r="U14065" s="472">
        <v>1.64970878E8</v>
      </c>
    </row>
    <row r="14066">
      <c r="D14066" s="10"/>
      <c r="E14066" s="10"/>
      <c r="F14066" s="10"/>
      <c r="S14066" s="471" t="s">
        <v>300</v>
      </c>
      <c r="T14066" s="11">
        <v>1.64976734E8</v>
      </c>
      <c r="U14066" s="472">
        <v>1.64977617E8</v>
      </c>
    </row>
    <row r="14067">
      <c r="D14067" s="10"/>
      <c r="E14067" s="10"/>
      <c r="F14067" s="10"/>
      <c r="S14067" s="471" t="s">
        <v>300</v>
      </c>
      <c r="T14067" s="11">
        <v>1.64978147E8</v>
      </c>
      <c r="U14067" s="472">
        <v>1.64978783E8</v>
      </c>
    </row>
    <row r="14068">
      <c r="D14068" s="10"/>
      <c r="E14068" s="10"/>
      <c r="F14068" s="10"/>
      <c r="S14068" s="471" t="s">
        <v>300</v>
      </c>
      <c r="T14068" s="11">
        <v>1.64981486E8</v>
      </c>
      <c r="U14068" s="472">
        <v>1.64981708E8</v>
      </c>
    </row>
    <row r="14069">
      <c r="D14069" s="10"/>
      <c r="E14069" s="10"/>
      <c r="F14069" s="10"/>
      <c r="S14069" s="471" t="s">
        <v>300</v>
      </c>
      <c r="T14069" s="11">
        <v>1.6498283E8</v>
      </c>
      <c r="U14069" s="472">
        <v>1.64982953E8</v>
      </c>
    </row>
    <row r="14070">
      <c r="D14070" s="10"/>
      <c r="E14070" s="10"/>
      <c r="F14070" s="10"/>
      <c r="S14070" s="471" t="s">
        <v>300</v>
      </c>
      <c r="T14070" s="11">
        <v>1.64983041E8</v>
      </c>
      <c r="U14070" s="472">
        <v>1.64983165E8</v>
      </c>
    </row>
    <row r="14071">
      <c r="D14071" s="10"/>
      <c r="E14071" s="10"/>
      <c r="F14071" s="10"/>
      <c r="S14071" s="471" t="s">
        <v>300</v>
      </c>
      <c r="T14071" s="11">
        <v>1.64990785E8</v>
      </c>
      <c r="U14071" s="472">
        <v>1.64992491E8</v>
      </c>
    </row>
    <row r="14072">
      <c r="D14072" s="10"/>
      <c r="E14072" s="10"/>
      <c r="F14072" s="10"/>
      <c r="S14072" s="471" t="s">
        <v>300</v>
      </c>
      <c r="T14072" s="11">
        <v>1.64993109E8</v>
      </c>
      <c r="U14072" s="472">
        <v>1.64993451E8</v>
      </c>
    </row>
    <row r="14073">
      <c r="D14073" s="10"/>
      <c r="E14073" s="10"/>
      <c r="F14073" s="10"/>
      <c r="S14073" s="471" t="s">
        <v>300</v>
      </c>
      <c r="T14073" s="11">
        <v>1.64998757E8</v>
      </c>
      <c r="U14073" s="472">
        <v>1.6499927E8</v>
      </c>
    </row>
    <row r="14074">
      <c r="D14074" s="10"/>
      <c r="E14074" s="10"/>
      <c r="F14074" s="10"/>
      <c r="S14074" s="471" t="s">
        <v>300</v>
      </c>
      <c r="T14074" s="11">
        <v>1.65001341E8</v>
      </c>
      <c r="U14074" s="472">
        <v>1.65001512E8</v>
      </c>
    </row>
    <row r="14075">
      <c r="D14075" s="10"/>
      <c r="E14075" s="10"/>
      <c r="F14075" s="10"/>
      <c r="S14075" s="471" t="s">
        <v>300</v>
      </c>
      <c r="T14075" s="11">
        <v>1.65001907E8</v>
      </c>
      <c r="U14075" s="472">
        <v>1.6500259E8</v>
      </c>
    </row>
    <row r="14076">
      <c r="D14076" s="10"/>
      <c r="E14076" s="10"/>
      <c r="F14076" s="10"/>
      <c r="S14076" s="471" t="s">
        <v>300</v>
      </c>
      <c r="T14076" s="11">
        <v>1.65003608E8</v>
      </c>
      <c r="U14076" s="472">
        <v>1.65003949E8</v>
      </c>
    </row>
    <row r="14077">
      <c r="D14077" s="10"/>
      <c r="E14077" s="10"/>
      <c r="F14077" s="10"/>
      <c r="S14077" s="471" t="s">
        <v>300</v>
      </c>
      <c r="T14077" s="11">
        <v>1.65004342E8</v>
      </c>
      <c r="U14077" s="472">
        <v>1.65004521E8</v>
      </c>
    </row>
    <row r="14078">
      <c r="D14078" s="10"/>
      <c r="E14078" s="10"/>
      <c r="F14078" s="10"/>
      <c r="S14078" s="471" t="s">
        <v>300</v>
      </c>
      <c r="T14078" s="11">
        <v>1.65006288E8</v>
      </c>
      <c r="U14078" s="472">
        <v>1.65007312E8</v>
      </c>
    </row>
    <row r="14079">
      <c r="D14079" s="10"/>
      <c r="E14079" s="10"/>
      <c r="F14079" s="10"/>
      <c r="S14079" s="471" t="s">
        <v>300</v>
      </c>
      <c r="T14079" s="11">
        <v>1.65014538E8</v>
      </c>
      <c r="U14079" s="472">
        <v>1.65014707E8</v>
      </c>
    </row>
    <row r="14080">
      <c r="D14080" s="10"/>
      <c r="E14080" s="10"/>
      <c r="F14080" s="10"/>
      <c r="S14080" s="471" t="s">
        <v>300</v>
      </c>
      <c r="T14080" s="11">
        <v>1.65015655E8</v>
      </c>
      <c r="U14080" s="472">
        <v>1.65015996E8</v>
      </c>
    </row>
    <row r="14081">
      <c r="D14081" s="10"/>
      <c r="E14081" s="10"/>
      <c r="F14081" s="10"/>
      <c r="S14081" s="471" t="s">
        <v>300</v>
      </c>
      <c r="T14081" s="11">
        <v>1.65016078E8</v>
      </c>
      <c r="U14081" s="472">
        <v>1.65018339E8</v>
      </c>
    </row>
    <row r="14082">
      <c r="D14082" s="10"/>
      <c r="E14082" s="10"/>
      <c r="F14082" s="10"/>
      <c r="S14082" s="471" t="s">
        <v>300</v>
      </c>
      <c r="T14082" s="11">
        <v>1.65027829E8</v>
      </c>
      <c r="U14082" s="472">
        <v>1.65028143E8</v>
      </c>
    </row>
    <row r="14083">
      <c r="D14083" s="10"/>
      <c r="E14083" s="10"/>
      <c r="F14083" s="10"/>
      <c r="S14083" s="471" t="s">
        <v>300</v>
      </c>
      <c r="T14083" s="11">
        <v>1.6503076E8</v>
      </c>
      <c r="U14083" s="472">
        <v>1.65030931E8</v>
      </c>
    </row>
    <row r="14084">
      <c r="D14084" s="10"/>
      <c r="E14084" s="10"/>
      <c r="F14084" s="10"/>
      <c r="S14084" s="471" t="s">
        <v>300</v>
      </c>
      <c r="T14084" s="11">
        <v>1.65035201E8</v>
      </c>
      <c r="U14084" s="472">
        <v>1.65035379E8</v>
      </c>
    </row>
    <row r="14085">
      <c r="D14085" s="10"/>
      <c r="E14085" s="10"/>
      <c r="F14085" s="10"/>
      <c r="S14085" s="471" t="s">
        <v>300</v>
      </c>
      <c r="T14085" s="11">
        <v>1.6503751E8</v>
      </c>
      <c r="U14085" s="472">
        <v>1.65037829E8</v>
      </c>
    </row>
    <row r="14086">
      <c r="D14086" s="10"/>
      <c r="E14086" s="10"/>
      <c r="F14086" s="10"/>
      <c r="S14086" s="471" t="s">
        <v>300</v>
      </c>
      <c r="T14086" s="11">
        <v>1.65041611E8</v>
      </c>
      <c r="U14086" s="472">
        <v>1.65042294E8</v>
      </c>
    </row>
    <row r="14087">
      <c r="D14087" s="10"/>
      <c r="E14087" s="10"/>
      <c r="F14087" s="10"/>
      <c r="S14087" s="471" t="s">
        <v>300</v>
      </c>
      <c r="T14087" s="11">
        <v>1.65048666E8</v>
      </c>
      <c r="U14087" s="472">
        <v>1.65048845E8</v>
      </c>
    </row>
    <row r="14088">
      <c r="D14088" s="10"/>
      <c r="E14088" s="10"/>
      <c r="F14088" s="10"/>
      <c r="S14088" s="471" t="s">
        <v>300</v>
      </c>
      <c r="T14088" s="11">
        <v>1.65056366E8</v>
      </c>
      <c r="U14088" s="472">
        <v>1.65056878E8</v>
      </c>
    </row>
    <row r="14089">
      <c r="D14089" s="10"/>
      <c r="E14089" s="10"/>
      <c r="F14089" s="10"/>
      <c r="S14089" s="471" t="s">
        <v>300</v>
      </c>
      <c r="T14089" s="11">
        <v>1.65056967E8</v>
      </c>
      <c r="U14089" s="472">
        <v>1.65057137E8</v>
      </c>
    </row>
    <row r="14090">
      <c r="D14090" s="10"/>
      <c r="E14090" s="10"/>
      <c r="F14090" s="10"/>
      <c r="S14090" s="471" t="s">
        <v>300</v>
      </c>
      <c r="T14090" s="11">
        <v>1.65057219E8</v>
      </c>
      <c r="U14090" s="472">
        <v>1.65057385E8</v>
      </c>
    </row>
    <row r="14091">
      <c r="D14091" s="10"/>
      <c r="E14091" s="10"/>
      <c r="F14091" s="10"/>
      <c r="S14091" s="471" t="s">
        <v>300</v>
      </c>
      <c r="T14091" s="11">
        <v>1.65061331E8</v>
      </c>
      <c r="U14091" s="472">
        <v>1.65061407E8</v>
      </c>
    </row>
    <row r="14092">
      <c r="D14092" s="10"/>
      <c r="E14092" s="10"/>
      <c r="F14092" s="10"/>
      <c r="S14092" s="471" t="s">
        <v>300</v>
      </c>
      <c r="T14092" s="11">
        <v>1.65067024E8</v>
      </c>
      <c r="U14092" s="472">
        <v>1.65067365E8</v>
      </c>
    </row>
    <row r="14093">
      <c r="D14093" s="10"/>
      <c r="E14093" s="10"/>
      <c r="F14093" s="10"/>
      <c r="S14093" s="471" t="s">
        <v>300</v>
      </c>
      <c r="T14093" s="11">
        <v>1.65067456E8</v>
      </c>
      <c r="U14093" s="472">
        <v>1.65067968E8</v>
      </c>
    </row>
    <row r="14094">
      <c r="D14094" s="10"/>
      <c r="E14094" s="10"/>
      <c r="F14094" s="10"/>
      <c r="S14094" s="471" t="s">
        <v>300</v>
      </c>
      <c r="T14094" s="11">
        <v>1.6507124E8</v>
      </c>
      <c r="U14094" s="472">
        <v>1.65071834E8</v>
      </c>
    </row>
    <row r="14095">
      <c r="D14095" s="10"/>
      <c r="E14095" s="10"/>
      <c r="F14095" s="10"/>
      <c r="S14095" s="471" t="s">
        <v>300</v>
      </c>
      <c r="T14095" s="11">
        <v>1.65073088E8</v>
      </c>
      <c r="U14095" s="472">
        <v>1.65074112E8</v>
      </c>
    </row>
    <row r="14096">
      <c r="D14096" s="10"/>
      <c r="E14096" s="10"/>
      <c r="F14096" s="10"/>
      <c r="S14096" s="471" t="s">
        <v>300</v>
      </c>
      <c r="T14096" s="11">
        <v>1.65074626E8</v>
      </c>
      <c r="U14096" s="472">
        <v>1.65075015E8</v>
      </c>
    </row>
    <row r="14097">
      <c r="D14097" s="10"/>
      <c r="E14097" s="10"/>
      <c r="F14097" s="10"/>
      <c r="S14097" s="471" t="s">
        <v>300</v>
      </c>
      <c r="T14097" s="11">
        <v>1.65076021E8</v>
      </c>
      <c r="U14097" s="472">
        <v>1.65078057E8</v>
      </c>
    </row>
    <row r="14098">
      <c r="D14098" s="10"/>
      <c r="E14098" s="10"/>
      <c r="F14098" s="10"/>
      <c r="S14098" s="471" t="s">
        <v>300</v>
      </c>
      <c r="T14098" s="11">
        <v>1.65081052E8</v>
      </c>
      <c r="U14098" s="472">
        <v>1.65081415E8</v>
      </c>
    </row>
    <row r="14099">
      <c r="D14099" s="10"/>
      <c r="E14099" s="10"/>
      <c r="F14099" s="10"/>
      <c r="S14099" s="471" t="s">
        <v>300</v>
      </c>
      <c r="T14099" s="11">
        <v>1.65081977E8</v>
      </c>
      <c r="U14099" s="472">
        <v>1.65082318E8</v>
      </c>
    </row>
    <row r="14100">
      <c r="D14100" s="10"/>
      <c r="E14100" s="10"/>
      <c r="F14100" s="10"/>
      <c r="S14100" s="471" t="s">
        <v>300</v>
      </c>
      <c r="T14100" s="11">
        <v>1.65082582E8</v>
      </c>
      <c r="U14100" s="472">
        <v>1.65082682E8</v>
      </c>
    </row>
    <row r="14101">
      <c r="D14101" s="10"/>
      <c r="E14101" s="10"/>
      <c r="F14101" s="10"/>
      <c r="S14101" s="471" t="s">
        <v>300</v>
      </c>
      <c r="T14101" s="11">
        <v>1.65085507E8</v>
      </c>
      <c r="U14101" s="472">
        <v>1.65085699E8</v>
      </c>
    </row>
    <row r="14102">
      <c r="D14102" s="10"/>
      <c r="E14102" s="10"/>
      <c r="F14102" s="10"/>
      <c r="S14102" s="471" t="s">
        <v>300</v>
      </c>
      <c r="T14102" s="11">
        <v>1.65087824E8</v>
      </c>
      <c r="U14102" s="472">
        <v>1.65088423E8</v>
      </c>
    </row>
    <row r="14103">
      <c r="D14103" s="10"/>
      <c r="E14103" s="10"/>
      <c r="F14103" s="10"/>
      <c r="S14103" s="471" t="s">
        <v>300</v>
      </c>
      <c r="T14103" s="11">
        <v>1.65097205E8</v>
      </c>
      <c r="U14103" s="472">
        <v>1.65097363E8</v>
      </c>
    </row>
    <row r="14104">
      <c r="D14104" s="10"/>
      <c r="E14104" s="10"/>
      <c r="F14104" s="10"/>
      <c r="S14104" s="471" t="s">
        <v>300</v>
      </c>
      <c r="T14104" s="11">
        <v>1.65102609E8</v>
      </c>
      <c r="U14104" s="472">
        <v>1.65105509E8</v>
      </c>
    </row>
    <row r="14105">
      <c r="D14105" s="10"/>
      <c r="E14105" s="10"/>
      <c r="F14105" s="10"/>
      <c r="S14105" s="471" t="s">
        <v>300</v>
      </c>
      <c r="T14105" s="11">
        <v>1.65113187E8</v>
      </c>
      <c r="U14105" s="472">
        <v>1.65113391E8</v>
      </c>
    </row>
    <row r="14106">
      <c r="D14106" s="10"/>
      <c r="E14106" s="10"/>
      <c r="F14106" s="10"/>
      <c r="S14106" s="471" t="s">
        <v>300</v>
      </c>
      <c r="T14106" s="11">
        <v>1.65113951E8</v>
      </c>
      <c r="U14106" s="472">
        <v>1.65115918E8</v>
      </c>
    </row>
    <row r="14107">
      <c r="D14107" s="10"/>
      <c r="E14107" s="10"/>
      <c r="F14107" s="10"/>
      <c r="S14107" s="471" t="s">
        <v>300</v>
      </c>
      <c r="T14107" s="11">
        <v>1.65116526E8</v>
      </c>
      <c r="U14107" s="472">
        <v>1.65116696E8</v>
      </c>
    </row>
    <row r="14108">
      <c r="D14108" s="10"/>
      <c r="E14108" s="10"/>
      <c r="F14108" s="10"/>
      <c r="S14108" s="471" t="s">
        <v>300</v>
      </c>
      <c r="T14108" s="11">
        <v>1.65116771E8</v>
      </c>
      <c r="U14108" s="472">
        <v>1.65116942E8</v>
      </c>
    </row>
    <row r="14109">
      <c r="D14109" s="10"/>
      <c r="E14109" s="10"/>
      <c r="F14109" s="10"/>
      <c r="S14109" s="471" t="s">
        <v>300</v>
      </c>
      <c r="T14109" s="11">
        <v>1.6511754E8</v>
      </c>
      <c r="U14109" s="472">
        <v>1.65117714E8</v>
      </c>
    </row>
    <row r="14110">
      <c r="D14110" s="10"/>
      <c r="E14110" s="10"/>
      <c r="F14110" s="10"/>
      <c r="S14110" s="471" t="s">
        <v>300</v>
      </c>
      <c r="T14110" s="11">
        <v>1.65121858E8</v>
      </c>
      <c r="U14110" s="472">
        <v>1.65122071E8</v>
      </c>
    </row>
    <row r="14111">
      <c r="D14111" s="10"/>
      <c r="E14111" s="10"/>
      <c r="F14111" s="10"/>
      <c r="S14111" s="471" t="s">
        <v>300</v>
      </c>
      <c r="T14111" s="11">
        <v>1.65122403E8</v>
      </c>
      <c r="U14111" s="472">
        <v>1.65123867E8</v>
      </c>
    </row>
    <row r="14112">
      <c r="D14112" s="10"/>
      <c r="E14112" s="10"/>
      <c r="F14112" s="10"/>
      <c r="S14112" s="471" t="s">
        <v>300</v>
      </c>
      <c r="T14112" s="11">
        <v>1.65125338E8</v>
      </c>
      <c r="U14112" s="472">
        <v>1.65125617E8</v>
      </c>
    </row>
    <row r="14113">
      <c r="D14113" s="10"/>
      <c r="E14113" s="10"/>
      <c r="F14113" s="10"/>
      <c r="S14113" s="471" t="s">
        <v>300</v>
      </c>
      <c r="T14113" s="11">
        <v>1.6512957E8</v>
      </c>
      <c r="U14113" s="472">
        <v>1.65130253E8</v>
      </c>
    </row>
    <row r="14114">
      <c r="D14114" s="10"/>
      <c r="E14114" s="10"/>
      <c r="F14114" s="10"/>
      <c r="S14114" s="471" t="s">
        <v>300</v>
      </c>
      <c r="T14114" s="11">
        <v>1.6513703E8</v>
      </c>
      <c r="U14114" s="472">
        <v>1.65138015E8</v>
      </c>
    </row>
    <row r="14115">
      <c r="D14115" s="10"/>
      <c r="E14115" s="10"/>
      <c r="F14115" s="10"/>
      <c r="S14115" s="471" t="s">
        <v>300</v>
      </c>
      <c r="T14115" s="11">
        <v>1.65138597E8</v>
      </c>
      <c r="U14115" s="472">
        <v>1.65138767E8</v>
      </c>
    </row>
    <row r="14116">
      <c r="D14116" s="10"/>
      <c r="E14116" s="10"/>
      <c r="F14116" s="10"/>
      <c r="S14116" s="471" t="s">
        <v>300</v>
      </c>
      <c r="T14116" s="11">
        <v>1.65140451E8</v>
      </c>
      <c r="U14116" s="472">
        <v>1.6514267E8</v>
      </c>
    </row>
    <row r="14117">
      <c r="D14117" s="10"/>
      <c r="E14117" s="10"/>
      <c r="F14117" s="10"/>
      <c r="S14117" s="471" t="s">
        <v>300</v>
      </c>
      <c r="T14117" s="11">
        <v>1.65143016E8</v>
      </c>
      <c r="U14117" s="472">
        <v>1.65143191E8</v>
      </c>
    </row>
    <row r="14118">
      <c r="D14118" s="10"/>
      <c r="E14118" s="10"/>
      <c r="F14118" s="10"/>
      <c r="S14118" s="471" t="s">
        <v>300</v>
      </c>
      <c r="T14118" s="11">
        <v>1.65159143E8</v>
      </c>
      <c r="U14118" s="472">
        <v>1.65160066E8</v>
      </c>
    </row>
    <row r="14119">
      <c r="D14119" s="10"/>
      <c r="E14119" s="10"/>
      <c r="F14119" s="10"/>
      <c r="S14119" s="471" t="s">
        <v>300</v>
      </c>
      <c r="T14119" s="11">
        <v>1.65161862E8</v>
      </c>
      <c r="U14119" s="472">
        <v>1.65162544E8</v>
      </c>
    </row>
    <row r="14120">
      <c r="D14120" s="10"/>
      <c r="E14120" s="10"/>
      <c r="F14120" s="10"/>
      <c r="S14120" s="471" t="s">
        <v>300</v>
      </c>
      <c r="T14120" s="11">
        <v>1.65162872E8</v>
      </c>
      <c r="U14120" s="472">
        <v>1.65163227E8</v>
      </c>
    </row>
    <row r="14121">
      <c r="D14121" s="10"/>
      <c r="E14121" s="10"/>
      <c r="F14121" s="10"/>
      <c r="S14121" s="471" t="s">
        <v>300</v>
      </c>
      <c r="T14121" s="11">
        <v>1.65165681E8</v>
      </c>
      <c r="U14121" s="472">
        <v>1.65165753E8</v>
      </c>
    </row>
    <row r="14122">
      <c r="D14122" s="10"/>
      <c r="E14122" s="10"/>
      <c r="F14122" s="10"/>
      <c r="S14122" s="471" t="s">
        <v>300</v>
      </c>
      <c r="T14122" s="11">
        <v>1.65167271E8</v>
      </c>
      <c r="U14122" s="472">
        <v>1.65168454E8</v>
      </c>
    </row>
    <row r="14123">
      <c r="D14123" s="10"/>
      <c r="E14123" s="10"/>
      <c r="F14123" s="10"/>
      <c r="S14123" s="471" t="s">
        <v>300</v>
      </c>
      <c r="T14123" s="11">
        <v>1.65169607E8</v>
      </c>
      <c r="U14123" s="472">
        <v>1.6517029E8</v>
      </c>
    </row>
    <row r="14124">
      <c r="D14124" s="10"/>
      <c r="E14124" s="10"/>
      <c r="F14124" s="10"/>
      <c r="S14124" s="471" t="s">
        <v>300</v>
      </c>
      <c r="T14124" s="11">
        <v>1.65172639E8</v>
      </c>
      <c r="U14124" s="472">
        <v>1.65173056E8</v>
      </c>
    </row>
    <row r="14125">
      <c r="D14125" s="10"/>
      <c r="E14125" s="10"/>
      <c r="F14125" s="10"/>
      <c r="S14125" s="471" t="s">
        <v>300</v>
      </c>
      <c r="T14125" s="11">
        <v>1.65173076E8</v>
      </c>
      <c r="U14125" s="472">
        <v>1.6517372E8</v>
      </c>
    </row>
    <row r="14126">
      <c r="D14126" s="10"/>
      <c r="E14126" s="10"/>
      <c r="F14126" s="10"/>
      <c r="S14126" s="471" t="s">
        <v>300</v>
      </c>
      <c r="T14126" s="11">
        <v>1.65174743E8</v>
      </c>
      <c r="U14126" s="472">
        <v>1.65174914E8</v>
      </c>
    </row>
    <row r="14127">
      <c r="D14127" s="10"/>
      <c r="E14127" s="10"/>
      <c r="F14127" s="10"/>
      <c r="S14127" s="471" t="s">
        <v>300</v>
      </c>
      <c r="T14127" s="11">
        <v>1.65175453E8</v>
      </c>
      <c r="U14127" s="472">
        <v>1.65175613E8</v>
      </c>
    </row>
    <row r="14128">
      <c r="D14128" s="10"/>
      <c r="E14128" s="10"/>
      <c r="F14128" s="10"/>
      <c r="S14128" s="471" t="s">
        <v>300</v>
      </c>
      <c r="T14128" s="11">
        <v>1.65183331E8</v>
      </c>
      <c r="U14128" s="472">
        <v>1.65184354E8</v>
      </c>
    </row>
    <row r="14129">
      <c r="D14129" s="10"/>
      <c r="E14129" s="10"/>
      <c r="F14129" s="10"/>
      <c r="S14129" s="471" t="s">
        <v>300</v>
      </c>
      <c r="T14129" s="11">
        <v>1.65184613E8</v>
      </c>
      <c r="U14129" s="472">
        <v>1.65185204E8</v>
      </c>
    </row>
    <row r="14130">
      <c r="D14130" s="10"/>
      <c r="E14130" s="10"/>
      <c r="F14130" s="10"/>
      <c r="S14130" s="471" t="s">
        <v>300</v>
      </c>
      <c r="T14130" s="11">
        <v>1.65186164E8</v>
      </c>
      <c r="U14130" s="472">
        <v>1.65186338E8</v>
      </c>
    </row>
    <row r="14131">
      <c r="D14131" s="10"/>
      <c r="E14131" s="10"/>
      <c r="F14131" s="10"/>
      <c r="S14131" s="471" t="s">
        <v>300</v>
      </c>
      <c r="T14131" s="11">
        <v>1.65187292E8</v>
      </c>
      <c r="U14131" s="472">
        <v>1.6518739E8</v>
      </c>
    </row>
    <row r="14132">
      <c r="D14132" s="10"/>
      <c r="E14132" s="10"/>
      <c r="F14132" s="10"/>
      <c r="S14132" s="471" t="s">
        <v>300</v>
      </c>
      <c r="T14132" s="11">
        <v>1.6518889E8</v>
      </c>
      <c r="U14132" s="472">
        <v>1.65189061E8</v>
      </c>
    </row>
    <row r="14133">
      <c r="D14133" s="10"/>
      <c r="E14133" s="10"/>
      <c r="F14133" s="10"/>
      <c r="S14133" s="471" t="s">
        <v>300</v>
      </c>
      <c r="T14133" s="11">
        <v>1.65189231E8</v>
      </c>
      <c r="U14133" s="472">
        <v>1.65189402E8</v>
      </c>
    </row>
    <row r="14134">
      <c r="D14134" s="10"/>
      <c r="E14134" s="10"/>
      <c r="F14134" s="10"/>
      <c r="S14134" s="471" t="s">
        <v>300</v>
      </c>
      <c r="T14134" s="11">
        <v>1.65189641E8</v>
      </c>
      <c r="U14134" s="472">
        <v>1.65192371E8</v>
      </c>
    </row>
    <row r="14135">
      <c r="D14135" s="10"/>
      <c r="E14135" s="10"/>
      <c r="F14135" s="10"/>
      <c r="S14135" s="471" t="s">
        <v>300</v>
      </c>
      <c r="T14135" s="11">
        <v>1.65192894E8</v>
      </c>
      <c r="U14135" s="472">
        <v>1.65193406E8</v>
      </c>
    </row>
    <row r="14136">
      <c r="D14136" s="10"/>
      <c r="E14136" s="10"/>
      <c r="F14136" s="10"/>
      <c r="S14136" s="471" t="s">
        <v>300</v>
      </c>
      <c r="T14136" s="11">
        <v>1.6519375E8</v>
      </c>
      <c r="U14136" s="472">
        <v>1.65193929E8</v>
      </c>
    </row>
    <row r="14137">
      <c r="D14137" s="10"/>
      <c r="E14137" s="10"/>
      <c r="F14137" s="10"/>
      <c r="S14137" s="471" t="s">
        <v>300</v>
      </c>
      <c r="T14137" s="11">
        <v>1.65196525E8</v>
      </c>
      <c r="U14137" s="472">
        <v>1.65199087E8</v>
      </c>
    </row>
    <row r="14138">
      <c r="D14138" s="10"/>
      <c r="E14138" s="10"/>
      <c r="F14138" s="10"/>
      <c r="S14138" s="471" t="s">
        <v>300</v>
      </c>
      <c r="T14138" s="11">
        <v>1.6520007E8</v>
      </c>
      <c r="U14138" s="472">
        <v>1.65201597E8</v>
      </c>
    </row>
    <row r="14139">
      <c r="D14139" s="10"/>
      <c r="E14139" s="10"/>
      <c r="F14139" s="10"/>
      <c r="S14139" s="471" t="s">
        <v>300</v>
      </c>
      <c r="T14139" s="11">
        <v>1.65204763E8</v>
      </c>
      <c r="U14139" s="472">
        <v>1.65204933E8</v>
      </c>
    </row>
    <row r="14140">
      <c r="D14140" s="10"/>
      <c r="E14140" s="10"/>
      <c r="F14140" s="10"/>
      <c r="S14140" s="471" t="s">
        <v>300</v>
      </c>
      <c r="T14140" s="11">
        <v>1.65204986E8</v>
      </c>
      <c r="U14140" s="472">
        <v>1.65205632E8</v>
      </c>
    </row>
    <row r="14141">
      <c r="D14141" s="10"/>
      <c r="E14141" s="10"/>
      <c r="F14141" s="10"/>
      <c r="S14141" s="471" t="s">
        <v>300</v>
      </c>
      <c r="T14141" s="11">
        <v>1.65205982E8</v>
      </c>
      <c r="U14141" s="472">
        <v>1.65206153E8</v>
      </c>
    </row>
    <row r="14142">
      <c r="D14142" s="10"/>
      <c r="E14142" s="10"/>
      <c r="F14142" s="10"/>
      <c r="S14142" s="471" t="s">
        <v>300</v>
      </c>
      <c r="T14142" s="11">
        <v>1.65207373E8</v>
      </c>
      <c r="U14142" s="472">
        <v>1.65209249E8</v>
      </c>
    </row>
    <row r="14143">
      <c r="D14143" s="10"/>
      <c r="E14143" s="10"/>
      <c r="F14143" s="10"/>
      <c r="S14143" s="471" t="s">
        <v>300</v>
      </c>
      <c r="T14143" s="11">
        <v>1.6521447E8</v>
      </c>
      <c r="U14143" s="472">
        <v>1.65215494E8</v>
      </c>
    </row>
    <row r="14144">
      <c r="D14144" s="10"/>
      <c r="E14144" s="10"/>
      <c r="F14144" s="10"/>
      <c r="S14144" s="471" t="s">
        <v>300</v>
      </c>
      <c r="T14144" s="11">
        <v>1.65215927E8</v>
      </c>
      <c r="U14144" s="472">
        <v>1.65216443E8</v>
      </c>
    </row>
    <row r="14145">
      <c r="D14145" s="10"/>
      <c r="E14145" s="10"/>
      <c r="F14145" s="10"/>
      <c r="S14145" s="471" t="s">
        <v>300</v>
      </c>
      <c r="T14145" s="11">
        <v>1.65217118E8</v>
      </c>
      <c r="U14145" s="472">
        <v>1.65217873E8</v>
      </c>
    </row>
    <row r="14146">
      <c r="D14146" s="10"/>
      <c r="E14146" s="10"/>
      <c r="F14146" s="10"/>
      <c r="S14146" s="471" t="s">
        <v>300</v>
      </c>
      <c r="T14146" s="11">
        <v>1.65220127E8</v>
      </c>
      <c r="U14146" s="472">
        <v>1.65220298E8</v>
      </c>
    </row>
    <row r="14147">
      <c r="D14147" s="10"/>
      <c r="E14147" s="10"/>
      <c r="F14147" s="10"/>
      <c r="S14147" s="471" t="s">
        <v>300</v>
      </c>
      <c r="T14147" s="11">
        <v>1.65220986E8</v>
      </c>
      <c r="U14147" s="472">
        <v>1.65221157E8</v>
      </c>
    </row>
    <row r="14148">
      <c r="D14148" s="10"/>
      <c r="E14148" s="10"/>
      <c r="F14148" s="10"/>
      <c r="S14148" s="471" t="s">
        <v>300</v>
      </c>
      <c r="T14148" s="11">
        <v>1.65221213E8</v>
      </c>
      <c r="U14148" s="472">
        <v>1.65223086E8</v>
      </c>
    </row>
    <row r="14149">
      <c r="D14149" s="10"/>
      <c r="E14149" s="10"/>
      <c r="F14149" s="10"/>
      <c r="S14149" s="471" t="s">
        <v>300</v>
      </c>
      <c r="T14149" s="11">
        <v>1.65226261E8</v>
      </c>
      <c r="U14149" s="472">
        <v>1.65226568E8</v>
      </c>
    </row>
    <row r="14150">
      <c r="D14150" s="10"/>
      <c r="E14150" s="10"/>
      <c r="F14150" s="10"/>
      <c r="S14150" s="471" t="s">
        <v>300</v>
      </c>
      <c r="T14150" s="11">
        <v>1.65226919E8</v>
      </c>
      <c r="U14150" s="472">
        <v>1.65227284E8</v>
      </c>
    </row>
    <row r="14151">
      <c r="D14151" s="10"/>
      <c r="E14151" s="10"/>
      <c r="F14151" s="10"/>
      <c r="S14151" s="471" t="s">
        <v>300</v>
      </c>
      <c r="T14151" s="11">
        <v>1.6523249E8</v>
      </c>
      <c r="U14151" s="472">
        <v>1.65233119E8</v>
      </c>
    </row>
    <row r="14152">
      <c r="D14152" s="10"/>
      <c r="E14152" s="10"/>
      <c r="F14152" s="10"/>
      <c r="S14152" s="471" t="s">
        <v>300</v>
      </c>
      <c r="T14152" s="11">
        <v>1.65236966E8</v>
      </c>
      <c r="U14152" s="472">
        <v>1.6523775E8</v>
      </c>
    </row>
    <row r="14153">
      <c r="D14153" s="10"/>
      <c r="E14153" s="10"/>
      <c r="F14153" s="10"/>
      <c r="S14153" s="471" t="s">
        <v>300</v>
      </c>
      <c r="T14153" s="11">
        <v>1.65241048E8</v>
      </c>
      <c r="U14153" s="472">
        <v>1.65242068E8</v>
      </c>
    </row>
    <row r="14154">
      <c r="D14154" s="10"/>
      <c r="E14154" s="10"/>
      <c r="F14154" s="10"/>
      <c r="S14154" s="471" t="s">
        <v>300</v>
      </c>
      <c r="T14154" s="11">
        <v>1.6524668E8</v>
      </c>
      <c r="U14154" s="472">
        <v>1.6524685E8</v>
      </c>
    </row>
    <row r="14155">
      <c r="D14155" s="10"/>
      <c r="E14155" s="10"/>
      <c r="F14155" s="10"/>
      <c r="S14155" s="471" t="s">
        <v>300</v>
      </c>
      <c r="T14155" s="11">
        <v>1.65249069E8</v>
      </c>
      <c r="U14155" s="472">
        <v>1.65250264E8</v>
      </c>
    </row>
    <row r="14156">
      <c r="D14156" s="10"/>
      <c r="E14156" s="10"/>
      <c r="F14156" s="10"/>
      <c r="S14156" s="471" t="s">
        <v>300</v>
      </c>
      <c r="T14156" s="11">
        <v>1.65260541E8</v>
      </c>
      <c r="U14156" s="472">
        <v>1.65260985E8</v>
      </c>
    </row>
    <row r="14157">
      <c r="D14157" s="10"/>
      <c r="E14157" s="10"/>
      <c r="F14157" s="10"/>
      <c r="S14157" s="471" t="s">
        <v>300</v>
      </c>
      <c r="T14157" s="11">
        <v>1.65262116E8</v>
      </c>
      <c r="U14157" s="472">
        <v>1.65262664E8</v>
      </c>
    </row>
    <row r="14158">
      <c r="D14158" s="10"/>
      <c r="E14158" s="10"/>
      <c r="F14158" s="10"/>
      <c r="S14158" s="471" t="s">
        <v>300</v>
      </c>
      <c r="T14158" s="11">
        <v>1.65266046E8</v>
      </c>
      <c r="U14158" s="472">
        <v>1.65266553E8</v>
      </c>
    </row>
    <row r="14159">
      <c r="D14159" s="10"/>
      <c r="E14159" s="10"/>
      <c r="F14159" s="10"/>
      <c r="S14159" s="471" t="s">
        <v>300</v>
      </c>
      <c r="T14159" s="11">
        <v>1.65271735E8</v>
      </c>
      <c r="U14159" s="472">
        <v>1.65272447E8</v>
      </c>
    </row>
    <row r="14160">
      <c r="D14160" s="10"/>
      <c r="E14160" s="10"/>
      <c r="F14160" s="10"/>
      <c r="S14160" s="471" t="s">
        <v>300</v>
      </c>
      <c r="T14160" s="11">
        <v>1.65272611E8</v>
      </c>
      <c r="U14160" s="472">
        <v>1.65272782E8</v>
      </c>
    </row>
    <row r="14161">
      <c r="D14161" s="10"/>
      <c r="E14161" s="10"/>
      <c r="F14161" s="10"/>
      <c r="S14161" s="471" t="s">
        <v>300</v>
      </c>
      <c r="T14161" s="11">
        <v>1.65284601E8</v>
      </c>
      <c r="U14161" s="472">
        <v>1.65284828E8</v>
      </c>
    </row>
    <row r="14162">
      <c r="D14162" s="10"/>
      <c r="E14162" s="10"/>
      <c r="F14162" s="10"/>
      <c r="S14162" s="471" t="s">
        <v>300</v>
      </c>
      <c r="T14162" s="11">
        <v>1.65285724E8</v>
      </c>
      <c r="U14162" s="472">
        <v>1.65285894E8</v>
      </c>
    </row>
    <row r="14163">
      <c r="D14163" s="10"/>
      <c r="E14163" s="10"/>
      <c r="F14163" s="10"/>
      <c r="S14163" s="471" t="s">
        <v>300</v>
      </c>
      <c r="T14163" s="11">
        <v>1.6528665E8</v>
      </c>
      <c r="U14163" s="472">
        <v>1.65287313E8</v>
      </c>
    </row>
    <row r="14164">
      <c r="D14164" s="10"/>
      <c r="E14164" s="10"/>
      <c r="F14164" s="10"/>
      <c r="S14164" s="471" t="s">
        <v>300</v>
      </c>
      <c r="T14164" s="11">
        <v>1.6528984E8</v>
      </c>
      <c r="U14164" s="472">
        <v>1.65289938E8</v>
      </c>
    </row>
    <row r="14165">
      <c r="D14165" s="10"/>
      <c r="E14165" s="10"/>
      <c r="F14165" s="10"/>
      <c r="S14165" s="471" t="s">
        <v>300</v>
      </c>
      <c r="T14165" s="11">
        <v>1.65293575E8</v>
      </c>
      <c r="U14165" s="472">
        <v>1.65295262E8</v>
      </c>
    </row>
    <row r="14166">
      <c r="D14166" s="10"/>
      <c r="E14166" s="10"/>
      <c r="F14166" s="10"/>
      <c r="S14166" s="471" t="s">
        <v>300</v>
      </c>
      <c r="T14166" s="11">
        <v>1.65296222E8</v>
      </c>
      <c r="U14166" s="472">
        <v>1.65296393E8</v>
      </c>
    </row>
    <row r="14167">
      <c r="D14167" s="10"/>
      <c r="E14167" s="10"/>
      <c r="F14167" s="10"/>
      <c r="S14167" s="471" t="s">
        <v>300</v>
      </c>
      <c r="T14167" s="11">
        <v>1.65396657E8</v>
      </c>
      <c r="U14167" s="472">
        <v>1.6539685E8</v>
      </c>
    </row>
    <row r="14168">
      <c r="D14168" s="10"/>
      <c r="E14168" s="10"/>
      <c r="F14168" s="10"/>
      <c r="S14168" s="471" t="s">
        <v>300</v>
      </c>
      <c r="T14168" s="11">
        <v>1.65437281E8</v>
      </c>
      <c r="U14168" s="472">
        <v>1.65437455E8</v>
      </c>
    </row>
    <row r="14169">
      <c r="D14169" s="10"/>
      <c r="E14169" s="10"/>
      <c r="F14169" s="10"/>
      <c r="S14169" s="471" t="s">
        <v>300</v>
      </c>
      <c r="T14169" s="11">
        <v>1.65441978E8</v>
      </c>
      <c r="U14169" s="472">
        <v>1.65442152E8</v>
      </c>
    </row>
    <row r="14170">
      <c r="D14170" s="10"/>
      <c r="E14170" s="10"/>
      <c r="F14170" s="10"/>
      <c r="S14170" s="471" t="s">
        <v>300</v>
      </c>
      <c r="T14170" s="11">
        <v>1.65443282E8</v>
      </c>
      <c r="U14170" s="472">
        <v>1.65443457E8</v>
      </c>
    </row>
    <row r="14171">
      <c r="D14171" s="10"/>
      <c r="E14171" s="10"/>
      <c r="F14171" s="10"/>
      <c r="S14171" s="471" t="s">
        <v>300</v>
      </c>
      <c r="T14171" s="11">
        <v>1.6544693E8</v>
      </c>
      <c r="U14171" s="472">
        <v>1.65447065E8</v>
      </c>
    </row>
    <row r="14172">
      <c r="D14172" s="10"/>
      <c r="E14172" s="10"/>
      <c r="F14172" s="10"/>
      <c r="S14172" s="471" t="s">
        <v>300</v>
      </c>
      <c r="T14172" s="11">
        <v>1.65447455E8</v>
      </c>
      <c r="U14172" s="472">
        <v>1.65447634E8</v>
      </c>
    </row>
    <row r="14173">
      <c r="D14173" s="10"/>
      <c r="E14173" s="10"/>
      <c r="F14173" s="10"/>
      <c r="S14173" s="471" t="s">
        <v>300</v>
      </c>
      <c r="T14173" s="11">
        <v>1.65449543E8</v>
      </c>
      <c r="U14173" s="472">
        <v>1.65449718E8</v>
      </c>
    </row>
    <row r="14174">
      <c r="D14174" s="10"/>
      <c r="E14174" s="10"/>
      <c r="F14174" s="10"/>
      <c r="S14174" s="471" t="s">
        <v>300</v>
      </c>
      <c r="T14174" s="11">
        <v>1.65541928E8</v>
      </c>
      <c r="U14174" s="472">
        <v>1.65542103E8</v>
      </c>
    </row>
    <row r="14175">
      <c r="D14175" s="10"/>
      <c r="E14175" s="10"/>
      <c r="F14175" s="10"/>
      <c r="S14175" s="471" t="s">
        <v>300</v>
      </c>
      <c r="T14175" s="11">
        <v>1.65574167E8</v>
      </c>
      <c r="U14175" s="472">
        <v>1.65574606E8</v>
      </c>
    </row>
    <row r="14176">
      <c r="D14176" s="10"/>
      <c r="E14176" s="10"/>
      <c r="F14176" s="10"/>
      <c r="S14176" s="471" t="s">
        <v>300</v>
      </c>
      <c r="T14176" s="11">
        <v>1.65574733E8</v>
      </c>
      <c r="U14176" s="472">
        <v>1.65575054E8</v>
      </c>
    </row>
    <row r="14177">
      <c r="D14177" s="10"/>
      <c r="E14177" s="10"/>
      <c r="F14177" s="10"/>
      <c r="S14177" s="471" t="s">
        <v>300</v>
      </c>
      <c r="T14177" s="11">
        <v>1.65575116E8</v>
      </c>
      <c r="U14177" s="472">
        <v>1.65575272E8</v>
      </c>
    </row>
    <row r="14178">
      <c r="D14178" s="10"/>
      <c r="E14178" s="10"/>
      <c r="F14178" s="10"/>
      <c r="S14178" s="471" t="s">
        <v>300</v>
      </c>
      <c r="T14178" s="11">
        <v>1.65575773E8</v>
      </c>
      <c r="U14178" s="472">
        <v>1.65576386E8</v>
      </c>
    </row>
    <row r="14179">
      <c r="D14179" s="10"/>
      <c r="E14179" s="10"/>
      <c r="F14179" s="10"/>
      <c r="S14179" s="471" t="s">
        <v>300</v>
      </c>
      <c r="T14179" s="11">
        <v>1.6557975E8</v>
      </c>
      <c r="U14179" s="472">
        <v>1.65582185E8</v>
      </c>
    </row>
    <row r="14180">
      <c r="D14180" s="10"/>
      <c r="E14180" s="10"/>
      <c r="F14180" s="10"/>
      <c r="S14180" s="471" t="s">
        <v>300</v>
      </c>
      <c r="T14180" s="11">
        <v>1.65585684E8</v>
      </c>
      <c r="U14180" s="472">
        <v>1.65587441E8</v>
      </c>
    </row>
    <row r="14181">
      <c r="D14181" s="10"/>
      <c r="E14181" s="10"/>
      <c r="F14181" s="10"/>
      <c r="S14181" s="471" t="s">
        <v>302</v>
      </c>
      <c r="T14181" s="11">
        <v>1751.0</v>
      </c>
      <c r="U14181" s="472">
        <v>1904.0</v>
      </c>
    </row>
    <row r="14182">
      <c r="D14182" s="10"/>
      <c r="E14182" s="10"/>
      <c r="F14182" s="10"/>
      <c r="S14182" s="471" t="s">
        <v>302</v>
      </c>
      <c r="T14182" s="11">
        <v>2387.0</v>
      </c>
      <c r="U14182" s="472">
        <v>2696.0</v>
      </c>
    </row>
    <row r="14183">
      <c r="D14183" s="10"/>
      <c r="E14183" s="10"/>
      <c r="F14183" s="10"/>
      <c r="S14183" s="471" t="s">
        <v>302</v>
      </c>
      <c r="T14183" s="11">
        <v>5382.0</v>
      </c>
      <c r="U14183" s="472">
        <v>7183.0</v>
      </c>
    </row>
    <row r="14184">
      <c r="D14184" s="10"/>
      <c r="E14184" s="10"/>
      <c r="F14184" s="10"/>
      <c r="S14184" s="471" t="s">
        <v>302</v>
      </c>
      <c r="T14184" s="11">
        <v>44956.0</v>
      </c>
      <c r="U14184" s="472">
        <v>45062.0</v>
      </c>
    </row>
    <row r="14185">
      <c r="D14185" s="10"/>
      <c r="E14185" s="10"/>
      <c r="F14185" s="10"/>
      <c r="S14185" s="471" t="s">
        <v>302</v>
      </c>
      <c r="T14185" s="11">
        <v>60159.0</v>
      </c>
      <c r="U14185" s="472">
        <v>60337.0</v>
      </c>
    </row>
    <row r="14186">
      <c r="D14186" s="10"/>
      <c r="E14186" s="10"/>
      <c r="F14186" s="10"/>
      <c r="S14186" s="471" t="s">
        <v>302</v>
      </c>
      <c r="T14186" s="11">
        <v>137320.0</v>
      </c>
      <c r="U14186" s="472">
        <v>137747.0</v>
      </c>
    </row>
    <row r="14187">
      <c r="D14187" s="10"/>
      <c r="E14187" s="10"/>
      <c r="F14187" s="10"/>
      <c r="S14187" s="471" t="s">
        <v>302</v>
      </c>
      <c r="T14187" s="11">
        <v>137866.0</v>
      </c>
      <c r="U14187" s="472">
        <v>138198.0</v>
      </c>
    </row>
    <row r="14188">
      <c r="D14188" s="10"/>
      <c r="E14188" s="10"/>
      <c r="F14188" s="10"/>
      <c r="S14188" s="471" t="s">
        <v>302</v>
      </c>
      <c r="T14188" s="11">
        <v>138860.0</v>
      </c>
      <c r="U14188" s="472">
        <v>139083.0</v>
      </c>
    </row>
    <row r="14189">
      <c r="D14189" s="10"/>
      <c r="E14189" s="10"/>
      <c r="F14189" s="10"/>
      <c r="S14189" s="471" t="s">
        <v>302</v>
      </c>
      <c r="T14189" s="11">
        <v>140362.0</v>
      </c>
      <c r="U14189" s="472">
        <v>140553.0</v>
      </c>
    </row>
    <row r="14190">
      <c r="D14190" s="10"/>
      <c r="E14190" s="10"/>
      <c r="F14190" s="10"/>
      <c r="S14190" s="471" t="s">
        <v>302</v>
      </c>
      <c r="T14190" s="11">
        <v>140774.0</v>
      </c>
      <c r="U14190" s="472">
        <v>141094.0</v>
      </c>
    </row>
    <row r="14191">
      <c r="D14191" s="10"/>
      <c r="E14191" s="10"/>
      <c r="F14191" s="10"/>
      <c r="S14191" s="471" t="s">
        <v>302</v>
      </c>
      <c r="T14191" s="11">
        <v>141279.0</v>
      </c>
      <c r="U14191" s="472">
        <v>141430.0</v>
      </c>
    </row>
    <row r="14192">
      <c r="D14192" s="10"/>
      <c r="E14192" s="10"/>
      <c r="F14192" s="10"/>
      <c r="S14192" s="471" t="s">
        <v>302</v>
      </c>
      <c r="T14192" s="11">
        <v>141614.0</v>
      </c>
      <c r="U14192" s="472">
        <v>141979.0</v>
      </c>
    </row>
    <row r="14193">
      <c r="D14193" s="10"/>
      <c r="E14193" s="10"/>
      <c r="F14193" s="10"/>
      <c r="S14193" s="471" t="s">
        <v>302</v>
      </c>
      <c r="T14193" s="11">
        <v>142057.0</v>
      </c>
      <c r="U14193" s="472">
        <v>144454.0</v>
      </c>
    </row>
    <row r="14194">
      <c r="D14194" s="10"/>
      <c r="E14194" s="10"/>
      <c r="F14194" s="10"/>
      <c r="S14194" s="471" t="s">
        <v>302</v>
      </c>
      <c r="T14194" s="11">
        <v>144968.0</v>
      </c>
      <c r="U14194" s="472">
        <v>145729.0</v>
      </c>
    </row>
    <row r="14195">
      <c r="D14195" s="10"/>
      <c r="E14195" s="10"/>
      <c r="F14195" s="10"/>
      <c r="S14195" s="471" t="s">
        <v>302</v>
      </c>
      <c r="T14195" s="11">
        <v>145766.0</v>
      </c>
      <c r="U14195" s="472">
        <v>146045.0</v>
      </c>
    </row>
    <row r="14196">
      <c r="D14196" s="10"/>
      <c r="E14196" s="10"/>
      <c r="F14196" s="10"/>
      <c r="S14196" s="471" t="s">
        <v>302</v>
      </c>
      <c r="T14196" s="11">
        <v>146856.0</v>
      </c>
      <c r="U14196" s="472">
        <v>147618.0</v>
      </c>
    </row>
    <row r="14197">
      <c r="D14197" s="10"/>
      <c r="E14197" s="10"/>
      <c r="F14197" s="10"/>
      <c r="S14197" s="471" t="s">
        <v>302</v>
      </c>
      <c r="T14197" s="11">
        <v>149023.0</v>
      </c>
      <c r="U14197" s="472">
        <v>149299.0</v>
      </c>
    </row>
    <row r="14198">
      <c r="D14198" s="10"/>
      <c r="E14198" s="10"/>
      <c r="F14198" s="10"/>
      <c r="S14198" s="471" t="s">
        <v>302</v>
      </c>
      <c r="T14198" s="11">
        <v>149525.0</v>
      </c>
      <c r="U14198" s="472">
        <v>150721.0</v>
      </c>
    </row>
    <row r="14199">
      <c r="D14199" s="10"/>
      <c r="E14199" s="10"/>
      <c r="F14199" s="10"/>
      <c r="S14199" s="471" t="s">
        <v>302</v>
      </c>
      <c r="T14199" s="11">
        <v>151069.0</v>
      </c>
      <c r="U14199" s="472">
        <v>151273.0</v>
      </c>
    </row>
    <row r="14200">
      <c r="D14200" s="10"/>
      <c r="E14200" s="10"/>
      <c r="F14200" s="10"/>
      <c r="S14200" s="471" t="s">
        <v>302</v>
      </c>
      <c r="T14200" s="11">
        <v>152151.0</v>
      </c>
      <c r="U14200" s="472">
        <v>152329.0</v>
      </c>
    </row>
    <row r="14201">
      <c r="D14201" s="10"/>
      <c r="E14201" s="10"/>
      <c r="F14201" s="10"/>
      <c r="S14201" s="471" t="s">
        <v>302</v>
      </c>
      <c r="T14201" s="11">
        <v>187665.0</v>
      </c>
      <c r="U14201" s="472">
        <v>189817.0</v>
      </c>
    </row>
    <row r="14202">
      <c r="D14202" s="10"/>
      <c r="E14202" s="10"/>
      <c r="F14202" s="10"/>
      <c r="S14202" s="471" t="s">
        <v>302</v>
      </c>
      <c r="T14202" s="11">
        <v>291112.0</v>
      </c>
      <c r="U14202" s="472">
        <v>291283.0</v>
      </c>
    </row>
    <row r="14203">
      <c r="D14203" s="10"/>
      <c r="E14203" s="10"/>
      <c r="F14203" s="10"/>
      <c r="S14203" s="471" t="s">
        <v>302</v>
      </c>
      <c r="T14203" s="11">
        <v>292753.0</v>
      </c>
      <c r="U14203" s="472">
        <v>292927.0</v>
      </c>
    </row>
    <row r="14204">
      <c r="D14204" s="10"/>
      <c r="E14204" s="10"/>
      <c r="F14204" s="10"/>
      <c r="S14204" s="471" t="s">
        <v>302</v>
      </c>
      <c r="T14204" s="11">
        <v>294896.0</v>
      </c>
      <c r="U14204" s="472">
        <v>295304.0</v>
      </c>
    </row>
    <row r="14205">
      <c r="D14205" s="10"/>
      <c r="E14205" s="10"/>
      <c r="F14205" s="10"/>
      <c r="S14205" s="471" t="s">
        <v>302</v>
      </c>
      <c r="T14205" s="11">
        <v>299533.0</v>
      </c>
      <c r="U14205" s="472">
        <v>300371.0</v>
      </c>
    </row>
    <row r="14206">
      <c r="D14206" s="10"/>
      <c r="E14206" s="10"/>
      <c r="F14206" s="10"/>
      <c r="S14206" s="471" t="s">
        <v>302</v>
      </c>
      <c r="T14206" s="11">
        <v>308897.0</v>
      </c>
      <c r="U14206" s="472">
        <v>309235.0</v>
      </c>
    </row>
    <row r="14207">
      <c r="D14207" s="10"/>
      <c r="E14207" s="10"/>
      <c r="F14207" s="10"/>
      <c r="S14207" s="471" t="s">
        <v>302</v>
      </c>
      <c r="T14207" s="11">
        <v>311746.0</v>
      </c>
      <c r="U14207" s="472">
        <v>312259.0</v>
      </c>
    </row>
    <row r="14208">
      <c r="D14208" s="10"/>
      <c r="E14208" s="10"/>
      <c r="F14208" s="10"/>
      <c r="S14208" s="471" t="s">
        <v>302</v>
      </c>
      <c r="T14208" s="11">
        <v>314851.0</v>
      </c>
      <c r="U14208" s="472">
        <v>315680.0</v>
      </c>
    </row>
    <row r="14209">
      <c r="D14209" s="10"/>
      <c r="E14209" s="10"/>
      <c r="F14209" s="10"/>
      <c r="S14209" s="471" t="s">
        <v>302</v>
      </c>
      <c r="T14209" s="11">
        <v>318100.0</v>
      </c>
      <c r="U14209" s="472">
        <v>318271.0</v>
      </c>
    </row>
    <row r="14210">
      <c r="D14210" s="10"/>
      <c r="E14210" s="10"/>
      <c r="F14210" s="10"/>
      <c r="S14210" s="471" t="s">
        <v>302</v>
      </c>
      <c r="T14210" s="11">
        <v>318978.0</v>
      </c>
      <c r="U14210" s="472">
        <v>320157.0</v>
      </c>
    </row>
    <row r="14211">
      <c r="D14211" s="10"/>
      <c r="E14211" s="10"/>
      <c r="F14211" s="10"/>
      <c r="S14211" s="471" t="s">
        <v>302</v>
      </c>
      <c r="T14211" s="11">
        <v>321075.0</v>
      </c>
      <c r="U14211" s="472">
        <v>324657.0</v>
      </c>
    </row>
    <row r="14212">
      <c r="D14212" s="10"/>
      <c r="E14212" s="10"/>
      <c r="F14212" s="10"/>
      <c r="S14212" s="471" t="s">
        <v>302</v>
      </c>
      <c r="T14212" s="11">
        <v>328516.0</v>
      </c>
      <c r="U14212" s="472">
        <v>328704.0</v>
      </c>
    </row>
    <row r="14213">
      <c r="D14213" s="10"/>
      <c r="E14213" s="10"/>
      <c r="F14213" s="10"/>
      <c r="S14213" s="471" t="s">
        <v>302</v>
      </c>
      <c r="T14213" s="11">
        <v>329647.0</v>
      </c>
      <c r="U14213" s="472">
        <v>332555.0</v>
      </c>
    </row>
    <row r="14214">
      <c r="D14214" s="10"/>
      <c r="E14214" s="10"/>
      <c r="F14214" s="10"/>
      <c r="S14214" s="471" t="s">
        <v>302</v>
      </c>
      <c r="T14214" s="11">
        <v>332857.0</v>
      </c>
      <c r="U14214" s="472">
        <v>333036.0</v>
      </c>
    </row>
    <row r="14215">
      <c r="D14215" s="10"/>
      <c r="E14215" s="10"/>
      <c r="F14215" s="10"/>
      <c r="S14215" s="471" t="s">
        <v>302</v>
      </c>
      <c r="T14215" s="11">
        <v>334846.0</v>
      </c>
      <c r="U14215" s="472">
        <v>338750.0</v>
      </c>
    </row>
    <row r="14216">
      <c r="D14216" s="10"/>
      <c r="E14216" s="10"/>
      <c r="F14216" s="10"/>
      <c r="S14216" s="471" t="s">
        <v>302</v>
      </c>
      <c r="T14216" s="11">
        <v>339965.0</v>
      </c>
      <c r="U14216" s="472">
        <v>340817.0</v>
      </c>
    </row>
    <row r="14217">
      <c r="D14217" s="10"/>
      <c r="E14217" s="10"/>
      <c r="F14217" s="10"/>
      <c r="S14217" s="471" t="s">
        <v>302</v>
      </c>
      <c r="T14217" s="11">
        <v>341337.0</v>
      </c>
      <c r="U14217" s="472">
        <v>341512.0</v>
      </c>
    </row>
    <row r="14218">
      <c r="D14218" s="10"/>
      <c r="E14218" s="10"/>
      <c r="F14218" s="10"/>
      <c r="S14218" s="471" t="s">
        <v>302</v>
      </c>
      <c r="T14218" s="11">
        <v>342555.0</v>
      </c>
      <c r="U14218" s="472">
        <v>344830.0</v>
      </c>
    </row>
    <row r="14219">
      <c r="D14219" s="10"/>
      <c r="E14219" s="10"/>
      <c r="F14219" s="10"/>
      <c r="S14219" s="471" t="s">
        <v>302</v>
      </c>
      <c r="T14219" s="11">
        <v>345548.0</v>
      </c>
      <c r="U14219" s="472">
        <v>345750.0</v>
      </c>
    </row>
    <row r="14220">
      <c r="D14220" s="10"/>
      <c r="E14220" s="10"/>
      <c r="F14220" s="10"/>
      <c r="S14220" s="471" t="s">
        <v>302</v>
      </c>
      <c r="T14220" s="11">
        <v>348338.0</v>
      </c>
      <c r="U14220" s="472">
        <v>350728.0</v>
      </c>
    </row>
    <row r="14221">
      <c r="D14221" s="10"/>
      <c r="E14221" s="10"/>
      <c r="F14221" s="10"/>
      <c r="S14221" s="471" t="s">
        <v>302</v>
      </c>
      <c r="T14221" s="11">
        <v>353550.0</v>
      </c>
      <c r="U14221" s="472">
        <v>353725.0</v>
      </c>
    </row>
    <row r="14222">
      <c r="D14222" s="10"/>
      <c r="E14222" s="10"/>
      <c r="F14222" s="10"/>
      <c r="S14222" s="471" t="s">
        <v>302</v>
      </c>
      <c r="T14222" s="11">
        <v>355121.0</v>
      </c>
      <c r="U14222" s="472">
        <v>355341.0</v>
      </c>
    </row>
    <row r="14223">
      <c r="D14223" s="10"/>
      <c r="E14223" s="10"/>
      <c r="F14223" s="10"/>
      <c r="S14223" s="471" t="s">
        <v>302</v>
      </c>
      <c r="T14223" s="11">
        <v>362722.0</v>
      </c>
      <c r="U14223" s="472">
        <v>363035.0</v>
      </c>
    </row>
    <row r="14224">
      <c r="D14224" s="10"/>
      <c r="E14224" s="10"/>
      <c r="F14224" s="10"/>
      <c r="S14224" s="471" t="s">
        <v>302</v>
      </c>
      <c r="T14224" s="11">
        <v>363293.0</v>
      </c>
      <c r="U14224" s="472">
        <v>363405.0</v>
      </c>
    </row>
    <row r="14225">
      <c r="D14225" s="10"/>
      <c r="E14225" s="10"/>
      <c r="F14225" s="10"/>
      <c r="S14225" s="471" t="s">
        <v>302</v>
      </c>
      <c r="T14225" s="11">
        <v>366482.0</v>
      </c>
      <c r="U14225" s="472">
        <v>366824.0</v>
      </c>
    </row>
    <row r="14226">
      <c r="D14226" s="10"/>
      <c r="E14226" s="10"/>
      <c r="F14226" s="10"/>
      <c r="S14226" s="471" t="s">
        <v>302</v>
      </c>
      <c r="T14226" s="11">
        <v>370285.0</v>
      </c>
      <c r="U14226" s="472">
        <v>370784.0</v>
      </c>
    </row>
    <row r="14227">
      <c r="D14227" s="10"/>
      <c r="E14227" s="10"/>
      <c r="F14227" s="10"/>
      <c r="S14227" s="471" t="s">
        <v>302</v>
      </c>
      <c r="T14227" s="11">
        <v>380835.0</v>
      </c>
      <c r="U14227" s="472">
        <v>383612.0</v>
      </c>
    </row>
    <row r="14228">
      <c r="D14228" s="10"/>
      <c r="E14228" s="10"/>
      <c r="F14228" s="10"/>
      <c r="S14228" s="471" t="s">
        <v>302</v>
      </c>
      <c r="T14228" s="11">
        <v>385802.0</v>
      </c>
      <c r="U14228" s="472">
        <v>386092.0</v>
      </c>
    </row>
    <row r="14229">
      <c r="D14229" s="10"/>
      <c r="E14229" s="10"/>
      <c r="F14229" s="10"/>
      <c r="S14229" s="471" t="s">
        <v>302</v>
      </c>
      <c r="T14229" s="11">
        <v>387630.0</v>
      </c>
      <c r="U14229" s="472">
        <v>387838.0</v>
      </c>
    </row>
    <row r="14230">
      <c r="D14230" s="10"/>
      <c r="E14230" s="10"/>
      <c r="F14230" s="10"/>
      <c r="S14230" s="471" t="s">
        <v>302</v>
      </c>
      <c r="T14230" s="11">
        <v>388375.0</v>
      </c>
      <c r="U14230" s="472">
        <v>389339.0</v>
      </c>
    </row>
    <row r="14231">
      <c r="D14231" s="10"/>
      <c r="E14231" s="10"/>
      <c r="F14231" s="10"/>
      <c r="S14231" s="471" t="s">
        <v>302</v>
      </c>
      <c r="T14231" s="11">
        <v>397732.0</v>
      </c>
      <c r="U14231" s="472">
        <v>398035.0</v>
      </c>
    </row>
    <row r="14232">
      <c r="D14232" s="10"/>
      <c r="E14232" s="10"/>
      <c r="F14232" s="10"/>
      <c r="S14232" s="471" t="s">
        <v>302</v>
      </c>
      <c r="T14232" s="11">
        <v>398100.0</v>
      </c>
      <c r="U14232" s="472">
        <v>398274.0</v>
      </c>
    </row>
    <row r="14233">
      <c r="D14233" s="10"/>
      <c r="E14233" s="10"/>
      <c r="F14233" s="10"/>
      <c r="S14233" s="471" t="s">
        <v>302</v>
      </c>
      <c r="T14233" s="11">
        <v>398877.0</v>
      </c>
      <c r="U14233" s="472">
        <v>399055.0</v>
      </c>
    </row>
    <row r="14234">
      <c r="D14234" s="10"/>
      <c r="E14234" s="10"/>
      <c r="F14234" s="10"/>
      <c r="S14234" s="471" t="s">
        <v>302</v>
      </c>
      <c r="T14234" s="11">
        <v>401118.0</v>
      </c>
      <c r="U14234" s="472">
        <v>401288.0</v>
      </c>
    </row>
    <row r="14235">
      <c r="D14235" s="10"/>
      <c r="E14235" s="10"/>
      <c r="F14235" s="10"/>
      <c r="S14235" s="471" t="s">
        <v>302</v>
      </c>
      <c r="T14235" s="11">
        <v>408206.0</v>
      </c>
      <c r="U14235" s="472">
        <v>408412.0</v>
      </c>
    </row>
    <row r="14236">
      <c r="D14236" s="10"/>
      <c r="E14236" s="10"/>
      <c r="F14236" s="10"/>
      <c r="S14236" s="471" t="s">
        <v>302</v>
      </c>
      <c r="T14236" s="11">
        <v>409902.0</v>
      </c>
      <c r="U14236" s="472">
        <v>410234.0</v>
      </c>
    </row>
    <row r="14237">
      <c r="D14237" s="10"/>
      <c r="E14237" s="10"/>
      <c r="F14237" s="10"/>
      <c r="S14237" s="471" t="s">
        <v>302</v>
      </c>
      <c r="T14237" s="11">
        <v>411906.0</v>
      </c>
      <c r="U14237" s="472">
        <v>412015.0</v>
      </c>
    </row>
    <row r="14238">
      <c r="D14238" s="10"/>
      <c r="E14238" s="10"/>
      <c r="F14238" s="10"/>
      <c r="S14238" s="471" t="s">
        <v>302</v>
      </c>
      <c r="T14238" s="11">
        <v>413528.0</v>
      </c>
      <c r="U14238" s="472">
        <v>414893.0</v>
      </c>
    </row>
    <row r="14239">
      <c r="D14239" s="10"/>
      <c r="E14239" s="10"/>
      <c r="F14239" s="10"/>
      <c r="S14239" s="471" t="s">
        <v>302</v>
      </c>
      <c r="T14239" s="11">
        <v>417587.0</v>
      </c>
      <c r="U14239" s="472">
        <v>418718.0</v>
      </c>
    </row>
    <row r="14240">
      <c r="D14240" s="10"/>
      <c r="E14240" s="10"/>
      <c r="F14240" s="10"/>
      <c r="S14240" s="471" t="s">
        <v>302</v>
      </c>
      <c r="T14240" s="11">
        <v>418989.0</v>
      </c>
      <c r="U14240" s="472">
        <v>419673.0</v>
      </c>
    </row>
    <row r="14241">
      <c r="D14241" s="10"/>
      <c r="E14241" s="10"/>
      <c r="F14241" s="10"/>
      <c r="S14241" s="471" t="s">
        <v>302</v>
      </c>
      <c r="T14241" s="11">
        <v>422246.0</v>
      </c>
      <c r="U14241" s="472">
        <v>425361.0</v>
      </c>
    </row>
    <row r="14242">
      <c r="D14242" s="10"/>
      <c r="E14242" s="10"/>
      <c r="F14242" s="10"/>
      <c r="S14242" s="471" t="s">
        <v>302</v>
      </c>
      <c r="T14242" s="11">
        <v>427065.0</v>
      </c>
      <c r="U14242" s="472">
        <v>428348.0</v>
      </c>
    </row>
    <row r="14243">
      <c r="D14243" s="10"/>
      <c r="E14243" s="10"/>
      <c r="F14243" s="10"/>
      <c r="S14243" s="471" t="s">
        <v>302</v>
      </c>
      <c r="T14243" s="11">
        <v>428397.0</v>
      </c>
      <c r="U14243" s="472">
        <v>428702.0</v>
      </c>
    </row>
    <row r="14244">
      <c r="D14244" s="10"/>
      <c r="E14244" s="10"/>
      <c r="F14244" s="10"/>
      <c r="S14244" s="471" t="s">
        <v>302</v>
      </c>
      <c r="T14244" s="11">
        <v>457325.0</v>
      </c>
      <c r="U14244" s="472">
        <v>458689.0</v>
      </c>
    </row>
    <row r="14245">
      <c r="D14245" s="10"/>
      <c r="E14245" s="10"/>
      <c r="F14245" s="10"/>
      <c r="S14245" s="471" t="s">
        <v>302</v>
      </c>
      <c r="T14245" s="11">
        <v>463245.0</v>
      </c>
      <c r="U14245" s="472">
        <v>465072.0</v>
      </c>
    </row>
    <row r="14246">
      <c r="D14246" s="10"/>
      <c r="E14246" s="10"/>
      <c r="F14246" s="10"/>
      <c r="S14246" s="471" t="s">
        <v>302</v>
      </c>
      <c r="T14246" s="11">
        <v>467883.0</v>
      </c>
      <c r="U14246" s="472">
        <v>468906.0</v>
      </c>
    </row>
    <row r="14247">
      <c r="D14247" s="10"/>
      <c r="E14247" s="10"/>
      <c r="F14247" s="10"/>
      <c r="S14247" s="471" t="s">
        <v>302</v>
      </c>
      <c r="T14247" s="11">
        <v>469429.0</v>
      </c>
      <c r="U14247" s="472">
        <v>469768.0</v>
      </c>
    </row>
    <row r="14248">
      <c r="D14248" s="10"/>
      <c r="E14248" s="10"/>
      <c r="F14248" s="10"/>
      <c r="S14248" s="471" t="s">
        <v>302</v>
      </c>
      <c r="T14248" s="11">
        <v>472512.0</v>
      </c>
      <c r="U14248" s="472">
        <v>472684.0</v>
      </c>
    </row>
    <row r="14249">
      <c r="D14249" s="10"/>
      <c r="E14249" s="10"/>
      <c r="F14249" s="10"/>
      <c r="S14249" s="471" t="s">
        <v>302</v>
      </c>
      <c r="T14249" s="11">
        <v>473521.0</v>
      </c>
      <c r="U14249" s="472">
        <v>474204.0</v>
      </c>
    </row>
    <row r="14250">
      <c r="D14250" s="10"/>
      <c r="E14250" s="10"/>
      <c r="F14250" s="10"/>
      <c r="S14250" s="471" t="s">
        <v>302</v>
      </c>
      <c r="T14250" s="11">
        <v>478946.0</v>
      </c>
      <c r="U14250" s="472">
        <v>479448.0</v>
      </c>
    </row>
    <row r="14251">
      <c r="D14251" s="10"/>
      <c r="E14251" s="10"/>
      <c r="F14251" s="10"/>
      <c r="S14251" s="471" t="s">
        <v>302</v>
      </c>
      <c r="T14251" s="11">
        <v>481872.0</v>
      </c>
      <c r="U14251" s="472">
        <v>482043.0</v>
      </c>
    </row>
    <row r="14252">
      <c r="D14252" s="10"/>
      <c r="E14252" s="10"/>
      <c r="F14252" s="10"/>
      <c r="S14252" s="471" t="s">
        <v>302</v>
      </c>
      <c r="T14252" s="11">
        <v>483085.0</v>
      </c>
      <c r="U14252" s="472">
        <v>483581.0</v>
      </c>
    </row>
    <row r="14253">
      <c r="D14253" s="10"/>
      <c r="E14253" s="10"/>
      <c r="F14253" s="10"/>
      <c r="S14253" s="471" t="s">
        <v>302</v>
      </c>
      <c r="T14253" s="11">
        <v>490007.0</v>
      </c>
      <c r="U14253" s="472">
        <v>490198.0</v>
      </c>
    </row>
    <row r="14254">
      <c r="D14254" s="10"/>
      <c r="E14254" s="10"/>
      <c r="F14254" s="10"/>
      <c r="S14254" s="471" t="s">
        <v>302</v>
      </c>
      <c r="T14254" s="11">
        <v>502492.0</v>
      </c>
      <c r="U14254" s="472">
        <v>502832.0</v>
      </c>
    </row>
    <row r="14255">
      <c r="D14255" s="10"/>
      <c r="E14255" s="10"/>
      <c r="F14255" s="10"/>
      <c r="S14255" s="471" t="s">
        <v>302</v>
      </c>
      <c r="T14255" s="11">
        <v>504198.0</v>
      </c>
      <c r="U14255" s="472">
        <v>504538.0</v>
      </c>
    </row>
    <row r="14256">
      <c r="D14256" s="10"/>
      <c r="E14256" s="10"/>
      <c r="F14256" s="10"/>
      <c r="S14256" s="471" t="s">
        <v>302</v>
      </c>
      <c r="T14256" s="11">
        <v>506773.0</v>
      </c>
      <c r="U14256" s="472">
        <v>506948.0</v>
      </c>
    </row>
    <row r="14257">
      <c r="D14257" s="10"/>
      <c r="E14257" s="10"/>
      <c r="F14257" s="10"/>
      <c r="S14257" s="471" t="s">
        <v>302</v>
      </c>
      <c r="T14257" s="11">
        <v>507940.0</v>
      </c>
      <c r="U14257" s="472">
        <v>508151.0</v>
      </c>
    </row>
    <row r="14258">
      <c r="D14258" s="10"/>
      <c r="E14258" s="10"/>
      <c r="F14258" s="10"/>
      <c r="S14258" s="471" t="s">
        <v>302</v>
      </c>
      <c r="T14258" s="11">
        <v>508497.0</v>
      </c>
      <c r="U14258" s="472">
        <v>508760.0</v>
      </c>
    </row>
    <row r="14259">
      <c r="D14259" s="10"/>
      <c r="E14259" s="10"/>
      <c r="F14259" s="10"/>
      <c r="S14259" s="471" t="s">
        <v>302</v>
      </c>
      <c r="T14259" s="11">
        <v>509308.0</v>
      </c>
      <c r="U14259" s="472">
        <v>509445.0</v>
      </c>
    </row>
    <row r="14260">
      <c r="D14260" s="10"/>
      <c r="E14260" s="10"/>
      <c r="F14260" s="10"/>
      <c r="S14260" s="471" t="s">
        <v>302</v>
      </c>
      <c r="T14260" s="11">
        <v>511441.0</v>
      </c>
      <c r="U14260" s="472">
        <v>512634.0</v>
      </c>
    </row>
    <row r="14261">
      <c r="D14261" s="10"/>
      <c r="E14261" s="10"/>
      <c r="F14261" s="10"/>
      <c r="S14261" s="471" t="s">
        <v>302</v>
      </c>
      <c r="T14261" s="11">
        <v>513939.0</v>
      </c>
      <c r="U14261" s="472">
        <v>514085.0</v>
      </c>
    </row>
    <row r="14262">
      <c r="D14262" s="10"/>
      <c r="E14262" s="10"/>
      <c r="F14262" s="10"/>
      <c r="S14262" s="471" t="s">
        <v>302</v>
      </c>
      <c r="T14262" s="11">
        <v>520188.0</v>
      </c>
      <c r="U14262" s="472">
        <v>520530.0</v>
      </c>
    </row>
    <row r="14263">
      <c r="D14263" s="10"/>
      <c r="E14263" s="10"/>
      <c r="F14263" s="10"/>
      <c r="S14263" s="471" t="s">
        <v>302</v>
      </c>
      <c r="T14263" s="11">
        <v>524193.0</v>
      </c>
      <c r="U14263" s="472">
        <v>524499.0</v>
      </c>
    </row>
    <row r="14264">
      <c r="D14264" s="10"/>
      <c r="E14264" s="10"/>
      <c r="F14264" s="10"/>
      <c r="S14264" s="471" t="s">
        <v>302</v>
      </c>
      <c r="T14264" s="11">
        <v>525848.0</v>
      </c>
      <c r="U14264" s="472">
        <v>526026.0</v>
      </c>
    </row>
    <row r="14265">
      <c r="D14265" s="10"/>
      <c r="E14265" s="10"/>
      <c r="F14265" s="10"/>
      <c r="S14265" s="471" t="s">
        <v>302</v>
      </c>
      <c r="T14265" s="11">
        <v>535012.0</v>
      </c>
      <c r="U14265" s="472">
        <v>535684.0</v>
      </c>
    </row>
    <row r="14266">
      <c r="D14266" s="10"/>
      <c r="E14266" s="10"/>
      <c r="F14266" s="10"/>
      <c r="S14266" s="471" t="s">
        <v>302</v>
      </c>
      <c r="T14266" s="11">
        <v>536058.0</v>
      </c>
      <c r="U14266" s="472">
        <v>536229.0</v>
      </c>
    </row>
    <row r="14267">
      <c r="D14267" s="10"/>
      <c r="E14267" s="10"/>
      <c r="F14267" s="10"/>
      <c r="S14267" s="471" t="s">
        <v>302</v>
      </c>
      <c r="T14267" s="11">
        <v>537632.0</v>
      </c>
      <c r="U14267" s="472">
        <v>537778.0</v>
      </c>
    </row>
    <row r="14268">
      <c r="D14268" s="10"/>
      <c r="E14268" s="10"/>
      <c r="F14268" s="10"/>
      <c r="S14268" s="471" t="s">
        <v>302</v>
      </c>
      <c r="T14268" s="11">
        <v>539217.0</v>
      </c>
      <c r="U14268" s="472">
        <v>539516.0</v>
      </c>
    </row>
    <row r="14269">
      <c r="D14269" s="10"/>
      <c r="E14269" s="10"/>
      <c r="F14269" s="10"/>
      <c r="S14269" s="471" t="s">
        <v>302</v>
      </c>
      <c r="T14269" s="11">
        <v>544247.0</v>
      </c>
      <c r="U14269" s="472">
        <v>544418.0</v>
      </c>
    </row>
    <row r="14270">
      <c r="D14270" s="10"/>
      <c r="E14270" s="10"/>
      <c r="F14270" s="10"/>
      <c r="S14270" s="471" t="s">
        <v>302</v>
      </c>
      <c r="T14270" s="11">
        <v>546566.0</v>
      </c>
      <c r="U14270" s="472">
        <v>546972.0</v>
      </c>
    </row>
    <row r="14271">
      <c r="D14271" s="10"/>
      <c r="E14271" s="10"/>
      <c r="F14271" s="10"/>
      <c r="S14271" s="471" t="s">
        <v>302</v>
      </c>
      <c r="T14271" s="11">
        <v>547050.0</v>
      </c>
      <c r="U14271" s="472">
        <v>547713.0</v>
      </c>
    </row>
    <row r="14272">
      <c r="D14272" s="10"/>
      <c r="E14272" s="10"/>
      <c r="F14272" s="10"/>
      <c r="S14272" s="471" t="s">
        <v>302</v>
      </c>
      <c r="T14272" s="11">
        <v>549197.0</v>
      </c>
      <c r="U14272" s="472">
        <v>550011.0</v>
      </c>
    </row>
    <row r="14273">
      <c r="D14273" s="10"/>
      <c r="E14273" s="10"/>
      <c r="F14273" s="10"/>
      <c r="S14273" s="471" t="s">
        <v>302</v>
      </c>
      <c r="T14273" s="11">
        <v>552428.0</v>
      </c>
      <c r="U14273" s="472">
        <v>552825.0</v>
      </c>
    </row>
    <row r="14274">
      <c r="D14274" s="10"/>
      <c r="E14274" s="10"/>
      <c r="F14274" s="10"/>
      <c r="S14274" s="471" t="s">
        <v>302</v>
      </c>
      <c r="T14274" s="11">
        <v>558501.0</v>
      </c>
      <c r="U14274" s="472">
        <v>559357.0</v>
      </c>
    </row>
    <row r="14275">
      <c r="D14275" s="10"/>
      <c r="E14275" s="10"/>
      <c r="F14275" s="10"/>
      <c r="S14275" s="471" t="s">
        <v>302</v>
      </c>
      <c r="T14275" s="11">
        <v>561433.0</v>
      </c>
      <c r="U14275" s="472">
        <v>561603.0</v>
      </c>
    </row>
    <row r="14276">
      <c r="D14276" s="10"/>
      <c r="E14276" s="10"/>
      <c r="F14276" s="10"/>
      <c r="S14276" s="471" t="s">
        <v>302</v>
      </c>
      <c r="T14276" s="11">
        <v>565050.0</v>
      </c>
      <c r="U14276" s="472">
        <v>565395.0</v>
      </c>
    </row>
    <row r="14277">
      <c r="D14277" s="10"/>
      <c r="E14277" s="10"/>
      <c r="F14277" s="10"/>
      <c r="S14277" s="471" t="s">
        <v>302</v>
      </c>
      <c r="T14277" s="11">
        <v>565984.0</v>
      </c>
      <c r="U14277" s="472">
        <v>566154.0</v>
      </c>
    </row>
    <row r="14278">
      <c r="D14278" s="10"/>
      <c r="E14278" s="10"/>
      <c r="F14278" s="10"/>
      <c r="S14278" s="471" t="s">
        <v>302</v>
      </c>
      <c r="T14278" s="11">
        <v>571534.0</v>
      </c>
      <c r="U14278" s="472">
        <v>571666.0</v>
      </c>
    </row>
    <row r="14279">
      <c r="D14279" s="10"/>
      <c r="E14279" s="10"/>
      <c r="F14279" s="10"/>
      <c r="S14279" s="471" t="s">
        <v>302</v>
      </c>
      <c r="T14279" s="11">
        <v>577628.0</v>
      </c>
      <c r="U14279" s="472">
        <v>578658.0</v>
      </c>
    </row>
    <row r="14280">
      <c r="D14280" s="10"/>
      <c r="E14280" s="10"/>
      <c r="F14280" s="10"/>
      <c r="S14280" s="471" t="s">
        <v>302</v>
      </c>
      <c r="T14280" s="11">
        <v>582740.0</v>
      </c>
      <c r="U14280" s="472">
        <v>582910.0</v>
      </c>
    </row>
    <row r="14281">
      <c r="D14281" s="10"/>
      <c r="E14281" s="10"/>
      <c r="F14281" s="10"/>
      <c r="S14281" s="471" t="s">
        <v>302</v>
      </c>
      <c r="T14281" s="11">
        <v>601913.0</v>
      </c>
      <c r="U14281" s="472">
        <v>602022.0</v>
      </c>
    </row>
    <row r="14282">
      <c r="D14282" s="10"/>
      <c r="E14282" s="10"/>
      <c r="F14282" s="10"/>
      <c r="S14282" s="471" t="s">
        <v>302</v>
      </c>
      <c r="T14282" s="11">
        <v>603500.0</v>
      </c>
      <c r="U14282" s="472">
        <v>604123.0</v>
      </c>
    </row>
    <row r="14283">
      <c r="D14283" s="10"/>
      <c r="E14283" s="10"/>
      <c r="F14283" s="10"/>
      <c r="S14283" s="471" t="s">
        <v>302</v>
      </c>
      <c r="T14283" s="11">
        <v>605560.0</v>
      </c>
      <c r="U14283" s="472">
        <v>605900.0</v>
      </c>
    </row>
    <row r="14284">
      <c r="D14284" s="10"/>
      <c r="E14284" s="10"/>
      <c r="F14284" s="10"/>
      <c r="S14284" s="471" t="s">
        <v>302</v>
      </c>
      <c r="T14284" s="11">
        <v>610451.0</v>
      </c>
      <c r="U14284" s="472">
        <v>610640.0</v>
      </c>
    </row>
    <row r="14285">
      <c r="D14285" s="10"/>
      <c r="E14285" s="10"/>
      <c r="F14285" s="10"/>
      <c r="S14285" s="471" t="s">
        <v>302</v>
      </c>
      <c r="T14285" s="11">
        <v>614240.0</v>
      </c>
      <c r="U14285" s="472">
        <v>614411.0</v>
      </c>
    </row>
    <row r="14286">
      <c r="D14286" s="10"/>
      <c r="E14286" s="10"/>
      <c r="F14286" s="10"/>
      <c r="S14286" s="471" t="s">
        <v>302</v>
      </c>
      <c r="T14286" s="11">
        <v>614547.0</v>
      </c>
      <c r="U14286" s="472">
        <v>614718.0</v>
      </c>
    </row>
    <row r="14287">
      <c r="D14287" s="10"/>
      <c r="E14287" s="10"/>
      <c r="F14287" s="10"/>
      <c r="S14287" s="471" t="s">
        <v>302</v>
      </c>
      <c r="T14287" s="11">
        <v>618194.0</v>
      </c>
      <c r="U14287" s="472">
        <v>618467.0</v>
      </c>
    </row>
    <row r="14288">
      <c r="D14288" s="10"/>
      <c r="E14288" s="10"/>
      <c r="F14288" s="10"/>
      <c r="S14288" s="471" t="s">
        <v>302</v>
      </c>
      <c r="T14288" s="11">
        <v>621468.0</v>
      </c>
      <c r="U14288" s="472">
        <v>622521.0</v>
      </c>
    </row>
    <row r="14289">
      <c r="D14289" s="10"/>
      <c r="E14289" s="10"/>
      <c r="F14289" s="10"/>
      <c r="S14289" s="471" t="s">
        <v>302</v>
      </c>
      <c r="T14289" s="11">
        <v>631759.0</v>
      </c>
      <c r="U14289" s="472">
        <v>632332.0</v>
      </c>
    </row>
    <row r="14290">
      <c r="D14290" s="10"/>
      <c r="E14290" s="10"/>
      <c r="F14290" s="10"/>
      <c r="S14290" s="471" t="s">
        <v>302</v>
      </c>
      <c r="T14290" s="11">
        <v>642058.0</v>
      </c>
      <c r="U14290" s="472">
        <v>642741.0</v>
      </c>
    </row>
    <row r="14291">
      <c r="D14291" s="10"/>
      <c r="E14291" s="10"/>
      <c r="F14291" s="10"/>
      <c r="S14291" s="471" t="s">
        <v>302</v>
      </c>
      <c r="T14291" s="11">
        <v>646112.0</v>
      </c>
      <c r="U14291" s="472">
        <v>646606.0</v>
      </c>
    </row>
    <row r="14292">
      <c r="D14292" s="10"/>
      <c r="E14292" s="10"/>
      <c r="F14292" s="10"/>
      <c r="S14292" s="471" t="s">
        <v>302</v>
      </c>
      <c r="T14292" s="11">
        <v>657245.0</v>
      </c>
      <c r="U14292" s="472">
        <v>658209.0</v>
      </c>
    </row>
    <row r="14293">
      <c r="D14293" s="10"/>
      <c r="E14293" s="10"/>
      <c r="F14293" s="10"/>
      <c r="S14293" s="471" t="s">
        <v>302</v>
      </c>
      <c r="T14293" s="11">
        <v>664454.0</v>
      </c>
      <c r="U14293" s="472">
        <v>665137.0</v>
      </c>
    </row>
    <row r="14294">
      <c r="D14294" s="10"/>
      <c r="E14294" s="10"/>
      <c r="F14294" s="10"/>
      <c r="S14294" s="471" t="s">
        <v>302</v>
      </c>
      <c r="T14294" s="11">
        <v>666863.0</v>
      </c>
      <c r="U14294" s="472">
        <v>667034.0</v>
      </c>
    </row>
    <row r="14295">
      <c r="D14295" s="10"/>
      <c r="E14295" s="10"/>
      <c r="F14295" s="10"/>
      <c r="S14295" s="471" t="s">
        <v>302</v>
      </c>
      <c r="T14295" s="11">
        <v>667109.0</v>
      </c>
      <c r="U14295" s="472">
        <v>667279.0</v>
      </c>
    </row>
    <row r="14296">
      <c r="D14296" s="10"/>
      <c r="E14296" s="10"/>
      <c r="F14296" s="10"/>
      <c r="S14296" s="471" t="s">
        <v>302</v>
      </c>
      <c r="T14296" s="11">
        <v>673526.0</v>
      </c>
      <c r="U14296" s="472">
        <v>673976.0</v>
      </c>
    </row>
    <row r="14297">
      <c r="D14297" s="10"/>
      <c r="E14297" s="10"/>
      <c r="F14297" s="10"/>
      <c r="S14297" s="471" t="s">
        <v>302</v>
      </c>
      <c r="T14297" s="11">
        <v>676060.0</v>
      </c>
      <c r="U14297" s="472">
        <v>676156.0</v>
      </c>
    </row>
    <row r="14298">
      <c r="D14298" s="10"/>
      <c r="E14298" s="10"/>
      <c r="F14298" s="10"/>
      <c r="S14298" s="471" t="s">
        <v>302</v>
      </c>
      <c r="T14298" s="11">
        <v>678483.0</v>
      </c>
      <c r="U14298" s="472">
        <v>678721.0</v>
      </c>
    </row>
    <row r="14299">
      <c r="D14299" s="10"/>
      <c r="E14299" s="10"/>
      <c r="F14299" s="10"/>
      <c r="S14299" s="471" t="s">
        <v>302</v>
      </c>
      <c r="T14299" s="11">
        <v>679669.0</v>
      </c>
      <c r="U14299" s="472">
        <v>679757.0</v>
      </c>
    </row>
    <row r="14300">
      <c r="D14300" s="10"/>
      <c r="E14300" s="10"/>
      <c r="F14300" s="10"/>
      <c r="S14300" s="471" t="s">
        <v>302</v>
      </c>
      <c r="T14300" s="11">
        <v>680360.0</v>
      </c>
      <c r="U14300" s="472">
        <v>680508.0</v>
      </c>
    </row>
    <row r="14301">
      <c r="D14301" s="10"/>
      <c r="E14301" s="10"/>
      <c r="F14301" s="10"/>
      <c r="S14301" s="471" t="s">
        <v>302</v>
      </c>
      <c r="T14301" s="11">
        <v>687398.0</v>
      </c>
      <c r="U14301" s="472">
        <v>687749.0</v>
      </c>
    </row>
    <row r="14302">
      <c r="D14302" s="10"/>
      <c r="E14302" s="10"/>
      <c r="F14302" s="10"/>
      <c r="S14302" s="471" t="s">
        <v>302</v>
      </c>
      <c r="T14302" s="11">
        <v>690223.0</v>
      </c>
      <c r="U14302" s="472">
        <v>690508.0</v>
      </c>
    </row>
    <row r="14303">
      <c r="D14303" s="10"/>
      <c r="E14303" s="10"/>
      <c r="F14303" s="10"/>
      <c r="S14303" s="471" t="s">
        <v>302</v>
      </c>
      <c r="T14303" s="11">
        <v>696489.0</v>
      </c>
      <c r="U14303" s="472">
        <v>696674.0</v>
      </c>
    </row>
    <row r="14304">
      <c r="D14304" s="10"/>
      <c r="E14304" s="10"/>
      <c r="F14304" s="10"/>
      <c r="S14304" s="471" t="s">
        <v>302</v>
      </c>
      <c r="T14304" s="11">
        <v>697750.0</v>
      </c>
      <c r="U14304" s="472">
        <v>697921.0</v>
      </c>
    </row>
    <row r="14305">
      <c r="D14305" s="10"/>
      <c r="E14305" s="10"/>
      <c r="F14305" s="10"/>
      <c r="S14305" s="471" t="s">
        <v>302</v>
      </c>
      <c r="T14305" s="11">
        <v>698002.0</v>
      </c>
      <c r="U14305" s="472">
        <v>698172.0</v>
      </c>
    </row>
    <row r="14306">
      <c r="D14306" s="10"/>
      <c r="E14306" s="10"/>
      <c r="F14306" s="10"/>
      <c r="S14306" s="471" t="s">
        <v>302</v>
      </c>
      <c r="T14306" s="11">
        <v>705746.0</v>
      </c>
      <c r="U14306" s="472">
        <v>706770.0</v>
      </c>
    </row>
    <row r="14307">
      <c r="D14307" s="10"/>
      <c r="E14307" s="10"/>
      <c r="F14307" s="10"/>
      <c r="S14307" s="471" t="s">
        <v>302</v>
      </c>
      <c r="T14307" s="11">
        <v>717554.0</v>
      </c>
      <c r="U14307" s="472">
        <v>718237.0</v>
      </c>
    </row>
    <row r="14308">
      <c r="D14308" s="10"/>
      <c r="E14308" s="10"/>
      <c r="F14308" s="10"/>
      <c r="S14308" s="471" t="s">
        <v>302</v>
      </c>
      <c r="T14308" s="11">
        <v>719115.0</v>
      </c>
      <c r="U14308" s="472">
        <v>719294.0</v>
      </c>
    </row>
    <row r="14309">
      <c r="D14309" s="10"/>
      <c r="E14309" s="10"/>
      <c r="F14309" s="10"/>
      <c r="S14309" s="471" t="s">
        <v>302</v>
      </c>
      <c r="T14309" s="11">
        <v>721393.0</v>
      </c>
      <c r="U14309" s="472">
        <v>721564.0</v>
      </c>
    </row>
    <row r="14310">
      <c r="D14310" s="10"/>
      <c r="E14310" s="10"/>
      <c r="F14310" s="10"/>
      <c r="S14310" s="471" t="s">
        <v>302</v>
      </c>
      <c r="T14310" s="11">
        <v>722574.0</v>
      </c>
      <c r="U14310" s="472">
        <v>723341.0</v>
      </c>
    </row>
    <row r="14311">
      <c r="D14311" s="10"/>
      <c r="E14311" s="10"/>
      <c r="F14311" s="10"/>
      <c r="S14311" s="471" t="s">
        <v>302</v>
      </c>
      <c r="T14311" s="11">
        <v>723588.0</v>
      </c>
      <c r="U14311" s="472">
        <v>723929.0</v>
      </c>
    </row>
    <row r="14312">
      <c r="D14312" s="10"/>
      <c r="E14312" s="10"/>
      <c r="F14312" s="10"/>
      <c r="S14312" s="471" t="s">
        <v>302</v>
      </c>
      <c r="T14312" s="11">
        <v>724691.0</v>
      </c>
      <c r="U14312" s="472">
        <v>725715.0</v>
      </c>
    </row>
    <row r="14313">
      <c r="D14313" s="10"/>
      <c r="E14313" s="10"/>
      <c r="F14313" s="10"/>
      <c r="S14313" s="471" t="s">
        <v>302</v>
      </c>
      <c r="T14313" s="11">
        <v>726115.0</v>
      </c>
      <c r="U14313" s="472">
        <v>726595.0</v>
      </c>
    </row>
    <row r="14314">
      <c r="D14314" s="10"/>
      <c r="E14314" s="10"/>
      <c r="F14314" s="10"/>
      <c r="S14314" s="471" t="s">
        <v>302</v>
      </c>
      <c r="T14314" s="11">
        <v>732734.0</v>
      </c>
      <c r="U14314" s="472">
        <v>733416.0</v>
      </c>
    </row>
    <row r="14315">
      <c r="D14315" s="10"/>
      <c r="E14315" s="10"/>
      <c r="F14315" s="10"/>
      <c r="S14315" s="471" t="s">
        <v>302</v>
      </c>
      <c r="T14315" s="11">
        <v>735318.0</v>
      </c>
      <c r="U14315" s="472">
        <v>735624.0</v>
      </c>
    </row>
    <row r="14316">
      <c r="D14316" s="10"/>
      <c r="E14316" s="10"/>
      <c r="F14316" s="10"/>
      <c r="S14316" s="471" t="s">
        <v>302</v>
      </c>
      <c r="T14316" s="11">
        <v>738048.0</v>
      </c>
      <c r="U14316" s="472">
        <v>738219.0</v>
      </c>
    </row>
    <row r="14317">
      <c r="D14317" s="10"/>
      <c r="E14317" s="10"/>
      <c r="F14317" s="10"/>
      <c r="S14317" s="471" t="s">
        <v>302</v>
      </c>
      <c r="T14317" s="11">
        <v>739976.0</v>
      </c>
      <c r="U14317" s="472">
        <v>740317.0</v>
      </c>
    </row>
    <row r="14318">
      <c r="D14318" s="10"/>
      <c r="E14318" s="10"/>
      <c r="F14318" s="10"/>
      <c r="S14318" s="471" t="s">
        <v>302</v>
      </c>
      <c r="T14318" s="11">
        <v>742324.0</v>
      </c>
      <c r="U14318" s="472">
        <v>744159.0</v>
      </c>
    </row>
    <row r="14319">
      <c r="D14319" s="10"/>
      <c r="E14319" s="10"/>
      <c r="F14319" s="10"/>
      <c r="S14319" s="471" t="s">
        <v>302</v>
      </c>
      <c r="T14319" s="11">
        <v>745063.0</v>
      </c>
      <c r="U14319" s="472">
        <v>745866.0</v>
      </c>
    </row>
    <row r="14320">
      <c r="D14320" s="10"/>
      <c r="E14320" s="10"/>
      <c r="F14320" s="10"/>
      <c r="S14320" s="471" t="s">
        <v>302</v>
      </c>
      <c r="T14320" s="11">
        <v>751021.0</v>
      </c>
      <c r="U14320" s="472">
        <v>752387.0</v>
      </c>
    </row>
    <row r="14321">
      <c r="D14321" s="10"/>
      <c r="E14321" s="10"/>
      <c r="F14321" s="10"/>
      <c r="S14321" s="471" t="s">
        <v>302</v>
      </c>
      <c r="T14321" s="11">
        <v>753493.0</v>
      </c>
      <c r="U14321" s="472">
        <v>754176.0</v>
      </c>
    </row>
    <row r="14322">
      <c r="D14322" s="10"/>
      <c r="E14322" s="10"/>
      <c r="F14322" s="10"/>
      <c r="S14322" s="471" t="s">
        <v>302</v>
      </c>
      <c r="T14322" s="11">
        <v>764296.0</v>
      </c>
      <c r="U14322" s="472">
        <v>764474.0</v>
      </c>
    </row>
    <row r="14323">
      <c r="D14323" s="10"/>
      <c r="E14323" s="10"/>
      <c r="F14323" s="10"/>
      <c r="S14323" s="471" t="s">
        <v>302</v>
      </c>
      <c r="T14323" s="11">
        <v>782732.0</v>
      </c>
      <c r="U14323" s="472">
        <v>782907.0</v>
      </c>
    </row>
    <row r="14324">
      <c r="D14324" s="10"/>
      <c r="E14324" s="10"/>
      <c r="F14324" s="10"/>
      <c r="S14324" s="471" t="s">
        <v>302</v>
      </c>
      <c r="T14324" s="11">
        <v>784660.0</v>
      </c>
      <c r="U14324" s="472">
        <v>784786.0</v>
      </c>
    </row>
    <row r="14325">
      <c r="D14325" s="10"/>
      <c r="E14325" s="10"/>
      <c r="F14325" s="10"/>
      <c r="S14325" s="471" t="s">
        <v>302</v>
      </c>
      <c r="T14325" s="11">
        <v>784823.0</v>
      </c>
      <c r="U14325" s="472">
        <v>784998.0</v>
      </c>
    </row>
    <row r="14326">
      <c r="D14326" s="10"/>
      <c r="E14326" s="10"/>
      <c r="F14326" s="10"/>
      <c r="S14326" s="471" t="s">
        <v>302</v>
      </c>
      <c r="T14326" s="11">
        <v>799269.0</v>
      </c>
      <c r="U14326" s="472">
        <v>800462.0</v>
      </c>
    </row>
    <row r="14327">
      <c r="D14327" s="10"/>
      <c r="E14327" s="10"/>
      <c r="F14327" s="10"/>
      <c r="S14327" s="471" t="s">
        <v>302</v>
      </c>
      <c r="T14327" s="11">
        <v>802841.0</v>
      </c>
      <c r="U14327" s="472">
        <v>803181.0</v>
      </c>
    </row>
    <row r="14328">
      <c r="D14328" s="10"/>
      <c r="E14328" s="10"/>
      <c r="F14328" s="10"/>
      <c r="S14328" s="471" t="s">
        <v>302</v>
      </c>
      <c r="T14328" s="11">
        <v>804326.0</v>
      </c>
      <c r="U14328" s="472">
        <v>804577.0</v>
      </c>
    </row>
    <row r="14329">
      <c r="D14329" s="10"/>
      <c r="E14329" s="10"/>
      <c r="F14329" s="10"/>
      <c r="S14329" s="471" t="s">
        <v>302</v>
      </c>
      <c r="T14329" s="11">
        <v>804854.0</v>
      </c>
      <c r="U14329" s="472">
        <v>804940.0</v>
      </c>
    </row>
    <row r="14330">
      <c r="D14330" s="10"/>
      <c r="E14330" s="10"/>
      <c r="F14330" s="10"/>
      <c r="S14330" s="471" t="s">
        <v>302</v>
      </c>
      <c r="T14330" s="11">
        <v>807966.0</v>
      </c>
      <c r="U14330" s="472">
        <v>808320.0</v>
      </c>
    </row>
    <row r="14331">
      <c r="D14331" s="10"/>
      <c r="E14331" s="10"/>
      <c r="F14331" s="10"/>
      <c r="S14331" s="471" t="s">
        <v>302</v>
      </c>
      <c r="T14331" s="11">
        <v>808660.0</v>
      </c>
      <c r="U14331" s="472">
        <v>810011.0</v>
      </c>
    </row>
    <row r="14332">
      <c r="D14332" s="10"/>
      <c r="E14332" s="10"/>
      <c r="F14332" s="10"/>
      <c r="S14332" s="471" t="s">
        <v>302</v>
      </c>
      <c r="T14332" s="11">
        <v>816318.0</v>
      </c>
      <c r="U14332" s="472">
        <v>817000.0</v>
      </c>
    </row>
    <row r="14333">
      <c r="D14333" s="10"/>
      <c r="E14333" s="10"/>
      <c r="F14333" s="10"/>
      <c r="S14333" s="471" t="s">
        <v>302</v>
      </c>
      <c r="T14333" s="11">
        <v>822320.0</v>
      </c>
      <c r="U14333" s="472">
        <v>822642.0</v>
      </c>
    </row>
    <row r="14334">
      <c r="D14334" s="10"/>
      <c r="E14334" s="10"/>
      <c r="F14334" s="10"/>
      <c r="S14334" s="471" t="s">
        <v>302</v>
      </c>
      <c r="T14334" s="11">
        <v>822986.0</v>
      </c>
      <c r="U14334" s="472">
        <v>823164.0</v>
      </c>
    </row>
    <row r="14335">
      <c r="D14335" s="10"/>
      <c r="E14335" s="10"/>
      <c r="F14335" s="10"/>
      <c r="S14335" s="471" t="s">
        <v>302</v>
      </c>
      <c r="T14335" s="11">
        <v>826853.0</v>
      </c>
      <c r="U14335" s="472">
        <v>826971.0</v>
      </c>
    </row>
    <row r="14336">
      <c r="D14336" s="10"/>
      <c r="E14336" s="10"/>
      <c r="F14336" s="10"/>
      <c r="S14336" s="471" t="s">
        <v>302</v>
      </c>
      <c r="T14336" s="11">
        <v>841733.0</v>
      </c>
      <c r="U14336" s="472">
        <v>842567.0</v>
      </c>
    </row>
    <row r="14337">
      <c r="D14337" s="10"/>
      <c r="E14337" s="10"/>
      <c r="F14337" s="10"/>
      <c r="S14337" s="471" t="s">
        <v>302</v>
      </c>
      <c r="T14337" s="11">
        <v>844478.0</v>
      </c>
      <c r="U14337" s="472">
        <v>846526.0</v>
      </c>
    </row>
    <row r="14338">
      <c r="D14338" s="10"/>
      <c r="E14338" s="10"/>
      <c r="F14338" s="10"/>
      <c r="S14338" s="471" t="s">
        <v>302</v>
      </c>
      <c r="T14338" s="11">
        <v>851860.0</v>
      </c>
      <c r="U14338" s="472">
        <v>852109.0</v>
      </c>
    </row>
    <row r="14339">
      <c r="D14339" s="10"/>
      <c r="E14339" s="10"/>
      <c r="F14339" s="10"/>
      <c r="S14339" s="471" t="s">
        <v>302</v>
      </c>
      <c r="T14339" s="11">
        <v>854716.0</v>
      </c>
      <c r="U14339" s="472">
        <v>857979.0</v>
      </c>
    </row>
    <row r="14340">
      <c r="D14340" s="10"/>
      <c r="E14340" s="10"/>
      <c r="F14340" s="10"/>
      <c r="S14340" s="471" t="s">
        <v>302</v>
      </c>
      <c r="T14340" s="11">
        <v>860696.0</v>
      </c>
      <c r="U14340" s="472">
        <v>861257.0</v>
      </c>
    </row>
    <row r="14341">
      <c r="D14341" s="10"/>
      <c r="E14341" s="10"/>
      <c r="F14341" s="10"/>
      <c r="S14341" s="471" t="s">
        <v>302</v>
      </c>
      <c r="T14341" s="11">
        <v>866116.0</v>
      </c>
      <c r="U14341" s="472">
        <v>866527.0</v>
      </c>
    </row>
    <row r="14342">
      <c r="D14342" s="10"/>
      <c r="E14342" s="10"/>
      <c r="F14342" s="10"/>
      <c r="S14342" s="471" t="s">
        <v>302</v>
      </c>
      <c r="T14342" s="11">
        <v>868227.0</v>
      </c>
      <c r="U14342" s="472">
        <v>868402.0</v>
      </c>
    </row>
    <row r="14343">
      <c r="D14343" s="10"/>
      <c r="E14343" s="10"/>
      <c r="F14343" s="10"/>
      <c r="S14343" s="471" t="s">
        <v>302</v>
      </c>
      <c r="T14343" s="11">
        <v>868746.0</v>
      </c>
      <c r="U14343" s="472">
        <v>868863.0</v>
      </c>
    </row>
    <row r="14344">
      <c r="D14344" s="10"/>
      <c r="E14344" s="10"/>
      <c r="F14344" s="10"/>
      <c r="S14344" s="471" t="s">
        <v>302</v>
      </c>
      <c r="T14344" s="11">
        <v>871790.0</v>
      </c>
      <c r="U14344" s="472">
        <v>872290.0</v>
      </c>
    </row>
    <row r="14345">
      <c r="D14345" s="10"/>
      <c r="E14345" s="10"/>
      <c r="F14345" s="10"/>
      <c r="S14345" s="471" t="s">
        <v>302</v>
      </c>
      <c r="T14345" s="11">
        <v>875813.0</v>
      </c>
      <c r="U14345" s="472">
        <v>876808.0</v>
      </c>
    </row>
    <row r="14346">
      <c r="D14346" s="10"/>
      <c r="E14346" s="10"/>
      <c r="F14346" s="10"/>
      <c r="S14346" s="471" t="s">
        <v>302</v>
      </c>
      <c r="T14346" s="11">
        <v>878795.0</v>
      </c>
      <c r="U14346" s="472">
        <v>878973.0</v>
      </c>
    </row>
    <row r="14347">
      <c r="D14347" s="10"/>
      <c r="E14347" s="10"/>
      <c r="F14347" s="10"/>
      <c r="S14347" s="471" t="s">
        <v>302</v>
      </c>
      <c r="T14347" s="11">
        <v>879319.0</v>
      </c>
      <c r="U14347" s="472">
        <v>879478.0</v>
      </c>
    </row>
    <row r="14348">
      <c r="D14348" s="10"/>
      <c r="E14348" s="10"/>
      <c r="F14348" s="10"/>
      <c r="S14348" s="471" t="s">
        <v>302</v>
      </c>
      <c r="T14348" s="11">
        <v>881670.0</v>
      </c>
      <c r="U14348" s="472">
        <v>882352.0</v>
      </c>
    </row>
    <row r="14349">
      <c r="D14349" s="10"/>
      <c r="E14349" s="10"/>
      <c r="F14349" s="10"/>
      <c r="S14349" s="471" t="s">
        <v>302</v>
      </c>
      <c r="T14349" s="11">
        <v>886755.0</v>
      </c>
      <c r="U14349" s="472">
        <v>887438.0</v>
      </c>
    </row>
    <row r="14350">
      <c r="D14350" s="10"/>
      <c r="E14350" s="10"/>
      <c r="F14350" s="10"/>
      <c r="S14350" s="471" t="s">
        <v>302</v>
      </c>
      <c r="T14350" s="11">
        <v>887482.0</v>
      </c>
      <c r="U14350" s="472">
        <v>887823.0</v>
      </c>
    </row>
    <row r="14351">
      <c r="D14351" s="10"/>
      <c r="E14351" s="10"/>
      <c r="F14351" s="10"/>
      <c r="S14351" s="471" t="s">
        <v>302</v>
      </c>
      <c r="T14351" s="11">
        <v>893665.0</v>
      </c>
      <c r="U14351" s="472">
        <v>893848.0</v>
      </c>
    </row>
    <row r="14352">
      <c r="D14352" s="10"/>
      <c r="E14352" s="10"/>
      <c r="F14352" s="10"/>
      <c r="S14352" s="471" t="s">
        <v>302</v>
      </c>
      <c r="T14352" s="11">
        <v>896660.0</v>
      </c>
      <c r="U14352" s="472">
        <v>897408.0</v>
      </c>
    </row>
    <row r="14353">
      <c r="D14353" s="10"/>
      <c r="E14353" s="10"/>
      <c r="F14353" s="10"/>
      <c r="S14353" s="471" t="s">
        <v>302</v>
      </c>
      <c r="T14353" s="11">
        <v>898522.0</v>
      </c>
      <c r="U14353" s="472">
        <v>898863.0</v>
      </c>
    </row>
    <row r="14354">
      <c r="D14354" s="10"/>
      <c r="E14354" s="10"/>
      <c r="F14354" s="10"/>
      <c r="S14354" s="471" t="s">
        <v>302</v>
      </c>
      <c r="T14354" s="11">
        <v>900112.0</v>
      </c>
      <c r="U14354" s="472">
        <v>900586.0</v>
      </c>
    </row>
    <row r="14355">
      <c r="D14355" s="10"/>
      <c r="E14355" s="10"/>
      <c r="F14355" s="10"/>
      <c r="S14355" s="471" t="s">
        <v>302</v>
      </c>
      <c r="T14355" s="11">
        <v>903150.0</v>
      </c>
      <c r="U14355" s="472">
        <v>903329.0</v>
      </c>
    </row>
    <row r="14356">
      <c r="D14356" s="10"/>
      <c r="E14356" s="10"/>
      <c r="F14356" s="10"/>
      <c r="S14356" s="471" t="s">
        <v>302</v>
      </c>
      <c r="T14356" s="11">
        <v>907463.0</v>
      </c>
      <c r="U14356" s="472">
        <v>911194.0</v>
      </c>
    </row>
    <row r="14357">
      <c r="D14357" s="10"/>
      <c r="E14357" s="10"/>
      <c r="F14357" s="10"/>
      <c r="S14357" s="471" t="s">
        <v>302</v>
      </c>
      <c r="T14357" s="11">
        <v>912429.0</v>
      </c>
      <c r="U14357" s="472">
        <v>912552.0</v>
      </c>
    </row>
    <row r="14358">
      <c r="D14358" s="10"/>
      <c r="E14358" s="10"/>
      <c r="F14358" s="10"/>
      <c r="S14358" s="471" t="s">
        <v>302</v>
      </c>
      <c r="T14358" s="11">
        <v>919412.0</v>
      </c>
      <c r="U14358" s="472">
        <v>919583.0</v>
      </c>
    </row>
    <row r="14359">
      <c r="D14359" s="10"/>
      <c r="E14359" s="10"/>
      <c r="F14359" s="10"/>
      <c r="S14359" s="471" t="s">
        <v>302</v>
      </c>
      <c r="T14359" s="11">
        <v>920384.0</v>
      </c>
      <c r="U14359" s="472">
        <v>920554.0</v>
      </c>
    </row>
    <row r="14360">
      <c r="D14360" s="10"/>
      <c r="E14360" s="10"/>
      <c r="F14360" s="10"/>
      <c r="S14360" s="471" t="s">
        <v>302</v>
      </c>
      <c r="T14360" s="11">
        <v>921337.0</v>
      </c>
      <c r="U14360" s="472">
        <v>921508.0</v>
      </c>
    </row>
    <row r="14361">
      <c r="D14361" s="10"/>
      <c r="E14361" s="10"/>
      <c r="F14361" s="10"/>
      <c r="S14361" s="471" t="s">
        <v>302</v>
      </c>
      <c r="T14361" s="11">
        <v>921857.0</v>
      </c>
      <c r="U14361" s="472">
        <v>922066.0</v>
      </c>
    </row>
    <row r="14362">
      <c r="D14362" s="10"/>
      <c r="E14362" s="10"/>
      <c r="F14362" s="10"/>
      <c r="S14362" s="471" t="s">
        <v>302</v>
      </c>
      <c r="T14362" s="11">
        <v>924169.0</v>
      </c>
      <c r="U14362" s="472">
        <v>924377.0</v>
      </c>
    </row>
    <row r="14363">
      <c r="D14363" s="10"/>
      <c r="E14363" s="10"/>
      <c r="F14363" s="10"/>
      <c r="S14363" s="471" t="s">
        <v>302</v>
      </c>
      <c r="T14363" s="11">
        <v>924902.0</v>
      </c>
      <c r="U14363" s="472">
        <v>925023.0</v>
      </c>
    </row>
    <row r="14364">
      <c r="D14364" s="10"/>
      <c r="E14364" s="10"/>
      <c r="F14364" s="10"/>
      <c r="S14364" s="471" t="s">
        <v>302</v>
      </c>
      <c r="T14364" s="11">
        <v>926694.0</v>
      </c>
      <c r="U14364" s="472">
        <v>927717.0</v>
      </c>
    </row>
    <row r="14365">
      <c r="D14365" s="10"/>
      <c r="E14365" s="10"/>
      <c r="F14365" s="10"/>
      <c r="S14365" s="471" t="s">
        <v>302</v>
      </c>
      <c r="T14365" s="11">
        <v>928297.0</v>
      </c>
      <c r="U14365" s="472">
        <v>928980.0</v>
      </c>
    </row>
    <row r="14366">
      <c r="D14366" s="10"/>
      <c r="E14366" s="10"/>
      <c r="F14366" s="10"/>
      <c r="S14366" s="471" t="s">
        <v>302</v>
      </c>
      <c r="T14366" s="11">
        <v>929519.0</v>
      </c>
      <c r="U14366" s="472">
        <v>929912.0</v>
      </c>
    </row>
    <row r="14367">
      <c r="D14367" s="10"/>
      <c r="E14367" s="10"/>
      <c r="F14367" s="10"/>
      <c r="S14367" s="471" t="s">
        <v>302</v>
      </c>
      <c r="T14367" s="11">
        <v>935651.0</v>
      </c>
      <c r="U14367" s="472">
        <v>936083.0</v>
      </c>
    </row>
    <row r="14368">
      <c r="D14368" s="10"/>
      <c r="E14368" s="10"/>
      <c r="F14368" s="10"/>
      <c r="S14368" s="471" t="s">
        <v>302</v>
      </c>
      <c r="T14368" s="11">
        <v>936428.0</v>
      </c>
      <c r="U14368" s="472">
        <v>936639.0</v>
      </c>
    </row>
    <row r="14369">
      <c r="D14369" s="10"/>
      <c r="E14369" s="10"/>
      <c r="F14369" s="10"/>
      <c r="S14369" s="471" t="s">
        <v>302</v>
      </c>
      <c r="T14369" s="11">
        <v>937886.0</v>
      </c>
      <c r="U14369" s="472">
        <v>938056.0</v>
      </c>
    </row>
    <row r="14370">
      <c r="D14370" s="10"/>
      <c r="E14370" s="10"/>
      <c r="F14370" s="10"/>
      <c r="S14370" s="471" t="s">
        <v>302</v>
      </c>
      <c r="T14370" s="11">
        <v>938103.0</v>
      </c>
      <c r="U14370" s="472">
        <v>938471.0</v>
      </c>
    </row>
    <row r="14371">
      <c r="D14371" s="10"/>
      <c r="E14371" s="10"/>
      <c r="F14371" s="10"/>
      <c r="S14371" s="471" t="s">
        <v>302</v>
      </c>
      <c r="T14371" s="11">
        <v>939904.0</v>
      </c>
      <c r="U14371" s="472">
        <v>940095.0</v>
      </c>
    </row>
    <row r="14372">
      <c r="D14372" s="10"/>
      <c r="E14372" s="10"/>
      <c r="F14372" s="10"/>
      <c r="S14372" s="471" t="s">
        <v>302</v>
      </c>
      <c r="T14372" s="11">
        <v>941484.0</v>
      </c>
      <c r="U14372" s="472">
        <v>941711.0</v>
      </c>
    </row>
    <row r="14373">
      <c r="D14373" s="10"/>
      <c r="E14373" s="10"/>
      <c r="F14373" s="10"/>
      <c r="S14373" s="471" t="s">
        <v>302</v>
      </c>
      <c r="T14373" s="11">
        <v>945216.0</v>
      </c>
      <c r="U14373" s="472">
        <v>945386.0</v>
      </c>
    </row>
    <row r="14374">
      <c r="D14374" s="10"/>
      <c r="E14374" s="10"/>
      <c r="F14374" s="10"/>
      <c r="S14374" s="471" t="s">
        <v>302</v>
      </c>
      <c r="T14374" s="11">
        <v>949946.0</v>
      </c>
      <c r="U14374" s="472">
        <v>950116.0</v>
      </c>
    </row>
    <row r="14375">
      <c r="D14375" s="10"/>
      <c r="E14375" s="10"/>
      <c r="F14375" s="10"/>
      <c r="S14375" s="471" t="s">
        <v>302</v>
      </c>
      <c r="T14375" s="11">
        <v>950998.0</v>
      </c>
      <c r="U14375" s="472">
        <v>951169.0</v>
      </c>
    </row>
    <row r="14376">
      <c r="D14376" s="10"/>
      <c r="E14376" s="10"/>
      <c r="F14376" s="10"/>
      <c r="S14376" s="471" t="s">
        <v>302</v>
      </c>
      <c r="T14376" s="11">
        <v>955207.0</v>
      </c>
      <c r="U14376" s="472">
        <v>956061.0</v>
      </c>
    </row>
    <row r="14377">
      <c r="D14377" s="10"/>
      <c r="E14377" s="10"/>
      <c r="F14377" s="10"/>
      <c r="S14377" s="471" t="s">
        <v>302</v>
      </c>
      <c r="T14377" s="11">
        <v>958232.0</v>
      </c>
      <c r="U14377" s="472">
        <v>959086.0</v>
      </c>
    </row>
    <row r="14378">
      <c r="D14378" s="10"/>
      <c r="E14378" s="10"/>
      <c r="F14378" s="10"/>
      <c r="S14378" s="471" t="s">
        <v>302</v>
      </c>
      <c r="T14378" s="11">
        <v>959446.0</v>
      </c>
      <c r="U14378" s="472">
        <v>959615.0</v>
      </c>
    </row>
    <row r="14379">
      <c r="D14379" s="10"/>
      <c r="E14379" s="10"/>
      <c r="F14379" s="10"/>
      <c r="S14379" s="471" t="s">
        <v>302</v>
      </c>
      <c r="T14379" s="11">
        <v>963019.0</v>
      </c>
      <c r="U14379" s="472">
        <v>963128.0</v>
      </c>
    </row>
    <row r="14380">
      <c r="D14380" s="10"/>
      <c r="E14380" s="10"/>
      <c r="F14380" s="10"/>
      <c r="S14380" s="471" t="s">
        <v>302</v>
      </c>
      <c r="T14380" s="11">
        <v>964014.0</v>
      </c>
      <c r="U14380" s="472">
        <v>964356.0</v>
      </c>
    </row>
    <row r="14381">
      <c r="D14381" s="10"/>
      <c r="E14381" s="10"/>
      <c r="F14381" s="10"/>
      <c r="S14381" s="471" t="s">
        <v>302</v>
      </c>
      <c r="T14381" s="11">
        <v>965975.0</v>
      </c>
      <c r="U14381" s="472">
        <v>967080.0</v>
      </c>
    </row>
    <row r="14382">
      <c r="D14382" s="10"/>
      <c r="E14382" s="10"/>
      <c r="F14382" s="10"/>
      <c r="S14382" s="471" t="s">
        <v>302</v>
      </c>
      <c r="T14382" s="11">
        <v>1025580.0</v>
      </c>
      <c r="U14382" s="472">
        <v>1025885.0</v>
      </c>
    </row>
    <row r="14383">
      <c r="D14383" s="10"/>
      <c r="E14383" s="10"/>
      <c r="F14383" s="10"/>
      <c r="S14383" s="471" t="s">
        <v>302</v>
      </c>
      <c r="T14383" s="11">
        <v>1130284.0</v>
      </c>
      <c r="U14383" s="472">
        <v>1130458.0</v>
      </c>
    </row>
    <row r="14384">
      <c r="D14384" s="10"/>
      <c r="E14384" s="10"/>
      <c r="F14384" s="10"/>
      <c r="S14384" s="471" t="s">
        <v>302</v>
      </c>
      <c r="T14384" s="11">
        <v>1131846.0</v>
      </c>
      <c r="U14384" s="472">
        <v>1131924.0</v>
      </c>
    </row>
    <row r="14385">
      <c r="D14385" s="10"/>
      <c r="E14385" s="10"/>
      <c r="F14385" s="10"/>
      <c r="S14385" s="471" t="s">
        <v>302</v>
      </c>
      <c r="T14385" s="11">
        <v>1145782.0</v>
      </c>
      <c r="U14385" s="472">
        <v>1146559.0</v>
      </c>
    </row>
    <row r="14386">
      <c r="D14386" s="10"/>
      <c r="E14386" s="10"/>
      <c r="F14386" s="10"/>
      <c r="S14386" s="471" t="s">
        <v>302</v>
      </c>
      <c r="T14386" s="11">
        <v>1146721.0</v>
      </c>
      <c r="U14386" s="472">
        <v>1146962.0</v>
      </c>
    </row>
    <row r="14387">
      <c r="D14387" s="10"/>
      <c r="E14387" s="10"/>
      <c r="F14387" s="10"/>
      <c r="S14387" s="471" t="s">
        <v>302</v>
      </c>
      <c r="T14387" s="11">
        <v>1256080.0</v>
      </c>
      <c r="U14387" s="472">
        <v>1256251.0</v>
      </c>
    </row>
    <row r="14388">
      <c r="D14388" s="10"/>
      <c r="E14388" s="10"/>
      <c r="F14388" s="10"/>
      <c r="S14388" s="471" t="s">
        <v>302</v>
      </c>
      <c r="T14388" s="11">
        <v>1257798.0</v>
      </c>
      <c r="U14388" s="472">
        <v>1258654.0</v>
      </c>
    </row>
    <row r="14389">
      <c r="D14389" s="10"/>
      <c r="E14389" s="10"/>
      <c r="F14389" s="10"/>
      <c r="S14389" s="471" t="s">
        <v>302</v>
      </c>
      <c r="T14389" s="11">
        <v>1259033.0</v>
      </c>
      <c r="U14389" s="472">
        <v>1259210.0</v>
      </c>
    </row>
    <row r="14390">
      <c r="D14390" s="10"/>
      <c r="E14390" s="10"/>
      <c r="F14390" s="10"/>
      <c r="S14390" s="471" t="s">
        <v>302</v>
      </c>
      <c r="T14390" s="11">
        <v>1259976.0</v>
      </c>
      <c r="U14390" s="472">
        <v>1260147.0</v>
      </c>
    </row>
    <row r="14391">
      <c r="D14391" s="10"/>
      <c r="E14391" s="10"/>
      <c r="F14391" s="10"/>
      <c r="S14391" s="471" t="s">
        <v>302</v>
      </c>
      <c r="T14391" s="11">
        <v>1268843.0</v>
      </c>
      <c r="U14391" s="472">
        <v>1269013.0</v>
      </c>
    </row>
    <row r="14392">
      <c r="D14392" s="10"/>
      <c r="E14392" s="10"/>
      <c r="F14392" s="10"/>
      <c r="S14392" s="471" t="s">
        <v>302</v>
      </c>
      <c r="T14392" s="11">
        <v>1269087.0</v>
      </c>
      <c r="U14392" s="472">
        <v>1269258.0</v>
      </c>
    </row>
    <row r="14393">
      <c r="D14393" s="10"/>
      <c r="E14393" s="10"/>
      <c r="F14393" s="10"/>
      <c r="S14393" s="471" t="s">
        <v>302</v>
      </c>
      <c r="T14393" s="11">
        <v>1269922.0</v>
      </c>
      <c r="U14393" s="472">
        <v>1270139.0</v>
      </c>
    </row>
    <row r="14394">
      <c r="D14394" s="10"/>
      <c r="E14394" s="10"/>
      <c r="F14394" s="10"/>
      <c r="S14394" s="471" t="s">
        <v>302</v>
      </c>
      <c r="T14394" s="11">
        <v>1270487.0</v>
      </c>
      <c r="U14394" s="472">
        <v>1271511.0</v>
      </c>
    </row>
    <row r="14395">
      <c r="D14395" s="10"/>
      <c r="E14395" s="10"/>
      <c r="F14395" s="10"/>
      <c r="S14395" s="471" t="s">
        <v>302</v>
      </c>
      <c r="T14395" s="11">
        <v>1272143.0</v>
      </c>
      <c r="U14395" s="472">
        <v>1272484.0</v>
      </c>
    </row>
    <row r="14396">
      <c r="D14396" s="10"/>
      <c r="E14396" s="10"/>
      <c r="F14396" s="10"/>
      <c r="S14396" s="471" t="s">
        <v>302</v>
      </c>
      <c r="T14396" s="11">
        <v>1273901.0</v>
      </c>
      <c r="U14396" s="472">
        <v>1274799.0</v>
      </c>
    </row>
    <row r="14397">
      <c r="D14397" s="10"/>
      <c r="E14397" s="10"/>
      <c r="F14397" s="10"/>
      <c r="S14397" s="471" t="s">
        <v>302</v>
      </c>
      <c r="T14397" s="11">
        <v>1288583.0</v>
      </c>
      <c r="U14397" s="472">
        <v>1289264.0</v>
      </c>
    </row>
    <row r="14398">
      <c r="D14398" s="10"/>
      <c r="E14398" s="10"/>
      <c r="F14398" s="10"/>
      <c r="S14398" s="471" t="s">
        <v>302</v>
      </c>
      <c r="T14398" s="11">
        <v>1296764.0</v>
      </c>
      <c r="U14398" s="472">
        <v>1296935.0</v>
      </c>
    </row>
    <row r="14399">
      <c r="D14399" s="10"/>
      <c r="E14399" s="10"/>
      <c r="F14399" s="10"/>
      <c r="S14399" s="471" t="s">
        <v>302</v>
      </c>
      <c r="T14399" s="11">
        <v>1300662.0</v>
      </c>
      <c r="U14399" s="472">
        <v>1300997.0</v>
      </c>
    </row>
    <row r="14400">
      <c r="D14400" s="10"/>
      <c r="E14400" s="10"/>
      <c r="F14400" s="10"/>
      <c r="S14400" s="471" t="s">
        <v>302</v>
      </c>
      <c r="T14400" s="11">
        <v>1308093.0</v>
      </c>
      <c r="U14400" s="472">
        <v>1308776.0</v>
      </c>
    </row>
    <row r="14401">
      <c r="D14401" s="10"/>
      <c r="E14401" s="10"/>
      <c r="F14401" s="10"/>
      <c r="S14401" s="471" t="s">
        <v>302</v>
      </c>
      <c r="T14401" s="11">
        <v>1309856.0</v>
      </c>
      <c r="U14401" s="472">
        <v>1310226.0</v>
      </c>
    </row>
    <row r="14402">
      <c r="D14402" s="10"/>
      <c r="E14402" s="10"/>
      <c r="F14402" s="10"/>
      <c r="S14402" s="471" t="s">
        <v>302</v>
      </c>
      <c r="T14402" s="11">
        <v>1313751.0</v>
      </c>
      <c r="U14402" s="472">
        <v>1315139.0</v>
      </c>
    </row>
    <row r="14403">
      <c r="D14403" s="10"/>
      <c r="E14403" s="10"/>
      <c r="F14403" s="10"/>
      <c r="S14403" s="471" t="s">
        <v>302</v>
      </c>
      <c r="T14403" s="11">
        <v>1322712.0</v>
      </c>
      <c r="U14403" s="472">
        <v>1323224.0</v>
      </c>
    </row>
    <row r="14404">
      <c r="D14404" s="10"/>
      <c r="E14404" s="10"/>
      <c r="F14404" s="10"/>
      <c r="S14404" s="471" t="s">
        <v>302</v>
      </c>
      <c r="T14404" s="11">
        <v>1325654.0</v>
      </c>
      <c r="U14404" s="472">
        <v>1327142.0</v>
      </c>
    </row>
    <row r="14405">
      <c r="D14405" s="10"/>
      <c r="E14405" s="10"/>
      <c r="F14405" s="10"/>
      <c r="S14405" s="471" t="s">
        <v>302</v>
      </c>
      <c r="T14405" s="11">
        <v>1330196.0</v>
      </c>
      <c r="U14405" s="472">
        <v>1331372.0</v>
      </c>
    </row>
    <row r="14406">
      <c r="D14406" s="10"/>
      <c r="E14406" s="10"/>
      <c r="F14406" s="10"/>
      <c r="S14406" s="471" t="s">
        <v>302</v>
      </c>
      <c r="T14406" s="11">
        <v>1333283.0</v>
      </c>
      <c r="U14406" s="472">
        <v>1335673.0</v>
      </c>
    </row>
    <row r="14407">
      <c r="D14407" s="10"/>
      <c r="E14407" s="10"/>
      <c r="F14407" s="10"/>
      <c r="S14407" s="471" t="s">
        <v>302</v>
      </c>
      <c r="T14407" s="11">
        <v>1339020.0</v>
      </c>
      <c r="U14407" s="472">
        <v>1339157.0</v>
      </c>
    </row>
    <row r="14408">
      <c r="D14408" s="10"/>
      <c r="E14408" s="10"/>
      <c r="F14408" s="10"/>
      <c r="S14408" s="471" t="s">
        <v>302</v>
      </c>
      <c r="T14408" s="11">
        <v>1340576.0</v>
      </c>
      <c r="U14408" s="472">
        <v>1341088.0</v>
      </c>
    </row>
    <row r="14409">
      <c r="D14409" s="10"/>
      <c r="E14409" s="10"/>
      <c r="F14409" s="10"/>
      <c r="S14409" s="471" t="s">
        <v>302</v>
      </c>
      <c r="T14409" s="11">
        <v>1341201.0</v>
      </c>
      <c r="U14409" s="472">
        <v>1341371.0</v>
      </c>
    </row>
    <row r="14410">
      <c r="D14410" s="10"/>
      <c r="E14410" s="10"/>
      <c r="F14410" s="10"/>
      <c r="S14410" s="471" t="s">
        <v>302</v>
      </c>
      <c r="T14410" s="11">
        <v>1341445.0</v>
      </c>
      <c r="U14410" s="472">
        <v>1341616.0</v>
      </c>
    </row>
    <row r="14411">
      <c r="D14411" s="10"/>
      <c r="E14411" s="10"/>
      <c r="F14411" s="10"/>
      <c r="S14411" s="471" t="s">
        <v>302</v>
      </c>
      <c r="T14411" s="11">
        <v>1341700.0</v>
      </c>
      <c r="U14411" s="472">
        <v>1341870.0</v>
      </c>
    </row>
    <row r="14412">
      <c r="D14412" s="10"/>
      <c r="E14412" s="10"/>
      <c r="F14412" s="10"/>
      <c r="S14412" s="471" t="s">
        <v>302</v>
      </c>
      <c r="T14412" s="11">
        <v>1343042.0</v>
      </c>
      <c r="U14412" s="472">
        <v>1343458.0</v>
      </c>
    </row>
    <row r="14413">
      <c r="D14413" s="10"/>
      <c r="E14413" s="10"/>
      <c r="F14413" s="10"/>
      <c r="S14413" s="471" t="s">
        <v>302</v>
      </c>
      <c r="T14413" s="11">
        <v>1345120.0</v>
      </c>
      <c r="U14413" s="472">
        <v>1345468.0</v>
      </c>
    </row>
    <row r="14414">
      <c r="D14414" s="10"/>
      <c r="E14414" s="10"/>
      <c r="F14414" s="10"/>
      <c r="S14414" s="471" t="s">
        <v>302</v>
      </c>
      <c r="T14414" s="11">
        <v>1346043.0</v>
      </c>
      <c r="U14414" s="472">
        <v>1346335.0</v>
      </c>
    </row>
    <row r="14415">
      <c r="D14415" s="10"/>
      <c r="E14415" s="10"/>
      <c r="F14415" s="10"/>
      <c r="S14415" s="471" t="s">
        <v>302</v>
      </c>
      <c r="T14415" s="11">
        <v>1346356.0</v>
      </c>
      <c r="U14415" s="472">
        <v>1346542.0</v>
      </c>
    </row>
    <row r="14416">
      <c r="D14416" s="10"/>
      <c r="E14416" s="10"/>
      <c r="F14416" s="10"/>
      <c r="S14416" s="471" t="s">
        <v>302</v>
      </c>
      <c r="T14416" s="11">
        <v>1347959.0</v>
      </c>
      <c r="U14416" s="472">
        <v>1350790.0</v>
      </c>
    </row>
    <row r="14417">
      <c r="D14417" s="10"/>
      <c r="E14417" s="10"/>
      <c r="F14417" s="10"/>
      <c r="S14417" s="471" t="s">
        <v>302</v>
      </c>
      <c r="T14417" s="11">
        <v>1351476.0</v>
      </c>
      <c r="U14417" s="472">
        <v>1351817.0</v>
      </c>
    </row>
    <row r="14418">
      <c r="D14418" s="10"/>
      <c r="E14418" s="10"/>
      <c r="F14418" s="10"/>
      <c r="S14418" s="471" t="s">
        <v>302</v>
      </c>
      <c r="T14418" s="11">
        <v>1361422.0</v>
      </c>
      <c r="U14418" s="472">
        <v>1361597.0</v>
      </c>
    </row>
    <row r="14419">
      <c r="D14419" s="10"/>
      <c r="E14419" s="10"/>
      <c r="F14419" s="10"/>
      <c r="S14419" s="471" t="s">
        <v>302</v>
      </c>
      <c r="T14419" s="11">
        <v>1372734.0</v>
      </c>
      <c r="U14419" s="472">
        <v>1373075.0</v>
      </c>
    </row>
    <row r="14420">
      <c r="D14420" s="10"/>
      <c r="E14420" s="10"/>
      <c r="F14420" s="10"/>
      <c r="S14420" s="471" t="s">
        <v>302</v>
      </c>
      <c r="T14420" s="11">
        <v>1374102.0</v>
      </c>
      <c r="U14420" s="472">
        <v>1374228.0</v>
      </c>
    </row>
    <row r="14421">
      <c r="D14421" s="10"/>
      <c r="E14421" s="10"/>
      <c r="F14421" s="10"/>
      <c r="S14421" s="471" t="s">
        <v>302</v>
      </c>
      <c r="T14421" s="11">
        <v>1375403.0</v>
      </c>
      <c r="U14421" s="472">
        <v>1375597.0</v>
      </c>
    </row>
    <row r="14422">
      <c r="D14422" s="10"/>
      <c r="E14422" s="10"/>
      <c r="F14422" s="10"/>
      <c r="S14422" s="471" t="s">
        <v>302</v>
      </c>
      <c r="T14422" s="11">
        <v>1384101.0</v>
      </c>
      <c r="U14422" s="472">
        <v>1384784.0</v>
      </c>
    </row>
    <row r="14423">
      <c r="D14423" s="10"/>
      <c r="E14423" s="10"/>
      <c r="F14423" s="10"/>
      <c r="S14423" s="471" t="s">
        <v>302</v>
      </c>
      <c r="T14423" s="11">
        <v>1385307.0</v>
      </c>
      <c r="U14423" s="472">
        <v>1385486.0</v>
      </c>
    </row>
    <row r="14424">
      <c r="D14424" s="10"/>
      <c r="E14424" s="10"/>
      <c r="F14424" s="10"/>
      <c r="S14424" s="471" t="s">
        <v>302</v>
      </c>
      <c r="T14424" s="11">
        <v>1388617.0</v>
      </c>
      <c r="U14424" s="472">
        <v>1388707.0</v>
      </c>
    </row>
    <row r="14425">
      <c r="D14425" s="10"/>
      <c r="E14425" s="10"/>
      <c r="F14425" s="10"/>
      <c r="S14425" s="471" t="s">
        <v>302</v>
      </c>
      <c r="T14425" s="11">
        <v>1389401.0</v>
      </c>
      <c r="U14425" s="472">
        <v>1392142.0</v>
      </c>
    </row>
    <row r="14426">
      <c r="D14426" s="10"/>
      <c r="E14426" s="10"/>
      <c r="F14426" s="10"/>
      <c r="S14426" s="471" t="s">
        <v>302</v>
      </c>
      <c r="T14426" s="11">
        <v>1398957.0</v>
      </c>
      <c r="U14426" s="472">
        <v>1399299.0</v>
      </c>
    </row>
    <row r="14427">
      <c r="D14427" s="10"/>
      <c r="E14427" s="10"/>
      <c r="F14427" s="10"/>
      <c r="S14427" s="471" t="s">
        <v>302</v>
      </c>
      <c r="T14427" s="11">
        <v>1400169.0</v>
      </c>
      <c r="U14427" s="472">
        <v>1400356.0</v>
      </c>
    </row>
    <row r="14428">
      <c r="D14428" s="10"/>
      <c r="E14428" s="10"/>
      <c r="F14428" s="10"/>
      <c r="S14428" s="471" t="s">
        <v>302</v>
      </c>
      <c r="T14428" s="11">
        <v>1400596.0</v>
      </c>
      <c r="U14428" s="472">
        <v>1400766.0</v>
      </c>
    </row>
    <row r="14429">
      <c r="D14429" s="10"/>
      <c r="E14429" s="10"/>
      <c r="F14429" s="10"/>
      <c r="S14429" s="471" t="s">
        <v>302</v>
      </c>
      <c r="T14429" s="11">
        <v>1400839.0</v>
      </c>
      <c r="U14429" s="472">
        <v>1401010.0</v>
      </c>
    </row>
    <row r="14430">
      <c r="D14430" s="10"/>
      <c r="E14430" s="10"/>
      <c r="F14430" s="10"/>
      <c r="S14430" s="471" t="s">
        <v>302</v>
      </c>
      <c r="T14430" s="11">
        <v>1405755.0</v>
      </c>
      <c r="U14430" s="472">
        <v>1406608.0</v>
      </c>
    </row>
    <row r="14431">
      <c r="D14431" s="10"/>
      <c r="E14431" s="10"/>
      <c r="F14431" s="10"/>
      <c r="S14431" s="471" t="s">
        <v>302</v>
      </c>
      <c r="T14431" s="11">
        <v>1408002.0</v>
      </c>
      <c r="U14431" s="472">
        <v>1411101.0</v>
      </c>
    </row>
    <row r="14432">
      <c r="D14432" s="10"/>
      <c r="E14432" s="10"/>
      <c r="F14432" s="10"/>
      <c r="S14432" s="471" t="s">
        <v>302</v>
      </c>
      <c r="T14432" s="11">
        <v>1411947.0</v>
      </c>
      <c r="U14432" s="472">
        <v>1412553.0</v>
      </c>
    </row>
    <row r="14433">
      <c r="D14433" s="10"/>
      <c r="E14433" s="10"/>
      <c r="F14433" s="10"/>
      <c r="S14433" s="471" t="s">
        <v>302</v>
      </c>
      <c r="T14433" s="11">
        <v>1418582.0</v>
      </c>
      <c r="U14433" s="472">
        <v>1419947.0</v>
      </c>
    </row>
    <row r="14434">
      <c r="D14434" s="10"/>
      <c r="E14434" s="10"/>
      <c r="F14434" s="10"/>
      <c r="S14434" s="471" t="s">
        <v>302</v>
      </c>
      <c r="T14434" s="11">
        <v>1420177.0</v>
      </c>
      <c r="U14434" s="472">
        <v>1420550.0</v>
      </c>
    </row>
    <row r="14435">
      <c r="D14435" s="10"/>
      <c r="E14435" s="10"/>
      <c r="F14435" s="10"/>
      <c r="S14435" s="471" t="s">
        <v>302</v>
      </c>
      <c r="T14435" s="11">
        <v>1421718.0</v>
      </c>
      <c r="U14435" s="472">
        <v>1421904.0</v>
      </c>
    </row>
    <row r="14436">
      <c r="D14436" s="10"/>
      <c r="E14436" s="10"/>
      <c r="F14436" s="10"/>
      <c r="S14436" s="471" t="s">
        <v>302</v>
      </c>
      <c r="T14436" s="11">
        <v>1424303.0</v>
      </c>
      <c r="U14436" s="472">
        <v>1424378.0</v>
      </c>
    </row>
    <row r="14437">
      <c r="D14437" s="10"/>
      <c r="E14437" s="10"/>
      <c r="F14437" s="10"/>
      <c r="S14437" s="471" t="s">
        <v>302</v>
      </c>
      <c r="T14437" s="11">
        <v>1428996.0</v>
      </c>
      <c r="U14437" s="472">
        <v>1429165.0</v>
      </c>
    </row>
    <row r="14438">
      <c r="D14438" s="10"/>
      <c r="E14438" s="10"/>
      <c r="F14438" s="10"/>
      <c r="S14438" s="471" t="s">
        <v>302</v>
      </c>
      <c r="T14438" s="11">
        <v>1429574.0</v>
      </c>
      <c r="U14438" s="472">
        <v>1429675.0</v>
      </c>
    </row>
    <row r="14439">
      <c r="D14439" s="10"/>
      <c r="E14439" s="10"/>
      <c r="F14439" s="10"/>
      <c r="S14439" s="471" t="s">
        <v>302</v>
      </c>
      <c r="T14439" s="11">
        <v>1435046.0</v>
      </c>
      <c r="U14439" s="472">
        <v>1435216.0</v>
      </c>
    </row>
    <row r="14440">
      <c r="D14440" s="10"/>
      <c r="E14440" s="10"/>
      <c r="F14440" s="10"/>
      <c r="S14440" s="471" t="s">
        <v>302</v>
      </c>
      <c r="T14440" s="11">
        <v>1435291.0</v>
      </c>
      <c r="U14440" s="472">
        <v>1435461.0</v>
      </c>
    </row>
    <row r="14441">
      <c r="D14441" s="10"/>
      <c r="E14441" s="10"/>
      <c r="F14441" s="10"/>
      <c r="S14441" s="471" t="s">
        <v>302</v>
      </c>
      <c r="T14441" s="11">
        <v>1435983.0</v>
      </c>
      <c r="U14441" s="472">
        <v>1436666.0</v>
      </c>
    </row>
    <row r="14442">
      <c r="D14442" s="10"/>
      <c r="E14442" s="10"/>
      <c r="F14442" s="10"/>
      <c r="S14442" s="471" t="s">
        <v>302</v>
      </c>
      <c r="T14442" s="11">
        <v>1437322.0</v>
      </c>
      <c r="U14442" s="472">
        <v>1437611.0</v>
      </c>
    </row>
    <row r="14443">
      <c r="D14443" s="10"/>
      <c r="E14443" s="10"/>
      <c r="F14443" s="10"/>
      <c r="S14443" s="471" t="s">
        <v>302</v>
      </c>
      <c r="T14443" s="11">
        <v>1440731.0</v>
      </c>
      <c r="U14443" s="472">
        <v>1441362.0</v>
      </c>
    </row>
    <row r="14444">
      <c r="D14444" s="10"/>
      <c r="E14444" s="10"/>
      <c r="F14444" s="10"/>
      <c r="S14444" s="471" t="s">
        <v>302</v>
      </c>
      <c r="T14444" s="11">
        <v>1445374.0</v>
      </c>
      <c r="U14444" s="472">
        <v>1445797.0</v>
      </c>
    </row>
    <row r="14445">
      <c r="D14445" s="10"/>
      <c r="E14445" s="10"/>
      <c r="F14445" s="10"/>
      <c r="S14445" s="471" t="s">
        <v>302</v>
      </c>
      <c r="T14445" s="11">
        <v>1448194.0</v>
      </c>
      <c r="U14445" s="472">
        <v>1448783.0</v>
      </c>
    </row>
    <row r="14446">
      <c r="D14446" s="10"/>
      <c r="E14446" s="10"/>
      <c r="F14446" s="10"/>
      <c r="S14446" s="471" t="s">
        <v>302</v>
      </c>
      <c r="T14446" s="11">
        <v>1449789.0</v>
      </c>
      <c r="U14446" s="472">
        <v>1450472.0</v>
      </c>
    </row>
    <row r="14447">
      <c r="D14447" s="10"/>
      <c r="E14447" s="10"/>
      <c r="F14447" s="10"/>
      <c r="S14447" s="471" t="s">
        <v>302</v>
      </c>
      <c r="T14447" s="11">
        <v>1452625.0</v>
      </c>
      <c r="U14447" s="472">
        <v>1452972.0</v>
      </c>
    </row>
    <row r="14448">
      <c r="D14448" s="10"/>
      <c r="E14448" s="10"/>
      <c r="F14448" s="10"/>
      <c r="S14448" s="471" t="s">
        <v>302</v>
      </c>
      <c r="T14448" s="11">
        <v>1454242.0</v>
      </c>
      <c r="U14448" s="472">
        <v>1454655.0</v>
      </c>
    </row>
    <row r="14449">
      <c r="D14449" s="10"/>
      <c r="E14449" s="10"/>
      <c r="F14449" s="10"/>
      <c r="S14449" s="471" t="s">
        <v>302</v>
      </c>
      <c r="T14449" s="11">
        <v>1455609.0</v>
      </c>
      <c r="U14449" s="472">
        <v>1455780.0</v>
      </c>
    </row>
    <row r="14450">
      <c r="D14450" s="10"/>
      <c r="E14450" s="10"/>
      <c r="F14450" s="10"/>
      <c r="S14450" s="471" t="s">
        <v>302</v>
      </c>
      <c r="T14450" s="11">
        <v>1455807.0</v>
      </c>
      <c r="U14450" s="472">
        <v>1455963.0</v>
      </c>
    </row>
    <row r="14451">
      <c r="D14451" s="10"/>
      <c r="E14451" s="10"/>
      <c r="F14451" s="10"/>
      <c r="S14451" s="471" t="s">
        <v>302</v>
      </c>
      <c r="T14451" s="11">
        <v>1463448.0</v>
      </c>
      <c r="U14451" s="472">
        <v>1465835.0</v>
      </c>
    </row>
    <row r="14452">
      <c r="D14452" s="10"/>
      <c r="E14452" s="10"/>
      <c r="F14452" s="10"/>
      <c r="S14452" s="471" t="s">
        <v>302</v>
      </c>
      <c r="T14452" s="11">
        <v>1471060.0</v>
      </c>
      <c r="U14452" s="472">
        <v>1472084.0</v>
      </c>
    </row>
    <row r="14453">
      <c r="D14453" s="10"/>
      <c r="E14453" s="10"/>
      <c r="F14453" s="10"/>
      <c r="S14453" s="471" t="s">
        <v>302</v>
      </c>
      <c r="T14453" s="11">
        <v>1472820.0</v>
      </c>
      <c r="U14453" s="472">
        <v>1473502.0</v>
      </c>
    </row>
    <row r="14454">
      <c r="D14454" s="10"/>
      <c r="E14454" s="10"/>
      <c r="F14454" s="10"/>
      <c r="S14454" s="471" t="s">
        <v>302</v>
      </c>
      <c r="T14454" s="11">
        <v>1473888.0</v>
      </c>
      <c r="U14454" s="472">
        <v>1474358.0</v>
      </c>
    </row>
    <row r="14455">
      <c r="D14455" s="10"/>
      <c r="E14455" s="10"/>
      <c r="F14455" s="10"/>
      <c r="S14455" s="471" t="s">
        <v>302</v>
      </c>
      <c r="T14455" s="11">
        <v>1474550.0</v>
      </c>
      <c r="U14455" s="472">
        <v>1475453.0</v>
      </c>
    </row>
    <row r="14456">
      <c r="D14456" s="10"/>
      <c r="E14456" s="10"/>
      <c r="F14456" s="10"/>
      <c r="S14456" s="471" t="s">
        <v>302</v>
      </c>
      <c r="T14456" s="11">
        <v>1480913.0</v>
      </c>
      <c r="U14456" s="472">
        <v>1481881.0</v>
      </c>
    </row>
    <row r="14457">
      <c r="D14457" s="10"/>
      <c r="E14457" s="10"/>
      <c r="F14457" s="10"/>
      <c r="S14457" s="471" t="s">
        <v>302</v>
      </c>
      <c r="T14457" s="11">
        <v>1493059.0</v>
      </c>
      <c r="U14457" s="472">
        <v>1494156.0</v>
      </c>
    </row>
    <row r="14458">
      <c r="D14458" s="10"/>
      <c r="E14458" s="10"/>
      <c r="F14458" s="10"/>
      <c r="S14458" s="471" t="s">
        <v>302</v>
      </c>
      <c r="T14458" s="11">
        <v>1500908.0</v>
      </c>
      <c r="U14458" s="472">
        <v>1502103.0</v>
      </c>
    </row>
    <row r="14459">
      <c r="D14459" s="10"/>
      <c r="E14459" s="10"/>
      <c r="F14459" s="10"/>
      <c r="S14459" s="471" t="s">
        <v>302</v>
      </c>
      <c r="T14459" s="11">
        <v>1503282.0</v>
      </c>
      <c r="U14459" s="472">
        <v>1503558.0</v>
      </c>
    </row>
    <row r="14460">
      <c r="D14460" s="10"/>
      <c r="E14460" s="10"/>
      <c r="F14460" s="10"/>
      <c r="S14460" s="471" t="s">
        <v>302</v>
      </c>
      <c r="T14460" s="11">
        <v>1512624.0</v>
      </c>
      <c r="U14460" s="472">
        <v>1513648.0</v>
      </c>
    </row>
    <row r="14461">
      <c r="D14461" s="10"/>
      <c r="E14461" s="10"/>
      <c r="F14461" s="10"/>
      <c r="S14461" s="471" t="s">
        <v>302</v>
      </c>
      <c r="T14461" s="11">
        <v>1513961.0</v>
      </c>
      <c r="U14461" s="472">
        <v>1515093.0</v>
      </c>
    </row>
    <row r="14462">
      <c r="D14462" s="10"/>
      <c r="E14462" s="10"/>
      <c r="F14462" s="10"/>
      <c r="S14462" s="471" t="s">
        <v>302</v>
      </c>
      <c r="T14462" s="11">
        <v>1519873.0</v>
      </c>
      <c r="U14462" s="472">
        <v>1520044.0</v>
      </c>
    </row>
    <row r="14463">
      <c r="D14463" s="10"/>
      <c r="E14463" s="10"/>
      <c r="F14463" s="10"/>
      <c r="S14463" s="471" t="s">
        <v>302</v>
      </c>
      <c r="T14463" s="11">
        <v>1520452.0</v>
      </c>
      <c r="U14463" s="472">
        <v>1520727.0</v>
      </c>
    </row>
    <row r="14464">
      <c r="D14464" s="10"/>
      <c r="E14464" s="10"/>
      <c r="F14464" s="10"/>
      <c r="S14464" s="471" t="s">
        <v>302</v>
      </c>
      <c r="T14464" s="11">
        <v>1521604.0</v>
      </c>
      <c r="U14464" s="472">
        <v>1521737.0</v>
      </c>
    </row>
    <row r="14465">
      <c r="D14465" s="10"/>
      <c r="E14465" s="10"/>
      <c r="F14465" s="10"/>
      <c r="S14465" s="471" t="s">
        <v>302</v>
      </c>
      <c r="T14465" s="11">
        <v>1525558.0</v>
      </c>
      <c r="U14465" s="472">
        <v>1526411.0</v>
      </c>
    </row>
    <row r="14466">
      <c r="D14466" s="10"/>
      <c r="E14466" s="10"/>
      <c r="F14466" s="10"/>
      <c r="S14466" s="471" t="s">
        <v>302</v>
      </c>
      <c r="T14466" s="11">
        <v>1526755.0</v>
      </c>
      <c r="U14466" s="472">
        <v>1526867.0</v>
      </c>
    </row>
    <row r="14467">
      <c r="D14467" s="10"/>
      <c r="E14467" s="10"/>
      <c r="F14467" s="10"/>
      <c r="S14467" s="471" t="s">
        <v>302</v>
      </c>
      <c r="T14467" s="11">
        <v>1530973.0</v>
      </c>
      <c r="U14467" s="472">
        <v>1531485.0</v>
      </c>
    </row>
    <row r="14468">
      <c r="D14468" s="10"/>
      <c r="E14468" s="10"/>
      <c r="F14468" s="10"/>
      <c r="S14468" s="471" t="s">
        <v>302</v>
      </c>
      <c r="T14468" s="11">
        <v>1532551.0</v>
      </c>
      <c r="U14468" s="472">
        <v>1532722.0</v>
      </c>
    </row>
    <row r="14469">
      <c r="D14469" s="10"/>
      <c r="E14469" s="10"/>
      <c r="F14469" s="10"/>
      <c r="S14469" s="471" t="s">
        <v>302</v>
      </c>
      <c r="T14469" s="11">
        <v>1539569.0</v>
      </c>
      <c r="U14469" s="472">
        <v>1540252.0</v>
      </c>
    </row>
    <row r="14470">
      <c r="D14470" s="10"/>
      <c r="E14470" s="10"/>
      <c r="F14470" s="10"/>
      <c r="S14470" s="471" t="s">
        <v>302</v>
      </c>
      <c r="T14470" s="11">
        <v>1541231.0</v>
      </c>
      <c r="U14470" s="472">
        <v>1541335.0</v>
      </c>
    </row>
    <row r="14471">
      <c r="D14471" s="10"/>
      <c r="E14471" s="10"/>
      <c r="F14471" s="10"/>
      <c r="S14471" s="471" t="s">
        <v>302</v>
      </c>
      <c r="T14471" s="11">
        <v>1542778.0</v>
      </c>
      <c r="U14471" s="472">
        <v>1543443.0</v>
      </c>
    </row>
    <row r="14472">
      <c r="D14472" s="10"/>
      <c r="E14472" s="10"/>
      <c r="F14472" s="10"/>
      <c r="S14472" s="471" t="s">
        <v>302</v>
      </c>
      <c r="T14472" s="11">
        <v>1545471.0</v>
      </c>
      <c r="U14472" s="472">
        <v>1545991.0</v>
      </c>
    </row>
    <row r="14473">
      <c r="D14473" s="10"/>
      <c r="E14473" s="10"/>
      <c r="F14473" s="10"/>
      <c r="S14473" s="471" t="s">
        <v>302</v>
      </c>
      <c r="T14473" s="11">
        <v>1546146.0</v>
      </c>
      <c r="U14473" s="472">
        <v>1546495.0</v>
      </c>
    </row>
    <row r="14474">
      <c r="D14474" s="10"/>
      <c r="E14474" s="10"/>
      <c r="F14474" s="10"/>
      <c r="S14474" s="471" t="s">
        <v>302</v>
      </c>
      <c r="T14474" s="11">
        <v>1548468.0</v>
      </c>
      <c r="U14474" s="472">
        <v>1549492.0</v>
      </c>
    </row>
    <row r="14475">
      <c r="D14475" s="10"/>
      <c r="E14475" s="10"/>
      <c r="F14475" s="10"/>
      <c r="S14475" s="471" t="s">
        <v>302</v>
      </c>
      <c r="T14475" s="11">
        <v>1549671.0</v>
      </c>
      <c r="U14475" s="472">
        <v>1549842.0</v>
      </c>
    </row>
    <row r="14476">
      <c r="D14476" s="10"/>
      <c r="E14476" s="10"/>
      <c r="F14476" s="10"/>
      <c r="S14476" s="471" t="s">
        <v>302</v>
      </c>
      <c r="T14476" s="11">
        <v>1554001.0</v>
      </c>
      <c r="U14476" s="472">
        <v>1554684.0</v>
      </c>
    </row>
    <row r="14477">
      <c r="D14477" s="10"/>
      <c r="E14477" s="10"/>
      <c r="F14477" s="10"/>
      <c r="S14477" s="471" t="s">
        <v>302</v>
      </c>
      <c r="T14477" s="11">
        <v>1555725.0</v>
      </c>
      <c r="U14477" s="472">
        <v>1558798.0</v>
      </c>
    </row>
    <row r="14478">
      <c r="D14478" s="10"/>
      <c r="E14478" s="10"/>
      <c r="F14478" s="10"/>
      <c r="S14478" s="471" t="s">
        <v>302</v>
      </c>
      <c r="T14478" s="11">
        <v>1560767.0</v>
      </c>
      <c r="U14478" s="472">
        <v>1560942.0</v>
      </c>
    </row>
    <row r="14479">
      <c r="D14479" s="10"/>
      <c r="E14479" s="10"/>
      <c r="F14479" s="10"/>
      <c r="S14479" s="471" t="s">
        <v>302</v>
      </c>
      <c r="T14479" s="11">
        <v>1561344.0</v>
      </c>
      <c r="U14479" s="472">
        <v>1561515.0</v>
      </c>
    </row>
    <row r="14480">
      <c r="D14480" s="10"/>
      <c r="E14480" s="10"/>
      <c r="F14480" s="10"/>
      <c r="S14480" s="471" t="s">
        <v>302</v>
      </c>
      <c r="T14480" s="11">
        <v>1563800.0</v>
      </c>
      <c r="U14480" s="472">
        <v>1565166.0</v>
      </c>
    </row>
    <row r="14481">
      <c r="D14481" s="10"/>
      <c r="E14481" s="10"/>
      <c r="F14481" s="10"/>
      <c r="S14481" s="471" t="s">
        <v>302</v>
      </c>
      <c r="T14481" s="11">
        <v>1566464.0</v>
      </c>
      <c r="U14481" s="472">
        <v>1566634.0</v>
      </c>
    </row>
    <row r="14482">
      <c r="D14482" s="10"/>
      <c r="E14482" s="10"/>
      <c r="F14482" s="10"/>
      <c r="S14482" s="471" t="s">
        <v>302</v>
      </c>
      <c r="T14482" s="11">
        <v>1566711.0</v>
      </c>
      <c r="U14482" s="472">
        <v>1566882.0</v>
      </c>
    </row>
    <row r="14483">
      <c r="D14483" s="10"/>
      <c r="E14483" s="10"/>
      <c r="F14483" s="10"/>
      <c r="S14483" s="471" t="s">
        <v>302</v>
      </c>
      <c r="T14483" s="11">
        <v>1567761.0</v>
      </c>
      <c r="U14483" s="472">
        <v>1567897.0</v>
      </c>
    </row>
    <row r="14484">
      <c r="D14484" s="10"/>
      <c r="E14484" s="10"/>
      <c r="F14484" s="10"/>
      <c r="S14484" s="471" t="s">
        <v>302</v>
      </c>
      <c r="T14484" s="11">
        <v>1568931.0</v>
      </c>
      <c r="U14484" s="472">
        <v>1569350.0</v>
      </c>
    </row>
    <row r="14485">
      <c r="D14485" s="10"/>
      <c r="E14485" s="10"/>
      <c r="F14485" s="10"/>
      <c r="S14485" s="471" t="s">
        <v>302</v>
      </c>
      <c r="T14485" s="11">
        <v>1570043.0</v>
      </c>
      <c r="U14485" s="472">
        <v>1570435.0</v>
      </c>
    </row>
    <row r="14486">
      <c r="D14486" s="10"/>
      <c r="E14486" s="10"/>
      <c r="F14486" s="10"/>
      <c r="S14486" s="471" t="s">
        <v>302</v>
      </c>
      <c r="T14486" s="11">
        <v>1572132.0</v>
      </c>
      <c r="U14486" s="472">
        <v>1573052.0</v>
      </c>
    </row>
    <row r="14487">
      <c r="D14487" s="10"/>
      <c r="E14487" s="10"/>
      <c r="F14487" s="10"/>
      <c r="S14487" s="471" t="s">
        <v>302</v>
      </c>
      <c r="T14487" s="11">
        <v>1574039.0</v>
      </c>
      <c r="U14487" s="472">
        <v>1574722.0</v>
      </c>
    </row>
    <row r="14488">
      <c r="D14488" s="10"/>
      <c r="E14488" s="10"/>
      <c r="F14488" s="10"/>
      <c r="S14488" s="471" t="s">
        <v>302</v>
      </c>
      <c r="T14488" s="11">
        <v>1575074.0</v>
      </c>
      <c r="U14488" s="472">
        <v>1575245.0</v>
      </c>
    </row>
    <row r="14489">
      <c r="D14489" s="10"/>
      <c r="E14489" s="10"/>
      <c r="F14489" s="10"/>
      <c r="S14489" s="471" t="s">
        <v>302</v>
      </c>
      <c r="T14489" s="11">
        <v>1578063.0</v>
      </c>
      <c r="U14489" s="472">
        <v>1578297.0</v>
      </c>
    </row>
    <row r="14490">
      <c r="D14490" s="10"/>
      <c r="E14490" s="10"/>
      <c r="F14490" s="10"/>
      <c r="S14490" s="471" t="s">
        <v>302</v>
      </c>
      <c r="T14490" s="11">
        <v>1579604.0</v>
      </c>
      <c r="U14490" s="472">
        <v>1579762.0</v>
      </c>
    </row>
    <row r="14491">
      <c r="D14491" s="10"/>
      <c r="E14491" s="10"/>
      <c r="F14491" s="10"/>
      <c r="S14491" s="471" t="s">
        <v>302</v>
      </c>
      <c r="T14491" s="11">
        <v>1580435.0</v>
      </c>
      <c r="U14491" s="472">
        <v>1580800.0</v>
      </c>
    </row>
    <row r="14492">
      <c r="D14492" s="10"/>
      <c r="E14492" s="10"/>
      <c r="F14492" s="10"/>
      <c r="S14492" s="471" t="s">
        <v>302</v>
      </c>
      <c r="T14492" s="11">
        <v>1580969.0</v>
      </c>
      <c r="U14492" s="472">
        <v>1581140.0</v>
      </c>
    </row>
    <row r="14493">
      <c r="D14493" s="10"/>
      <c r="E14493" s="10"/>
      <c r="F14493" s="10"/>
      <c r="S14493" s="471" t="s">
        <v>302</v>
      </c>
      <c r="T14493" s="11">
        <v>1581387.0</v>
      </c>
      <c r="U14493" s="472">
        <v>1582412.0</v>
      </c>
    </row>
    <row r="14494">
      <c r="D14494" s="10"/>
      <c r="E14494" s="10"/>
      <c r="F14494" s="10"/>
      <c r="S14494" s="471" t="s">
        <v>302</v>
      </c>
      <c r="T14494" s="11">
        <v>1582755.0</v>
      </c>
      <c r="U14494" s="472">
        <v>1582844.0</v>
      </c>
    </row>
    <row r="14495">
      <c r="D14495" s="10"/>
      <c r="E14495" s="10"/>
      <c r="F14495" s="10"/>
      <c r="S14495" s="471" t="s">
        <v>302</v>
      </c>
      <c r="T14495" s="11">
        <v>1583071.0</v>
      </c>
      <c r="U14495" s="472">
        <v>1584079.0</v>
      </c>
    </row>
    <row r="14496">
      <c r="D14496" s="10"/>
      <c r="E14496" s="10"/>
      <c r="F14496" s="10"/>
      <c r="S14496" s="471" t="s">
        <v>302</v>
      </c>
      <c r="T14496" s="11">
        <v>1584451.0</v>
      </c>
      <c r="U14496" s="472">
        <v>1585134.0</v>
      </c>
    </row>
    <row r="14497">
      <c r="D14497" s="10"/>
      <c r="E14497" s="10"/>
      <c r="F14497" s="10"/>
      <c r="S14497" s="471" t="s">
        <v>302</v>
      </c>
      <c r="T14497" s="11">
        <v>1585249.0</v>
      </c>
      <c r="U14497" s="472">
        <v>1585761.0</v>
      </c>
    </row>
    <row r="14498">
      <c r="D14498" s="10"/>
      <c r="E14498" s="10"/>
      <c r="F14498" s="10"/>
      <c r="S14498" s="471" t="s">
        <v>302</v>
      </c>
      <c r="T14498" s="11">
        <v>1585915.0</v>
      </c>
      <c r="U14498" s="472">
        <v>1586401.0</v>
      </c>
    </row>
    <row r="14499">
      <c r="D14499" s="10"/>
      <c r="E14499" s="10"/>
      <c r="F14499" s="10"/>
      <c r="S14499" s="471" t="s">
        <v>302</v>
      </c>
      <c r="T14499" s="11">
        <v>1587653.0</v>
      </c>
      <c r="U14499" s="472">
        <v>1588376.0</v>
      </c>
    </row>
    <row r="14500">
      <c r="D14500" s="10"/>
      <c r="E14500" s="10"/>
      <c r="F14500" s="10"/>
      <c r="S14500" s="471" t="s">
        <v>302</v>
      </c>
      <c r="T14500" s="11">
        <v>1595934.0</v>
      </c>
      <c r="U14500" s="472">
        <v>1597253.0</v>
      </c>
    </row>
    <row r="14501">
      <c r="D14501" s="10"/>
      <c r="E14501" s="10"/>
      <c r="F14501" s="10"/>
      <c r="S14501" s="471" t="s">
        <v>302</v>
      </c>
      <c r="T14501" s="11">
        <v>1602345.0</v>
      </c>
      <c r="U14501" s="472">
        <v>1604403.0</v>
      </c>
    </row>
    <row r="14502">
      <c r="D14502" s="10"/>
      <c r="E14502" s="10"/>
      <c r="F14502" s="10"/>
      <c r="S14502" s="471" t="s">
        <v>302</v>
      </c>
      <c r="T14502" s="11">
        <v>1605297.0</v>
      </c>
      <c r="U14502" s="472">
        <v>1605958.0</v>
      </c>
    </row>
    <row r="14503">
      <c r="D14503" s="10"/>
      <c r="E14503" s="10"/>
      <c r="F14503" s="10"/>
      <c r="S14503" s="471" t="s">
        <v>302</v>
      </c>
      <c r="T14503" s="11">
        <v>1608683.0</v>
      </c>
      <c r="U14503" s="472">
        <v>1609811.0</v>
      </c>
    </row>
    <row r="14504">
      <c r="D14504" s="10"/>
      <c r="E14504" s="10"/>
      <c r="F14504" s="10"/>
      <c r="S14504" s="471" t="s">
        <v>302</v>
      </c>
      <c r="T14504" s="11">
        <v>1614130.0</v>
      </c>
      <c r="U14504" s="472">
        <v>1614262.0</v>
      </c>
    </row>
    <row r="14505">
      <c r="D14505" s="10"/>
      <c r="E14505" s="10"/>
      <c r="F14505" s="10"/>
      <c r="S14505" s="471" t="s">
        <v>302</v>
      </c>
      <c r="T14505" s="11">
        <v>1614782.0</v>
      </c>
      <c r="U14505" s="472">
        <v>1615001.0</v>
      </c>
    </row>
    <row r="14506">
      <c r="D14506" s="10"/>
      <c r="E14506" s="10"/>
      <c r="F14506" s="10"/>
      <c r="S14506" s="471" t="s">
        <v>302</v>
      </c>
      <c r="T14506" s="11">
        <v>1615113.0</v>
      </c>
      <c r="U14506" s="472">
        <v>1615224.0</v>
      </c>
    </row>
    <row r="14507">
      <c r="D14507" s="10"/>
      <c r="E14507" s="10"/>
      <c r="F14507" s="10"/>
      <c r="S14507" s="471" t="s">
        <v>302</v>
      </c>
      <c r="T14507" s="11">
        <v>1615960.0</v>
      </c>
      <c r="U14507" s="472">
        <v>1616483.0</v>
      </c>
    </row>
    <row r="14508">
      <c r="D14508" s="10"/>
      <c r="E14508" s="10"/>
      <c r="F14508" s="10"/>
      <c r="S14508" s="471" t="s">
        <v>302</v>
      </c>
      <c r="T14508" s="11">
        <v>1617131.0</v>
      </c>
      <c r="U14508" s="472">
        <v>1617241.0</v>
      </c>
    </row>
    <row r="14509">
      <c r="D14509" s="10"/>
      <c r="E14509" s="10"/>
      <c r="F14509" s="10"/>
      <c r="S14509" s="471" t="s">
        <v>302</v>
      </c>
      <c r="T14509" s="11">
        <v>1619246.0</v>
      </c>
      <c r="U14509" s="472">
        <v>1620115.0</v>
      </c>
    </row>
    <row r="14510">
      <c r="D14510" s="10"/>
      <c r="E14510" s="10"/>
      <c r="F14510" s="10"/>
      <c r="S14510" s="471" t="s">
        <v>302</v>
      </c>
      <c r="T14510" s="11">
        <v>1620469.0</v>
      </c>
      <c r="U14510" s="472">
        <v>1620640.0</v>
      </c>
    </row>
    <row r="14511">
      <c r="D14511" s="10"/>
      <c r="E14511" s="10"/>
      <c r="F14511" s="10"/>
      <c r="S14511" s="471" t="s">
        <v>302</v>
      </c>
      <c r="T14511" s="11">
        <v>1621954.0</v>
      </c>
      <c r="U14511" s="472">
        <v>1622268.0</v>
      </c>
    </row>
    <row r="14512">
      <c r="D14512" s="10"/>
      <c r="E14512" s="10"/>
      <c r="F14512" s="10"/>
      <c r="S14512" s="471" t="s">
        <v>302</v>
      </c>
      <c r="T14512" s="11">
        <v>1623423.0</v>
      </c>
      <c r="U14512" s="472">
        <v>1623764.0</v>
      </c>
    </row>
    <row r="14513">
      <c r="D14513" s="10"/>
      <c r="E14513" s="10"/>
      <c r="F14513" s="10"/>
      <c r="S14513" s="471" t="s">
        <v>302</v>
      </c>
      <c r="T14513" s="11">
        <v>1637011.0</v>
      </c>
      <c r="U14513" s="472">
        <v>1637137.0</v>
      </c>
    </row>
    <row r="14514">
      <c r="D14514" s="10"/>
      <c r="E14514" s="10"/>
      <c r="F14514" s="10"/>
      <c r="S14514" s="471" t="s">
        <v>302</v>
      </c>
      <c r="T14514" s="11">
        <v>1641773.0</v>
      </c>
      <c r="U14514" s="472">
        <v>1643586.0</v>
      </c>
    </row>
    <row r="14515">
      <c r="D14515" s="10"/>
      <c r="E14515" s="10"/>
      <c r="F14515" s="10"/>
      <c r="S14515" s="471" t="s">
        <v>302</v>
      </c>
      <c r="T14515" s="11">
        <v>1645280.0</v>
      </c>
      <c r="U14515" s="472">
        <v>1645598.0</v>
      </c>
    </row>
    <row r="14516">
      <c r="D14516" s="10"/>
      <c r="E14516" s="10"/>
      <c r="F14516" s="10"/>
      <c r="S14516" s="471" t="s">
        <v>302</v>
      </c>
      <c r="T14516" s="11">
        <v>1649914.0</v>
      </c>
      <c r="U14516" s="472">
        <v>1650161.0</v>
      </c>
    </row>
    <row r="14517">
      <c r="D14517" s="10"/>
      <c r="E14517" s="10"/>
      <c r="F14517" s="10"/>
      <c r="S14517" s="471" t="s">
        <v>302</v>
      </c>
      <c r="T14517" s="11">
        <v>1650923.0</v>
      </c>
      <c r="U14517" s="472">
        <v>1652972.0</v>
      </c>
    </row>
    <row r="14518">
      <c r="D14518" s="10"/>
      <c r="E14518" s="10"/>
      <c r="F14518" s="10"/>
      <c r="S14518" s="471" t="s">
        <v>302</v>
      </c>
      <c r="T14518" s="11">
        <v>1655723.0</v>
      </c>
      <c r="U14518" s="472">
        <v>1655893.0</v>
      </c>
    </row>
    <row r="14519">
      <c r="D14519" s="10"/>
      <c r="E14519" s="10"/>
      <c r="F14519" s="10"/>
      <c r="S14519" s="471" t="s">
        <v>302</v>
      </c>
      <c r="T14519" s="11">
        <v>1660500.0</v>
      </c>
      <c r="U14519" s="472">
        <v>1662695.0</v>
      </c>
    </row>
    <row r="14520">
      <c r="D14520" s="10"/>
      <c r="E14520" s="10"/>
      <c r="F14520" s="10"/>
      <c r="S14520" s="471" t="s">
        <v>302</v>
      </c>
      <c r="T14520" s="11">
        <v>1664498.0</v>
      </c>
      <c r="U14520" s="472">
        <v>1665181.0</v>
      </c>
    </row>
    <row r="14521">
      <c r="D14521" s="10"/>
      <c r="E14521" s="10"/>
      <c r="F14521" s="10"/>
      <c r="S14521" s="471" t="s">
        <v>302</v>
      </c>
      <c r="T14521" s="11">
        <v>1665755.0</v>
      </c>
      <c r="U14521" s="472">
        <v>1668101.0</v>
      </c>
    </row>
    <row r="14522">
      <c r="D14522" s="10"/>
      <c r="E14522" s="10"/>
      <c r="F14522" s="10"/>
      <c r="S14522" s="471" t="s">
        <v>302</v>
      </c>
      <c r="T14522" s="11">
        <v>1671176.0</v>
      </c>
      <c r="U14522" s="472">
        <v>1671347.0</v>
      </c>
    </row>
    <row r="14523">
      <c r="D14523" s="10"/>
      <c r="E14523" s="10"/>
      <c r="F14523" s="10"/>
      <c r="S14523" s="471" t="s">
        <v>302</v>
      </c>
      <c r="T14523" s="11">
        <v>1673140.0</v>
      </c>
      <c r="U14523" s="472">
        <v>1673310.0</v>
      </c>
    </row>
    <row r="14524">
      <c r="D14524" s="10"/>
      <c r="E14524" s="10"/>
      <c r="F14524" s="10"/>
      <c r="S14524" s="471" t="s">
        <v>302</v>
      </c>
      <c r="T14524" s="11">
        <v>1673359.0</v>
      </c>
      <c r="U14524" s="472">
        <v>1673531.0</v>
      </c>
    </row>
    <row r="14525">
      <c r="D14525" s="10"/>
      <c r="E14525" s="10"/>
      <c r="F14525" s="10"/>
      <c r="S14525" s="471" t="s">
        <v>302</v>
      </c>
      <c r="T14525" s="11">
        <v>1673659.0</v>
      </c>
      <c r="U14525" s="472">
        <v>1673799.0</v>
      </c>
    </row>
    <row r="14526">
      <c r="D14526" s="10"/>
      <c r="E14526" s="10"/>
      <c r="F14526" s="10"/>
      <c r="S14526" s="471" t="s">
        <v>302</v>
      </c>
      <c r="T14526" s="11">
        <v>1677974.0</v>
      </c>
      <c r="U14526" s="472">
        <v>1678486.0</v>
      </c>
    </row>
    <row r="14527">
      <c r="D14527" s="10"/>
      <c r="E14527" s="10"/>
      <c r="F14527" s="10"/>
      <c r="S14527" s="471" t="s">
        <v>302</v>
      </c>
      <c r="T14527" s="11">
        <v>1678922.0</v>
      </c>
      <c r="U14527" s="472">
        <v>1679060.0</v>
      </c>
    </row>
    <row r="14528">
      <c r="D14528" s="10"/>
      <c r="E14528" s="10"/>
      <c r="F14528" s="10"/>
      <c r="S14528" s="471" t="s">
        <v>302</v>
      </c>
      <c r="T14528" s="11">
        <v>1679407.0</v>
      </c>
      <c r="U14528" s="472">
        <v>1679597.0</v>
      </c>
    </row>
    <row r="14529">
      <c r="D14529" s="10"/>
      <c r="E14529" s="10"/>
      <c r="F14529" s="10"/>
      <c r="S14529" s="471" t="s">
        <v>302</v>
      </c>
      <c r="T14529" s="11">
        <v>1684452.0</v>
      </c>
      <c r="U14529" s="472">
        <v>1685475.0</v>
      </c>
    </row>
    <row r="14530">
      <c r="D14530" s="10"/>
      <c r="E14530" s="10"/>
      <c r="F14530" s="10"/>
      <c r="S14530" s="471" t="s">
        <v>302</v>
      </c>
      <c r="T14530" s="11">
        <v>1686018.0</v>
      </c>
      <c r="U14530" s="472">
        <v>1687068.0</v>
      </c>
    </row>
    <row r="14531">
      <c r="D14531" s="10"/>
      <c r="E14531" s="10"/>
      <c r="F14531" s="10"/>
      <c r="S14531" s="471" t="s">
        <v>302</v>
      </c>
      <c r="T14531" s="11">
        <v>1689920.0</v>
      </c>
      <c r="U14531" s="472">
        <v>1690944.0</v>
      </c>
    </row>
    <row r="14532">
      <c r="D14532" s="10"/>
      <c r="E14532" s="10"/>
      <c r="F14532" s="10"/>
      <c r="S14532" s="471" t="s">
        <v>302</v>
      </c>
      <c r="T14532" s="11">
        <v>1710492.0</v>
      </c>
      <c r="U14532" s="472">
        <v>1710662.0</v>
      </c>
    </row>
    <row r="14533">
      <c r="D14533" s="10"/>
      <c r="E14533" s="10"/>
      <c r="F14533" s="10"/>
      <c r="S14533" s="471" t="s">
        <v>302</v>
      </c>
      <c r="T14533" s="11">
        <v>1710742.0</v>
      </c>
      <c r="U14533" s="472">
        <v>1710913.0</v>
      </c>
    </row>
    <row r="14534">
      <c r="D14534" s="10"/>
      <c r="E14534" s="10"/>
      <c r="F14534" s="10"/>
      <c r="S14534" s="471" t="s">
        <v>302</v>
      </c>
      <c r="T14534" s="11">
        <v>1711209.0</v>
      </c>
      <c r="U14534" s="472">
        <v>1711374.0</v>
      </c>
    </row>
    <row r="14535">
      <c r="D14535" s="10"/>
      <c r="E14535" s="10"/>
      <c r="F14535" s="10"/>
      <c r="S14535" s="471" t="s">
        <v>302</v>
      </c>
      <c r="T14535" s="11">
        <v>1713094.0</v>
      </c>
      <c r="U14535" s="472">
        <v>1713744.0</v>
      </c>
    </row>
    <row r="14536">
      <c r="D14536" s="10"/>
      <c r="E14536" s="10"/>
      <c r="F14536" s="10"/>
      <c r="S14536" s="471" t="s">
        <v>302</v>
      </c>
      <c r="T14536" s="11">
        <v>1715189.0</v>
      </c>
      <c r="U14536" s="472">
        <v>1716185.0</v>
      </c>
    </row>
    <row r="14537">
      <c r="D14537" s="10"/>
      <c r="E14537" s="10"/>
      <c r="F14537" s="10"/>
      <c r="S14537" s="471" t="s">
        <v>302</v>
      </c>
      <c r="T14537" s="11">
        <v>1719001.0</v>
      </c>
      <c r="U14537" s="472">
        <v>1719629.0</v>
      </c>
    </row>
    <row r="14538">
      <c r="D14538" s="10"/>
      <c r="E14538" s="10"/>
      <c r="F14538" s="10"/>
      <c r="S14538" s="471" t="s">
        <v>302</v>
      </c>
      <c r="T14538" s="11">
        <v>1721296.0</v>
      </c>
      <c r="U14538" s="472">
        <v>1723009.0</v>
      </c>
    </row>
    <row r="14539">
      <c r="D14539" s="10"/>
      <c r="E14539" s="10"/>
      <c r="F14539" s="10"/>
      <c r="S14539" s="471" t="s">
        <v>302</v>
      </c>
      <c r="T14539" s="11">
        <v>1725642.0</v>
      </c>
      <c r="U14539" s="472">
        <v>1725984.0</v>
      </c>
    </row>
    <row r="14540">
      <c r="D14540" s="10"/>
      <c r="E14540" s="10"/>
      <c r="F14540" s="10"/>
      <c r="S14540" s="471" t="s">
        <v>302</v>
      </c>
      <c r="T14540" s="11">
        <v>1728406.0</v>
      </c>
      <c r="U14540" s="472">
        <v>1728815.0</v>
      </c>
    </row>
    <row r="14541">
      <c r="D14541" s="10"/>
      <c r="E14541" s="10"/>
      <c r="F14541" s="10"/>
      <c r="S14541" s="471" t="s">
        <v>302</v>
      </c>
      <c r="T14541" s="11">
        <v>1728841.0</v>
      </c>
      <c r="U14541" s="472">
        <v>1728918.0</v>
      </c>
    </row>
    <row r="14542">
      <c r="D14542" s="10"/>
      <c r="E14542" s="10"/>
      <c r="F14542" s="10"/>
      <c r="S14542" s="471" t="s">
        <v>302</v>
      </c>
      <c r="T14542" s="11">
        <v>1731649.0</v>
      </c>
      <c r="U14542" s="472">
        <v>1732188.0</v>
      </c>
    </row>
    <row r="14543">
      <c r="D14543" s="10"/>
      <c r="E14543" s="10"/>
      <c r="F14543" s="10"/>
      <c r="S14543" s="471" t="s">
        <v>302</v>
      </c>
      <c r="T14543" s="11">
        <v>1732319.0</v>
      </c>
      <c r="U14543" s="472">
        <v>1732831.0</v>
      </c>
    </row>
    <row r="14544">
      <c r="D14544" s="10"/>
      <c r="E14544" s="10"/>
      <c r="F14544" s="10"/>
      <c r="S14544" s="471" t="s">
        <v>302</v>
      </c>
      <c r="T14544" s="11">
        <v>1733803.0</v>
      </c>
      <c r="U14544" s="472">
        <v>1734532.0</v>
      </c>
    </row>
    <row r="14545">
      <c r="D14545" s="10"/>
      <c r="E14545" s="10"/>
      <c r="F14545" s="10"/>
      <c r="S14545" s="471" t="s">
        <v>302</v>
      </c>
      <c r="T14545" s="11">
        <v>1736098.0</v>
      </c>
      <c r="U14545" s="472">
        <v>1736269.0</v>
      </c>
    </row>
    <row r="14546">
      <c r="D14546" s="10"/>
      <c r="E14546" s="10"/>
      <c r="F14546" s="10"/>
      <c r="S14546" s="471" t="s">
        <v>302</v>
      </c>
      <c r="T14546" s="11">
        <v>1737021.0</v>
      </c>
      <c r="U14546" s="472">
        <v>1737317.0</v>
      </c>
    </row>
    <row r="14547">
      <c r="D14547" s="10"/>
      <c r="E14547" s="10"/>
      <c r="F14547" s="10"/>
      <c r="S14547" s="471" t="s">
        <v>302</v>
      </c>
      <c r="T14547" s="11">
        <v>1737703.0</v>
      </c>
      <c r="U14547" s="472">
        <v>1737849.0</v>
      </c>
    </row>
    <row r="14548">
      <c r="D14548" s="10"/>
      <c r="E14548" s="10"/>
      <c r="F14548" s="10"/>
      <c r="S14548" s="471" t="s">
        <v>302</v>
      </c>
      <c r="T14548" s="11">
        <v>1741555.0</v>
      </c>
      <c r="U14548" s="472">
        <v>1741772.0</v>
      </c>
    </row>
    <row r="14549">
      <c r="D14549" s="10"/>
      <c r="E14549" s="10"/>
      <c r="F14549" s="10"/>
      <c r="S14549" s="471" t="s">
        <v>302</v>
      </c>
      <c r="T14549" s="11">
        <v>1742813.0</v>
      </c>
      <c r="U14549" s="472">
        <v>1743155.0</v>
      </c>
    </row>
    <row r="14550">
      <c r="D14550" s="10"/>
      <c r="E14550" s="10"/>
      <c r="F14550" s="10"/>
      <c r="S14550" s="471" t="s">
        <v>302</v>
      </c>
      <c r="T14550" s="11">
        <v>1743329.0</v>
      </c>
      <c r="U14550" s="472">
        <v>1743498.0</v>
      </c>
    </row>
    <row r="14551">
      <c r="D14551" s="10"/>
      <c r="E14551" s="10"/>
      <c r="F14551" s="10"/>
      <c r="S14551" s="471" t="s">
        <v>302</v>
      </c>
      <c r="T14551" s="11">
        <v>1744642.0</v>
      </c>
      <c r="U14551" s="472">
        <v>1744813.0</v>
      </c>
    </row>
    <row r="14552">
      <c r="D14552" s="10"/>
      <c r="E14552" s="10"/>
      <c r="F14552" s="10"/>
      <c r="S14552" s="471" t="s">
        <v>302</v>
      </c>
      <c r="T14552" s="11">
        <v>1746133.0</v>
      </c>
      <c r="U14552" s="472">
        <v>1746639.0</v>
      </c>
    </row>
    <row r="14553">
      <c r="D14553" s="10"/>
      <c r="E14553" s="10"/>
      <c r="F14553" s="10"/>
      <c r="S14553" s="471" t="s">
        <v>302</v>
      </c>
      <c r="T14553" s="11">
        <v>1749961.0</v>
      </c>
      <c r="U14553" s="472">
        <v>1750302.0</v>
      </c>
    </row>
    <row r="14554">
      <c r="D14554" s="10"/>
      <c r="E14554" s="10"/>
      <c r="F14554" s="10"/>
      <c r="S14554" s="471" t="s">
        <v>302</v>
      </c>
      <c r="T14554" s="11">
        <v>1750721.0</v>
      </c>
      <c r="U14554" s="472">
        <v>1750892.0</v>
      </c>
    </row>
    <row r="14555">
      <c r="D14555" s="10"/>
      <c r="E14555" s="10"/>
      <c r="F14555" s="10"/>
      <c r="S14555" s="471" t="s">
        <v>302</v>
      </c>
      <c r="T14555" s="11">
        <v>1751414.0</v>
      </c>
      <c r="U14555" s="472">
        <v>1752267.0</v>
      </c>
    </row>
    <row r="14556">
      <c r="D14556" s="10"/>
      <c r="E14556" s="10"/>
      <c r="F14556" s="10"/>
      <c r="S14556" s="471" t="s">
        <v>302</v>
      </c>
      <c r="T14556" s="11">
        <v>1752777.0</v>
      </c>
      <c r="U14556" s="472">
        <v>1753319.0</v>
      </c>
    </row>
    <row r="14557">
      <c r="D14557" s="10"/>
      <c r="E14557" s="10"/>
      <c r="F14557" s="10"/>
      <c r="S14557" s="471" t="s">
        <v>302</v>
      </c>
      <c r="T14557" s="11">
        <v>1754382.0</v>
      </c>
      <c r="U14557" s="472">
        <v>1755064.0</v>
      </c>
    </row>
    <row r="14558">
      <c r="D14558" s="10"/>
      <c r="E14558" s="10"/>
      <c r="F14558" s="10"/>
      <c r="S14558" s="471" t="s">
        <v>302</v>
      </c>
      <c r="T14558" s="11">
        <v>1755684.0</v>
      </c>
      <c r="U14558" s="472">
        <v>1756048.0</v>
      </c>
    </row>
    <row r="14559">
      <c r="D14559" s="10"/>
      <c r="E14559" s="10"/>
      <c r="F14559" s="10"/>
      <c r="S14559" s="471" t="s">
        <v>302</v>
      </c>
      <c r="T14559" s="11">
        <v>1762498.0</v>
      </c>
      <c r="U14559" s="472">
        <v>1762770.0</v>
      </c>
    </row>
    <row r="14560">
      <c r="D14560" s="10"/>
      <c r="E14560" s="10"/>
      <c r="F14560" s="10"/>
      <c r="S14560" s="471" t="s">
        <v>302</v>
      </c>
      <c r="T14560" s="11">
        <v>1763192.0</v>
      </c>
      <c r="U14560" s="472">
        <v>1763532.0</v>
      </c>
    </row>
    <row r="14561">
      <c r="D14561" s="10"/>
      <c r="E14561" s="10"/>
      <c r="F14561" s="10"/>
      <c r="S14561" s="471" t="s">
        <v>302</v>
      </c>
      <c r="T14561" s="11">
        <v>1763659.0</v>
      </c>
      <c r="U14561" s="472">
        <v>1763829.0</v>
      </c>
    </row>
    <row r="14562">
      <c r="D14562" s="10"/>
      <c r="E14562" s="10"/>
      <c r="F14562" s="10"/>
      <c r="S14562" s="471" t="s">
        <v>302</v>
      </c>
      <c r="T14562" s="11">
        <v>1771663.0</v>
      </c>
      <c r="U14562" s="472">
        <v>1771890.0</v>
      </c>
    </row>
    <row r="14563">
      <c r="D14563" s="10"/>
      <c r="E14563" s="10"/>
      <c r="F14563" s="10"/>
      <c r="S14563" s="471" t="s">
        <v>302</v>
      </c>
      <c r="T14563" s="11">
        <v>1773434.0</v>
      </c>
      <c r="U14563" s="472">
        <v>1773604.0</v>
      </c>
    </row>
    <row r="14564">
      <c r="D14564" s="10"/>
      <c r="E14564" s="10"/>
      <c r="F14564" s="10"/>
      <c r="S14564" s="471" t="s">
        <v>302</v>
      </c>
      <c r="T14564" s="11">
        <v>1774738.0</v>
      </c>
      <c r="U14564" s="472">
        <v>1775319.0</v>
      </c>
    </row>
    <row r="14565">
      <c r="D14565" s="10"/>
      <c r="E14565" s="10"/>
      <c r="F14565" s="10"/>
      <c r="S14565" s="471" t="s">
        <v>302</v>
      </c>
      <c r="T14565" s="11">
        <v>1778262.0</v>
      </c>
      <c r="U14565" s="472">
        <v>1778569.0</v>
      </c>
    </row>
    <row r="14566">
      <c r="D14566" s="10"/>
      <c r="E14566" s="10"/>
      <c r="F14566" s="10"/>
      <c r="S14566" s="471" t="s">
        <v>302</v>
      </c>
      <c r="T14566" s="11">
        <v>1857923.0</v>
      </c>
      <c r="U14566" s="472">
        <v>1858091.0</v>
      </c>
    </row>
    <row r="14567">
      <c r="D14567" s="10"/>
      <c r="E14567" s="10"/>
      <c r="F14567" s="10"/>
      <c r="S14567" s="471" t="s">
        <v>302</v>
      </c>
      <c r="T14567" s="11">
        <v>1859491.0</v>
      </c>
      <c r="U14567" s="472">
        <v>1859666.0</v>
      </c>
    </row>
    <row r="14568">
      <c r="D14568" s="10"/>
      <c r="E14568" s="10"/>
      <c r="F14568" s="10"/>
      <c r="S14568" s="471" t="s">
        <v>302</v>
      </c>
      <c r="T14568" s="11">
        <v>1913278.0</v>
      </c>
      <c r="U14568" s="472">
        <v>1913580.0</v>
      </c>
    </row>
    <row r="14569">
      <c r="D14569" s="10"/>
      <c r="E14569" s="10"/>
      <c r="F14569" s="10"/>
      <c r="S14569" s="471" t="s">
        <v>302</v>
      </c>
      <c r="T14569" s="11">
        <v>1959088.0</v>
      </c>
      <c r="U14569" s="472">
        <v>1961262.0</v>
      </c>
    </row>
    <row r="14570">
      <c r="D14570" s="10"/>
      <c r="E14570" s="10"/>
      <c r="F14570" s="10"/>
      <c r="S14570" s="471" t="s">
        <v>302</v>
      </c>
      <c r="T14570" s="11">
        <v>1961282.0</v>
      </c>
      <c r="U14570" s="472">
        <v>1962133.0</v>
      </c>
    </row>
    <row r="14571">
      <c r="D14571" s="10"/>
      <c r="E14571" s="10"/>
      <c r="F14571" s="10"/>
      <c r="S14571" s="471" t="s">
        <v>302</v>
      </c>
      <c r="T14571" s="11">
        <v>1962199.0</v>
      </c>
      <c r="U14571" s="472">
        <v>1967256.0</v>
      </c>
    </row>
    <row r="14572">
      <c r="D14572" s="10"/>
      <c r="E14572" s="10"/>
      <c r="F14572" s="10"/>
      <c r="S14572" s="471" t="s">
        <v>302</v>
      </c>
      <c r="T14572" s="11">
        <v>1967309.0</v>
      </c>
      <c r="U14572" s="472">
        <v>1968282.0</v>
      </c>
    </row>
    <row r="14573">
      <c r="D14573" s="10"/>
      <c r="E14573" s="10"/>
      <c r="F14573" s="10"/>
      <c r="S14573" s="471" t="s">
        <v>302</v>
      </c>
      <c r="T14573" s="11">
        <v>1968335.0</v>
      </c>
      <c r="U14573" s="472">
        <v>1977247.0</v>
      </c>
    </row>
    <row r="14574">
      <c r="D14574" s="10"/>
      <c r="E14574" s="10"/>
      <c r="F14574" s="10"/>
      <c r="S14574" s="471" t="s">
        <v>302</v>
      </c>
      <c r="T14574" s="11">
        <v>1977296.0</v>
      </c>
      <c r="U14574" s="472">
        <v>1977501.0</v>
      </c>
    </row>
    <row r="14575">
      <c r="D14575" s="10"/>
      <c r="E14575" s="10"/>
      <c r="F14575" s="10"/>
      <c r="S14575" s="471" t="s">
        <v>302</v>
      </c>
      <c r="T14575" s="11">
        <v>1977597.0</v>
      </c>
      <c r="U14575" s="472">
        <v>1978338.0</v>
      </c>
    </row>
    <row r="14576">
      <c r="D14576" s="10"/>
      <c r="E14576" s="10"/>
      <c r="F14576" s="10"/>
      <c r="S14576" s="471" t="s">
        <v>302</v>
      </c>
      <c r="T14576" s="11">
        <v>1978371.0</v>
      </c>
      <c r="U14576" s="472">
        <v>1990198.0</v>
      </c>
    </row>
    <row r="14577">
      <c r="D14577" s="10"/>
      <c r="E14577" s="10"/>
      <c r="F14577" s="10"/>
      <c r="S14577" s="471" t="s">
        <v>302</v>
      </c>
      <c r="T14577" s="11">
        <v>1990255.0</v>
      </c>
      <c r="U14577" s="472">
        <v>1995376.0</v>
      </c>
    </row>
    <row r="14578">
      <c r="D14578" s="10"/>
      <c r="E14578" s="10"/>
      <c r="F14578" s="10"/>
      <c r="S14578" s="471" t="s">
        <v>302</v>
      </c>
      <c r="T14578" s="11">
        <v>1995436.0</v>
      </c>
      <c r="U14578" s="472">
        <v>1995928.0</v>
      </c>
    </row>
    <row r="14579">
      <c r="D14579" s="10"/>
      <c r="E14579" s="10"/>
      <c r="F14579" s="10"/>
      <c r="S14579" s="471" t="s">
        <v>302</v>
      </c>
      <c r="T14579" s="11">
        <v>1996140.0</v>
      </c>
      <c r="U14579" s="472">
        <v>1996380.0</v>
      </c>
    </row>
    <row r="14580">
      <c r="D14580" s="10"/>
      <c r="E14580" s="10"/>
      <c r="F14580" s="10"/>
      <c r="S14580" s="471" t="s">
        <v>302</v>
      </c>
      <c r="T14580" s="11">
        <v>1996695.0</v>
      </c>
      <c r="U14580" s="472">
        <v>1998679.0</v>
      </c>
    </row>
    <row r="14581">
      <c r="D14581" s="10"/>
      <c r="E14581" s="10"/>
      <c r="F14581" s="10"/>
      <c r="S14581" s="471" t="s">
        <v>302</v>
      </c>
      <c r="T14581" s="11">
        <v>1998877.0</v>
      </c>
      <c r="U14581" s="472">
        <v>1998964.0</v>
      </c>
    </row>
    <row r="14582">
      <c r="D14582" s="10"/>
      <c r="E14582" s="10"/>
      <c r="F14582" s="10"/>
      <c r="S14582" s="471" t="s">
        <v>302</v>
      </c>
      <c r="T14582" s="11">
        <v>1999280.0</v>
      </c>
      <c r="U14582" s="472">
        <v>2000090.0</v>
      </c>
    </row>
    <row r="14583">
      <c r="D14583" s="10"/>
      <c r="E14583" s="10"/>
      <c r="F14583" s="10"/>
      <c r="S14583" s="471" t="s">
        <v>302</v>
      </c>
      <c r="T14583" s="11">
        <v>2000170.0</v>
      </c>
      <c r="U14583" s="472">
        <v>2005389.0</v>
      </c>
    </row>
    <row r="14584">
      <c r="D14584" s="10"/>
      <c r="E14584" s="10"/>
      <c r="F14584" s="10"/>
      <c r="S14584" s="471" t="s">
        <v>302</v>
      </c>
      <c r="T14584" s="11">
        <v>2005613.0</v>
      </c>
      <c r="U14584" s="472">
        <v>2008373.0</v>
      </c>
    </row>
    <row r="14585">
      <c r="D14585" s="10"/>
      <c r="E14585" s="10"/>
      <c r="F14585" s="10"/>
      <c r="S14585" s="471" t="s">
        <v>302</v>
      </c>
      <c r="T14585" s="11">
        <v>2008630.0</v>
      </c>
      <c r="U14585" s="472">
        <v>2009313.0</v>
      </c>
    </row>
    <row r="14586">
      <c r="D14586" s="10"/>
      <c r="E14586" s="10"/>
      <c r="F14586" s="10"/>
      <c r="S14586" s="471" t="s">
        <v>302</v>
      </c>
      <c r="T14586" s="11">
        <v>2009791.0</v>
      </c>
      <c r="U14586" s="472">
        <v>2010106.0</v>
      </c>
    </row>
    <row r="14587">
      <c r="D14587" s="10"/>
      <c r="E14587" s="10"/>
      <c r="F14587" s="10"/>
      <c r="S14587" s="471" t="s">
        <v>302</v>
      </c>
      <c r="T14587" s="11">
        <v>2010170.0</v>
      </c>
      <c r="U14587" s="472">
        <v>2014203.0</v>
      </c>
    </row>
    <row r="14588">
      <c r="D14588" s="10"/>
      <c r="E14588" s="10"/>
      <c r="F14588" s="10"/>
      <c r="S14588" s="471" t="s">
        <v>302</v>
      </c>
      <c r="T14588" s="11">
        <v>2014627.0</v>
      </c>
      <c r="U14588" s="472">
        <v>2017343.0</v>
      </c>
    </row>
    <row r="14589">
      <c r="D14589" s="10"/>
      <c r="E14589" s="10"/>
      <c r="F14589" s="10"/>
      <c r="S14589" s="471" t="s">
        <v>302</v>
      </c>
      <c r="T14589" s="11">
        <v>2017372.0</v>
      </c>
      <c r="U14589" s="472">
        <v>2018029.0</v>
      </c>
    </row>
    <row r="14590">
      <c r="D14590" s="10"/>
      <c r="E14590" s="10"/>
      <c r="F14590" s="10"/>
      <c r="S14590" s="471" t="s">
        <v>302</v>
      </c>
      <c r="T14590" s="11">
        <v>2020501.0</v>
      </c>
      <c r="U14590" s="472">
        <v>2020752.0</v>
      </c>
    </row>
    <row r="14591">
      <c r="D14591" s="10"/>
      <c r="E14591" s="10"/>
      <c r="F14591" s="10"/>
      <c r="S14591" s="471" t="s">
        <v>302</v>
      </c>
      <c r="T14591" s="11">
        <v>2020791.0</v>
      </c>
      <c r="U14591" s="472">
        <v>2020868.0</v>
      </c>
    </row>
    <row r="14592">
      <c r="D14592" s="10"/>
      <c r="E14592" s="10"/>
      <c r="F14592" s="10"/>
      <c r="S14592" s="471" t="s">
        <v>302</v>
      </c>
      <c r="T14592" s="11">
        <v>2020967.0</v>
      </c>
      <c r="U14592" s="472">
        <v>2021072.0</v>
      </c>
    </row>
    <row r="14593">
      <c r="D14593" s="10"/>
      <c r="E14593" s="10"/>
      <c r="F14593" s="10"/>
      <c r="S14593" s="471" t="s">
        <v>302</v>
      </c>
      <c r="T14593" s="11">
        <v>2021177.0</v>
      </c>
      <c r="U14593" s="472">
        <v>2021415.0</v>
      </c>
    </row>
    <row r="14594">
      <c r="D14594" s="10"/>
      <c r="E14594" s="10"/>
      <c r="F14594" s="10"/>
      <c r="S14594" s="471" t="s">
        <v>302</v>
      </c>
      <c r="T14594" s="11">
        <v>2021472.0</v>
      </c>
      <c r="U14594" s="472">
        <v>2021550.0</v>
      </c>
    </row>
    <row r="14595">
      <c r="D14595" s="10"/>
      <c r="E14595" s="10"/>
      <c r="F14595" s="10"/>
      <c r="S14595" s="471" t="s">
        <v>302</v>
      </c>
      <c r="T14595" s="11">
        <v>2021815.0</v>
      </c>
      <c r="U14595" s="472">
        <v>2022090.0</v>
      </c>
    </row>
    <row r="14596">
      <c r="D14596" s="10"/>
      <c r="E14596" s="10"/>
      <c r="F14596" s="10"/>
      <c r="S14596" s="471" t="s">
        <v>302</v>
      </c>
      <c r="T14596" s="11">
        <v>2022237.0</v>
      </c>
      <c r="U14596" s="472">
        <v>2023142.0</v>
      </c>
    </row>
    <row r="14597">
      <c r="D14597" s="10"/>
      <c r="E14597" s="10"/>
      <c r="F14597" s="10"/>
      <c r="S14597" s="471" t="s">
        <v>302</v>
      </c>
      <c r="T14597" s="11">
        <v>2023260.0</v>
      </c>
      <c r="U14597" s="472">
        <v>2023995.0</v>
      </c>
    </row>
    <row r="14598">
      <c r="D14598" s="10"/>
      <c r="E14598" s="10"/>
      <c r="F14598" s="10"/>
      <c r="S14598" s="471" t="s">
        <v>302</v>
      </c>
      <c r="T14598" s="11">
        <v>2024040.0</v>
      </c>
      <c r="U14598" s="472">
        <v>2025510.0</v>
      </c>
    </row>
    <row r="14599">
      <c r="D14599" s="10"/>
      <c r="E14599" s="10"/>
      <c r="F14599" s="10"/>
      <c r="S14599" s="471" t="s">
        <v>302</v>
      </c>
      <c r="T14599" s="11">
        <v>2025582.0</v>
      </c>
      <c r="U14599" s="472">
        <v>2026384.0</v>
      </c>
    </row>
    <row r="14600">
      <c r="D14600" s="10"/>
      <c r="E14600" s="10"/>
      <c r="F14600" s="10"/>
      <c r="S14600" s="471" t="s">
        <v>302</v>
      </c>
      <c r="T14600" s="11">
        <v>2026569.0</v>
      </c>
      <c r="U14600" s="472">
        <v>2027743.0</v>
      </c>
    </row>
    <row r="14601">
      <c r="D14601" s="10"/>
      <c r="E14601" s="10"/>
      <c r="F14601" s="10"/>
      <c r="S14601" s="471" t="s">
        <v>302</v>
      </c>
      <c r="T14601" s="11">
        <v>2027799.0</v>
      </c>
      <c r="U14601" s="472">
        <v>2028333.0</v>
      </c>
    </row>
    <row r="14602">
      <c r="D14602" s="10"/>
      <c r="E14602" s="10"/>
      <c r="F14602" s="10"/>
      <c r="S14602" s="471" t="s">
        <v>302</v>
      </c>
      <c r="T14602" s="11">
        <v>2028381.0</v>
      </c>
      <c r="U14602" s="472">
        <v>2028603.0</v>
      </c>
    </row>
    <row r="14603">
      <c r="D14603" s="10"/>
      <c r="E14603" s="10"/>
      <c r="F14603" s="10"/>
      <c r="S14603" s="471" t="s">
        <v>302</v>
      </c>
      <c r="T14603" s="11">
        <v>2028811.0</v>
      </c>
      <c r="U14603" s="472">
        <v>2029571.0</v>
      </c>
    </row>
    <row r="14604">
      <c r="D14604" s="10"/>
      <c r="E14604" s="10"/>
      <c r="F14604" s="10"/>
      <c r="S14604" s="471" t="s">
        <v>302</v>
      </c>
      <c r="T14604" s="11">
        <v>2029665.0</v>
      </c>
      <c r="U14604" s="472">
        <v>2030426.0</v>
      </c>
    </row>
    <row r="14605">
      <c r="D14605" s="10"/>
      <c r="E14605" s="10"/>
      <c r="F14605" s="10"/>
      <c r="S14605" s="471" t="s">
        <v>302</v>
      </c>
      <c r="T14605" s="11">
        <v>2031704.0</v>
      </c>
      <c r="U14605" s="472">
        <v>2032294.0</v>
      </c>
    </row>
    <row r="14606">
      <c r="D14606" s="10"/>
      <c r="E14606" s="10"/>
      <c r="F14606" s="10"/>
      <c r="S14606" s="471" t="s">
        <v>302</v>
      </c>
      <c r="T14606" s="11">
        <v>2032402.0</v>
      </c>
      <c r="U14606" s="472">
        <v>2032848.0</v>
      </c>
    </row>
    <row r="14607">
      <c r="D14607" s="10"/>
      <c r="E14607" s="10"/>
      <c r="F14607" s="10"/>
      <c r="S14607" s="471" t="s">
        <v>302</v>
      </c>
      <c r="T14607" s="11">
        <v>2032988.0</v>
      </c>
      <c r="U14607" s="472">
        <v>2033380.0</v>
      </c>
    </row>
    <row r="14608">
      <c r="D14608" s="10"/>
      <c r="E14608" s="10"/>
      <c r="F14608" s="10"/>
      <c r="S14608" s="471" t="s">
        <v>302</v>
      </c>
      <c r="T14608" s="11">
        <v>2033425.0</v>
      </c>
      <c r="U14608" s="472">
        <v>2033530.0</v>
      </c>
    </row>
    <row r="14609">
      <c r="D14609" s="10"/>
      <c r="E14609" s="10"/>
      <c r="F14609" s="10"/>
      <c r="S14609" s="471" t="s">
        <v>302</v>
      </c>
      <c r="T14609" s="11">
        <v>2033671.0</v>
      </c>
      <c r="U14609" s="472">
        <v>2034064.0</v>
      </c>
    </row>
    <row r="14610">
      <c r="D14610" s="10"/>
      <c r="E14610" s="10"/>
      <c r="F14610" s="10"/>
      <c r="S14610" s="471" t="s">
        <v>302</v>
      </c>
      <c r="T14610" s="11">
        <v>2034108.0</v>
      </c>
      <c r="U14610" s="472">
        <v>2034213.0</v>
      </c>
    </row>
    <row r="14611">
      <c r="D14611" s="10"/>
      <c r="E14611" s="10"/>
      <c r="F14611" s="10"/>
      <c r="S14611" s="471" t="s">
        <v>302</v>
      </c>
      <c r="T14611" s="11">
        <v>2034469.0</v>
      </c>
      <c r="U14611" s="472">
        <v>2034923.0</v>
      </c>
    </row>
    <row r="14612">
      <c r="D14612" s="10"/>
      <c r="E14612" s="10"/>
      <c r="F14612" s="10"/>
      <c r="S14612" s="471" t="s">
        <v>302</v>
      </c>
      <c r="T14612" s="11">
        <v>2034954.0</v>
      </c>
      <c r="U14612" s="472">
        <v>2035031.0</v>
      </c>
    </row>
    <row r="14613">
      <c r="D14613" s="10"/>
      <c r="E14613" s="10"/>
      <c r="F14613" s="10"/>
      <c r="S14613" s="471" t="s">
        <v>302</v>
      </c>
      <c r="T14613" s="11">
        <v>2035124.0</v>
      </c>
      <c r="U14613" s="472">
        <v>2035714.0</v>
      </c>
    </row>
    <row r="14614">
      <c r="D14614" s="10"/>
      <c r="E14614" s="10"/>
      <c r="F14614" s="10"/>
      <c r="S14614" s="471" t="s">
        <v>302</v>
      </c>
      <c r="T14614" s="11">
        <v>2035806.0</v>
      </c>
      <c r="U14614" s="472">
        <v>2036055.0</v>
      </c>
    </row>
    <row r="14615">
      <c r="D14615" s="10"/>
      <c r="E14615" s="10"/>
      <c r="F14615" s="10"/>
      <c r="S14615" s="471" t="s">
        <v>302</v>
      </c>
      <c r="T14615" s="11">
        <v>2036148.0</v>
      </c>
      <c r="U14615" s="472">
        <v>2036831.0</v>
      </c>
    </row>
    <row r="14616">
      <c r="D14616" s="10"/>
      <c r="E14616" s="10"/>
      <c r="F14616" s="10"/>
      <c r="S14616" s="471" t="s">
        <v>302</v>
      </c>
      <c r="T14616" s="11">
        <v>2037184.0</v>
      </c>
      <c r="U14616" s="472">
        <v>2037304.0</v>
      </c>
    </row>
    <row r="14617">
      <c r="D14617" s="10"/>
      <c r="E14617" s="10"/>
      <c r="F14617" s="10"/>
      <c r="S14617" s="471" t="s">
        <v>302</v>
      </c>
      <c r="T14617" s="11">
        <v>2037359.0</v>
      </c>
      <c r="U14617" s="472">
        <v>2037802.0</v>
      </c>
    </row>
    <row r="14618">
      <c r="D14618" s="10"/>
      <c r="E14618" s="10"/>
      <c r="F14618" s="10"/>
      <c r="S14618" s="471" t="s">
        <v>302</v>
      </c>
      <c r="T14618" s="11">
        <v>2037854.0</v>
      </c>
      <c r="U14618" s="472">
        <v>2037962.0</v>
      </c>
    </row>
    <row r="14619">
      <c r="D14619" s="10"/>
      <c r="E14619" s="10"/>
      <c r="F14619" s="10"/>
      <c r="S14619" s="471" t="s">
        <v>302</v>
      </c>
      <c r="T14619" s="11">
        <v>2038031.0</v>
      </c>
      <c r="U14619" s="472">
        <v>2038648.0</v>
      </c>
    </row>
    <row r="14620">
      <c r="D14620" s="10"/>
      <c r="E14620" s="10"/>
      <c r="F14620" s="10"/>
      <c r="S14620" s="471" t="s">
        <v>302</v>
      </c>
      <c r="T14620" s="11">
        <v>2038713.0</v>
      </c>
      <c r="U14620" s="472">
        <v>2038986.0</v>
      </c>
    </row>
    <row r="14621">
      <c r="D14621" s="10"/>
      <c r="E14621" s="10"/>
      <c r="F14621" s="10"/>
      <c r="S14621" s="471" t="s">
        <v>302</v>
      </c>
      <c r="T14621" s="11">
        <v>2039127.0</v>
      </c>
      <c r="U14621" s="472">
        <v>2039350.0</v>
      </c>
    </row>
    <row r="14622">
      <c r="D14622" s="10"/>
      <c r="E14622" s="10"/>
      <c r="F14622" s="10"/>
      <c r="S14622" s="471" t="s">
        <v>302</v>
      </c>
      <c r="T14622" s="11">
        <v>2039389.0</v>
      </c>
      <c r="U14622" s="472">
        <v>2039466.0</v>
      </c>
    </row>
    <row r="14623">
      <c r="D14623" s="10"/>
      <c r="E14623" s="10"/>
      <c r="F14623" s="10"/>
      <c r="S14623" s="471" t="s">
        <v>302</v>
      </c>
      <c r="T14623" s="11">
        <v>2039564.0</v>
      </c>
      <c r="U14623" s="472">
        <v>2039669.0</v>
      </c>
    </row>
    <row r="14624">
      <c r="D14624" s="10"/>
      <c r="E14624" s="10"/>
      <c r="F14624" s="10"/>
      <c r="S14624" s="471" t="s">
        <v>302</v>
      </c>
      <c r="T14624" s="11">
        <v>2039809.0</v>
      </c>
      <c r="U14624" s="472">
        <v>2040202.0</v>
      </c>
    </row>
    <row r="14625">
      <c r="D14625" s="10"/>
      <c r="E14625" s="10"/>
      <c r="F14625" s="10"/>
      <c r="S14625" s="471" t="s">
        <v>302</v>
      </c>
      <c r="T14625" s="11">
        <v>2040247.0</v>
      </c>
      <c r="U14625" s="472">
        <v>2040352.0</v>
      </c>
    </row>
    <row r="14626">
      <c r="D14626" s="10"/>
      <c r="E14626" s="10"/>
      <c r="F14626" s="10"/>
      <c r="S14626" s="471" t="s">
        <v>302</v>
      </c>
      <c r="T14626" s="11">
        <v>2040387.0</v>
      </c>
      <c r="U14626" s="472">
        <v>2040531.0</v>
      </c>
    </row>
    <row r="14627">
      <c r="D14627" s="10"/>
      <c r="E14627" s="10"/>
      <c r="F14627" s="10"/>
      <c r="S14627" s="471" t="s">
        <v>302</v>
      </c>
      <c r="T14627" s="11">
        <v>2040582.0</v>
      </c>
      <c r="U14627" s="472">
        <v>2040690.0</v>
      </c>
    </row>
    <row r="14628">
      <c r="D14628" s="10"/>
      <c r="E14628" s="10"/>
      <c r="F14628" s="10"/>
      <c r="S14628" s="471" t="s">
        <v>302</v>
      </c>
      <c r="T14628" s="11">
        <v>2040759.0</v>
      </c>
      <c r="U14628" s="472">
        <v>2040864.0</v>
      </c>
    </row>
    <row r="14629">
      <c r="D14629" s="10"/>
      <c r="E14629" s="10"/>
      <c r="F14629" s="10"/>
      <c r="S14629" s="471" t="s">
        <v>302</v>
      </c>
      <c r="T14629" s="11">
        <v>2041004.0</v>
      </c>
      <c r="U14629" s="472">
        <v>2041226.0</v>
      </c>
    </row>
    <row r="14630">
      <c r="D14630" s="10"/>
      <c r="E14630" s="10"/>
      <c r="F14630" s="10"/>
      <c r="S14630" s="471" t="s">
        <v>302</v>
      </c>
      <c r="T14630" s="11">
        <v>2041265.0</v>
      </c>
      <c r="U14630" s="472">
        <v>2041370.0</v>
      </c>
    </row>
    <row r="14631">
      <c r="D14631" s="10"/>
      <c r="E14631" s="10"/>
      <c r="F14631" s="10"/>
      <c r="S14631" s="471" t="s">
        <v>302</v>
      </c>
      <c r="T14631" s="11">
        <v>2041598.0</v>
      </c>
      <c r="U14631" s="472">
        <v>2041846.0</v>
      </c>
    </row>
    <row r="14632">
      <c r="D14632" s="10"/>
      <c r="E14632" s="10"/>
      <c r="F14632" s="10"/>
      <c r="S14632" s="471" t="s">
        <v>302</v>
      </c>
      <c r="T14632" s="11">
        <v>2041948.0</v>
      </c>
      <c r="U14632" s="472">
        <v>2042538.0</v>
      </c>
    </row>
    <row r="14633">
      <c r="D14633" s="10"/>
      <c r="E14633" s="10"/>
      <c r="F14633" s="10"/>
      <c r="S14633" s="471" t="s">
        <v>302</v>
      </c>
      <c r="T14633" s="11">
        <v>2042637.0</v>
      </c>
      <c r="U14633" s="472">
        <v>2042742.0</v>
      </c>
    </row>
    <row r="14634">
      <c r="D14634" s="10"/>
      <c r="E14634" s="10"/>
      <c r="F14634" s="10"/>
      <c r="S14634" s="471" t="s">
        <v>302</v>
      </c>
      <c r="T14634" s="11">
        <v>2042808.0</v>
      </c>
      <c r="U14634" s="472">
        <v>2043595.0</v>
      </c>
    </row>
    <row r="14635">
      <c r="D14635" s="10"/>
      <c r="E14635" s="10"/>
      <c r="F14635" s="10"/>
      <c r="S14635" s="471" t="s">
        <v>302</v>
      </c>
      <c r="T14635" s="11">
        <v>2043906.0</v>
      </c>
      <c r="U14635" s="472">
        <v>2044129.0</v>
      </c>
    </row>
    <row r="14636">
      <c r="D14636" s="10"/>
      <c r="E14636" s="10"/>
      <c r="F14636" s="10"/>
      <c r="S14636" s="471" t="s">
        <v>302</v>
      </c>
      <c r="T14636" s="11">
        <v>2044168.0</v>
      </c>
      <c r="U14636" s="472">
        <v>2044245.0</v>
      </c>
    </row>
    <row r="14637">
      <c r="D14637" s="10"/>
      <c r="E14637" s="10"/>
      <c r="F14637" s="10"/>
      <c r="S14637" s="471" t="s">
        <v>302</v>
      </c>
      <c r="T14637" s="11">
        <v>2044518.0</v>
      </c>
      <c r="U14637" s="472">
        <v>2045329.0</v>
      </c>
    </row>
    <row r="14638">
      <c r="D14638" s="10"/>
      <c r="E14638" s="10"/>
      <c r="F14638" s="10"/>
      <c r="S14638" s="471" t="s">
        <v>302</v>
      </c>
      <c r="T14638" s="11">
        <v>2045362.0</v>
      </c>
      <c r="U14638" s="472">
        <v>2045952.0</v>
      </c>
    </row>
    <row r="14639">
      <c r="D14639" s="10"/>
      <c r="E14639" s="10"/>
      <c r="F14639" s="10"/>
      <c r="S14639" s="471" t="s">
        <v>302</v>
      </c>
      <c r="T14639" s="11">
        <v>2046015.0</v>
      </c>
      <c r="U14639" s="472">
        <v>2046444.0</v>
      </c>
    </row>
    <row r="14640">
      <c r="D14640" s="10"/>
      <c r="E14640" s="10"/>
      <c r="F14640" s="10"/>
      <c r="S14640" s="471" t="s">
        <v>302</v>
      </c>
      <c r="T14640" s="11">
        <v>2046563.0</v>
      </c>
      <c r="U14640" s="472">
        <v>2046796.0</v>
      </c>
    </row>
    <row r="14641">
      <c r="D14641" s="10"/>
      <c r="E14641" s="10"/>
      <c r="F14641" s="10"/>
      <c r="S14641" s="471" t="s">
        <v>302</v>
      </c>
      <c r="T14641" s="11">
        <v>2046899.0</v>
      </c>
      <c r="U14641" s="472">
        <v>2046976.0</v>
      </c>
    </row>
    <row r="14642">
      <c r="D14642" s="10"/>
      <c r="E14642" s="10"/>
      <c r="F14642" s="10"/>
      <c r="S14642" s="471" t="s">
        <v>302</v>
      </c>
      <c r="T14642" s="11">
        <v>2047069.0</v>
      </c>
      <c r="U14642" s="472">
        <v>2047174.0</v>
      </c>
    </row>
    <row r="14643">
      <c r="D14643" s="10"/>
      <c r="E14643" s="10"/>
      <c r="F14643" s="10"/>
      <c r="S14643" s="471" t="s">
        <v>302</v>
      </c>
      <c r="T14643" s="11">
        <v>2047251.0</v>
      </c>
      <c r="U14643" s="472">
        <v>2047359.0</v>
      </c>
    </row>
    <row r="14644">
      <c r="D14644" s="10"/>
      <c r="E14644" s="10"/>
      <c r="F14644" s="10"/>
      <c r="S14644" s="471" t="s">
        <v>302</v>
      </c>
      <c r="T14644" s="11">
        <v>2047383.0</v>
      </c>
      <c r="U14644" s="472">
        <v>2047877.0</v>
      </c>
    </row>
    <row r="14645">
      <c r="D14645" s="10"/>
      <c r="E14645" s="10"/>
      <c r="F14645" s="10"/>
      <c r="S14645" s="471" t="s">
        <v>302</v>
      </c>
      <c r="T14645" s="11">
        <v>2047940.0</v>
      </c>
      <c r="U14645" s="472">
        <v>2048395.0</v>
      </c>
    </row>
    <row r="14646">
      <c r="D14646" s="10"/>
      <c r="E14646" s="10"/>
      <c r="F14646" s="10"/>
      <c r="S14646" s="471" t="s">
        <v>302</v>
      </c>
      <c r="T14646" s="11">
        <v>2048434.0</v>
      </c>
      <c r="U14646" s="472">
        <v>2049023.0</v>
      </c>
    </row>
    <row r="14647">
      <c r="D14647" s="10"/>
      <c r="E14647" s="10"/>
      <c r="F14647" s="10"/>
      <c r="S14647" s="471" t="s">
        <v>302</v>
      </c>
      <c r="T14647" s="11">
        <v>2049122.0</v>
      </c>
      <c r="U14647" s="472">
        <v>2049227.0</v>
      </c>
    </row>
    <row r="14648">
      <c r="D14648" s="10"/>
      <c r="E14648" s="10"/>
      <c r="F14648" s="10"/>
      <c r="S14648" s="471" t="s">
        <v>302</v>
      </c>
      <c r="T14648" s="11">
        <v>2049292.0</v>
      </c>
      <c r="U14648" s="472">
        <v>2049567.0</v>
      </c>
    </row>
    <row r="14649">
      <c r="D14649" s="10"/>
      <c r="E14649" s="10"/>
      <c r="F14649" s="10"/>
      <c r="S14649" s="471" t="s">
        <v>302</v>
      </c>
      <c r="T14649" s="11">
        <v>2049708.0</v>
      </c>
      <c r="U14649" s="472">
        <v>2049931.0</v>
      </c>
    </row>
    <row r="14650">
      <c r="D14650" s="10"/>
      <c r="E14650" s="10"/>
      <c r="F14650" s="10"/>
      <c r="S14650" s="471" t="s">
        <v>302</v>
      </c>
      <c r="T14650" s="11">
        <v>2049976.0</v>
      </c>
      <c r="U14650" s="472">
        <v>2050079.0</v>
      </c>
    </row>
    <row r="14651">
      <c r="D14651" s="10"/>
      <c r="E14651" s="10"/>
      <c r="F14651" s="10"/>
      <c r="S14651" s="471" t="s">
        <v>302</v>
      </c>
      <c r="T14651" s="11">
        <v>2051845.0</v>
      </c>
      <c r="U14651" s="472">
        <v>2052777.0</v>
      </c>
    </row>
    <row r="14652">
      <c r="D14652" s="10"/>
      <c r="E14652" s="10"/>
      <c r="F14652" s="10"/>
      <c r="S14652" s="471" t="s">
        <v>302</v>
      </c>
      <c r="T14652" s="11">
        <v>2052882.0</v>
      </c>
      <c r="U14652" s="472">
        <v>2053512.0</v>
      </c>
    </row>
    <row r="14653">
      <c r="D14653" s="10"/>
      <c r="E14653" s="10"/>
      <c r="F14653" s="10"/>
      <c r="S14653" s="471" t="s">
        <v>302</v>
      </c>
      <c r="T14653" s="11">
        <v>2053550.0</v>
      </c>
      <c r="U14653" s="472">
        <v>2053970.0</v>
      </c>
    </row>
    <row r="14654">
      <c r="D14654" s="10"/>
      <c r="E14654" s="10"/>
      <c r="F14654" s="10"/>
      <c r="S14654" s="471" t="s">
        <v>302</v>
      </c>
      <c r="T14654" s="11">
        <v>2054204.0</v>
      </c>
      <c r="U14654" s="472">
        <v>2054633.0</v>
      </c>
    </row>
    <row r="14655">
      <c r="D14655" s="10"/>
      <c r="E14655" s="10"/>
      <c r="F14655" s="10"/>
      <c r="S14655" s="471" t="s">
        <v>302</v>
      </c>
      <c r="T14655" s="11">
        <v>2054746.0</v>
      </c>
      <c r="U14655" s="472">
        <v>2055165.0</v>
      </c>
    </row>
    <row r="14656">
      <c r="D14656" s="10"/>
      <c r="E14656" s="10"/>
      <c r="F14656" s="10"/>
      <c r="S14656" s="471" t="s">
        <v>302</v>
      </c>
      <c r="T14656" s="11">
        <v>2055263.0</v>
      </c>
      <c r="U14656" s="472">
        <v>2055652.0</v>
      </c>
    </row>
    <row r="14657">
      <c r="D14657" s="10"/>
      <c r="E14657" s="10"/>
      <c r="F14657" s="10"/>
      <c r="S14657" s="471" t="s">
        <v>302</v>
      </c>
      <c r="T14657" s="11">
        <v>2055777.0</v>
      </c>
      <c r="U14657" s="472">
        <v>2056052.0</v>
      </c>
    </row>
    <row r="14658">
      <c r="D14658" s="10"/>
      <c r="E14658" s="10"/>
      <c r="F14658" s="10"/>
      <c r="S14658" s="471" t="s">
        <v>302</v>
      </c>
      <c r="T14658" s="11">
        <v>2056112.0</v>
      </c>
      <c r="U14658" s="472">
        <v>2056531.0</v>
      </c>
    </row>
    <row r="14659">
      <c r="D14659" s="10"/>
      <c r="E14659" s="10"/>
      <c r="F14659" s="10"/>
      <c r="S14659" s="471" t="s">
        <v>302</v>
      </c>
      <c r="T14659" s="11">
        <v>2056629.0</v>
      </c>
      <c r="U14659" s="472">
        <v>2056734.0</v>
      </c>
    </row>
    <row r="14660">
      <c r="D14660" s="10"/>
      <c r="E14660" s="10"/>
      <c r="F14660" s="10"/>
      <c r="S14660" s="471" t="s">
        <v>302</v>
      </c>
      <c r="T14660" s="11">
        <v>2056875.0</v>
      </c>
      <c r="U14660" s="472">
        <v>2057779.0</v>
      </c>
    </row>
    <row r="14661">
      <c r="D14661" s="10"/>
      <c r="E14661" s="10"/>
      <c r="F14661" s="10"/>
      <c r="S14661" s="471" t="s">
        <v>302</v>
      </c>
      <c r="T14661" s="11">
        <v>2057823.0</v>
      </c>
      <c r="U14661" s="472">
        <v>2058439.0</v>
      </c>
    </row>
    <row r="14662">
      <c r="D14662" s="10"/>
      <c r="E14662" s="10"/>
      <c r="F14662" s="10"/>
      <c r="S14662" s="471" t="s">
        <v>302</v>
      </c>
      <c r="T14662" s="11">
        <v>2058697.0</v>
      </c>
      <c r="U14662" s="472">
        <v>2058809.0</v>
      </c>
    </row>
    <row r="14663">
      <c r="D14663" s="10"/>
      <c r="E14663" s="10"/>
      <c r="F14663" s="10"/>
      <c r="S14663" s="471" t="s">
        <v>302</v>
      </c>
      <c r="T14663" s="11">
        <v>2059016.0</v>
      </c>
      <c r="U14663" s="472">
        <v>2059121.0</v>
      </c>
    </row>
    <row r="14664">
      <c r="D14664" s="10"/>
      <c r="E14664" s="10"/>
      <c r="F14664" s="10"/>
      <c r="S14664" s="471" t="s">
        <v>302</v>
      </c>
      <c r="T14664" s="11">
        <v>2059186.0</v>
      </c>
      <c r="U14664" s="472">
        <v>2059973.0</v>
      </c>
    </row>
    <row r="14665">
      <c r="D14665" s="10"/>
      <c r="E14665" s="10"/>
      <c r="F14665" s="10"/>
      <c r="S14665" s="471" t="s">
        <v>302</v>
      </c>
      <c r="T14665" s="11">
        <v>2060034.0</v>
      </c>
      <c r="U14665" s="472">
        <v>2060624.0</v>
      </c>
    </row>
    <row r="14666">
      <c r="D14666" s="10"/>
      <c r="E14666" s="10"/>
      <c r="F14666" s="10"/>
      <c r="S14666" s="471" t="s">
        <v>302</v>
      </c>
      <c r="T14666" s="11">
        <v>2060717.0</v>
      </c>
      <c r="U14666" s="472">
        <v>2061647.0</v>
      </c>
    </row>
    <row r="14667">
      <c r="D14667" s="10"/>
      <c r="E14667" s="10"/>
      <c r="F14667" s="10"/>
      <c r="S14667" s="471" t="s">
        <v>302</v>
      </c>
      <c r="T14667" s="11">
        <v>2061740.0</v>
      </c>
      <c r="U14667" s="472">
        <v>2062330.0</v>
      </c>
    </row>
    <row r="14668">
      <c r="D14668" s="10"/>
      <c r="E14668" s="10"/>
      <c r="F14668" s="10"/>
      <c r="S14668" s="471" t="s">
        <v>302</v>
      </c>
      <c r="T14668" s="11">
        <v>2066172.0</v>
      </c>
      <c r="U14668" s="472">
        <v>2066405.0</v>
      </c>
    </row>
    <row r="14669">
      <c r="D14669" s="10"/>
      <c r="E14669" s="10"/>
      <c r="F14669" s="10"/>
      <c r="S14669" s="471" t="s">
        <v>302</v>
      </c>
      <c r="T14669" s="11">
        <v>2066427.0</v>
      </c>
      <c r="U14669" s="472">
        <v>2066820.0</v>
      </c>
    </row>
    <row r="14670">
      <c r="D14670" s="10"/>
      <c r="E14670" s="10"/>
      <c r="F14670" s="10"/>
      <c r="S14670" s="471" t="s">
        <v>302</v>
      </c>
      <c r="T14670" s="11">
        <v>2066865.0</v>
      </c>
      <c r="U14670" s="472">
        <v>2066970.0</v>
      </c>
    </row>
    <row r="14671">
      <c r="D14671" s="10"/>
      <c r="E14671" s="10"/>
      <c r="F14671" s="10"/>
      <c r="S14671" s="471" t="s">
        <v>302</v>
      </c>
      <c r="T14671" s="11">
        <v>2067111.0</v>
      </c>
      <c r="U14671" s="472">
        <v>2067504.0</v>
      </c>
    </row>
    <row r="14672">
      <c r="D14672" s="10"/>
      <c r="E14672" s="10"/>
      <c r="F14672" s="10"/>
      <c r="S14672" s="471" t="s">
        <v>302</v>
      </c>
      <c r="T14672" s="11">
        <v>2067622.0</v>
      </c>
      <c r="U14672" s="472">
        <v>2068016.0</v>
      </c>
    </row>
    <row r="14673">
      <c r="D14673" s="10"/>
      <c r="E14673" s="10"/>
      <c r="F14673" s="10"/>
      <c r="S14673" s="471" t="s">
        <v>302</v>
      </c>
      <c r="T14673" s="11">
        <v>2068195.0</v>
      </c>
      <c r="U14673" s="472">
        <v>2068649.0</v>
      </c>
    </row>
    <row r="14674">
      <c r="D14674" s="10"/>
      <c r="E14674" s="10"/>
      <c r="F14674" s="10"/>
      <c r="S14674" s="471" t="s">
        <v>302</v>
      </c>
      <c r="T14674" s="11">
        <v>2068794.0</v>
      </c>
      <c r="U14674" s="472">
        <v>2069707.0</v>
      </c>
    </row>
    <row r="14675">
      <c r="D14675" s="10"/>
      <c r="E14675" s="10"/>
      <c r="F14675" s="10"/>
      <c r="S14675" s="471" t="s">
        <v>302</v>
      </c>
      <c r="T14675" s="11">
        <v>2069774.0</v>
      </c>
      <c r="U14675" s="472">
        <v>2070048.0</v>
      </c>
    </row>
    <row r="14676">
      <c r="D14676" s="10"/>
      <c r="E14676" s="10"/>
      <c r="F14676" s="10"/>
      <c r="S14676" s="471" t="s">
        <v>302</v>
      </c>
      <c r="T14676" s="11">
        <v>2070116.0</v>
      </c>
      <c r="U14676" s="472">
        <v>2070214.0</v>
      </c>
    </row>
    <row r="14677">
      <c r="D14677" s="10"/>
      <c r="E14677" s="10"/>
      <c r="F14677" s="10"/>
      <c r="S14677" s="471" t="s">
        <v>302</v>
      </c>
      <c r="T14677" s="11">
        <v>2070352.0</v>
      </c>
      <c r="U14677" s="472">
        <v>2070575.0</v>
      </c>
    </row>
    <row r="14678">
      <c r="D14678" s="10"/>
      <c r="E14678" s="10"/>
      <c r="F14678" s="10"/>
      <c r="S14678" s="471" t="s">
        <v>302</v>
      </c>
      <c r="T14678" s="11">
        <v>2070684.0</v>
      </c>
      <c r="U14678" s="472">
        <v>2071434.0</v>
      </c>
    </row>
    <row r="14679">
      <c r="D14679" s="10"/>
      <c r="E14679" s="10"/>
      <c r="F14679" s="10"/>
      <c r="S14679" s="471" t="s">
        <v>302</v>
      </c>
      <c r="T14679" s="11">
        <v>2071473.0</v>
      </c>
      <c r="U14679" s="472">
        <v>2071578.0</v>
      </c>
    </row>
    <row r="14680">
      <c r="D14680" s="10"/>
      <c r="E14680" s="10"/>
      <c r="F14680" s="10"/>
      <c r="S14680" s="471" t="s">
        <v>302</v>
      </c>
      <c r="T14680" s="11">
        <v>2077608.0</v>
      </c>
      <c r="U14680" s="472">
        <v>2079425.0</v>
      </c>
    </row>
    <row r="14681">
      <c r="D14681" s="10"/>
      <c r="E14681" s="10"/>
      <c r="F14681" s="10"/>
      <c r="S14681" s="471" t="s">
        <v>302</v>
      </c>
      <c r="T14681" s="11">
        <v>2079475.0</v>
      </c>
      <c r="U14681" s="472">
        <v>2084053.0</v>
      </c>
    </row>
    <row r="14682">
      <c r="D14682" s="10"/>
      <c r="E14682" s="10"/>
      <c r="F14682" s="10"/>
      <c r="S14682" s="471" t="s">
        <v>302</v>
      </c>
      <c r="T14682" s="11">
        <v>2084097.0</v>
      </c>
      <c r="U14682" s="472">
        <v>2084543.0</v>
      </c>
    </row>
    <row r="14683">
      <c r="D14683" s="10"/>
      <c r="E14683" s="10"/>
      <c r="F14683" s="10"/>
      <c r="S14683" s="471" t="s">
        <v>302</v>
      </c>
      <c r="T14683" s="11">
        <v>2084610.0</v>
      </c>
      <c r="U14683" s="472">
        <v>2086422.0</v>
      </c>
    </row>
    <row r="14684">
      <c r="D14684" s="10"/>
      <c r="E14684" s="10"/>
      <c r="F14684" s="10"/>
      <c r="S14684" s="471" t="s">
        <v>302</v>
      </c>
      <c r="T14684" s="11">
        <v>2086482.0</v>
      </c>
      <c r="U14684" s="472">
        <v>2086901.0</v>
      </c>
    </row>
    <row r="14685">
      <c r="D14685" s="10"/>
      <c r="E14685" s="10"/>
      <c r="F14685" s="10"/>
      <c r="S14685" s="471" t="s">
        <v>302</v>
      </c>
      <c r="T14685" s="11">
        <v>2086994.0</v>
      </c>
      <c r="U14685" s="472">
        <v>2087584.0</v>
      </c>
    </row>
    <row r="14686">
      <c r="D14686" s="10"/>
      <c r="E14686" s="10"/>
      <c r="F14686" s="10"/>
      <c r="S14686" s="471" t="s">
        <v>302</v>
      </c>
      <c r="T14686" s="11">
        <v>2087683.0</v>
      </c>
      <c r="U14686" s="472">
        <v>2088129.0</v>
      </c>
    </row>
    <row r="14687">
      <c r="D14687" s="10"/>
      <c r="E14687" s="10"/>
      <c r="F14687" s="10"/>
      <c r="S14687" s="471" t="s">
        <v>302</v>
      </c>
      <c r="T14687" s="11">
        <v>2088269.0</v>
      </c>
      <c r="U14687" s="472">
        <v>2088491.0</v>
      </c>
    </row>
    <row r="14688">
      <c r="D14688" s="10"/>
      <c r="E14688" s="10"/>
      <c r="F14688" s="10"/>
      <c r="S14688" s="471" t="s">
        <v>302</v>
      </c>
      <c r="T14688" s="11">
        <v>2088530.0</v>
      </c>
      <c r="U14688" s="472">
        <v>2088607.0</v>
      </c>
    </row>
    <row r="14689">
      <c r="D14689" s="10"/>
      <c r="E14689" s="10"/>
      <c r="F14689" s="10"/>
      <c r="S14689" s="471" t="s">
        <v>302</v>
      </c>
      <c r="T14689" s="11">
        <v>2088705.0</v>
      </c>
      <c r="U14689" s="472">
        <v>2089198.0</v>
      </c>
    </row>
    <row r="14690">
      <c r="D14690" s="10"/>
      <c r="E14690" s="10"/>
      <c r="F14690" s="10"/>
      <c r="S14690" s="471" t="s">
        <v>302</v>
      </c>
      <c r="T14690" s="11">
        <v>2089389.0</v>
      </c>
      <c r="U14690" s="472">
        <v>2089493.0</v>
      </c>
    </row>
    <row r="14691">
      <c r="D14691" s="10"/>
      <c r="E14691" s="10"/>
      <c r="F14691" s="10"/>
      <c r="S14691" s="471" t="s">
        <v>302</v>
      </c>
      <c r="T14691" s="11">
        <v>2089661.0</v>
      </c>
      <c r="U14691" s="472">
        <v>2090312.0</v>
      </c>
    </row>
    <row r="14692">
      <c r="D14692" s="10"/>
      <c r="E14692" s="10"/>
      <c r="F14692" s="10"/>
      <c r="S14692" s="471" t="s">
        <v>302</v>
      </c>
      <c r="T14692" s="11">
        <v>2090405.0</v>
      </c>
      <c r="U14692" s="472">
        <v>2090995.0</v>
      </c>
    </row>
    <row r="14693">
      <c r="D14693" s="10"/>
      <c r="E14693" s="10"/>
      <c r="F14693" s="10"/>
      <c r="S14693" s="471" t="s">
        <v>302</v>
      </c>
      <c r="T14693" s="11">
        <v>2091088.0</v>
      </c>
      <c r="U14693" s="472">
        <v>2091507.0</v>
      </c>
    </row>
    <row r="14694">
      <c r="D14694" s="10"/>
      <c r="E14694" s="10"/>
      <c r="F14694" s="10"/>
      <c r="S14694" s="471" t="s">
        <v>302</v>
      </c>
      <c r="T14694" s="11">
        <v>2091631.0</v>
      </c>
      <c r="U14694" s="472">
        <v>2091915.0</v>
      </c>
    </row>
    <row r="14695">
      <c r="D14695" s="10"/>
      <c r="E14695" s="10"/>
      <c r="F14695" s="10"/>
      <c r="S14695" s="471" t="s">
        <v>302</v>
      </c>
      <c r="T14695" s="11">
        <v>2091942.0</v>
      </c>
      <c r="U14695" s="472">
        <v>2095091.0</v>
      </c>
    </row>
    <row r="14696">
      <c r="D14696" s="10"/>
      <c r="E14696" s="10"/>
      <c r="F14696" s="10"/>
      <c r="S14696" s="471" t="s">
        <v>302</v>
      </c>
      <c r="T14696" s="11">
        <v>2095190.0</v>
      </c>
      <c r="U14696" s="472">
        <v>2095295.0</v>
      </c>
    </row>
    <row r="14697">
      <c r="D14697" s="10"/>
      <c r="E14697" s="10"/>
      <c r="F14697" s="10"/>
      <c r="S14697" s="471" t="s">
        <v>302</v>
      </c>
      <c r="T14697" s="11">
        <v>2095436.0</v>
      </c>
      <c r="U14697" s="472">
        <v>2096341.0</v>
      </c>
    </row>
    <row r="14698">
      <c r="D14698" s="10"/>
      <c r="E14698" s="10"/>
      <c r="F14698" s="10"/>
      <c r="S14698" s="471" t="s">
        <v>302</v>
      </c>
      <c r="T14698" s="11">
        <v>2096379.0</v>
      </c>
      <c r="U14698" s="472">
        <v>2096798.0</v>
      </c>
    </row>
    <row r="14699">
      <c r="D14699" s="10"/>
      <c r="E14699" s="10"/>
      <c r="F14699" s="10"/>
      <c r="S14699" s="471" t="s">
        <v>302</v>
      </c>
      <c r="T14699" s="11">
        <v>2096896.0</v>
      </c>
      <c r="U14699" s="472">
        <v>2096972.0</v>
      </c>
    </row>
    <row r="14700">
      <c r="D14700" s="10"/>
      <c r="E14700" s="10"/>
      <c r="F14700" s="10"/>
      <c r="S14700" s="471" t="s">
        <v>302</v>
      </c>
      <c r="T14700" s="11">
        <v>2097000.0</v>
      </c>
      <c r="U14700" s="472">
        <v>2098560.0</v>
      </c>
    </row>
    <row r="14701">
      <c r="D14701" s="10"/>
      <c r="E14701" s="10"/>
      <c r="F14701" s="10"/>
      <c r="S14701" s="471" t="s">
        <v>302</v>
      </c>
      <c r="T14701" s="11">
        <v>2098604.0</v>
      </c>
      <c r="U14701" s="472">
        <v>2100416.0</v>
      </c>
    </row>
    <row r="14702">
      <c r="D14702" s="10"/>
      <c r="E14702" s="10"/>
      <c r="F14702" s="10"/>
      <c r="S14702" s="471" t="s">
        <v>302</v>
      </c>
      <c r="T14702" s="11">
        <v>2100476.0</v>
      </c>
      <c r="U14702" s="472">
        <v>2101919.0</v>
      </c>
    </row>
    <row r="14703">
      <c r="D14703" s="10"/>
      <c r="E14703" s="10"/>
      <c r="F14703" s="10"/>
      <c r="S14703" s="471" t="s">
        <v>302</v>
      </c>
      <c r="T14703" s="11">
        <v>2102012.0</v>
      </c>
      <c r="U14703" s="472">
        <v>2104650.0</v>
      </c>
    </row>
    <row r="14704">
      <c r="D14704" s="10"/>
      <c r="E14704" s="10"/>
      <c r="F14704" s="10"/>
      <c r="S14704" s="471" t="s">
        <v>302</v>
      </c>
      <c r="T14704" s="11">
        <v>2104748.0</v>
      </c>
      <c r="U14704" s="472">
        <v>2105876.0</v>
      </c>
    </row>
    <row r="14705">
      <c r="D14705" s="10"/>
      <c r="E14705" s="10"/>
      <c r="F14705" s="10"/>
      <c r="S14705" s="471" t="s">
        <v>302</v>
      </c>
      <c r="T14705" s="11">
        <v>2105943.0</v>
      </c>
      <c r="U14705" s="472">
        <v>2106560.0</v>
      </c>
    </row>
    <row r="14706">
      <c r="D14706" s="10"/>
      <c r="E14706" s="10"/>
      <c r="F14706" s="10"/>
      <c r="S14706" s="471" t="s">
        <v>302</v>
      </c>
      <c r="T14706" s="11">
        <v>2106701.0</v>
      </c>
      <c r="U14706" s="472">
        <v>2106924.0</v>
      </c>
    </row>
    <row r="14707">
      <c r="D14707" s="10"/>
      <c r="E14707" s="10"/>
      <c r="F14707" s="10"/>
      <c r="S14707" s="471" t="s">
        <v>302</v>
      </c>
      <c r="T14707" s="11">
        <v>2106968.0</v>
      </c>
      <c r="U14707" s="472">
        <v>2108117.0</v>
      </c>
    </row>
    <row r="14708">
      <c r="D14708" s="10"/>
      <c r="E14708" s="10"/>
      <c r="F14708" s="10"/>
      <c r="S14708" s="471" t="s">
        <v>302</v>
      </c>
      <c r="T14708" s="11">
        <v>2114983.0</v>
      </c>
      <c r="U14708" s="472">
        <v>2115088.0</v>
      </c>
    </row>
    <row r="14709">
      <c r="D14709" s="10"/>
      <c r="E14709" s="10"/>
      <c r="F14709" s="10"/>
      <c r="S14709" s="471" t="s">
        <v>302</v>
      </c>
      <c r="T14709" s="11">
        <v>2115234.0</v>
      </c>
      <c r="U14709" s="472">
        <v>2116650.0</v>
      </c>
    </row>
    <row r="14710">
      <c r="D14710" s="10"/>
      <c r="E14710" s="10"/>
      <c r="F14710" s="10"/>
      <c r="S14710" s="471" t="s">
        <v>302</v>
      </c>
      <c r="T14710" s="11">
        <v>2116689.0</v>
      </c>
      <c r="U14710" s="472">
        <v>2116794.0</v>
      </c>
    </row>
    <row r="14711">
      <c r="D14711" s="10"/>
      <c r="E14711" s="10"/>
      <c r="F14711" s="10"/>
      <c r="S14711" s="471" t="s">
        <v>302</v>
      </c>
      <c r="T14711" s="11">
        <v>2116968.0</v>
      </c>
      <c r="U14711" s="472">
        <v>2120069.0</v>
      </c>
    </row>
    <row r="14712">
      <c r="D14712" s="10"/>
      <c r="E14712" s="10"/>
      <c r="F14712" s="10"/>
      <c r="S14712" s="471" t="s">
        <v>302</v>
      </c>
      <c r="T14712" s="11">
        <v>2120107.0</v>
      </c>
      <c r="U14712" s="472">
        <v>2122765.0</v>
      </c>
    </row>
    <row r="14713">
      <c r="D14713" s="10"/>
      <c r="E14713" s="10"/>
      <c r="F14713" s="10"/>
      <c r="S14713" s="471" t="s">
        <v>302</v>
      </c>
      <c r="T14713" s="11">
        <v>2122826.0</v>
      </c>
      <c r="U14713" s="472">
        <v>2123416.0</v>
      </c>
    </row>
    <row r="14714">
      <c r="D14714" s="10"/>
      <c r="E14714" s="10"/>
      <c r="F14714" s="10"/>
      <c r="S14714" s="471" t="s">
        <v>302</v>
      </c>
      <c r="T14714" s="11">
        <v>2123517.0</v>
      </c>
      <c r="U14714" s="472">
        <v>2123972.0</v>
      </c>
    </row>
    <row r="14715">
      <c r="D14715" s="10"/>
      <c r="E14715" s="10"/>
      <c r="F14715" s="10"/>
      <c r="S14715" s="471" t="s">
        <v>302</v>
      </c>
      <c r="T14715" s="11">
        <v>2124049.0</v>
      </c>
      <c r="U14715" s="472">
        <v>2124407.0</v>
      </c>
    </row>
    <row r="14716">
      <c r="D14716" s="10"/>
      <c r="E14716" s="10"/>
      <c r="F14716" s="10"/>
      <c r="S14716" s="471" t="s">
        <v>302</v>
      </c>
      <c r="T14716" s="11">
        <v>2124525.0</v>
      </c>
      <c r="U14716" s="472">
        <v>2124774.0</v>
      </c>
    </row>
    <row r="14717">
      <c r="D14717" s="10"/>
      <c r="E14717" s="10"/>
      <c r="F14717" s="10"/>
      <c r="S14717" s="471" t="s">
        <v>302</v>
      </c>
      <c r="T14717" s="11">
        <v>2124886.0</v>
      </c>
      <c r="U14717" s="472">
        <v>2125690.0</v>
      </c>
    </row>
    <row r="14718">
      <c r="D14718" s="10"/>
      <c r="E14718" s="10"/>
      <c r="F14718" s="10"/>
      <c r="S14718" s="471" t="s">
        <v>302</v>
      </c>
      <c r="T14718" s="11">
        <v>2125735.0</v>
      </c>
      <c r="U14718" s="472">
        <v>2126181.0</v>
      </c>
    </row>
    <row r="14719">
      <c r="D14719" s="10"/>
      <c r="E14719" s="10"/>
      <c r="F14719" s="10"/>
      <c r="S14719" s="471" t="s">
        <v>302</v>
      </c>
      <c r="T14719" s="11">
        <v>2126322.0</v>
      </c>
      <c r="U14719" s="472">
        <v>2126708.0</v>
      </c>
    </row>
    <row r="14720">
      <c r="D14720" s="10"/>
      <c r="E14720" s="10"/>
      <c r="F14720" s="10"/>
      <c r="S14720" s="471" t="s">
        <v>302</v>
      </c>
      <c r="T14720" s="11">
        <v>2126752.0</v>
      </c>
      <c r="U14720" s="472">
        <v>2126857.0</v>
      </c>
    </row>
    <row r="14721">
      <c r="D14721" s="10"/>
      <c r="E14721" s="10"/>
      <c r="F14721" s="10"/>
      <c r="S14721" s="471" t="s">
        <v>302</v>
      </c>
      <c r="T14721" s="11">
        <v>2126923.0</v>
      </c>
      <c r="U14721" s="472">
        <v>2131146.0</v>
      </c>
    </row>
    <row r="14722">
      <c r="D14722" s="10"/>
      <c r="E14722" s="10"/>
      <c r="F14722" s="10"/>
      <c r="S14722" s="471" t="s">
        <v>302</v>
      </c>
      <c r="T14722" s="11">
        <v>2131185.0</v>
      </c>
      <c r="U14722" s="472">
        <v>2133649.0</v>
      </c>
    </row>
    <row r="14723">
      <c r="D14723" s="10"/>
      <c r="E14723" s="10"/>
      <c r="F14723" s="10"/>
      <c r="S14723" s="471" t="s">
        <v>302</v>
      </c>
      <c r="T14723" s="11">
        <v>2133822.0</v>
      </c>
      <c r="U14723" s="472">
        <v>2134557.0</v>
      </c>
    </row>
    <row r="14724">
      <c r="D14724" s="10"/>
      <c r="E14724" s="10"/>
      <c r="F14724" s="10"/>
      <c r="S14724" s="471" t="s">
        <v>302</v>
      </c>
      <c r="T14724" s="11">
        <v>2134609.0</v>
      </c>
      <c r="U14724" s="472">
        <v>2135533.0</v>
      </c>
    </row>
    <row r="14725">
      <c r="D14725" s="10"/>
      <c r="E14725" s="10"/>
      <c r="F14725" s="10"/>
      <c r="S14725" s="471" t="s">
        <v>302</v>
      </c>
      <c r="T14725" s="11">
        <v>2135618.0</v>
      </c>
      <c r="U14725" s="472">
        <v>2135695.0</v>
      </c>
    </row>
    <row r="14726">
      <c r="D14726" s="10"/>
      <c r="E14726" s="10"/>
      <c r="F14726" s="10"/>
      <c r="S14726" s="471" t="s">
        <v>302</v>
      </c>
      <c r="T14726" s="11">
        <v>2135794.0</v>
      </c>
      <c r="U14726" s="472">
        <v>2135899.0</v>
      </c>
    </row>
    <row r="14727">
      <c r="D14727" s="10"/>
      <c r="E14727" s="10"/>
      <c r="F14727" s="10"/>
      <c r="S14727" s="471" t="s">
        <v>302</v>
      </c>
      <c r="T14727" s="11">
        <v>2136039.0</v>
      </c>
      <c r="U14727" s="472">
        <v>2136432.0</v>
      </c>
    </row>
    <row r="14728">
      <c r="D14728" s="10"/>
      <c r="E14728" s="10"/>
      <c r="F14728" s="10"/>
      <c r="S14728" s="471" t="s">
        <v>302</v>
      </c>
      <c r="T14728" s="11">
        <v>2136477.0</v>
      </c>
      <c r="U14728" s="472">
        <v>2136582.0</v>
      </c>
    </row>
    <row r="14729">
      <c r="D14729" s="10"/>
      <c r="E14729" s="10"/>
      <c r="F14729" s="10"/>
      <c r="S14729" s="471" t="s">
        <v>302</v>
      </c>
      <c r="T14729" s="11">
        <v>2138183.0</v>
      </c>
      <c r="U14729" s="472">
        <v>2139995.0</v>
      </c>
    </row>
    <row r="14730">
      <c r="D14730" s="10"/>
      <c r="E14730" s="10"/>
      <c r="F14730" s="10"/>
      <c r="S14730" s="471" t="s">
        <v>302</v>
      </c>
      <c r="T14730" s="11">
        <v>2140136.0</v>
      </c>
      <c r="U14730" s="472">
        <v>2140359.0</v>
      </c>
    </row>
    <row r="14731">
      <c r="D14731" s="10"/>
      <c r="E14731" s="10"/>
      <c r="F14731" s="10"/>
      <c r="S14731" s="471" t="s">
        <v>302</v>
      </c>
      <c r="T14731" s="11">
        <v>2140573.0</v>
      </c>
      <c r="U14731" s="472">
        <v>2141361.0</v>
      </c>
    </row>
    <row r="14732">
      <c r="D14732" s="10"/>
      <c r="E14732" s="10"/>
      <c r="F14732" s="10"/>
      <c r="S14732" s="471" t="s">
        <v>302</v>
      </c>
      <c r="T14732" s="11">
        <v>2141427.0</v>
      </c>
      <c r="U14732" s="472">
        <v>2143067.0</v>
      </c>
    </row>
    <row r="14733">
      <c r="D14733" s="10"/>
      <c r="E14733" s="10"/>
      <c r="F14733" s="10"/>
      <c r="S14733" s="471" t="s">
        <v>302</v>
      </c>
      <c r="T14733" s="11">
        <v>2143133.0</v>
      </c>
      <c r="U14733" s="472">
        <v>2143429.0</v>
      </c>
    </row>
    <row r="14734">
      <c r="D14734" s="10"/>
      <c r="E14734" s="10"/>
      <c r="F14734" s="10"/>
      <c r="S14734" s="471" t="s">
        <v>302</v>
      </c>
      <c r="T14734" s="11">
        <v>2143548.0</v>
      </c>
      <c r="U14734" s="472">
        <v>2144451.0</v>
      </c>
    </row>
    <row r="14735">
      <c r="D14735" s="10"/>
      <c r="E14735" s="10"/>
      <c r="F14735" s="10"/>
      <c r="S14735" s="471" t="s">
        <v>302</v>
      </c>
      <c r="T14735" s="11">
        <v>2144490.0</v>
      </c>
      <c r="U14735" s="472">
        <v>2144908.0</v>
      </c>
    </row>
    <row r="14736">
      <c r="D14736" s="10"/>
      <c r="E14736" s="10"/>
      <c r="F14736" s="10"/>
      <c r="S14736" s="471" t="s">
        <v>302</v>
      </c>
      <c r="T14736" s="11">
        <v>2145001.0</v>
      </c>
      <c r="U14736" s="472">
        <v>2146615.0</v>
      </c>
    </row>
    <row r="14737">
      <c r="D14737" s="10"/>
      <c r="E14737" s="10"/>
      <c r="F14737" s="10"/>
      <c r="S14737" s="471" t="s">
        <v>302</v>
      </c>
      <c r="T14737" s="11">
        <v>2146647.0</v>
      </c>
      <c r="U14737" s="472">
        <v>2147981.0</v>
      </c>
    </row>
    <row r="14738">
      <c r="D14738" s="10"/>
      <c r="E14738" s="10"/>
      <c r="F14738" s="10"/>
      <c r="S14738" s="471" t="s">
        <v>302</v>
      </c>
      <c r="T14738" s="11">
        <v>2148080.0</v>
      </c>
      <c r="U14738" s="472">
        <v>2148185.0</v>
      </c>
    </row>
    <row r="14739">
      <c r="D14739" s="10"/>
      <c r="E14739" s="10"/>
      <c r="F14739" s="10"/>
      <c r="S14739" s="471" t="s">
        <v>302</v>
      </c>
      <c r="T14739" s="11">
        <v>2148245.0</v>
      </c>
      <c r="U14739" s="472">
        <v>2148835.0</v>
      </c>
    </row>
    <row r="14740">
      <c r="D14740" s="10"/>
      <c r="E14740" s="10"/>
      <c r="F14740" s="10"/>
      <c r="S14740" s="471" t="s">
        <v>302</v>
      </c>
      <c r="T14740" s="11">
        <v>2148898.0</v>
      </c>
      <c r="U14740" s="472">
        <v>2149327.0</v>
      </c>
    </row>
    <row r="14741">
      <c r="D14741" s="10"/>
      <c r="E14741" s="10"/>
      <c r="F14741" s="10"/>
      <c r="S14741" s="471" t="s">
        <v>302</v>
      </c>
      <c r="T14741" s="11">
        <v>2149440.0</v>
      </c>
      <c r="U14741" s="472">
        <v>2150882.0</v>
      </c>
    </row>
    <row r="14742">
      <c r="D14742" s="10"/>
      <c r="E14742" s="10"/>
      <c r="F14742" s="10"/>
      <c r="S14742" s="471" t="s">
        <v>302</v>
      </c>
      <c r="T14742" s="11">
        <v>2150975.0</v>
      </c>
      <c r="U14742" s="472">
        <v>2151565.0</v>
      </c>
    </row>
    <row r="14743">
      <c r="D14743" s="10"/>
      <c r="E14743" s="10"/>
      <c r="F14743" s="10"/>
      <c r="S14743" s="471" t="s">
        <v>302</v>
      </c>
      <c r="T14743" s="11">
        <v>2151658.0</v>
      </c>
      <c r="U14743" s="472">
        <v>2152418.0</v>
      </c>
    </row>
    <row r="14744">
      <c r="D14744" s="10"/>
      <c r="E14744" s="10"/>
      <c r="F14744" s="10"/>
      <c r="S14744" s="471" t="s">
        <v>302</v>
      </c>
      <c r="T14744" s="11">
        <v>2152517.0</v>
      </c>
      <c r="U14744" s="472">
        <v>2152622.0</v>
      </c>
    </row>
    <row r="14745">
      <c r="D14745" s="10"/>
      <c r="E14745" s="10"/>
      <c r="F14745" s="10"/>
      <c r="S14745" s="471" t="s">
        <v>302</v>
      </c>
      <c r="T14745" s="11">
        <v>2152682.0</v>
      </c>
      <c r="U14745" s="472">
        <v>2153442.0</v>
      </c>
    </row>
    <row r="14746">
      <c r="D14746" s="10"/>
      <c r="E14746" s="10"/>
      <c r="F14746" s="10"/>
      <c r="S14746" s="471" t="s">
        <v>302</v>
      </c>
      <c r="T14746" s="11">
        <v>2153535.0</v>
      </c>
      <c r="U14746" s="472">
        <v>2154125.0</v>
      </c>
    </row>
    <row r="14747">
      <c r="D14747" s="10"/>
      <c r="E14747" s="10"/>
      <c r="F14747" s="10"/>
      <c r="S14747" s="471" t="s">
        <v>302</v>
      </c>
      <c r="T14747" s="11">
        <v>2154224.0</v>
      </c>
      <c r="U14747" s="472">
        <v>2154328.0</v>
      </c>
    </row>
    <row r="14748">
      <c r="D14748" s="10"/>
      <c r="E14748" s="10"/>
      <c r="F14748" s="10"/>
      <c r="S14748" s="471" t="s">
        <v>302</v>
      </c>
      <c r="T14748" s="11">
        <v>2154388.0</v>
      </c>
      <c r="U14748" s="472">
        <v>2154840.0</v>
      </c>
    </row>
    <row r="14749">
      <c r="D14749" s="10"/>
      <c r="E14749" s="10"/>
      <c r="F14749" s="10"/>
      <c r="S14749" s="471" t="s">
        <v>302</v>
      </c>
      <c r="T14749" s="11">
        <v>2154947.0</v>
      </c>
      <c r="U14749" s="472">
        <v>2157533.0</v>
      </c>
    </row>
    <row r="14750">
      <c r="D14750" s="10"/>
      <c r="E14750" s="10"/>
      <c r="F14750" s="10"/>
      <c r="S14750" s="471" t="s">
        <v>302</v>
      </c>
      <c r="T14750" s="11">
        <v>2157596.0</v>
      </c>
      <c r="U14750" s="472">
        <v>2161482.0</v>
      </c>
    </row>
    <row r="14751">
      <c r="D14751" s="10"/>
      <c r="E14751" s="10"/>
      <c r="F14751" s="10"/>
      <c r="S14751" s="471" t="s">
        <v>302</v>
      </c>
      <c r="T14751" s="11">
        <v>2161627.0</v>
      </c>
      <c r="U14751" s="472">
        <v>2162529.0</v>
      </c>
    </row>
    <row r="14752">
      <c r="D14752" s="10"/>
      <c r="E14752" s="10"/>
      <c r="F14752" s="10"/>
      <c r="S14752" s="471" t="s">
        <v>302</v>
      </c>
      <c r="T14752" s="11">
        <v>2162707.0</v>
      </c>
      <c r="U14752" s="472">
        <v>2163161.0</v>
      </c>
    </row>
    <row r="14753">
      <c r="D14753" s="10"/>
      <c r="E14753" s="10"/>
      <c r="F14753" s="10"/>
      <c r="S14753" s="471" t="s">
        <v>302</v>
      </c>
      <c r="T14753" s="11">
        <v>2163329.0</v>
      </c>
      <c r="U14753" s="472">
        <v>2163718.0</v>
      </c>
    </row>
    <row r="14754">
      <c r="D14754" s="10"/>
      <c r="E14754" s="10"/>
      <c r="F14754" s="10"/>
      <c r="S14754" s="471" t="s">
        <v>302</v>
      </c>
      <c r="T14754" s="11">
        <v>2163763.0</v>
      </c>
      <c r="U14754" s="472">
        <v>2163868.0</v>
      </c>
    </row>
    <row r="14755">
      <c r="D14755" s="10"/>
      <c r="E14755" s="10"/>
      <c r="F14755" s="10"/>
      <c r="S14755" s="471" t="s">
        <v>302</v>
      </c>
      <c r="T14755" s="11">
        <v>2164008.0</v>
      </c>
      <c r="U14755" s="472">
        <v>2164231.0</v>
      </c>
    </row>
    <row r="14756">
      <c r="D14756" s="10"/>
      <c r="E14756" s="10"/>
      <c r="F14756" s="10"/>
      <c r="S14756" s="471" t="s">
        <v>302</v>
      </c>
      <c r="T14756" s="11">
        <v>2166151.0</v>
      </c>
      <c r="U14756" s="472">
        <v>2166256.0</v>
      </c>
    </row>
    <row r="14757">
      <c r="D14757" s="10"/>
      <c r="E14757" s="10"/>
      <c r="F14757" s="10"/>
      <c r="S14757" s="471" t="s">
        <v>302</v>
      </c>
      <c r="T14757" s="11">
        <v>2166316.0</v>
      </c>
      <c r="U14757" s="472">
        <v>2168441.0</v>
      </c>
    </row>
    <row r="14758">
      <c r="D14758" s="10"/>
      <c r="E14758" s="10"/>
      <c r="F14758" s="10"/>
      <c r="S14758" s="471" t="s">
        <v>302</v>
      </c>
      <c r="T14758" s="11">
        <v>2168540.0</v>
      </c>
      <c r="U14758" s="472">
        <v>2169669.0</v>
      </c>
    </row>
    <row r="14759">
      <c r="D14759" s="10"/>
      <c r="E14759" s="10"/>
      <c r="F14759" s="10"/>
      <c r="S14759" s="471" t="s">
        <v>302</v>
      </c>
      <c r="T14759" s="11">
        <v>2169735.0</v>
      </c>
      <c r="U14759" s="472">
        <v>2172058.0</v>
      </c>
    </row>
    <row r="14760">
      <c r="D14760" s="10"/>
      <c r="E14760" s="10"/>
      <c r="F14760" s="10"/>
      <c r="S14760" s="471" t="s">
        <v>302</v>
      </c>
      <c r="T14760" s="11">
        <v>2172079.0</v>
      </c>
      <c r="U14760" s="472">
        <v>2173902.0</v>
      </c>
    </row>
    <row r="14761">
      <c r="D14761" s="10"/>
      <c r="E14761" s="10"/>
      <c r="F14761" s="10"/>
      <c r="S14761" s="471" t="s">
        <v>302</v>
      </c>
      <c r="T14761" s="11">
        <v>2174901.0</v>
      </c>
      <c r="U14761" s="472">
        <v>2175322.0</v>
      </c>
    </row>
    <row r="14762">
      <c r="D14762" s="10"/>
      <c r="E14762" s="10"/>
      <c r="F14762" s="10"/>
      <c r="S14762" s="471" t="s">
        <v>302</v>
      </c>
      <c r="T14762" s="11">
        <v>2175367.0</v>
      </c>
      <c r="U14762" s="472">
        <v>2177178.0</v>
      </c>
    </row>
    <row r="14763">
      <c r="D14763" s="10"/>
      <c r="E14763" s="10"/>
      <c r="F14763" s="10"/>
      <c r="S14763" s="471" t="s">
        <v>302</v>
      </c>
      <c r="T14763" s="11">
        <v>2177238.0</v>
      </c>
      <c r="U14763" s="472">
        <v>2177998.0</v>
      </c>
    </row>
    <row r="14764">
      <c r="D14764" s="10"/>
      <c r="E14764" s="10"/>
      <c r="F14764" s="10"/>
      <c r="S14764" s="471" t="s">
        <v>302</v>
      </c>
      <c r="T14764" s="11">
        <v>2178140.0</v>
      </c>
      <c r="U14764" s="472">
        <v>2179224.0</v>
      </c>
    </row>
    <row r="14765">
      <c r="D14765" s="10"/>
      <c r="E14765" s="10"/>
      <c r="F14765" s="10"/>
      <c r="S14765" s="471" t="s">
        <v>302</v>
      </c>
      <c r="T14765" s="11">
        <v>2179285.0</v>
      </c>
      <c r="U14765" s="472">
        <v>2180728.0</v>
      </c>
    </row>
    <row r="14766">
      <c r="D14766" s="10"/>
      <c r="E14766" s="10"/>
      <c r="F14766" s="10"/>
      <c r="S14766" s="471" t="s">
        <v>302</v>
      </c>
      <c r="T14766" s="11">
        <v>2180821.0</v>
      </c>
      <c r="U14766" s="472">
        <v>2180926.0</v>
      </c>
    </row>
    <row r="14767">
      <c r="D14767" s="10"/>
      <c r="E14767" s="10"/>
      <c r="F14767" s="10"/>
      <c r="S14767" s="471" t="s">
        <v>302</v>
      </c>
      <c r="T14767" s="11">
        <v>2180967.0</v>
      </c>
      <c r="U14767" s="472">
        <v>2181411.0</v>
      </c>
    </row>
    <row r="14768">
      <c r="D14768" s="10"/>
      <c r="E14768" s="10"/>
      <c r="F14768" s="10"/>
      <c r="S14768" s="471" t="s">
        <v>302</v>
      </c>
      <c r="T14768" s="11">
        <v>2184923.0</v>
      </c>
      <c r="U14768" s="472">
        <v>2185028.0</v>
      </c>
    </row>
    <row r="14769">
      <c r="D14769" s="10"/>
      <c r="E14769" s="10"/>
      <c r="F14769" s="10"/>
      <c r="S14769" s="471" t="s">
        <v>302</v>
      </c>
      <c r="T14769" s="11">
        <v>2185229.0</v>
      </c>
      <c r="U14769" s="472">
        <v>2185316.0</v>
      </c>
    </row>
    <row r="14770">
      <c r="D14770" s="10"/>
      <c r="E14770" s="10"/>
      <c r="F14770" s="10"/>
      <c r="S14770" s="471" t="s">
        <v>302</v>
      </c>
      <c r="T14770" s="11">
        <v>2186873.0</v>
      </c>
      <c r="U14770" s="472">
        <v>2187266.0</v>
      </c>
    </row>
    <row r="14771">
      <c r="D14771" s="10"/>
      <c r="E14771" s="10"/>
      <c r="F14771" s="10"/>
      <c r="S14771" s="471" t="s">
        <v>302</v>
      </c>
      <c r="T14771" s="11">
        <v>2187305.0</v>
      </c>
      <c r="U14771" s="472">
        <v>2189430.0</v>
      </c>
    </row>
    <row r="14772">
      <c r="D14772" s="10"/>
      <c r="E14772" s="10"/>
      <c r="F14772" s="10"/>
      <c r="S14772" s="471" t="s">
        <v>302</v>
      </c>
      <c r="T14772" s="11">
        <v>2189554.0</v>
      </c>
      <c r="U14772" s="472">
        <v>2189837.0</v>
      </c>
    </row>
    <row r="14773">
      <c r="D14773" s="10"/>
      <c r="E14773" s="10"/>
      <c r="F14773" s="10"/>
      <c r="S14773" s="471" t="s">
        <v>302</v>
      </c>
      <c r="T14773" s="11">
        <v>2189864.0</v>
      </c>
      <c r="U14773" s="472">
        <v>2189941.0</v>
      </c>
    </row>
    <row r="14774">
      <c r="D14774" s="10"/>
      <c r="E14774" s="10"/>
      <c r="F14774" s="10"/>
      <c r="S14774" s="471" t="s">
        <v>302</v>
      </c>
      <c r="T14774" s="11">
        <v>2190040.0</v>
      </c>
      <c r="U14774" s="472">
        <v>2190145.0</v>
      </c>
    </row>
    <row r="14775">
      <c r="D14775" s="10"/>
      <c r="E14775" s="10"/>
      <c r="F14775" s="10"/>
      <c r="S14775" s="471" t="s">
        <v>302</v>
      </c>
      <c r="T14775" s="11">
        <v>2190346.0</v>
      </c>
      <c r="U14775" s="472">
        <v>2196992.0</v>
      </c>
    </row>
    <row r="14776">
      <c r="D14776" s="10"/>
      <c r="E14776" s="10"/>
      <c r="F14776" s="10"/>
      <c r="S14776" s="471" t="s">
        <v>302</v>
      </c>
      <c r="T14776" s="11">
        <v>2197031.0</v>
      </c>
      <c r="U14776" s="472">
        <v>2197279.0</v>
      </c>
    </row>
    <row r="14777">
      <c r="D14777" s="10"/>
      <c r="E14777" s="10"/>
      <c r="F14777" s="10"/>
      <c r="S14777" s="471" t="s">
        <v>302</v>
      </c>
      <c r="T14777" s="11">
        <v>2197397.0</v>
      </c>
      <c r="U14777" s="472">
        <v>2197851.0</v>
      </c>
    </row>
    <row r="14778">
      <c r="D14778" s="10"/>
      <c r="E14778" s="10"/>
      <c r="F14778" s="10"/>
      <c r="S14778" s="471" t="s">
        <v>302</v>
      </c>
      <c r="T14778" s="11">
        <v>2197884.0</v>
      </c>
      <c r="U14778" s="472">
        <v>2197989.0</v>
      </c>
    </row>
    <row r="14779">
      <c r="D14779" s="10"/>
      <c r="E14779" s="10"/>
      <c r="F14779" s="10"/>
      <c r="S14779" s="471" t="s">
        <v>302</v>
      </c>
      <c r="T14779" s="11">
        <v>2198016.0</v>
      </c>
      <c r="U14779" s="472">
        <v>2198712.0</v>
      </c>
    </row>
    <row r="14780">
      <c r="D14780" s="10"/>
      <c r="E14780" s="10"/>
      <c r="F14780" s="10"/>
      <c r="S14780" s="471" t="s">
        <v>302</v>
      </c>
      <c r="T14780" s="11">
        <v>2198817.0</v>
      </c>
      <c r="U14780" s="472">
        <v>2199040.0</v>
      </c>
    </row>
    <row r="14781">
      <c r="D14781" s="10"/>
      <c r="E14781" s="10"/>
      <c r="F14781" s="10"/>
      <c r="S14781" s="471" t="s">
        <v>302</v>
      </c>
      <c r="T14781" s="11">
        <v>2199079.0</v>
      </c>
      <c r="U14781" s="472">
        <v>2199156.0</v>
      </c>
    </row>
    <row r="14782">
      <c r="D14782" s="10"/>
      <c r="E14782" s="10"/>
      <c r="F14782" s="10"/>
      <c r="S14782" s="471" t="s">
        <v>302</v>
      </c>
      <c r="T14782" s="11">
        <v>2199501.0</v>
      </c>
      <c r="U14782" s="472">
        <v>2200063.0</v>
      </c>
    </row>
    <row r="14783">
      <c r="D14783" s="10"/>
      <c r="E14783" s="10"/>
      <c r="F14783" s="10"/>
      <c r="S14783" s="471" t="s">
        <v>302</v>
      </c>
      <c r="T14783" s="11">
        <v>2201472.0</v>
      </c>
      <c r="U14783" s="472">
        <v>2201917.0</v>
      </c>
    </row>
    <row r="14784">
      <c r="D14784" s="10"/>
      <c r="E14784" s="10"/>
      <c r="F14784" s="10"/>
      <c r="S14784" s="471" t="s">
        <v>302</v>
      </c>
      <c r="T14784" s="11">
        <v>2201983.0</v>
      </c>
      <c r="U14784" s="472">
        <v>2202088.0</v>
      </c>
    </row>
    <row r="14785">
      <c r="D14785" s="10"/>
      <c r="E14785" s="10"/>
      <c r="F14785" s="10"/>
      <c r="S14785" s="471" t="s">
        <v>302</v>
      </c>
      <c r="T14785" s="11">
        <v>2202195.0</v>
      </c>
      <c r="U14785" s="472">
        <v>2202766.0</v>
      </c>
    </row>
    <row r="14786">
      <c r="D14786" s="10"/>
      <c r="E14786" s="10"/>
      <c r="F14786" s="10"/>
      <c r="S14786" s="471" t="s">
        <v>302</v>
      </c>
      <c r="T14786" s="11">
        <v>2203005.0</v>
      </c>
      <c r="U14786" s="472">
        <v>2203110.0</v>
      </c>
    </row>
    <row r="14787">
      <c r="D14787" s="10"/>
      <c r="E14787" s="10"/>
      <c r="F14787" s="10"/>
      <c r="S14787" s="471" t="s">
        <v>302</v>
      </c>
      <c r="T14787" s="11">
        <v>2203250.0</v>
      </c>
      <c r="U14787" s="472">
        <v>2203984.0</v>
      </c>
    </row>
    <row r="14788">
      <c r="D14788" s="10"/>
      <c r="E14788" s="10"/>
      <c r="F14788" s="10"/>
      <c r="S14788" s="471" t="s">
        <v>302</v>
      </c>
      <c r="T14788" s="11">
        <v>2204023.0</v>
      </c>
      <c r="U14788" s="472">
        <v>2204128.0</v>
      </c>
    </row>
    <row r="14789">
      <c r="D14789" s="10"/>
      <c r="E14789" s="10"/>
      <c r="F14789" s="10"/>
      <c r="S14789" s="471" t="s">
        <v>302</v>
      </c>
      <c r="T14789" s="11">
        <v>2204275.0</v>
      </c>
      <c r="U14789" s="472">
        <v>2204668.0</v>
      </c>
    </row>
    <row r="14790">
      <c r="D14790" s="10"/>
      <c r="E14790" s="10"/>
      <c r="F14790" s="10"/>
      <c r="S14790" s="471" t="s">
        <v>302</v>
      </c>
      <c r="T14790" s="11">
        <v>2204712.0</v>
      </c>
      <c r="U14790" s="472">
        <v>2204817.0</v>
      </c>
    </row>
    <row r="14791">
      <c r="D14791" s="10"/>
      <c r="E14791" s="10"/>
      <c r="F14791" s="10"/>
      <c r="S14791" s="471" t="s">
        <v>302</v>
      </c>
      <c r="T14791" s="11">
        <v>2205066.0</v>
      </c>
      <c r="U14791" s="472">
        <v>2205695.0</v>
      </c>
    </row>
    <row r="14792">
      <c r="D14792" s="10"/>
      <c r="E14792" s="10"/>
      <c r="F14792" s="10"/>
      <c r="S14792" s="471" t="s">
        <v>302</v>
      </c>
      <c r="T14792" s="11">
        <v>2205733.0</v>
      </c>
      <c r="U14792" s="472">
        <v>2205838.0</v>
      </c>
    </row>
    <row r="14793">
      <c r="D14793" s="10"/>
      <c r="E14793" s="10"/>
      <c r="F14793" s="10"/>
      <c r="S14793" s="471" t="s">
        <v>302</v>
      </c>
      <c r="T14793" s="11">
        <v>2205899.0</v>
      </c>
      <c r="U14793" s="472">
        <v>2206658.0</v>
      </c>
    </row>
    <row r="14794">
      <c r="D14794" s="10"/>
      <c r="E14794" s="10"/>
      <c r="F14794" s="10"/>
      <c r="S14794" s="471" t="s">
        <v>302</v>
      </c>
      <c r="T14794" s="11">
        <v>2206760.0</v>
      </c>
      <c r="U14794" s="472">
        <v>2206873.0</v>
      </c>
    </row>
    <row r="14795">
      <c r="D14795" s="10"/>
      <c r="E14795" s="10"/>
      <c r="F14795" s="10"/>
      <c r="S14795" s="471" t="s">
        <v>302</v>
      </c>
      <c r="T14795" s="11">
        <v>2206928.0</v>
      </c>
      <c r="U14795" s="472">
        <v>2207373.0</v>
      </c>
    </row>
    <row r="14796">
      <c r="D14796" s="10"/>
      <c r="E14796" s="10"/>
      <c r="F14796" s="10"/>
      <c r="S14796" s="471" t="s">
        <v>302</v>
      </c>
      <c r="T14796" s="11">
        <v>2207439.0</v>
      </c>
      <c r="U14796" s="472">
        <v>2207544.0</v>
      </c>
    </row>
    <row r="14797">
      <c r="D14797" s="10"/>
      <c r="E14797" s="10"/>
      <c r="F14797" s="10"/>
      <c r="S14797" s="471" t="s">
        <v>302</v>
      </c>
      <c r="T14797" s="11">
        <v>2207579.0</v>
      </c>
      <c r="U14797" s="472">
        <v>2210296.0</v>
      </c>
    </row>
    <row r="14798">
      <c r="D14798" s="10"/>
      <c r="E14798" s="10"/>
      <c r="F14798" s="10"/>
      <c r="S14798" s="471" t="s">
        <v>302</v>
      </c>
      <c r="T14798" s="11">
        <v>2210341.0</v>
      </c>
      <c r="U14798" s="472">
        <v>2211520.0</v>
      </c>
    </row>
    <row r="14799">
      <c r="D14799" s="10"/>
      <c r="E14799" s="10"/>
      <c r="F14799" s="10"/>
      <c r="S14799" s="471" t="s">
        <v>302</v>
      </c>
      <c r="T14799" s="11">
        <v>2211591.0</v>
      </c>
      <c r="U14799" s="472">
        <v>2211831.0</v>
      </c>
    </row>
    <row r="14800">
      <c r="D14800" s="10"/>
      <c r="E14800" s="10"/>
      <c r="F14800" s="10"/>
      <c r="S14800" s="471" t="s">
        <v>302</v>
      </c>
      <c r="T14800" s="11">
        <v>2211950.0</v>
      </c>
      <c r="U14800" s="472">
        <v>2212855.0</v>
      </c>
    </row>
    <row r="14801">
      <c r="D14801" s="10"/>
      <c r="E14801" s="10"/>
      <c r="F14801" s="10"/>
      <c r="S14801" s="471" t="s">
        <v>302</v>
      </c>
      <c r="T14801" s="11">
        <v>2212894.0</v>
      </c>
      <c r="U14801" s="472">
        <v>2215386.0</v>
      </c>
    </row>
    <row r="14802">
      <c r="D14802" s="10"/>
      <c r="E14802" s="10"/>
      <c r="F14802" s="10"/>
      <c r="S14802" s="471" t="s">
        <v>302</v>
      </c>
      <c r="T14802" s="11">
        <v>2215620.0</v>
      </c>
      <c r="U14802" s="472">
        <v>2216039.0</v>
      </c>
    </row>
    <row r="14803">
      <c r="D14803" s="10"/>
      <c r="E14803" s="10"/>
      <c r="F14803" s="10"/>
      <c r="S14803" s="471" t="s">
        <v>302</v>
      </c>
      <c r="T14803" s="11">
        <v>2216102.0</v>
      </c>
      <c r="U14803" s="472">
        <v>2216556.0</v>
      </c>
    </row>
    <row r="14804">
      <c r="D14804" s="10"/>
      <c r="E14804" s="10"/>
      <c r="F14804" s="10"/>
      <c r="S14804" s="471" t="s">
        <v>302</v>
      </c>
      <c r="T14804" s="11">
        <v>2216656.0</v>
      </c>
      <c r="U14804" s="472">
        <v>2217745.0</v>
      </c>
    </row>
    <row r="14805">
      <c r="D14805" s="10"/>
      <c r="E14805" s="10"/>
      <c r="F14805" s="10"/>
      <c r="S14805" s="471" t="s">
        <v>302</v>
      </c>
      <c r="T14805" s="11">
        <v>2217844.0</v>
      </c>
      <c r="U14805" s="472">
        <v>2218290.0</v>
      </c>
    </row>
    <row r="14806">
      <c r="D14806" s="10"/>
      <c r="E14806" s="10"/>
      <c r="F14806" s="10"/>
      <c r="S14806" s="471" t="s">
        <v>302</v>
      </c>
      <c r="T14806" s="11">
        <v>2221251.0</v>
      </c>
      <c r="U14806" s="472">
        <v>2221356.0</v>
      </c>
    </row>
    <row r="14807">
      <c r="D14807" s="10"/>
      <c r="E14807" s="10"/>
      <c r="F14807" s="10"/>
      <c r="S14807" s="471" t="s">
        <v>302</v>
      </c>
      <c r="T14807" s="11">
        <v>2221503.0</v>
      </c>
      <c r="U14807" s="472">
        <v>2221726.0</v>
      </c>
    </row>
    <row r="14808">
      <c r="D14808" s="10"/>
      <c r="E14808" s="10"/>
      <c r="F14808" s="10"/>
      <c r="S14808" s="471" t="s">
        <v>302</v>
      </c>
      <c r="T14808" s="11">
        <v>2221770.0</v>
      </c>
      <c r="U14808" s="472">
        <v>2222045.0</v>
      </c>
    </row>
    <row r="14809">
      <c r="D14809" s="10"/>
      <c r="E14809" s="10"/>
      <c r="F14809" s="10"/>
      <c r="S14809" s="471" t="s">
        <v>302</v>
      </c>
      <c r="T14809" s="11">
        <v>2222214.0</v>
      </c>
      <c r="U14809" s="472">
        <v>2222397.0</v>
      </c>
    </row>
    <row r="14810">
      <c r="D14810" s="10"/>
      <c r="E14810" s="10"/>
      <c r="F14810" s="10"/>
      <c r="S14810" s="471" t="s">
        <v>302</v>
      </c>
      <c r="T14810" s="11">
        <v>2222452.0</v>
      </c>
      <c r="U14810" s="472">
        <v>2223069.0</v>
      </c>
    </row>
    <row r="14811">
      <c r="D14811" s="10"/>
      <c r="E14811" s="10"/>
      <c r="F14811" s="10"/>
      <c r="S14811" s="471" t="s">
        <v>302</v>
      </c>
      <c r="T14811" s="11">
        <v>2223179.0</v>
      </c>
      <c r="U14811" s="472">
        <v>2223430.0</v>
      </c>
    </row>
    <row r="14812">
      <c r="D14812" s="10"/>
      <c r="E14812" s="10"/>
      <c r="F14812" s="10"/>
      <c r="S14812" s="471" t="s">
        <v>302</v>
      </c>
      <c r="T14812" s="11">
        <v>2223647.0</v>
      </c>
      <c r="U14812" s="472">
        <v>2223752.0</v>
      </c>
    </row>
    <row r="14813">
      <c r="D14813" s="10"/>
      <c r="E14813" s="10"/>
      <c r="F14813" s="10"/>
      <c r="S14813" s="471" t="s">
        <v>302</v>
      </c>
      <c r="T14813" s="11">
        <v>2223812.0</v>
      </c>
      <c r="U14813" s="472">
        <v>2224572.0</v>
      </c>
    </row>
    <row r="14814">
      <c r="D14814" s="10"/>
      <c r="E14814" s="10"/>
      <c r="F14814" s="10"/>
      <c r="S14814" s="471" t="s">
        <v>302</v>
      </c>
      <c r="T14814" s="11">
        <v>2224671.0</v>
      </c>
      <c r="U14814" s="472">
        <v>2224776.0</v>
      </c>
    </row>
    <row r="14815">
      <c r="D14815" s="10"/>
      <c r="E14815" s="10"/>
      <c r="F14815" s="10"/>
      <c r="S14815" s="471" t="s">
        <v>302</v>
      </c>
      <c r="T14815" s="11">
        <v>2224916.0</v>
      </c>
      <c r="U14815" s="472">
        <v>2225308.0</v>
      </c>
    </row>
    <row r="14816">
      <c r="D14816" s="10"/>
      <c r="E14816" s="10"/>
      <c r="F14816" s="10"/>
      <c r="S14816" s="471" t="s">
        <v>302</v>
      </c>
      <c r="T14816" s="11">
        <v>2228077.0</v>
      </c>
      <c r="U14816" s="472">
        <v>2228182.0</v>
      </c>
    </row>
    <row r="14817">
      <c r="D14817" s="10"/>
      <c r="E14817" s="10"/>
      <c r="F14817" s="10"/>
      <c r="S14817" s="471" t="s">
        <v>302</v>
      </c>
      <c r="T14817" s="11">
        <v>2228429.0</v>
      </c>
      <c r="U14817" s="472">
        <v>2228537.0</v>
      </c>
    </row>
    <row r="14818">
      <c r="D14818" s="10"/>
      <c r="E14818" s="10"/>
      <c r="F14818" s="10"/>
      <c r="S14818" s="471" t="s">
        <v>302</v>
      </c>
      <c r="T14818" s="11">
        <v>2228596.0</v>
      </c>
      <c r="U14818" s="472">
        <v>2228871.0</v>
      </c>
    </row>
    <row r="14819">
      <c r="D14819" s="10"/>
      <c r="E14819" s="10"/>
      <c r="F14819" s="10"/>
      <c r="S14819" s="471" t="s">
        <v>302</v>
      </c>
      <c r="T14819" s="11">
        <v>2229011.0</v>
      </c>
      <c r="U14819" s="472">
        <v>2229234.0</v>
      </c>
    </row>
    <row r="14820">
      <c r="D14820" s="10"/>
      <c r="E14820" s="10"/>
      <c r="F14820" s="10"/>
      <c r="S14820" s="471" t="s">
        <v>302</v>
      </c>
      <c r="T14820" s="11">
        <v>2229279.0</v>
      </c>
      <c r="U14820" s="472">
        <v>2229554.0</v>
      </c>
    </row>
    <row r="14821">
      <c r="D14821" s="10"/>
      <c r="E14821" s="10"/>
      <c r="F14821" s="10"/>
      <c r="S14821" s="471" t="s">
        <v>302</v>
      </c>
      <c r="T14821" s="11">
        <v>2229694.0</v>
      </c>
      <c r="U14821" s="472">
        <v>2229916.0</v>
      </c>
    </row>
    <row r="14822">
      <c r="D14822" s="10"/>
      <c r="E14822" s="10"/>
      <c r="F14822" s="10"/>
      <c r="S14822" s="471" t="s">
        <v>302</v>
      </c>
      <c r="T14822" s="11">
        <v>2230036.0</v>
      </c>
      <c r="U14822" s="472">
        <v>2230259.0</v>
      </c>
    </row>
    <row r="14823">
      <c r="D14823" s="10"/>
      <c r="E14823" s="10"/>
      <c r="F14823" s="10"/>
      <c r="S14823" s="471" t="s">
        <v>302</v>
      </c>
      <c r="T14823" s="11">
        <v>2230297.0</v>
      </c>
      <c r="U14823" s="472">
        <v>2230374.0</v>
      </c>
    </row>
    <row r="14824">
      <c r="D14824" s="10"/>
      <c r="E14824" s="10"/>
      <c r="F14824" s="10"/>
      <c r="S14824" s="471" t="s">
        <v>302</v>
      </c>
      <c r="T14824" s="11">
        <v>2231803.0</v>
      </c>
      <c r="U14824" s="472">
        <v>2232257.0</v>
      </c>
    </row>
    <row r="14825">
      <c r="D14825" s="10"/>
      <c r="E14825" s="10"/>
      <c r="F14825" s="10"/>
      <c r="S14825" s="471" t="s">
        <v>302</v>
      </c>
      <c r="T14825" s="11">
        <v>2232345.0</v>
      </c>
      <c r="U14825" s="472">
        <v>2232764.0</v>
      </c>
    </row>
    <row r="14826">
      <c r="D14826" s="10"/>
      <c r="E14826" s="10"/>
      <c r="F14826" s="10"/>
      <c r="S14826" s="471" t="s">
        <v>302</v>
      </c>
      <c r="T14826" s="11">
        <v>2232863.0</v>
      </c>
      <c r="U14826" s="472">
        <v>2232968.0</v>
      </c>
    </row>
    <row r="14827">
      <c r="D14827" s="10"/>
      <c r="E14827" s="10"/>
      <c r="F14827" s="10"/>
      <c r="S14827" s="471" t="s">
        <v>302</v>
      </c>
      <c r="T14827" s="11">
        <v>2233209.0</v>
      </c>
      <c r="U14827" s="472">
        <v>2233317.0</v>
      </c>
    </row>
    <row r="14828">
      <c r="D14828" s="10"/>
      <c r="E14828" s="10"/>
      <c r="F14828" s="10"/>
      <c r="S14828" s="471" t="s">
        <v>302</v>
      </c>
      <c r="T14828" s="11">
        <v>2233370.0</v>
      </c>
      <c r="U14828" s="472">
        <v>2233447.0</v>
      </c>
    </row>
    <row r="14829">
      <c r="D14829" s="10"/>
      <c r="E14829" s="10"/>
      <c r="F14829" s="10"/>
      <c r="S14829" s="471" t="s">
        <v>302</v>
      </c>
      <c r="T14829" s="11">
        <v>2233540.0</v>
      </c>
      <c r="U14829" s="472">
        <v>2233645.0</v>
      </c>
    </row>
    <row r="14830">
      <c r="D14830" s="10"/>
      <c r="E14830" s="10"/>
      <c r="F14830" s="10"/>
      <c r="S14830" s="471" t="s">
        <v>302</v>
      </c>
      <c r="T14830" s="11">
        <v>2233671.0</v>
      </c>
      <c r="U14830" s="472">
        <v>2239173.0</v>
      </c>
    </row>
    <row r="14831">
      <c r="D14831" s="10"/>
      <c r="E14831" s="10"/>
      <c r="F14831" s="10"/>
      <c r="S14831" s="471" t="s">
        <v>302</v>
      </c>
      <c r="T14831" s="11">
        <v>2240713.0</v>
      </c>
      <c r="U14831" s="472">
        <v>2241500.0</v>
      </c>
    </row>
    <row r="14832">
      <c r="D14832" s="10"/>
      <c r="E14832" s="10"/>
      <c r="F14832" s="10"/>
      <c r="S14832" s="471" t="s">
        <v>302</v>
      </c>
      <c r="T14832" s="11">
        <v>2241641.0</v>
      </c>
      <c r="U14832" s="472">
        <v>2242205.0</v>
      </c>
    </row>
    <row r="14833">
      <c r="D14833" s="10"/>
      <c r="E14833" s="10"/>
      <c r="F14833" s="10"/>
      <c r="S14833" s="471" t="s">
        <v>302</v>
      </c>
      <c r="T14833" s="11">
        <v>2242261.0</v>
      </c>
      <c r="U14833" s="472">
        <v>2242718.0</v>
      </c>
    </row>
    <row r="14834">
      <c r="D14834" s="10"/>
      <c r="E14834" s="10"/>
      <c r="F14834" s="10"/>
      <c r="S14834" s="471" t="s">
        <v>302</v>
      </c>
      <c r="T14834" s="11">
        <v>2246341.0</v>
      </c>
      <c r="U14834" s="472">
        <v>2247784.0</v>
      </c>
    </row>
    <row r="14835">
      <c r="D14835" s="10"/>
      <c r="E14835" s="10"/>
      <c r="F14835" s="10"/>
      <c r="S14835" s="471" t="s">
        <v>302</v>
      </c>
      <c r="T14835" s="11">
        <v>2247957.0</v>
      </c>
      <c r="U14835" s="472">
        <v>2249888.0</v>
      </c>
    </row>
    <row r="14836">
      <c r="D14836" s="10"/>
      <c r="E14836" s="10"/>
      <c r="F14836" s="10"/>
      <c r="S14836" s="471" t="s">
        <v>302</v>
      </c>
      <c r="T14836" s="11">
        <v>2250102.0</v>
      </c>
      <c r="U14836" s="472">
        <v>2250198.0</v>
      </c>
    </row>
    <row r="14837">
      <c r="D14837" s="10"/>
      <c r="E14837" s="10"/>
      <c r="F14837" s="10"/>
      <c r="S14837" s="471" t="s">
        <v>302</v>
      </c>
      <c r="T14837" s="11">
        <v>2250340.0</v>
      </c>
      <c r="U14837" s="472">
        <v>2251234.0</v>
      </c>
    </row>
    <row r="14838">
      <c r="D14838" s="10"/>
      <c r="E14838" s="10"/>
      <c r="F14838" s="10"/>
      <c r="S14838" s="471" t="s">
        <v>302</v>
      </c>
      <c r="T14838" s="11">
        <v>2251265.0</v>
      </c>
      <c r="U14838" s="472">
        <v>2251743.0</v>
      </c>
    </row>
    <row r="14839">
      <c r="D14839" s="10"/>
      <c r="E14839" s="10"/>
      <c r="F14839" s="10"/>
      <c r="S14839" s="471" t="s">
        <v>302</v>
      </c>
      <c r="T14839" s="11">
        <v>2251884.0</v>
      </c>
      <c r="U14839" s="472">
        <v>2252619.0</v>
      </c>
    </row>
    <row r="14840">
      <c r="D14840" s="10"/>
      <c r="E14840" s="10"/>
      <c r="F14840" s="10"/>
      <c r="S14840" s="471" t="s">
        <v>302</v>
      </c>
      <c r="T14840" s="11">
        <v>2252664.0</v>
      </c>
      <c r="U14840" s="472">
        <v>2252769.0</v>
      </c>
    </row>
    <row r="14841">
      <c r="D14841" s="10"/>
      <c r="E14841" s="10"/>
      <c r="F14841" s="10"/>
      <c r="S14841" s="471" t="s">
        <v>302</v>
      </c>
      <c r="T14841" s="11">
        <v>2258456.0</v>
      </c>
      <c r="U14841" s="472">
        <v>2258561.0</v>
      </c>
    </row>
    <row r="14842">
      <c r="D14842" s="10"/>
      <c r="E14842" s="10"/>
      <c r="F14842" s="10"/>
      <c r="S14842" s="471" t="s">
        <v>302</v>
      </c>
      <c r="T14842" s="11">
        <v>2258708.0</v>
      </c>
      <c r="U14842" s="472">
        <v>2260123.0</v>
      </c>
    </row>
    <row r="14843">
      <c r="D14843" s="10"/>
      <c r="E14843" s="10"/>
      <c r="F14843" s="10"/>
      <c r="S14843" s="471" t="s">
        <v>302</v>
      </c>
      <c r="T14843" s="11">
        <v>2260161.0</v>
      </c>
      <c r="U14843" s="472">
        <v>2260751.0</v>
      </c>
    </row>
    <row r="14844">
      <c r="D14844" s="10"/>
      <c r="E14844" s="10"/>
      <c r="F14844" s="10"/>
      <c r="S14844" s="471" t="s">
        <v>302</v>
      </c>
      <c r="T14844" s="11">
        <v>2260850.0</v>
      </c>
      <c r="U14844" s="472">
        <v>2261296.0</v>
      </c>
    </row>
    <row r="14845">
      <c r="D14845" s="10"/>
      <c r="E14845" s="10"/>
      <c r="F14845" s="10"/>
      <c r="S14845" s="471" t="s">
        <v>302</v>
      </c>
      <c r="T14845" s="11">
        <v>2261435.0</v>
      </c>
      <c r="U14845" s="472">
        <v>2261827.0</v>
      </c>
    </row>
    <row r="14846">
      <c r="D14846" s="10"/>
      <c r="E14846" s="10"/>
      <c r="F14846" s="10"/>
      <c r="S14846" s="471" t="s">
        <v>302</v>
      </c>
      <c r="T14846" s="11">
        <v>2261866.0</v>
      </c>
      <c r="U14846" s="472">
        <v>2262456.0</v>
      </c>
    </row>
    <row r="14847">
      <c r="D14847" s="10"/>
      <c r="E14847" s="10"/>
      <c r="F14847" s="10"/>
      <c r="S14847" s="471" t="s">
        <v>302</v>
      </c>
      <c r="T14847" s="11">
        <v>2262555.0</v>
      </c>
      <c r="U14847" s="472">
        <v>2262751.0</v>
      </c>
    </row>
    <row r="14848">
      <c r="D14848" s="10"/>
      <c r="E14848" s="10"/>
      <c r="F14848" s="10"/>
      <c r="S14848" s="471" t="s">
        <v>302</v>
      </c>
      <c r="T14848" s="11">
        <v>2262807.0</v>
      </c>
      <c r="U14848" s="472">
        <v>2263538.0</v>
      </c>
    </row>
    <row r="14849">
      <c r="D14849" s="10"/>
      <c r="E14849" s="10"/>
      <c r="F14849" s="10"/>
      <c r="S14849" s="471" t="s">
        <v>302</v>
      </c>
      <c r="T14849" s="11">
        <v>2263571.0</v>
      </c>
      <c r="U14849" s="472">
        <v>2267915.0</v>
      </c>
    </row>
    <row r="14850">
      <c r="D14850" s="10"/>
      <c r="E14850" s="10"/>
      <c r="F14850" s="10"/>
      <c r="S14850" s="471" t="s">
        <v>302</v>
      </c>
      <c r="T14850" s="11">
        <v>2268014.0</v>
      </c>
      <c r="U14850" s="472">
        <v>2269100.0</v>
      </c>
    </row>
    <row r="14851">
      <c r="D14851" s="10"/>
      <c r="E14851" s="10"/>
      <c r="F14851" s="10"/>
      <c r="S14851" s="471" t="s">
        <v>302</v>
      </c>
      <c r="T14851" s="11">
        <v>2269283.0</v>
      </c>
      <c r="U14851" s="472">
        <v>2269506.0</v>
      </c>
    </row>
    <row r="14852">
      <c r="D14852" s="10"/>
      <c r="E14852" s="10"/>
      <c r="F14852" s="10"/>
      <c r="S14852" s="471" t="s">
        <v>302</v>
      </c>
      <c r="T14852" s="11">
        <v>2269551.0</v>
      </c>
      <c r="U14852" s="472">
        <v>2269655.0</v>
      </c>
    </row>
    <row r="14853">
      <c r="D14853" s="10"/>
      <c r="E14853" s="10"/>
      <c r="F14853" s="10"/>
      <c r="S14853" s="471" t="s">
        <v>302</v>
      </c>
      <c r="T14853" s="11">
        <v>2269715.0</v>
      </c>
      <c r="U14853" s="472">
        <v>2270302.0</v>
      </c>
    </row>
    <row r="14854">
      <c r="D14854" s="10"/>
      <c r="E14854" s="10"/>
      <c r="F14854" s="10"/>
      <c r="S14854" s="471" t="s">
        <v>302</v>
      </c>
      <c r="T14854" s="11">
        <v>2270401.0</v>
      </c>
      <c r="U14854" s="472">
        <v>2270506.0</v>
      </c>
    </row>
    <row r="14855">
      <c r="D14855" s="10"/>
      <c r="E14855" s="10"/>
      <c r="F14855" s="10"/>
      <c r="S14855" s="471" t="s">
        <v>302</v>
      </c>
      <c r="T14855" s="11">
        <v>2270746.0</v>
      </c>
      <c r="U14855" s="472">
        <v>2270848.0</v>
      </c>
    </row>
    <row r="14856">
      <c r="D14856" s="10"/>
      <c r="E14856" s="10"/>
      <c r="F14856" s="10"/>
      <c r="S14856" s="471" t="s">
        <v>302</v>
      </c>
      <c r="T14856" s="11">
        <v>2270980.0</v>
      </c>
      <c r="U14856" s="472">
        <v>2271326.0</v>
      </c>
    </row>
    <row r="14857">
      <c r="D14857" s="10"/>
      <c r="E14857" s="10"/>
      <c r="F14857" s="10"/>
      <c r="S14857" s="471" t="s">
        <v>302</v>
      </c>
      <c r="T14857" s="11">
        <v>2271419.0</v>
      </c>
      <c r="U14857" s="472">
        <v>2272009.0</v>
      </c>
    </row>
    <row r="14858">
      <c r="D14858" s="10"/>
      <c r="E14858" s="10"/>
      <c r="F14858" s="10"/>
      <c r="S14858" s="471" t="s">
        <v>302</v>
      </c>
      <c r="T14858" s="11">
        <v>2272102.0</v>
      </c>
      <c r="U14858" s="472">
        <v>2272689.0</v>
      </c>
    </row>
    <row r="14859">
      <c r="D14859" s="10"/>
      <c r="E14859" s="10"/>
      <c r="F14859" s="10"/>
      <c r="S14859" s="471" t="s">
        <v>302</v>
      </c>
      <c r="T14859" s="11">
        <v>2272953.0</v>
      </c>
      <c r="U14859" s="472">
        <v>2273233.0</v>
      </c>
    </row>
    <row r="14860">
      <c r="D14860" s="10"/>
      <c r="E14860" s="10"/>
      <c r="F14860" s="10"/>
      <c r="S14860" s="471" t="s">
        <v>302</v>
      </c>
      <c r="T14860" s="11">
        <v>2273471.0</v>
      </c>
      <c r="U14860" s="472">
        <v>2273917.0</v>
      </c>
    </row>
    <row r="14861">
      <c r="D14861" s="10"/>
      <c r="E14861" s="10"/>
      <c r="F14861" s="10"/>
      <c r="S14861" s="471" t="s">
        <v>302</v>
      </c>
      <c r="T14861" s="11">
        <v>2274147.0</v>
      </c>
      <c r="U14861" s="472">
        <v>2274354.0</v>
      </c>
    </row>
    <row r="14862">
      <c r="D14862" s="10"/>
      <c r="E14862" s="10"/>
      <c r="F14862" s="10"/>
      <c r="S14862" s="471" t="s">
        <v>302</v>
      </c>
      <c r="T14862" s="11">
        <v>2274495.0</v>
      </c>
      <c r="U14862" s="472">
        <v>2275624.0</v>
      </c>
    </row>
    <row r="14863">
      <c r="D14863" s="10"/>
      <c r="E14863" s="10"/>
      <c r="F14863" s="10"/>
      <c r="S14863" s="471" t="s">
        <v>302</v>
      </c>
      <c r="T14863" s="11">
        <v>2275764.0</v>
      </c>
      <c r="U14863" s="472">
        <v>2275986.0</v>
      </c>
    </row>
    <row r="14864">
      <c r="D14864" s="10"/>
      <c r="E14864" s="10"/>
      <c r="F14864" s="10"/>
      <c r="S14864" s="471" t="s">
        <v>302</v>
      </c>
      <c r="T14864" s="11">
        <v>2276031.0</v>
      </c>
      <c r="U14864" s="472">
        <v>2276648.0</v>
      </c>
    </row>
    <row r="14865">
      <c r="D14865" s="10"/>
      <c r="E14865" s="10"/>
      <c r="F14865" s="10"/>
      <c r="S14865" s="471" t="s">
        <v>302</v>
      </c>
      <c r="T14865" s="11">
        <v>2276708.0</v>
      </c>
      <c r="U14865" s="472">
        <v>2277468.0</v>
      </c>
    </row>
    <row r="14866">
      <c r="D14866" s="10"/>
      <c r="E14866" s="10"/>
      <c r="F14866" s="10"/>
      <c r="S14866" s="471" t="s">
        <v>302</v>
      </c>
      <c r="T14866" s="11">
        <v>2277561.0</v>
      </c>
      <c r="U14866" s="472">
        <v>2278151.0</v>
      </c>
    </row>
    <row r="14867">
      <c r="D14867" s="10"/>
      <c r="E14867" s="10"/>
      <c r="F14867" s="10"/>
      <c r="S14867" s="471" t="s">
        <v>302</v>
      </c>
      <c r="T14867" s="11">
        <v>2278250.0</v>
      </c>
      <c r="U14867" s="472">
        <v>2278355.0</v>
      </c>
    </row>
    <row r="14868">
      <c r="D14868" s="10"/>
      <c r="E14868" s="10"/>
      <c r="F14868" s="10"/>
      <c r="S14868" s="471" t="s">
        <v>302</v>
      </c>
      <c r="T14868" s="11">
        <v>2278422.0</v>
      </c>
      <c r="U14868" s="472">
        <v>2282454.0</v>
      </c>
    </row>
    <row r="14869">
      <c r="D14869" s="10"/>
      <c r="E14869" s="10"/>
      <c r="F14869" s="10"/>
      <c r="S14869" s="471" t="s">
        <v>302</v>
      </c>
      <c r="T14869" s="11">
        <v>2282506.0</v>
      </c>
      <c r="U14869" s="472">
        <v>2282583.0</v>
      </c>
    </row>
    <row r="14870">
      <c r="D14870" s="10"/>
      <c r="E14870" s="10"/>
      <c r="F14870" s="10"/>
      <c r="S14870" s="471" t="s">
        <v>302</v>
      </c>
      <c r="T14870" s="11">
        <v>2282682.0</v>
      </c>
      <c r="U14870" s="472">
        <v>2283470.0</v>
      </c>
    </row>
    <row r="14871">
      <c r="D14871" s="10"/>
      <c r="E14871" s="10"/>
      <c r="F14871" s="10"/>
      <c r="S14871" s="471" t="s">
        <v>302</v>
      </c>
      <c r="T14871" s="11">
        <v>2283697.0</v>
      </c>
      <c r="U14871" s="472">
        <v>2283810.0</v>
      </c>
    </row>
    <row r="14872">
      <c r="D14872" s="10"/>
      <c r="E14872" s="10"/>
      <c r="F14872" s="10"/>
      <c r="S14872" s="471" t="s">
        <v>302</v>
      </c>
      <c r="T14872" s="11">
        <v>2283871.0</v>
      </c>
      <c r="U14872" s="472">
        <v>2284460.0</v>
      </c>
    </row>
    <row r="14873">
      <c r="D14873" s="10"/>
      <c r="E14873" s="10"/>
      <c r="F14873" s="10"/>
      <c r="S14873" s="471" t="s">
        <v>302</v>
      </c>
      <c r="T14873" s="11">
        <v>2284559.0</v>
      </c>
      <c r="U14873" s="472">
        <v>2285005.0</v>
      </c>
    </row>
    <row r="14874">
      <c r="D14874" s="10"/>
      <c r="E14874" s="10"/>
      <c r="F14874" s="10"/>
      <c r="S14874" s="471" t="s">
        <v>302</v>
      </c>
      <c r="T14874" s="11">
        <v>2285145.0</v>
      </c>
      <c r="U14874" s="472">
        <v>2285538.0</v>
      </c>
    </row>
    <row r="14875">
      <c r="D14875" s="10"/>
      <c r="E14875" s="10"/>
      <c r="F14875" s="10"/>
      <c r="S14875" s="471" t="s">
        <v>302</v>
      </c>
      <c r="T14875" s="11">
        <v>2285577.0</v>
      </c>
      <c r="U14875" s="472">
        <v>2286165.0</v>
      </c>
    </row>
    <row r="14876">
      <c r="D14876" s="10"/>
      <c r="E14876" s="10"/>
      <c r="F14876" s="10"/>
      <c r="S14876" s="471" t="s">
        <v>302</v>
      </c>
      <c r="T14876" s="11">
        <v>2286264.0</v>
      </c>
      <c r="U14876" s="472">
        <v>2286369.0</v>
      </c>
    </row>
    <row r="14877">
      <c r="D14877" s="10"/>
      <c r="E14877" s="10"/>
      <c r="F14877" s="10"/>
      <c r="S14877" s="471" t="s">
        <v>302</v>
      </c>
      <c r="T14877" s="11">
        <v>2286510.0</v>
      </c>
      <c r="U14877" s="472">
        <v>2287074.0</v>
      </c>
    </row>
    <row r="14878">
      <c r="D14878" s="10"/>
      <c r="E14878" s="10"/>
      <c r="F14878" s="10"/>
      <c r="S14878" s="471" t="s">
        <v>302</v>
      </c>
      <c r="T14878" s="11">
        <v>2287118.0</v>
      </c>
      <c r="U14878" s="472">
        <v>2287393.0</v>
      </c>
    </row>
    <row r="14879">
      <c r="D14879" s="10"/>
      <c r="E14879" s="10"/>
      <c r="F14879" s="10"/>
      <c r="S14879" s="471" t="s">
        <v>302</v>
      </c>
      <c r="T14879" s="11">
        <v>2287513.0</v>
      </c>
      <c r="U14879" s="472">
        <v>2287744.0</v>
      </c>
    </row>
    <row r="14880">
      <c r="D14880" s="10"/>
      <c r="E14880" s="10"/>
      <c r="F14880" s="10"/>
      <c r="S14880" s="471" t="s">
        <v>302</v>
      </c>
      <c r="T14880" s="11">
        <v>2287964.0</v>
      </c>
      <c r="U14880" s="472">
        <v>2288410.0</v>
      </c>
    </row>
    <row r="14881">
      <c r="D14881" s="10"/>
      <c r="E14881" s="10"/>
      <c r="F14881" s="10"/>
      <c r="S14881" s="471" t="s">
        <v>302</v>
      </c>
      <c r="T14881" s="11">
        <v>2288457.0</v>
      </c>
      <c r="U14881" s="472">
        <v>2289120.0</v>
      </c>
    </row>
    <row r="14882">
      <c r="D14882" s="10"/>
      <c r="E14882" s="10"/>
      <c r="F14882" s="10"/>
      <c r="S14882" s="471" t="s">
        <v>302</v>
      </c>
      <c r="T14882" s="11">
        <v>2289159.0</v>
      </c>
      <c r="U14882" s="472">
        <v>2289236.0</v>
      </c>
    </row>
    <row r="14883">
      <c r="D14883" s="10"/>
      <c r="E14883" s="10"/>
      <c r="F14883" s="10"/>
      <c r="S14883" s="471" t="s">
        <v>302</v>
      </c>
      <c r="T14883" s="11">
        <v>2289328.0</v>
      </c>
      <c r="U14883" s="472">
        <v>2289917.0</v>
      </c>
    </row>
    <row r="14884">
      <c r="D14884" s="10"/>
      <c r="E14884" s="10"/>
      <c r="F14884" s="10"/>
      <c r="S14884" s="471" t="s">
        <v>302</v>
      </c>
      <c r="T14884" s="11">
        <v>2290025.0</v>
      </c>
      <c r="U14884" s="472">
        <v>2292297.0</v>
      </c>
    </row>
    <row r="14885">
      <c r="D14885" s="10"/>
      <c r="E14885" s="10"/>
      <c r="F14885" s="10"/>
      <c r="S14885" s="471" t="s">
        <v>302</v>
      </c>
      <c r="T14885" s="11">
        <v>2292412.0</v>
      </c>
      <c r="U14885" s="472">
        <v>2292947.0</v>
      </c>
    </row>
    <row r="14886">
      <c r="D14886" s="10"/>
      <c r="E14886" s="10"/>
      <c r="F14886" s="10"/>
      <c r="S14886" s="471" t="s">
        <v>302</v>
      </c>
      <c r="T14886" s="11">
        <v>2292995.0</v>
      </c>
      <c r="U14886" s="472">
        <v>2293560.0</v>
      </c>
    </row>
    <row r="14887">
      <c r="D14887" s="10"/>
      <c r="E14887" s="10"/>
      <c r="F14887" s="10"/>
      <c r="S14887" s="471" t="s">
        <v>302</v>
      </c>
      <c r="T14887" s="11">
        <v>2293599.0</v>
      </c>
      <c r="U14887" s="472">
        <v>2293702.0</v>
      </c>
    </row>
    <row r="14888">
      <c r="D14888" s="10"/>
      <c r="E14888" s="10"/>
      <c r="F14888" s="10"/>
      <c r="S14888" s="471" t="s">
        <v>302</v>
      </c>
      <c r="T14888" s="11">
        <v>2293774.0</v>
      </c>
      <c r="U14888" s="472">
        <v>2295072.0</v>
      </c>
    </row>
    <row r="14889">
      <c r="D14889" s="10"/>
      <c r="E14889" s="10"/>
      <c r="F14889" s="10"/>
      <c r="S14889" s="471" t="s">
        <v>302</v>
      </c>
      <c r="T14889" s="11">
        <v>2295213.0</v>
      </c>
      <c r="U14889" s="472">
        <v>2295776.0</v>
      </c>
    </row>
    <row r="14890">
      <c r="D14890" s="10"/>
      <c r="E14890" s="10"/>
      <c r="F14890" s="10"/>
      <c r="S14890" s="471" t="s">
        <v>302</v>
      </c>
      <c r="T14890" s="11">
        <v>2295820.0</v>
      </c>
      <c r="U14890" s="472">
        <v>2296605.0</v>
      </c>
    </row>
    <row r="14891">
      <c r="D14891" s="10"/>
      <c r="E14891" s="10"/>
      <c r="F14891" s="10"/>
      <c r="S14891" s="471" t="s">
        <v>302</v>
      </c>
      <c r="T14891" s="11">
        <v>2296842.0</v>
      </c>
      <c r="U14891" s="472">
        <v>2297117.0</v>
      </c>
    </row>
    <row r="14892">
      <c r="D14892" s="10"/>
      <c r="E14892" s="10"/>
      <c r="F14892" s="10"/>
      <c r="S14892" s="471" t="s">
        <v>302</v>
      </c>
      <c r="T14892" s="11">
        <v>2297257.0</v>
      </c>
      <c r="U14892" s="472">
        <v>2297485.0</v>
      </c>
    </row>
    <row r="14893">
      <c r="D14893" s="10"/>
      <c r="E14893" s="10"/>
      <c r="F14893" s="10"/>
      <c r="S14893" s="471" t="s">
        <v>302</v>
      </c>
      <c r="T14893" s="11">
        <v>2297931.0</v>
      </c>
      <c r="U14893" s="472">
        <v>2298805.0</v>
      </c>
    </row>
    <row r="14894">
      <c r="D14894" s="10"/>
      <c r="E14894" s="10"/>
      <c r="F14894" s="10"/>
      <c r="S14894" s="471" t="s">
        <v>302</v>
      </c>
      <c r="T14894" s="11">
        <v>2299023.0</v>
      </c>
      <c r="U14894" s="472">
        <v>2300135.0</v>
      </c>
    </row>
    <row r="14895">
      <c r="D14895" s="10"/>
      <c r="E14895" s="10"/>
      <c r="F14895" s="10"/>
      <c r="S14895" s="471" t="s">
        <v>302</v>
      </c>
      <c r="T14895" s="11">
        <v>2300254.0</v>
      </c>
      <c r="U14895" s="472">
        <v>2301041.0</v>
      </c>
    </row>
    <row r="14896">
      <c r="D14896" s="10"/>
      <c r="E14896" s="10"/>
      <c r="F14896" s="10"/>
      <c r="S14896" s="471" t="s">
        <v>302</v>
      </c>
      <c r="T14896" s="11">
        <v>2301181.0</v>
      </c>
      <c r="U14896" s="472">
        <v>2301404.0</v>
      </c>
    </row>
    <row r="14897">
      <c r="D14897" s="10"/>
      <c r="E14897" s="10"/>
      <c r="F14897" s="10"/>
      <c r="S14897" s="471" t="s">
        <v>302</v>
      </c>
      <c r="T14897" s="11">
        <v>2301657.0</v>
      </c>
      <c r="U14897" s="472">
        <v>2301892.0</v>
      </c>
    </row>
    <row r="14898">
      <c r="D14898" s="10"/>
      <c r="E14898" s="10"/>
      <c r="F14898" s="10"/>
      <c r="S14898" s="471" t="s">
        <v>302</v>
      </c>
      <c r="T14898" s="11">
        <v>2302265.0</v>
      </c>
      <c r="U14898" s="472">
        <v>2303377.0</v>
      </c>
    </row>
    <row r="14899">
      <c r="D14899" s="10"/>
      <c r="E14899" s="10"/>
      <c r="F14899" s="10"/>
      <c r="S14899" s="471" t="s">
        <v>302</v>
      </c>
      <c r="T14899" s="11">
        <v>2303515.0</v>
      </c>
      <c r="U14899" s="472">
        <v>2303779.0</v>
      </c>
    </row>
    <row r="14900">
      <c r="D14900" s="10"/>
      <c r="E14900" s="10"/>
      <c r="F14900" s="10"/>
      <c r="S14900" s="471" t="s">
        <v>302</v>
      </c>
      <c r="T14900" s="11">
        <v>2303802.0</v>
      </c>
      <c r="U14900" s="472">
        <v>2304231.0</v>
      </c>
    </row>
    <row r="14901">
      <c r="D14901" s="10"/>
      <c r="E14901" s="10"/>
      <c r="F14901" s="10"/>
      <c r="S14901" s="471" t="s">
        <v>302</v>
      </c>
      <c r="T14901" s="11">
        <v>2304344.0</v>
      </c>
      <c r="U14901" s="472">
        <v>2305103.0</v>
      </c>
    </row>
    <row r="14902">
      <c r="D14902" s="10"/>
      <c r="E14902" s="10"/>
      <c r="F14902" s="10"/>
      <c r="S14902" s="471" t="s">
        <v>302</v>
      </c>
      <c r="T14902" s="11">
        <v>2305201.0</v>
      </c>
      <c r="U14902" s="472">
        <v>2305647.0</v>
      </c>
    </row>
    <row r="14903">
      <c r="D14903" s="10"/>
      <c r="E14903" s="10"/>
      <c r="F14903" s="10"/>
      <c r="S14903" s="471" t="s">
        <v>302</v>
      </c>
      <c r="T14903" s="11">
        <v>2305928.0</v>
      </c>
      <c r="U14903" s="472">
        <v>2306329.0</v>
      </c>
    </row>
    <row r="14904">
      <c r="D14904" s="10"/>
      <c r="E14904" s="10"/>
      <c r="F14904" s="10"/>
      <c r="S14904" s="471" t="s">
        <v>302</v>
      </c>
      <c r="T14904" s="11">
        <v>2306531.0</v>
      </c>
      <c r="U14904" s="472">
        <v>2306623.0</v>
      </c>
    </row>
    <row r="14905">
      <c r="D14905" s="10"/>
      <c r="E14905" s="10"/>
      <c r="F14905" s="10"/>
      <c r="S14905" s="471" t="s">
        <v>302</v>
      </c>
      <c r="T14905" s="11">
        <v>2306671.0</v>
      </c>
      <c r="U14905" s="472">
        <v>2311536.0</v>
      </c>
    </row>
    <row r="14906">
      <c r="D14906" s="10"/>
      <c r="E14906" s="10"/>
      <c r="F14906" s="10"/>
      <c r="S14906" s="471" t="s">
        <v>302</v>
      </c>
      <c r="T14906" s="11">
        <v>2311602.0</v>
      </c>
      <c r="U14906" s="472">
        <v>2311886.0</v>
      </c>
    </row>
    <row r="14907">
      <c r="D14907" s="10"/>
      <c r="E14907" s="10"/>
      <c r="F14907" s="10"/>
      <c r="S14907" s="471" t="s">
        <v>302</v>
      </c>
      <c r="T14907" s="11">
        <v>2311913.0</v>
      </c>
      <c r="U14907" s="472">
        <v>2314997.0</v>
      </c>
    </row>
    <row r="14908">
      <c r="D14908" s="10"/>
      <c r="E14908" s="10"/>
      <c r="F14908" s="10"/>
      <c r="S14908" s="471" t="s">
        <v>302</v>
      </c>
      <c r="T14908" s="11">
        <v>2315088.0</v>
      </c>
      <c r="U14908" s="472">
        <v>2318072.0</v>
      </c>
    </row>
    <row r="14909">
      <c r="D14909" s="10"/>
      <c r="E14909" s="10"/>
      <c r="F14909" s="10"/>
      <c r="S14909" s="471" t="s">
        <v>302</v>
      </c>
      <c r="T14909" s="11">
        <v>2318250.0</v>
      </c>
      <c r="U14909" s="472">
        <v>2319359.0</v>
      </c>
    </row>
    <row r="14910">
      <c r="D14910" s="10"/>
      <c r="E14910" s="10"/>
      <c r="F14910" s="10"/>
      <c r="S14910" s="471" t="s">
        <v>302</v>
      </c>
      <c r="T14910" s="11">
        <v>2319433.0</v>
      </c>
      <c r="U14910" s="472">
        <v>2321035.0</v>
      </c>
    </row>
    <row r="14911">
      <c r="D14911" s="10"/>
      <c r="E14911" s="10"/>
      <c r="F14911" s="10"/>
      <c r="S14911" s="471" t="s">
        <v>302</v>
      </c>
      <c r="T14911" s="11">
        <v>2321202.0</v>
      </c>
      <c r="U14911" s="472">
        <v>2322249.0</v>
      </c>
    </row>
    <row r="14912">
      <c r="D14912" s="10"/>
      <c r="E14912" s="10"/>
      <c r="F14912" s="10"/>
      <c r="S14912" s="471" t="s">
        <v>302</v>
      </c>
      <c r="T14912" s="11">
        <v>2322304.0</v>
      </c>
      <c r="U14912" s="472">
        <v>2329597.0</v>
      </c>
    </row>
    <row r="14913">
      <c r="D14913" s="10"/>
      <c r="E14913" s="10"/>
      <c r="F14913" s="10"/>
      <c r="S14913" s="471" t="s">
        <v>302</v>
      </c>
      <c r="T14913" s="11">
        <v>2329641.0</v>
      </c>
      <c r="U14913" s="472">
        <v>2332020.0</v>
      </c>
    </row>
    <row r="14914">
      <c r="D14914" s="10"/>
      <c r="E14914" s="10"/>
      <c r="F14914" s="10"/>
      <c r="S14914" s="471" t="s">
        <v>302</v>
      </c>
      <c r="T14914" s="11">
        <v>2332133.0</v>
      </c>
      <c r="U14914" s="472">
        <v>2335154.0</v>
      </c>
    </row>
    <row r="14915">
      <c r="D14915" s="10"/>
      <c r="E14915" s="10"/>
      <c r="F14915" s="10"/>
      <c r="S14915" s="471" t="s">
        <v>302</v>
      </c>
      <c r="T14915" s="11">
        <v>2335334.0</v>
      </c>
      <c r="U14915" s="472">
        <v>2335519.0</v>
      </c>
    </row>
    <row r="14916">
      <c r="D14916" s="10"/>
      <c r="E14916" s="10"/>
      <c r="F14916" s="10"/>
      <c r="S14916" s="471" t="s">
        <v>302</v>
      </c>
      <c r="T14916" s="11">
        <v>2335539.0</v>
      </c>
      <c r="U14916" s="472">
        <v>2337136.0</v>
      </c>
    </row>
    <row r="14917">
      <c r="D14917" s="10"/>
      <c r="E14917" s="10"/>
      <c r="F14917" s="10"/>
      <c r="S14917" s="471" t="s">
        <v>302</v>
      </c>
      <c r="T14917" s="11">
        <v>2337190.0</v>
      </c>
      <c r="U14917" s="472">
        <v>2338871.0</v>
      </c>
    </row>
    <row r="14918">
      <c r="D14918" s="10"/>
      <c r="E14918" s="10"/>
      <c r="F14918" s="10"/>
      <c r="S14918" s="471" t="s">
        <v>302</v>
      </c>
      <c r="T14918" s="11">
        <v>2339057.0</v>
      </c>
      <c r="U14918" s="472">
        <v>2339526.0</v>
      </c>
    </row>
    <row r="14919">
      <c r="D14919" s="10"/>
      <c r="E14919" s="10"/>
      <c r="F14919" s="10"/>
      <c r="S14919" s="471" t="s">
        <v>302</v>
      </c>
      <c r="T14919" s="11">
        <v>2339605.0</v>
      </c>
      <c r="U14919" s="472">
        <v>2342829.0</v>
      </c>
    </row>
    <row r="14920">
      <c r="D14920" s="10"/>
      <c r="E14920" s="10"/>
      <c r="F14920" s="10"/>
      <c r="S14920" s="471" t="s">
        <v>302</v>
      </c>
      <c r="T14920" s="11">
        <v>2342861.0</v>
      </c>
      <c r="U14920" s="472">
        <v>2345188.0</v>
      </c>
    </row>
    <row r="14921">
      <c r="D14921" s="10"/>
      <c r="E14921" s="10"/>
      <c r="F14921" s="10"/>
      <c r="S14921" s="471" t="s">
        <v>302</v>
      </c>
      <c r="T14921" s="11">
        <v>2345257.0</v>
      </c>
      <c r="U14921" s="472">
        <v>2347592.0</v>
      </c>
    </row>
    <row r="14922">
      <c r="D14922" s="10"/>
      <c r="E14922" s="10"/>
      <c r="F14922" s="10"/>
      <c r="S14922" s="471" t="s">
        <v>302</v>
      </c>
      <c r="T14922" s="11">
        <v>2347674.0</v>
      </c>
      <c r="U14922" s="472">
        <v>2347771.0</v>
      </c>
    </row>
    <row r="14923">
      <c r="D14923" s="10"/>
      <c r="E14923" s="10"/>
      <c r="F14923" s="10"/>
      <c r="S14923" s="471" t="s">
        <v>302</v>
      </c>
      <c r="T14923" s="11">
        <v>2347984.0</v>
      </c>
      <c r="U14923" s="472">
        <v>2348406.0</v>
      </c>
    </row>
    <row r="14924">
      <c r="D14924" s="10"/>
      <c r="E14924" s="10"/>
      <c r="F14924" s="10"/>
      <c r="S14924" s="471" t="s">
        <v>302</v>
      </c>
      <c r="T14924" s="11">
        <v>2348594.0</v>
      </c>
      <c r="U14924" s="472">
        <v>2352106.0</v>
      </c>
    </row>
    <row r="14925">
      <c r="D14925" s="10"/>
      <c r="E14925" s="10"/>
      <c r="F14925" s="10"/>
      <c r="S14925" s="471" t="s">
        <v>302</v>
      </c>
      <c r="T14925" s="11">
        <v>2352144.0</v>
      </c>
      <c r="U14925" s="472">
        <v>2356909.0</v>
      </c>
    </row>
    <row r="14926">
      <c r="D14926" s="10"/>
      <c r="E14926" s="10"/>
      <c r="F14926" s="10"/>
      <c r="S14926" s="471" t="s">
        <v>302</v>
      </c>
      <c r="T14926" s="11">
        <v>2357023.0</v>
      </c>
      <c r="U14926" s="472">
        <v>2359728.0</v>
      </c>
    </row>
    <row r="14927">
      <c r="D14927" s="10"/>
      <c r="E14927" s="10"/>
      <c r="F14927" s="10"/>
      <c r="S14927" s="471" t="s">
        <v>302</v>
      </c>
      <c r="T14927" s="11">
        <v>2359789.0</v>
      </c>
      <c r="U14927" s="472">
        <v>2362675.0</v>
      </c>
    </row>
    <row r="14928">
      <c r="D14928" s="10"/>
      <c r="E14928" s="10"/>
      <c r="F14928" s="10"/>
      <c r="S14928" s="471" t="s">
        <v>302</v>
      </c>
      <c r="T14928" s="11">
        <v>2362762.0</v>
      </c>
      <c r="U14928" s="472">
        <v>2363056.0</v>
      </c>
    </row>
    <row r="14929">
      <c r="D14929" s="10"/>
      <c r="E14929" s="10"/>
      <c r="F14929" s="10"/>
      <c r="S14929" s="471" t="s">
        <v>302</v>
      </c>
      <c r="T14929" s="11">
        <v>2363137.0</v>
      </c>
      <c r="U14929" s="472">
        <v>2365412.0</v>
      </c>
    </row>
    <row r="14930">
      <c r="D14930" s="10"/>
      <c r="E14930" s="10"/>
      <c r="F14930" s="10"/>
      <c r="S14930" s="471" t="s">
        <v>302</v>
      </c>
      <c r="T14930" s="11">
        <v>2365447.0</v>
      </c>
      <c r="U14930" s="472">
        <v>2365541.0</v>
      </c>
    </row>
    <row r="14931">
      <c r="D14931" s="10"/>
      <c r="E14931" s="10"/>
      <c r="F14931" s="10"/>
      <c r="S14931" s="471" t="s">
        <v>302</v>
      </c>
      <c r="T14931" s="11">
        <v>2365790.0</v>
      </c>
      <c r="U14931" s="472">
        <v>2370373.0</v>
      </c>
    </row>
    <row r="14932">
      <c r="D14932" s="10"/>
      <c r="E14932" s="10"/>
      <c r="F14932" s="10"/>
      <c r="S14932" s="471" t="s">
        <v>302</v>
      </c>
      <c r="T14932" s="11">
        <v>2370406.0</v>
      </c>
      <c r="U14932" s="472">
        <v>2373557.0</v>
      </c>
    </row>
    <row r="14933">
      <c r="D14933" s="10"/>
      <c r="E14933" s="10"/>
      <c r="F14933" s="10"/>
      <c r="S14933" s="471" t="s">
        <v>302</v>
      </c>
      <c r="T14933" s="11">
        <v>2373650.0</v>
      </c>
      <c r="U14933" s="472">
        <v>2375263.0</v>
      </c>
    </row>
    <row r="14934">
      <c r="D14934" s="10"/>
      <c r="E14934" s="10"/>
      <c r="F14934" s="10"/>
      <c r="S14934" s="471" t="s">
        <v>302</v>
      </c>
      <c r="T14934" s="11">
        <v>2375324.0</v>
      </c>
      <c r="U14934" s="472">
        <v>2375753.0</v>
      </c>
    </row>
    <row r="14935">
      <c r="D14935" s="10"/>
      <c r="E14935" s="10"/>
      <c r="F14935" s="10"/>
      <c r="S14935" s="471" t="s">
        <v>302</v>
      </c>
      <c r="T14935" s="11">
        <v>2375783.0</v>
      </c>
      <c r="U14935" s="472">
        <v>2377503.0</v>
      </c>
    </row>
    <row r="14936">
      <c r="D14936" s="10"/>
      <c r="E14936" s="10"/>
      <c r="F14936" s="10"/>
      <c r="S14936" s="471" t="s">
        <v>302</v>
      </c>
      <c r="T14936" s="11">
        <v>2380306.0</v>
      </c>
      <c r="U14936" s="472">
        <v>2380725.0</v>
      </c>
    </row>
    <row r="14937">
      <c r="D14937" s="10"/>
      <c r="E14937" s="10"/>
      <c r="F14937" s="10"/>
      <c r="S14937" s="471" t="s">
        <v>302</v>
      </c>
      <c r="T14937" s="11">
        <v>2380824.0</v>
      </c>
      <c r="U14937" s="472">
        <v>2381612.0</v>
      </c>
    </row>
    <row r="14938">
      <c r="D14938" s="10"/>
      <c r="E14938" s="10"/>
      <c r="F14938" s="10"/>
      <c r="S14938" s="471" t="s">
        <v>302</v>
      </c>
      <c r="T14938" s="11">
        <v>2381746.0</v>
      </c>
      <c r="U14938" s="472">
        <v>2382277.0</v>
      </c>
    </row>
    <row r="14939">
      <c r="D14939" s="10"/>
      <c r="E14939" s="10"/>
      <c r="F14939" s="10"/>
      <c r="S14939" s="471" t="s">
        <v>302</v>
      </c>
      <c r="T14939" s="11">
        <v>2382354.0</v>
      </c>
      <c r="U14939" s="472">
        <v>2382431.0</v>
      </c>
    </row>
    <row r="14940">
      <c r="D14940" s="10"/>
      <c r="E14940" s="10"/>
      <c r="F14940" s="10"/>
      <c r="S14940" s="471" t="s">
        <v>302</v>
      </c>
      <c r="T14940" s="11">
        <v>2382524.0</v>
      </c>
      <c r="U14940" s="472">
        <v>2383114.0</v>
      </c>
    </row>
    <row r="14941">
      <c r="D14941" s="10"/>
      <c r="E14941" s="10"/>
      <c r="F14941" s="10"/>
      <c r="S14941" s="471" t="s">
        <v>302</v>
      </c>
      <c r="T14941" s="11">
        <v>2383213.0</v>
      </c>
      <c r="U14941" s="472">
        <v>2384171.0</v>
      </c>
    </row>
    <row r="14942">
      <c r="D14942" s="10"/>
      <c r="E14942" s="10"/>
      <c r="F14942" s="10"/>
      <c r="S14942" s="471" t="s">
        <v>302</v>
      </c>
      <c r="T14942" s="11">
        <v>2384231.0</v>
      </c>
      <c r="U14942" s="472">
        <v>2384821.0</v>
      </c>
    </row>
    <row r="14943">
      <c r="D14943" s="10"/>
      <c r="E14943" s="10"/>
      <c r="F14943" s="10"/>
      <c r="S14943" s="471" t="s">
        <v>302</v>
      </c>
      <c r="T14943" s="11">
        <v>2384920.0</v>
      </c>
      <c r="U14943" s="472">
        <v>2385366.0</v>
      </c>
    </row>
    <row r="14944">
      <c r="D14944" s="10"/>
      <c r="E14944" s="10"/>
      <c r="F14944" s="10"/>
      <c r="S14944" s="471" t="s">
        <v>302</v>
      </c>
      <c r="T14944" s="11">
        <v>2385507.0</v>
      </c>
      <c r="U14944" s="472">
        <v>2385730.0</v>
      </c>
    </row>
    <row r="14945">
      <c r="D14945" s="10"/>
      <c r="E14945" s="10"/>
      <c r="F14945" s="10"/>
      <c r="S14945" s="471" t="s">
        <v>302</v>
      </c>
      <c r="T14945" s="11">
        <v>2390206.0</v>
      </c>
      <c r="U14945" s="472">
        <v>2390966.0</v>
      </c>
    </row>
    <row r="14946">
      <c r="D14946" s="10"/>
      <c r="E14946" s="10"/>
      <c r="F14946" s="10"/>
      <c r="S14946" s="471" t="s">
        <v>302</v>
      </c>
      <c r="T14946" s="11">
        <v>2391065.0</v>
      </c>
      <c r="U14946" s="472">
        <v>2391170.0</v>
      </c>
    </row>
    <row r="14947">
      <c r="D14947" s="10"/>
      <c r="E14947" s="10"/>
      <c r="F14947" s="10"/>
      <c r="S14947" s="471" t="s">
        <v>302</v>
      </c>
      <c r="T14947" s="11">
        <v>2391310.0</v>
      </c>
      <c r="U14947" s="472">
        <v>2391533.0</v>
      </c>
    </row>
    <row r="14948">
      <c r="D14948" s="10"/>
      <c r="E14948" s="10"/>
      <c r="F14948" s="10"/>
      <c r="S14948" s="471" t="s">
        <v>302</v>
      </c>
      <c r="T14948" s="11">
        <v>2391572.0</v>
      </c>
      <c r="U14948" s="472">
        <v>2391649.0</v>
      </c>
    </row>
    <row r="14949">
      <c r="D14949" s="10"/>
      <c r="E14949" s="10"/>
      <c r="F14949" s="10"/>
      <c r="S14949" s="471" t="s">
        <v>302</v>
      </c>
      <c r="T14949" s="11">
        <v>2391754.0</v>
      </c>
      <c r="U14949" s="472">
        <v>2392202.0</v>
      </c>
    </row>
    <row r="14950">
      <c r="D14950" s="10"/>
      <c r="E14950" s="10"/>
      <c r="F14950" s="10"/>
      <c r="S14950" s="471" t="s">
        <v>302</v>
      </c>
      <c r="T14950" s="11">
        <v>2392260.0</v>
      </c>
      <c r="U14950" s="472">
        <v>2392535.0</v>
      </c>
    </row>
    <row r="14951">
      <c r="D14951" s="10"/>
      <c r="E14951" s="10"/>
      <c r="F14951" s="10"/>
      <c r="S14951" s="471" t="s">
        <v>302</v>
      </c>
      <c r="T14951" s="11">
        <v>2392595.0</v>
      </c>
      <c r="U14951" s="472">
        <v>2393354.0</v>
      </c>
    </row>
    <row r="14952">
      <c r="D14952" s="10"/>
      <c r="E14952" s="10"/>
      <c r="F14952" s="10"/>
      <c r="S14952" s="471" t="s">
        <v>302</v>
      </c>
      <c r="T14952" s="11">
        <v>2395836.0</v>
      </c>
      <c r="U14952" s="472">
        <v>2396426.0</v>
      </c>
    </row>
    <row r="14953">
      <c r="D14953" s="10"/>
      <c r="E14953" s="10"/>
      <c r="F14953" s="10"/>
      <c r="S14953" s="471" t="s">
        <v>302</v>
      </c>
      <c r="T14953" s="11">
        <v>2396525.0</v>
      </c>
      <c r="U14953" s="472">
        <v>2396630.0</v>
      </c>
    </row>
    <row r="14954">
      <c r="D14954" s="10"/>
      <c r="E14954" s="10"/>
      <c r="F14954" s="10"/>
      <c r="S14954" s="471" t="s">
        <v>302</v>
      </c>
      <c r="T14954" s="11">
        <v>2396690.0</v>
      </c>
      <c r="U14954" s="472">
        <v>2396938.0</v>
      </c>
    </row>
    <row r="14955">
      <c r="D14955" s="10"/>
      <c r="E14955" s="10"/>
      <c r="F14955" s="10"/>
      <c r="S14955" s="471" t="s">
        <v>302</v>
      </c>
      <c r="T14955" s="11">
        <v>2397111.0</v>
      </c>
      <c r="U14955" s="472">
        <v>2397334.0</v>
      </c>
    </row>
    <row r="14956">
      <c r="D14956" s="10"/>
      <c r="E14956" s="10"/>
      <c r="F14956" s="10"/>
      <c r="S14956" s="471" t="s">
        <v>302</v>
      </c>
      <c r="T14956" s="11">
        <v>2397379.0</v>
      </c>
      <c r="U14956" s="472">
        <v>2397825.0</v>
      </c>
    </row>
    <row r="14957">
      <c r="D14957" s="10"/>
      <c r="E14957" s="10"/>
      <c r="F14957" s="10"/>
      <c r="S14957" s="471" t="s">
        <v>302</v>
      </c>
      <c r="T14957" s="11">
        <v>2397902.0</v>
      </c>
      <c r="U14957" s="472">
        <v>2398187.0</v>
      </c>
    </row>
    <row r="14958">
      <c r="D14958" s="10"/>
      <c r="E14958" s="10"/>
      <c r="F14958" s="10"/>
      <c r="S14958" s="471" t="s">
        <v>302</v>
      </c>
      <c r="T14958" s="11">
        <v>2398282.0</v>
      </c>
      <c r="U14958" s="472">
        <v>2399023.0</v>
      </c>
    </row>
    <row r="14959">
      <c r="D14959" s="10"/>
      <c r="E14959" s="10"/>
      <c r="F14959" s="10"/>
      <c r="S14959" s="471" t="s">
        <v>302</v>
      </c>
      <c r="T14959" s="11">
        <v>2399095.0</v>
      </c>
      <c r="U14959" s="472">
        <v>2399381.0</v>
      </c>
    </row>
    <row r="14960">
      <c r="D14960" s="10"/>
      <c r="E14960" s="10"/>
      <c r="F14960" s="10"/>
      <c r="S14960" s="471" t="s">
        <v>302</v>
      </c>
      <c r="T14960" s="11">
        <v>2399420.0</v>
      </c>
      <c r="U14960" s="472">
        <v>2399497.0</v>
      </c>
    </row>
    <row r="14961">
      <c r="D14961" s="10"/>
      <c r="E14961" s="10"/>
      <c r="F14961" s="10"/>
      <c r="S14961" s="471" t="s">
        <v>302</v>
      </c>
      <c r="T14961" s="11">
        <v>2399590.0</v>
      </c>
      <c r="U14961" s="472">
        <v>2399695.0</v>
      </c>
    </row>
    <row r="14962">
      <c r="D14962" s="10"/>
      <c r="E14962" s="10"/>
      <c r="F14962" s="10"/>
      <c r="S14962" s="471" t="s">
        <v>302</v>
      </c>
      <c r="T14962" s="11">
        <v>2399814.0</v>
      </c>
      <c r="U14962" s="472">
        <v>2400065.0</v>
      </c>
    </row>
    <row r="14963">
      <c r="D14963" s="10"/>
      <c r="E14963" s="10"/>
      <c r="F14963" s="10"/>
      <c r="S14963" s="471" t="s">
        <v>302</v>
      </c>
      <c r="T14963" s="11">
        <v>2400109.0</v>
      </c>
      <c r="U14963" s="472">
        <v>2400384.0</v>
      </c>
    </row>
    <row r="14964">
      <c r="D14964" s="10"/>
      <c r="E14964" s="10"/>
      <c r="F14964" s="10"/>
      <c r="S14964" s="471" t="s">
        <v>302</v>
      </c>
      <c r="T14964" s="11">
        <v>2400436.0</v>
      </c>
      <c r="U14964" s="472">
        <v>2400514.0</v>
      </c>
    </row>
    <row r="14965">
      <c r="D14965" s="10"/>
      <c r="E14965" s="10"/>
      <c r="F14965" s="10"/>
      <c r="S14965" s="471" t="s">
        <v>302</v>
      </c>
      <c r="T14965" s="11">
        <v>2400627.0</v>
      </c>
      <c r="U14965" s="472">
        <v>2401258.0</v>
      </c>
    </row>
    <row r="14966">
      <c r="D14966" s="10"/>
      <c r="E14966" s="10"/>
      <c r="F14966" s="10"/>
      <c r="S14966" s="471" t="s">
        <v>302</v>
      </c>
      <c r="T14966" s="11">
        <v>2401303.0</v>
      </c>
      <c r="U14966" s="472">
        <v>2401408.0</v>
      </c>
    </row>
    <row r="14967">
      <c r="D14967" s="10"/>
      <c r="E14967" s="10"/>
      <c r="F14967" s="10"/>
      <c r="S14967" s="471" t="s">
        <v>302</v>
      </c>
      <c r="T14967" s="11">
        <v>2401468.0</v>
      </c>
      <c r="U14967" s="472">
        <v>2401716.0</v>
      </c>
    </row>
    <row r="14968">
      <c r="D14968" s="10"/>
      <c r="E14968" s="10"/>
      <c r="F14968" s="10"/>
      <c r="S14968" s="471" t="s">
        <v>302</v>
      </c>
      <c r="T14968" s="11">
        <v>2401888.0</v>
      </c>
      <c r="U14968" s="472">
        <v>2402281.0</v>
      </c>
    </row>
    <row r="14969">
      <c r="D14969" s="10"/>
      <c r="E14969" s="10"/>
      <c r="F14969" s="10"/>
      <c r="S14969" s="471" t="s">
        <v>302</v>
      </c>
      <c r="T14969" s="11">
        <v>2402320.0</v>
      </c>
      <c r="U14969" s="472">
        <v>2402425.0</v>
      </c>
    </row>
    <row r="14970">
      <c r="D14970" s="10"/>
      <c r="E14970" s="10"/>
      <c r="F14970" s="10"/>
      <c r="S14970" s="471" t="s">
        <v>302</v>
      </c>
      <c r="T14970" s="11">
        <v>2402571.0</v>
      </c>
      <c r="U14970" s="472">
        <v>2402964.0</v>
      </c>
    </row>
    <row r="14971">
      <c r="D14971" s="10"/>
      <c r="E14971" s="10"/>
      <c r="F14971" s="10"/>
      <c r="S14971" s="471" t="s">
        <v>302</v>
      </c>
      <c r="T14971" s="11">
        <v>2403008.0</v>
      </c>
      <c r="U14971" s="472">
        <v>2403113.0</v>
      </c>
    </row>
    <row r="14972">
      <c r="D14972" s="10"/>
      <c r="E14972" s="10"/>
      <c r="F14972" s="10"/>
      <c r="S14972" s="471" t="s">
        <v>302</v>
      </c>
      <c r="T14972" s="11">
        <v>2406941.0</v>
      </c>
      <c r="U14972" s="472">
        <v>2408607.0</v>
      </c>
    </row>
    <row r="14973">
      <c r="D14973" s="10"/>
      <c r="E14973" s="10"/>
      <c r="F14973" s="10"/>
      <c r="S14973" s="471" t="s">
        <v>302</v>
      </c>
      <c r="T14973" s="11">
        <v>2421845.0</v>
      </c>
      <c r="U14973" s="472">
        <v>2423891.0</v>
      </c>
    </row>
    <row r="14974">
      <c r="D14974" s="10"/>
      <c r="E14974" s="10"/>
      <c r="F14974" s="10"/>
      <c r="S14974" s="471" t="s">
        <v>302</v>
      </c>
      <c r="T14974" s="11">
        <v>2433233.0</v>
      </c>
      <c r="U14974" s="472">
        <v>2433739.0</v>
      </c>
    </row>
    <row r="14975">
      <c r="D14975" s="10"/>
      <c r="E14975" s="10"/>
      <c r="F14975" s="10"/>
      <c r="S14975" s="471" t="s">
        <v>302</v>
      </c>
      <c r="T14975" s="11">
        <v>2438894.0</v>
      </c>
      <c r="U14975" s="472">
        <v>2439065.0</v>
      </c>
    </row>
    <row r="14976">
      <c r="D14976" s="10"/>
      <c r="E14976" s="10"/>
      <c r="F14976" s="10"/>
      <c r="S14976" s="471" t="s">
        <v>302</v>
      </c>
      <c r="T14976" s="11">
        <v>2439139.0</v>
      </c>
      <c r="U14976" s="472">
        <v>2439309.0</v>
      </c>
    </row>
    <row r="14977">
      <c r="D14977" s="10"/>
      <c r="E14977" s="10"/>
      <c r="F14977" s="10"/>
      <c r="S14977" s="471" t="s">
        <v>302</v>
      </c>
      <c r="T14977" s="11">
        <v>2440311.0</v>
      </c>
      <c r="U14977" s="472">
        <v>2440993.0</v>
      </c>
    </row>
    <row r="14978">
      <c r="D14978" s="10"/>
      <c r="E14978" s="10"/>
      <c r="F14978" s="10"/>
      <c r="S14978" s="471" t="s">
        <v>302</v>
      </c>
      <c r="T14978" s="11">
        <v>2446487.0</v>
      </c>
      <c r="U14978" s="472">
        <v>2446958.0</v>
      </c>
    </row>
    <row r="14979">
      <c r="D14979" s="10"/>
      <c r="E14979" s="10"/>
      <c r="F14979" s="10"/>
      <c r="S14979" s="471" t="s">
        <v>302</v>
      </c>
      <c r="T14979" s="11">
        <v>2450302.0</v>
      </c>
      <c r="U14979" s="472">
        <v>2451837.0</v>
      </c>
    </row>
    <row r="14980">
      <c r="D14980" s="10"/>
      <c r="E14980" s="10"/>
      <c r="F14980" s="10"/>
      <c r="S14980" s="471" t="s">
        <v>302</v>
      </c>
      <c r="T14980" s="11">
        <v>2451878.0</v>
      </c>
      <c r="U14980" s="472">
        <v>2452901.0</v>
      </c>
    </row>
    <row r="14981">
      <c r="D14981" s="10"/>
      <c r="E14981" s="10"/>
      <c r="F14981" s="10"/>
      <c r="S14981" s="471" t="s">
        <v>302</v>
      </c>
      <c r="T14981" s="11">
        <v>2453783.0</v>
      </c>
      <c r="U14981" s="472">
        <v>2455155.0</v>
      </c>
    </row>
    <row r="14982">
      <c r="D14982" s="10"/>
      <c r="E14982" s="10"/>
      <c r="F14982" s="10"/>
      <c r="S14982" s="471" t="s">
        <v>302</v>
      </c>
      <c r="T14982" s="11">
        <v>2462074.0</v>
      </c>
      <c r="U14982" s="472">
        <v>2463098.0</v>
      </c>
    </row>
    <row r="14983">
      <c r="D14983" s="10"/>
      <c r="E14983" s="10"/>
      <c r="F14983" s="10"/>
      <c r="S14983" s="471" t="s">
        <v>302</v>
      </c>
      <c r="T14983" s="11">
        <v>2469228.0</v>
      </c>
      <c r="U14983" s="472">
        <v>2470330.0</v>
      </c>
    </row>
    <row r="14984">
      <c r="D14984" s="10"/>
      <c r="E14984" s="10"/>
      <c r="F14984" s="10"/>
      <c r="S14984" s="471" t="s">
        <v>302</v>
      </c>
      <c r="T14984" s="11">
        <v>2470443.0</v>
      </c>
      <c r="U14984" s="472">
        <v>2470614.0</v>
      </c>
    </row>
    <row r="14985">
      <c r="D14985" s="10"/>
      <c r="E14985" s="10"/>
      <c r="F14985" s="10"/>
      <c r="S14985" s="471" t="s">
        <v>302</v>
      </c>
      <c r="T14985" s="11">
        <v>2471149.0</v>
      </c>
      <c r="U14985" s="472">
        <v>2472172.0</v>
      </c>
    </row>
    <row r="14986">
      <c r="D14986" s="10"/>
      <c r="E14986" s="10"/>
      <c r="F14986" s="10"/>
      <c r="S14986" s="471" t="s">
        <v>302</v>
      </c>
      <c r="T14986" s="11">
        <v>2472277.0</v>
      </c>
      <c r="U14986" s="472">
        <v>2472959.0</v>
      </c>
    </row>
    <row r="14987">
      <c r="D14987" s="10"/>
      <c r="E14987" s="10"/>
      <c r="F14987" s="10"/>
      <c r="S14987" s="471" t="s">
        <v>302</v>
      </c>
      <c r="T14987" s="11">
        <v>2475140.0</v>
      </c>
      <c r="U14987" s="472">
        <v>2475822.0</v>
      </c>
    </row>
    <row r="14988">
      <c r="D14988" s="10"/>
      <c r="E14988" s="10"/>
      <c r="F14988" s="10"/>
      <c r="S14988" s="471" t="s">
        <v>302</v>
      </c>
      <c r="T14988" s="11">
        <v>2476206.0</v>
      </c>
      <c r="U14988" s="472">
        <v>2477055.0</v>
      </c>
    </row>
    <row r="14989">
      <c r="D14989" s="10"/>
      <c r="E14989" s="10"/>
      <c r="F14989" s="10"/>
      <c r="S14989" s="471" t="s">
        <v>302</v>
      </c>
      <c r="T14989" s="11">
        <v>2479724.0</v>
      </c>
      <c r="U14989" s="472">
        <v>2480748.0</v>
      </c>
    </row>
    <row r="14990">
      <c r="D14990" s="10"/>
      <c r="E14990" s="10"/>
      <c r="F14990" s="10"/>
      <c r="S14990" s="471" t="s">
        <v>302</v>
      </c>
      <c r="T14990" s="11">
        <v>2481489.0</v>
      </c>
      <c r="U14990" s="472">
        <v>2482514.0</v>
      </c>
    </row>
    <row r="14991">
      <c r="D14991" s="10"/>
      <c r="E14991" s="10"/>
      <c r="F14991" s="10"/>
      <c r="S14991" s="471" t="s">
        <v>302</v>
      </c>
      <c r="T14991" s="11">
        <v>2483469.0</v>
      </c>
      <c r="U14991" s="472">
        <v>2483810.0</v>
      </c>
    </row>
    <row r="14992">
      <c r="D14992" s="10"/>
      <c r="E14992" s="10"/>
      <c r="F14992" s="10"/>
      <c r="S14992" s="471" t="s">
        <v>302</v>
      </c>
      <c r="T14992" s="11">
        <v>2486962.0</v>
      </c>
      <c r="U14992" s="472">
        <v>2494163.0</v>
      </c>
    </row>
    <row r="14993">
      <c r="D14993" s="10"/>
      <c r="E14993" s="10"/>
      <c r="F14993" s="10"/>
      <c r="S14993" s="471" t="s">
        <v>302</v>
      </c>
      <c r="T14993" s="11">
        <v>2495318.0</v>
      </c>
      <c r="U14993" s="472">
        <v>2496859.0</v>
      </c>
    </row>
    <row r="14994">
      <c r="D14994" s="10"/>
      <c r="E14994" s="10"/>
      <c r="F14994" s="10"/>
      <c r="S14994" s="471" t="s">
        <v>302</v>
      </c>
      <c r="T14994" s="11">
        <v>2499578.0</v>
      </c>
      <c r="U14994" s="472">
        <v>2502544.0</v>
      </c>
    </row>
    <row r="14995">
      <c r="D14995" s="10"/>
      <c r="E14995" s="10"/>
      <c r="F14995" s="10"/>
      <c r="S14995" s="471" t="s">
        <v>302</v>
      </c>
      <c r="T14995" s="11">
        <v>2504142.0</v>
      </c>
      <c r="U14995" s="472">
        <v>2506703.0</v>
      </c>
    </row>
    <row r="14996">
      <c r="D14996" s="10"/>
      <c r="E14996" s="10"/>
      <c r="F14996" s="10"/>
      <c r="S14996" s="471" t="s">
        <v>302</v>
      </c>
      <c r="T14996" s="11">
        <v>2506950.0</v>
      </c>
      <c r="U14996" s="472">
        <v>2510355.0</v>
      </c>
    </row>
    <row r="14997">
      <c r="D14997" s="10"/>
      <c r="E14997" s="10"/>
      <c r="F14997" s="10"/>
      <c r="S14997" s="471" t="s">
        <v>302</v>
      </c>
      <c r="T14997" s="11">
        <v>2512388.0</v>
      </c>
      <c r="U14997" s="472">
        <v>2516523.0</v>
      </c>
    </row>
    <row r="14998">
      <c r="D14998" s="10"/>
      <c r="E14998" s="10"/>
      <c r="F14998" s="10"/>
      <c r="S14998" s="471" t="s">
        <v>302</v>
      </c>
      <c r="T14998" s="11">
        <v>2516819.0</v>
      </c>
      <c r="U14998" s="472">
        <v>2517331.0</v>
      </c>
    </row>
    <row r="14999">
      <c r="D14999" s="10"/>
      <c r="E14999" s="10"/>
      <c r="F14999" s="10"/>
      <c r="S14999" s="471" t="s">
        <v>302</v>
      </c>
      <c r="T14999" s="11">
        <v>2517718.0</v>
      </c>
      <c r="U14999" s="472">
        <v>2525896.0</v>
      </c>
    </row>
    <row r="15000">
      <c r="D15000" s="10"/>
      <c r="E15000" s="10"/>
      <c r="F15000" s="10"/>
      <c r="S15000" s="471" t="s">
        <v>302</v>
      </c>
      <c r="T15000" s="11">
        <v>2526120.0</v>
      </c>
      <c r="U15000" s="472">
        <v>2529182.0</v>
      </c>
    </row>
    <row r="15001">
      <c r="D15001" s="10"/>
      <c r="E15001" s="10"/>
      <c r="F15001" s="10"/>
      <c r="S15001" s="471" t="s">
        <v>302</v>
      </c>
      <c r="T15001" s="11">
        <v>2529493.0</v>
      </c>
      <c r="U15001" s="472">
        <v>2531883.0</v>
      </c>
    </row>
    <row r="15002">
      <c r="D15002" s="10"/>
      <c r="E15002" s="10"/>
      <c r="F15002" s="10"/>
      <c r="S15002" s="471" t="s">
        <v>302</v>
      </c>
      <c r="T15002" s="11">
        <v>2533961.0</v>
      </c>
      <c r="U15002" s="472">
        <v>2534479.0</v>
      </c>
    </row>
    <row r="15003">
      <c r="D15003" s="10"/>
      <c r="E15003" s="10"/>
      <c r="F15003" s="10"/>
      <c r="S15003" s="471" t="s">
        <v>302</v>
      </c>
      <c r="T15003" s="11">
        <v>2534809.0</v>
      </c>
      <c r="U15003" s="472">
        <v>2535079.0</v>
      </c>
    </row>
    <row r="15004">
      <c r="D15004" s="10"/>
      <c r="E15004" s="10"/>
      <c r="F15004" s="10"/>
      <c r="S15004" s="471" t="s">
        <v>302</v>
      </c>
      <c r="T15004" s="11">
        <v>2535444.0</v>
      </c>
      <c r="U15004" s="472">
        <v>2536298.0</v>
      </c>
    </row>
    <row r="15005">
      <c r="D15005" s="10"/>
      <c r="E15005" s="10"/>
      <c r="F15005" s="10"/>
      <c r="S15005" s="471" t="s">
        <v>302</v>
      </c>
      <c r="T15005" s="11">
        <v>2536396.0</v>
      </c>
      <c r="U15005" s="472">
        <v>2541174.0</v>
      </c>
    </row>
    <row r="15006">
      <c r="D15006" s="10"/>
      <c r="E15006" s="10"/>
      <c r="F15006" s="10"/>
      <c r="S15006" s="471" t="s">
        <v>302</v>
      </c>
      <c r="T15006" s="11">
        <v>2547879.0</v>
      </c>
      <c r="U15006" s="472">
        <v>2552466.0</v>
      </c>
    </row>
    <row r="15007">
      <c r="D15007" s="10"/>
      <c r="E15007" s="10"/>
      <c r="F15007" s="10"/>
      <c r="S15007" s="471" t="s">
        <v>302</v>
      </c>
      <c r="T15007" s="11">
        <v>2552784.0</v>
      </c>
      <c r="U15007" s="472">
        <v>2552987.0</v>
      </c>
    </row>
    <row r="15008">
      <c r="D15008" s="10"/>
      <c r="E15008" s="10"/>
      <c r="F15008" s="10"/>
      <c r="S15008" s="471" t="s">
        <v>302</v>
      </c>
      <c r="T15008" s="11">
        <v>2557346.0</v>
      </c>
      <c r="U15008" s="472">
        <v>2562466.0</v>
      </c>
    </row>
    <row r="15009">
      <c r="D15009" s="10"/>
      <c r="E15009" s="10"/>
      <c r="F15009" s="10"/>
      <c r="S15009" s="471" t="s">
        <v>302</v>
      </c>
      <c r="T15009" s="11">
        <v>2562946.0</v>
      </c>
      <c r="U15009" s="472">
        <v>2564311.0</v>
      </c>
    </row>
    <row r="15010">
      <c r="D15010" s="10"/>
      <c r="E15010" s="10"/>
      <c r="F15010" s="10"/>
      <c r="S15010" s="471" t="s">
        <v>302</v>
      </c>
      <c r="T15010" s="11">
        <v>2565492.0</v>
      </c>
      <c r="U15010" s="472">
        <v>2566636.0</v>
      </c>
    </row>
    <row r="15011">
      <c r="D15011" s="10"/>
      <c r="E15011" s="10"/>
      <c r="F15011" s="10"/>
      <c r="S15011" s="471" t="s">
        <v>302</v>
      </c>
      <c r="T15011" s="11">
        <v>2569395.0</v>
      </c>
      <c r="U15011" s="472">
        <v>2576118.0</v>
      </c>
    </row>
    <row r="15012">
      <c r="D15012" s="10"/>
      <c r="E15012" s="10"/>
      <c r="F15012" s="10"/>
      <c r="S15012" s="471" t="s">
        <v>302</v>
      </c>
      <c r="T15012" s="11">
        <v>2578660.0</v>
      </c>
      <c r="U15012" s="472">
        <v>2581050.0</v>
      </c>
    </row>
    <row r="15013">
      <c r="D15013" s="10"/>
      <c r="E15013" s="10"/>
      <c r="F15013" s="10"/>
      <c r="S15013" s="471" t="s">
        <v>302</v>
      </c>
      <c r="T15013" s="11">
        <v>2581374.0</v>
      </c>
      <c r="U15013" s="472">
        <v>2582056.0</v>
      </c>
    </row>
    <row r="15014">
      <c r="D15014" s="10"/>
      <c r="E15014" s="10"/>
      <c r="F15014" s="10"/>
      <c r="S15014" s="471" t="s">
        <v>302</v>
      </c>
      <c r="T15014" s="11">
        <v>2582229.0</v>
      </c>
      <c r="U15014" s="472">
        <v>2583846.0</v>
      </c>
    </row>
    <row r="15015">
      <c r="D15015" s="10"/>
      <c r="E15015" s="10"/>
      <c r="F15015" s="10"/>
      <c r="S15015" s="471" t="s">
        <v>302</v>
      </c>
      <c r="T15015" s="11">
        <v>2584300.0</v>
      </c>
      <c r="U15015" s="472">
        <v>2590166.0</v>
      </c>
    </row>
    <row r="15016">
      <c r="D15016" s="10"/>
      <c r="E15016" s="10"/>
      <c r="F15016" s="10"/>
      <c r="S15016" s="471" t="s">
        <v>302</v>
      </c>
      <c r="T15016" s="11">
        <v>2591051.0</v>
      </c>
      <c r="U15016" s="472">
        <v>2592308.0</v>
      </c>
    </row>
    <row r="15017">
      <c r="D15017" s="10"/>
      <c r="E15017" s="10"/>
      <c r="F15017" s="10"/>
      <c r="S15017" s="471" t="s">
        <v>302</v>
      </c>
      <c r="T15017" s="11">
        <v>2597495.0</v>
      </c>
      <c r="U15017" s="472">
        <v>2598368.0</v>
      </c>
    </row>
    <row r="15018">
      <c r="D15018" s="10"/>
      <c r="E15018" s="10"/>
      <c r="F15018" s="10"/>
      <c r="S15018" s="471" t="s">
        <v>302</v>
      </c>
      <c r="T15018" s="11">
        <v>2599151.0</v>
      </c>
      <c r="U15018" s="472">
        <v>2599369.0</v>
      </c>
    </row>
    <row r="15019">
      <c r="D15019" s="10"/>
      <c r="E15019" s="10"/>
      <c r="F15019" s="10"/>
      <c r="S15019" s="471" t="s">
        <v>302</v>
      </c>
      <c r="T15019" s="11">
        <v>2607261.0</v>
      </c>
      <c r="U15019" s="472">
        <v>2607431.0</v>
      </c>
    </row>
    <row r="15020">
      <c r="D15020" s="10"/>
      <c r="E15020" s="10"/>
      <c r="F15020" s="10"/>
      <c r="S15020" s="471" t="s">
        <v>302</v>
      </c>
      <c r="T15020" s="11">
        <v>2621060.0</v>
      </c>
      <c r="U15020" s="472">
        <v>2621743.0</v>
      </c>
    </row>
    <row r="15021">
      <c r="D15021" s="10"/>
      <c r="E15021" s="10"/>
      <c r="F15021" s="10"/>
      <c r="S15021" s="471" t="s">
        <v>302</v>
      </c>
      <c r="T15021" s="11">
        <v>2622285.0</v>
      </c>
      <c r="U15021" s="472">
        <v>2622455.0</v>
      </c>
    </row>
    <row r="15022">
      <c r="D15022" s="10"/>
      <c r="E15022" s="10"/>
      <c r="F15022" s="10"/>
      <c r="S15022" s="471" t="s">
        <v>302</v>
      </c>
      <c r="T15022" s="11">
        <v>2622986.0</v>
      </c>
      <c r="U15022" s="472">
        <v>2623669.0</v>
      </c>
    </row>
    <row r="15023">
      <c r="D15023" s="10"/>
      <c r="E15023" s="10"/>
      <c r="F15023" s="10"/>
      <c r="S15023" s="471" t="s">
        <v>302</v>
      </c>
      <c r="T15023" s="11">
        <v>2623742.0</v>
      </c>
      <c r="U15023" s="472">
        <v>2626614.0</v>
      </c>
    </row>
    <row r="15024">
      <c r="D15024" s="10"/>
      <c r="E15024" s="10"/>
      <c r="F15024" s="10"/>
      <c r="S15024" s="471" t="s">
        <v>302</v>
      </c>
      <c r="T15024" s="11">
        <v>2632216.0</v>
      </c>
      <c r="U15024" s="472">
        <v>2632394.0</v>
      </c>
    </row>
    <row r="15025">
      <c r="D15025" s="10"/>
      <c r="E15025" s="10"/>
      <c r="F15025" s="10"/>
      <c r="S15025" s="471" t="s">
        <v>302</v>
      </c>
      <c r="T15025" s="11">
        <v>2633274.0</v>
      </c>
      <c r="U15025" s="472">
        <v>2636013.0</v>
      </c>
    </row>
    <row r="15026">
      <c r="D15026" s="10"/>
      <c r="E15026" s="10"/>
      <c r="F15026" s="10"/>
      <c r="S15026" s="471" t="s">
        <v>302</v>
      </c>
      <c r="T15026" s="11">
        <v>2636504.0</v>
      </c>
      <c r="U15026" s="472">
        <v>2636675.0</v>
      </c>
    </row>
    <row r="15027">
      <c r="D15027" s="10"/>
      <c r="E15027" s="10"/>
      <c r="F15027" s="10"/>
      <c r="S15027" s="471" t="s">
        <v>302</v>
      </c>
      <c r="T15027" s="11">
        <v>2636939.0</v>
      </c>
      <c r="U15027" s="472">
        <v>2637451.0</v>
      </c>
    </row>
    <row r="15028">
      <c r="D15028" s="10"/>
      <c r="E15028" s="10"/>
      <c r="F15028" s="10"/>
      <c r="S15028" s="471" t="s">
        <v>302</v>
      </c>
      <c r="T15028" s="11">
        <v>2637532.0</v>
      </c>
      <c r="U15028" s="472">
        <v>2637690.0</v>
      </c>
    </row>
    <row r="15029">
      <c r="D15029" s="10"/>
      <c r="E15029" s="10"/>
      <c r="F15029" s="10"/>
      <c r="S15029" s="471" t="s">
        <v>302</v>
      </c>
      <c r="T15029" s="11">
        <v>2637775.0</v>
      </c>
      <c r="U15029" s="472">
        <v>2637946.0</v>
      </c>
    </row>
    <row r="15030">
      <c r="D15030" s="10"/>
      <c r="E15030" s="10"/>
      <c r="F15030" s="10"/>
      <c r="S15030" s="471" t="s">
        <v>302</v>
      </c>
      <c r="T15030" s="11">
        <v>2639628.0</v>
      </c>
      <c r="U15030" s="472">
        <v>2639969.0</v>
      </c>
    </row>
    <row r="15031">
      <c r="D15031" s="10"/>
      <c r="E15031" s="10"/>
      <c r="F15031" s="10"/>
      <c r="S15031" s="471" t="s">
        <v>302</v>
      </c>
      <c r="T15031" s="11">
        <v>2640475.0</v>
      </c>
      <c r="U15031" s="472">
        <v>2645722.0</v>
      </c>
    </row>
    <row r="15032">
      <c r="D15032" s="10"/>
      <c r="E15032" s="10"/>
      <c r="F15032" s="10"/>
      <c r="S15032" s="471" t="s">
        <v>302</v>
      </c>
      <c r="T15032" s="11">
        <v>2646278.0</v>
      </c>
      <c r="U15032" s="472">
        <v>2646446.0</v>
      </c>
    </row>
    <row r="15033">
      <c r="D15033" s="10"/>
      <c r="E15033" s="10"/>
      <c r="F15033" s="10"/>
      <c r="S15033" s="471" t="s">
        <v>302</v>
      </c>
      <c r="T15033" s="11">
        <v>2646738.0</v>
      </c>
      <c r="U15033" s="472">
        <v>2646908.0</v>
      </c>
    </row>
    <row r="15034">
      <c r="D15034" s="10"/>
      <c r="E15034" s="10"/>
      <c r="F15034" s="10"/>
      <c r="S15034" s="471" t="s">
        <v>302</v>
      </c>
      <c r="T15034" s="11">
        <v>2647189.0</v>
      </c>
      <c r="U15034" s="472">
        <v>2647509.0</v>
      </c>
    </row>
    <row r="15035">
      <c r="D15035" s="10"/>
      <c r="E15035" s="10"/>
      <c r="F15035" s="10"/>
      <c r="S15035" s="471" t="s">
        <v>302</v>
      </c>
      <c r="T15035" s="11">
        <v>2647750.0</v>
      </c>
      <c r="U15035" s="472">
        <v>2647920.0</v>
      </c>
    </row>
    <row r="15036">
      <c r="D15036" s="10"/>
      <c r="E15036" s="10"/>
      <c r="F15036" s="10"/>
      <c r="S15036" s="471" t="s">
        <v>302</v>
      </c>
      <c r="T15036" s="11">
        <v>2648719.0</v>
      </c>
      <c r="U15036" s="472">
        <v>2649073.0</v>
      </c>
    </row>
    <row r="15037">
      <c r="D15037" s="10"/>
      <c r="E15037" s="10"/>
      <c r="F15037" s="10"/>
      <c r="S15037" s="471" t="s">
        <v>302</v>
      </c>
      <c r="T15037" s="11">
        <v>2649606.0</v>
      </c>
      <c r="U15037" s="472">
        <v>2650289.0</v>
      </c>
    </row>
    <row r="15038">
      <c r="D15038" s="10"/>
      <c r="E15038" s="10"/>
      <c r="F15038" s="10"/>
      <c r="S15038" s="471" t="s">
        <v>302</v>
      </c>
      <c r="T15038" s="11">
        <v>2650557.0</v>
      </c>
      <c r="U15038" s="472">
        <v>2651582.0</v>
      </c>
    </row>
    <row r="15039">
      <c r="D15039" s="10"/>
      <c r="E15039" s="10"/>
      <c r="F15039" s="10"/>
      <c r="S15039" s="471" t="s">
        <v>302</v>
      </c>
      <c r="T15039" s="11">
        <v>2654957.0</v>
      </c>
      <c r="U15039" s="472">
        <v>2656962.0</v>
      </c>
    </row>
    <row r="15040">
      <c r="D15040" s="10"/>
      <c r="E15040" s="10"/>
      <c r="F15040" s="10"/>
      <c r="S15040" s="471" t="s">
        <v>302</v>
      </c>
      <c r="T15040" s="11">
        <v>2657410.0</v>
      </c>
      <c r="U15040" s="472">
        <v>2658707.0</v>
      </c>
    </row>
    <row r="15041">
      <c r="D15041" s="10"/>
      <c r="E15041" s="10"/>
      <c r="F15041" s="10"/>
      <c r="S15041" s="471" t="s">
        <v>302</v>
      </c>
      <c r="T15041" s="11">
        <v>2658832.0</v>
      </c>
      <c r="U15041" s="472">
        <v>2660880.0</v>
      </c>
    </row>
    <row r="15042">
      <c r="D15042" s="10"/>
      <c r="E15042" s="10"/>
      <c r="F15042" s="10"/>
      <c r="S15042" s="471" t="s">
        <v>302</v>
      </c>
      <c r="T15042" s="11">
        <v>2660994.0</v>
      </c>
      <c r="U15042" s="472">
        <v>2661165.0</v>
      </c>
    </row>
    <row r="15043">
      <c r="D15043" s="10"/>
      <c r="E15043" s="10"/>
      <c r="F15043" s="10"/>
      <c r="S15043" s="471" t="s">
        <v>302</v>
      </c>
      <c r="T15043" s="11">
        <v>2661299.0</v>
      </c>
      <c r="U15043" s="472">
        <v>2661646.0</v>
      </c>
    </row>
    <row r="15044">
      <c r="D15044" s="10"/>
      <c r="E15044" s="10"/>
      <c r="F15044" s="10"/>
      <c r="S15044" s="471" t="s">
        <v>302</v>
      </c>
      <c r="T15044" s="11">
        <v>2661874.0</v>
      </c>
      <c r="U15044" s="472">
        <v>2665565.0</v>
      </c>
    </row>
    <row r="15045">
      <c r="D15045" s="10"/>
      <c r="E15045" s="10"/>
      <c r="F15045" s="10"/>
      <c r="S15045" s="471" t="s">
        <v>302</v>
      </c>
      <c r="T15045" s="11">
        <v>2668647.0</v>
      </c>
      <c r="U15045" s="472">
        <v>2672181.0</v>
      </c>
    </row>
    <row r="15046">
      <c r="D15046" s="10"/>
      <c r="E15046" s="10"/>
      <c r="F15046" s="10"/>
      <c r="S15046" s="471" t="s">
        <v>302</v>
      </c>
      <c r="T15046" s="11">
        <v>2672259.0</v>
      </c>
      <c r="U15046" s="472">
        <v>2672430.0</v>
      </c>
    </row>
    <row r="15047">
      <c r="D15047" s="10"/>
      <c r="E15047" s="10"/>
      <c r="F15047" s="10"/>
      <c r="S15047" s="471" t="s">
        <v>302</v>
      </c>
      <c r="T15047" s="11">
        <v>2672490.0</v>
      </c>
      <c r="U15047" s="472">
        <v>2674620.0</v>
      </c>
    </row>
    <row r="15048">
      <c r="D15048" s="10"/>
      <c r="E15048" s="10"/>
      <c r="F15048" s="10"/>
      <c r="S15048" s="471" t="s">
        <v>302</v>
      </c>
      <c r="T15048" s="11">
        <v>2674687.0</v>
      </c>
      <c r="U15048" s="472">
        <v>2685198.0</v>
      </c>
    </row>
    <row r="15049">
      <c r="D15049" s="10"/>
      <c r="E15049" s="10"/>
      <c r="F15049" s="10"/>
      <c r="S15049" s="471" t="s">
        <v>302</v>
      </c>
      <c r="T15049" s="11">
        <v>2685270.0</v>
      </c>
      <c r="U15049" s="472">
        <v>2689664.0</v>
      </c>
    </row>
    <row r="15050">
      <c r="D15050" s="10"/>
      <c r="E15050" s="10"/>
      <c r="F15050" s="10"/>
      <c r="S15050" s="471" t="s">
        <v>302</v>
      </c>
      <c r="T15050" s="11">
        <v>2689884.0</v>
      </c>
      <c r="U15050" s="472">
        <v>2690146.0</v>
      </c>
    </row>
    <row r="15051">
      <c r="D15051" s="10"/>
      <c r="E15051" s="10"/>
      <c r="F15051" s="10"/>
      <c r="S15051" s="471" t="s">
        <v>302</v>
      </c>
      <c r="T15051" s="11">
        <v>2690221.0</v>
      </c>
      <c r="U15051" s="472">
        <v>2696879.0</v>
      </c>
    </row>
    <row r="15052">
      <c r="D15052" s="10"/>
      <c r="E15052" s="10"/>
      <c r="F15052" s="10"/>
      <c r="S15052" s="471" t="s">
        <v>302</v>
      </c>
      <c r="T15052" s="11">
        <v>2697202.0</v>
      </c>
      <c r="U15052" s="472">
        <v>2697544.0</v>
      </c>
    </row>
    <row r="15053">
      <c r="D15053" s="10"/>
      <c r="E15053" s="10"/>
      <c r="F15053" s="10"/>
      <c r="S15053" s="471" t="s">
        <v>302</v>
      </c>
      <c r="T15053" s="11">
        <v>2697779.0</v>
      </c>
      <c r="U15053" s="472">
        <v>2699145.0</v>
      </c>
    </row>
    <row r="15054">
      <c r="D15054" s="10"/>
      <c r="E15054" s="10"/>
      <c r="F15054" s="10"/>
      <c r="S15054" s="471" t="s">
        <v>302</v>
      </c>
      <c r="T15054" s="11">
        <v>2699471.0</v>
      </c>
      <c r="U15054" s="472">
        <v>2702145.0</v>
      </c>
    </row>
    <row r="15055">
      <c r="D15055" s="10"/>
      <c r="E15055" s="10"/>
      <c r="F15055" s="10"/>
      <c r="S15055" s="471" t="s">
        <v>302</v>
      </c>
      <c r="T15055" s="11">
        <v>2702841.0</v>
      </c>
      <c r="U15055" s="472">
        <v>2703012.0</v>
      </c>
    </row>
    <row r="15056">
      <c r="D15056" s="10"/>
      <c r="E15056" s="10"/>
      <c r="F15056" s="10"/>
      <c r="S15056" s="471" t="s">
        <v>302</v>
      </c>
      <c r="T15056" s="11">
        <v>2709546.0</v>
      </c>
      <c r="U15056" s="472">
        <v>2711414.0</v>
      </c>
    </row>
    <row r="15057">
      <c r="D15057" s="10"/>
      <c r="E15057" s="10"/>
      <c r="F15057" s="10"/>
      <c r="S15057" s="471" t="s">
        <v>302</v>
      </c>
      <c r="T15057" s="11">
        <v>2712635.0</v>
      </c>
      <c r="U15057" s="472">
        <v>2713513.0</v>
      </c>
    </row>
    <row r="15058">
      <c r="D15058" s="10"/>
      <c r="E15058" s="10"/>
      <c r="F15058" s="10"/>
      <c r="S15058" s="471" t="s">
        <v>302</v>
      </c>
      <c r="T15058" s="11">
        <v>2713795.0</v>
      </c>
      <c r="U15058" s="472">
        <v>2713974.0</v>
      </c>
    </row>
    <row r="15059">
      <c r="D15059" s="10"/>
      <c r="E15059" s="10"/>
      <c r="F15059" s="10"/>
      <c r="S15059" s="471" t="s">
        <v>302</v>
      </c>
      <c r="T15059" s="11">
        <v>2714065.0</v>
      </c>
      <c r="U15059" s="472">
        <v>2714406.0</v>
      </c>
    </row>
    <row r="15060">
      <c r="D15060" s="10"/>
      <c r="E15060" s="10"/>
      <c r="F15060" s="10"/>
      <c r="S15060" s="471" t="s">
        <v>302</v>
      </c>
      <c r="T15060" s="11">
        <v>2715334.0</v>
      </c>
      <c r="U15060" s="472">
        <v>2715505.0</v>
      </c>
    </row>
    <row r="15061">
      <c r="D15061" s="10"/>
      <c r="E15061" s="10"/>
      <c r="F15061" s="10"/>
      <c r="S15061" s="471" t="s">
        <v>302</v>
      </c>
      <c r="T15061" s="11">
        <v>2716147.0</v>
      </c>
      <c r="U15061" s="472">
        <v>2716319.0</v>
      </c>
    </row>
    <row r="15062">
      <c r="D15062" s="10"/>
      <c r="E15062" s="10"/>
      <c r="F15062" s="10"/>
      <c r="S15062" s="471" t="s">
        <v>302</v>
      </c>
      <c r="T15062" s="11">
        <v>2721655.0</v>
      </c>
      <c r="U15062" s="472">
        <v>2722016.0</v>
      </c>
    </row>
    <row r="15063">
      <c r="D15063" s="10"/>
      <c r="E15063" s="10"/>
      <c r="F15063" s="10"/>
      <c r="S15063" s="471" t="s">
        <v>302</v>
      </c>
      <c r="T15063" s="11">
        <v>2722279.0</v>
      </c>
      <c r="U15063" s="472">
        <v>2723473.0</v>
      </c>
    </row>
    <row r="15064">
      <c r="D15064" s="10"/>
      <c r="E15064" s="10"/>
      <c r="F15064" s="10"/>
      <c r="S15064" s="471" t="s">
        <v>302</v>
      </c>
      <c r="T15064" s="11">
        <v>2723558.0</v>
      </c>
      <c r="U15064" s="472">
        <v>2725385.0</v>
      </c>
    </row>
    <row r="15065">
      <c r="D15065" s="10"/>
      <c r="E15065" s="10"/>
      <c r="F15065" s="10"/>
      <c r="S15065" s="471" t="s">
        <v>302</v>
      </c>
      <c r="T15065" s="11">
        <v>2725483.0</v>
      </c>
      <c r="U15065" s="472">
        <v>2726115.0</v>
      </c>
    </row>
    <row r="15066">
      <c r="D15066" s="10"/>
      <c r="E15066" s="10"/>
      <c r="F15066" s="10"/>
      <c r="S15066" s="471" t="s">
        <v>302</v>
      </c>
      <c r="T15066" s="11">
        <v>2726664.0</v>
      </c>
      <c r="U15066" s="472">
        <v>2727097.0</v>
      </c>
    </row>
    <row r="15067">
      <c r="D15067" s="10"/>
      <c r="E15067" s="10"/>
      <c r="F15067" s="10"/>
      <c r="S15067" s="471" t="s">
        <v>302</v>
      </c>
      <c r="T15067" s="11">
        <v>2727184.0</v>
      </c>
      <c r="U15067" s="472">
        <v>2728208.0</v>
      </c>
    </row>
    <row r="15068">
      <c r="D15068" s="10"/>
      <c r="E15068" s="10"/>
      <c r="F15068" s="10"/>
      <c r="S15068" s="471" t="s">
        <v>302</v>
      </c>
      <c r="T15068" s="11">
        <v>2728712.0</v>
      </c>
      <c r="U15068" s="472">
        <v>2729053.0</v>
      </c>
    </row>
    <row r="15069">
      <c r="D15069" s="10"/>
      <c r="E15069" s="10"/>
      <c r="F15069" s="10"/>
      <c r="S15069" s="471" t="s">
        <v>302</v>
      </c>
      <c r="T15069" s="11">
        <v>2730448.0</v>
      </c>
      <c r="U15069" s="472">
        <v>2734222.0</v>
      </c>
    </row>
    <row r="15070">
      <c r="D15070" s="10"/>
      <c r="E15070" s="10"/>
      <c r="F15070" s="10"/>
      <c r="S15070" s="471" t="s">
        <v>302</v>
      </c>
      <c r="T15070" s="11">
        <v>2734277.0</v>
      </c>
      <c r="U15070" s="472">
        <v>2735175.0</v>
      </c>
    </row>
    <row r="15071">
      <c r="D15071" s="10"/>
      <c r="E15071" s="10"/>
      <c r="F15071" s="10"/>
      <c r="S15071" s="471" t="s">
        <v>302</v>
      </c>
      <c r="T15071" s="11">
        <v>2735964.0</v>
      </c>
      <c r="U15071" s="472">
        <v>2736567.0</v>
      </c>
    </row>
    <row r="15072">
      <c r="D15072" s="10"/>
      <c r="E15072" s="10"/>
      <c r="F15072" s="10"/>
      <c r="S15072" s="471" t="s">
        <v>302</v>
      </c>
      <c r="T15072" s="11">
        <v>2737456.0</v>
      </c>
      <c r="U15072" s="472">
        <v>2737626.0</v>
      </c>
    </row>
    <row r="15073">
      <c r="D15073" s="10"/>
      <c r="E15073" s="10"/>
      <c r="F15073" s="10"/>
      <c r="S15073" s="471" t="s">
        <v>302</v>
      </c>
      <c r="T15073" s="11">
        <v>2741266.0</v>
      </c>
      <c r="U15073" s="472">
        <v>2742974.0</v>
      </c>
    </row>
    <row r="15074">
      <c r="D15074" s="10"/>
      <c r="E15074" s="10"/>
      <c r="F15074" s="10"/>
      <c r="S15074" s="471" t="s">
        <v>302</v>
      </c>
      <c r="T15074" s="11">
        <v>2743101.0</v>
      </c>
      <c r="U15074" s="472">
        <v>2744586.0</v>
      </c>
    </row>
    <row r="15075">
      <c r="D15075" s="10"/>
      <c r="E15075" s="10"/>
      <c r="F15075" s="10"/>
      <c r="S15075" s="471" t="s">
        <v>302</v>
      </c>
      <c r="T15075" s="11">
        <v>2745433.0</v>
      </c>
      <c r="U15075" s="472">
        <v>2747436.0</v>
      </c>
    </row>
    <row r="15076">
      <c r="D15076" s="10"/>
      <c r="E15076" s="10"/>
      <c r="F15076" s="10"/>
      <c r="S15076" s="471" t="s">
        <v>302</v>
      </c>
      <c r="T15076" s="11">
        <v>2750106.0</v>
      </c>
      <c r="U15076" s="472">
        <v>2750823.0</v>
      </c>
    </row>
    <row r="15077">
      <c r="D15077" s="10"/>
      <c r="E15077" s="10"/>
      <c r="F15077" s="10"/>
      <c r="S15077" s="471" t="s">
        <v>302</v>
      </c>
      <c r="T15077" s="11">
        <v>2752618.0</v>
      </c>
      <c r="U15077" s="472">
        <v>2753295.0</v>
      </c>
    </row>
    <row r="15078">
      <c r="D15078" s="10"/>
      <c r="E15078" s="10"/>
      <c r="F15078" s="10"/>
      <c r="S15078" s="471" t="s">
        <v>302</v>
      </c>
      <c r="T15078" s="11">
        <v>2753712.0</v>
      </c>
      <c r="U15078" s="472">
        <v>2755006.0</v>
      </c>
    </row>
    <row r="15079">
      <c r="D15079" s="10"/>
      <c r="E15079" s="10"/>
      <c r="F15079" s="10"/>
      <c r="S15079" s="471" t="s">
        <v>302</v>
      </c>
      <c r="T15079" s="11">
        <v>2755095.0</v>
      </c>
      <c r="U15079" s="472">
        <v>2756134.0</v>
      </c>
    </row>
    <row r="15080">
      <c r="D15080" s="10"/>
      <c r="E15080" s="10"/>
      <c r="F15080" s="10"/>
      <c r="S15080" s="471" t="s">
        <v>302</v>
      </c>
      <c r="T15080" s="11">
        <v>2757269.0</v>
      </c>
      <c r="U15080" s="472">
        <v>2757367.0</v>
      </c>
    </row>
    <row r="15081">
      <c r="D15081" s="10"/>
      <c r="E15081" s="10"/>
      <c r="F15081" s="10"/>
      <c r="S15081" s="471" t="s">
        <v>302</v>
      </c>
      <c r="T15081" s="11">
        <v>2758374.0</v>
      </c>
      <c r="U15081" s="472">
        <v>2758505.0</v>
      </c>
    </row>
    <row r="15082">
      <c r="D15082" s="10"/>
      <c r="E15082" s="10"/>
      <c r="F15082" s="10"/>
      <c r="S15082" s="471" t="s">
        <v>302</v>
      </c>
      <c r="T15082" s="11">
        <v>2760633.0</v>
      </c>
      <c r="U15082" s="472">
        <v>2760842.0</v>
      </c>
    </row>
    <row r="15083">
      <c r="D15083" s="10"/>
      <c r="E15083" s="10"/>
      <c r="F15083" s="10"/>
      <c r="S15083" s="471" t="s">
        <v>302</v>
      </c>
      <c r="T15083" s="11">
        <v>2761066.0</v>
      </c>
      <c r="U15083" s="472">
        <v>2762260.0</v>
      </c>
    </row>
    <row r="15084">
      <c r="D15084" s="10"/>
      <c r="E15084" s="10"/>
      <c r="F15084" s="10"/>
      <c r="S15084" s="471" t="s">
        <v>302</v>
      </c>
      <c r="T15084" s="11">
        <v>2762856.0</v>
      </c>
      <c r="U15084" s="472">
        <v>2769793.0</v>
      </c>
    </row>
    <row r="15085">
      <c r="D15085" s="10"/>
      <c r="E15085" s="10"/>
      <c r="F15085" s="10"/>
      <c r="S15085" s="471" t="s">
        <v>302</v>
      </c>
      <c r="T15085" s="11">
        <v>2772208.0</v>
      </c>
      <c r="U15085" s="472">
        <v>2773229.0</v>
      </c>
    </row>
    <row r="15086">
      <c r="D15086" s="10"/>
      <c r="E15086" s="10"/>
      <c r="F15086" s="10"/>
      <c r="S15086" s="471" t="s">
        <v>302</v>
      </c>
      <c r="T15086" s="11">
        <v>2773521.0</v>
      </c>
      <c r="U15086" s="472">
        <v>2774150.0</v>
      </c>
    </row>
    <row r="15087">
      <c r="D15087" s="10"/>
      <c r="E15087" s="10"/>
      <c r="F15087" s="10"/>
      <c r="S15087" s="471" t="s">
        <v>302</v>
      </c>
      <c r="T15087" s="11">
        <v>2775754.0</v>
      </c>
      <c r="U15087" s="472">
        <v>2776719.0</v>
      </c>
    </row>
    <row r="15088">
      <c r="D15088" s="10"/>
      <c r="E15088" s="10"/>
      <c r="F15088" s="10"/>
      <c r="S15088" s="471" t="s">
        <v>302</v>
      </c>
      <c r="T15088" s="11">
        <v>2777457.0</v>
      </c>
      <c r="U15088" s="472">
        <v>2777934.0</v>
      </c>
    </row>
    <row r="15089">
      <c r="D15089" s="10"/>
      <c r="E15089" s="10"/>
      <c r="F15089" s="10"/>
      <c r="S15089" s="471" t="s">
        <v>302</v>
      </c>
      <c r="T15089" s="11">
        <v>2778503.0</v>
      </c>
      <c r="U15089" s="472">
        <v>2779163.0</v>
      </c>
    </row>
    <row r="15090">
      <c r="D15090" s="10"/>
      <c r="E15090" s="10"/>
      <c r="F15090" s="10"/>
      <c r="S15090" s="471" t="s">
        <v>302</v>
      </c>
      <c r="T15090" s="11">
        <v>2782427.0</v>
      </c>
      <c r="U15090" s="472">
        <v>2782598.0</v>
      </c>
    </row>
    <row r="15091">
      <c r="D15091" s="10"/>
      <c r="E15091" s="10"/>
      <c r="F15091" s="10"/>
      <c r="S15091" s="471" t="s">
        <v>302</v>
      </c>
      <c r="T15091" s="11">
        <v>2782672.0</v>
      </c>
      <c r="U15091" s="472">
        <v>2782842.0</v>
      </c>
    </row>
    <row r="15092">
      <c r="D15092" s="10"/>
      <c r="E15092" s="10"/>
      <c r="F15092" s="10"/>
      <c r="S15092" s="471" t="s">
        <v>302</v>
      </c>
      <c r="T15092" s="11">
        <v>2788019.0</v>
      </c>
      <c r="U15092" s="472">
        <v>2789161.0</v>
      </c>
    </row>
    <row r="15093">
      <c r="D15093" s="10"/>
      <c r="E15093" s="10"/>
      <c r="F15093" s="10"/>
      <c r="S15093" s="471" t="s">
        <v>302</v>
      </c>
      <c r="T15093" s="11">
        <v>2790218.0</v>
      </c>
      <c r="U15093" s="472">
        <v>2790407.0</v>
      </c>
    </row>
    <row r="15094">
      <c r="D15094" s="10"/>
      <c r="E15094" s="10"/>
      <c r="F15094" s="10"/>
      <c r="S15094" s="471" t="s">
        <v>302</v>
      </c>
      <c r="T15094" s="11">
        <v>2790933.0</v>
      </c>
      <c r="U15094" s="472">
        <v>2792639.0</v>
      </c>
    </row>
    <row r="15095">
      <c r="D15095" s="10"/>
      <c r="E15095" s="10"/>
      <c r="F15095" s="10"/>
      <c r="S15095" s="471" t="s">
        <v>302</v>
      </c>
      <c r="T15095" s="11">
        <v>2792994.0</v>
      </c>
      <c r="U15095" s="472">
        <v>2793765.0</v>
      </c>
    </row>
    <row r="15096">
      <c r="D15096" s="10"/>
      <c r="E15096" s="10"/>
      <c r="F15096" s="10"/>
      <c r="S15096" s="471" t="s">
        <v>302</v>
      </c>
      <c r="T15096" s="11">
        <v>2796404.0</v>
      </c>
      <c r="U15096" s="472">
        <v>2796549.0</v>
      </c>
    </row>
    <row r="15097">
      <c r="D15097" s="10"/>
      <c r="E15097" s="10"/>
      <c r="F15097" s="10"/>
      <c r="S15097" s="471" t="s">
        <v>302</v>
      </c>
      <c r="T15097" s="11">
        <v>2797269.0</v>
      </c>
      <c r="U15097" s="472">
        <v>2798293.0</v>
      </c>
    </row>
    <row r="15098">
      <c r="D15098" s="10"/>
      <c r="E15098" s="10"/>
      <c r="F15098" s="10"/>
      <c r="S15098" s="471" t="s">
        <v>302</v>
      </c>
      <c r="T15098" s="11">
        <v>2798575.0</v>
      </c>
      <c r="U15098" s="472">
        <v>2798852.0</v>
      </c>
    </row>
    <row r="15099">
      <c r="D15099" s="10"/>
      <c r="E15099" s="10"/>
      <c r="F15099" s="10"/>
      <c r="S15099" s="471" t="s">
        <v>302</v>
      </c>
      <c r="T15099" s="11">
        <v>2799491.0</v>
      </c>
      <c r="U15099" s="472">
        <v>2799661.0</v>
      </c>
    </row>
    <row r="15100">
      <c r="D15100" s="10"/>
      <c r="E15100" s="10"/>
      <c r="F15100" s="10"/>
      <c r="S15100" s="471" t="s">
        <v>302</v>
      </c>
      <c r="T15100" s="11">
        <v>2799735.0</v>
      </c>
      <c r="U15100" s="472">
        <v>2799905.0</v>
      </c>
    </row>
    <row r="15101">
      <c r="D15101" s="10"/>
      <c r="E15101" s="10"/>
      <c r="F15101" s="10"/>
      <c r="S15101" s="471" t="s">
        <v>302</v>
      </c>
      <c r="T15101" s="11">
        <v>2803024.0</v>
      </c>
      <c r="U15101" s="472">
        <v>2803706.0</v>
      </c>
    </row>
    <row r="15102">
      <c r="D15102" s="10"/>
      <c r="E15102" s="10"/>
      <c r="F15102" s="10"/>
      <c r="S15102" s="471" t="s">
        <v>302</v>
      </c>
      <c r="T15102" s="11">
        <v>2804053.0</v>
      </c>
      <c r="U15102" s="472">
        <v>2804341.0</v>
      </c>
    </row>
    <row r="15103">
      <c r="D15103" s="10"/>
      <c r="E15103" s="10"/>
      <c r="F15103" s="10"/>
      <c r="S15103" s="471" t="s">
        <v>302</v>
      </c>
      <c r="T15103" s="11">
        <v>2804588.0</v>
      </c>
      <c r="U15103" s="472">
        <v>2804957.0</v>
      </c>
    </row>
    <row r="15104">
      <c r="D15104" s="10"/>
      <c r="E15104" s="10"/>
      <c r="F15104" s="10"/>
      <c r="S15104" s="471" t="s">
        <v>302</v>
      </c>
      <c r="T15104" s="11">
        <v>2805122.0</v>
      </c>
      <c r="U15104" s="472">
        <v>2805957.0</v>
      </c>
    </row>
    <row r="15105">
      <c r="D15105" s="10"/>
      <c r="E15105" s="10"/>
      <c r="F15105" s="10"/>
      <c r="S15105" s="471" t="s">
        <v>302</v>
      </c>
      <c r="T15105" s="11">
        <v>2806766.0</v>
      </c>
      <c r="U15105" s="472">
        <v>2806935.0</v>
      </c>
    </row>
    <row r="15106">
      <c r="D15106" s="10"/>
      <c r="E15106" s="10"/>
      <c r="F15106" s="10"/>
      <c r="S15106" s="471" t="s">
        <v>302</v>
      </c>
      <c r="T15106" s="11">
        <v>2807376.0</v>
      </c>
      <c r="U15106" s="472">
        <v>2808399.0</v>
      </c>
    </row>
    <row r="15107">
      <c r="D15107" s="10"/>
      <c r="E15107" s="10"/>
      <c r="F15107" s="10"/>
      <c r="S15107" s="471" t="s">
        <v>302</v>
      </c>
      <c r="T15107" s="11">
        <v>2809489.0</v>
      </c>
      <c r="U15107" s="472">
        <v>2812374.0</v>
      </c>
    </row>
    <row r="15108">
      <c r="D15108" s="10"/>
      <c r="E15108" s="10"/>
      <c r="F15108" s="10"/>
      <c r="S15108" s="471" t="s">
        <v>302</v>
      </c>
      <c r="T15108" s="11">
        <v>2813033.0</v>
      </c>
      <c r="U15108" s="472">
        <v>2813175.0</v>
      </c>
    </row>
    <row r="15109">
      <c r="D15109" s="10"/>
      <c r="E15109" s="10"/>
      <c r="F15109" s="10"/>
      <c r="S15109" s="471" t="s">
        <v>302</v>
      </c>
      <c r="T15109" s="11">
        <v>2813252.0</v>
      </c>
      <c r="U15109" s="472">
        <v>2813580.0</v>
      </c>
    </row>
    <row r="15110">
      <c r="D15110" s="10"/>
      <c r="E15110" s="10"/>
      <c r="F15110" s="10"/>
      <c r="S15110" s="471" t="s">
        <v>302</v>
      </c>
      <c r="T15110" s="11">
        <v>2816338.0</v>
      </c>
      <c r="U15110" s="472">
        <v>2817020.0</v>
      </c>
    </row>
    <row r="15111">
      <c r="D15111" s="10"/>
      <c r="E15111" s="10"/>
      <c r="F15111" s="10"/>
      <c r="S15111" s="471" t="s">
        <v>302</v>
      </c>
      <c r="T15111" s="11">
        <v>2822821.0</v>
      </c>
      <c r="U15111" s="472">
        <v>2822947.0</v>
      </c>
    </row>
    <row r="15112">
      <c r="D15112" s="10"/>
      <c r="E15112" s="10"/>
      <c r="F15112" s="10"/>
      <c r="S15112" s="471" t="s">
        <v>302</v>
      </c>
      <c r="T15112" s="11">
        <v>2824264.0</v>
      </c>
      <c r="U15112" s="472">
        <v>2824948.0</v>
      </c>
    </row>
    <row r="15113">
      <c r="D15113" s="10"/>
      <c r="E15113" s="10"/>
      <c r="F15113" s="10"/>
      <c r="S15113" s="471" t="s">
        <v>302</v>
      </c>
      <c r="T15113" s="11">
        <v>2827723.0</v>
      </c>
      <c r="U15113" s="472">
        <v>2827870.0</v>
      </c>
    </row>
    <row r="15114">
      <c r="D15114" s="10"/>
      <c r="E15114" s="10"/>
      <c r="F15114" s="10"/>
      <c r="S15114" s="471" t="s">
        <v>302</v>
      </c>
      <c r="T15114" s="11">
        <v>2828064.0</v>
      </c>
      <c r="U15114" s="472">
        <v>2828154.0</v>
      </c>
    </row>
    <row r="15115">
      <c r="D15115" s="10"/>
      <c r="E15115" s="10"/>
      <c r="F15115" s="10"/>
      <c r="S15115" s="471" t="s">
        <v>302</v>
      </c>
      <c r="T15115" s="11">
        <v>2828228.0</v>
      </c>
      <c r="U15115" s="472">
        <v>2829167.0</v>
      </c>
    </row>
    <row r="15116">
      <c r="D15116" s="10"/>
      <c r="E15116" s="10"/>
      <c r="F15116" s="10"/>
      <c r="S15116" s="471" t="s">
        <v>302</v>
      </c>
      <c r="T15116" s="11">
        <v>2831515.0</v>
      </c>
      <c r="U15116" s="472">
        <v>2834075.0</v>
      </c>
    </row>
    <row r="15117">
      <c r="D15117" s="10"/>
      <c r="E15117" s="10"/>
      <c r="F15117" s="10"/>
      <c r="S15117" s="471" t="s">
        <v>302</v>
      </c>
      <c r="T15117" s="11">
        <v>2835017.0</v>
      </c>
      <c r="U15117" s="472">
        <v>2835237.0</v>
      </c>
    </row>
    <row r="15118">
      <c r="D15118" s="10"/>
      <c r="E15118" s="10"/>
      <c r="F15118" s="10"/>
      <c r="S15118" s="471" t="s">
        <v>302</v>
      </c>
      <c r="T15118" s="11">
        <v>2836155.0</v>
      </c>
      <c r="U15118" s="472">
        <v>2836296.0</v>
      </c>
    </row>
    <row r="15119">
      <c r="D15119" s="10"/>
      <c r="E15119" s="10"/>
      <c r="F15119" s="10"/>
      <c r="S15119" s="471" t="s">
        <v>302</v>
      </c>
      <c r="T15119" s="11">
        <v>2836391.0</v>
      </c>
      <c r="U15119" s="472">
        <v>2836475.0</v>
      </c>
    </row>
    <row r="15120">
      <c r="D15120" s="10"/>
      <c r="E15120" s="10"/>
      <c r="F15120" s="10"/>
      <c r="S15120" s="471" t="s">
        <v>302</v>
      </c>
      <c r="T15120" s="11">
        <v>2838690.0</v>
      </c>
      <c r="U15120" s="472">
        <v>2838776.0</v>
      </c>
    </row>
    <row r="15121">
      <c r="D15121" s="10"/>
      <c r="E15121" s="10"/>
      <c r="F15121" s="10"/>
      <c r="S15121" s="471" t="s">
        <v>302</v>
      </c>
      <c r="T15121" s="11">
        <v>2839504.0</v>
      </c>
      <c r="U15121" s="472">
        <v>2840454.0</v>
      </c>
    </row>
    <row r="15122">
      <c r="D15122" s="10"/>
      <c r="E15122" s="10"/>
      <c r="F15122" s="10"/>
      <c r="S15122" s="471" t="s">
        <v>302</v>
      </c>
      <c r="T15122" s="11">
        <v>2840856.0</v>
      </c>
      <c r="U15122" s="472">
        <v>2843086.0</v>
      </c>
    </row>
    <row r="15123">
      <c r="D15123" s="10"/>
      <c r="E15123" s="10"/>
      <c r="F15123" s="10"/>
      <c r="S15123" s="471" t="s">
        <v>302</v>
      </c>
      <c r="T15123" s="11">
        <v>2845261.0</v>
      </c>
      <c r="U15123" s="472">
        <v>2845948.0</v>
      </c>
    </row>
    <row r="15124">
      <c r="D15124" s="10"/>
      <c r="E15124" s="10"/>
      <c r="F15124" s="10"/>
      <c r="S15124" s="471" t="s">
        <v>302</v>
      </c>
      <c r="T15124" s="11">
        <v>2846398.0</v>
      </c>
      <c r="U15124" s="472">
        <v>2846597.0</v>
      </c>
    </row>
    <row r="15125">
      <c r="D15125" s="10"/>
      <c r="E15125" s="10"/>
      <c r="F15125" s="10"/>
      <c r="S15125" s="471" t="s">
        <v>302</v>
      </c>
      <c r="T15125" s="11">
        <v>2848534.0</v>
      </c>
      <c r="U15125" s="472">
        <v>2848875.0</v>
      </c>
    </row>
    <row r="15126">
      <c r="D15126" s="10"/>
      <c r="E15126" s="10"/>
      <c r="F15126" s="10"/>
      <c r="S15126" s="471" t="s">
        <v>302</v>
      </c>
      <c r="T15126" s="11">
        <v>2851702.0</v>
      </c>
      <c r="U15126" s="472">
        <v>2851873.0</v>
      </c>
    </row>
    <row r="15127">
      <c r="D15127" s="10"/>
      <c r="E15127" s="10"/>
      <c r="F15127" s="10"/>
      <c r="S15127" s="471" t="s">
        <v>302</v>
      </c>
      <c r="T15127" s="11">
        <v>2851947.0</v>
      </c>
      <c r="U15127" s="472">
        <v>2852117.0</v>
      </c>
    </row>
    <row r="15128">
      <c r="D15128" s="10"/>
      <c r="E15128" s="10"/>
      <c r="F15128" s="10"/>
      <c r="S15128" s="471" t="s">
        <v>302</v>
      </c>
      <c r="T15128" s="11">
        <v>2854549.0</v>
      </c>
      <c r="U15128" s="472">
        <v>2855018.0</v>
      </c>
    </row>
    <row r="15129">
      <c r="D15129" s="10"/>
      <c r="E15129" s="10"/>
      <c r="F15129" s="10"/>
      <c r="S15129" s="471" t="s">
        <v>302</v>
      </c>
      <c r="T15129" s="11">
        <v>2856491.0</v>
      </c>
      <c r="U15129" s="472">
        <v>2856834.0</v>
      </c>
    </row>
    <row r="15130">
      <c r="D15130" s="10"/>
      <c r="E15130" s="10"/>
      <c r="F15130" s="10"/>
      <c r="S15130" s="471" t="s">
        <v>302</v>
      </c>
      <c r="T15130" s="11">
        <v>2857122.0</v>
      </c>
      <c r="U15130" s="472">
        <v>2858997.0</v>
      </c>
    </row>
    <row r="15131">
      <c r="D15131" s="10"/>
      <c r="E15131" s="10"/>
      <c r="F15131" s="10"/>
      <c r="S15131" s="471" t="s">
        <v>302</v>
      </c>
      <c r="T15131" s="11">
        <v>2859410.0</v>
      </c>
      <c r="U15131" s="472">
        <v>2859678.0</v>
      </c>
    </row>
    <row r="15132">
      <c r="D15132" s="10"/>
      <c r="E15132" s="10"/>
      <c r="F15132" s="10"/>
      <c r="S15132" s="471" t="s">
        <v>302</v>
      </c>
      <c r="T15132" s="11">
        <v>2862434.0</v>
      </c>
      <c r="U15132" s="472">
        <v>2862608.0</v>
      </c>
    </row>
    <row r="15133">
      <c r="D15133" s="10"/>
      <c r="E15133" s="10"/>
      <c r="F15133" s="10"/>
      <c r="S15133" s="471" t="s">
        <v>302</v>
      </c>
      <c r="T15133" s="11">
        <v>2862670.0</v>
      </c>
      <c r="U15133" s="472">
        <v>2869208.0</v>
      </c>
    </row>
    <row r="15134">
      <c r="D15134" s="10"/>
      <c r="E15134" s="10"/>
      <c r="F15134" s="10"/>
      <c r="S15134" s="471" t="s">
        <v>302</v>
      </c>
      <c r="T15134" s="11">
        <v>2870128.0</v>
      </c>
      <c r="U15134" s="472">
        <v>2870298.0</v>
      </c>
    </row>
    <row r="15135">
      <c r="D15135" s="10"/>
      <c r="E15135" s="10"/>
      <c r="F15135" s="10"/>
      <c r="S15135" s="471" t="s">
        <v>302</v>
      </c>
      <c r="T15135" s="11">
        <v>2872326.0</v>
      </c>
      <c r="U15135" s="472">
        <v>2873172.0</v>
      </c>
    </row>
    <row r="15136">
      <c r="D15136" s="10"/>
      <c r="E15136" s="10"/>
      <c r="F15136" s="10"/>
      <c r="S15136" s="471" t="s">
        <v>302</v>
      </c>
      <c r="T15136" s="11">
        <v>2884749.0</v>
      </c>
      <c r="U15136" s="472">
        <v>2885400.0</v>
      </c>
    </row>
    <row r="15137">
      <c r="D15137" s="10"/>
      <c r="E15137" s="10"/>
      <c r="F15137" s="10"/>
      <c r="S15137" s="471" t="s">
        <v>302</v>
      </c>
      <c r="T15137" s="11">
        <v>2888301.0</v>
      </c>
      <c r="U15137" s="472">
        <v>2888642.0</v>
      </c>
    </row>
    <row r="15138">
      <c r="D15138" s="10"/>
      <c r="E15138" s="10"/>
      <c r="F15138" s="10"/>
      <c r="S15138" s="471" t="s">
        <v>302</v>
      </c>
      <c r="T15138" s="11">
        <v>2889907.0</v>
      </c>
      <c r="U15138" s="472">
        <v>2890068.0</v>
      </c>
    </row>
    <row r="15139">
      <c r="D15139" s="10"/>
      <c r="E15139" s="10"/>
      <c r="F15139" s="10"/>
      <c r="S15139" s="471" t="s">
        <v>302</v>
      </c>
      <c r="T15139" s="11">
        <v>2890159.0</v>
      </c>
      <c r="U15139" s="472">
        <v>2890500.0</v>
      </c>
    </row>
    <row r="15140">
      <c r="D15140" s="10"/>
      <c r="E15140" s="10"/>
      <c r="F15140" s="10"/>
      <c r="S15140" s="471" t="s">
        <v>302</v>
      </c>
      <c r="T15140" s="11">
        <v>2894831.0</v>
      </c>
      <c r="U15140" s="472">
        <v>2895513.0</v>
      </c>
    </row>
    <row r="15141">
      <c r="D15141" s="10"/>
      <c r="E15141" s="10"/>
      <c r="F15141" s="10"/>
      <c r="S15141" s="471" t="s">
        <v>302</v>
      </c>
      <c r="T15141" s="11">
        <v>2896480.0</v>
      </c>
      <c r="U15141" s="472">
        <v>2896735.0</v>
      </c>
    </row>
    <row r="15142">
      <c r="D15142" s="10"/>
      <c r="E15142" s="10"/>
      <c r="F15142" s="10"/>
      <c r="S15142" s="471" t="s">
        <v>302</v>
      </c>
      <c r="T15142" s="11">
        <v>2897385.0</v>
      </c>
      <c r="U15142" s="472">
        <v>2897560.0</v>
      </c>
    </row>
    <row r="15143">
      <c r="D15143" s="10"/>
      <c r="E15143" s="10"/>
      <c r="F15143" s="10"/>
      <c r="S15143" s="471" t="s">
        <v>302</v>
      </c>
      <c r="T15143" s="11">
        <v>2898702.0</v>
      </c>
      <c r="U15143" s="472">
        <v>2900330.0</v>
      </c>
    </row>
    <row r="15144">
      <c r="D15144" s="10"/>
      <c r="E15144" s="10"/>
      <c r="F15144" s="10"/>
      <c r="S15144" s="471" t="s">
        <v>302</v>
      </c>
      <c r="T15144" s="11">
        <v>2901868.0</v>
      </c>
      <c r="U15144" s="472">
        <v>2902039.0</v>
      </c>
    </row>
    <row r="15145">
      <c r="D15145" s="10"/>
      <c r="E15145" s="10"/>
      <c r="F15145" s="10"/>
      <c r="S15145" s="471" t="s">
        <v>302</v>
      </c>
      <c r="T15145" s="11">
        <v>2902096.0</v>
      </c>
      <c r="U15145" s="472">
        <v>2902266.0</v>
      </c>
    </row>
    <row r="15146">
      <c r="D15146" s="10"/>
      <c r="E15146" s="10"/>
      <c r="F15146" s="10"/>
      <c r="S15146" s="471" t="s">
        <v>302</v>
      </c>
      <c r="T15146" s="11">
        <v>2902843.0</v>
      </c>
      <c r="U15146" s="472">
        <v>2902969.0</v>
      </c>
    </row>
    <row r="15147">
      <c r="D15147" s="10"/>
      <c r="E15147" s="10"/>
      <c r="F15147" s="10"/>
      <c r="S15147" s="471" t="s">
        <v>302</v>
      </c>
      <c r="T15147" s="11">
        <v>2906201.0</v>
      </c>
      <c r="U15147" s="472">
        <v>2906372.0</v>
      </c>
    </row>
    <row r="15148">
      <c r="D15148" s="10"/>
      <c r="E15148" s="10"/>
      <c r="F15148" s="10"/>
      <c r="S15148" s="471" t="s">
        <v>302</v>
      </c>
      <c r="T15148" s="11">
        <v>2906533.0</v>
      </c>
      <c r="U15148" s="472">
        <v>2906704.0</v>
      </c>
    </row>
    <row r="15149">
      <c r="D15149" s="10"/>
      <c r="E15149" s="10"/>
      <c r="F15149" s="10"/>
      <c r="S15149" s="471" t="s">
        <v>302</v>
      </c>
      <c r="T15149" s="11">
        <v>2907064.0</v>
      </c>
      <c r="U15149" s="472">
        <v>2907235.0</v>
      </c>
    </row>
    <row r="15150">
      <c r="D15150" s="10"/>
      <c r="E15150" s="10"/>
      <c r="F15150" s="10"/>
      <c r="S15150" s="471" t="s">
        <v>302</v>
      </c>
      <c r="T15150" s="11">
        <v>2907683.0</v>
      </c>
      <c r="U15150" s="472">
        <v>2909794.0</v>
      </c>
    </row>
    <row r="15151">
      <c r="D15151" s="10"/>
      <c r="E15151" s="10"/>
      <c r="F15151" s="10"/>
      <c r="S15151" s="471" t="s">
        <v>302</v>
      </c>
      <c r="T15151" s="11">
        <v>2910050.0</v>
      </c>
      <c r="U15151" s="472">
        <v>2910466.0</v>
      </c>
    </row>
    <row r="15152">
      <c r="D15152" s="10"/>
      <c r="E15152" s="10"/>
      <c r="F15152" s="10"/>
      <c r="S15152" s="471" t="s">
        <v>302</v>
      </c>
      <c r="T15152" s="11">
        <v>2916469.0</v>
      </c>
      <c r="U15152" s="472">
        <v>2919051.0</v>
      </c>
    </row>
    <row r="15153">
      <c r="D15153" s="10"/>
      <c r="E15153" s="10"/>
      <c r="F15153" s="10"/>
      <c r="S15153" s="471" t="s">
        <v>302</v>
      </c>
      <c r="T15153" s="11">
        <v>2925380.0</v>
      </c>
      <c r="U15153" s="472">
        <v>2925499.0</v>
      </c>
    </row>
    <row r="15154">
      <c r="D15154" s="10"/>
      <c r="E15154" s="10"/>
      <c r="F15154" s="10"/>
      <c r="S15154" s="471" t="s">
        <v>302</v>
      </c>
      <c r="T15154" s="11">
        <v>2927391.0</v>
      </c>
      <c r="U15154" s="472">
        <v>2927888.0</v>
      </c>
    </row>
    <row r="15155">
      <c r="D15155" s="10"/>
      <c r="E15155" s="10"/>
      <c r="F15155" s="10"/>
      <c r="S15155" s="471" t="s">
        <v>302</v>
      </c>
      <c r="T15155" s="11">
        <v>2928073.0</v>
      </c>
      <c r="U15155" s="472">
        <v>2928586.0</v>
      </c>
    </row>
    <row r="15156">
      <c r="D15156" s="10"/>
      <c r="E15156" s="10"/>
      <c r="F15156" s="10"/>
      <c r="S15156" s="471" t="s">
        <v>302</v>
      </c>
      <c r="T15156" s="11">
        <v>2933403.0</v>
      </c>
      <c r="U15156" s="472">
        <v>2934427.0</v>
      </c>
    </row>
    <row r="15157">
      <c r="D15157" s="10"/>
      <c r="E15157" s="10"/>
      <c r="F15157" s="10"/>
      <c r="S15157" s="471" t="s">
        <v>302</v>
      </c>
      <c r="T15157" s="11">
        <v>2934797.0</v>
      </c>
      <c r="U15157" s="472">
        <v>2935460.0</v>
      </c>
    </row>
    <row r="15158">
      <c r="D15158" s="10"/>
      <c r="E15158" s="10"/>
      <c r="F15158" s="10"/>
      <c r="S15158" s="471" t="s">
        <v>302</v>
      </c>
      <c r="T15158" s="11">
        <v>2944060.0</v>
      </c>
      <c r="U15158" s="472">
        <v>2944731.0</v>
      </c>
    </row>
    <row r="15159">
      <c r="D15159" s="10"/>
      <c r="E15159" s="10"/>
      <c r="F15159" s="10"/>
      <c r="S15159" s="471" t="s">
        <v>302</v>
      </c>
      <c r="T15159" s="11">
        <v>2950610.0</v>
      </c>
      <c r="U15159" s="472">
        <v>2950802.0</v>
      </c>
    </row>
    <row r="15160">
      <c r="D15160" s="10"/>
      <c r="E15160" s="10"/>
      <c r="F15160" s="10"/>
      <c r="S15160" s="471" t="s">
        <v>302</v>
      </c>
      <c r="T15160" s="11">
        <v>2951314.0</v>
      </c>
      <c r="U15160" s="472">
        <v>2952142.0</v>
      </c>
    </row>
    <row r="15161">
      <c r="D15161" s="10"/>
      <c r="E15161" s="10"/>
      <c r="F15161" s="10"/>
      <c r="S15161" s="471" t="s">
        <v>302</v>
      </c>
      <c r="T15161" s="11">
        <v>2953077.0</v>
      </c>
      <c r="U15161" s="472">
        <v>2953574.0</v>
      </c>
    </row>
    <row r="15162">
      <c r="D15162" s="10"/>
      <c r="E15162" s="10"/>
      <c r="F15162" s="10"/>
      <c r="S15162" s="471" t="s">
        <v>302</v>
      </c>
      <c r="T15162" s="11">
        <v>2953708.0</v>
      </c>
      <c r="U15162" s="472">
        <v>2954564.0</v>
      </c>
    </row>
    <row r="15163">
      <c r="D15163" s="10"/>
      <c r="E15163" s="10"/>
      <c r="F15163" s="10"/>
      <c r="S15163" s="471" t="s">
        <v>302</v>
      </c>
      <c r="T15163" s="11">
        <v>2956762.0</v>
      </c>
      <c r="U15163" s="472">
        <v>2956976.0</v>
      </c>
    </row>
    <row r="15164">
      <c r="D15164" s="10"/>
      <c r="E15164" s="10"/>
      <c r="F15164" s="10"/>
      <c r="S15164" s="471" t="s">
        <v>302</v>
      </c>
      <c r="T15164" s="11">
        <v>2958364.0</v>
      </c>
      <c r="U15164" s="472">
        <v>2958543.0</v>
      </c>
    </row>
    <row r="15165">
      <c r="D15165" s="10"/>
      <c r="E15165" s="10"/>
      <c r="F15165" s="10"/>
      <c r="S15165" s="471" t="s">
        <v>302</v>
      </c>
      <c r="T15165" s="11">
        <v>2958572.0</v>
      </c>
      <c r="U15165" s="472">
        <v>2958672.0</v>
      </c>
    </row>
    <row r="15166">
      <c r="D15166" s="10"/>
      <c r="E15166" s="10"/>
      <c r="F15166" s="10"/>
      <c r="S15166" s="471" t="s">
        <v>302</v>
      </c>
      <c r="T15166" s="11">
        <v>2958889.0</v>
      </c>
      <c r="U15166" s="472">
        <v>2959359.0</v>
      </c>
    </row>
    <row r="15167">
      <c r="D15167" s="10"/>
      <c r="E15167" s="10"/>
      <c r="F15167" s="10"/>
      <c r="S15167" s="471" t="s">
        <v>302</v>
      </c>
      <c r="T15167" s="11">
        <v>2960013.0</v>
      </c>
      <c r="U15167" s="472">
        <v>2960695.0</v>
      </c>
    </row>
    <row r="15168">
      <c r="D15168" s="10"/>
      <c r="E15168" s="10"/>
      <c r="F15168" s="10"/>
      <c r="S15168" s="471" t="s">
        <v>302</v>
      </c>
      <c r="T15168" s="11">
        <v>2964105.0</v>
      </c>
      <c r="U15168" s="472">
        <v>2964538.0</v>
      </c>
    </row>
    <row r="15169">
      <c r="D15169" s="10"/>
      <c r="E15169" s="10"/>
      <c r="F15169" s="10"/>
      <c r="S15169" s="471" t="s">
        <v>302</v>
      </c>
      <c r="T15169" s="11">
        <v>2964620.0</v>
      </c>
      <c r="U15169" s="472">
        <v>2966493.0</v>
      </c>
    </row>
    <row r="15170">
      <c r="D15170" s="10"/>
      <c r="E15170" s="10"/>
      <c r="F15170" s="10"/>
      <c r="S15170" s="471" t="s">
        <v>302</v>
      </c>
      <c r="T15170" s="11">
        <v>2967464.0</v>
      </c>
      <c r="U15170" s="472">
        <v>2968999.0</v>
      </c>
    </row>
    <row r="15171">
      <c r="D15171" s="10"/>
      <c r="E15171" s="10"/>
      <c r="F15171" s="10"/>
      <c r="S15171" s="471" t="s">
        <v>302</v>
      </c>
      <c r="T15171" s="11">
        <v>2969132.0</v>
      </c>
      <c r="U15171" s="472">
        <v>2969302.0</v>
      </c>
    </row>
    <row r="15172">
      <c r="D15172" s="10"/>
      <c r="E15172" s="10"/>
      <c r="F15172" s="10"/>
      <c r="S15172" s="471" t="s">
        <v>302</v>
      </c>
      <c r="T15172" s="11">
        <v>2970075.0</v>
      </c>
      <c r="U15172" s="472">
        <v>2971097.0</v>
      </c>
    </row>
    <row r="15173">
      <c r="D15173" s="10"/>
      <c r="E15173" s="10"/>
      <c r="F15173" s="10"/>
      <c r="S15173" s="471" t="s">
        <v>302</v>
      </c>
      <c r="T15173" s="11">
        <v>2977398.0</v>
      </c>
      <c r="U15173" s="472">
        <v>2977739.0</v>
      </c>
    </row>
    <row r="15174">
      <c r="D15174" s="10"/>
      <c r="E15174" s="10"/>
      <c r="F15174" s="10"/>
      <c r="S15174" s="471" t="s">
        <v>302</v>
      </c>
      <c r="T15174" s="11">
        <v>2978178.0</v>
      </c>
      <c r="U15174" s="472">
        <v>2978470.0</v>
      </c>
    </row>
    <row r="15175">
      <c r="D15175" s="10"/>
      <c r="E15175" s="10"/>
      <c r="F15175" s="10"/>
      <c r="S15175" s="471" t="s">
        <v>302</v>
      </c>
      <c r="T15175" s="11">
        <v>2978726.0</v>
      </c>
      <c r="U15175" s="472">
        <v>2980800.0</v>
      </c>
    </row>
    <row r="15176">
      <c r="D15176" s="10"/>
      <c r="E15176" s="10"/>
      <c r="F15176" s="10"/>
      <c r="S15176" s="471" t="s">
        <v>302</v>
      </c>
      <c r="T15176" s="11">
        <v>2984689.0</v>
      </c>
      <c r="U15176" s="472">
        <v>2984780.0</v>
      </c>
    </row>
    <row r="15177">
      <c r="D15177" s="10"/>
      <c r="E15177" s="10"/>
      <c r="F15177" s="10"/>
      <c r="S15177" s="471" t="s">
        <v>302</v>
      </c>
      <c r="T15177" s="11">
        <v>2986659.0</v>
      </c>
      <c r="U15177" s="472">
        <v>2986738.0</v>
      </c>
    </row>
    <row r="15178">
      <c r="D15178" s="10"/>
      <c r="E15178" s="10"/>
      <c r="F15178" s="10"/>
      <c r="S15178" s="471" t="s">
        <v>302</v>
      </c>
      <c r="T15178" s="11">
        <v>2989363.0</v>
      </c>
      <c r="U15178" s="472">
        <v>2989538.0</v>
      </c>
    </row>
    <row r="15179">
      <c r="D15179" s="10"/>
      <c r="E15179" s="10"/>
      <c r="F15179" s="10"/>
      <c r="S15179" s="471" t="s">
        <v>302</v>
      </c>
      <c r="T15179" s="11">
        <v>2990560.0</v>
      </c>
      <c r="U15179" s="472">
        <v>2992064.0</v>
      </c>
    </row>
    <row r="15180">
      <c r="D15180" s="10"/>
      <c r="E15180" s="10"/>
      <c r="F15180" s="10"/>
      <c r="S15180" s="471" t="s">
        <v>302</v>
      </c>
      <c r="T15180" s="11">
        <v>2997040.0</v>
      </c>
      <c r="U15180" s="472">
        <v>2997214.0</v>
      </c>
    </row>
    <row r="15181">
      <c r="D15181" s="10"/>
      <c r="E15181" s="10"/>
      <c r="F15181" s="10"/>
      <c r="S15181" s="471" t="s">
        <v>302</v>
      </c>
      <c r="T15181" s="11">
        <v>2998246.0</v>
      </c>
      <c r="U15181" s="472">
        <v>2998453.0</v>
      </c>
    </row>
    <row r="15182">
      <c r="D15182" s="10"/>
      <c r="E15182" s="10"/>
      <c r="F15182" s="10"/>
      <c r="S15182" s="471" t="s">
        <v>302</v>
      </c>
      <c r="T15182" s="11">
        <v>2998673.0</v>
      </c>
      <c r="U15182" s="472">
        <v>2998929.0</v>
      </c>
    </row>
    <row r="15183">
      <c r="D15183" s="10"/>
      <c r="E15183" s="10"/>
      <c r="F15183" s="10"/>
      <c r="S15183" s="471" t="s">
        <v>302</v>
      </c>
      <c r="T15183" s="11">
        <v>3000665.0</v>
      </c>
      <c r="U15183" s="472">
        <v>3001269.0</v>
      </c>
    </row>
    <row r="15184">
      <c r="D15184" s="10"/>
      <c r="E15184" s="10"/>
      <c r="F15184" s="10"/>
      <c r="S15184" s="471" t="s">
        <v>302</v>
      </c>
      <c r="T15184" s="11">
        <v>3004410.0</v>
      </c>
      <c r="U15184" s="472">
        <v>3006800.0</v>
      </c>
    </row>
    <row r="15185">
      <c r="D15185" s="10"/>
      <c r="E15185" s="10"/>
      <c r="F15185" s="10"/>
      <c r="S15185" s="471" t="s">
        <v>302</v>
      </c>
      <c r="T15185" s="11">
        <v>3012422.0</v>
      </c>
      <c r="U15185" s="472">
        <v>3012597.0</v>
      </c>
    </row>
    <row r="15186">
      <c r="D15186" s="10"/>
      <c r="E15186" s="10"/>
      <c r="F15186" s="10"/>
      <c r="S15186" s="471" t="s">
        <v>302</v>
      </c>
      <c r="T15186" s="11">
        <v>3015481.0</v>
      </c>
      <c r="U15186" s="472">
        <v>3015822.0</v>
      </c>
    </row>
    <row r="15187">
      <c r="D15187" s="10"/>
      <c r="E15187" s="10"/>
      <c r="F15187" s="10"/>
      <c r="S15187" s="471" t="s">
        <v>302</v>
      </c>
      <c r="T15187" s="11">
        <v>3016473.0</v>
      </c>
      <c r="U15187" s="472">
        <v>3018521.0</v>
      </c>
    </row>
    <row r="15188">
      <c r="D15188" s="10"/>
      <c r="E15188" s="10"/>
      <c r="F15188" s="10"/>
      <c r="S15188" s="471" t="s">
        <v>302</v>
      </c>
      <c r="T15188" s="11">
        <v>3019912.0</v>
      </c>
      <c r="U15188" s="472">
        <v>3020430.0</v>
      </c>
    </row>
    <row r="15189">
      <c r="D15189" s="10"/>
      <c r="E15189" s="10"/>
      <c r="F15189" s="10"/>
      <c r="S15189" s="471" t="s">
        <v>302</v>
      </c>
      <c r="T15189" s="11">
        <v>3021764.0</v>
      </c>
      <c r="U15189" s="472">
        <v>3023129.0</v>
      </c>
    </row>
    <row r="15190">
      <c r="D15190" s="10"/>
      <c r="E15190" s="10"/>
      <c r="F15190" s="10"/>
      <c r="S15190" s="471" t="s">
        <v>302</v>
      </c>
      <c r="T15190" s="11">
        <v>3026831.0</v>
      </c>
      <c r="U15190" s="472">
        <v>3027002.0</v>
      </c>
    </row>
    <row r="15191">
      <c r="D15191" s="10"/>
      <c r="E15191" s="10"/>
      <c r="F15191" s="10"/>
      <c r="S15191" s="471" t="s">
        <v>302</v>
      </c>
      <c r="T15191" s="11">
        <v>3027173.0</v>
      </c>
      <c r="U15191" s="472">
        <v>3027381.0</v>
      </c>
    </row>
    <row r="15192">
      <c r="D15192" s="10"/>
      <c r="E15192" s="10"/>
      <c r="F15192" s="10"/>
      <c r="S15192" s="471" t="s">
        <v>302</v>
      </c>
      <c r="T15192" s="11">
        <v>3028697.0</v>
      </c>
      <c r="U15192" s="472">
        <v>3029380.0</v>
      </c>
    </row>
    <row r="15193">
      <c r="D15193" s="10"/>
      <c r="E15193" s="10"/>
      <c r="F15193" s="10"/>
      <c r="S15193" s="471" t="s">
        <v>302</v>
      </c>
      <c r="T15193" s="11">
        <v>3031704.0</v>
      </c>
      <c r="U15193" s="472">
        <v>3032834.0</v>
      </c>
    </row>
    <row r="15194">
      <c r="D15194" s="10"/>
      <c r="E15194" s="10"/>
      <c r="F15194" s="10"/>
      <c r="S15194" s="471" t="s">
        <v>302</v>
      </c>
      <c r="T15194" s="11">
        <v>3033374.0</v>
      </c>
      <c r="U15194" s="472">
        <v>3035800.0</v>
      </c>
    </row>
    <row r="15195">
      <c r="D15195" s="10"/>
      <c r="E15195" s="10"/>
      <c r="F15195" s="10"/>
      <c r="S15195" s="471" t="s">
        <v>302</v>
      </c>
      <c r="T15195" s="11">
        <v>3036942.0</v>
      </c>
      <c r="U15195" s="472">
        <v>3037381.0</v>
      </c>
    </row>
    <row r="15196">
      <c r="D15196" s="10"/>
      <c r="E15196" s="10"/>
      <c r="F15196" s="10"/>
      <c r="S15196" s="471" t="s">
        <v>302</v>
      </c>
      <c r="T15196" s="11">
        <v>3047660.0</v>
      </c>
      <c r="U15196" s="472">
        <v>3048175.0</v>
      </c>
    </row>
    <row r="15197">
      <c r="D15197" s="10"/>
      <c r="E15197" s="10"/>
      <c r="F15197" s="10"/>
      <c r="S15197" s="471" t="s">
        <v>302</v>
      </c>
      <c r="T15197" s="11">
        <v>3054210.0</v>
      </c>
      <c r="U15197" s="472">
        <v>3054389.0</v>
      </c>
    </row>
    <row r="15198">
      <c r="D15198" s="10"/>
      <c r="E15198" s="10"/>
      <c r="F15198" s="10"/>
      <c r="S15198" s="471" t="s">
        <v>302</v>
      </c>
      <c r="T15198" s="11">
        <v>3055138.0</v>
      </c>
      <c r="U15198" s="472">
        <v>3055636.0</v>
      </c>
    </row>
    <row r="15199">
      <c r="D15199" s="10"/>
      <c r="E15199" s="10"/>
      <c r="F15199" s="10"/>
      <c r="S15199" s="471" t="s">
        <v>302</v>
      </c>
      <c r="T15199" s="11">
        <v>3060198.0</v>
      </c>
      <c r="U15199" s="472">
        <v>3060369.0</v>
      </c>
    </row>
    <row r="15200">
      <c r="D15200" s="10"/>
      <c r="E15200" s="10"/>
      <c r="F15200" s="10"/>
      <c r="S15200" s="471" t="s">
        <v>302</v>
      </c>
      <c r="T15200" s="11">
        <v>3061089.0</v>
      </c>
      <c r="U15200" s="472">
        <v>3062524.0</v>
      </c>
    </row>
    <row r="15201">
      <c r="D15201" s="10"/>
      <c r="E15201" s="10"/>
      <c r="F15201" s="10"/>
      <c r="S15201" s="471" t="s">
        <v>302</v>
      </c>
      <c r="T15201" s="11">
        <v>3065999.0</v>
      </c>
      <c r="U15201" s="472">
        <v>3066341.0</v>
      </c>
    </row>
    <row r="15202">
      <c r="D15202" s="10"/>
      <c r="E15202" s="10"/>
      <c r="F15202" s="10"/>
      <c r="S15202" s="471" t="s">
        <v>302</v>
      </c>
      <c r="T15202" s="11">
        <v>3070579.0</v>
      </c>
      <c r="U15202" s="472">
        <v>3070769.0</v>
      </c>
    </row>
    <row r="15203">
      <c r="D15203" s="10"/>
      <c r="E15203" s="10"/>
      <c r="F15203" s="10"/>
      <c r="S15203" s="471" t="s">
        <v>302</v>
      </c>
      <c r="T15203" s="11">
        <v>3071847.0</v>
      </c>
      <c r="U15203" s="472">
        <v>3072664.0</v>
      </c>
    </row>
    <row r="15204">
      <c r="D15204" s="10"/>
      <c r="E15204" s="10"/>
      <c r="F15204" s="10"/>
      <c r="S15204" s="471" t="s">
        <v>302</v>
      </c>
      <c r="T15204" s="11">
        <v>3074676.0</v>
      </c>
      <c r="U15204" s="472">
        <v>3076713.0</v>
      </c>
    </row>
    <row r="15205">
      <c r="D15205" s="10"/>
      <c r="E15205" s="10"/>
      <c r="F15205" s="10"/>
      <c r="S15205" s="471" t="s">
        <v>302</v>
      </c>
      <c r="T15205" s="11">
        <v>3077799.0</v>
      </c>
      <c r="U15205" s="472">
        <v>3080530.0</v>
      </c>
    </row>
    <row r="15206">
      <c r="D15206" s="10"/>
      <c r="E15206" s="10"/>
      <c r="F15206" s="10"/>
      <c r="S15206" s="471" t="s">
        <v>302</v>
      </c>
      <c r="T15206" s="11">
        <v>3081443.0</v>
      </c>
      <c r="U15206" s="472">
        <v>3081520.0</v>
      </c>
    </row>
    <row r="15207">
      <c r="D15207" s="10"/>
      <c r="E15207" s="10"/>
      <c r="F15207" s="10"/>
      <c r="S15207" s="471" t="s">
        <v>302</v>
      </c>
      <c r="T15207" s="11">
        <v>3084548.0</v>
      </c>
      <c r="U15207" s="472">
        <v>3085230.0</v>
      </c>
    </row>
    <row r="15208">
      <c r="D15208" s="10"/>
      <c r="E15208" s="10"/>
      <c r="F15208" s="10"/>
      <c r="S15208" s="471" t="s">
        <v>302</v>
      </c>
      <c r="T15208" s="11">
        <v>3088239.0</v>
      </c>
      <c r="U15208" s="472">
        <v>3088833.0</v>
      </c>
    </row>
    <row r="15209">
      <c r="D15209" s="10"/>
      <c r="E15209" s="10"/>
      <c r="F15209" s="10"/>
      <c r="S15209" s="471" t="s">
        <v>302</v>
      </c>
      <c r="T15209" s="11">
        <v>3089632.0</v>
      </c>
      <c r="U15209" s="472">
        <v>3089725.0</v>
      </c>
    </row>
    <row r="15210">
      <c r="D15210" s="10"/>
      <c r="E15210" s="10"/>
      <c r="F15210" s="10"/>
      <c r="S15210" s="471" t="s">
        <v>302</v>
      </c>
      <c r="T15210" s="11">
        <v>3089905.0</v>
      </c>
      <c r="U15210" s="472">
        <v>3090287.0</v>
      </c>
    </row>
    <row r="15211">
      <c r="D15211" s="10"/>
      <c r="E15211" s="10"/>
      <c r="F15211" s="10"/>
      <c r="S15211" s="471" t="s">
        <v>302</v>
      </c>
      <c r="T15211" s="11">
        <v>3096272.0</v>
      </c>
      <c r="U15211" s="472">
        <v>3098148.0</v>
      </c>
    </row>
    <row r="15212">
      <c r="D15212" s="10"/>
      <c r="E15212" s="10"/>
      <c r="F15212" s="10"/>
      <c r="S15212" s="471" t="s">
        <v>302</v>
      </c>
      <c r="T15212" s="11">
        <v>3100091.0</v>
      </c>
      <c r="U15212" s="472">
        <v>3100663.0</v>
      </c>
    </row>
    <row r="15213">
      <c r="D15213" s="10"/>
      <c r="E15213" s="10"/>
      <c r="F15213" s="10"/>
      <c r="S15213" s="471" t="s">
        <v>302</v>
      </c>
      <c r="T15213" s="11">
        <v>3117703.0</v>
      </c>
      <c r="U15213" s="472">
        <v>3117874.0</v>
      </c>
    </row>
    <row r="15214">
      <c r="D15214" s="10"/>
      <c r="E15214" s="10"/>
      <c r="F15214" s="10"/>
      <c r="S15214" s="471" t="s">
        <v>302</v>
      </c>
      <c r="T15214" s="11">
        <v>3117958.0</v>
      </c>
      <c r="U15214" s="472">
        <v>3118128.0</v>
      </c>
    </row>
    <row r="15215">
      <c r="D15215" s="10"/>
      <c r="E15215" s="10"/>
      <c r="F15215" s="10"/>
      <c r="S15215" s="471" t="s">
        <v>302</v>
      </c>
      <c r="T15215" s="11">
        <v>3119400.0</v>
      </c>
      <c r="U15215" s="472">
        <v>3119558.0</v>
      </c>
    </row>
    <row r="15216">
      <c r="D15216" s="10"/>
      <c r="E15216" s="10"/>
      <c r="F15216" s="10"/>
      <c r="S15216" s="471" t="s">
        <v>302</v>
      </c>
      <c r="T15216" s="11">
        <v>3120598.0</v>
      </c>
      <c r="U15216" s="472">
        <v>3121281.0</v>
      </c>
    </row>
    <row r="15217">
      <c r="D15217" s="10"/>
      <c r="E15217" s="10"/>
      <c r="F15217" s="10"/>
      <c r="S15217" s="471" t="s">
        <v>302</v>
      </c>
      <c r="T15217" s="11">
        <v>3126736.0</v>
      </c>
      <c r="U15217" s="472">
        <v>3127633.0</v>
      </c>
    </row>
    <row r="15218">
      <c r="D15218" s="10"/>
      <c r="E15218" s="10"/>
      <c r="F15218" s="10"/>
      <c r="S15218" s="471" t="s">
        <v>302</v>
      </c>
      <c r="T15218" s="11">
        <v>3131149.0</v>
      </c>
      <c r="U15218" s="472">
        <v>3131491.0</v>
      </c>
    </row>
    <row r="15219">
      <c r="D15219" s="10"/>
      <c r="E15219" s="10"/>
      <c r="F15219" s="10"/>
      <c r="S15219" s="471" t="s">
        <v>302</v>
      </c>
      <c r="T15219" s="11">
        <v>3131874.0</v>
      </c>
      <c r="U15219" s="472">
        <v>3131967.0</v>
      </c>
    </row>
    <row r="15220">
      <c r="D15220" s="10"/>
      <c r="E15220" s="10"/>
      <c r="F15220" s="10"/>
      <c r="S15220" s="471" t="s">
        <v>302</v>
      </c>
      <c r="T15220" s="11">
        <v>3132982.0</v>
      </c>
      <c r="U15220" s="472">
        <v>3133581.0</v>
      </c>
    </row>
    <row r="15221">
      <c r="D15221" s="10"/>
      <c r="E15221" s="10"/>
      <c r="F15221" s="10"/>
      <c r="S15221" s="471" t="s">
        <v>302</v>
      </c>
      <c r="T15221" s="11">
        <v>3133934.0</v>
      </c>
      <c r="U15221" s="472">
        <v>3134249.0</v>
      </c>
    </row>
    <row r="15222">
      <c r="D15222" s="10"/>
      <c r="E15222" s="10"/>
      <c r="F15222" s="10"/>
      <c r="S15222" s="471" t="s">
        <v>302</v>
      </c>
      <c r="T15222" s="11">
        <v>3134341.0</v>
      </c>
      <c r="U15222" s="472">
        <v>3134682.0</v>
      </c>
    </row>
    <row r="15223">
      <c r="D15223" s="10"/>
      <c r="E15223" s="10"/>
      <c r="F15223" s="10"/>
      <c r="S15223" s="471" t="s">
        <v>302</v>
      </c>
      <c r="T15223" s="11">
        <v>3135264.0</v>
      </c>
      <c r="U15223" s="472">
        <v>3135713.0</v>
      </c>
    </row>
    <row r="15224">
      <c r="D15224" s="10"/>
      <c r="E15224" s="10"/>
      <c r="F15224" s="10"/>
      <c r="S15224" s="471" t="s">
        <v>302</v>
      </c>
      <c r="T15224" s="11">
        <v>3137315.0</v>
      </c>
      <c r="U15224" s="472">
        <v>3137824.0</v>
      </c>
    </row>
    <row r="15225">
      <c r="D15225" s="10"/>
      <c r="E15225" s="10"/>
      <c r="F15225" s="10"/>
      <c r="S15225" s="471" t="s">
        <v>302</v>
      </c>
      <c r="T15225" s="11">
        <v>3140141.0</v>
      </c>
      <c r="U15225" s="472">
        <v>3141311.0</v>
      </c>
    </row>
    <row r="15226">
      <c r="D15226" s="10"/>
      <c r="E15226" s="10"/>
      <c r="F15226" s="10"/>
      <c r="S15226" s="471" t="s">
        <v>302</v>
      </c>
      <c r="T15226" s="11">
        <v>3160343.0</v>
      </c>
      <c r="U15226" s="472">
        <v>3161367.0</v>
      </c>
    </row>
    <row r="15227">
      <c r="D15227" s="10"/>
      <c r="E15227" s="10"/>
      <c r="F15227" s="10"/>
      <c r="S15227" s="471" t="s">
        <v>302</v>
      </c>
      <c r="T15227" s="11">
        <v>3162262.0</v>
      </c>
      <c r="U15227" s="472">
        <v>3163074.0</v>
      </c>
    </row>
    <row r="15228">
      <c r="D15228" s="10"/>
      <c r="E15228" s="10"/>
      <c r="F15228" s="10"/>
      <c r="S15228" s="471" t="s">
        <v>302</v>
      </c>
      <c r="T15228" s="11">
        <v>3167285.0</v>
      </c>
      <c r="U15228" s="472">
        <v>3167498.0</v>
      </c>
    </row>
    <row r="15229">
      <c r="D15229" s="10"/>
      <c r="E15229" s="10"/>
      <c r="F15229" s="10"/>
      <c r="S15229" s="471" t="s">
        <v>302</v>
      </c>
      <c r="T15229" s="11">
        <v>3168893.0</v>
      </c>
      <c r="U15229" s="472">
        <v>3169096.0</v>
      </c>
    </row>
    <row r="15230">
      <c r="D15230" s="10"/>
      <c r="E15230" s="10"/>
      <c r="F15230" s="10"/>
      <c r="S15230" s="471" t="s">
        <v>302</v>
      </c>
      <c r="T15230" s="11">
        <v>3182428.0</v>
      </c>
      <c r="U15230" s="472">
        <v>3182567.0</v>
      </c>
    </row>
    <row r="15231">
      <c r="D15231" s="10"/>
      <c r="E15231" s="10"/>
      <c r="F15231" s="10"/>
      <c r="S15231" s="471" t="s">
        <v>302</v>
      </c>
      <c r="T15231" s="11">
        <v>3185590.0</v>
      </c>
      <c r="U15231" s="472">
        <v>3185884.0</v>
      </c>
    </row>
    <row r="15232">
      <c r="D15232" s="10"/>
      <c r="E15232" s="10"/>
      <c r="F15232" s="10"/>
      <c r="S15232" s="471" t="s">
        <v>302</v>
      </c>
      <c r="T15232" s="11">
        <v>3187978.0</v>
      </c>
      <c r="U15232" s="472">
        <v>3188321.0</v>
      </c>
    </row>
    <row r="15233">
      <c r="D15233" s="10"/>
      <c r="E15233" s="10"/>
      <c r="F15233" s="10"/>
      <c r="S15233" s="471" t="s">
        <v>302</v>
      </c>
      <c r="T15233" s="11">
        <v>3194157.0</v>
      </c>
      <c r="U15233" s="472">
        <v>3194329.0</v>
      </c>
    </row>
    <row r="15234">
      <c r="D15234" s="10"/>
      <c r="E15234" s="10"/>
      <c r="F15234" s="10"/>
      <c r="S15234" s="471" t="s">
        <v>302</v>
      </c>
      <c r="T15234" s="11">
        <v>3197079.0</v>
      </c>
      <c r="U15234" s="472">
        <v>3197562.0</v>
      </c>
    </row>
    <row r="15235">
      <c r="D15235" s="10"/>
      <c r="E15235" s="10"/>
      <c r="F15235" s="10"/>
      <c r="S15235" s="471" t="s">
        <v>302</v>
      </c>
      <c r="T15235" s="11">
        <v>3198630.0</v>
      </c>
      <c r="U15235" s="472">
        <v>3200167.0</v>
      </c>
    </row>
    <row r="15236">
      <c r="D15236" s="10"/>
      <c r="E15236" s="10"/>
      <c r="F15236" s="10"/>
      <c r="S15236" s="471" t="s">
        <v>302</v>
      </c>
      <c r="T15236" s="11">
        <v>3203183.0</v>
      </c>
      <c r="U15236" s="472">
        <v>3206256.0</v>
      </c>
    </row>
    <row r="15237">
      <c r="D15237" s="10"/>
      <c r="E15237" s="10"/>
      <c r="F15237" s="10"/>
      <c r="S15237" s="471" t="s">
        <v>302</v>
      </c>
      <c r="T15237" s="11">
        <v>3209858.0</v>
      </c>
      <c r="U15237" s="472">
        <v>3210028.0</v>
      </c>
    </row>
    <row r="15238">
      <c r="D15238" s="10"/>
      <c r="E15238" s="10"/>
      <c r="F15238" s="10"/>
      <c r="S15238" s="471" t="s">
        <v>302</v>
      </c>
      <c r="T15238" s="11">
        <v>3210735.0</v>
      </c>
      <c r="U15238" s="472">
        <v>3210906.0</v>
      </c>
    </row>
    <row r="15239">
      <c r="D15239" s="10"/>
      <c r="E15239" s="10"/>
      <c r="F15239" s="10"/>
      <c r="S15239" s="471" t="s">
        <v>302</v>
      </c>
      <c r="T15239" s="11">
        <v>3210980.0</v>
      </c>
      <c r="U15239" s="472">
        <v>3211150.0</v>
      </c>
    </row>
    <row r="15240">
      <c r="D15240" s="10"/>
      <c r="E15240" s="10"/>
      <c r="F15240" s="10"/>
      <c r="S15240" s="471" t="s">
        <v>302</v>
      </c>
      <c r="T15240" s="11">
        <v>3216547.0</v>
      </c>
      <c r="U15240" s="472">
        <v>3216752.0</v>
      </c>
    </row>
    <row r="15241">
      <c r="D15241" s="10"/>
      <c r="E15241" s="10"/>
      <c r="F15241" s="10"/>
      <c r="S15241" s="471" t="s">
        <v>302</v>
      </c>
      <c r="T15241" s="11">
        <v>3217680.0</v>
      </c>
      <c r="U15241" s="472">
        <v>3219070.0</v>
      </c>
    </row>
    <row r="15242">
      <c r="D15242" s="10"/>
      <c r="E15242" s="10"/>
      <c r="F15242" s="10"/>
      <c r="S15242" s="471" t="s">
        <v>302</v>
      </c>
      <c r="T15242" s="11">
        <v>3219423.0</v>
      </c>
      <c r="U15242" s="472">
        <v>3219593.0</v>
      </c>
    </row>
    <row r="15243">
      <c r="D15243" s="10"/>
      <c r="E15243" s="10"/>
      <c r="F15243" s="10"/>
      <c r="S15243" s="471" t="s">
        <v>302</v>
      </c>
      <c r="T15243" s="11">
        <v>3220815.0</v>
      </c>
      <c r="U15243" s="472">
        <v>3221126.0</v>
      </c>
    </row>
    <row r="15244">
      <c r="D15244" s="10"/>
      <c r="E15244" s="10"/>
      <c r="F15244" s="10"/>
      <c r="S15244" s="471" t="s">
        <v>302</v>
      </c>
      <c r="T15244" s="11">
        <v>3221448.0</v>
      </c>
      <c r="U15244" s="472">
        <v>3221747.0</v>
      </c>
    </row>
    <row r="15245">
      <c r="D15245" s="10"/>
      <c r="E15245" s="10"/>
      <c r="F15245" s="10"/>
      <c r="S15245" s="471" t="s">
        <v>302</v>
      </c>
      <c r="T15245" s="11">
        <v>3224011.0</v>
      </c>
      <c r="U15245" s="472">
        <v>3225206.0</v>
      </c>
    </row>
    <row r="15246">
      <c r="D15246" s="10"/>
      <c r="E15246" s="10"/>
      <c r="F15246" s="10"/>
      <c r="S15246" s="471" t="s">
        <v>302</v>
      </c>
      <c r="T15246" s="11">
        <v>3228487.0</v>
      </c>
      <c r="U15246" s="472">
        <v>3228706.0</v>
      </c>
    </row>
    <row r="15247">
      <c r="D15247" s="10"/>
      <c r="E15247" s="10"/>
      <c r="F15247" s="10"/>
      <c r="S15247" s="471" t="s">
        <v>302</v>
      </c>
      <c r="T15247" s="11">
        <v>3229744.0</v>
      </c>
      <c r="U15247" s="472">
        <v>3230257.0</v>
      </c>
    </row>
    <row r="15248">
      <c r="D15248" s="10"/>
      <c r="E15248" s="10"/>
      <c r="F15248" s="10"/>
      <c r="S15248" s="471" t="s">
        <v>302</v>
      </c>
      <c r="T15248" s="11">
        <v>3231047.0</v>
      </c>
      <c r="U15248" s="472">
        <v>3231308.0</v>
      </c>
    </row>
    <row r="15249">
      <c r="D15249" s="10"/>
      <c r="E15249" s="10"/>
      <c r="F15249" s="10"/>
      <c r="S15249" s="471" t="s">
        <v>302</v>
      </c>
      <c r="T15249" s="11">
        <v>3241602.0</v>
      </c>
      <c r="U15249" s="472">
        <v>3241797.0</v>
      </c>
    </row>
    <row r="15250">
      <c r="D15250" s="10"/>
      <c r="E15250" s="10"/>
      <c r="F15250" s="10"/>
      <c r="S15250" s="471" t="s">
        <v>302</v>
      </c>
      <c r="T15250" s="11">
        <v>3243142.0</v>
      </c>
      <c r="U15250" s="472">
        <v>3243412.0</v>
      </c>
    </row>
    <row r="15251">
      <c r="D15251" s="10"/>
      <c r="E15251" s="10"/>
      <c r="F15251" s="10"/>
      <c r="S15251" s="471" t="s">
        <v>302</v>
      </c>
      <c r="T15251" s="11">
        <v>3248950.0</v>
      </c>
      <c r="U15251" s="472">
        <v>3251337.0</v>
      </c>
    </row>
    <row r="15252">
      <c r="D15252" s="10"/>
      <c r="E15252" s="10"/>
      <c r="F15252" s="10"/>
      <c r="S15252" s="471" t="s">
        <v>302</v>
      </c>
      <c r="T15252" s="11">
        <v>3251865.0</v>
      </c>
      <c r="U15252" s="472">
        <v>3252036.0</v>
      </c>
    </row>
    <row r="15253">
      <c r="D15253" s="10"/>
      <c r="E15253" s="10"/>
      <c r="F15253" s="10"/>
      <c r="S15253" s="471" t="s">
        <v>302</v>
      </c>
      <c r="T15253" s="11">
        <v>3252117.0</v>
      </c>
      <c r="U15253" s="472">
        <v>3252287.0</v>
      </c>
    </row>
    <row r="15254">
      <c r="D15254" s="10"/>
      <c r="E15254" s="10"/>
      <c r="F15254" s="10"/>
      <c r="S15254" s="471" t="s">
        <v>302</v>
      </c>
      <c r="T15254" s="11">
        <v>3256284.0</v>
      </c>
      <c r="U15254" s="472">
        <v>3256626.0</v>
      </c>
    </row>
    <row r="15255">
      <c r="D15255" s="10"/>
      <c r="E15255" s="10"/>
      <c r="F15255" s="10"/>
      <c r="S15255" s="471" t="s">
        <v>302</v>
      </c>
      <c r="T15255" s="11">
        <v>3257854.0</v>
      </c>
      <c r="U15255" s="472">
        <v>3258878.0</v>
      </c>
    </row>
    <row r="15256">
      <c r="D15256" s="10"/>
      <c r="E15256" s="10"/>
      <c r="F15256" s="10"/>
      <c r="S15256" s="471" t="s">
        <v>302</v>
      </c>
      <c r="T15256" s="11">
        <v>3259222.0</v>
      </c>
      <c r="U15256" s="472">
        <v>3259397.0</v>
      </c>
    </row>
    <row r="15257">
      <c r="D15257" s="10"/>
      <c r="E15257" s="10"/>
      <c r="F15257" s="10"/>
      <c r="S15257" s="471" t="s">
        <v>302</v>
      </c>
      <c r="T15257" s="11">
        <v>3260269.0</v>
      </c>
      <c r="U15257" s="472">
        <v>3260447.0</v>
      </c>
    </row>
    <row r="15258">
      <c r="D15258" s="10"/>
      <c r="E15258" s="10"/>
      <c r="F15258" s="10"/>
      <c r="S15258" s="471" t="s">
        <v>302</v>
      </c>
      <c r="T15258" s="11">
        <v>3265856.0</v>
      </c>
      <c r="U15258" s="472">
        <v>3266027.0</v>
      </c>
    </row>
    <row r="15259">
      <c r="D15259" s="10"/>
      <c r="E15259" s="10"/>
      <c r="F15259" s="10"/>
      <c r="S15259" s="471" t="s">
        <v>302</v>
      </c>
      <c r="T15259" s="11">
        <v>3266157.0</v>
      </c>
      <c r="U15259" s="472">
        <v>3266327.0</v>
      </c>
    </row>
    <row r="15260">
      <c r="D15260" s="10"/>
      <c r="E15260" s="10"/>
      <c r="F15260" s="10"/>
      <c r="S15260" s="471" t="s">
        <v>302</v>
      </c>
      <c r="T15260" s="11">
        <v>3266799.0</v>
      </c>
      <c r="U15260" s="472">
        <v>3267863.0</v>
      </c>
    </row>
    <row r="15261">
      <c r="D15261" s="10"/>
      <c r="E15261" s="10"/>
      <c r="F15261" s="10"/>
      <c r="S15261" s="471" t="s">
        <v>302</v>
      </c>
      <c r="T15261" s="11">
        <v>3269254.0</v>
      </c>
      <c r="U15261" s="472">
        <v>3269413.0</v>
      </c>
    </row>
    <row r="15262">
      <c r="D15262" s="10"/>
      <c r="E15262" s="10"/>
      <c r="F15262" s="10"/>
      <c r="S15262" s="471" t="s">
        <v>302</v>
      </c>
      <c r="T15262" s="11">
        <v>3269777.0</v>
      </c>
      <c r="U15262" s="472">
        <v>3269933.0</v>
      </c>
    </row>
    <row r="15263">
      <c r="D15263" s="10"/>
      <c r="E15263" s="10"/>
      <c r="F15263" s="10"/>
      <c r="S15263" s="471" t="s">
        <v>302</v>
      </c>
      <c r="T15263" s="11">
        <v>3279055.0</v>
      </c>
      <c r="U15263" s="472">
        <v>3280492.0</v>
      </c>
    </row>
    <row r="15264">
      <c r="D15264" s="10"/>
      <c r="E15264" s="10"/>
      <c r="F15264" s="10"/>
      <c r="S15264" s="471" t="s">
        <v>302</v>
      </c>
      <c r="T15264" s="11">
        <v>3287686.0</v>
      </c>
      <c r="U15264" s="472">
        <v>3287976.0</v>
      </c>
    </row>
    <row r="15265">
      <c r="D15265" s="10"/>
      <c r="E15265" s="10"/>
      <c r="F15265" s="10"/>
      <c r="S15265" s="471" t="s">
        <v>302</v>
      </c>
      <c r="T15265" s="11">
        <v>3291833.0</v>
      </c>
      <c r="U15265" s="472">
        <v>3293304.0</v>
      </c>
    </row>
    <row r="15266">
      <c r="D15266" s="10"/>
      <c r="E15266" s="10"/>
      <c r="F15266" s="10"/>
      <c r="S15266" s="471" t="s">
        <v>302</v>
      </c>
      <c r="T15266" s="11">
        <v>3294298.0</v>
      </c>
      <c r="U15266" s="472">
        <v>3294541.0</v>
      </c>
    </row>
    <row r="15267">
      <c r="D15267" s="10"/>
      <c r="E15267" s="10"/>
      <c r="F15267" s="10"/>
      <c r="S15267" s="471" t="s">
        <v>302</v>
      </c>
      <c r="T15267" s="11">
        <v>3299282.0</v>
      </c>
      <c r="U15267" s="472">
        <v>3300068.0</v>
      </c>
    </row>
    <row r="15268">
      <c r="D15268" s="10"/>
      <c r="E15268" s="10"/>
      <c r="F15268" s="10"/>
      <c r="S15268" s="471" t="s">
        <v>302</v>
      </c>
      <c r="T15268" s="11">
        <v>3303127.0</v>
      </c>
      <c r="U15268" s="472">
        <v>3304564.0</v>
      </c>
    </row>
    <row r="15269">
      <c r="D15269" s="10"/>
      <c r="E15269" s="10"/>
      <c r="F15269" s="10"/>
      <c r="S15269" s="471" t="s">
        <v>302</v>
      </c>
      <c r="T15269" s="11">
        <v>3306318.0</v>
      </c>
      <c r="U15269" s="472">
        <v>3307187.0</v>
      </c>
    </row>
    <row r="15270">
      <c r="D15270" s="10"/>
      <c r="E15270" s="10"/>
      <c r="F15270" s="10"/>
      <c r="S15270" s="471" t="s">
        <v>302</v>
      </c>
      <c r="T15270" s="11">
        <v>3310085.0</v>
      </c>
      <c r="U15270" s="472">
        <v>3310748.0</v>
      </c>
    </row>
    <row r="15271">
      <c r="D15271" s="10"/>
      <c r="E15271" s="10"/>
      <c r="F15271" s="10"/>
      <c r="S15271" s="471" t="s">
        <v>302</v>
      </c>
      <c r="T15271" s="11">
        <v>3316362.0</v>
      </c>
      <c r="U15271" s="472">
        <v>3316771.0</v>
      </c>
    </row>
    <row r="15272">
      <c r="D15272" s="10"/>
      <c r="E15272" s="10"/>
      <c r="F15272" s="10"/>
      <c r="S15272" s="471" t="s">
        <v>302</v>
      </c>
      <c r="T15272" s="11">
        <v>3322615.0</v>
      </c>
      <c r="U15272" s="472">
        <v>3322798.0</v>
      </c>
    </row>
    <row r="15273">
      <c r="D15273" s="10"/>
      <c r="E15273" s="10"/>
      <c r="F15273" s="10"/>
      <c r="S15273" s="471" t="s">
        <v>302</v>
      </c>
      <c r="T15273" s="11">
        <v>3322893.0</v>
      </c>
      <c r="U15273" s="472">
        <v>3325381.0</v>
      </c>
    </row>
    <row r="15274">
      <c r="D15274" s="10"/>
      <c r="E15274" s="10"/>
      <c r="F15274" s="10"/>
      <c r="S15274" s="471" t="s">
        <v>302</v>
      </c>
      <c r="T15274" s="11">
        <v>3326478.0</v>
      </c>
      <c r="U15274" s="472">
        <v>3326647.0</v>
      </c>
    </row>
    <row r="15275">
      <c r="D15275" s="10"/>
      <c r="E15275" s="10"/>
      <c r="F15275" s="10"/>
      <c r="S15275" s="471" t="s">
        <v>302</v>
      </c>
      <c r="T15275" s="11">
        <v>3329998.0</v>
      </c>
      <c r="U15275" s="472">
        <v>3333146.0</v>
      </c>
    </row>
    <row r="15276">
      <c r="D15276" s="10"/>
      <c r="E15276" s="10"/>
      <c r="F15276" s="10"/>
      <c r="S15276" s="471" t="s">
        <v>302</v>
      </c>
      <c r="T15276" s="11">
        <v>3334572.0</v>
      </c>
      <c r="U15276" s="472">
        <v>3335315.0</v>
      </c>
    </row>
    <row r="15277">
      <c r="D15277" s="10"/>
      <c r="E15277" s="10"/>
      <c r="F15277" s="10"/>
      <c r="S15277" s="471" t="s">
        <v>302</v>
      </c>
      <c r="T15277" s="11">
        <v>3339530.0</v>
      </c>
      <c r="U15277" s="472">
        <v>3340702.0</v>
      </c>
    </row>
    <row r="15278">
      <c r="D15278" s="10"/>
      <c r="E15278" s="10"/>
      <c r="F15278" s="10"/>
      <c r="S15278" s="471" t="s">
        <v>302</v>
      </c>
      <c r="T15278" s="11">
        <v>3341914.0</v>
      </c>
      <c r="U15278" s="472">
        <v>3342597.0</v>
      </c>
    </row>
    <row r="15279">
      <c r="D15279" s="10"/>
      <c r="E15279" s="10"/>
      <c r="F15279" s="10"/>
      <c r="S15279" s="471" t="s">
        <v>302</v>
      </c>
      <c r="T15279" s="11">
        <v>3342969.0</v>
      </c>
      <c r="U15279" s="472">
        <v>3343620.0</v>
      </c>
    </row>
    <row r="15280">
      <c r="D15280" s="10"/>
      <c r="E15280" s="10"/>
      <c r="F15280" s="10"/>
      <c r="S15280" s="471" t="s">
        <v>302</v>
      </c>
      <c r="T15280" s="11">
        <v>3346124.0</v>
      </c>
      <c r="U15280" s="472">
        <v>3346465.0</v>
      </c>
    </row>
    <row r="15281">
      <c r="D15281" s="10"/>
      <c r="E15281" s="10"/>
      <c r="F15281" s="10"/>
      <c r="S15281" s="471" t="s">
        <v>302</v>
      </c>
      <c r="T15281" s="11">
        <v>3349753.0</v>
      </c>
      <c r="U15281" s="472">
        <v>3349901.0</v>
      </c>
    </row>
    <row r="15282">
      <c r="D15282" s="10"/>
      <c r="E15282" s="10"/>
      <c r="F15282" s="10"/>
      <c r="S15282" s="471" t="s">
        <v>302</v>
      </c>
      <c r="T15282" s="11">
        <v>3352687.0</v>
      </c>
      <c r="U15282" s="472">
        <v>3353850.0</v>
      </c>
    </row>
    <row r="15283">
      <c r="D15283" s="10"/>
      <c r="E15283" s="10"/>
      <c r="F15283" s="10"/>
      <c r="S15283" s="471" t="s">
        <v>302</v>
      </c>
      <c r="T15283" s="11">
        <v>3355845.0</v>
      </c>
      <c r="U15283" s="472">
        <v>3356252.0</v>
      </c>
    </row>
    <row r="15284">
      <c r="D15284" s="10"/>
      <c r="E15284" s="10"/>
      <c r="F15284" s="10"/>
      <c r="S15284" s="471" t="s">
        <v>302</v>
      </c>
      <c r="T15284" s="11">
        <v>3360579.0</v>
      </c>
      <c r="U15284" s="472">
        <v>3360754.0</v>
      </c>
    </row>
    <row r="15285">
      <c r="D15285" s="10"/>
      <c r="E15285" s="10"/>
      <c r="F15285" s="10"/>
      <c r="S15285" s="471" t="s">
        <v>302</v>
      </c>
      <c r="T15285" s="11">
        <v>3363871.0</v>
      </c>
      <c r="U15285" s="472">
        <v>3364132.0</v>
      </c>
    </row>
    <row r="15286">
      <c r="D15286" s="10"/>
      <c r="E15286" s="10"/>
      <c r="F15286" s="10"/>
      <c r="S15286" s="471" t="s">
        <v>302</v>
      </c>
      <c r="T15286" s="11">
        <v>3365562.0</v>
      </c>
      <c r="U15286" s="472">
        <v>3365736.0</v>
      </c>
    </row>
    <row r="15287">
      <c r="D15287" s="10"/>
      <c r="E15287" s="10"/>
      <c r="F15287" s="10"/>
      <c r="S15287" s="471" t="s">
        <v>302</v>
      </c>
      <c r="T15287" s="11">
        <v>3428345.0</v>
      </c>
      <c r="U15287" s="472">
        <v>3428843.0</v>
      </c>
    </row>
    <row r="15288">
      <c r="D15288" s="10"/>
      <c r="E15288" s="10"/>
      <c r="F15288" s="10"/>
      <c r="S15288" s="471" t="s">
        <v>302</v>
      </c>
      <c r="T15288" s="11">
        <v>3436546.0</v>
      </c>
      <c r="U15288" s="472">
        <v>3436898.0</v>
      </c>
    </row>
    <row r="15289">
      <c r="D15289" s="10"/>
      <c r="E15289" s="10"/>
      <c r="F15289" s="10"/>
      <c r="S15289" s="471" t="s">
        <v>302</v>
      </c>
      <c r="T15289" s="11">
        <v>3437416.0</v>
      </c>
      <c r="U15289" s="472">
        <v>3437696.0</v>
      </c>
    </row>
    <row r="15290">
      <c r="D15290" s="10"/>
      <c r="E15290" s="10"/>
      <c r="F15290" s="10"/>
      <c r="S15290" s="471" t="s">
        <v>302</v>
      </c>
      <c r="T15290" s="11">
        <v>3458402.0</v>
      </c>
      <c r="U15290" s="472">
        <v>3458712.0</v>
      </c>
    </row>
    <row r="15291">
      <c r="D15291" s="10"/>
      <c r="E15291" s="10"/>
      <c r="F15291" s="10"/>
      <c r="S15291" s="471" t="s">
        <v>302</v>
      </c>
      <c r="T15291" s="11">
        <v>3465574.0</v>
      </c>
      <c r="U15291" s="472">
        <v>3466884.0</v>
      </c>
    </row>
    <row r="15292">
      <c r="D15292" s="10"/>
      <c r="E15292" s="10"/>
      <c r="F15292" s="10"/>
      <c r="S15292" s="471" t="s">
        <v>302</v>
      </c>
      <c r="T15292" s="11">
        <v>3467758.0</v>
      </c>
      <c r="U15292" s="472">
        <v>3468068.0</v>
      </c>
    </row>
    <row r="15293">
      <c r="D15293" s="10"/>
      <c r="E15293" s="10"/>
      <c r="F15293" s="10"/>
      <c r="S15293" s="471" t="s">
        <v>302</v>
      </c>
      <c r="T15293" s="11">
        <v>3472978.0</v>
      </c>
      <c r="U15293" s="472">
        <v>3473157.0</v>
      </c>
    </row>
    <row r="15294">
      <c r="D15294" s="10"/>
      <c r="E15294" s="10"/>
      <c r="F15294" s="10"/>
      <c r="S15294" s="471" t="s">
        <v>302</v>
      </c>
      <c r="T15294" s="11">
        <v>3473500.0</v>
      </c>
      <c r="U15294" s="472">
        <v>3473947.0</v>
      </c>
    </row>
    <row r="15295">
      <c r="D15295" s="10"/>
      <c r="E15295" s="10"/>
      <c r="F15295" s="10"/>
      <c r="S15295" s="471" t="s">
        <v>302</v>
      </c>
      <c r="T15295" s="11">
        <v>3475284.0</v>
      </c>
      <c r="U15295" s="472">
        <v>3475572.0</v>
      </c>
    </row>
    <row r="15296">
      <c r="D15296" s="10"/>
      <c r="E15296" s="10"/>
      <c r="F15296" s="10"/>
      <c r="S15296" s="471" t="s">
        <v>302</v>
      </c>
      <c r="T15296" s="11">
        <v>3476604.0</v>
      </c>
      <c r="U15296" s="472">
        <v>3477288.0</v>
      </c>
    </row>
    <row r="15297">
      <c r="D15297" s="10"/>
      <c r="E15297" s="10"/>
      <c r="F15297" s="10"/>
      <c r="S15297" s="471" t="s">
        <v>302</v>
      </c>
      <c r="T15297" s="11">
        <v>3481137.0</v>
      </c>
      <c r="U15297" s="472">
        <v>3481788.0</v>
      </c>
    </row>
    <row r="15298">
      <c r="D15298" s="10"/>
      <c r="E15298" s="10"/>
      <c r="F15298" s="10"/>
      <c r="S15298" s="471" t="s">
        <v>302</v>
      </c>
      <c r="T15298" s="11">
        <v>3484167.0</v>
      </c>
      <c r="U15298" s="472">
        <v>3484390.0</v>
      </c>
    </row>
    <row r="15299">
      <c r="D15299" s="10"/>
      <c r="E15299" s="10"/>
      <c r="F15299" s="10"/>
      <c r="S15299" s="471" t="s">
        <v>302</v>
      </c>
      <c r="T15299" s="11">
        <v>3485270.0</v>
      </c>
      <c r="U15299" s="472">
        <v>3487137.0</v>
      </c>
    </row>
    <row r="15300">
      <c r="D15300" s="10"/>
      <c r="E15300" s="10"/>
      <c r="F15300" s="10"/>
      <c r="S15300" s="471" t="s">
        <v>302</v>
      </c>
      <c r="T15300" s="11">
        <v>3487570.0</v>
      </c>
      <c r="U15300" s="472">
        <v>3488766.0</v>
      </c>
    </row>
    <row r="15301">
      <c r="D15301" s="10"/>
      <c r="E15301" s="10"/>
      <c r="F15301" s="10"/>
      <c r="S15301" s="471" t="s">
        <v>302</v>
      </c>
      <c r="T15301" s="11">
        <v>3490376.0</v>
      </c>
      <c r="U15301" s="472">
        <v>3493007.0</v>
      </c>
    </row>
    <row r="15302">
      <c r="D15302" s="10"/>
      <c r="E15302" s="10"/>
      <c r="F15302" s="10"/>
      <c r="S15302" s="471" t="s">
        <v>302</v>
      </c>
      <c r="T15302" s="11">
        <v>3493890.0</v>
      </c>
      <c r="U15302" s="472">
        <v>3494061.0</v>
      </c>
    </row>
    <row r="15303">
      <c r="D15303" s="10"/>
      <c r="E15303" s="10"/>
      <c r="F15303" s="10"/>
      <c r="S15303" s="471" t="s">
        <v>302</v>
      </c>
      <c r="T15303" s="11">
        <v>3494123.0</v>
      </c>
      <c r="U15303" s="472">
        <v>3494293.0</v>
      </c>
    </row>
    <row r="15304">
      <c r="D15304" s="10"/>
      <c r="E15304" s="10"/>
      <c r="F15304" s="10"/>
      <c r="S15304" s="471" t="s">
        <v>302</v>
      </c>
      <c r="T15304" s="11">
        <v>3495294.0</v>
      </c>
      <c r="U15304" s="472">
        <v>3495807.0</v>
      </c>
    </row>
    <row r="15305">
      <c r="D15305" s="10"/>
      <c r="E15305" s="10"/>
      <c r="F15305" s="10"/>
      <c r="S15305" s="471" t="s">
        <v>302</v>
      </c>
      <c r="T15305" s="11">
        <v>3498193.0</v>
      </c>
      <c r="U15305" s="472">
        <v>3498503.0</v>
      </c>
    </row>
    <row r="15306">
      <c r="D15306" s="10"/>
      <c r="E15306" s="10"/>
      <c r="F15306" s="10"/>
      <c r="S15306" s="471" t="s">
        <v>302</v>
      </c>
      <c r="T15306" s="11">
        <v>3505459.0</v>
      </c>
      <c r="U15306" s="472">
        <v>3505637.0</v>
      </c>
    </row>
    <row r="15307">
      <c r="D15307" s="10"/>
      <c r="E15307" s="10"/>
      <c r="F15307" s="10"/>
      <c r="S15307" s="471" t="s">
        <v>302</v>
      </c>
      <c r="T15307" s="11">
        <v>3505982.0</v>
      </c>
      <c r="U15307" s="472">
        <v>3506157.0</v>
      </c>
    </row>
    <row r="15308">
      <c r="D15308" s="10"/>
      <c r="E15308" s="10"/>
      <c r="F15308" s="10"/>
      <c r="S15308" s="471" t="s">
        <v>302</v>
      </c>
      <c r="T15308" s="11">
        <v>3511061.0</v>
      </c>
      <c r="U15308" s="472">
        <v>3511237.0</v>
      </c>
    </row>
    <row r="15309">
      <c r="D15309" s="10"/>
      <c r="E15309" s="10"/>
      <c r="F15309" s="10"/>
      <c r="S15309" s="471" t="s">
        <v>302</v>
      </c>
      <c r="T15309" s="11">
        <v>3511306.0</v>
      </c>
      <c r="U15309" s="472">
        <v>3513109.0</v>
      </c>
    </row>
    <row r="15310">
      <c r="D15310" s="10"/>
      <c r="E15310" s="10"/>
      <c r="F15310" s="10"/>
      <c r="S15310" s="471" t="s">
        <v>302</v>
      </c>
      <c r="T15310" s="11">
        <v>3514932.0</v>
      </c>
      <c r="U15310" s="472">
        <v>3515485.0</v>
      </c>
    </row>
    <row r="15311">
      <c r="D15311" s="10"/>
      <c r="E15311" s="10"/>
      <c r="F15311" s="10"/>
      <c r="S15311" s="471" t="s">
        <v>302</v>
      </c>
      <c r="T15311" s="11">
        <v>3515533.0</v>
      </c>
      <c r="U15311" s="472">
        <v>3516843.0</v>
      </c>
    </row>
    <row r="15312">
      <c r="D15312" s="10"/>
      <c r="E15312" s="10"/>
      <c r="F15312" s="10"/>
      <c r="S15312" s="471" t="s">
        <v>302</v>
      </c>
      <c r="T15312" s="11">
        <v>3519097.0</v>
      </c>
      <c r="U15312" s="472">
        <v>3519267.0</v>
      </c>
    </row>
    <row r="15313">
      <c r="D15313" s="10"/>
      <c r="E15313" s="10"/>
      <c r="F15313" s="10"/>
      <c r="S15313" s="471" t="s">
        <v>302</v>
      </c>
      <c r="T15313" s="11">
        <v>3526285.0</v>
      </c>
      <c r="U15313" s="472">
        <v>3526417.0</v>
      </c>
    </row>
    <row r="15314">
      <c r="D15314" s="10"/>
      <c r="E15314" s="10"/>
      <c r="F15314" s="10"/>
      <c r="S15314" s="471" t="s">
        <v>302</v>
      </c>
      <c r="T15314" s="11">
        <v>3527323.0</v>
      </c>
      <c r="U15314" s="472">
        <v>3527991.0</v>
      </c>
    </row>
    <row r="15315">
      <c r="D15315" s="10"/>
      <c r="E15315" s="10"/>
      <c r="F15315" s="10"/>
      <c r="S15315" s="471" t="s">
        <v>302</v>
      </c>
      <c r="T15315" s="11">
        <v>3528526.0</v>
      </c>
      <c r="U15315" s="472">
        <v>3529892.0</v>
      </c>
    </row>
    <row r="15316">
      <c r="D15316" s="10"/>
      <c r="E15316" s="10"/>
      <c r="F15316" s="10"/>
      <c r="S15316" s="471" t="s">
        <v>302</v>
      </c>
      <c r="T15316" s="11">
        <v>3539356.0</v>
      </c>
      <c r="U15316" s="472">
        <v>3539470.0</v>
      </c>
    </row>
    <row r="15317">
      <c r="D15317" s="10"/>
      <c r="E15317" s="10"/>
      <c r="F15317" s="10"/>
      <c r="S15317" s="471" t="s">
        <v>302</v>
      </c>
      <c r="T15317" s="11">
        <v>3543436.0</v>
      </c>
      <c r="U15317" s="472">
        <v>3544225.0</v>
      </c>
    </row>
    <row r="15318">
      <c r="D15318" s="10"/>
      <c r="E15318" s="10"/>
      <c r="F15318" s="10"/>
      <c r="S15318" s="471" t="s">
        <v>302</v>
      </c>
      <c r="T15318" s="11">
        <v>3548528.0</v>
      </c>
      <c r="U15318" s="472">
        <v>3548869.0</v>
      </c>
    </row>
    <row r="15319">
      <c r="D15319" s="10"/>
      <c r="E15319" s="10"/>
      <c r="F15319" s="10"/>
      <c r="S15319" s="471" t="s">
        <v>302</v>
      </c>
      <c r="T15319" s="11">
        <v>3557261.0</v>
      </c>
      <c r="U15319" s="472">
        <v>3558123.0</v>
      </c>
    </row>
    <row r="15320">
      <c r="D15320" s="10"/>
      <c r="E15320" s="10"/>
      <c r="F15320" s="10"/>
      <c r="S15320" s="471" t="s">
        <v>302</v>
      </c>
      <c r="T15320" s="11">
        <v>3558143.0</v>
      </c>
      <c r="U15320" s="472">
        <v>3558693.0</v>
      </c>
    </row>
    <row r="15321">
      <c r="D15321" s="10"/>
      <c r="E15321" s="10"/>
      <c r="F15321" s="10"/>
      <c r="S15321" s="471" t="s">
        <v>302</v>
      </c>
      <c r="T15321" s="11">
        <v>3559574.0</v>
      </c>
      <c r="U15321" s="472">
        <v>3559816.0</v>
      </c>
    </row>
    <row r="15322">
      <c r="D15322" s="10"/>
      <c r="E15322" s="10"/>
      <c r="F15322" s="10"/>
      <c r="S15322" s="471" t="s">
        <v>302</v>
      </c>
      <c r="T15322" s="11">
        <v>3561425.0</v>
      </c>
      <c r="U15322" s="472">
        <v>3562084.0</v>
      </c>
    </row>
    <row r="15323">
      <c r="D15323" s="10"/>
      <c r="E15323" s="10"/>
      <c r="F15323" s="10"/>
      <c r="S15323" s="471" t="s">
        <v>302</v>
      </c>
      <c r="T15323" s="11">
        <v>3562325.0</v>
      </c>
      <c r="U15323" s="472">
        <v>3563350.0</v>
      </c>
    </row>
    <row r="15324">
      <c r="D15324" s="10"/>
      <c r="E15324" s="10"/>
      <c r="F15324" s="10"/>
      <c r="S15324" s="471" t="s">
        <v>302</v>
      </c>
      <c r="T15324" s="11">
        <v>3563742.0</v>
      </c>
      <c r="U15324" s="472">
        <v>3564083.0</v>
      </c>
    </row>
    <row r="15325">
      <c r="D15325" s="10"/>
      <c r="E15325" s="10"/>
      <c r="F15325" s="10"/>
      <c r="S15325" s="471" t="s">
        <v>302</v>
      </c>
      <c r="T15325" s="11">
        <v>3566046.0</v>
      </c>
      <c r="U15325" s="472">
        <v>3566221.0</v>
      </c>
    </row>
    <row r="15326">
      <c r="D15326" s="10"/>
      <c r="E15326" s="10"/>
      <c r="F15326" s="10"/>
      <c r="S15326" s="471" t="s">
        <v>302</v>
      </c>
      <c r="T15326" s="11">
        <v>3566568.0</v>
      </c>
      <c r="U15326" s="472">
        <v>3566755.0</v>
      </c>
    </row>
    <row r="15327">
      <c r="D15327" s="10"/>
      <c r="E15327" s="10"/>
      <c r="F15327" s="10"/>
      <c r="S15327" s="471" t="s">
        <v>302</v>
      </c>
      <c r="T15327" s="11">
        <v>3571727.0</v>
      </c>
      <c r="U15327" s="472">
        <v>3572003.0</v>
      </c>
    </row>
    <row r="15328">
      <c r="D15328" s="10"/>
      <c r="E15328" s="10"/>
      <c r="F15328" s="10"/>
      <c r="S15328" s="471" t="s">
        <v>302</v>
      </c>
      <c r="T15328" s="11">
        <v>3573987.0</v>
      </c>
      <c r="U15328" s="472">
        <v>3574540.0</v>
      </c>
    </row>
    <row r="15329">
      <c r="D15329" s="10"/>
      <c r="E15329" s="10"/>
      <c r="F15329" s="10"/>
      <c r="S15329" s="471" t="s">
        <v>302</v>
      </c>
      <c r="T15329" s="11">
        <v>3575317.0</v>
      </c>
      <c r="U15329" s="472">
        <v>3575957.0</v>
      </c>
    </row>
    <row r="15330">
      <c r="D15330" s="10"/>
      <c r="E15330" s="10"/>
      <c r="F15330" s="10"/>
      <c r="S15330" s="471" t="s">
        <v>302</v>
      </c>
      <c r="T15330" s="11">
        <v>3581993.0</v>
      </c>
      <c r="U15330" s="472">
        <v>3582692.0</v>
      </c>
    </row>
    <row r="15331">
      <c r="D15331" s="10"/>
      <c r="E15331" s="10"/>
      <c r="F15331" s="10"/>
      <c r="S15331" s="471" t="s">
        <v>302</v>
      </c>
      <c r="T15331" s="11">
        <v>3582943.0</v>
      </c>
      <c r="U15331" s="472">
        <v>3583114.0</v>
      </c>
    </row>
    <row r="15332">
      <c r="D15332" s="10"/>
      <c r="E15332" s="10"/>
      <c r="F15332" s="10"/>
      <c r="S15332" s="471" t="s">
        <v>302</v>
      </c>
      <c r="T15332" s="11">
        <v>3583188.0</v>
      </c>
      <c r="U15332" s="472">
        <v>3583358.0</v>
      </c>
    </row>
    <row r="15333">
      <c r="D15333" s="10"/>
      <c r="E15333" s="10"/>
      <c r="F15333" s="10"/>
      <c r="S15333" s="471" t="s">
        <v>302</v>
      </c>
      <c r="T15333" s="11">
        <v>3590995.0</v>
      </c>
      <c r="U15333" s="472">
        <v>3591174.0</v>
      </c>
    </row>
    <row r="15334">
      <c r="D15334" s="10"/>
      <c r="E15334" s="10"/>
      <c r="F15334" s="10"/>
      <c r="S15334" s="471" t="s">
        <v>302</v>
      </c>
      <c r="T15334" s="11">
        <v>3593106.0</v>
      </c>
      <c r="U15334" s="472">
        <v>3593494.0</v>
      </c>
    </row>
    <row r="15335">
      <c r="D15335" s="10"/>
      <c r="E15335" s="10"/>
      <c r="F15335" s="10"/>
      <c r="S15335" s="471" t="s">
        <v>302</v>
      </c>
      <c r="T15335" s="11">
        <v>3598610.0</v>
      </c>
      <c r="U15335" s="472">
        <v>3599230.0</v>
      </c>
    </row>
    <row r="15336">
      <c r="D15336" s="10"/>
      <c r="E15336" s="10"/>
      <c r="F15336" s="10"/>
      <c r="S15336" s="471" t="s">
        <v>302</v>
      </c>
      <c r="T15336" s="11">
        <v>3602059.0</v>
      </c>
      <c r="U15336" s="472">
        <v>3602176.0</v>
      </c>
    </row>
    <row r="15337">
      <c r="D15337" s="10"/>
      <c r="E15337" s="10"/>
      <c r="F15337" s="10"/>
      <c r="S15337" s="471" t="s">
        <v>302</v>
      </c>
      <c r="T15337" s="11">
        <v>3602644.0</v>
      </c>
      <c r="U15337" s="472">
        <v>3602725.0</v>
      </c>
    </row>
    <row r="15338">
      <c r="D15338" s="10"/>
      <c r="E15338" s="10"/>
      <c r="F15338" s="10"/>
      <c r="S15338" s="471" t="s">
        <v>302</v>
      </c>
      <c r="T15338" s="11">
        <v>3602808.0</v>
      </c>
      <c r="U15338" s="472">
        <v>3602985.0</v>
      </c>
    </row>
    <row r="15339">
      <c r="D15339" s="10"/>
      <c r="E15339" s="10"/>
      <c r="F15339" s="10"/>
      <c r="S15339" s="471" t="s">
        <v>302</v>
      </c>
      <c r="T15339" s="11">
        <v>3603320.0</v>
      </c>
      <c r="U15339" s="472">
        <v>3603491.0</v>
      </c>
    </row>
    <row r="15340">
      <c r="D15340" s="10"/>
      <c r="E15340" s="10"/>
      <c r="F15340" s="10"/>
      <c r="S15340" s="471" t="s">
        <v>302</v>
      </c>
      <c r="T15340" s="11">
        <v>3612247.0</v>
      </c>
      <c r="U15340" s="472">
        <v>3612418.0</v>
      </c>
    </row>
    <row r="15341">
      <c r="D15341" s="10"/>
      <c r="E15341" s="10"/>
      <c r="F15341" s="10"/>
      <c r="S15341" s="471" t="s">
        <v>302</v>
      </c>
      <c r="T15341" s="11">
        <v>3615214.0</v>
      </c>
      <c r="U15341" s="472">
        <v>3616128.0</v>
      </c>
    </row>
    <row r="15342">
      <c r="D15342" s="10"/>
      <c r="E15342" s="10"/>
      <c r="F15342" s="10"/>
      <c r="S15342" s="471" t="s">
        <v>302</v>
      </c>
      <c r="T15342" s="11">
        <v>3616224.0</v>
      </c>
      <c r="U15342" s="472">
        <v>3621451.0</v>
      </c>
    </row>
    <row r="15343">
      <c r="D15343" s="10"/>
      <c r="E15343" s="10"/>
      <c r="F15343" s="10"/>
      <c r="S15343" s="471" t="s">
        <v>302</v>
      </c>
      <c r="T15343" s="11">
        <v>3621547.0</v>
      </c>
      <c r="U15343" s="472">
        <v>3621905.0</v>
      </c>
    </row>
    <row r="15344">
      <c r="D15344" s="10"/>
      <c r="E15344" s="10"/>
      <c r="F15344" s="10"/>
      <c r="S15344" s="471" t="s">
        <v>302</v>
      </c>
      <c r="T15344" s="11">
        <v>3622065.0</v>
      </c>
      <c r="U15344" s="472">
        <v>3623521.0</v>
      </c>
    </row>
    <row r="15345">
      <c r="D15345" s="10"/>
      <c r="E15345" s="10"/>
      <c r="F15345" s="10"/>
      <c r="S15345" s="471" t="s">
        <v>302</v>
      </c>
      <c r="T15345" s="11">
        <v>3629765.0</v>
      </c>
      <c r="U15345" s="472">
        <v>3629926.0</v>
      </c>
    </row>
    <row r="15346">
      <c r="D15346" s="10"/>
      <c r="E15346" s="10"/>
      <c r="F15346" s="10"/>
      <c r="S15346" s="471" t="s">
        <v>302</v>
      </c>
      <c r="T15346" s="11">
        <v>3632256.0</v>
      </c>
      <c r="U15346" s="472">
        <v>3633554.0</v>
      </c>
    </row>
    <row r="15347">
      <c r="D15347" s="10"/>
      <c r="E15347" s="10"/>
      <c r="F15347" s="10"/>
      <c r="S15347" s="471" t="s">
        <v>302</v>
      </c>
      <c r="T15347" s="11">
        <v>3633930.0</v>
      </c>
      <c r="U15347" s="472">
        <v>3634816.0</v>
      </c>
    </row>
    <row r="15348">
      <c r="D15348" s="10"/>
      <c r="E15348" s="10"/>
      <c r="F15348" s="10"/>
      <c r="S15348" s="471" t="s">
        <v>302</v>
      </c>
      <c r="T15348" s="11">
        <v>3637475.0</v>
      </c>
      <c r="U15348" s="472">
        <v>3637919.0</v>
      </c>
    </row>
    <row r="15349">
      <c r="D15349" s="10"/>
      <c r="E15349" s="10"/>
      <c r="F15349" s="10"/>
      <c r="S15349" s="471" t="s">
        <v>302</v>
      </c>
      <c r="T15349" s="11">
        <v>3640626.0</v>
      </c>
      <c r="U15349" s="472">
        <v>3640963.0</v>
      </c>
    </row>
    <row r="15350">
      <c r="D15350" s="10"/>
      <c r="E15350" s="10"/>
      <c r="F15350" s="10"/>
      <c r="S15350" s="471" t="s">
        <v>302</v>
      </c>
      <c r="T15350" s="11">
        <v>3644583.0</v>
      </c>
      <c r="U15350" s="472">
        <v>3644762.0</v>
      </c>
    </row>
    <row r="15351">
      <c r="D15351" s="10"/>
      <c r="E15351" s="10"/>
      <c r="F15351" s="10"/>
      <c r="S15351" s="471" t="s">
        <v>302</v>
      </c>
      <c r="T15351" s="11">
        <v>3644939.0</v>
      </c>
      <c r="U15351" s="472">
        <v>3645055.0</v>
      </c>
    </row>
    <row r="15352">
      <c r="D15352" s="10"/>
      <c r="E15352" s="10"/>
      <c r="F15352" s="10"/>
      <c r="S15352" s="471" t="s">
        <v>302</v>
      </c>
      <c r="T15352" s="11">
        <v>3647146.0</v>
      </c>
      <c r="U15352" s="472">
        <v>3647687.0</v>
      </c>
    </row>
    <row r="15353">
      <c r="D15353" s="10"/>
      <c r="E15353" s="10"/>
      <c r="F15353" s="10"/>
      <c r="S15353" s="471" t="s">
        <v>302</v>
      </c>
      <c r="T15353" s="11">
        <v>3652666.0</v>
      </c>
      <c r="U15353" s="472">
        <v>3655034.0</v>
      </c>
    </row>
    <row r="15354">
      <c r="D15354" s="10"/>
      <c r="E15354" s="10"/>
      <c r="F15354" s="10"/>
      <c r="S15354" s="471" t="s">
        <v>302</v>
      </c>
      <c r="T15354" s="11">
        <v>3658849.0</v>
      </c>
      <c r="U15354" s="472">
        <v>3659873.0</v>
      </c>
    </row>
    <row r="15355">
      <c r="D15355" s="10"/>
      <c r="E15355" s="10"/>
      <c r="F15355" s="10"/>
      <c r="S15355" s="471" t="s">
        <v>302</v>
      </c>
      <c r="T15355" s="11">
        <v>3660749.0</v>
      </c>
      <c r="U15355" s="472">
        <v>3660918.0</v>
      </c>
    </row>
    <row r="15356">
      <c r="D15356" s="10"/>
      <c r="E15356" s="10"/>
      <c r="F15356" s="10"/>
      <c r="S15356" s="471" t="s">
        <v>302</v>
      </c>
      <c r="T15356" s="11">
        <v>3671591.0</v>
      </c>
      <c r="U15356" s="472">
        <v>3671666.0</v>
      </c>
    </row>
    <row r="15357">
      <c r="D15357" s="10"/>
      <c r="E15357" s="10"/>
      <c r="F15357" s="10"/>
      <c r="S15357" s="471" t="s">
        <v>302</v>
      </c>
      <c r="T15357" s="11">
        <v>3675616.0</v>
      </c>
      <c r="U15357" s="472">
        <v>3675714.0</v>
      </c>
    </row>
    <row r="15358">
      <c r="D15358" s="10"/>
      <c r="E15358" s="10"/>
      <c r="F15358" s="10"/>
      <c r="S15358" s="471" t="s">
        <v>302</v>
      </c>
      <c r="T15358" s="11">
        <v>3675736.0</v>
      </c>
      <c r="U15358" s="472">
        <v>3677689.0</v>
      </c>
    </row>
    <row r="15359">
      <c r="D15359" s="10"/>
      <c r="E15359" s="10"/>
      <c r="F15359" s="10"/>
      <c r="S15359" s="471" t="s">
        <v>302</v>
      </c>
      <c r="T15359" s="11">
        <v>3680591.0</v>
      </c>
      <c r="U15359" s="472">
        <v>3680780.0</v>
      </c>
    </row>
    <row r="15360">
      <c r="D15360" s="10"/>
      <c r="E15360" s="10"/>
      <c r="F15360" s="10"/>
      <c r="S15360" s="471" t="s">
        <v>302</v>
      </c>
      <c r="T15360" s="11">
        <v>3681274.0</v>
      </c>
      <c r="U15360" s="472">
        <v>3682317.0</v>
      </c>
    </row>
    <row r="15361">
      <c r="D15361" s="10"/>
      <c r="E15361" s="10"/>
      <c r="F15361" s="10"/>
      <c r="S15361" s="471" t="s">
        <v>302</v>
      </c>
      <c r="T15361" s="11">
        <v>3686629.0</v>
      </c>
      <c r="U15361" s="472">
        <v>3687650.0</v>
      </c>
    </row>
    <row r="15362">
      <c r="D15362" s="10"/>
      <c r="E15362" s="10"/>
      <c r="F15362" s="10"/>
      <c r="S15362" s="471" t="s">
        <v>302</v>
      </c>
      <c r="T15362" s="11">
        <v>3689382.0</v>
      </c>
      <c r="U15362" s="472">
        <v>3690212.0</v>
      </c>
    </row>
    <row r="15363">
      <c r="D15363" s="10"/>
      <c r="E15363" s="10"/>
      <c r="F15363" s="10"/>
      <c r="S15363" s="471" t="s">
        <v>302</v>
      </c>
      <c r="T15363" s="11">
        <v>3691535.0</v>
      </c>
      <c r="U15363" s="472">
        <v>3692297.0</v>
      </c>
    </row>
    <row r="15364">
      <c r="D15364" s="10"/>
      <c r="E15364" s="10"/>
      <c r="F15364" s="10"/>
      <c r="S15364" s="471" t="s">
        <v>302</v>
      </c>
      <c r="T15364" s="11">
        <v>3693724.0</v>
      </c>
      <c r="U15364" s="472">
        <v>3693903.0</v>
      </c>
    </row>
    <row r="15365">
      <c r="D15365" s="10"/>
      <c r="E15365" s="10"/>
      <c r="F15365" s="10"/>
      <c r="S15365" s="471" t="s">
        <v>302</v>
      </c>
      <c r="T15365" s="11">
        <v>3699958.0</v>
      </c>
      <c r="U15365" s="472">
        <v>3700029.0</v>
      </c>
    </row>
    <row r="15366">
      <c r="D15366" s="10"/>
      <c r="E15366" s="10"/>
      <c r="F15366" s="10"/>
      <c r="S15366" s="471" t="s">
        <v>302</v>
      </c>
      <c r="T15366" s="11">
        <v>3701337.0</v>
      </c>
      <c r="U15366" s="472">
        <v>3704237.0</v>
      </c>
    </row>
    <row r="15367">
      <c r="D15367" s="10"/>
      <c r="E15367" s="10"/>
      <c r="F15367" s="10"/>
      <c r="S15367" s="471" t="s">
        <v>302</v>
      </c>
      <c r="T15367" s="11">
        <v>3705754.0</v>
      </c>
      <c r="U15367" s="472">
        <v>3707461.0</v>
      </c>
    </row>
    <row r="15368">
      <c r="D15368" s="10"/>
      <c r="E15368" s="10"/>
      <c r="F15368" s="10"/>
      <c r="S15368" s="471" t="s">
        <v>302</v>
      </c>
      <c r="T15368" s="11">
        <v>3708995.0</v>
      </c>
      <c r="U15368" s="472">
        <v>3710251.0</v>
      </c>
    </row>
    <row r="15369">
      <c r="D15369" s="10"/>
      <c r="E15369" s="10"/>
      <c r="F15369" s="10"/>
      <c r="S15369" s="471" t="s">
        <v>302</v>
      </c>
      <c r="T15369" s="11">
        <v>3716483.0</v>
      </c>
      <c r="U15369" s="472">
        <v>3717166.0</v>
      </c>
    </row>
    <row r="15370">
      <c r="D15370" s="10"/>
      <c r="E15370" s="10"/>
      <c r="F15370" s="10"/>
      <c r="S15370" s="471" t="s">
        <v>302</v>
      </c>
      <c r="T15370" s="11">
        <v>3720409.0</v>
      </c>
      <c r="U15370" s="472">
        <v>3721092.0</v>
      </c>
    </row>
    <row r="15371">
      <c r="D15371" s="10"/>
      <c r="E15371" s="10"/>
      <c r="F15371" s="10"/>
      <c r="S15371" s="471" t="s">
        <v>302</v>
      </c>
      <c r="T15371" s="11">
        <v>3721836.0</v>
      </c>
      <c r="U15371" s="472">
        <v>3722323.0</v>
      </c>
    </row>
    <row r="15372">
      <c r="D15372" s="10"/>
      <c r="E15372" s="10"/>
      <c r="F15372" s="10"/>
      <c r="S15372" s="471" t="s">
        <v>302</v>
      </c>
      <c r="T15372" s="11">
        <v>3731666.0</v>
      </c>
      <c r="U15372" s="472">
        <v>3733400.0</v>
      </c>
    </row>
    <row r="15373">
      <c r="D15373" s="10"/>
      <c r="E15373" s="10"/>
      <c r="F15373" s="10"/>
      <c r="S15373" s="471" t="s">
        <v>302</v>
      </c>
      <c r="T15373" s="11">
        <v>3738710.0</v>
      </c>
      <c r="U15373" s="472">
        <v>3740188.0</v>
      </c>
    </row>
    <row r="15374">
      <c r="D15374" s="10"/>
      <c r="E15374" s="10"/>
      <c r="F15374" s="10"/>
      <c r="S15374" s="471" t="s">
        <v>302</v>
      </c>
      <c r="T15374" s="11">
        <v>3744011.0</v>
      </c>
      <c r="U15374" s="472">
        <v>3744624.0</v>
      </c>
    </row>
    <row r="15375">
      <c r="D15375" s="10"/>
      <c r="E15375" s="10"/>
      <c r="F15375" s="10"/>
      <c r="S15375" s="471" t="s">
        <v>302</v>
      </c>
      <c r="T15375" s="11">
        <v>3744766.0</v>
      </c>
      <c r="U15375" s="472">
        <v>3745278.0</v>
      </c>
    </row>
    <row r="15376">
      <c r="D15376" s="10"/>
      <c r="E15376" s="10"/>
      <c r="F15376" s="10"/>
      <c r="S15376" s="471" t="s">
        <v>302</v>
      </c>
      <c r="T15376" s="11">
        <v>3747422.0</v>
      </c>
      <c r="U15376" s="472">
        <v>3747633.0</v>
      </c>
    </row>
    <row r="15377">
      <c r="D15377" s="10"/>
      <c r="E15377" s="10"/>
      <c r="F15377" s="10"/>
      <c r="S15377" s="471" t="s">
        <v>302</v>
      </c>
      <c r="T15377" s="11">
        <v>3750754.0</v>
      </c>
      <c r="U15377" s="472">
        <v>3753188.0</v>
      </c>
    </row>
    <row r="15378">
      <c r="D15378" s="10"/>
      <c r="E15378" s="10"/>
      <c r="F15378" s="10"/>
      <c r="S15378" s="471" t="s">
        <v>302</v>
      </c>
      <c r="T15378" s="11">
        <v>3755240.0</v>
      </c>
      <c r="U15378" s="472">
        <v>3755602.0</v>
      </c>
    </row>
    <row r="15379">
      <c r="D15379" s="10"/>
      <c r="E15379" s="10"/>
      <c r="F15379" s="10"/>
      <c r="S15379" s="471" t="s">
        <v>302</v>
      </c>
      <c r="T15379" s="11">
        <v>3758973.0</v>
      </c>
      <c r="U15379" s="472">
        <v>3759168.0</v>
      </c>
    </row>
    <row r="15380">
      <c r="D15380" s="10"/>
      <c r="E15380" s="10"/>
      <c r="F15380" s="10"/>
      <c r="S15380" s="471" t="s">
        <v>302</v>
      </c>
      <c r="T15380" s="11">
        <v>3760861.0</v>
      </c>
      <c r="U15380" s="472">
        <v>3761427.0</v>
      </c>
    </row>
    <row r="15381">
      <c r="D15381" s="10"/>
      <c r="E15381" s="10"/>
      <c r="F15381" s="10"/>
      <c r="S15381" s="471" t="s">
        <v>302</v>
      </c>
      <c r="T15381" s="11">
        <v>3762990.0</v>
      </c>
      <c r="U15381" s="472">
        <v>3763094.0</v>
      </c>
    </row>
    <row r="15382">
      <c r="D15382" s="10"/>
      <c r="E15382" s="10"/>
      <c r="F15382" s="10"/>
      <c r="S15382" s="471" t="s">
        <v>302</v>
      </c>
      <c r="T15382" s="11">
        <v>3766935.0</v>
      </c>
      <c r="U15382" s="472">
        <v>3768983.0</v>
      </c>
    </row>
    <row r="15383">
      <c r="D15383" s="10"/>
      <c r="E15383" s="10"/>
      <c r="F15383" s="10"/>
      <c r="S15383" s="471" t="s">
        <v>302</v>
      </c>
      <c r="T15383" s="11">
        <v>3777445.0</v>
      </c>
      <c r="U15383" s="472">
        <v>3777928.0</v>
      </c>
    </row>
    <row r="15384">
      <c r="D15384" s="10"/>
      <c r="E15384" s="10"/>
      <c r="F15384" s="10"/>
      <c r="S15384" s="471" t="s">
        <v>302</v>
      </c>
      <c r="T15384" s="11">
        <v>3786181.0</v>
      </c>
      <c r="U15384" s="472">
        <v>3786522.0</v>
      </c>
    </row>
    <row r="15385">
      <c r="D15385" s="10"/>
      <c r="E15385" s="10"/>
      <c r="F15385" s="10"/>
      <c r="S15385" s="471" t="s">
        <v>302</v>
      </c>
      <c r="T15385" s="11">
        <v>3786671.0</v>
      </c>
      <c r="U15385" s="472">
        <v>3787291.0</v>
      </c>
    </row>
    <row r="15386">
      <c r="D15386" s="10"/>
      <c r="E15386" s="10"/>
      <c r="F15386" s="10"/>
      <c r="S15386" s="471" t="s">
        <v>302</v>
      </c>
      <c r="T15386" s="11">
        <v>3788203.0</v>
      </c>
      <c r="U15386" s="472">
        <v>3788394.0</v>
      </c>
    </row>
    <row r="15387">
      <c r="D15387" s="10"/>
      <c r="E15387" s="10"/>
      <c r="F15387" s="10"/>
      <c r="S15387" s="471" t="s">
        <v>302</v>
      </c>
      <c r="T15387" s="11">
        <v>3791284.0</v>
      </c>
      <c r="U15387" s="472">
        <v>3791579.0</v>
      </c>
    </row>
    <row r="15388">
      <c r="D15388" s="10"/>
      <c r="E15388" s="10"/>
      <c r="F15388" s="10"/>
      <c r="S15388" s="471" t="s">
        <v>302</v>
      </c>
      <c r="T15388" s="11">
        <v>3794610.0</v>
      </c>
      <c r="U15388" s="472">
        <v>3794793.0</v>
      </c>
    </row>
    <row r="15389">
      <c r="D15389" s="10"/>
      <c r="E15389" s="10"/>
      <c r="F15389" s="10"/>
      <c r="S15389" s="471" t="s">
        <v>302</v>
      </c>
      <c r="T15389" s="11">
        <v>3797633.0</v>
      </c>
      <c r="U15389" s="472">
        <v>3798236.0</v>
      </c>
    </row>
    <row r="15390">
      <c r="D15390" s="10"/>
      <c r="E15390" s="10"/>
      <c r="F15390" s="10"/>
      <c r="S15390" s="471" t="s">
        <v>302</v>
      </c>
      <c r="T15390" s="11">
        <v>3801707.0</v>
      </c>
      <c r="U15390" s="472">
        <v>3801885.0</v>
      </c>
    </row>
    <row r="15391">
      <c r="D15391" s="10"/>
      <c r="E15391" s="10"/>
      <c r="F15391" s="10"/>
      <c r="S15391" s="471" t="s">
        <v>302</v>
      </c>
      <c r="T15391" s="11">
        <v>3860971.0</v>
      </c>
      <c r="U15391" s="472">
        <v>3861150.0</v>
      </c>
    </row>
    <row r="15392">
      <c r="D15392" s="10"/>
      <c r="E15392" s="10"/>
      <c r="F15392" s="10"/>
      <c r="S15392" s="471" t="s">
        <v>302</v>
      </c>
      <c r="T15392" s="11">
        <v>3864828.0</v>
      </c>
      <c r="U15392" s="472">
        <v>3865007.0</v>
      </c>
    </row>
    <row r="15393">
      <c r="D15393" s="10"/>
      <c r="E15393" s="10"/>
      <c r="F15393" s="10"/>
      <c r="S15393" s="471" t="s">
        <v>302</v>
      </c>
      <c r="T15393" s="11">
        <v>3868031.0</v>
      </c>
      <c r="U15393" s="472">
        <v>3868211.0</v>
      </c>
    </row>
    <row r="15394">
      <c r="D15394" s="10"/>
      <c r="E15394" s="10"/>
      <c r="F15394" s="10"/>
      <c r="S15394" s="471" t="s">
        <v>302</v>
      </c>
      <c r="T15394" s="11">
        <v>3880539.0</v>
      </c>
      <c r="U15394" s="472">
        <v>3880616.0</v>
      </c>
    </row>
    <row r="15395">
      <c r="D15395" s="10"/>
      <c r="E15395" s="10"/>
      <c r="F15395" s="10"/>
      <c r="S15395" s="471" t="s">
        <v>302</v>
      </c>
      <c r="T15395" s="11">
        <v>3884204.0</v>
      </c>
      <c r="U15395" s="472">
        <v>3884374.0</v>
      </c>
    </row>
    <row r="15396">
      <c r="D15396" s="10"/>
      <c r="E15396" s="10"/>
      <c r="F15396" s="10"/>
      <c r="S15396" s="471" t="s">
        <v>302</v>
      </c>
      <c r="T15396" s="11">
        <v>3885497.0</v>
      </c>
      <c r="U15396" s="472">
        <v>3887279.0</v>
      </c>
    </row>
    <row r="15397">
      <c r="D15397" s="10"/>
      <c r="E15397" s="10"/>
      <c r="F15397" s="10"/>
      <c r="S15397" s="471" t="s">
        <v>302</v>
      </c>
      <c r="T15397" s="11">
        <v>3887389.0</v>
      </c>
      <c r="U15397" s="472">
        <v>3887546.0</v>
      </c>
    </row>
    <row r="15398">
      <c r="D15398" s="10"/>
      <c r="E15398" s="10"/>
      <c r="F15398" s="10"/>
      <c r="S15398" s="471" t="s">
        <v>302</v>
      </c>
      <c r="T15398" s="11">
        <v>3887999.0</v>
      </c>
      <c r="U15398" s="472">
        <v>3888340.0</v>
      </c>
    </row>
    <row r="15399">
      <c r="D15399" s="10"/>
      <c r="E15399" s="10"/>
      <c r="F15399" s="10"/>
      <c r="S15399" s="471" t="s">
        <v>302</v>
      </c>
      <c r="T15399" s="11">
        <v>3890055.0</v>
      </c>
      <c r="U15399" s="472">
        <v>3890170.0</v>
      </c>
    </row>
    <row r="15400">
      <c r="D15400" s="10"/>
      <c r="E15400" s="10"/>
      <c r="F15400" s="10"/>
      <c r="S15400" s="471" t="s">
        <v>302</v>
      </c>
      <c r="T15400" s="11">
        <v>3893322.0</v>
      </c>
      <c r="U15400" s="472">
        <v>3894004.0</v>
      </c>
    </row>
    <row r="15401">
      <c r="D15401" s="10"/>
      <c r="E15401" s="10"/>
      <c r="F15401" s="10"/>
      <c r="S15401" s="471" t="s">
        <v>302</v>
      </c>
      <c r="T15401" s="11">
        <v>3910111.0</v>
      </c>
      <c r="U15401" s="472">
        <v>3910281.0</v>
      </c>
    </row>
    <row r="15402">
      <c r="D15402" s="10"/>
      <c r="E15402" s="10"/>
      <c r="F15402" s="10"/>
      <c r="S15402" s="471" t="s">
        <v>302</v>
      </c>
      <c r="T15402" s="11">
        <v>3910641.0</v>
      </c>
      <c r="U15402" s="472">
        <v>3914196.0</v>
      </c>
    </row>
    <row r="15403">
      <c r="D15403" s="10"/>
      <c r="E15403" s="10"/>
      <c r="F15403" s="10"/>
      <c r="S15403" s="471" t="s">
        <v>302</v>
      </c>
      <c r="T15403" s="11">
        <v>3917476.0</v>
      </c>
      <c r="U15403" s="472">
        <v>3917646.0</v>
      </c>
    </row>
    <row r="15404">
      <c r="D15404" s="10"/>
      <c r="E15404" s="10"/>
      <c r="F15404" s="10"/>
      <c r="S15404" s="471" t="s">
        <v>302</v>
      </c>
      <c r="T15404" s="11">
        <v>3928835.0</v>
      </c>
      <c r="U15404" s="472">
        <v>3929095.0</v>
      </c>
    </row>
    <row r="15405">
      <c r="D15405" s="10"/>
      <c r="E15405" s="10"/>
      <c r="F15405" s="10"/>
      <c r="S15405" s="471" t="s">
        <v>302</v>
      </c>
      <c r="T15405" s="11">
        <v>3929342.0</v>
      </c>
      <c r="U15405" s="472">
        <v>3929854.0</v>
      </c>
    </row>
    <row r="15406">
      <c r="D15406" s="10"/>
      <c r="E15406" s="10"/>
      <c r="F15406" s="10"/>
      <c r="S15406" s="471" t="s">
        <v>302</v>
      </c>
      <c r="T15406" s="11">
        <v>3940307.0</v>
      </c>
      <c r="U15406" s="472">
        <v>3940771.0</v>
      </c>
    </row>
    <row r="15407">
      <c r="D15407" s="10"/>
      <c r="E15407" s="10"/>
      <c r="F15407" s="10"/>
      <c r="S15407" s="471" t="s">
        <v>302</v>
      </c>
      <c r="T15407" s="11">
        <v>3942830.0</v>
      </c>
      <c r="U15407" s="472">
        <v>3943343.0</v>
      </c>
    </row>
    <row r="15408">
      <c r="D15408" s="10"/>
      <c r="E15408" s="10"/>
      <c r="F15408" s="10"/>
      <c r="S15408" s="471" t="s">
        <v>302</v>
      </c>
      <c r="T15408" s="11">
        <v>3946263.0</v>
      </c>
      <c r="U15408" s="472">
        <v>3948441.0</v>
      </c>
    </row>
    <row r="15409">
      <c r="D15409" s="10"/>
      <c r="E15409" s="10"/>
      <c r="F15409" s="10"/>
      <c r="S15409" s="471" t="s">
        <v>302</v>
      </c>
      <c r="T15409" s="11">
        <v>3967505.0</v>
      </c>
      <c r="U15409" s="472">
        <v>3967861.0</v>
      </c>
    </row>
    <row r="15410">
      <c r="D15410" s="10"/>
      <c r="E15410" s="10"/>
      <c r="F15410" s="10"/>
      <c r="S15410" s="471" t="s">
        <v>302</v>
      </c>
      <c r="T15410" s="11">
        <v>3972758.0</v>
      </c>
      <c r="U15410" s="472">
        <v>3972926.0</v>
      </c>
    </row>
    <row r="15411">
      <c r="D15411" s="10"/>
      <c r="E15411" s="10"/>
      <c r="F15411" s="10"/>
      <c r="S15411" s="471" t="s">
        <v>302</v>
      </c>
      <c r="T15411" s="11">
        <v>3974853.0</v>
      </c>
      <c r="U15411" s="472">
        <v>3975032.0</v>
      </c>
    </row>
    <row r="15412">
      <c r="D15412" s="10"/>
      <c r="E15412" s="10"/>
      <c r="F15412" s="10"/>
      <c r="S15412" s="471" t="s">
        <v>302</v>
      </c>
      <c r="T15412" s="11">
        <v>3992782.0</v>
      </c>
      <c r="U15412" s="472">
        <v>3993806.0</v>
      </c>
    </row>
    <row r="15413">
      <c r="D15413" s="10"/>
      <c r="E15413" s="10"/>
      <c r="F15413" s="10"/>
      <c r="S15413" s="471" t="s">
        <v>302</v>
      </c>
      <c r="T15413" s="11">
        <v>3996096.0</v>
      </c>
      <c r="U15413" s="472">
        <v>3996287.0</v>
      </c>
    </row>
    <row r="15414">
      <c r="D15414" s="10"/>
      <c r="E15414" s="10"/>
      <c r="F15414" s="10"/>
      <c r="S15414" s="471" t="s">
        <v>302</v>
      </c>
      <c r="T15414" s="11">
        <v>3997317.0</v>
      </c>
      <c r="U15414" s="472">
        <v>3998001.0</v>
      </c>
    </row>
    <row r="15415">
      <c r="D15415" s="10"/>
      <c r="E15415" s="10"/>
      <c r="F15415" s="10"/>
      <c r="S15415" s="471" t="s">
        <v>302</v>
      </c>
      <c r="T15415" s="11">
        <v>3998926.0</v>
      </c>
      <c r="U15415" s="472">
        <v>3999267.0</v>
      </c>
    </row>
    <row r="15416">
      <c r="D15416" s="10"/>
      <c r="E15416" s="10"/>
      <c r="F15416" s="10"/>
      <c r="S15416" s="471" t="s">
        <v>302</v>
      </c>
      <c r="T15416" s="11">
        <v>4002644.0</v>
      </c>
      <c r="U15416" s="472">
        <v>4002769.0</v>
      </c>
    </row>
    <row r="15417">
      <c r="D15417" s="10"/>
      <c r="E15417" s="10"/>
      <c r="F15417" s="10"/>
      <c r="S15417" s="471" t="s">
        <v>302</v>
      </c>
      <c r="T15417" s="11">
        <v>4002926.0</v>
      </c>
      <c r="U15417" s="472">
        <v>4003253.0</v>
      </c>
    </row>
    <row r="15418">
      <c r="D15418" s="10"/>
      <c r="E15418" s="10"/>
      <c r="F15418" s="10"/>
      <c r="S15418" s="471" t="s">
        <v>302</v>
      </c>
      <c r="T15418" s="11">
        <v>4003692.0</v>
      </c>
      <c r="U15418" s="472">
        <v>4004375.0</v>
      </c>
    </row>
    <row r="15419">
      <c r="D15419" s="10"/>
      <c r="E15419" s="10"/>
      <c r="F15419" s="10"/>
      <c r="S15419" s="471" t="s">
        <v>302</v>
      </c>
      <c r="T15419" s="11">
        <v>4005241.0</v>
      </c>
      <c r="U15419" s="472">
        <v>4009677.0</v>
      </c>
    </row>
    <row r="15420">
      <c r="D15420" s="10"/>
      <c r="E15420" s="10"/>
      <c r="F15420" s="10"/>
      <c r="S15420" s="471" t="s">
        <v>302</v>
      </c>
      <c r="T15420" s="11">
        <v>4010667.0</v>
      </c>
      <c r="U15420" s="472">
        <v>4010930.0</v>
      </c>
    </row>
    <row r="15421">
      <c r="D15421" s="10"/>
      <c r="E15421" s="10"/>
      <c r="F15421" s="10"/>
      <c r="S15421" s="471" t="s">
        <v>302</v>
      </c>
      <c r="T15421" s="11">
        <v>4018138.0</v>
      </c>
      <c r="U15421" s="472">
        <v>4018479.0</v>
      </c>
    </row>
    <row r="15422">
      <c r="D15422" s="10"/>
      <c r="E15422" s="10"/>
      <c r="F15422" s="10"/>
      <c r="S15422" s="471" t="s">
        <v>302</v>
      </c>
      <c r="T15422" s="11">
        <v>4018635.0</v>
      </c>
      <c r="U15422" s="472">
        <v>4020334.0</v>
      </c>
    </row>
    <row r="15423">
      <c r="D15423" s="10"/>
      <c r="E15423" s="10"/>
      <c r="F15423" s="10"/>
      <c r="S15423" s="471" t="s">
        <v>302</v>
      </c>
      <c r="T15423" s="11">
        <v>4023585.0</v>
      </c>
      <c r="U15423" s="472">
        <v>4023755.0</v>
      </c>
    </row>
    <row r="15424">
      <c r="D15424" s="10"/>
      <c r="E15424" s="10"/>
      <c r="F15424" s="10"/>
      <c r="S15424" s="471" t="s">
        <v>302</v>
      </c>
      <c r="T15424" s="11">
        <v>4030557.0</v>
      </c>
      <c r="U15424" s="472">
        <v>4030899.0</v>
      </c>
    </row>
    <row r="15425">
      <c r="D15425" s="10"/>
      <c r="E15425" s="10"/>
      <c r="F15425" s="10"/>
      <c r="S15425" s="471" t="s">
        <v>302</v>
      </c>
      <c r="T15425" s="11">
        <v>4032269.0</v>
      </c>
      <c r="U15425" s="472">
        <v>4034835.0</v>
      </c>
    </row>
    <row r="15426">
      <c r="D15426" s="10"/>
      <c r="E15426" s="10"/>
      <c r="F15426" s="10"/>
      <c r="S15426" s="471" t="s">
        <v>302</v>
      </c>
      <c r="T15426" s="11">
        <v>4037624.0</v>
      </c>
      <c r="U15426" s="472">
        <v>4038305.0</v>
      </c>
    </row>
    <row r="15427">
      <c r="D15427" s="10"/>
      <c r="E15427" s="10"/>
      <c r="F15427" s="10"/>
      <c r="S15427" s="471" t="s">
        <v>302</v>
      </c>
      <c r="T15427" s="11">
        <v>4043199.0</v>
      </c>
      <c r="U15427" s="472">
        <v>4043872.0</v>
      </c>
    </row>
    <row r="15428">
      <c r="D15428" s="10"/>
      <c r="E15428" s="10"/>
      <c r="F15428" s="10"/>
      <c r="S15428" s="471" t="s">
        <v>302</v>
      </c>
      <c r="T15428" s="11">
        <v>4047584.0</v>
      </c>
      <c r="U15428" s="472">
        <v>4047926.0</v>
      </c>
    </row>
    <row r="15429">
      <c r="D15429" s="10"/>
      <c r="E15429" s="10"/>
      <c r="F15429" s="10"/>
      <c r="S15429" s="471" t="s">
        <v>302</v>
      </c>
      <c r="T15429" s="11">
        <v>4049480.0</v>
      </c>
      <c r="U15429" s="472">
        <v>4050091.0</v>
      </c>
    </row>
    <row r="15430">
      <c r="D15430" s="10"/>
      <c r="E15430" s="10"/>
      <c r="F15430" s="10"/>
      <c r="S15430" s="471" t="s">
        <v>302</v>
      </c>
      <c r="T15430" s="11">
        <v>4052612.0</v>
      </c>
      <c r="U15430" s="472">
        <v>4052683.0</v>
      </c>
    </row>
    <row r="15431">
      <c r="D15431" s="10"/>
      <c r="E15431" s="10"/>
      <c r="F15431" s="10"/>
      <c r="S15431" s="471" t="s">
        <v>302</v>
      </c>
      <c r="T15431" s="11">
        <v>4052764.0</v>
      </c>
      <c r="U15431" s="472">
        <v>4053913.0</v>
      </c>
    </row>
    <row r="15432">
      <c r="D15432" s="10"/>
      <c r="E15432" s="10"/>
      <c r="F15432" s="10"/>
      <c r="S15432" s="471" t="s">
        <v>302</v>
      </c>
      <c r="T15432" s="11">
        <v>4066851.0</v>
      </c>
      <c r="U15432" s="472">
        <v>4067192.0</v>
      </c>
    </row>
    <row r="15433">
      <c r="D15433" s="10"/>
      <c r="E15433" s="10"/>
      <c r="F15433" s="10"/>
      <c r="S15433" s="471" t="s">
        <v>302</v>
      </c>
      <c r="T15433" s="11">
        <v>4067587.0</v>
      </c>
      <c r="U15433" s="472">
        <v>4068514.0</v>
      </c>
    </row>
    <row r="15434">
      <c r="D15434" s="10"/>
      <c r="E15434" s="10"/>
      <c r="F15434" s="10"/>
      <c r="S15434" s="471" t="s">
        <v>302</v>
      </c>
      <c r="T15434" s="11">
        <v>4070220.0</v>
      </c>
      <c r="U15434" s="472">
        <v>4071244.0</v>
      </c>
    </row>
    <row r="15435">
      <c r="D15435" s="10"/>
      <c r="E15435" s="10"/>
      <c r="F15435" s="10"/>
      <c r="S15435" s="471" t="s">
        <v>302</v>
      </c>
      <c r="T15435" s="11">
        <v>4072197.0</v>
      </c>
      <c r="U15435" s="472">
        <v>4072326.0</v>
      </c>
    </row>
    <row r="15436">
      <c r="D15436" s="10"/>
      <c r="E15436" s="10"/>
      <c r="F15436" s="10"/>
      <c r="S15436" s="471" t="s">
        <v>302</v>
      </c>
      <c r="T15436" s="11">
        <v>4076013.0</v>
      </c>
      <c r="U15436" s="472">
        <v>4079462.0</v>
      </c>
    </row>
    <row r="15437">
      <c r="D15437" s="10"/>
      <c r="E15437" s="10"/>
      <c r="F15437" s="10"/>
      <c r="S15437" s="471" t="s">
        <v>302</v>
      </c>
      <c r="T15437" s="11">
        <v>4080090.0</v>
      </c>
      <c r="U15437" s="472">
        <v>4081634.0</v>
      </c>
    </row>
    <row r="15438">
      <c r="D15438" s="10"/>
      <c r="E15438" s="10"/>
      <c r="F15438" s="10"/>
      <c r="S15438" s="471" t="s">
        <v>302</v>
      </c>
      <c r="T15438" s="11">
        <v>4086480.0</v>
      </c>
      <c r="U15438" s="472">
        <v>4086651.0</v>
      </c>
    </row>
    <row r="15439">
      <c r="D15439" s="10"/>
      <c r="E15439" s="10"/>
      <c r="F15439" s="10"/>
      <c r="S15439" s="471" t="s">
        <v>302</v>
      </c>
      <c r="T15439" s="11">
        <v>4086723.0</v>
      </c>
      <c r="U15439" s="472">
        <v>4086893.0</v>
      </c>
    </row>
    <row r="15440">
      <c r="D15440" s="10"/>
      <c r="E15440" s="10"/>
      <c r="F15440" s="10"/>
      <c r="S15440" s="471" t="s">
        <v>302</v>
      </c>
      <c r="T15440" s="11">
        <v>4087288.0</v>
      </c>
      <c r="U15440" s="472">
        <v>4087467.0</v>
      </c>
    </row>
    <row r="15441">
      <c r="D15441" s="10"/>
      <c r="E15441" s="10"/>
      <c r="F15441" s="10"/>
      <c r="S15441" s="471" t="s">
        <v>302</v>
      </c>
      <c r="T15441" s="11">
        <v>4094822.0</v>
      </c>
      <c r="U15441" s="472">
        <v>4095142.0</v>
      </c>
    </row>
    <row r="15442">
      <c r="D15442" s="10"/>
      <c r="E15442" s="10"/>
      <c r="F15442" s="10"/>
      <c r="S15442" s="471" t="s">
        <v>302</v>
      </c>
      <c r="T15442" s="11">
        <v>4117604.0</v>
      </c>
      <c r="U15442" s="472">
        <v>4120621.0</v>
      </c>
    </row>
    <row r="15443">
      <c r="D15443" s="10"/>
      <c r="E15443" s="10"/>
      <c r="F15443" s="10"/>
      <c r="S15443" s="471" t="s">
        <v>302</v>
      </c>
      <c r="T15443" s="11">
        <v>4127088.0</v>
      </c>
      <c r="U15443" s="472">
        <v>4127275.0</v>
      </c>
    </row>
    <row r="15444">
      <c r="D15444" s="10"/>
      <c r="E15444" s="10"/>
      <c r="F15444" s="10"/>
      <c r="S15444" s="471" t="s">
        <v>302</v>
      </c>
      <c r="T15444" s="11">
        <v>4131424.0</v>
      </c>
      <c r="U15444" s="472">
        <v>4132565.0</v>
      </c>
    </row>
    <row r="15445">
      <c r="D15445" s="10"/>
      <c r="E15445" s="10"/>
      <c r="F15445" s="10"/>
      <c r="S15445" s="471" t="s">
        <v>302</v>
      </c>
      <c r="T15445" s="11">
        <v>4132914.0</v>
      </c>
      <c r="U15445" s="472">
        <v>4133108.0</v>
      </c>
    </row>
    <row r="15446">
      <c r="D15446" s="10"/>
      <c r="E15446" s="10"/>
      <c r="F15446" s="10"/>
      <c r="S15446" s="471" t="s">
        <v>302</v>
      </c>
      <c r="T15446" s="11">
        <v>4139644.0</v>
      </c>
      <c r="U15446" s="472">
        <v>4141933.0</v>
      </c>
    </row>
    <row r="15447">
      <c r="D15447" s="10"/>
      <c r="E15447" s="10"/>
      <c r="F15447" s="10"/>
      <c r="S15447" s="471" t="s">
        <v>302</v>
      </c>
      <c r="T15447" s="11">
        <v>4142461.0</v>
      </c>
      <c r="U15447" s="472">
        <v>4142682.0</v>
      </c>
    </row>
    <row r="15448">
      <c r="D15448" s="10"/>
      <c r="E15448" s="10"/>
      <c r="F15448" s="10"/>
      <c r="S15448" s="471" t="s">
        <v>302</v>
      </c>
      <c r="T15448" s="11">
        <v>4147580.0</v>
      </c>
      <c r="U15448" s="472">
        <v>4148093.0</v>
      </c>
    </row>
    <row r="15449">
      <c r="D15449" s="10"/>
      <c r="E15449" s="10"/>
      <c r="F15449" s="10"/>
      <c r="S15449" s="471" t="s">
        <v>302</v>
      </c>
      <c r="T15449" s="11">
        <v>4148194.0</v>
      </c>
      <c r="U15449" s="472">
        <v>4148706.0</v>
      </c>
    </row>
    <row r="15450">
      <c r="D15450" s="10"/>
      <c r="E15450" s="10"/>
      <c r="F15450" s="10"/>
      <c r="S15450" s="471" t="s">
        <v>302</v>
      </c>
      <c r="T15450" s="11">
        <v>4149461.0</v>
      </c>
      <c r="U15450" s="472">
        <v>4149754.0</v>
      </c>
    </row>
    <row r="15451">
      <c r="D15451" s="10"/>
      <c r="E15451" s="10"/>
      <c r="F15451" s="10"/>
      <c r="S15451" s="471" t="s">
        <v>302</v>
      </c>
      <c r="T15451" s="11">
        <v>4150819.0</v>
      </c>
      <c r="U15451" s="472">
        <v>4151161.0</v>
      </c>
    </row>
    <row r="15452">
      <c r="D15452" s="10"/>
      <c r="E15452" s="10"/>
      <c r="F15452" s="10"/>
      <c r="S15452" s="471" t="s">
        <v>302</v>
      </c>
      <c r="T15452" s="11">
        <v>4154411.0</v>
      </c>
      <c r="U15452" s="472">
        <v>4155312.0</v>
      </c>
    </row>
    <row r="15453">
      <c r="D15453" s="10"/>
      <c r="E15453" s="10"/>
      <c r="F15453" s="10"/>
      <c r="S15453" s="471" t="s">
        <v>302</v>
      </c>
      <c r="T15453" s="11">
        <v>4156096.0</v>
      </c>
      <c r="U15453" s="472">
        <v>4156606.0</v>
      </c>
    </row>
    <row r="15454">
      <c r="D15454" s="10"/>
      <c r="E15454" s="10"/>
      <c r="F15454" s="10"/>
      <c r="S15454" s="471" t="s">
        <v>302</v>
      </c>
      <c r="T15454" s="11">
        <v>4158545.0</v>
      </c>
      <c r="U15454" s="472">
        <v>4158759.0</v>
      </c>
    </row>
    <row r="15455">
      <c r="D15455" s="10"/>
      <c r="E15455" s="10"/>
      <c r="F15455" s="10"/>
      <c r="S15455" s="471" t="s">
        <v>302</v>
      </c>
      <c r="T15455" s="11">
        <v>4160188.0</v>
      </c>
      <c r="U15455" s="472">
        <v>4160466.0</v>
      </c>
    </row>
    <row r="15456">
      <c r="D15456" s="10"/>
      <c r="E15456" s="10"/>
      <c r="F15456" s="10"/>
      <c r="S15456" s="471" t="s">
        <v>302</v>
      </c>
      <c r="T15456" s="11">
        <v>4162919.0</v>
      </c>
      <c r="U15456" s="472">
        <v>4163770.0</v>
      </c>
    </row>
    <row r="15457">
      <c r="D15457" s="10"/>
      <c r="E15457" s="10"/>
      <c r="F15457" s="10"/>
      <c r="S15457" s="471" t="s">
        <v>302</v>
      </c>
      <c r="T15457" s="11">
        <v>4169958.0</v>
      </c>
      <c r="U15457" s="472">
        <v>4170298.0</v>
      </c>
    </row>
    <row r="15458">
      <c r="D15458" s="10"/>
      <c r="E15458" s="10"/>
      <c r="F15458" s="10"/>
      <c r="S15458" s="471" t="s">
        <v>302</v>
      </c>
      <c r="T15458" s="11">
        <v>4173579.0</v>
      </c>
      <c r="U15458" s="472">
        <v>4176034.0</v>
      </c>
    </row>
    <row r="15459">
      <c r="D15459" s="10"/>
      <c r="E15459" s="10"/>
      <c r="F15459" s="10"/>
      <c r="S15459" s="471" t="s">
        <v>302</v>
      </c>
      <c r="T15459" s="11">
        <v>4177317.0</v>
      </c>
      <c r="U15459" s="472">
        <v>4177651.0</v>
      </c>
    </row>
    <row r="15460">
      <c r="D15460" s="10"/>
      <c r="E15460" s="10"/>
      <c r="F15460" s="10"/>
      <c r="S15460" s="471" t="s">
        <v>302</v>
      </c>
      <c r="T15460" s="11">
        <v>4183252.0</v>
      </c>
      <c r="U15460" s="472">
        <v>4183446.0</v>
      </c>
    </row>
    <row r="15461">
      <c r="D15461" s="10"/>
      <c r="E15461" s="10"/>
      <c r="F15461" s="10"/>
      <c r="S15461" s="471" t="s">
        <v>302</v>
      </c>
      <c r="T15461" s="11">
        <v>4186178.0</v>
      </c>
      <c r="U15461" s="472">
        <v>4186306.0</v>
      </c>
    </row>
    <row r="15462">
      <c r="D15462" s="10"/>
      <c r="E15462" s="10"/>
      <c r="F15462" s="10"/>
      <c r="S15462" s="471" t="s">
        <v>302</v>
      </c>
      <c r="T15462" s="11">
        <v>4187914.0</v>
      </c>
      <c r="U15462" s="472">
        <v>4187986.0</v>
      </c>
    </row>
    <row r="15463">
      <c r="D15463" s="10"/>
      <c r="E15463" s="10"/>
      <c r="F15463" s="10"/>
      <c r="S15463" s="471" t="s">
        <v>302</v>
      </c>
      <c r="T15463" s="11">
        <v>4188246.0</v>
      </c>
      <c r="U15463" s="472">
        <v>4188665.0</v>
      </c>
    </row>
    <row r="15464">
      <c r="D15464" s="10"/>
      <c r="E15464" s="10"/>
      <c r="F15464" s="10"/>
      <c r="S15464" s="471" t="s">
        <v>302</v>
      </c>
      <c r="T15464" s="11">
        <v>4190860.0</v>
      </c>
      <c r="U15464" s="472">
        <v>4191371.0</v>
      </c>
    </row>
    <row r="15465">
      <c r="D15465" s="10"/>
      <c r="E15465" s="10"/>
      <c r="F15465" s="10"/>
      <c r="S15465" s="471" t="s">
        <v>302</v>
      </c>
      <c r="T15465" s="11">
        <v>4191426.0</v>
      </c>
      <c r="U15465" s="472">
        <v>4191564.0</v>
      </c>
    </row>
    <row r="15466">
      <c r="D15466" s="10"/>
      <c r="E15466" s="10"/>
      <c r="F15466" s="10"/>
      <c r="S15466" s="471" t="s">
        <v>302</v>
      </c>
      <c r="T15466" s="11">
        <v>4201972.0</v>
      </c>
      <c r="U15466" s="472">
        <v>4204189.0</v>
      </c>
    </row>
    <row r="15467">
      <c r="D15467" s="10"/>
      <c r="E15467" s="10"/>
      <c r="F15467" s="10"/>
      <c r="S15467" s="471" t="s">
        <v>302</v>
      </c>
      <c r="T15467" s="11">
        <v>4216948.0</v>
      </c>
      <c r="U15467" s="472">
        <v>4217107.0</v>
      </c>
    </row>
    <row r="15468">
      <c r="D15468" s="10"/>
      <c r="E15468" s="10"/>
      <c r="F15468" s="10"/>
      <c r="S15468" s="471" t="s">
        <v>302</v>
      </c>
      <c r="T15468" s="11">
        <v>4275948.0</v>
      </c>
      <c r="U15468" s="472">
        <v>4277654.0</v>
      </c>
    </row>
    <row r="15469">
      <c r="D15469" s="10"/>
      <c r="E15469" s="10"/>
      <c r="F15469" s="10"/>
      <c r="S15469" s="471" t="s">
        <v>302</v>
      </c>
      <c r="T15469" s="11">
        <v>4280016.0</v>
      </c>
      <c r="U15469" s="472">
        <v>4280187.0</v>
      </c>
    </row>
    <row r="15470">
      <c r="D15470" s="10"/>
      <c r="E15470" s="10"/>
      <c r="F15470" s="10"/>
      <c r="S15470" s="471" t="s">
        <v>302</v>
      </c>
      <c r="T15470" s="11">
        <v>4280273.0</v>
      </c>
      <c r="U15470" s="472">
        <v>4280443.0</v>
      </c>
    </row>
    <row r="15471">
      <c r="D15471" s="10"/>
      <c r="E15471" s="10"/>
      <c r="F15471" s="10"/>
      <c r="S15471" s="471" t="s">
        <v>302</v>
      </c>
      <c r="T15471" s="11">
        <v>4281734.0</v>
      </c>
      <c r="U15471" s="472">
        <v>4282929.0</v>
      </c>
    </row>
    <row r="15472">
      <c r="D15472" s="10"/>
      <c r="E15472" s="10"/>
      <c r="F15472" s="10"/>
      <c r="S15472" s="471" t="s">
        <v>302</v>
      </c>
      <c r="T15472" s="11">
        <v>4285148.0</v>
      </c>
      <c r="U15472" s="472">
        <v>4286172.0</v>
      </c>
    </row>
    <row r="15473">
      <c r="D15473" s="10"/>
      <c r="E15473" s="10"/>
      <c r="F15473" s="10"/>
      <c r="S15473" s="471" t="s">
        <v>302</v>
      </c>
      <c r="T15473" s="11">
        <v>4288633.0</v>
      </c>
      <c r="U15473" s="472">
        <v>4289175.0</v>
      </c>
    </row>
    <row r="15474">
      <c r="D15474" s="10"/>
      <c r="E15474" s="10"/>
      <c r="F15474" s="10"/>
      <c r="S15474" s="471" t="s">
        <v>302</v>
      </c>
      <c r="T15474" s="11">
        <v>4290443.0</v>
      </c>
      <c r="U15474" s="472">
        <v>4291022.0</v>
      </c>
    </row>
    <row r="15475">
      <c r="D15475" s="10"/>
      <c r="E15475" s="10"/>
      <c r="F15475" s="10"/>
      <c r="S15475" s="471" t="s">
        <v>302</v>
      </c>
      <c r="T15475" s="11">
        <v>4291189.0</v>
      </c>
      <c r="U15475" s="472">
        <v>4291360.0</v>
      </c>
    </row>
    <row r="15476">
      <c r="D15476" s="10"/>
      <c r="E15476" s="10"/>
      <c r="F15476" s="10"/>
      <c r="S15476" s="471" t="s">
        <v>302</v>
      </c>
      <c r="T15476" s="11">
        <v>4294042.0</v>
      </c>
      <c r="U15476" s="472">
        <v>4294190.0</v>
      </c>
    </row>
    <row r="15477">
      <c r="D15477" s="10"/>
      <c r="E15477" s="10"/>
      <c r="F15477" s="10"/>
      <c r="S15477" s="471" t="s">
        <v>302</v>
      </c>
      <c r="T15477" s="11">
        <v>4297948.0</v>
      </c>
      <c r="U15477" s="472">
        <v>4298844.0</v>
      </c>
    </row>
    <row r="15478">
      <c r="D15478" s="10"/>
      <c r="E15478" s="10"/>
      <c r="F15478" s="10"/>
      <c r="S15478" s="471" t="s">
        <v>302</v>
      </c>
      <c r="T15478" s="11">
        <v>4299372.0</v>
      </c>
      <c r="U15478" s="472">
        <v>4299485.0</v>
      </c>
    </row>
    <row r="15479">
      <c r="D15479" s="10"/>
      <c r="E15479" s="10"/>
      <c r="F15479" s="10"/>
      <c r="S15479" s="471" t="s">
        <v>302</v>
      </c>
      <c r="T15479" s="11">
        <v>4300179.0</v>
      </c>
      <c r="U15479" s="472">
        <v>4300350.0</v>
      </c>
    </row>
    <row r="15480">
      <c r="D15480" s="10"/>
      <c r="E15480" s="10"/>
      <c r="F15480" s="10"/>
      <c r="S15480" s="471" t="s">
        <v>302</v>
      </c>
      <c r="T15480" s="11">
        <v>4304946.0</v>
      </c>
      <c r="U15480" s="472">
        <v>4307987.0</v>
      </c>
    </row>
    <row r="15481">
      <c r="D15481" s="10"/>
      <c r="E15481" s="10"/>
      <c r="F15481" s="10"/>
      <c r="S15481" s="471" t="s">
        <v>302</v>
      </c>
      <c r="T15481" s="11">
        <v>4308509.0</v>
      </c>
      <c r="U15481" s="472">
        <v>4309705.0</v>
      </c>
    </row>
    <row r="15482">
      <c r="D15482" s="10"/>
      <c r="E15482" s="10"/>
      <c r="F15482" s="10"/>
      <c r="S15482" s="471" t="s">
        <v>302</v>
      </c>
      <c r="T15482" s="11">
        <v>4314164.0</v>
      </c>
      <c r="U15482" s="472">
        <v>4314474.0</v>
      </c>
    </row>
    <row r="15483">
      <c r="D15483" s="10"/>
      <c r="E15483" s="10"/>
      <c r="F15483" s="10"/>
      <c r="S15483" s="471" t="s">
        <v>302</v>
      </c>
      <c r="T15483" s="11">
        <v>4316503.0</v>
      </c>
      <c r="U15483" s="472">
        <v>4317735.0</v>
      </c>
    </row>
    <row r="15484">
      <c r="D15484" s="10"/>
      <c r="E15484" s="10"/>
      <c r="F15484" s="10"/>
      <c r="S15484" s="471" t="s">
        <v>302</v>
      </c>
      <c r="T15484" s="11">
        <v>4321007.0</v>
      </c>
      <c r="U15484" s="472">
        <v>4321225.0</v>
      </c>
    </row>
    <row r="15485">
      <c r="D15485" s="10"/>
      <c r="E15485" s="10"/>
      <c r="F15485" s="10"/>
      <c r="S15485" s="471" t="s">
        <v>302</v>
      </c>
      <c r="T15485" s="11">
        <v>4321304.0</v>
      </c>
      <c r="U15485" s="472">
        <v>4321615.0</v>
      </c>
    </row>
    <row r="15486">
      <c r="D15486" s="10"/>
      <c r="E15486" s="10"/>
      <c r="F15486" s="10"/>
      <c r="S15486" s="471" t="s">
        <v>302</v>
      </c>
      <c r="T15486" s="11">
        <v>4324484.0</v>
      </c>
      <c r="U15486" s="472">
        <v>4325229.0</v>
      </c>
    </row>
    <row r="15487">
      <c r="D15487" s="10"/>
      <c r="E15487" s="10"/>
      <c r="F15487" s="10"/>
      <c r="S15487" s="471" t="s">
        <v>302</v>
      </c>
      <c r="T15487" s="11">
        <v>4328407.0</v>
      </c>
      <c r="U15487" s="472">
        <v>4328920.0</v>
      </c>
    </row>
    <row r="15488">
      <c r="D15488" s="10"/>
      <c r="E15488" s="10"/>
      <c r="F15488" s="10"/>
      <c r="S15488" s="471" t="s">
        <v>302</v>
      </c>
      <c r="T15488" s="11">
        <v>4331131.0</v>
      </c>
      <c r="U15488" s="472">
        <v>4331642.0</v>
      </c>
    </row>
    <row r="15489">
      <c r="D15489" s="10"/>
      <c r="E15489" s="10"/>
      <c r="F15489" s="10"/>
      <c r="S15489" s="471" t="s">
        <v>302</v>
      </c>
      <c r="T15489" s="11">
        <v>4337607.0</v>
      </c>
      <c r="U15489" s="472">
        <v>4338319.0</v>
      </c>
    </row>
    <row r="15490">
      <c r="D15490" s="10"/>
      <c r="E15490" s="10"/>
      <c r="F15490" s="10"/>
      <c r="S15490" s="471" t="s">
        <v>302</v>
      </c>
      <c r="T15490" s="11">
        <v>4338849.0</v>
      </c>
      <c r="U15490" s="472">
        <v>4338968.0</v>
      </c>
    </row>
    <row r="15491">
      <c r="D15491" s="10"/>
      <c r="E15491" s="10"/>
      <c r="F15491" s="10"/>
      <c r="S15491" s="471" t="s">
        <v>302</v>
      </c>
      <c r="T15491" s="11">
        <v>4341957.0</v>
      </c>
      <c r="U15491" s="472">
        <v>4343322.0</v>
      </c>
    </row>
    <row r="15492">
      <c r="D15492" s="10"/>
      <c r="E15492" s="10"/>
      <c r="F15492" s="10"/>
      <c r="S15492" s="471" t="s">
        <v>302</v>
      </c>
      <c r="T15492" s="11">
        <v>4345871.0</v>
      </c>
      <c r="U15492" s="472">
        <v>4346212.0</v>
      </c>
    </row>
    <row r="15493">
      <c r="D15493" s="10"/>
      <c r="E15493" s="10"/>
      <c r="F15493" s="10"/>
      <c r="S15493" s="471" t="s">
        <v>302</v>
      </c>
      <c r="T15493" s="11">
        <v>4347156.0</v>
      </c>
      <c r="U15493" s="472">
        <v>4347326.0</v>
      </c>
    </row>
    <row r="15494">
      <c r="D15494" s="10"/>
      <c r="E15494" s="10"/>
      <c r="F15494" s="10"/>
      <c r="S15494" s="471" t="s">
        <v>302</v>
      </c>
      <c r="T15494" s="11">
        <v>4347696.0</v>
      </c>
      <c r="U15494" s="472">
        <v>4348891.0</v>
      </c>
    </row>
    <row r="15495">
      <c r="D15495" s="10"/>
      <c r="E15495" s="10"/>
      <c r="F15495" s="10"/>
      <c r="S15495" s="471" t="s">
        <v>302</v>
      </c>
      <c r="T15495" s="11">
        <v>4349072.0</v>
      </c>
      <c r="U15495" s="472">
        <v>4349716.0</v>
      </c>
    </row>
    <row r="15496">
      <c r="D15496" s="10"/>
      <c r="E15496" s="10"/>
      <c r="F15496" s="10"/>
      <c r="S15496" s="471" t="s">
        <v>302</v>
      </c>
      <c r="T15496" s="11">
        <v>4349944.0</v>
      </c>
      <c r="U15496" s="472">
        <v>4351088.0</v>
      </c>
    </row>
    <row r="15497">
      <c r="D15497" s="10"/>
      <c r="E15497" s="10"/>
      <c r="F15497" s="10"/>
      <c r="S15497" s="471" t="s">
        <v>302</v>
      </c>
      <c r="T15497" s="11">
        <v>4352134.0</v>
      </c>
      <c r="U15497" s="472">
        <v>4352622.0</v>
      </c>
    </row>
    <row r="15498">
      <c r="D15498" s="10"/>
      <c r="E15498" s="10"/>
      <c r="F15498" s="10"/>
      <c r="S15498" s="471" t="s">
        <v>302</v>
      </c>
      <c r="T15498" s="11">
        <v>4357305.0</v>
      </c>
      <c r="U15498" s="472">
        <v>4357817.0</v>
      </c>
    </row>
    <row r="15499">
      <c r="D15499" s="10"/>
      <c r="E15499" s="10"/>
      <c r="F15499" s="10"/>
      <c r="S15499" s="471" t="s">
        <v>302</v>
      </c>
      <c r="T15499" s="11">
        <v>4360705.0</v>
      </c>
      <c r="U15499" s="472">
        <v>4361557.0</v>
      </c>
    </row>
    <row r="15500">
      <c r="D15500" s="10"/>
      <c r="E15500" s="10"/>
      <c r="F15500" s="10"/>
      <c r="S15500" s="471" t="s">
        <v>302</v>
      </c>
      <c r="T15500" s="11">
        <v>4362778.0</v>
      </c>
      <c r="U15500" s="472">
        <v>4362946.0</v>
      </c>
    </row>
    <row r="15501">
      <c r="D15501" s="10"/>
      <c r="E15501" s="10"/>
      <c r="F15501" s="10"/>
      <c r="S15501" s="471" t="s">
        <v>302</v>
      </c>
      <c r="T15501" s="11">
        <v>4375134.0</v>
      </c>
      <c r="U15501" s="472">
        <v>4375545.0</v>
      </c>
    </row>
    <row r="15502">
      <c r="D15502" s="10"/>
      <c r="E15502" s="10"/>
      <c r="F15502" s="10"/>
      <c r="S15502" s="471" t="s">
        <v>302</v>
      </c>
      <c r="T15502" s="11">
        <v>4381229.0</v>
      </c>
      <c r="U15502" s="472">
        <v>4381326.0</v>
      </c>
    </row>
    <row r="15503">
      <c r="D15503" s="10"/>
      <c r="E15503" s="10"/>
      <c r="F15503" s="10"/>
      <c r="S15503" s="471" t="s">
        <v>302</v>
      </c>
      <c r="T15503" s="11">
        <v>4381384.0</v>
      </c>
      <c r="U15503" s="472">
        <v>4381554.0</v>
      </c>
    </row>
    <row r="15504">
      <c r="D15504" s="10"/>
      <c r="E15504" s="10"/>
      <c r="F15504" s="10"/>
      <c r="S15504" s="471" t="s">
        <v>302</v>
      </c>
      <c r="T15504" s="11">
        <v>4384545.0</v>
      </c>
      <c r="U15504" s="472">
        <v>4385901.0</v>
      </c>
    </row>
    <row r="15505">
      <c r="D15505" s="10"/>
      <c r="E15505" s="10"/>
      <c r="F15505" s="10"/>
      <c r="S15505" s="471" t="s">
        <v>302</v>
      </c>
      <c r="T15505" s="11">
        <v>4388591.0</v>
      </c>
      <c r="U15505" s="472">
        <v>4389275.0</v>
      </c>
    </row>
    <row r="15506">
      <c r="D15506" s="10"/>
      <c r="E15506" s="10"/>
      <c r="F15506" s="10"/>
      <c r="S15506" s="471" t="s">
        <v>302</v>
      </c>
      <c r="T15506" s="11">
        <v>4392847.0</v>
      </c>
      <c r="U15506" s="472">
        <v>4393191.0</v>
      </c>
    </row>
    <row r="15507">
      <c r="D15507" s="10"/>
      <c r="E15507" s="10"/>
      <c r="F15507" s="10"/>
      <c r="S15507" s="471" t="s">
        <v>302</v>
      </c>
      <c r="T15507" s="11">
        <v>4394958.0</v>
      </c>
      <c r="U15507" s="472">
        <v>4395352.0</v>
      </c>
    </row>
    <row r="15508">
      <c r="D15508" s="10"/>
      <c r="E15508" s="10"/>
      <c r="F15508" s="10"/>
      <c r="S15508" s="471" t="s">
        <v>302</v>
      </c>
      <c r="T15508" s="11">
        <v>4396732.0</v>
      </c>
      <c r="U15508" s="472">
        <v>4397211.0</v>
      </c>
    </row>
    <row r="15509">
      <c r="D15509" s="10"/>
      <c r="E15509" s="10"/>
      <c r="F15509" s="10"/>
      <c r="S15509" s="471" t="s">
        <v>302</v>
      </c>
      <c r="T15509" s="11">
        <v>4398270.0</v>
      </c>
      <c r="U15509" s="472">
        <v>4398610.0</v>
      </c>
    </row>
    <row r="15510">
      <c r="D15510" s="10"/>
      <c r="E15510" s="10"/>
      <c r="F15510" s="10"/>
      <c r="S15510" s="471" t="s">
        <v>302</v>
      </c>
      <c r="T15510" s="11">
        <v>4398859.0</v>
      </c>
      <c r="U15510" s="472">
        <v>4399725.0</v>
      </c>
    </row>
    <row r="15511">
      <c r="D15511" s="10"/>
      <c r="E15511" s="10"/>
      <c r="F15511" s="10"/>
      <c r="S15511" s="471" t="s">
        <v>302</v>
      </c>
      <c r="T15511" s="11">
        <v>4400917.0</v>
      </c>
      <c r="U15511" s="472">
        <v>4401484.0</v>
      </c>
    </row>
    <row r="15512">
      <c r="D15512" s="10"/>
      <c r="E15512" s="10"/>
      <c r="F15512" s="10"/>
      <c r="S15512" s="471" t="s">
        <v>302</v>
      </c>
      <c r="T15512" s="11">
        <v>4409549.0</v>
      </c>
      <c r="U15512" s="472">
        <v>4409862.0</v>
      </c>
    </row>
    <row r="15513">
      <c r="D15513" s="10"/>
      <c r="E15513" s="10"/>
      <c r="F15513" s="10"/>
      <c r="S15513" s="471" t="s">
        <v>302</v>
      </c>
      <c r="T15513" s="11">
        <v>4413617.0</v>
      </c>
      <c r="U15513" s="472">
        <v>4413958.0</v>
      </c>
    </row>
    <row r="15514">
      <c r="D15514" s="10"/>
      <c r="E15514" s="10"/>
      <c r="F15514" s="10"/>
      <c r="S15514" s="471" t="s">
        <v>302</v>
      </c>
      <c r="T15514" s="11">
        <v>4415764.0</v>
      </c>
      <c r="U15514" s="472">
        <v>4415939.0</v>
      </c>
    </row>
    <row r="15515">
      <c r="D15515" s="10"/>
      <c r="E15515" s="10"/>
      <c r="F15515" s="10"/>
      <c r="S15515" s="471" t="s">
        <v>302</v>
      </c>
      <c r="T15515" s="11">
        <v>4416074.0</v>
      </c>
      <c r="U15515" s="472">
        <v>4416692.0</v>
      </c>
    </row>
    <row r="15516">
      <c r="D15516" s="10"/>
      <c r="E15516" s="10"/>
      <c r="F15516" s="10"/>
      <c r="S15516" s="471" t="s">
        <v>302</v>
      </c>
      <c r="T15516" s="11">
        <v>4430801.0</v>
      </c>
      <c r="U15516" s="472">
        <v>4430972.0</v>
      </c>
    </row>
    <row r="15517">
      <c r="D15517" s="10"/>
      <c r="E15517" s="10"/>
      <c r="F15517" s="10"/>
      <c r="S15517" s="471" t="s">
        <v>302</v>
      </c>
      <c r="T15517" s="11">
        <v>4432044.0</v>
      </c>
      <c r="U15517" s="472">
        <v>4432116.0</v>
      </c>
    </row>
    <row r="15518">
      <c r="D15518" s="10"/>
      <c r="E15518" s="10"/>
      <c r="F15518" s="10"/>
      <c r="S15518" s="471" t="s">
        <v>302</v>
      </c>
      <c r="T15518" s="11">
        <v>4432460.0</v>
      </c>
      <c r="U15518" s="472">
        <v>4433142.0</v>
      </c>
    </row>
    <row r="15519">
      <c r="D15519" s="10"/>
      <c r="E15519" s="10"/>
      <c r="F15519" s="10"/>
      <c r="S15519" s="471" t="s">
        <v>302</v>
      </c>
      <c r="T15519" s="11">
        <v>4436350.0</v>
      </c>
      <c r="U15519" s="472">
        <v>4437074.0</v>
      </c>
    </row>
    <row r="15520">
      <c r="D15520" s="10"/>
      <c r="E15520" s="10"/>
      <c r="F15520" s="10"/>
      <c r="S15520" s="471" t="s">
        <v>302</v>
      </c>
      <c r="T15520" s="11">
        <v>4439864.0</v>
      </c>
      <c r="U15520" s="472">
        <v>4440315.0</v>
      </c>
    </row>
    <row r="15521">
      <c r="D15521" s="10"/>
      <c r="E15521" s="10"/>
      <c r="F15521" s="10"/>
      <c r="S15521" s="471" t="s">
        <v>302</v>
      </c>
      <c r="T15521" s="11">
        <v>4440669.0</v>
      </c>
      <c r="U15521" s="472">
        <v>4444766.0</v>
      </c>
    </row>
    <row r="15522">
      <c r="D15522" s="10"/>
      <c r="E15522" s="10"/>
      <c r="F15522" s="10"/>
      <c r="S15522" s="471" t="s">
        <v>302</v>
      </c>
      <c r="T15522" s="11">
        <v>4455244.0</v>
      </c>
      <c r="U15522" s="472">
        <v>4455844.0</v>
      </c>
    </row>
    <row r="15523">
      <c r="D15523" s="10"/>
      <c r="E15523" s="10"/>
      <c r="F15523" s="10"/>
      <c r="S15523" s="471" t="s">
        <v>302</v>
      </c>
      <c r="T15523" s="11">
        <v>4455864.0</v>
      </c>
      <c r="U15523" s="472">
        <v>4455968.0</v>
      </c>
    </row>
    <row r="15524">
      <c r="D15524" s="10"/>
      <c r="E15524" s="10"/>
      <c r="F15524" s="10"/>
      <c r="S15524" s="471" t="s">
        <v>302</v>
      </c>
      <c r="T15524" s="11">
        <v>4462853.0</v>
      </c>
      <c r="U15524" s="472">
        <v>4463366.0</v>
      </c>
    </row>
    <row r="15525">
      <c r="D15525" s="10"/>
      <c r="E15525" s="10"/>
      <c r="F15525" s="10"/>
      <c r="S15525" s="471" t="s">
        <v>302</v>
      </c>
      <c r="T15525" s="11">
        <v>4463552.0</v>
      </c>
      <c r="U15525" s="472">
        <v>4463723.0</v>
      </c>
    </row>
    <row r="15526">
      <c r="D15526" s="10"/>
      <c r="E15526" s="10"/>
      <c r="F15526" s="10"/>
      <c r="S15526" s="471" t="s">
        <v>302</v>
      </c>
      <c r="T15526" s="11">
        <v>4464405.0</v>
      </c>
      <c r="U15526" s="472">
        <v>4464576.0</v>
      </c>
    </row>
    <row r="15527">
      <c r="D15527" s="10"/>
      <c r="E15527" s="10"/>
      <c r="F15527" s="10"/>
      <c r="S15527" s="471" t="s">
        <v>302</v>
      </c>
      <c r="T15527" s="11">
        <v>4464718.0</v>
      </c>
      <c r="U15527" s="472">
        <v>4464826.0</v>
      </c>
    </row>
    <row r="15528">
      <c r="D15528" s="10"/>
      <c r="E15528" s="10"/>
      <c r="F15528" s="10"/>
      <c r="S15528" s="471" t="s">
        <v>302</v>
      </c>
      <c r="T15528" s="11">
        <v>4465426.0</v>
      </c>
      <c r="U15528" s="472">
        <v>4466087.0</v>
      </c>
    </row>
    <row r="15529">
      <c r="D15529" s="10"/>
      <c r="E15529" s="10"/>
      <c r="F15529" s="10"/>
      <c r="S15529" s="471" t="s">
        <v>302</v>
      </c>
      <c r="T15529" s="11">
        <v>4466871.0</v>
      </c>
      <c r="U15529" s="472">
        <v>4467383.0</v>
      </c>
    </row>
    <row r="15530">
      <c r="D15530" s="10"/>
      <c r="E15530" s="10"/>
      <c r="F15530" s="10"/>
      <c r="S15530" s="471" t="s">
        <v>302</v>
      </c>
      <c r="T15530" s="11">
        <v>4467945.0</v>
      </c>
      <c r="U15530" s="472">
        <v>4468260.0</v>
      </c>
    </row>
    <row r="15531">
      <c r="D15531" s="10"/>
      <c r="E15531" s="10"/>
      <c r="F15531" s="10"/>
      <c r="S15531" s="471" t="s">
        <v>302</v>
      </c>
      <c r="T15531" s="11">
        <v>4469170.0</v>
      </c>
      <c r="U15531" s="472">
        <v>4471901.0</v>
      </c>
    </row>
    <row r="15532">
      <c r="D15532" s="10"/>
      <c r="E15532" s="10"/>
      <c r="F15532" s="10"/>
      <c r="S15532" s="471" t="s">
        <v>302</v>
      </c>
      <c r="T15532" s="11">
        <v>4472311.0</v>
      </c>
      <c r="U15532" s="472">
        <v>4472432.0</v>
      </c>
    </row>
    <row r="15533">
      <c r="D15533" s="10"/>
      <c r="E15533" s="10"/>
      <c r="F15533" s="10"/>
      <c r="S15533" s="471" t="s">
        <v>302</v>
      </c>
      <c r="T15533" s="11">
        <v>4475198.0</v>
      </c>
      <c r="U15533" s="472">
        <v>4475369.0</v>
      </c>
    </row>
    <row r="15534">
      <c r="D15534" s="10"/>
      <c r="E15534" s="10"/>
      <c r="F15534" s="10"/>
      <c r="S15534" s="471" t="s">
        <v>302</v>
      </c>
      <c r="T15534" s="11">
        <v>4478786.0</v>
      </c>
      <c r="U15534" s="472">
        <v>4478904.0</v>
      </c>
    </row>
    <row r="15535">
      <c r="D15535" s="10"/>
      <c r="E15535" s="10"/>
      <c r="F15535" s="10"/>
      <c r="S15535" s="471" t="s">
        <v>302</v>
      </c>
      <c r="T15535" s="11">
        <v>4479419.0</v>
      </c>
      <c r="U15535" s="472">
        <v>4479820.0</v>
      </c>
    </row>
    <row r="15536">
      <c r="D15536" s="10"/>
      <c r="E15536" s="10"/>
      <c r="F15536" s="10"/>
      <c r="S15536" s="471" t="s">
        <v>302</v>
      </c>
      <c r="T15536" s="11">
        <v>4480693.0</v>
      </c>
      <c r="U15536" s="472">
        <v>4481018.0</v>
      </c>
    </row>
    <row r="15537">
      <c r="D15537" s="10"/>
      <c r="E15537" s="10"/>
      <c r="F15537" s="10"/>
      <c r="S15537" s="471" t="s">
        <v>302</v>
      </c>
      <c r="T15537" s="11">
        <v>4482250.0</v>
      </c>
      <c r="U15537" s="472">
        <v>4482419.0</v>
      </c>
    </row>
    <row r="15538">
      <c r="D15538" s="10"/>
      <c r="E15538" s="10"/>
      <c r="F15538" s="10"/>
      <c r="S15538" s="471" t="s">
        <v>302</v>
      </c>
      <c r="T15538" s="11">
        <v>4483036.0</v>
      </c>
      <c r="U15538" s="472">
        <v>4483342.0</v>
      </c>
    </row>
    <row r="15539">
      <c r="D15539" s="10"/>
      <c r="E15539" s="10"/>
      <c r="F15539" s="10"/>
      <c r="S15539" s="471" t="s">
        <v>302</v>
      </c>
      <c r="T15539" s="11">
        <v>4483484.0</v>
      </c>
      <c r="U15539" s="472">
        <v>4484209.0</v>
      </c>
    </row>
    <row r="15540">
      <c r="D15540" s="10"/>
      <c r="E15540" s="10"/>
      <c r="F15540" s="10"/>
      <c r="S15540" s="471" t="s">
        <v>302</v>
      </c>
      <c r="T15540" s="11">
        <v>4484723.0</v>
      </c>
      <c r="U15540" s="472">
        <v>4486049.0</v>
      </c>
    </row>
    <row r="15541">
      <c r="D15541" s="10"/>
      <c r="E15541" s="10"/>
      <c r="F15541" s="10"/>
      <c r="S15541" s="471" t="s">
        <v>302</v>
      </c>
      <c r="T15541" s="11">
        <v>4487643.0</v>
      </c>
      <c r="U15541" s="472">
        <v>4487807.0</v>
      </c>
    </row>
    <row r="15542">
      <c r="D15542" s="10"/>
      <c r="E15542" s="10"/>
      <c r="F15542" s="10"/>
      <c r="S15542" s="471" t="s">
        <v>302</v>
      </c>
      <c r="T15542" s="11">
        <v>4488049.0</v>
      </c>
      <c r="U15542" s="472">
        <v>4488390.0</v>
      </c>
    </row>
    <row r="15543">
      <c r="D15543" s="10"/>
      <c r="E15543" s="10"/>
      <c r="F15543" s="10"/>
      <c r="S15543" s="471" t="s">
        <v>302</v>
      </c>
      <c r="T15543" s="11">
        <v>4491018.0</v>
      </c>
      <c r="U15543" s="472">
        <v>4494962.0</v>
      </c>
    </row>
    <row r="15544">
      <c r="D15544" s="10"/>
      <c r="E15544" s="10"/>
      <c r="F15544" s="10"/>
      <c r="S15544" s="471" t="s">
        <v>302</v>
      </c>
      <c r="T15544" s="11">
        <v>4497107.0</v>
      </c>
      <c r="U15544" s="472">
        <v>4497594.0</v>
      </c>
    </row>
    <row r="15545">
      <c r="D15545" s="10"/>
      <c r="E15545" s="10"/>
      <c r="F15545" s="10"/>
      <c r="S15545" s="471" t="s">
        <v>302</v>
      </c>
      <c r="T15545" s="11">
        <v>4498375.0</v>
      </c>
      <c r="U15545" s="472">
        <v>4499556.0</v>
      </c>
    </row>
    <row r="15546">
      <c r="D15546" s="10"/>
      <c r="E15546" s="10"/>
      <c r="F15546" s="10"/>
      <c r="S15546" s="471" t="s">
        <v>302</v>
      </c>
      <c r="T15546" s="11">
        <v>4501630.0</v>
      </c>
      <c r="U15546" s="472">
        <v>4501789.0</v>
      </c>
    </row>
    <row r="15547">
      <c r="D15547" s="10"/>
      <c r="E15547" s="10"/>
      <c r="F15547" s="10"/>
      <c r="S15547" s="471" t="s">
        <v>302</v>
      </c>
      <c r="T15547" s="11">
        <v>4506910.0</v>
      </c>
      <c r="U15547" s="472">
        <v>4508197.0</v>
      </c>
    </row>
    <row r="15548">
      <c r="D15548" s="10"/>
      <c r="E15548" s="10"/>
      <c r="F15548" s="10"/>
      <c r="S15548" s="471" t="s">
        <v>302</v>
      </c>
      <c r="T15548" s="11">
        <v>4509216.0</v>
      </c>
      <c r="U15548" s="472">
        <v>4509434.0</v>
      </c>
    </row>
    <row r="15549">
      <c r="D15549" s="10"/>
      <c r="E15549" s="10"/>
      <c r="F15549" s="10"/>
      <c r="S15549" s="471" t="s">
        <v>302</v>
      </c>
      <c r="T15549" s="11">
        <v>4509637.0</v>
      </c>
      <c r="U15549" s="472">
        <v>4510196.0</v>
      </c>
    </row>
    <row r="15550">
      <c r="D15550" s="10"/>
      <c r="E15550" s="10"/>
      <c r="F15550" s="10"/>
      <c r="S15550" s="471" t="s">
        <v>302</v>
      </c>
      <c r="T15550" s="11">
        <v>4514073.0</v>
      </c>
      <c r="U15550" s="472">
        <v>4514756.0</v>
      </c>
    </row>
    <row r="15551">
      <c r="D15551" s="10"/>
      <c r="E15551" s="10"/>
      <c r="F15551" s="10"/>
      <c r="S15551" s="471" t="s">
        <v>302</v>
      </c>
      <c r="T15551" s="11">
        <v>4516555.0</v>
      </c>
      <c r="U15551" s="472">
        <v>4516804.0</v>
      </c>
    </row>
    <row r="15552">
      <c r="D15552" s="10"/>
      <c r="E15552" s="10"/>
      <c r="F15552" s="10"/>
      <c r="S15552" s="471" t="s">
        <v>302</v>
      </c>
      <c r="T15552" s="11">
        <v>4518670.0</v>
      </c>
      <c r="U15552" s="472">
        <v>4521058.0</v>
      </c>
    </row>
    <row r="15553">
      <c r="D15553" s="10"/>
      <c r="E15553" s="10"/>
      <c r="F15553" s="10"/>
      <c r="S15553" s="471" t="s">
        <v>302</v>
      </c>
      <c r="T15553" s="11">
        <v>4526881.0</v>
      </c>
      <c r="U15553" s="472">
        <v>4528174.0</v>
      </c>
    </row>
    <row r="15554">
      <c r="D15554" s="10"/>
      <c r="E15554" s="10"/>
      <c r="F15554" s="10"/>
      <c r="S15554" s="471" t="s">
        <v>302</v>
      </c>
      <c r="T15554" s="11">
        <v>4529275.0</v>
      </c>
      <c r="U15554" s="472">
        <v>4529953.0</v>
      </c>
    </row>
    <row r="15555">
      <c r="D15555" s="10"/>
      <c r="E15555" s="10"/>
      <c r="F15555" s="10"/>
      <c r="S15555" s="471" t="s">
        <v>302</v>
      </c>
      <c r="T15555" s="11">
        <v>4534709.0</v>
      </c>
      <c r="U15555" s="472">
        <v>4535224.0</v>
      </c>
    </row>
    <row r="15556">
      <c r="D15556" s="10"/>
      <c r="E15556" s="10"/>
      <c r="F15556" s="10"/>
      <c r="S15556" s="471" t="s">
        <v>302</v>
      </c>
      <c r="T15556" s="11">
        <v>4541539.0</v>
      </c>
      <c r="U15556" s="472">
        <v>4541781.0</v>
      </c>
    </row>
    <row r="15557">
      <c r="D15557" s="10"/>
      <c r="E15557" s="10"/>
      <c r="F15557" s="10"/>
      <c r="S15557" s="471" t="s">
        <v>302</v>
      </c>
      <c r="T15557" s="11">
        <v>4543433.0</v>
      </c>
      <c r="U15557" s="472">
        <v>4544117.0</v>
      </c>
    </row>
    <row r="15558">
      <c r="D15558" s="10"/>
      <c r="E15558" s="10"/>
      <c r="F15558" s="10"/>
      <c r="S15558" s="471" t="s">
        <v>302</v>
      </c>
      <c r="T15558" s="11">
        <v>4552716.0</v>
      </c>
      <c r="U15558" s="472">
        <v>4552886.0</v>
      </c>
    </row>
    <row r="15559">
      <c r="D15559" s="10"/>
      <c r="E15559" s="10"/>
      <c r="F15559" s="10"/>
      <c r="S15559" s="471" t="s">
        <v>302</v>
      </c>
      <c r="T15559" s="11">
        <v>4562441.0</v>
      </c>
      <c r="U15559" s="472">
        <v>4562553.0</v>
      </c>
    </row>
    <row r="15560">
      <c r="D15560" s="10"/>
      <c r="E15560" s="10"/>
      <c r="F15560" s="10"/>
      <c r="S15560" s="471" t="s">
        <v>302</v>
      </c>
      <c r="T15560" s="11">
        <v>4563145.0</v>
      </c>
      <c r="U15560" s="472">
        <v>4565241.0</v>
      </c>
    </row>
    <row r="15561">
      <c r="D15561" s="10"/>
      <c r="E15561" s="10"/>
      <c r="F15561" s="10"/>
      <c r="S15561" s="471" t="s">
        <v>302</v>
      </c>
      <c r="T15561" s="11">
        <v>4565885.0</v>
      </c>
      <c r="U15561" s="472">
        <v>4566128.0</v>
      </c>
    </row>
    <row r="15562">
      <c r="D15562" s="10"/>
      <c r="E15562" s="10"/>
      <c r="F15562" s="10"/>
      <c r="S15562" s="471" t="s">
        <v>302</v>
      </c>
      <c r="T15562" s="11">
        <v>4573793.0</v>
      </c>
      <c r="U15562" s="472">
        <v>4574817.0</v>
      </c>
    </row>
    <row r="15563">
      <c r="D15563" s="10"/>
      <c r="E15563" s="10"/>
      <c r="F15563" s="10"/>
      <c r="S15563" s="471" t="s">
        <v>302</v>
      </c>
      <c r="T15563" s="11">
        <v>4578030.0</v>
      </c>
      <c r="U15563" s="472">
        <v>4579614.0</v>
      </c>
    </row>
    <row r="15564">
      <c r="D15564" s="10"/>
      <c r="E15564" s="10"/>
      <c r="F15564" s="10"/>
      <c r="S15564" s="471" t="s">
        <v>302</v>
      </c>
      <c r="T15564" s="11">
        <v>4580867.0</v>
      </c>
      <c r="U15564" s="472">
        <v>4581123.0</v>
      </c>
    </row>
    <row r="15565">
      <c r="D15565" s="10"/>
      <c r="E15565" s="10"/>
      <c r="F15565" s="10"/>
      <c r="S15565" s="471" t="s">
        <v>302</v>
      </c>
      <c r="T15565" s="11">
        <v>4581291.0</v>
      </c>
      <c r="U15565" s="472">
        <v>4581643.0</v>
      </c>
    </row>
    <row r="15566">
      <c r="D15566" s="10"/>
      <c r="E15566" s="10"/>
      <c r="F15566" s="10"/>
      <c r="S15566" s="471" t="s">
        <v>302</v>
      </c>
      <c r="T15566" s="11">
        <v>4587095.0</v>
      </c>
      <c r="U15566" s="472">
        <v>4588799.0</v>
      </c>
    </row>
    <row r="15567">
      <c r="D15567" s="10"/>
      <c r="E15567" s="10"/>
      <c r="F15567" s="10"/>
      <c r="S15567" s="471" t="s">
        <v>302</v>
      </c>
      <c r="T15567" s="11">
        <v>4589183.0</v>
      </c>
      <c r="U15567" s="472">
        <v>4589327.0</v>
      </c>
    </row>
    <row r="15568">
      <c r="D15568" s="10"/>
      <c r="E15568" s="10"/>
      <c r="F15568" s="10"/>
      <c r="S15568" s="471" t="s">
        <v>302</v>
      </c>
      <c r="T15568" s="11">
        <v>4589515.0</v>
      </c>
      <c r="U15568" s="472">
        <v>4591765.0</v>
      </c>
    </row>
    <row r="15569">
      <c r="D15569" s="10"/>
      <c r="E15569" s="10"/>
      <c r="F15569" s="10"/>
      <c r="S15569" s="471" t="s">
        <v>302</v>
      </c>
      <c r="T15569" s="11">
        <v>4592964.0</v>
      </c>
      <c r="U15569" s="472">
        <v>4593626.0</v>
      </c>
    </row>
    <row r="15570">
      <c r="D15570" s="10"/>
      <c r="E15570" s="10"/>
      <c r="F15570" s="10"/>
      <c r="S15570" s="471" t="s">
        <v>302</v>
      </c>
      <c r="T15570" s="11">
        <v>4594112.0</v>
      </c>
      <c r="U15570" s="472">
        <v>4594453.0</v>
      </c>
    </row>
    <row r="15571">
      <c r="D15571" s="10"/>
      <c r="E15571" s="10"/>
      <c r="F15571" s="10"/>
      <c r="S15571" s="471" t="s">
        <v>302</v>
      </c>
      <c r="T15571" s="11">
        <v>4600007.0</v>
      </c>
      <c r="U15571" s="472">
        <v>4600348.0</v>
      </c>
    </row>
    <row r="15572">
      <c r="D15572" s="10"/>
      <c r="E15572" s="10"/>
      <c r="F15572" s="10"/>
      <c r="S15572" s="471" t="s">
        <v>302</v>
      </c>
      <c r="T15572" s="11">
        <v>4601993.0</v>
      </c>
      <c r="U15572" s="472">
        <v>4602237.0</v>
      </c>
    </row>
    <row r="15573">
      <c r="D15573" s="10"/>
      <c r="E15573" s="10"/>
      <c r="F15573" s="10"/>
      <c r="S15573" s="471" t="s">
        <v>302</v>
      </c>
      <c r="T15573" s="11">
        <v>4603151.0</v>
      </c>
      <c r="U15573" s="472">
        <v>4603696.0</v>
      </c>
    </row>
    <row r="15574">
      <c r="D15574" s="10"/>
      <c r="E15574" s="10"/>
      <c r="F15574" s="10"/>
      <c r="S15574" s="471" t="s">
        <v>302</v>
      </c>
      <c r="T15574" s="11">
        <v>4613816.0</v>
      </c>
      <c r="U15574" s="472">
        <v>4614500.0</v>
      </c>
    </row>
    <row r="15575">
      <c r="D15575" s="10"/>
      <c r="E15575" s="10"/>
      <c r="F15575" s="10"/>
      <c r="S15575" s="471" t="s">
        <v>302</v>
      </c>
      <c r="T15575" s="11">
        <v>4619709.0</v>
      </c>
      <c r="U15575" s="472">
        <v>4620392.0</v>
      </c>
    </row>
    <row r="15576">
      <c r="D15576" s="10"/>
      <c r="E15576" s="10"/>
      <c r="F15576" s="10"/>
      <c r="S15576" s="471" t="s">
        <v>302</v>
      </c>
      <c r="T15576" s="11">
        <v>4621241.0</v>
      </c>
      <c r="U15576" s="472">
        <v>4622450.0</v>
      </c>
    </row>
    <row r="15577">
      <c r="D15577" s="10"/>
      <c r="E15577" s="10"/>
      <c r="F15577" s="10"/>
      <c r="S15577" s="471" t="s">
        <v>302</v>
      </c>
      <c r="T15577" s="11">
        <v>4622778.0</v>
      </c>
      <c r="U15577" s="472">
        <v>4622961.0</v>
      </c>
    </row>
    <row r="15578">
      <c r="D15578" s="10"/>
      <c r="E15578" s="10"/>
      <c r="F15578" s="10"/>
      <c r="S15578" s="471" t="s">
        <v>302</v>
      </c>
      <c r="T15578" s="11">
        <v>4624826.0</v>
      </c>
      <c r="U15578" s="472">
        <v>4624997.0</v>
      </c>
    </row>
    <row r="15579">
      <c r="D15579" s="10"/>
      <c r="E15579" s="10"/>
      <c r="F15579" s="10"/>
      <c r="S15579" s="471" t="s">
        <v>302</v>
      </c>
      <c r="T15579" s="11">
        <v>4625071.0</v>
      </c>
      <c r="U15579" s="472">
        <v>4625241.0</v>
      </c>
    </row>
    <row r="15580">
      <c r="D15580" s="10"/>
      <c r="E15580" s="10"/>
      <c r="F15580" s="10"/>
      <c r="S15580" s="471" t="s">
        <v>302</v>
      </c>
      <c r="T15580" s="11">
        <v>4626629.0</v>
      </c>
      <c r="U15580" s="472">
        <v>4626854.0</v>
      </c>
    </row>
    <row r="15581">
      <c r="D15581" s="10"/>
      <c r="E15581" s="10"/>
      <c r="F15581" s="10"/>
      <c r="S15581" s="471" t="s">
        <v>302</v>
      </c>
      <c r="T15581" s="11">
        <v>4633514.0</v>
      </c>
      <c r="U15581" s="472">
        <v>4633650.0</v>
      </c>
    </row>
    <row r="15582">
      <c r="D15582" s="10"/>
      <c r="E15582" s="10"/>
      <c r="F15582" s="10"/>
      <c r="S15582" s="471" t="s">
        <v>302</v>
      </c>
      <c r="T15582" s="11">
        <v>4641497.0</v>
      </c>
      <c r="U15582" s="472">
        <v>4641838.0</v>
      </c>
    </row>
    <row r="15583">
      <c r="D15583" s="10"/>
      <c r="E15583" s="10"/>
      <c r="F15583" s="10"/>
      <c r="S15583" s="471" t="s">
        <v>302</v>
      </c>
      <c r="T15583" s="11">
        <v>4642183.0</v>
      </c>
      <c r="U15583" s="472">
        <v>4642374.0</v>
      </c>
    </row>
    <row r="15584">
      <c r="D15584" s="10"/>
      <c r="E15584" s="10"/>
      <c r="F15584" s="10"/>
      <c r="S15584" s="471" t="s">
        <v>302</v>
      </c>
      <c r="T15584" s="11">
        <v>4642685.0</v>
      </c>
      <c r="U15584" s="472">
        <v>4643170.0</v>
      </c>
    </row>
    <row r="15585">
      <c r="D15585" s="10"/>
      <c r="E15585" s="10"/>
      <c r="F15585" s="10"/>
      <c r="S15585" s="471" t="s">
        <v>302</v>
      </c>
      <c r="T15585" s="11">
        <v>4650581.0</v>
      </c>
      <c r="U15585" s="472">
        <v>4650923.0</v>
      </c>
    </row>
    <row r="15586">
      <c r="D15586" s="10"/>
      <c r="E15586" s="10"/>
      <c r="F15586" s="10"/>
      <c r="S15586" s="471" t="s">
        <v>302</v>
      </c>
      <c r="T15586" s="11">
        <v>4651731.0</v>
      </c>
      <c r="U15586" s="472">
        <v>4651818.0</v>
      </c>
    </row>
    <row r="15587">
      <c r="D15587" s="10"/>
      <c r="E15587" s="10"/>
      <c r="F15587" s="10"/>
      <c r="S15587" s="471" t="s">
        <v>302</v>
      </c>
      <c r="T15587" s="11">
        <v>4652920.0</v>
      </c>
      <c r="U15587" s="472">
        <v>4653170.0</v>
      </c>
    </row>
    <row r="15588">
      <c r="D15588" s="10"/>
      <c r="E15588" s="10"/>
      <c r="F15588" s="10"/>
      <c r="S15588" s="471" t="s">
        <v>302</v>
      </c>
      <c r="T15588" s="11">
        <v>4656460.0</v>
      </c>
      <c r="U15588" s="472">
        <v>4657287.0</v>
      </c>
    </row>
    <row r="15589">
      <c r="D15589" s="10"/>
      <c r="E15589" s="10"/>
      <c r="F15589" s="10"/>
      <c r="S15589" s="471" t="s">
        <v>302</v>
      </c>
      <c r="T15589" s="11">
        <v>4658857.0</v>
      </c>
      <c r="U15589" s="472">
        <v>4660052.0</v>
      </c>
    </row>
    <row r="15590">
      <c r="D15590" s="10"/>
      <c r="E15590" s="10"/>
      <c r="F15590" s="10"/>
      <c r="S15590" s="471" t="s">
        <v>302</v>
      </c>
      <c r="T15590" s="11">
        <v>4662558.0</v>
      </c>
      <c r="U15590" s="472">
        <v>4662872.0</v>
      </c>
    </row>
    <row r="15591">
      <c r="D15591" s="10"/>
      <c r="E15591" s="10"/>
      <c r="F15591" s="10"/>
      <c r="S15591" s="471" t="s">
        <v>302</v>
      </c>
      <c r="T15591" s="11">
        <v>4668586.0</v>
      </c>
      <c r="U15591" s="472">
        <v>4669563.0</v>
      </c>
    </row>
    <row r="15592">
      <c r="D15592" s="10"/>
      <c r="E15592" s="10"/>
      <c r="F15592" s="10"/>
      <c r="S15592" s="471" t="s">
        <v>302</v>
      </c>
      <c r="T15592" s="11">
        <v>4670994.0</v>
      </c>
      <c r="U15592" s="472">
        <v>4671845.0</v>
      </c>
    </row>
    <row r="15593">
      <c r="D15593" s="10"/>
      <c r="E15593" s="10"/>
      <c r="F15593" s="10"/>
      <c r="S15593" s="471" t="s">
        <v>302</v>
      </c>
      <c r="T15593" s="11">
        <v>4672795.0</v>
      </c>
      <c r="U15593" s="472">
        <v>4673028.0</v>
      </c>
    </row>
    <row r="15594">
      <c r="D15594" s="10"/>
      <c r="E15594" s="10"/>
      <c r="F15594" s="10"/>
      <c r="S15594" s="471" t="s">
        <v>302</v>
      </c>
      <c r="T15594" s="11">
        <v>4674570.0</v>
      </c>
      <c r="U15594" s="472">
        <v>4675845.0</v>
      </c>
    </row>
    <row r="15595">
      <c r="D15595" s="10"/>
      <c r="E15595" s="10"/>
      <c r="F15595" s="10"/>
      <c r="S15595" s="471" t="s">
        <v>302</v>
      </c>
      <c r="T15595" s="11">
        <v>4679864.0</v>
      </c>
      <c r="U15595" s="472">
        <v>4680552.0</v>
      </c>
    </row>
    <row r="15596">
      <c r="D15596" s="10"/>
      <c r="E15596" s="10"/>
      <c r="F15596" s="10"/>
      <c r="S15596" s="471" t="s">
        <v>302</v>
      </c>
      <c r="T15596" s="11">
        <v>4680918.0</v>
      </c>
      <c r="U15596" s="472">
        <v>4681445.0</v>
      </c>
    </row>
    <row r="15597">
      <c r="D15597" s="10"/>
      <c r="E15597" s="10"/>
      <c r="F15597" s="10"/>
      <c r="S15597" s="471" t="s">
        <v>302</v>
      </c>
      <c r="T15597" s="11">
        <v>4688639.0</v>
      </c>
      <c r="U15597" s="472">
        <v>4688981.0</v>
      </c>
    </row>
    <row r="15598">
      <c r="D15598" s="10"/>
      <c r="E15598" s="10"/>
      <c r="F15598" s="10"/>
      <c r="S15598" s="471" t="s">
        <v>302</v>
      </c>
      <c r="T15598" s="11">
        <v>4691477.0</v>
      </c>
      <c r="U15598" s="472">
        <v>4691664.0</v>
      </c>
    </row>
    <row r="15599">
      <c r="D15599" s="10"/>
      <c r="E15599" s="10"/>
      <c r="F15599" s="10"/>
      <c r="S15599" s="471" t="s">
        <v>302</v>
      </c>
      <c r="T15599" s="11">
        <v>4704843.0</v>
      </c>
      <c r="U15599" s="472">
        <v>4705744.0</v>
      </c>
    </row>
    <row r="15600">
      <c r="D15600" s="10"/>
      <c r="E15600" s="10"/>
      <c r="F15600" s="10"/>
      <c r="S15600" s="471" t="s">
        <v>302</v>
      </c>
      <c r="T15600" s="11">
        <v>4708744.0</v>
      </c>
      <c r="U15600" s="472">
        <v>4709427.0</v>
      </c>
    </row>
    <row r="15601">
      <c r="D15601" s="10"/>
      <c r="E15601" s="10"/>
      <c r="F15601" s="10"/>
      <c r="S15601" s="471" t="s">
        <v>302</v>
      </c>
      <c r="T15601" s="11">
        <v>4709771.0</v>
      </c>
      <c r="U15601" s="472">
        <v>4709982.0</v>
      </c>
    </row>
    <row r="15602">
      <c r="D15602" s="10"/>
      <c r="E15602" s="10"/>
      <c r="F15602" s="10"/>
      <c r="S15602" s="471" t="s">
        <v>302</v>
      </c>
      <c r="T15602" s="11">
        <v>4712543.0</v>
      </c>
      <c r="U15602" s="472">
        <v>4712740.0</v>
      </c>
    </row>
    <row r="15603">
      <c r="D15603" s="10"/>
      <c r="E15603" s="10"/>
      <c r="F15603" s="10"/>
      <c r="S15603" s="471" t="s">
        <v>302</v>
      </c>
      <c r="T15603" s="11">
        <v>4714148.0</v>
      </c>
      <c r="U15603" s="472">
        <v>4714837.0</v>
      </c>
    </row>
    <row r="15604">
      <c r="D15604" s="10"/>
      <c r="E15604" s="10"/>
      <c r="F15604" s="10"/>
      <c r="S15604" s="471" t="s">
        <v>302</v>
      </c>
      <c r="T15604" s="11">
        <v>4719699.0</v>
      </c>
      <c r="U15604" s="472">
        <v>4722089.0</v>
      </c>
    </row>
    <row r="15605">
      <c r="D15605" s="10"/>
      <c r="E15605" s="10"/>
      <c r="F15605" s="10"/>
      <c r="S15605" s="471" t="s">
        <v>302</v>
      </c>
      <c r="T15605" s="11">
        <v>4722432.0</v>
      </c>
      <c r="U15605" s="472">
        <v>4722607.0</v>
      </c>
    </row>
    <row r="15606">
      <c r="D15606" s="10"/>
      <c r="E15606" s="10"/>
      <c r="F15606" s="10"/>
      <c r="S15606" s="471" t="s">
        <v>302</v>
      </c>
      <c r="T15606" s="11">
        <v>4724433.0</v>
      </c>
      <c r="U15606" s="472">
        <v>4724623.0</v>
      </c>
    </row>
    <row r="15607">
      <c r="D15607" s="10"/>
      <c r="E15607" s="10"/>
      <c r="F15607" s="10"/>
      <c r="S15607" s="471" t="s">
        <v>302</v>
      </c>
      <c r="T15607" s="11">
        <v>4730004.0</v>
      </c>
      <c r="U15607" s="472">
        <v>4732986.0</v>
      </c>
    </row>
    <row r="15608">
      <c r="D15608" s="10"/>
      <c r="E15608" s="10"/>
      <c r="F15608" s="10"/>
      <c r="S15608" s="471" t="s">
        <v>302</v>
      </c>
      <c r="T15608" s="11">
        <v>4733304.0</v>
      </c>
      <c r="U15608" s="472">
        <v>4733474.0</v>
      </c>
    </row>
    <row r="15609">
      <c r="D15609" s="10"/>
      <c r="E15609" s="10"/>
      <c r="F15609" s="10"/>
      <c r="S15609" s="471" t="s">
        <v>302</v>
      </c>
      <c r="T15609" s="11">
        <v>4738348.0</v>
      </c>
      <c r="U15609" s="472">
        <v>4739503.0</v>
      </c>
    </row>
    <row r="15610">
      <c r="D15610" s="10"/>
      <c r="E15610" s="10"/>
      <c r="F15610" s="10"/>
      <c r="S15610" s="471" t="s">
        <v>302</v>
      </c>
      <c r="T15610" s="11">
        <v>4743557.0</v>
      </c>
      <c r="U15610" s="472">
        <v>4743780.0</v>
      </c>
    </row>
    <row r="15611">
      <c r="D15611" s="10"/>
      <c r="E15611" s="10"/>
      <c r="F15611" s="10"/>
      <c r="S15611" s="471" t="s">
        <v>302</v>
      </c>
      <c r="T15611" s="11">
        <v>4745727.0</v>
      </c>
      <c r="U15611" s="472">
        <v>4745885.0</v>
      </c>
    </row>
    <row r="15612">
      <c r="D15612" s="10"/>
      <c r="E15612" s="10"/>
      <c r="F15612" s="10"/>
      <c r="S15612" s="471" t="s">
        <v>302</v>
      </c>
      <c r="T15612" s="11">
        <v>4746359.0</v>
      </c>
      <c r="U15612" s="472">
        <v>4748406.0</v>
      </c>
    </row>
    <row r="15613">
      <c r="D15613" s="10"/>
      <c r="E15613" s="10"/>
      <c r="F15613" s="10"/>
      <c r="S15613" s="471" t="s">
        <v>302</v>
      </c>
      <c r="T15613" s="11">
        <v>4751308.0</v>
      </c>
      <c r="U15613" s="472">
        <v>4751552.0</v>
      </c>
    </row>
    <row r="15614">
      <c r="D15614" s="10"/>
      <c r="E15614" s="10"/>
      <c r="F15614" s="10"/>
      <c r="S15614" s="471" t="s">
        <v>302</v>
      </c>
      <c r="T15614" s="11">
        <v>4756579.0</v>
      </c>
      <c r="U15614" s="472">
        <v>4758797.0</v>
      </c>
    </row>
    <row r="15615">
      <c r="D15615" s="10"/>
      <c r="E15615" s="10"/>
      <c r="F15615" s="10"/>
      <c r="S15615" s="471" t="s">
        <v>302</v>
      </c>
      <c r="T15615" s="11">
        <v>4758971.0</v>
      </c>
      <c r="U15615" s="472">
        <v>4759312.0</v>
      </c>
    </row>
    <row r="15616">
      <c r="D15616" s="10"/>
      <c r="E15616" s="10"/>
      <c r="F15616" s="10"/>
      <c r="S15616" s="471" t="s">
        <v>302</v>
      </c>
      <c r="T15616" s="11">
        <v>4760196.0</v>
      </c>
      <c r="U15616" s="472">
        <v>4760537.0</v>
      </c>
    </row>
    <row r="15617">
      <c r="D15617" s="10"/>
      <c r="E15617" s="10"/>
      <c r="F15617" s="10"/>
      <c r="S15617" s="471" t="s">
        <v>302</v>
      </c>
      <c r="T15617" s="11">
        <v>4760882.0</v>
      </c>
      <c r="U15617" s="472">
        <v>4761057.0</v>
      </c>
    </row>
    <row r="15618">
      <c r="D15618" s="10"/>
      <c r="E15618" s="10"/>
      <c r="F15618" s="10"/>
      <c r="S15618" s="471" t="s">
        <v>302</v>
      </c>
      <c r="T15618" s="11">
        <v>4770181.0</v>
      </c>
      <c r="U15618" s="472">
        <v>4770575.0</v>
      </c>
    </row>
    <row r="15619">
      <c r="D15619" s="10"/>
      <c r="E15619" s="10"/>
      <c r="F15619" s="10"/>
      <c r="S15619" s="471" t="s">
        <v>302</v>
      </c>
      <c r="T15619" s="11">
        <v>4771316.0</v>
      </c>
      <c r="U15619" s="472">
        <v>4771572.0</v>
      </c>
    </row>
    <row r="15620">
      <c r="D15620" s="10"/>
      <c r="E15620" s="10"/>
      <c r="F15620" s="10"/>
      <c r="S15620" s="471" t="s">
        <v>302</v>
      </c>
      <c r="T15620" s="11">
        <v>4771918.0</v>
      </c>
      <c r="U15620" s="472">
        <v>4772093.0</v>
      </c>
    </row>
    <row r="15621">
      <c r="D15621" s="10"/>
      <c r="E15621" s="10"/>
      <c r="F15621" s="10"/>
      <c r="S15621" s="471" t="s">
        <v>302</v>
      </c>
      <c r="T15621" s="11">
        <v>4780769.0</v>
      </c>
      <c r="U15621" s="472">
        <v>4780984.0</v>
      </c>
    </row>
    <row r="15622">
      <c r="D15622" s="10"/>
      <c r="E15622" s="10"/>
      <c r="F15622" s="10"/>
      <c r="S15622" s="471" t="s">
        <v>302</v>
      </c>
      <c r="T15622" s="11">
        <v>4781329.0</v>
      </c>
      <c r="U15622" s="472">
        <v>4781789.0</v>
      </c>
    </row>
    <row r="15623">
      <c r="D15623" s="10"/>
      <c r="E15623" s="10"/>
      <c r="F15623" s="10"/>
      <c r="S15623" s="471" t="s">
        <v>302</v>
      </c>
      <c r="T15623" s="11">
        <v>4783222.0</v>
      </c>
      <c r="U15623" s="472">
        <v>4783401.0</v>
      </c>
    </row>
    <row r="15624">
      <c r="D15624" s="10"/>
      <c r="E15624" s="10"/>
      <c r="F15624" s="10"/>
      <c r="S15624" s="471" t="s">
        <v>302</v>
      </c>
      <c r="T15624" s="11">
        <v>4785164.0</v>
      </c>
      <c r="U15624" s="472">
        <v>4785610.0</v>
      </c>
    </row>
    <row r="15625">
      <c r="D15625" s="10"/>
      <c r="E15625" s="10"/>
      <c r="F15625" s="10"/>
      <c r="S15625" s="471" t="s">
        <v>302</v>
      </c>
      <c r="T15625" s="11">
        <v>4787578.0</v>
      </c>
      <c r="U15625" s="472">
        <v>4788236.0</v>
      </c>
    </row>
    <row r="15626">
      <c r="D15626" s="10"/>
      <c r="E15626" s="10"/>
      <c r="F15626" s="10"/>
      <c r="S15626" s="471" t="s">
        <v>302</v>
      </c>
      <c r="T15626" s="11">
        <v>4790035.0</v>
      </c>
      <c r="U15626" s="472">
        <v>4790436.0</v>
      </c>
    </row>
    <row r="15627">
      <c r="D15627" s="10"/>
      <c r="E15627" s="10"/>
      <c r="F15627" s="10"/>
      <c r="S15627" s="471" t="s">
        <v>302</v>
      </c>
      <c r="T15627" s="11">
        <v>4792164.0</v>
      </c>
      <c r="U15627" s="472">
        <v>4792343.0</v>
      </c>
    </row>
    <row r="15628">
      <c r="D15628" s="10"/>
      <c r="E15628" s="10"/>
      <c r="F15628" s="10"/>
      <c r="S15628" s="471" t="s">
        <v>302</v>
      </c>
      <c r="T15628" s="11">
        <v>4794249.0</v>
      </c>
      <c r="U15628" s="472">
        <v>4796639.0</v>
      </c>
    </row>
    <row r="15629">
      <c r="D15629" s="10"/>
      <c r="E15629" s="10"/>
      <c r="F15629" s="10"/>
      <c r="S15629" s="471" t="s">
        <v>302</v>
      </c>
      <c r="T15629" s="11">
        <v>4797004.0</v>
      </c>
      <c r="U15629" s="472">
        <v>4797174.0</v>
      </c>
    </row>
    <row r="15630">
      <c r="D15630" s="10"/>
      <c r="E15630" s="10"/>
      <c r="F15630" s="10"/>
      <c r="S15630" s="471" t="s">
        <v>302</v>
      </c>
      <c r="T15630" s="11">
        <v>4798215.0</v>
      </c>
      <c r="U15630" s="472">
        <v>4798386.0</v>
      </c>
    </row>
    <row r="15631">
      <c r="D15631" s="10"/>
      <c r="E15631" s="10"/>
      <c r="F15631" s="10"/>
      <c r="S15631" s="471" t="s">
        <v>302</v>
      </c>
      <c r="T15631" s="11">
        <v>4798458.0</v>
      </c>
      <c r="U15631" s="472">
        <v>4798627.0</v>
      </c>
    </row>
    <row r="15632">
      <c r="D15632" s="10"/>
      <c r="E15632" s="10"/>
      <c r="F15632" s="10"/>
      <c r="S15632" s="471" t="s">
        <v>302</v>
      </c>
      <c r="T15632" s="11">
        <v>4810930.0</v>
      </c>
      <c r="U15632" s="472">
        <v>4814048.0</v>
      </c>
    </row>
    <row r="15633">
      <c r="D15633" s="10"/>
      <c r="E15633" s="10"/>
      <c r="F15633" s="10"/>
      <c r="S15633" s="471" t="s">
        <v>302</v>
      </c>
      <c r="T15633" s="11">
        <v>4817492.0</v>
      </c>
      <c r="U15633" s="472">
        <v>4818371.0</v>
      </c>
    </row>
    <row r="15634">
      <c r="D15634" s="10"/>
      <c r="E15634" s="10"/>
      <c r="F15634" s="10"/>
      <c r="S15634" s="471" t="s">
        <v>302</v>
      </c>
      <c r="T15634" s="11">
        <v>4826977.0</v>
      </c>
      <c r="U15634" s="472">
        <v>4828445.0</v>
      </c>
    </row>
    <row r="15635">
      <c r="D15635" s="10"/>
      <c r="E15635" s="10"/>
      <c r="F15635" s="10"/>
      <c r="S15635" s="471" t="s">
        <v>302</v>
      </c>
      <c r="T15635" s="11">
        <v>4832478.0</v>
      </c>
      <c r="U15635" s="472">
        <v>4832681.0</v>
      </c>
    </row>
    <row r="15636">
      <c r="D15636" s="10"/>
      <c r="E15636" s="10"/>
      <c r="F15636" s="10"/>
      <c r="S15636" s="471" t="s">
        <v>302</v>
      </c>
      <c r="T15636" s="11">
        <v>4837357.0</v>
      </c>
      <c r="U15636" s="472">
        <v>4837446.0</v>
      </c>
    </row>
    <row r="15637">
      <c r="D15637" s="10"/>
      <c r="E15637" s="10"/>
      <c r="F15637" s="10"/>
      <c r="S15637" s="471" t="s">
        <v>302</v>
      </c>
      <c r="T15637" s="11">
        <v>4838620.0</v>
      </c>
      <c r="U15637" s="472">
        <v>4838791.0</v>
      </c>
    </row>
    <row r="15638">
      <c r="D15638" s="10"/>
      <c r="E15638" s="10"/>
      <c r="F15638" s="10"/>
      <c r="S15638" s="471" t="s">
        <v>302</v>
      </c>
      <c r="T15638" s="11">
        <v>4841729.0</v>
      </c>
      <c r="U15638" s="472">
        <v>4841900.0</v>
      </c>
    </row>
    <row r="15639">
      <c r="D15639" s="10"/>
      <c r="E15639" s="10"/>
      <c r="F15639" s="10"/>
      <c r="S15639" s="471" t="s">
        <v>302</v>
      </c>
      <c r="T15639" s="11">
        <v>4841962.0</v>
      </c>
      <c r="U15639" s="472">
        <v>4842359.0</v>
      </c>
    </row>
    <row r="15640">
      <c r="D15640" s="10"/>
      <c r="E15640" s="10"/>
      <c r="F15640" s="10"/>
      <c r="S15640" s="471" t="s">
        <v>302</v>
      </c>
      <c r="T15640" s="11">
        <v>4842433.0</v>
      </c>
      <c r="U15640" s="472">
        <v>4843300.0</v>
      </c>
    </row>
    <row r="15641">
      <c r="D15641" s="10"/>
      <c r="E15641" s="10"/>
      <c r="F15641" s="10"/>
      <c r="S15641" s="471" t="s">
        <v>302</v>
      </c>
      <c r="T15641" s="11">
        <v>4846760.0</v>
      </c>
      <c r="U15641" s="472">
        <v>4847428.0</v>
      </c>
    </row>
    <row r="15642">
      <c r="D15642" s="10"/>
      <c r="E15642" s="10"/>
      <c r="F15642" s="10"/>
      <c r="S15642" s="471" t="s">
        <v>302</v>
      </c>
      <c r="T15642" s="11">
        <v>4849679.0</v>
      </c>
      <c r="U15642" s="472">
        <v>4850362.0</v>
      </c>
    </row>
    <row r="15643">
      <c r="D15643" s="10"/>
      <c r="E15643" s="10"/>
      <c r="F15643" s="10"/>
      <c r="S15643" s="471" t="s">
        <v>302</v>
      </c>
      <c r="T15643" s="11">
        <v>4852755.0</v>
      </c>
      <c r="U15643" s="472">
        <v>4853096.0</v>
      </c>
    </row>
    <row r="15644">
      <c r="D15644" s="10"/>
      <c r="E15644" s="10"/>
      <c r="F15644" s="10"/>
      <c r="S15644" s="471" t="s">
        <v>302</v>
      </c>
      <c r="T15644" s="11">
        <v>4853168.0</v>
      </c>
      <c r="U15644" s="472">
        <v>4853242.0</v>
      </c>
    </row>
    <row r="15645">
      <c r="D15645" s="10"/>
      <c r="E15645" s="10"/>
      <c r="F15645" s="10"/>
      <c r="S15645" s="471" t="s">
        <v>302</v>
      </c>
      <c r="T15645" s="11">
        <v>4859203.0</v>
      </c>
      <c r="U15645" s="472">
        <v>4859328.0</v>
      </c>
    </row>
    <row r="15646">
      <c r="D15646" s="10"/>
      <c r="E15646" s="10"/>
      <c r="F15646" s="10"/>
      <c r="S15646" s="471" t="s">
        <v>302</v>
      </c>
      <c r="T15646" s="11">
        <v>4860244.0</v>
      </c>
      <c r="U15646" s="472">
        <v>4860415.0</v>
      </c>
    </row>
    <row r="15647">
      <c r="D15647" s="10"/>
      <c r="E15647" s="10"/>
      <c r="F15647" s="10"/>
      <c r="S15647" s="471" t="s">
        <v>302</v>
      </c>
      <c r="T15647" s="11">
        <v>4860540.0</v>
      </c>
      <c r="U15647" s="472">
        <v>4861052.0</v>
      </c>
    </row>
    <row r="15648">
      <c r="D15648" s="10"/>
      <c r="E15648" s="10"/>
      <c r="F15648" s="10"/>
      <c r="S15648" s="471" t="s">
        <v>302</v>
      </c>
      <c r="T15648" s="11">
        <v>4862174.0</v>
      </c>
      <c r="U15648" s="472">
        <v>4862857.0</v>
      </c>
    </row>
    <row r="15649">
      <c r="D15649" s="10"/>
      <c r="E15649" s="10"/>
      <c r="F15649" s="10"/>
      <c r="S15649" s="471" t="s">
        <v>302</v>
      </c>
      <c r="T15649" s="11">
        <v>4863734.0</v>
      </c>
      <c r="U15649" s="472">
        <v>4863892.0</v>
      </c>
    </row>
    <row r="15650">
      <c r="D15650" s="10"/>
      <c r="E15650" s="10"/>
      <c r="F15650" s="10"/>
      <c r="S15650" s="471" t="s">
        <v>302</v>
      </c>
      <c r="T15650" s="11">
        <v>4871125.0</v>
      </c>
      <c r="U15650" s="472">
        <v>4871544.0</v>
      </c>
    </row>
    <row r="15651">
      <c r="D15651" s="10"/>
      <c r="E15651" s="10"/>
      <c r="F15651" s="10"/>
      <c r="S15651" s="471" t="s">
        <v>302</v>
      </c>
      <c r="T15651" s="11">
        <v>4876054.0</v>
      </c>
      <c r="U15651" s="472">
        <v>4876210.0</v>
      </c>
    </row>
    <row r="15652">
      <c r="D15652" s="10"/>
      <c r="E15652" s="10"/>
      <c r="F15652" s="10"/>
      <c r="S15652" s="471" t="s">
        <v>302</v>
      </c>
      <c r="T15652" s="11">
        <v>4878965.0</v>
      </c>
      <c r="U15652" s="472">
        <v>4879136.0</v>
      </c>
    </row>
    <row r="15653">
      <c r="D15653" s="10"/>
      <c r="E15653" s="10"/>
      <c r="F15653" s="10"/>
      <c r="S15653" s="471" t="s">
        <v>302</v>
      </c>
      <c r="T15653" s="11">
        <v>4882507.0</v>
      </c>
      <c r="U15653" s="472">
        <v>4882685.0</v>
      </c>
    </row>
    <row r="15654">
      <c r="D15654" s="10"/>
      <c r="E15654" s="10"/>
      <c r="F15654" s="10"/>
      <c r="S15654" s="471" t="s">
        <v>302</v>
      </c>
      <c r="T15654" s="11">
        <v>4886267.0</v>
      </c>
      <c r="U15654" s="472">
        <v>4887027.0</v>
      </c>
    </row>
    <row r="15655">
      <c r="D15655" s="10"/>
      <c r="E15655" s="10"/>
      <c r="F15655" s="10"/>
      <c r="S15655" s="471" t="s">
        <v>302</v>
      </c>
      <c r="T15655" s="11">
        <v>4887065.0</v>
      </c>
      <c r="U15655" s="472">
        <v>4889680.0</v>
      </c>
    </row>
    <row r="15656">
      <c r="D15656" s="10"/>
      <c r="E15656" s="10"/>
      <c r="F15656" s="10"/>
      <c r="S15656" s="471" t="s">
        <v>302</v>
      </c>
      <c r="T15656" s="11">
        <v>4894338.0</v>
      </c>
      <c r="U15656" s="472">
        <v>4895814.0</v>
      </c>
    </row>
    <row r="15657">
      <c r="D15657" s="10"/>
      <c r="E15657" s="10"/>
      <c r="F15657" s="10"/>
      <c r="S15657" s="471" t="s">
        <v>302</v>
      </c>
      <c r="T15657" s="11">
        <v>4898244.0</v>
      </c>
      <c r="U15657" s="472">
        <v>4898388.0</v>
      </c>
    </row>
    <row r="15658">
      <c r="D15658" s="10"/>
      <c r="E15658" s="10"/>
      <c r="F15658" s="10"/>
      <c r="S15658" s="471" t="s">
        <v>302</v>
      </c>
      <c r="T15658" s="11">
        <v>4899242.0</v>
      </c>
      <c r="U15658" s="472">
        <v>4899556.0</v>
      </c>
    </row>
    <row r="15659">
      <c r="D15659" s="10"/>
      <c r="E15659" s="10"/>
      <c r="F15659" s="10"/>
      <c r="S15659" s="471" t="s">
        <v>302</v>
      </c>
      <c r="T15659" s="11">
        <v>4900811.0</v>
      </c>
      <c r="U15659" s="472">
        <v>4900946.0</v>
      </c>
    </row>
    <row r="15660">
      <c r="D15660" s="10"/>
      <c r="E15660" s="10"/>
      <c r="F15660" s="10"/>
      <c r="S15660" s="471" t="s">
        <v>302</v>
      </c>
      <c r="T15660" s="11">
        <v>4907308.0</v>
      </c>
      <c r="U15660" s="472">
        <v>4908039.0</v>
      </c>
    </row>
    <row r="15661">
      <c r="D15661" s="10"/>
      <c r="E15661" s="10"/>
      <c r="F15661" s="10"/>
      <c r="S15661" s="471" t="s">
        <v>302</v>
      </c>
      <c r="T15661" s="11">
        <v>4912885.0</v>
      </c>
      <c r="U15661" s="472">
        <v>4913048.0</v>
      </c>
    </row>
    <row r="15662">
      <c r="D15662" s="10"/>
      <c r="E15662" s="10"/>
      <c r="F15662" s="10"/>
      <c r="S15662" s="471" t="s">
        <v>302</v>
      </c>
      <c r="T15662" s="11">
        <v>4915948.0</v>
      </c>
      <c r="U15662" s="472">
        <v>4916324.0</v>
      </c>
    </row>
    <row r="15663">
      <c r="D15663" s="10"/>
      <c r="E15663" s="10"/>
      <c r="F15663" s="10"/>
      <c r="S15663" s="471" t="s">
        <v>302</v>
      </c>
      <c r="T15663" s="11">
        <v>4917049.0</v>
      </c>
      <c r="U15663" s="472">
        <v>4917263.0</v>
      </c>
    </row>
    <row r="15664">
      <c r="D15664" s="10"/>
      <c r="E15664" s="10"/>
      <c r="F15664" s="10"/>
      <c r="S15664" s="471" t="s">
        <v>302</v>
      </c>
      <c r="T15664" s="11">
        <v>4918685.0</v>
      </c>
      <c r="U15664" s="472">
        <v>4918870.0</v>
      </c>
    </row>
    <row r="15665">
      <c r="D15665" s="10"/>
      <c r="E15665" s="10"/>
      <c r="F15665" s="10"/>
      <c r="S15665" s="471" t="s">
        <v>302</v>
      </c>
      <c r="T15665" s="11">
        <v>4923451.0</v>
      </c>
      <c r="U15665" s="472">
        <v>4923620.0</v>
      </c>
    </row>
    <row r="15666">
      <c r="D15666" s="10"/>
      <c r="E15666" s="10"/>
      <c r="F15666" s="10"/>
      <c r="S15666" s="471" t="s">
        <v>302</v>
      </c>
      <c r="T15666" s="11">
        <v>4926685.0</v>
      </c>
      <c r="U15666" s="472">
        <v>4927087.0</v>
      </c>
    </row>
    <row r="15667">
      <c r="D15667" s="10"/>
      <c r="E15667" s="10"/>
      <c r="F15667" s="10"/>
      <c r="S15667" s="471" t="s">
        <v>302</v>
      </c>
      <c r="T15667" s="11">
        <v>4927119.0</v>
      </c>
      <c r="U15667" s="472">
        <v>4927293.0</v>
      </c>
    </row>
    <row r="15668">
      <c r="D15668" s="10"/>
      <c r="E15668" s="10"/>
      <c r="F15668" s="10"/>
      <c r="S15668" s="471" t="s">
        <v>302</v>
      </c>
      <c r="T15668" s="11">
        <v>4927641.0</v>
      </c>
      <c r="U15668" s="472">
        <v>4927901.0</v>
      </c>
    </row>
    <row r="15669">
      <c r="D15669" s="10"/>
      <c r="E15669" s="10"/>
      <c r="F15669" s="10"/>
      <c r="S15669" s="471" t="s">
        <v>302</v>
      </c>
      <c r="T15669" s="11">
        <v>4931458.0</v>
      </c>
      <c r="U15669" s="472">
        <v>4931549.0</v>
      </c>
    </row>
    <row r="15670">
      <c r="D15670" s="10"/>
      <c r="E15670" s="10"/>
      <c r="F15670" s="10"/>
      <c r="S15670" s="471" t="s">
        <v>302</v>
      </c>
      <c r="T15670" s="11">
        <v>4994756.0</v>
      </c>
      <c r="U15670" s="472">
        <v>4995411.0</v>
      </c>
    </row>
    <row r="15671">
      <c r="D15671" s="10"/>
      <c r="E15671" s="10"/>
      <c r="F15671" s="10"/>
      <c r="S15671" s="471" t="s">
        <v>302</v>
      </c>
      <c r="T15671" s="11">
        <v>4999393.0</v>
      </c>
      <c r="U15671" s="472">
        <v>5000276.0</v>
      </c>
    </row>
    <row r="15672">
      <c r="D15672" s="10"/>
      <c r="E15672" s="10"/>
      <c r="F15672" s="10"/>
      <c r="S15672" s="471" t="s">
        <v>302</v>
      </c>
      <c r="T15672" s="11">
        <v>5007058.0</v>
      </c>
      <c r="U15672" s="472">
        <v>5007869.0</v>
      </c>
    </row>
    <row r="15673">
      <c r="D15673" s="10"/>
      <c r="E15673" s="10"/>
      <c r="F15673" s="10"/>
      <c r="S15673" s="471" t="s">
        <v>302</v>
      </c>
      <c r="T15673" s="11">
        <v>5008583.0</v>
      </c>
      <c r="U15673" s="472">
        <v>5009107.0</v>
      </c>
    </row>
    <row r="15674">
      <c r="D15674" s="10"/>
      <c r="E15674" s="10"/>
      <c r="F15674" s="10"/>
      <c r="S15674" s="471" t="s">
        <v>302</v>
      </c>
      <c r="T15674" s="11">
        <v>5021386.0</v>
      </c>
      <c r="U15674" s="472">
        <v>5022322.0</v>
      </c>
    </row>
    <row r="15675">
      <c r="D15675" s="10"/>
      <c r="E15675" s="10"/>
      <c r="F15675" s="10"/>
      <c r="S15675" s="471" t="s">
        <v>302</v>
      </c>
      <c r="T15675" s="11">
        <v>5031988.0</v>
      </c>
      <c r="U15675" s="472">
        <v>5032468.0</v>
      </c>
    </row>
    <row r="15676">
      <c r="D15676" s="10"/>
      <c r="E15676" s="10"/>
      <c r="F15676" s="10"/>
      <c r="S15676" s="471" t="s">
        <v>302</v>
      </c>
      <c r="T15676" s="11">
        <v>5038323.0</v>
      </c>
      <c r="U15676" s="472">
        <v>5038518.0</v>
      </c>
    </row>
    <row r="15677">
      <c r="D15677" s="10"/>
      <c r="E15677" s="10"/>
      <c r="F15677" s="10"/>
      <c r="S15677" s="471" t="s">
        <v>302</v>
      </c>
      <c r="T15677" s="11">
        <v>5038866.0</v>
      </c>
      <c r="U15677" s="472">
        <v>5039036.0</v>
      </c>
    </row>
    <row r="15678">
      <c r="D15678" s="10"/>
      <c r="E15678" s="10"/>
      <c r="F15678" s="10"/>
      <c r="S15678" s="471" t="s">
        <v>302</v>
      </c>
      <c r="T15678" s="11">
        <v>5040079.0</v>
      </c>
      <c r="U15678" s="472">
        <v>5040250.0</v>
      </c>
    </row>
    <row r="15679">
      <c r="D15679" s="10"/>
      <c r="E15679" s="10"/>
      <c r="F15679" s="10"/>
      <c r="S15679" s="471" t="s">
        <v>302</v>
      </c>
      <c r="T15679" s="11">
        <v>5040429.0</v>
      </c>
      <c r="U15679" s="472">
        <v>5040600.0</v>
      </c>
    </row>
    <row r="15680">
      <c r="D15680" s="10"/>
      <c r="E15680" s="10"/>
      <c r="F15680" s="10"/>
      <c r="S15680" s="471" t="s">
        <v>302</v>
      </c>
      <c r="T15680" s="11">
        <v>5044910.0</v>
      </c>
      <c r="U15680" s="472">
        <v>5047300.0</v>
      </c>
    </row>
    <row r="15681">
      <c r="D15681" s="10"/>
      <c r="E15681" s="10"/>
      <c r="F15681" s="10"/>
      <c r="S15681" s="471" t="s">
        <v>302</v>
      </c>
      <c r="T15681" s="11">
        <v>5050194.0</v>
      </c>
      <c r="U15681" s="472">
        <v>5050369.0</v>
      </c>
    </row>
    <row r="15682">
      <c r="D15682" s="10"/>
      <c r="E15682" s="10"/>
      <c r="F15682" s="10"/>
      <c r="S15682" s="471" t="s">
        <v>302</v>
      </c>
      <c r="T15682" s="11">
        <v>5053496.0</v>
      </c>
      <c r="U15682" s="472">
        <v>5054596.0</v>
      </c>
    </row>
    <row r="15683">
      <c r="D15683" s="10"/>
      <c r="E15683" s="10"/>
      <c r="F15683" s="10"/>
      <c r="S15683" s="471" t="s">
        <v>302</v>
      </c>
      <c r="T15683" s="11">
        <v>5056098.0</v>
      </c>
      <c r="U15683" s="472">
        <v>5056951.0</v>
      </c>
    </row>
    <row r="15684">
      <c r="D15684" s="10"/>
      <c r="E15684" s="10"/>
      <c r="F15684" s="10"/>
      <c r="S15684" s="471" t="s">
        <v>302</v>
      </c>
      <c r="T15684" s="11">
        <v>5062179.0</v>
      </c>
      <c r="U15684" s="472">
        <v>5062861.0</v>
      </c>
    </row>
    <row r="15685">
      <c r="D15685" s="10"/>
      <c r="E15685" s="10"/>
      <c r="F15685" s="10"/>
      <c r="S15685" s="471" t="s">
        <v>302</v>
      </c>
      <c r="T15685" s="11">
        <v>5063202.0</v>
      </c>
      <c r="U15685" s="472">
        <v>5063382.0</v>
      </c>
    </row>
    <row r="15686">
      <c r="D15686" s="10"/>
      <c r="E15686" s="10"/>
      <c r="F15686" s="10"/>
      <c r="S15686" s="471" t="s">
        <v>302</v>
      </c>
      <c r="T15686" s="11">
        <v>5071944.0</v>
      </c>
      <c r="U15686" s="472">
        <v>5073309.0</v>
      </c>
    </row>
    <row r="15687">
      <c r="D15687" s="10"/>
      <c r="E15687" s="10"/>
      <c r="F15687" s="10"/>
      <c r="S15687" s="471" t="s">
        <v>302</v>
      </c>
      <c r="T15687" s="11">
        <v>5073365.0</v>
      </c>
      <c r="U15687" s="472">
        <v>5073706.0</v>
      </c>
    </row>
    <row r="15688">
      <c r="D15688" s="10"/>
      <c r="E15688" s="10"/>
      <c r="F15688" s="10"/>
      <c r="S15688" s="471" t="s">
        <v>302</v>
      </c>
      <c r="T15688" s="11">
        <v>5075148.0</v>
      </c>
      <c r="U15688" s="472">
        <v>5075302.0</v>
      </c>
    </row>
    <row r="15689">
      <c r="D15689" s="10"/>
      <c r="E15689" s="10"/>
      <c r="F15689" s="10"/>
      <c r="S15689" s="471" t="s">
        <v>302</v>
      </c>
      <c r="T15689" s="11">
        <v>5088588.0</v>
      </c>
      <c r="U15689" s="472">
        <v>5091560.0</v>
      </c>
    </row>
    <row r="15690">
      <c r="D15690" s="10"/>
      <c r="E15690" s="10"/>
      <c r="F15690" s="10"/>
      <c r="S15690" s="471" t="s">
        <v>302</v>
      </c>
      <c r="T15690" s="11">
        <v>5104782.0</v>
      </c>
      <c r="U15690" s="472">
        <v>5105806.0</v>
      </c>
    </row>
    <row r="15691">
      <c r="D15691" s="10"/>
      <c r="E15691" s="10"/>
      <c r="F15691" s="10"/>
      <c r="S15691" s="471" t="s">
        <v>302</v>
      </c>
      <c r="T15691" s="11">
        <v>5113923.0</v>
      </c>
      <c r="U15691" s="472">
        <v>5114182.0</v>
      </c>
    </row>
    <row r="15692">
      <c r="D15692" s="10"/>
      <c r="E15692" s="10"/>
      <c r="F15692" s="10"/>
      <c r="S15692" s="471" t="s">
        <v>302</v>
      </c>
      <c r="T15692" s="11">
        <v>5114348.0</v>
      </c>
      <c r="U15692" s="472">
        <v>5114543.0</v>
      </c>
    </row>
    <row r="15693">
      <c r="D15693" s="10"/>
      <c r="E15693" s="10"/>
      <c r="F15693" s="10"/>
      <c r="S15693" s="471" t="s">
        <v>302</v>
      </c>
      <c r="T15693" s="11">
        <v>5120382.0</v>
      </c>
      <c r="U15693" s="472">
        <v>5120894.0</v>
      </c>
    </row>
    <row r="15694">
      <c r="D15694" s="10"/>
      <c r="E15694" s="10"/>
      <c r="F15694" s="10"/>
      <c r="S15694" s="471" t="s">
        <v>302</v>
      </c>
      <c r="T15694" s="11">
        <v>5126304.0</v>
      </c>
      <c r="U15694" s="472">
        <v>5126830.0</v>
      </c>
    </row>
    <row r="15695">
      <c r="D15695" s="10"/>
      <c r="E15695" s="10"/>
      <c r="F15695" s="10"/>
      <c r="S15695" s="471" t="s">
        <v>302</v>
      </c>
      <c r="T15695" s="11">
        <v>5128727.0</v>
      </c>
      <c r="U15695" s="472">
        <v>5129895.0</v>
      </c>
    </row>
    <row r="15696">
      <c r="D15696" s="10"/>
      <c r="E15696" s="10"/>
      <c r="F15696" s="10"/>
      <c r="S15696" s="471" t="s">
        <v>302</v>
      </c>
      <c r="T15696" s="11">
        <v>5140145.0</v>
      </c>
      <c r="U15696" s="472">
        <v>5140505.0</v>
      </c>
    </row>
    <row r="15697">
      <c r="D15697" s="10"/>
      <c r="E15697" s="10"/>
      <c r="F15697" s="10"/>
      <c r="S15697" s="471" t="s">
        <v>302</v>
      </c>
      <c r="T15697" s="11">
        <v>5142258.0</v>
      </c>
      <c r="U15697" s="472">
        <v>5142674.0</v>
      </c>
    </row>
    <row r="15698">
      <c r="D15698" s="10"/>
      <c r="E15698" s="10"/>
      <c r="F15698" s="10"/>
      <c r="S15698" s="471" t="s">
        <v>302</v>
      </c>
      <c r="T15698" s="11">
        <v>5144261.0</v>
      </c>
      <c r="U15698" s="472">
        <v>5144649.0</v>
      </c>
    </row>
    <row r="15699">
      <c r="D15699" s="10"/>
      <c r="E15699" s="10"/>
      <c r="F15699" s="10"/>
      <c r="S15699" s="471" t="s">
        <v>302</v>
      </c>
      <c r="T15699" s="11">
        <v>5145130.0</v>
      </c>
      <c r="U15699" s="472">
        <v>5145301.0</v>
      </c>
    </row>
    <row r="15700">
      <c r="D15700" s="10"/>
      <c r="E15700" s="10"/>
      <c r="F15700" s="10"/>
      <c r="S15700" s="471" t="s">
        <v>302</v>
      </c>
      <c r="T15700" s="11">
        <v>5145375.0</v>
      </c>
      <c r="U15700" s="472">
        <v>5145545.0</v>
      </c>
    </row>
    <row r="15701">
      <c r="D15701" s="10"/>
      <c r="E15701" s="10"/>
      <c r="F15701" s="10"/>
      <c r="S15701" s="471" t="s">
        <v>302</v>
      </c>
      <c r="T15701" s="11">
        <v>5146149.0</v>
      </c>
      <c r="U15701" s="472">
        <v>5146307.0</v>
      </c>
    </row>
    <row r="15702">
      <c r="D15702" s="10"/>
      <c r="E15702" s="10"/>
      <c r="F15702" s="10"/>
      <c r="S15702" s="471" t="s">
        <v>302</v>
      </c>
      <c r="T15702" s="11">
        <v>5146349.0</v>
      </c>
      <c r="U15702" s="472">
        <v>5146654.0</v>
      </c>
    </row>
    <row r="15703">
      <c r="D15703" s="10"/>
      <c r="E15703" s="10"/>
      <c r="F15703" s="10"/>
      <c r="S15703" s="471" t="s">
        <v>302</v>
      </c>
      <c r="T15703" s="11">
        <v>5147578.0</v>
      </c>
      <c r="U15703" s="472">
        <v>5147919.0</v>
      </c>
    </row>
    <row r="15704">
      <c r="D15704" s="10"/>
      <c r="E15704" s="10"/>
      <c r="F15704" s="10"/>
      <c r="S15704" s="471" t="s">
        <v>302</v>
      </c>
      <c r="T15704" s="11">
        <v>5159947.0</v>
      </c>
      <c r="U15704" s="472">
        <v>5160143.0</v>
      </c>
    </row>
    <row r="15705">
      <c r="D15705" s="10"/>
      <c r="E15705" s="10"/>
      <c r="F15705" s="10"/>
      <c r="S15705" s="471" t="s">
        <v>302</v>
      </c>
      <c r="T15705" s="11">
        <v>5160391.0</v>
      </c>
      <c r="U15705" s="472">
        <v>5160480.0</v>
      </c>
    </row>
    <row r="15706">
      <c r="D15706" s="10"/>
      <c r="E15706" s="10"/>
      <c r="F15706" s="10"/>
      <c r="S15706" s="471" t="s">
        <v>302</v>
      </c>
      <c r="T15706" s="11">
        <v>5161008.0</v>
      </c>
      <c r="U15706" s="472">
        <v>5162513.0</v>
      </c>
    </row>
    <row r="15707">
      <c r="D15707" s="10"/>
      <c r="E15707" s="10"/>
      <c r="F15707" s="10"/>
      <c r="S15707" s="471" t="s">
        <v>302</v>
      </c>
      <c r="T15707" s="11">
        <v>5162717.0</v>
      </c>
      <c r="U15707" s="472">
        <v>5163819.0</v>
      </c>
    </row>
    <row r="15708">
      <c r="D15708" s="10"/>
      <c r="E15708" s="10"/>
      <c r="F15708" s="10"/>
      <c r="S15708" s="471" t="s">
        <v>302</v>
      </c>
      <c r="T15708" s="11">
        <v>5164191.0</v>
      </c>
      <c r="U15708" s="472">
        <v>5164339.0</v>
      </c>
    </row>
    <row r="15709">
      <c r="D15709" s="10"/>
      <c r="E15709" s="10"/>
      <c r="F15709" s="10"/>
      <c r="S15709" s="471" t="s">
        <v>302</v>
      </c>
      <c r="T15709" s="11">
        <v>5165927.0</v>
      </c>
      <c r="U15709" s="472">
        <v>5166051.0</v>
      </c>
    </row>
    <row r="15710">
      <c r="D15710" s="10"/>
      <c r="E15710" s="10"/>
      <c r="F15710" s="10"/>
      <c r="S15710" s="471" t="s">
        <v>302</v>
      </c>
      <c r="T15710" s="11">
        <v>5173328.0</v>
      </c>
      <c r="U15710" s="472">
        <v>5173747.0</v>
      </c>
    </row>
    <row r="15711">
      <c r="D15711" s="10"/>
      <c r="E15711" s="10"/>
      <c r="F15711" s="10"/>
      <c r="S15711" s="471" t="s">
        <v>302</v>
      </c>
      <c r="T15711" s="11">
        <v>5175615.0</v>
      </c>
      <c r="U15711" s="472">
        <v>5176022.0</v>
      </c>
    </row>
    <row r="15712">
      <c r="D15712" s="10"/>
      <c r="E15712" s="10"/>
      <c r="F15712" s="10"/>
      <c r="S15712" s="471" t="s">
        <v>302</v>
      </c>
      <c r="T15712" s="11">
        <v>5176111.0</v>
      </c>
      <c r="U15712" s="472">
        <v>5176282.0</v>
      </c>
    </row>
    <row r="15713">
      <c r="D15713" s="10"/>
      <c r="E15713" s="10"/>
      <c r="F15713" s="10"/>
      <c r="S15713" s="471" t="s">
        <v>302</v>
      </c>
      <c r="T15713" s="11">
        <v>5177130.0</v>
      </c>
      <c r="U15713" s="472">
        <v>5179609.0</v>
      </c>
    </row>
    <row r="15714">
      <c r="D15714" s="10"/>
      <c r="E15714" s="10"/>
      <c r="F15714" s="10"/>
      <c r="S15714" s="471" t="s">
        <v>302</v>
      </c>
      <c r="T15714" s="11">
        <v>5185649.0</v>
      </c>
      <c r="U15714" s="472">
        <v>5185985.0</v>
      </c>
    </row>
    <row r="15715">
      <c r="D15715" s="10"/>
      <c r="E15715" s="10"/>
      <c r="F15715" s="10"/>
      <c r="S15715" s="471" t="s">
        <v>302</v>
      </c>
      <c r="T15715" s="11">
        <v>5194117.0</v>
      </c>
      <c r="U15715" s="472">
        <v>5197871.0</v>
      </c>
    </row>
    <row r="15716">
      <c r="D15716" s="10"/>
      <c r="E15716" s="10"/>
      <c r="F15716" s="10"/>
      <c r="S15716" s="471" t="s">
        <v>302</v>
      </c>
      <c r="T15716" s="11">
        <v>5216115.0</v>
      </c>
      <c r="U15716" s="472">
        <v>5216286.0</v>
      </c>
    </row>
    <row r="15717">
      <c r="D15717" s="10"/>
      <c r="E15717" s="10"/>
      <c r="F15717" s="10"/>
      <c r="S15717" s="471" t="s">
        <v>302</v>
      </c>
      <c r="T15717" s="11">
        <v>5216360.0</v>
      </c>
      <c r="U15717" s="472">
        <v>5216530.0</v>
      </c>
    </row>
    <row r="15718">
      <c r="D15718" s="10"/>
      <c r="E15718" s="10"/>
      <c r="F15718" s="10"/>
      <c r="S15718" s="471" t="s">
        <v>302</v>
      </c>
      <c r="T15718" s="11">
        <v>5217611.0</v>
      </c>
      <c r="U15718" s="472">
        <v>5218293.0</v>
      </c>
    </row>
    <row r="15719">
      <c r="D15719" s="10"/>
      <c r="E15719" s="10"/>
      <c r="F15719" s="10"/>
      <c r="S15719" s="471" t="s">
        <v>302</v>
      </c>
      <c r="T15719" s="11">
        <v>5218991.0</v>
      </c>
      <c r="U15719" s="472">
        <v>5220186.0</v>
      </c>
    </row>
    <row r="15720">
      <c r="D15720" s="10"/>
      <c r="E15720" s="10"/>
      <c r="F15720" s="10"/>
      <c r="S15720" s="471" t="s">
        <v>302</v>
      </c>
      <c r="T15720" s="11">
        <v>5227844.0</v>
      </c>
      <c r="U15720" s="472">
        <v>5228182.0</v>
      </c>
    </row>
    <row r="15721">
      <c r="D15721" s="10"/>
      <c r="E15721" s="10"/>
      <c r="F15721" s="10"/>
      <c r="S15721" s="471" t="s">
        <v>302</v>
      </c>
      <c r="T15721" s="11">
        <v>5242118.0</v>
      </c>
      <c r="U15721" s="472">
        <v>5245189.0</v>
      </c>
    </row>
    <row r="15722">
      <c r="D15722" s="10"/>
      <c r="E15722" s="10"/>
      <c r="F15722" s="10"/>
      <c r="S15722" s="471" t="s">
        <v>302</v>
      </c>
      <c r="T15722" s="11">
        <v>5246567.0</v>
      </c>
      <c r="U15722" s="472">
        <v>5246742.0</v>
      </c>
    </row>
    <row r="15723">
      <c r="D15723" s="10"/>
      <c r="E15723" s="10"/>
      <c r="F15723" s="10"/>
      <c r="S15723" s="471" t="s">
        <v>302</v>
      </c>
      <c r="T15723" s="11">
        <v>5249813.0</v>
      </c>
      <c r="U15723" s="472">
        <v>5250795.0</v>
      </c>
    </row>
    <row r="15724">
      <c r="D15724" s="10"/>
      <c r="E15724" s="10"/>
      <c r="F15724" s="10"/>
      <c r="S15724" s="471" t="s">
        <v>302</v>
      </c>
      <c r="T15724" s="11">
        <v>5255167.0</v>
      </c>
      <c r="U15724" s="472">
        <v>5256532.0</v>
      </c>
    </row>
    <row r="15725">
      <c r="D15725" s="10"/>
      <c r="E15725" s="10"/>
      <c r="F15725" s="10"/>
      <c r="S15725" s="471" t="s">
        <v>302</v>
      </c>
      <c r="T15725" s="11">
        <v>5265946.0</v>
      </c>
      <c r="U15725" s="472">
        <v>5266117.0</v>
      </c>
    </row>
    <row r="15726">
      <c r="D15726" s="10"/>
      <c r="E15726" s="10"/>
      <c r="F15726" s="10"/>
      <c r="S15726" s="471" t="s">
        <v>302</v>
      </c>
      <c r="T15726" s="11">
        <v>5266710.0</v>
      </c>
      <c r="U15726" s="472">
        <v>5267152.0</v>
      </c>
    </row>
    <row r="15727">
      <c r="D15727" s="10"/>
      <c r="E15727" s="10"/>
      <c r="F15727" s="10"/>
      <c r="S15727" s="471" t="s">
        <v>302</v>
      </c>
      <c r="T15727" s="11">
        <v>5268671.0</v>
      </c>
      <c r="U15727" s="472">
        <v>5268821.0</v>
      </c>
    </row>
    <row r="15728">
      <c r="D15728" s="10"/>
      <c r="E15728" s="10"/>
      <c r="F15728" s="10"/>
      <c r="S15728" s="471" t="s">
        <v>302</v>
      </c>
      <c r="T15728" s="11">
        <v>5279666.0</v>
      </c>
      <c r="U15728" s="472">
        <v>5280414.0</v>
      </c>
    </row>
    <row r="15729">
      <c r="D15729" s="10"/>
      <c r="E15729" s="10"/>
      <c r="F15729" s="10"/>
      <c r="S15729" s="471" t="s">
        <v>302</v>
      </c>
      <c r="T15729" s="11">
        <v>5280758.0</v>
      </c>
      <c r="U15729" s="472">
        <v>5281459.0</v>
      </c>
    </row>
    <row r="15730">
      <c r="D15730" s="10"/>
      <c r="E15730" s="10"/>
      <c r="F15730" s="10"/>
      <c r="S15730" s="471" t="s">
        <v>302</v>
      </c>
      <c r="T15730" s="11">
        <v>5285363.0</v>
      </c>
      <c r="U15730" s="472">
        <v>5285457.0</v>
      </c>
    </row>
    <row r="15731">
      <c r="D15731" s="10"/>
      <c r="E15731" s="10"/>
      <c r="F15731" s="10"/>
      <c r="S15731" s="471" t="s">
        <v>302</v>
      </c>
      <c r="T15731" s="11">
        <v>5286552.0</v>
      </c>
      <c r="U15731" s="472">
        <v>5289451.0</v>
      </c>
    </row>
    <row r="15732">
      <c r="D15732" s="10"/>
      <c r="E15732" s="10"/>
      <c r="F15732" s="10"/>
      <c r="S15732" s="471" t="s">
        <v>302</v>
      </c>
      <c r="T15732" s="11">
        <v>5291033.0</v>
      </c>
      <c r="U15732" s="472">
        <v>5292055.0</v>
      </c>
    </row>
    <row r="15733">
      <c r="D15733" s="10"/>
      <c r="E15733" s="10"/>
      <c r="F15733" s="10"/>
      <c r="S15733" s="471" t="s">
        <v>302</v>
      </c>
      <c r="T15733" s="11">
        <v>5299383.0</v>
      </c>
      <c r="U15733" s="472">
        <v>5299689.0</v>
      </c>
    </row>
    <row r="15734">
      <c r="D15734" s="10"/>
      <c r="E15734" s="10"/>
      <c r="F15734" s="10"/>
      <c r="S15734" s="471" t="s">
        <v>302</v>
      </c>
      <c r="T15734" s="11">
        <v>5304810.0</v>
      </c>
      <c r="U15734" s="472">
        <v>5306176.0</v>
      </c>
    </row>
    <row r="15735">
      <c r="D15735" s="10"/>
      <c r="E15735" s="10"/>
      <c r="F15735" s="10"/>
      <c r="S15735" s="471" t="s">
        <v>302</v>
      </c>
      <c r="T15735" s="11">
        <v>5306882.0</v>
      </c>
      <c r="U15735" s="472">
        <v>5307303.0</v>
      </c>
    </row>
    <row r="15736">
      <c r="D15736" s="10"/>
      <c r="E15736" s="10"/>
      <c r="F15736" s="10"/>
      <c r="S15736" s="471" t="s">
        <v>302</v>
      </c>
      <c r="T15736" s="11">
        <v>5309807.0</v>
      </c>
      <c r="U15736" s="472">
        <v>5309877.0</v>
      </c>
    </row>
    <row r="15737">
      <c r="D15737" s="10"/>
      <c r="E15737" s="10"/>
      <c r="F15737" s="10"/>
      <c r="S15737" s="471" t="s">
        <v>302</v>
      </c>
      <c r="T15737" s="11">
        <v>5314202.0</v>
      </c>
      <c r="U15737" s="472">
        <v>5314373.0</v>
      </c>
    </row>
    <row r="15738">
      <c r="D15738" s="10"/>
      <c r="E15738" s="10"/>
      <c r="F15738" s="10"/>
      <c r="S15738" s="471" t="s">
        <v>302</v>
      </c>
      <c r="T15738" s="11">
        <v>5316737.0</v>
      </c>
      <c r="U15738" s="472">
        <v>5316904.0</v>
      </c>
    </row>
    <row r="15739">
      <c r="D15739" s="10"/>
      <c r="E15739" s="10"/>
      <c r="F15739" s="10"/>
      <c r="S15739" s="471" t="s">
        <v>302</v>
      </c>
      <c r="T15739" s="11">
        <v>5317456.0</v>
      </c>
      <c r="U15739" s="472">
        <v>5319978.0</v>
      </c>
    </row>
    <row r="15740">
      <c r="D15740" s="10"/>
      <c r="E15740" s="10"/>
      <c r="F15740" s="10"/>
      <c r="S15740" s="471" t="s">
        <v>302</v>
      </c>
      <c r="T15740" s="11">
        <v>5322286.0</v>
      </c>
      <c r="U15740" s="472">
        <v>5322468.0</v>
      </c>
    </row>
    <row r="15741">
      <c r="D15741" s="10"/>
      <c r="E15741" s="10"/>
      <c r="F15741" s="10"/>
      <c r="S15741" s="471" t="s">
        <v>302</v>
      </c>
      <c r="T15741" s="11">
        <v>5324790.0</v>
      </c>
      <c r="U15741" s="472">
        <v>5325472.0</v>
      </c>
    </row>
    <row r="15742">
      <c r="D15742" s="10"/>
      <c r="E15742" s="10"/>
      <c r="F15742" s="10"/>
      <c r="S15742" s="471" t="s">
        <v>302</v>
      </c>
      <c r="T15742" s="11">
        <v>5326666.0</v>
      </c>
      <c r="U15742" s="472">
        <v>5327690.0</v>
      </c>
    </row>
    <row r="15743">
      <c r="D15743" s="10"/>
      <c r="E15743" s="10"/>
      <c r="F15743" s="10"/>
      <c r="S15743" s="471" t="s">
        <v>302</v>
      </c>
      <c r="T15743" s="11">
        <v>5331127.0</v>
      </c>
      <c r="U15743" s="472">
        <v>5331261.0</v>
      </c>
    </row>
    <row r="15744">
      <c r="D15744" s="10"/>
      <c r="E15744" s="10"/>
      <c r="F15744" s="10"/>
      <c r="S15744" s="471" t="s">
        <v>302</v>
      </c>
      <c r="T15744" s="11">
        <v>5331483.0</v>
      </c>
      <c r="U15744" s="472">
        <v>5332166.0</v>
      </c>
    </row>
    <row r="15745">
      <c r="D15745" s="10"/>
      <c r="E15745" s="10"/>
      <c r="F15745" s="10"/>
      <c r="S15745" s="471" t="s">
        <v>302</v>
      </c>
      <c r="T15745" s="11">
        <v>5334525.0</v>
      </c>
      <c r="U15745" s="472">
        <v>5335223.0</v>
      </c>
    </row>
    <row r="15746">
      <c r="D15746" s="10"/>
      <c r="E15746" s="10"/>
      <c r="F15746" s="10"/>
      <c r="S15746" s="471" t="s">
        <v>302</v>
      </c>
      <c r="T15746" s="11">
        <v>5347477.0</v>
      </c>
      <c r="U15746" s="472">
        <v>5348622.0</v>
      </c>
    </row>
    <row r="15747">
      <c r="D15747" s="10"/>
      <c r="E15747" s="10"/>
      <c r="F15747" s="10"/>
      <c r="S15747" s="471" t="s">
        <v>302</v>
      </c>
      <c r="T15747" s="11">
        <v>5352457.0</v>
      </c>
      <c r="U15747" s="472">
        <v>5352628.0</v>
      </c>
    </row>
    <row r="15748">
      <c r="D15748" s="10"/>
      <c r="E15748" s="10"/>
      <c r="F15748" s="10"/>
      <c r="S15748" s="471" t="s">
        <v>302</v>
      </c>
      <c r="T15748" s="11">
        <v>5367636.0</v>
      </c>
      <c r="U15748" s="472">
        <v>5368351.0</v>
      </c>
    </row>
    <row r="15749">
      <c r="D15749" s="10"/>
      <c r="E15749" s="10"/>
      <c r="F15749" s="10"/>
      <c r="S15749" s="471" t="s">
        <v>302</v>
      </c>
      <c r="T15749" s="11">
        <v>5370298.0</v>
      </c>
      <c r="U15749" s="472">
        <v>5371331.0</v>
      </c>
    </row>
    <row r="15750">
      <c r="D15750" s="10"/>
      <c r="E15750" s="10"/>
      <c r="F15750" s="10"/>
      <c r="S15750" s="471" t="s">
        <v>302</v>
      </c>
      <c r="T15750" s="11">
        <v>5372224.0</v>
      </c>
      <c r="U15750" s="472">
        <v>5372736.0</v>
      </c>
    </row>
    <row r="15751">
      <c r="D15751" s="10"/>
      <c r="E15751" s="10"/>
      <c r="F15751" s="10"/>
      <c r="S15751" s="471" t="s">
        <v>302</v>
      </c>
      <c r="T15751" s="11">
        <v>5379119.0</v>
      </c>
      <c r="U15751" s="472">
        <v>5379794.0</v>
      </c>
    </row>
    <row r="15752">
      <c r="D15752" s="10"/>
      <c r="E15752" s="10"/>
      <c r="F15752" s="10"/>
      <c r="S15752" s="471" t="s">
        <v>302</v>
      </c>
      <c r="T15752" s="11">
        <v>5381537.0</v>
      </c>
      <c r="U15752" s="472">
        <v>5381613.0</v>
      </c>
    </row>
    <row r="15753">
      <c r="D15753" s="10"/>
      <c r="E15753" s="10"/>
      <c r="F15753" s="10"/>
      <c r="S15753" s="471" t="s">
        <v>302</v>
      </c>
      <c r="T15753" s="11">
        <v>5387465.0</v>
      </c>
      <c r="U15753" s="472">
        <v>5387635.0</v>
      </c>
    </row>
    <row r="15754">
      <c r="D15754" s="10"/>
      <c r="E15754" s="10"/>
      <c r="F15754" s="10"/>
      <c r="S15754" s="471" t="s">
        <v>302</v>
      </c>
      <c r="T15754" s="11">
        <v>5388209.0</v>
      </c>
      <c r="U15754" s="472">
        <v>5388550.0</v>
      </c>
    </row>
    <row r="15755">
      <c r="D15755" s="10"/>
      <c r="E15755" s="10"/>
      <c r="F15755" s="10"/>
      <c r="S15755" s="471" t="s">
        <v>302</v>
      </c>
      <c r="T15755" s="11">
        <v>5398044.0</v>
      </c>
      <c r="U15755" s="472">
        <v>5400233.0</v>
      </c>
    </row>
    <row r="15756">
      <c r="D15756" s="10"/>
      <c r="E15756" s="10"/>
      <c r="F15756" s="10"/>
      <c r="S15756" s="471" t="s">
        <v>302</v>
      </c>
      <c r="T15756" s="11">
        <v>5406553.0</v>
      </c>
      <c r="U15756" s="472">
        <v>5407580.0</v>
      </c>
    </row>
    <row r="15757">
      <c r="D15757" s="10"/>
      <c r="E15757" s="10"/>
      <c r="F15757" s="10"/>
      <c r="S15757" s="471" t="s">
        <v>302</v>
      </c>
      <c r="T15757" s="11">
        <v>5411983.0</v>
      </c>
      <c r="U15757" s="472">
        <v>5414373.0</v>
      </c>
    </row>
    <row r="15758">
      <c r="D15758" s="10"/>
      <c r="E15758" s="10"/>
      <c r="F15758" s="10"/>
      <c r="S15758" s="471" t="s">
        <v>302</v>
      </c>
      <c r="T15758" s="11">
        <v>5414729.0</v>
      </c>
      <c r="U15758" s="472">
        <v>5415174.0</v>
      </c>
    </row>
    <row r="15759">
      <c r="D15759" s="10"/>
      <c r="E15759" s="10"/>
      <c r="F15759" s="10"/>
      <c r="S15759" s="471" t="s">
        <v>302</v>
      </c>
      <c r="T15759" s="11">
        <v>5421073.0</v>
      </c>
      <c r="U15759" s="472">
        <v>5421217.0</v>
      </c>
    </row>
    <row r="15760">
      <c r="D15760" s="10"/>
      <c r="E15760" s="10"/>
      <c r="F15760" s="10"/>
      <c r="S15760" s="471" t="s">
        <v>302</v>
      </c>
      <c r="T15760" s="11">
        <v>5424321.0</v>
      </c>
      <c r="U15760" s="472">
        <v>5424833.0</v>
      </c>
    </row>
    <row r="15761">
      <c r="D15761" s="10"/>
      <c r="E15761" s="10"/>
      <c r="F15761" s="10"/>
      <c r="S15761" s="471" t="s">
        <v>302</v>
      </c>
      <c r="T15761" s="11">
        <v>5425181.0</v>
      </c>
      <c r="U15761" s="472">
        <v>5425364.0</v>
      </c>
    </row>
    <row r="15762">
      <c r="D15762" s="10"/>
      <c r="E15762" s="10"/>
      <c r="F15762" s="10"/>
      <c r="S15762" s="471" t="s">
        <v>302</v>
      </c>
      <c r="T15762" s="11">
        <v>5432879.0</v>
      </c>
      <c r="U15762" s="472">
        <v>5433137.0</v>
      </c>
    </row>
    <row r="15763">
      <c r="D15763" s="10"/>
      <c r="E15763" s="10"/>
      <c r="F15763" s="10"/>
      <c r="S15763" s="471" t="s">
        <v>302</v>
      </c>
      <c r="T15763" s="11">
        <v>5437811.0</v>
      </c>
      <c r="U15763" s="472">
        <v>5438230.0</v>
      </c>
    </row>
    <row r="15764">
      <c r="D15764" s="10"/>
      <c r="E15764" s="10"/>
      <c r="F15764" s="10"/>
      <c r="S15764" s="471" t="s">
        <v>302</v>
      </c>
      <c r="T15764" s="11">
        <v>5440861.0</v>
      </c>
      <c r="U15764" s="472">
        <v>5441201.0</v>
      </c>
    </row>
    <row r="15765">
      <c r="D15765" s="10"/>
      <c r="E15765" s="10"/>
      <c r="F15765" s="10"/>
      <c r="S15765" s="471" t="s">
        <v>302</v>
      </c>
      <c r="T15765" s="11">
        <v>5445372.0</v>
      </c>
      <c r="U15765" s="472">
        <v>5445781.0</v>
      </c>
    </row>
    <row r="15766">
      <c r="D15766" s="10"/>
      <c r="E15766" s="10"/>
      <c r="F15766" s="10"/>
      <c r="S15766" s="471" t="s">
        <v>302</v>
      </c>
      <c r="T15766" s="11">
        <v>5447445.0</v>
      </c>
      <c r="U15766" s="472">
        <v>5447620.0</v>
      </c>
    </row>
    <row r="15767">
      <c r="D15767" s="10"/>
      <c r="E15767" s="10"/>
      <c r="F15767" s="10"/>
      <c r="S15767" s="471" t="s">
        <v>302</v>
      </c>
      <c r="T15767" s="11">
        <v>5518568.0</v>
      </c>
      <c r="U15767" s="472">
        <v>5518746.0</v>
      </c>
    </row>
    <row r="15768">
      <c r="D15768" s="10"/>
      <c r="E15768" s="10"/>
      <c r="F15768" s="10"/>
      <c r="S15768" s="471" t="s">
        <v>302</v>
      </c>
      <c r="T15768" s="11">
        <v>5521035.0</v>
      </c>
      <c r="U15768" s="472">
        <v>5522400.0</v>
      </c>
    </row>
    <row r="15769">
      <c r="D15769" s="10"/>
      <c r="E15769" s="10"/>
      <c r="F15769" s="10"/>
      <c r="S15769" s="471" t="s">
        <v>302</v>
      </c>
      <c r="T15769" s="11">
        <v>5527502.0</v>
      </c>
      <c r="U15769" s="472">
        <v>5527896.0</v>
      </c>
    </row>
    <row r="15770">
      <c r="D15770" s="10"/>
      <c r="E15770" s="10"/>
      <c r="F15770" s="10"/>
      <c r="S15770" s="471" t="s">
        <v>302</v>
      </c>
      <c r="T15770" s="11">
        <v>5530600.0</v>
      </c>
      <c r="U15770" s="472">
        <v>5530943.0</v>
      </c>
    </row>
    <row r="15771">
      <c r="D15771" s="10"/>
      <c r="E15771" s="10"/>
      <c r="F15771" s="10"/>
      <c r="S15771" s="471" t="s">
        <v>302</v>
      </c>
      <c r="T15771" s="11">
        <v>5532895.0</v>
      </c>
      <c r="U15771" s="472">
        <v>5533073.0</v>
      </c>
    </row>
    <row r="15772">
      <c r="D15772" s="10"/>
      <c r="E15772" s="10"/>
      <c r="F15772" s="10"/>
      <c r="S15772" s="471" t="s">
        <v>302</v>
      </c>
      <c r="T15772" s="11">
        <v>5539176.0</v>
      </c>
      <c r="U15772" s="472">
        <v>5539517.0</v>
      </c>
    </row>
    <row r="15773">
      <c r="D15773" s="10"/>
      <c r="E15773" s="10"/>
      <c r="F15773" s="10"/>
      <c r="S15773" s="471" t="s">
        <v>302</v>
      </c>
      <c r="T15773" s="11">
        <v>5553758.0</v>
      </c>
      <c r="U15773" s="472">
        <v>5554099.0</v>
      </c>
    </row>
    <row r="15774">
      <c r="D15774" s="10"/>
      <c r="E15774" s="10"/>
      <c r="F15774" s="10"/>
      <c r="S15774" s="471" t="s">
        <v>302</v>
      </c>
      <c r="T15774" s="11">
        <v>5554509.0</v>
      </c>
      <c r="U15774" s="472">
        <v>5554761.0</v>
      </c>
    </row>
    <row r="15775">
      <c r="D15775" s="10"/>
      <c r="E15775" s="10"/>
      <c r="F15775" s="10"/>
      <c r="S15775" s="471" t="s">
        <v>302</v>
      </c>
      <c r="T15775" s="11">
        <v>5563970.0</v>
      </c>
      <c r="U15775" s="472">
        <v>5564125.0</v>
      </c>
    </row>
    <row r="15776">
      <c r="D15776" s="10"/>
      <c r="E15776" s="10"/>
      <c r="F15776" s="10"/>
      <c r="S15776" s="471" t="s">
        <v>302</v>
      </c>
      <c r="T15776" s="11">
        <v>5577780.0</v>
      </c>
      <c r="U15776" s="472">
        <v>5578778.0</v>
      </c>
    </row>
    <row r="15777">
      <c r="D15777" s="10"/>
      <c r="E15777" s="10"/>
      <c r="F15777" s="10"/>
      <c r="S15777" s="471" t="s">
        <v>302</v>
      </c>
      <c r="T15777" s="11">
        <v>5580025.0</v>
      </c>
      <c r="U15777" s="472">
        <v>5580195.0</v>
      </c>
    </row>
    <row r="15778">
      <c r="D15778" s="10"/>
      <c r="E15778" s="10"/>
      <c r="F15778" s="10"/>
      <c r="S15778" s="471" t="s">
        <v>302</v>
      </c>
      <c r="T15778" s="11">
        <v>5580269.0</v>
      </c>
      <c r="U15778" s="472">
        <v>5580439.0</v>
      </c>
    </row>
    <row r="15779">
      <c r="D15779" s="10"/>
      <c r="E15779" s="10"/>
      <c r="F15779" s="10"/>
      <c r="S15779" s="471" t="s">
        <v>302</v>
      </c>
      <c r="T15779" s="11">
        <v>5584494.0</v>
      </c>
      <c r="U15779" s="472">
        <v>5586371.0</v>
      </c>
    </row>
    <row r="15780">
      <c r="D15780" s="10"/>
      <c r="E15780" s="10"/>
      <c r="F15780" s="10"/>
      <c r="S15780" s="471" t="s">
        <v>302</v>
      </c>
      <c r="T15780" s="11">
        <v>5588226.0</v>
      </c>
      <c r="U15780" s="472">
        <v>5588401.0</v>
      </c>
    </row>
    <row r="15781">
      <c r="D15781" s="10"/>
      <c r="E15781" s="10"/>
      <c r="F15781" s="10"/>
      <c r="S15781" s="471" t="s">
        <v>302</v>
      </c>
      <c r="T15781" s="11">
        <v>5589398.0</v>
      </c>
      <c r="U15781" s="472">
        <v>5589709.0</v>
      </c>
    </row>
    <row r="15782">
      <c r="D15782" s="10"/>
      <c r="E15782" s="10"/>
      <c r="F15782" s="10"/>
      <c r="S15782" s="471" t="s">
        <v>302</v>
      </c>
      <c r="T15782" s="11">
        <v>5593465.0</v>
      </c>
      <c r="U15782" s="472">
        <v>5595171.0</v>
      </c>
    </row>
    <row r="15783">
      <c r="D15783" s="10"/>
      <c r="E15783" s="10"/>
      <c r="F15783" s="10"/>
      <c r="S15783" s="471" t="s">
        <v>302</v>
      </c>
      <c r="T15783" s="11">
        <v>5599724.0</v>
      </c>
      <c r="U15783" s="472">
        <v>5600065.0</v>
      </c>
    </row>
    <row r="15784">
      <c r="D15784" s="10"/>
      <c r="E15784" s="10"/>
      <c r="F15784" s="10"/>
      <c r="S15784" s="471" t="s">
        <v>302</v>
      </c>
      <c r="T15784" s="11">
        <v>5603261.0</v>
      </c>
      <c r="U15784" s="472">
        <v>5603448.0</v>
      </c>
    </row>
    <row r="15785">
      <c r="D15785" s="10"/>
      <c r="E15785" s="10"/>
      <c r="F15785" s="10"/>
      <c r="S15785" s="471" t="s">
        <v>302</v>
      </c>
      <c r="T15785" s="11">
        <v>5608371.0</v>
      </c>
      <c r="U15785" s="472">
        <v>5609535.0</v>
      </c>
    </row>
    <row r="15786">
      <c r="D15786" s="10"/>
      <c r="E15786" s="10"/>
      <c r="F15786" s="10"/>
      <c r="S15786" s="471" t="s">
        <v>302</v>
      </c>
      <c r="T15786" s="11">
        <v>5613975.0</v>
      </c>
      <c r="U15786" s="472">
        <v>5615000.0</v>
      </c>
    </row>
    <row r="15787">
      <c r="D15787" s="10"/>
      <c r="E15787" s="10"/>
      <c r="F15787" s="10"/>
      <c r="S15787" s="471" t="s">
        <v>302</v>
      </c>
      <c r="T15787" s="11">
        <v>5617244.0</v>
      </c>
      <c r="U15787" s="472">
        <v>5617324.0</v>
      </c>
    </row>
    <row r="15788">
      <c r="D15788" s="10"/>
      <c r="E15788" s="10"/>
      <c r="F15788" s="10"/>
      <c r="S15788" s="471" t="s">
        <v>302</v>
      </c>
      <c r="T15788" s="11">
        <v>5618893.0</v>
      </c>
      <c r="U15788" s="472">
        <v>5619267.0</v>
      </c>
    </row>
    <row r="15789">
      <c r="D15789" s="10"/>
      <c r="E15789" s="10"/>
      <c r="F15789" s="10"/>
      <c r="S15789" s="471" t="s">
        <v>302</v>
      </c>
      <c r="T15789" s="11">
        <v>5624877.0</v>
      </c>
      <c r="U15789" s="472">
        <v>5625901.0</v>
      </c>
    </row>
    <row r="15790">
      <c r="D15790" s="10"/>
      <c r="E15790" s="10"/>
      <c r="F15790" s="10"/>
      <c r="S15790" s="471" t="s">
        <v>302</v>
      </c>
      <c r="T15790" s="11">
        <v>5627139.0</v>
      </c>
      <c r="U15790" s="472">
        <v>5627314.0</v>
      </c>
    </row>
    <row r="15791">
      <c r="D15791" s="10"/>
      <c r="E15791" s="10"/>
      <c r="F15791" s="10"/>
      <c r="S15791" s="471" t="s">
        <v>302</v>
      </c>
      <c r="T15791" s="11">
        <v>5633937.0</v>
      </c>
      <c r="U15791" s="472">
        <v>5635288.0</v>
      </c>
    </row>
    <row r="15792">
      <c r="D15792" s="10"/>
      <c r="E15792" s="10"/>
      <c r="F15792" s="10"/>
      <c r="S15792" s="471" t="s">
        <v>302</v>
      </c>
      <c r="T15792" s="11">
        <v>5640469.0</v>
      </c>
      <c r="U15792" s="472">
        <v>5641260.0</v>
      </c>
    </row>
    <row r="15793">
      <c r="D15793" s="10"/>
      <c r="E15793" s="10"/>
      <c r="F15793" s="10"/>
      <c r="S15793" s="471" t="s">
        <v>302</v>
      </c>
      <c r="T15793" s="11">
        <v>5644378.0</v>
      </c>
      <c r="U15793" s="472">
        <v>5645061.0</v>
      </c>
    </row>
    <row r="15794">
      <c r="D15794" s="10"/>
      <c r="E15794" s="10"/>
      <c r="F15794" s="10"/>
      <c r="S15794" s="471" t="s">
        <v>302</v>
      </c>
      <c r="T15794" s="11">
        <v>5648865.0</v>
      </c>
      <c r="U15794" s="472">
        <v>5649376.0</v>
      </c>
    </row>
    <row r="15795">
      <c r="D15795" s="10"/>
      <c r="E15795" s="10"/>
      <c r="F15795" s="10"/>
      <c r="S15795" s="471" t="s">
        <v>302</v>
      </c>
      <c r="T15795" s="11">
        <v>5658350.0</v>
      </c>
      <c r="U15795" s="472">
        <v>5658528.0</v>
      </c>
    </row>
    <row r="15796">
      <c r="D15796" s="10"/>
      <c r="E15796" s="10"/>
      <c r="F15796" s="10"/>
      <c r="S15796" s="471" t="s">
        <v>302</v>
      </c>
      <c r="T15796" s="11">
        <v>5667301.0</v>
      </c>
      <c r="U15796" s="472">
        <v>5667984.0</v>
      </c>
    </row>
    <row r="15797">
      <c r="D15797" s="10"/>
      <c r="E15797" s="10"/>
      <c r="F15797" s="10"/>
      <c r="S15797" s="471" t="s">
        <v>302</v>
      </c>
      <c r="T15797" s="11">
        <v>5669043.0</v>
      </c>
      <c r="U15797" s="472">
        <v>5669271.0</v>
      </c>
    </row>
    <row r="15798">
      <c r="D15798" s="10"/>
      <c r="E15798" s="10"/>
      <c r="F15798" s="10"/>
      <c r="S15798" s="471" t="s">
        <v>302</v>
      </c>
      <c r="T15798" s="11">
        <v>5670079.0</v>
      </c>
      <c r="U15798" s="472">
        <v>5670933.0</v>
      </c>
    </row>
    <row r="15799">
      <c r="D15799" s="10"/>
      <c r="E15799" s="10"/>
      <c r="F15799" s="10"/>
      <c r="S15799" s="471" t="s">
        <v>302</v>
      </c>
      <c r="T15799" s="11">
        <v>5674688.0</v>
      </c>
      <c r="U15799" s="472">
        <v>5675029.0</v>
      </c>
    </row>
    <row r="15800">
      <c r="D15800" s="10"/>
      <c r="E15800" s="10"/>
      <c r="F15800" s="10"/>
      <c r="S15800" s="471" t="s">
        <v>302</v>
      </c>
      <c r="T15800" s="11">
        <v>5679210.0</v>
      </c>
      <c r="U15800" s="472">
        <v>5679868.0</v>
      </c>
    </row>
    <row r="15801">
      <c r="D15801" s="10"/>
      <c r="E15801" s="10"/>
      <c r="F15801" s="10"/>
      <c r="S15801" s="471" t="s">
        <v>302</v>
      </c>
      <c r="T15801" s="11">
        <v>5680438.0</v>
      </c>
      <c r="U15801" s="472">
        <v>5680955.0</v>
      </c>
    </row>
    <row r="15802">
      <c r="D15802" s="10"/>
      <c r="E15802" s="10"/>
      <c r="F15802" s="10"/>
      <c r="S15802" s="471" t="s">
        <v>302</v>
      </c>
      <c r="T15802" s="11">
        <v>5687534.0</v>
      </c>
      <c r="U15802" s="472">
        <v>5688217.0</v>
      </c>
    </row>
    <row r="15803">
      <c r="D15803" s="10"/>
      <c r="E15803" s="10"/>
      <c r="F15803" s="10"/>
      <c r="S15803" s="471" t="s">
        <v>302</v>
      </c>
      <c r="T15803" s="11">
        <v>5690828.0</v>
      </c>
      <c r="U15803" s="472">
        <v>5690955.0</v>
      </c>
    </row>
    <row r="15804">
      <c r="D15804" s="10"/>
      <c r="E15804" s="10"/>
      <c r="F15804" s="10"/>
      <c r="S15804" s="471" t="s">
        <v>302</v>
      </c>
      <c r="T15804" s="11">
        <v>5695289.0</v>
      </c>
      <c r="U15804" s="472">
        <v>5698009.0</v>
      </c>
    </row>
    <row r="15805">
      <c r="D15805" s="10"/>
      <c r="E15805" s="10"/>
      <c r="F15805" s="10"/>
      <c r="S15805" s="471" t="s">
        <v>302</v>
      </c>
      <c r="T15805" s="11">
        <v>5699718.0</v>
      </c>
      <c r="U15805" s="472">
        <v>5700230.0</v>
      </c>
    </row>
    <row r="15806">
      <c r="D15806" s="10"/>
      <c r="E15806" s="10"/>
      <c r="F15806" s="10"/>
      <c r="S15806" s="471" t="s">
        <v>302</v>
      </c>
      <c r="T15806" s="11">
        <v>5703585.0</v>
      </c>
      <c r="U15806" s="472">
        <v>5704023.0</v>
      </c>
    </row>
    <row r="15807">
      <c r="D15807" s="10"/>
      <c r="E15807" s="10"/>
      <c r="F15807" s="10"/>
      <c r="S15807" s="471" t="s">
        <v>302</v>
      </c>
      <c r="T15807" s="11">
        <v>5704890.0</v>
      </c>
      <c r="U15807" s="472">
        <v>5705061.0</v>
      </c>
    </row>
    <row r="15808">
      <c r="D15808" s="10"/>
      <c r="E15808" s="10"/>
      <c r="F15808" s="10"/>
      <c r="S15808" s="471" t="s">
        <v>302</v>
      </c>
      <c r="T15808" s="11">
        <v>5705842.0</v>
      </c>
      <c r="U15808" s="472">
        <v>5706608.0</v>
      </c>
    </row>
    <row r="15809">
      <c r="D15809" s="10"/>
      <c r="E15809" s="10"/>
      <c r="F15809" s="10"/>
      <c r="S15809" s="471" t="s">
        <v>302</v>
      </c>
      <c r="T15809" s="11">
        <v>5713504.0</v>
      </c>
      <c r="U15809" s="472">
        <v>5714710.0</v>
      </c>
    </row>
    <row r="15810">
      <c r="D15810" s="10"/>
      <c r="E15810" s="10"/>
      <c r="F15810" s="10"/>
      <c r="S15810" s="471" t="s">
        <v>302</v>
      </c>
      <c r="T15810" s="11">
        <v>5715925.0</v>
      </c>
      <c r="U15810" s="472">
        <v>5716138.0</v>
      </c>
    </row>
    <row r="15811">
      <c r="D15811" s="10"/>
      <c r="E15811" s="10"/>
      <c r="F15811" s="10"/>
      <c r="S15811" s="471" t="s">
        <v>302</v>
      </c>
      <c r="T15811" s="11">
        <v>5716485.0</v>
      </c>
      <c r="U15811" s="472">
        <v>5716660.0</v>
      </c>
    </row>
    <row r="15812">
      <c r="D15812" s="10"/>
      <c r="E15812" s="10"/>
      <c r="F15812" s="10"/>
      <c r="S15812" s="471" t="s">
        <v>302</v>
      </c>
      <c r="T15812" s="11">
        <v>5717007.0</v>
      </c>
      <c r="U15812" s="472">
        <v>5717238.0</v>
      </c>
    </row>
    <row r="15813">
      <c r="D15813" s="10"/>
      <c r="E15813" s="10"/>
      <c r="F15813" s="10"/>
      <c r="S15813" s="471" t="s">
        <v>302</v>
      </c>
      <c r="T15813" s="11">
        <v>5722097.0</v>
      </c>
      <c r="U15813" s="472">
        <v>5722439.0</v>
      </c>
    </row>
    <row r="15814">
      <c r="D15814" s="10"/>
      <c r="E15814" s="10"/>
      <c r="F15814" s="10"/>
      <c r="S15814" s="471" t="s">
        <v>302</v>
      </c>
      <c r="T15814" s="11">
        <v>5724589.0</v>
      </c>
      <c r="U15814" s="472">
        <v>5725998.0</v>
      </c>
    </row>
    <row r="15815">
      <c r="D15815" s="10"/>
      <c r="E15815" s="10"/>
      <c r="F15815" s="10"/>
      <c r="S15815" s="471" t="s">
        <v>302</v>
      </c>
      <c r="T15815" s="11">
        <v>5726353.0</v>
      </c>
      <c r="U15815" s="472">
        <v>5726572.0</v>
      </c>
    </row>
    <row r="15816">
      <c r="D15816" s="10"/>
      <c r="E15816" s="10"/>
      <c r="F15816" s="10"/>
      <c r="S15816" s="471" t="s">
        <v>302</v>
      </c>
      <c r="T15816" s="11">
        <v>5735307.0</v>
      </c>
      <c r="U15816" s="472">
        <v>5735481.0</v>
      </c>
    </row>
    <row r="15817">
      <c r="D15817" s="10"/>
      <c r="E15817" s="10"/>
      <c r="F15817" s="10"/>
      <c r="S15817" s="471" t="s">
        <v>302</v>
      </c>
      <c r="T15817" s="11">
        <v>5735864.0</v>
      </c>
      <c r="U15817" s="472">
        <v>5736129.0</v>
      </c>
    </row>
    <row r="15818">
      <c r="D15818" s="10"/>
      <c r="E15818" s="10"/>
      <c r="F15818" s="10"/>
      <c r="S15818" s="471" t="s">
        <v>302</v>
      </c>
      <c r="T15818" s="11">
        <v>5741965.0</v>
      </c>
      <c r="U15818" s="472">
        <v>5742653.0</v>
      </c>
    </row>
    <row r="15819">
      <c r="D15819" s="10"/>
      <c r="E15819" s="10"/>
      <c r="F15819" s="10"/>
      <c r="S15819" s="471" t="s">
        <v>302</v>
      </c>
      <c r="T15819" s="11">
        <v>5744774.0</v>
      </c>
      <c r="U15819" s="472">
        <v>5745096.0</v>
      </c>
    </row>
    <row r="15820">
      <c r="D15820" s="10"/>
      <c r="E15820" s="10"/>
      <c r="F15820" s="10"/>
      <c r="S15820" s="471" t="s">
        <v>302</v>
      </c>
      <c r="T15820" s="11">
        <v>5749464.0</v>
      </c>
      <c r="U15820" s="472">
        <v>5750299.0</v>
      </c>
    </row>
    <row r="15821">
      <c r="D15821" s="10"/>
      <c r="E15821" s="10"/>
      <c r="F15821" s="10"/>
      <c r="S15821" s="471" t="s">
        <v>302</v>
      </c>
      <c r="T15821" s="11">
        <v>5751230.0</v>
      </c>
      <c r="U15821" s="472">
        <v>5752629.0</v>
      </c>
    </row>
    <row r="15822">
      <c r="D15822" s="10"/>
      <c r="E15822" s="10"/>
      <c r="F15822" s="10"/>
      <c r="S15822" s="471" t="s">
        <v>302</v>
      </c>
      <c r="T15822" s="11">
        <v>5757217.0</v>
      </c>
      <c r="U15822" s="472">
        <v>5758068.0</v>
      </c>
    </row>
    <row r="15823">
      <c r="D15823" s="10"/>
      <c r="E15823" s="10"/>
      <c r="F15823" s="10"/>
      <c r="S15823" s="471" t="s">
        <v>302</v>
      </c>
      <c r="T15823" s="11">
        <v>5759477.0</v>
      </c>
      <c r="U15823" s="472">
        <v>5762037.0</v>
      </c>
    </row>
    <row r="15824">
      <c r="D15824" s="10"/>
      <c r="E15824" s="10"/>
      <c r="F15824" s="10"/>
      <c r="S15824" s="471" t="s">
        <v>302</v>
      </c>
      <c r="T15824" s="11">
        <v>5767081.0</v>
      </c>
      <c r="U15824" s="472">
        <v>5767168.0</v>
      </c>
    </row>
    <row r="15825">
      <c r="D15825" s="10"/>
      <c r="E15825" s="10"/>
      <c r="F15825" s="10"/>
      <c r="S15825" s="471" t="s">
        <v>302</v>
      </c>
      <c r="T15825" s="11">
        <v>5767423.0</v>
      </c>
      <c r="U15825" s="472">
        <v>5768788.0</v>
      </c>
    </row>
    <row r="15826">
      <c r="D15826" s="10"/>
      <c r="E15826" s="10"/>
      <c r="F15826" s="10"/>
      <c r="S15826" s="471" t="s">
        <v>302</v>
      </c>
      <c r="T15826" s="11">
        <v>5769133.0</v>
      </c>
      <c r="U15826" s="472">
        <v>5769311.0</v>
      </c>
    </row>
    <row r="15827">
      <c r="D15827" s="10"/>
      <c r="E15827" s="10"/>
      <c r="F15827" s="10"/>
      <c r="S15827" s="471" t="s">
        <v>302</v>
      </c>
      <c r="T15827" s="11">
        <v>5770329.0</v>
      </c>
      <c r="U15827" s="472">
        <v>5770670.0</v>
      </c>
    </row>
    <row r="15828">
      <c r="D15828" s="10"/>
      <c r="E15828" s="10"/>
      <c r="F15828" s="10"/>
      <c r="S15828" s="471" t="s">
        <v>302</v>
      </c>
      <c r="T15828" s="11">
        <v>5771152.0</v>
      </c>
      <c r="U15828" s="472">
        <v>5772711.0</v>
      </c>
    </row>
    <row r="15829">
      <c r="D15829" s="10"/>
      <c r="E15829" s="10"/>
      <c r="F15829" s="10"/>
      <c r="S15829" s="471" t="s">
        <v>302</v>
      </c>
      <c r="T15829" s="11">
        <v>5773782.0</v>
      </c>
      <c r="U15829" s="472">
        <v>5774425.0</v>
      </c>
    </row>
    <row r="15830">
      <c r="D15830" s="10"/>
      <c r="E15830" s="10"/>
      <c r="F15830" s="10"/>
      <c r="S15830" s="471" t="s">
        <v>302</v>
      </c>
      <c r="T15830" s="11">
        <v>5774517.0</v>
      </c>
      <c r="U15830" s="472">
        <v>5774636.0</v>
      </c>
    </row>
    <row r="15831">
      <c r="D15831" s="10"/>
      <c r="E15831" s="10"/>
      <c r="F15831" s="10"/>
      <c r="S15831" s="471" t="s">
        <v>302</v>
      </c>
      <c r="T15831" s="11">
        <v>5778214.0</v>
      </c>
      <c r="U15831" s="472">
        <v>5779163.0</v>
      </c>
    </row>
    <row r="15832">
      <c r="D15832" s="10"/>
      <c r="E15832" s="10"/>
      <c r="F15832" s="10"/>
      <c r="S15832" s="471" t="s">
        <v>302</v>
      </c>
      <c r="T15832" s="11">
        <v>5784551.0</v>
      </c>
      <c r="U15832" s="472">
        <v>5784789.0</v>
      </c>
    </row>
    <row r="15833">
      <c r="D15833" s="10"/>
      <c r="E15833" s="10"/>
      <c r="F15833" s="10"/>
      <c r="S15833" s="471" t="s">
        <v>302</v>
      </c>
      <c r="T15833" s="11">
        <v>5785133.0</v>
      </c>
      <c r="U15833" s="472">
        <v>5785304.0</v>
      </c>
    </row>
    <row r="15834">
      <c r="D15834" s="10"/>
      <c r="E15834" s="10"/>
      <c r="F15834" s="10"/>
      <c r="S15834" s="471" t="s">
        <v>302</v>
      </c>
      <c r="T15834" s="11">
        <v>5785476.0</v>
      </c>
      <c r="U15834" s="472">
        <v>5785647.0</v>
      </c>
    </row>
    <row r="15835">
      <c r="D15835" s="10"/>
      <c r="E15835" s="10"/>
      <c r="F15835" s="10"/>
      <c r="S15835" s="471" t="s">
        <v>302</v>
      </c>
      <c r="T15835" s="11">
        <v>5788273.0</v>
      </c>
      <c r="U15835" s="472">
        <v>5788448.0</v>
      </c>
    </row>
    <row r="15836">
      <c r="D15836" s="10"/>
      <c r="E15836" s="10"/>
      <c r="F15836" s="10"/>
      <c r="S15836" s="471" t="s">
        <v>302</v>
      </c>
      <c r="T15836" s="11">
        <v>5798855.0</v>
      </c>
      <c r="U15836" s="472">
        <v>5799537.0</v>
      </c>
    </row>
    <row r="15837">
      <c r="D15837" s="10"/>
      <c r="E15837" s="10"/>
      <c r="F15837" s="10"/>
      <c r="S15837" s="471" t="s">
        <v>302</v>
      </c>
      <c r="T15837" s="11">
        <v>5804382.0</v>
      </c>
      <c r="U15837" s="472">
        <v>5804560.0</v>
      </c>
    </row>
    <row r="15838">
      <c r="D15838" s="10"/>
      <c r="E15838" s="10"/>
      <c r="F15838" s="10"/>
      <c r="S15838" s="471" t="s">
        <v>302</v>
      </c>
      <c r="T15838" s="11">
        <v>5806485.0</v>
      </c>
      <c r="U15838" s="472">
        <v>5806688.0</v>
      </c>
    </row>
    <row r="15839">
      <c r="D15839" s="10"/>
      <c r="E15839" s="10"/>
      <c r="F15839" s="10"/>
      <c r="S15839" s="471" t="s">
        <v>302</v>
      </c>
      <c r="T15839" s="11">
        <v>5812246.0</v>
      </c>
      <c r="U15839" s="472">
        <v>5812420.0</v>
      </c>
    </row>
    <row r="15840">
      <c r="D15840" s="10"/>
      <c r="E15840" s="10"/>
      <c r="F15840" s="10"/>
      <c r="S15840" s="471" t="s">
        <v>302</v>
      </c>
      <c r="T15840" s="11">
        <v>5871419.0</v>
      </c>
      <c r="U15840" s="472">
        <v>5871598.0</v>
      </c>
    </row>
    <row r="15841">
      <c r="D15841" s="10"/>
      <c r="E15841" s="10"/>
      <c r="F15841" s="10"/>
      <c r="S15841" s="471" t="s">
        <v>302</v>
      </c>
      <c r="T15841" s="11">
        <v>5877098.0</v>
      </c>
      <c r="U15841" s="472">
        <v>5877268.0</v>
      </c>
    </row>
    <row r="15842">
      <c r="D15842" s="10"/>
      <c r="E15842" s="10"/>
      <c r="F15842" s="10"/>
      <c r="S15842" s="471" t="s">
        <v>302</v>
      </c>
      <c r="T15842" s="11">
        <v>5877347.0</v>
      </c>
      <c r="U15842" s="472">
        <v>5877517.0</v>
      </c>
    </row>
    <row r="15843">
      <c r="D15843" s="10"/>
      <c r="E15843" s="10"/>
      <c r="F15843" s="10"/>
      <c r="S15843" s="471" t="s">
        <v>302</v>
      </c>
      <c r="T15843" s="11">
        <v>5883891.0</v>
      </c>
      <c r="U15843" s="472">
        <v>5884630.0</v>
      </c>
    </row>
    <row r="15844">
      <c r="D15844" s="10"/>
      <c r="E15844" s="10"/>
      <c r="F15844" s="10"/>
      <c r="S15844" s="471" t="s">
        <v>302</v>
      </c>
      <c r="T15844" s="11">
        <v>5887554.0</v>
      </c>
      <c r="U15844" s="472">
        <v>5887725.0</v>
      </c>
    </row>
    <row r="15845">
      <c r="D15845" s="10"/>
      <c r="E15845" s="10"/>
      <c r="F15845" s="10"/>
      <c r="S15845" s="471" t="s">
        <v>302</v>
      </c>
      <c r="T15845" s="11">
        <v>5889117.0</v>
      </c>
      <c r="U15845" s="472">
        <v>5890543.0</v>
      </c>
    </row>
    <row r="15846">
      <c r="D15846" s="10"/>
      <c r="E15846" s="10"/>
      <c r="F15846" s="10"/>
      <c r="S15846" s="471" t="s">
        <v>302</v>
      </c>
      <c r="T15846" s="11">
        <v>5890564.0</v>
      </c>
      <c r="U15846" s="472">
        <v>5890995.0</v>
      </c>
    </row>
    <row r="15847">
      <c r="D15847" s="10"/>
      <c r="E15847" s="10"/>
      <c r="F15847" s="10"/>
      <c r="S15847" s="471" t="s">
        <v>302</v>
      </c>
      <c r="T15847" s="11">
        <v>5893993.0</v>
      </c>
      <c r="U15847" s="472">
        <v>5894825.0</v>
      </c>
    </row>
    <row r="15848">
      <c r="D15848" s="10"/>
      <c r="E15848" s="10"/>
      <c r="F15848" s="10"/>
      <c r="S15848" s="471" t="s">
        <v>302</v>
      </c>
      <c r="T15848" s="11">
        <v>5895205.0</v>
      </c>
      <c r="U15848" s="472">
        <v>5896092.0</v>
      </c>
    </row>
    <row r="15849">
      <c r="D15849" s="10"/>
      <c r="E15849" s="10"/>
      <c r="F15849" s="10"/>
      <c r="S15849" s="471" t="s">
        <v>302</v>
      </c>
      <c r="T15849" s="11">
        <v>5897084.0</v>
      </c>
      <c r="U15849" s="472">
        <v>5897259.0</v>
      </c>
    </row>
    <row r="15850">
      <c r="D15850" s="10"/>
      <c r="E15850" s="10"/>
      <c r="F15850" s="10"/>
      <c r="S15850" s="471" t="s">
        <v>302</v>
      </c>
      <c r="T15850" s="11">
        <v>5897604.0</v>
      </c>
      <c r="U15850" s="472">
        <v>5897697.0</v>
      </c>
    </row>
    <row r="15851">
      <c r="D15851" s="10"/>
      <c r="E15851" s="10"/>
      <c r="F15851" s="10"/>
      <c r="S15851" s="471" t="s">
        <v>302</v>
      </c>
      <c r="T15851" s="11">
        <v>5898083.0</v>
      </c>
      <c r="U15851" s="472">
        <v>5898253.0</v>
      </c>
    </row>
    <row r="15852">
      <c r="D15852" s="10"/>
      <c r="E15852" s="10"/>
      <c r="F15852" s="10"/>
      <c r="S15852" s="471" t="s">
        <v>302</v>
      </c>
      <c r="T15852" s="11">
        <v>5898333.0</v>
      </c>
      <c r="U15852" s="472">
        <v>5898503.0</v>
      </c>
    </row>
    <row r="15853">
      <c r="D15853" s="10"/>
      <c r="E15853" s="10"/>
      <c r="F15853" s="10"/>
      <c r="S15853" s="471" t="s">
        <v>302</v>
      </c>
      <c r="T15853" s="11">
        <v>5907648.0</v>
      </c>
      <c r="U15853" s="472">
        <v>5909921.0</v>
      </c>
    </row>
    <row r="15854">
      <c r="D15854" s="10"/>
      <c r="E15854" s="10"/>
      <c r="F15854" s="10"/>
      <c r="S15854" s="471" t="s">
        <v>302</v>
      </c>
      <c r="T15854" s="11">
        <v>5910429.0</v>
      </c>
      <c r="U15854" s="472">
        <v>5910868.0</v>
      </c>
    </row>
    <row r="15855">
      <c r="D15855" s="10"/>
      <c r="E15855" s="10"/>
      <c r="F15855" s="10"/>
      <c r="S15855" s="471" t="s">
        <v>302</v>
      </c>
      <c r="T15855" s="11">
        <v>5910934.0</v>
      </c>
      <c r="U15855" s="472">
        <v>5911617.0</v>
      </c>
    </row>
    <row r="15856">
      <c r="D15856" s="10"/>
      <c r="E15856" s="10"/>
      <c r="F15856" s="10"/>
      <c r="S15856" s="471" t="s">
        <v>302</v>
      </c>
      <c r="T15856" s="11">
        <v>5912138.0</v>
      </c>
      <c r="U15856" s="472">
        <v>5912333.0</v>
      </c>
    </row>
    <row r="15857">
      <c r="D15857" s="10"/>
      <c r="E15857" s="10"/>
      <c r="F15857" s="10"/>
      <c r="S15857" s="471" t="s">
        <v>302</v>
      </c>
      <c r="T15857" s="11">
        <v>5914086.0</v>
      </c>
      <c r="U15857" s="472">
        <v>5914512.0</v>
      </c>
    </row>
    <row r="15858">
      <c r="D15858" s="10"/>
      <c r="E15858" s="10"/>
      <c r="F15858" s="10"/>
      <c r="S15858" s="471" t="s">
        <v>302</v>
      </c>
      <c r="T15858" s="11">
        <v>5926211.0</v>
      </c>
      <c r="U15858" s="472">
        <v>5926324.0</v>
      </c>
    </row>
    <row r="15859">
      <c r="D15859" s="10"/>
      <c r="E15859" s="10"/>
      <c r="F15859" s="10"/>
      <c r="S15859" s="471" t="s">
        <v>302</v>
      </c>
      <c r="T15859" s="11">
        <v>5933960.0</v>
      </c>
      <c r="U15859" s="472">
        <v>5934667.0</v>
      </c>
    </row>
    <row r="15860">
      <c r="D15860" s="10"/>
      <c r="E15860" s="10"/>
      <c r="F15860" s="10"/>
      <c r="S15860" s="471" t="s">
        <v>302</v>
      </c>
      <c r="T15860" s="11">
        <v>5949624.0</v>
      </c>
      <c r="U15860" s="472">
        <v>5949802.0</v>
      </c>
    </row>
    <row r="15861">
      <c r="D15861" s="10"/>
      <c r="E15861" s="10"/>
      <c r="F15861" s="10"/>
      <c r="S15861" s="471" t="s">
        <v>302</v>
      </c>
      <c r="T15861" s="11">
        <v>5950670.0</v>
      </c>
      <c r="U15861" s="472">
        <v>5953058.0</v>
      </c>
    </row>
    <row r="15862">
      <c r="D15862" s="10"/>
      <c r="E15862" s="10"/>
      <c r="F15862" s="10"/>
      <c r="S15862" s="471" t="s">
        <v>302</v>
      </c>
      <c r="T15862" s="11">
        <v>5954691.0</v>
      </c>
      <c r="U15862" s="472">
        <v>5957590.0</v>
      </c>
    </row>
    <row r="15863">
      <c r="D15863" s="10"/>
      <c r="E15863" s="10"/>
      <c r="F15863" s="10"/>
      <c r="S15863" s="471" t="s">
        <v>302</v>
      </c>
      <c r="T15863" s="11">
        <v>5958108.0</v>
      </c>
      <c r="U15863" s="472">
        <v>5958339.0</v>
      </c>
    </row>
    <row r="15864">
      <c r="D15864" s="10"/>
      <c r="E15864" s="10"/>
      <c r="F15864" s="10"/>
      <c r="S15864" s="471" t="s">
        <v>302</v>
      </c>
      <c r="T15864" s="11">
        <v>5958509.0</v>
      </c>
      <c r="U15864" s="472">
        <v>5958681.0</v>
      </c>
    </row>
    <row r="15865">
      <c r="D15865" s="10"/>
      <c r="E15865" s="10"/>
      <c r="F15865" s="10"/>
      <c r="S15865" s="471" t="s">
        <v>302</v>
      </c>
      <c r="T15865" s="11">
        <v>5959077.0</v>
      </c>
      <c r="U15865" s="472">
        <v>5959248.0</v>
      </c>
    </row>
    <row r="15866">
      <c r="D15866" s="10"/>
      <c r="E15866" s="10"/>
      <c r="F15866" s="10"/>
      <c r="S15866" s="471" t="s">
        <v>302</v>
      </c>
      <c r="T15866" s="11">
        <v>5959418.0</v>
      </c>
      <c r="U15866" s="472">
        <v>5959589.0</v>
      </c>
    </row>
    <row r="15867">
      <c r="D15867" s="10"/>
      <c r="E15867" s="10"/>
      <c r="F15867" s="10"/>
      <c r="S15867" s="471" t="s">
        <v>302</v>
      </c>
      <c r="T15867" s="11">
        <v>5963663.0</v>
      </c>
      <c r="U15867" s="472">
        <v>5963864.0</v>
      </c>
    </row>
    <row r="15868">
      <c r="D15868" s="10"/>
      <c r="E15868" s="10"/>
      <c r="F15868" s="10"/>
      <c r="S15868" s="471" t="s">
        <v>302</v>
      </c>
      <c r="T15868" s="11">
        <v>5964548.0</v>
      </c>
      <c r="U15868" s="472">
        <v>5968647.0</v>
      </c>
    </row>
    <row r="15869">
      <c r="D15869" s="10"/>
      <c r="E15869" s="10"/>
      <c r="F15869" s="10"/>
      <c r="S15869" s="471" t="s">
        <v>302</v>
      </c>
      <c r="T15869" s="11">
        <v>5973533.0</v>
      </c>
      <c r="U15869" s="472">
        <v>5973716.0</v>
      </c>
    </row>
    <row r="15870">
      <c r="D15870" s="10"/>
      <c r="E15870" s="10"/>
      <c r="F15870" s="10"/>
      <c r="S15870" s="471" t="s">
        <v>302</v>
      </c>
      <c r="T15870" s="11">
        <v>5973847.0</v>
      </c>
      <c r="U15870" s="472">
        <v>5974345.0</v>
      </c>
    </row>
    <row r="15871">
      <c r="D15871" s="10"/>
      <c r="E15871" s="10"/>
      <c r="F15871" s="10"/>
      <c r="S15871" s="471" t="s">
        <v>302</v>
      </c>
      <c r="T15871" s="11">
        <v>5974524.0</v>
      </c>
      <c r="U15871" s="472">
        <v>5975208.0</v>
      </c>
    </row>
    <row r="15872">
      <c r="D15872" s="10"/>
      <c r="E15872" s="10"/>
      <c r="F15872" s="10"/>
      <c r="S15872" s="471" t="s">
        <v>302</v>
      </c>
      <c r="T15872" s="11">
        <v>5975379.0</v>
      </c>
      <c r="U15872" s="472">
        <v>5975720.0</v>
      </c>
    </row>
    <row r="15873">
      <c r="D15873" s="10"/>
      <c r="E15873" s="10"/>
      <c r="F15873" s="10"/>
      <c r="S15873" s="471" t="s">
        <v>302</v>
      </c>
      <c r="T15873" s="11">
        <v>5976085.0</v>
      </c>
      <c r="U15873" s="472">
        <v>5976939.0</v>
      </c>
    </row>
    <row r="15874">
      <c r="D15874" s="10"/>
      <c r="E15874" s="10"/>
      <c r="F15874" s="10"/>
      <c r="S15874" s="471" t="s">
        <v>302</v>
      </c>
      <c r="T15874" s="11">
        <v>5977887.0</v>
      </c>
      <c r="U15874" s="472">
        <v>5978248.0</v>
      </c>
    </row>
    <row r="15875">
      <c r="D15875" s="10"/>
      <c r="E15875" s="10"/>
      <c r="F15875" s="10"/>
      <c r="S15875" s="471" t="s">
        <v>302</v>
      </c>
      <c r="T15875" s="11">
        <v>5981530.0</v>
      </c>
      <c r="U15875" s="472">
        <v>5981708.0</v>
      </c>
    </row>
    <row r="15876">
      <c r="D15876" s="10"/>
      <c r="E15876" s="10"/>
      <c r="F15876" s="10"/>
      <c r="S15876" s="471" t="s">
        <v>302</v>
      </c>
      <c r="T15876" s="11">
        <v>5983623.0</v>
      </c>
      <c r="U15876" s="472">
        <v>5984126.0</v>
      </c>
    </row>
    <row r="15877">
      <c r="D15877" s="10"/>
      <c r="E15877" s="10"/>
      <c r="F15877" s="10"/>
      <c r="S15877" s="471" t="s">
        <v>302</v>
      </c>
      <c r="T15877" s="11">
        <v>5984933.0</v>
      </c>
      <c r="U15877" s="472">
        <v>5985112.0</v>
      </c>
    </row>
    <row r="15878">
      <c r="D15878" s="10"/>
      <c r="E15878" s="10"/>
      <c r="F15878" s="10"/>
      <c r="S15878" s="471" t="s">
        <v>302</v>
      </c>
      <c r="T15878" s="11">
        <v>5991118.0</v>
      </c>
      <c r="U15878" s="472">
        <v>5991439.0</v>
      </c>
    </row>
    <row r="15879">
      <c r="D15879" s="10"/>
      <c r="E15879" s="10"/>
      <c r="F15879" s="10"/>
      <c r="S15879" s="471" t="s">
        <v>302</v>
      </c>
      <c r="T15879" s="11">
        <v>5993722.0</v>
      </c>
      <c r="U15879" s="472">
        <v>5993897.0</v>
      </c>
    </row>
    <row r="15880">
      <c r="D15880" s="10"/>
      <c r="E15880" s="10"/>
      <c r="F15880" s="10"/>
      <c r="S15880" s="471" t="s">
        <v>302</v>
      </c>
      <c r="T15880" s="11">
        <v>5994241.0</v>
      </c>
      <c r="U15880" s="472">
        <v>5994924.0</v>
      </c>
    </row>
    <row r="15881">
      <c r="D15881" s="10"/>
      <c r="E15881" s="10"/>
      <c r="F15881" s="10"/>
      <c r="S15881" s="471" t="s">
        <v>302</v>
      </c>
      <c r="T15881" s="11">
        <v>6000984.0</v>
      </c>
      <c r="U15881" s="472">
        <v>6001162.0</v>
      </c>
    </row>
    <row r="15882">
      <c r="D15882" s="10"/>
      <c r="E15882" s="10"/>
      <c r="F15882" s="10"/>
      <c r="S15882" s="471" t="s">
        <v>302</v>
      </c>
      <c r="T15882" s="11">
        <v>6001507.0</v>
      </c>
      <c r="U15882" s="472">
        <v>6002531.0</v>
      </c>
    </row>
    <row r="15883">
      <c r="D15883" s="10"/>
      <c r="E15883" s="10"/>
      <c r="F15883" s="10"/>
      <c r="S15883" s="471" t="s">
        <v>302</v>
      </c>
      <c r="T15883" s="11">
        <v>6002788.0</v>
      </c>
      <c r="U15883" s="472">
        <v>6002921.0</v>
      </c>
    </row>
    <row r="15884">
      <c r="D15884" s="10"/>
      <c r="E15884" s="10"/>
      <c r="F15884" s="10"/>
      <c r="S15884" s="471" t="s">
        <v>302</v>
      </c>
      <c r="T15884" s="11">
        <v>6003917.0</v>
      </c>
      <c r="U15884" s="472">
        <v>6004087.0</v>
      </c>
    </row>
    <row r="15885">
      <c r="D15885" s="10"/>
      <c r="E15885" s="10"/>
      <c r="F15885" s="10"/>
      <c r="S15885" s="471" t="s">
        <v>302</v>
      </c>
      <c r="T15885" s="11">
        <v>6007602.0</v>
      </c>
      <c r="U15885" s="472">
        <v>6007944.0</v>
      </c>
    </row>
    <row r="15886">
      <c r="D15886" s="10"/>
      <c r="E15886" s="10"/>
      <c r="F15886" s="10"/>
      <c r="S15886" s="471" t="s">
        <v>302</v>
      </c>
      <c r="T15886" s="11">
        <v>6009594.0</v>
      </c>
      <c r="U15886" s="472">
        <v>6009982.0</v>
      </c>
    </row>
    <row r="15887">
      <c r="D15887" s="10"/>
      <c r="E15887" s="10"/>
      <c r="F15887" s="10"/>
      <c r="S15887" s="471" t="s">
        <v>302</v>
      </c>
      <c r="T15887" s="11">
        <v>6010393.0</v>
      </c>
      <c r="U15887" s="472">
        <v>6011076.0</v>
      </c>
    </row>
    <row r="15888">
      <c r="D15888" s="10"/>
      <c r="E15888" s="10"/>
      <c r="F15888" s="10"/>
      <c r="S15888" s="471" t="s">
        <v>302</v>
      </c>
      <c r="T15888" s="11">
        <v>6017890.0</v>
      </c>
      <c r="U15888" s="472">
        <v>6018061.0</v>
      </c>
    </row>
    <row r="15889">
      <c r="D15889" s="10"/>
      <c r="E15889" s="10"/>
      <c r="F15889" s="10"/>
      <c r="S15889" s="471" t="s">
        <v>302</v>
      </c>
      <c r="T15889" s="11">
        <v>6018141.0</v>
      </c>
      <c r="U15889" s="472">
        <v>6018310.0</v>
      </c>
    </row>
    <row r="15890">
      <c r="D15890" s="10"/>
      <c r="E15890" s="10"/>
      <c r="F15890" s="10"/>
      <c r="S15890" s="471" t="s">
        <v>302</v>
      </c>
      <c r="T15890" s="11">
        <v>6019596.0</v>
      </c>
      <c r="U15890" s="472">
        <v>6021299.0</v>
      </c>
    </row>
    <row r="15891">
      <c r="D15891" s="10"/>
      <c r="E15891" s="10"/>
      <c r="F15891" s="10"/>
      <c r="S15891" s="471" t="s">
        <v>302</v>
      </c>
      <c r="T15891" s="11">
        <v>6027004.0</v>
      </c>
      <c r="U15891" s="472">
        <v>6029374.0</v>
      </c>
    </row>
    <row r="15892">
      <c r="D15892" s="10"/>
      <c r="E15892" s="10"/>
      <c r="F15892" s="10"/>
      <c r="S15892" s="471" t="s">
        <v>302</v>
      </c>
      <c r="T15892" s="11">
        <v>6030952.0</v>
      </c>
      <c r="U15892" s="472">
        <v>6031182.0</v>
      </c>
    </row>
    <row r="15893">
      <c r="D15893" s="10"/>
      <c r="E15893" s="10"/>
      <c r="F15893" s="10"/>
      <c r="S15893" s="471" t="s">
        <v>302</v>
      </c>
      <c r="T15893" s="11">
        <v>6037503.0</v>
      </c>
      <c r="U15893" s="472">
        <v>6038159.0</v>
      </c>
    </row>
    <row r="15894">
      <c r="D15894" s="10"/>
      <c r="E15894" s="10"/>
      <c r="F15894" s="10"/>
      <c r="S15894" s="471" t="s">
        <v>302</v>
      </c>
      <c r="T15894" s="11">
        <v>6038328.0</v>
      </c>
      <c r="U15894" s="472">
        <v>6038528.0</v>
      </c>
    </row>
    <row r="15895">
      <c r="D15895" s="10"/>
      <c r="E15895" s="10"/>
      <c r="F15895" s="10"/>
      <c r="S15895" s="471" t="s">
        <v>302</v>
      </c>
      <c r="T15895" s="11">
        <v>6039731.0</v>
      </c>
      <c r="U15895" s="472">
        <v>6040414.0</v>
      </c>
    </row>
    <row r="15896">
      <c r="D15896" s="10"/>
      <c r="E15896" s="10"/>
      <c r="F15896" s="10"/>
      <c r="S15896" s="471" t="s">
        <v>302</v>
      </c>
      <c r="T15896" s="11">
        <v>6042104.0</v>
      </c>
      <c r="U15896" s="472">
        <v>6042279.0</v>
      </c>
    </row>
    <row r="15897">
      <c r="D15897" s="10"/>
      <c r="E15897" s="10"/>
      <c r="F15897" s="10"/>
      <c r="S15897" s="471" t="s">
        <v>302</v>
      </c>
      <c r="T15897" s="11">
        <v>6050893.0</v>
      </c>
      <c r="U15897" s="472">
        <v>6051145.0</v>
      </c>
    </row>
    <row r="15898">
      <c r="D15898" s="10"/>
      <c r="E15898" s="10"/>
      <c r="F15898" s="10"/>
      <c r="S15898" s="471" t="s">
        <v>302</v>
      </c>
      <c r="T15898" s="11">
        <v>6051493.0</v>
      </c>
      <c r="U15898" s="472">
        <v>6051672.0</v>
      </c>
    </row>
    <row r="15899">
      <c r="D15899" s="10"/>
      <c r="E15899" s="10"/>
      <c r="F15899" s="10"/>
      <c r="S15899" s="471" t="s">
        <v>302</v>
      </c>
      <c r="T15899" s="11">
        <v>6053658.0</v>
      </c>
      <c r="U15899" s="472">
        <v>6053829.0</v>
      </c>
    </row>
    <row r="15900">
      <c r="D15900" s="10"/>
      <c r="E15900" s="10"/>
      <c r="F15900" s="10"/>
      <c r="S15900" s="471" t="s">
        <v>302</v>
      </c>
      <c r="T15900" s="11">
        <v>6057462.0</v>
      </c>
      <c r="U15900" s="472">
        <v>6059273.0</v>
      </c>
    </row>
    <row r="15901">
      <c r="D15901" s="10"/>
      <c r="E15901" s="10"/>
      <c r="F15901" s="10"/>
      <c r="S15901" s="471" t="s">
        <v>302</v>
      </c>
      <c r="T15901" s="11">
        <v>6062915.0</v>
      </c>
      <c r="U15901" s="472">
        <v>6063090.0</v>
      </c>
    </row>
    <row r="15902">
      <c r="D15902" s="10"/>
      <c r="E15902" s="10"/>
      <c r="F15902" s="10"/>
      <c r="S15902" s="471" t="s">
        <v>302</v>
      </c>
      <c r="T15902" s="11">
        <v>6068732.0</v>
      </c>
      <c r="U15902" s="472">
        <v>6071094.0</v>
      </c>
    </row>
    <row r="15903">
      <c r="D15903" s="10"/>
      <c r="E15903" s="10"/>
      <c r="F15903" s="10"/>
      <c r="S15903" s="471" t="s">
        <v>302</v>
      </c>
      <c r="T15903" s="11">
        <v>6071713.0</v>
      </c>
      <c r="U15903" s="472">
        <v>6071884.0</v>
      </c>
    </row>
    <row r="15904">
      <c r="D15904" s="10"/>
      <c r="E15904" s="10"/>
      <c r="F15904" s="10"/>
      <c r="S15904" s="471" t="s">
        <v>302</v>
      </c>
      <c r="T15904" s="11">
        <v>6076673.0</v>
      </c>
      <c r="U15904" s="472">
        <v>6077353.0</v>
      </c>
    </row>
    <row r="15905">
      <c r="D15905" s="10"/>
      <c r="E15905" s="10"/>
      <c r="F15905" s="10"/>
      <c r="S15905" s="471" t="s">
        <v>302</v>
      </c>
      <c r="T15905" s="11">
        <v>6077620.0</v>
      </c>
      <c r="U15905" s="472">
        <v>6077792.0</v>
      </c>
    </row>
    <row r="15906">
      <c r="D15906" s="10"/>
      <c r="E15906" s="10"/>
      <c r="F15906" s="10"/>
      <c r="S15906" s="471" t="s">
        <v>302</v>
      </c>
      <c r="T15906" s="11">
        <v>6078326.0</v>
      </c>
      <c r="U15906" s="472">
        <v>6078496.0</v>
      </c>
    </row>
    <row r="15907">
      <c r="D15907" s="10"/>
      <c r="E15907" s="10"/>
      <c r="F15907" s="10"/>
      <c r="S15907" s="471" t="s">
        <v>302</v>
      </c>
      <c r="T15907" s="11">
        <v>6080982.0</v>
      </c>
      <c r="U15907" s="472">
        <v>6081324.0</v>
      </c>
    </row>
    <row r="15908">
      <c r="D15908" s="10"/>
      <c r="E15908" s="10"/>
      <c r="F15908" s="10"/>
      <c r="S15908" s="471" t="s">
        <v>302</v>
      </c>
      <c r="T15908" s="11">
        <v>6081468.0</v>
      </c>
      <c r="U15908" s="472">
        <v>6082198.0</v>
      </c>
    </row>
    <row r="15909">
      <c r="D15909" s="10"/>
      <c r="E15909" s="10"/>
      <c r="F15909" s="10"/>
      <c r="S15909" s="471" t="s">
        <v>302</v>
      </c>
      <c r="T15909" s="11">
        <v>6083237.0</v>
      </c>
      <c r="U15909" s="472">
        <v>6084261.0</v>
      </c>
    </row>
    <row r="15910">
      <c r="D15910" s="10"/>
      <c r="E15910" s="10"/>
      <c r="F15910" s="10"/>
      <c r="S15910" s="471" t="s">
        <v>302</v>
      </c>
      <c r="T15910" s="11">
        <v>6084510.0</v>
      </c>
      <c r="U15910" s="472">
        <v>6084803.0</v>
      </c>
    </row>
    <row r="15911">
      <c r="D15911" s="10"/>
      <c r="E15911" s="10"/>
      <c r="F15911" s="10"/>
      <c r="S15911" s="471" t="s">
        <v>302</v>
      </c>
      <c r="T15911" s="11">
        <v>6085197.0</v>
      </c>
      <c r="U15911" s="472">
        <v>6085709.0</v>
      </c>
    </row>
    <row r="15912">
      <c r="D15912" s="10"/>
      <c r="E15912" s="10"/>
      <c r="F15912" s="10"/>
      <c r="S15912" s="471" t="s">
        <v>302</v>
      </c>
      <c r="T15912" s="11">
        <v>6087099.0</v>
      </c>
      <c r="U15912" s="472">
        <v>6087317.0</v>
      </c>
    </row>
    <row r="15913">
      <c r="D15913" s="10"/>
      <c r="E15913" s="10"/>
      <c r="F15913" s="10"/>
      <c r="S15913" s="471" t="s">
        <v>302</v>
      </c>
      <c r="T15913" s="11">
        <v>6090136.0</v>
      </c>
      <c r="U15913" s="472">
        <v>6090888.0</v>
      </c>
    </row>
    <row r="15914">
      <c r="D15914" s="10"/>
      <c r="E15914" s="10"/>
      <c r="F15914" s="10"/>
      <c r="S15914" s="471" t="s">
        <v>302</v>
      </c>
      <c r="T15914" s="11">
        <v>6091346.0</v>
      </c>
      <c r="U15914" s="472">
        <v>6091503.0</v>
      </c>
    </row>
    <row r="15915">
      <c r="D15915" s="10"/>
      <c r="E15915" s="10"/>
      <c r="F15915" s="10"/>
      <c r="S15915" s="471" t="s">
        <v>302</v>
      </c>
      <c r="T15915" s="11">
        <v>6096437.0</v>
      </c>
      <c r="U15915" s="472">
        <v>6096700.0</v>
      </c>
    </row>
    <row r="15916">
      <c r="D15916" s="10"/>
      <c r="E15916" s="10"/>
      <c r="F15916" s="10"/>
      <c r="S15916" s="471" t="s">
        <v>302</v>
      </c>
      <c r="T15916" s="11">
        <v>6097112.0</v>
      </c>
      <c r="U15916" s="472">
        <v>6099171.0</v>
      </c>
    </row>
    <row r="15917">
      <c r="D15917" s="10"/>
      <c r="E15917" s="10"/>
      <c r="F15917" s="10"/>
      <c r="S15917" s="471" t="s">
        <v>302</v>
      </c>
      <c r="T15917" s="11">
        <v>6099696.0</v>
      </c>
      <c r="U15917" s="472">
        <v>6099874.0</v>
      </c>
    </row>
    <row r="15918">
      <c r="D15918" s="10"/>
      <c r="E15918" s="10"/>
      <c r="F15918" s="10"/>
      <c r="S15918" s="471" t="s">
        <v>302</v>
      </c>
      <c r="T15918" s="11">
        <v>6100023.0</v>
      </c>
      <c r="U15918" s="472">
        <v>6100119.0</v>
      </c>
    </row>
    <row r="15919">
      <c r="D15919" s="10"/>
      <c r="E15919" s="10"/>
      <c r="F15919" s="10"/>
      <c r="S15919" s="471" t="s">
        <v>302</v>
      </c>
      <c r="T15919" s="11">
        <v>6102036.0</v>
      </c>
      <c r="U15919" s="472">
        <v>6102206.0</v>
      </c>
    </row>
    <row r="15920">
      <c r="D15920" s="10"/>
      <c r="E15920" s="10"/>
      <c r="F15920" s="10"/>
      <c r="S15920" s="471" t="s">
        <v>302</v>
      </c>
      <c r="T15920" s="11">
        <v>6102434.0</v>
      </c>
      <c r="U15920" s="472">
        <v>6103656.0</v>
      </c>
    </row>
    <row r="15921">
      <c r="D15921" s="10"/>
      <c r="E15921" s="10"/>
      <c r="F15921" s="10"/>
      <c r="S15921" s="471" t="s">
        <v>302</v>
      </c>
      <c r="T15921" s="11">
        <v>6104286.0</v>
      </c>
      <c r="U15921" s="472">
        <v>6106335.0</v>
      </c>
    </row>
    <row r="15922">
      <c r="D15922" s="10"/>
      <c r="E15922" s="10"/>
      <c r="F15922" s="10"/>
      <c r="S15922" s="471" t="s">
        <v>302</v>
      </c>
      <c r="T15922" s="11">
        <v>6106679.0</v>
      </c>
      <c r="U15922" s="472">
        <v>6108045.0</v>
      </c>
    </row>
    <row r="15923">
      <c r="D15923" s="10"/>
      <c r="E15923" s="10"/>
      <c r="F15923" s="10"/>
      <c r="S15923" s="471" t="s">
        <v>302</v>
      </c>
      <c r="T15923" s="11">
        <v>6108337.0</v>
      </c>
      <c r="U15923" s="472">
        <v>6108550.0</v>
      </c>
    </row>
    <row r="15924">
      <c r="D15924" s="10"/>
      <c r="E15924" s="10"/>
      <c r="F15924" s="10"/>
      <c r="S15924" s="471" t="s">
        <v>302</v>
      </c>
      <c r="T15924" s="11">
        <v>6108816.0</v>
      </c>
      <c r="U15924" s="472">
        <v>6108956.0</v>
      </c>
    </row>
    <row r="15925">
      <c r="D15925" s="10"/>
      <c r="E15925" s="10"/>
      <c r="F15925" s="10"/>
      <c r="S15925" s="471" t="s">
        <v>302</v>
      </c>
      <c r="T15925" s="11">
        <v>6111188.0</v>
      </c>
      <c r="U15925" s="472">
        <v>6111415.0</v>
      </c>
    </row>
    <row r="15926">
      <c r="D15926" s="10"/>
      <c r="E15926" s="10"/>
      <c r="F15926" s="10"/>
      <c r="S15926" s="471" t="s">
        <v>302</v>
      </c>
      <c r="T15926" s="11">
        <v>6111814.0</v>
      </c>
      <c r="U15926" s="472">
        <v>6113981.0</v>
      </c>
    </row>
    <row r="15927">
      <c r="D15927" s="10"/>
      <c r="E15927" s="10"/>
      <c r="F15927" s="10"/>
      <c r="S15927" s="471" t="s">
        <v>302</v>
      </c>
      <c r="T15927" s="11">
        <v>6114025.0</v>
      </c>
      <c r="U15927" s="472">
        <v>6116927.0</v>
      </c>
    </row>
    <row r="15928">
      <c r="D15928" s="10"/>
      <c r="E15928" s="10"/>
      <c r="F15928" s="10"/>
      <c r="S15928" s="471" t="s">
        <v>302</v>
      </c>
      <c r="T15928" s="11">
        <v>6117921.0</v>
      </c>
      <c r="U15928" s="472">
        <v>6118310.0</v>
      </c>
    </row>
    <row r="15929">
      <c r="D15929" s="10"/>
      <c r="E15929" s="10"/>
      <c r="F15929" s="10"/>
      <c r="S15929" s="471" t="s">
        <v>302</v>
      </c>
      <c r="T15929" s="11">
        <v>6120482.0</v>
      </c>
      <c r="U15929" s="472">
        <v>6120675.0</v>
      </c>
    </row>
    <row r="15930">
      <c r="D15930" s="10"/>
      <c r="E15930" s="10"/>
      <c r="F15930" s="10"/>
      <c r="S15930" s="471" t="s">
        <v>302</v>
      </c>
      <c r="T15930" s="11">
        <v>6122831.0</v>
      </c>
      <c r="U15930" s="472">
        <v>6124245.0</v>
      </c>
    </row>
    <row r="15931">
      <c r="D15931" s="10"/>
      <c r="E15931" s="10"/>
      <c r="F15931" s="10"/>
      <c r="S15931" s="471" t="s">
        <v>302</v>
      </c>
      <c r="T15931" s="11">
        <v>6125545.0</v>
      </c>
      <c r="U15931" s="472">
        <v>6125897.0</v>
      </c>
    </row>
    <row r="15932">
      <c r="D15932" s="10"/>
      <c r="E15932" s="10"/>
      <c r="F15932" s="10"/>
      <c r="S15932" s="471" t="s">
        <v>302</v>
      </c>
      <c r="T15932" s="11">
        <v>6129235.0</v>
      </c>
      <c r="U15932" s="472">
        <v>6129572.0</v>
      </c>
    </row>
    <row r="15933">
      <c r="D15933" s="10"/>
      <c r="E15933" s="10"/>
      <c r="F15933" s="10"/>
      <c r="S15933" s="471" t="s">
        <v>302</v>
      </c>
      <c r="T15933" s="11">
        <v>6129840.0</v>
      </c>
      <c r="U15933" s="472">
        <v>6130073.0</v>
      </c>
    </row>
    <row r="15934">
      <c r="D15934" s="10"/>
      <c r="E15934" s="10"/>
      <c r="F15934" s="10"/>
      <c r="S15934" s="471" t="s">
        <v>302</v>
      </c>
      <c r="T15934" s="11">
        <v>6130955.0</v>
      </c>
      <c r="U15934" s="472">
        <v>6131041.0</v>
      </c>
    </row>
    <row r="15935">
      <c r="D15935" s="10"/>
      <c r="E15935" s="10"/>
      <c r="F15935" s="10"/>
      <c r="S15935" s="471" t="s">
        <v>302</v>
      </c>
      <c r="T15935" s="11">
        <v>6132913.0</v>
      </c>
      <c r="U15935" s="472">
        <v>6133686.0</v>
      </c>
    </row>
    <row r="15936">
      <c r="D15936" s="10"/>
      <c r="E15936" s="10"/>
      <c r="F15936" s="10"/>
      <c r="S15936" s="471" t="s">
        <v>302</v>
      </c>
      <c r="T15936" s="11">
        <v>6134701.0</v>
      </c>
      <c r="U15936" s="472">
        <v>6135279.0</v>
      </c>
    </row>
    <row r="15937">
      <c r="D15937" s="10"/>
      <c r="E15937" s="10"/>
      <c r="F15937" s="10"/>
      <c r="S15937" s="471" t="s">
        <v>302</v>
      </c>
      <c r="T15937" s="11">
        <v>6138833.0</v>
      </c>
      <c r="U15937" s="472">
        <v>6140412.0</v>
      </c>
    </row>
    <row r="15938">
      <c r="D15938" s="10"/>
      <c r="E15938" s="10"/>
      <c r="F15938" s="10"/>
      <c r="S15938" s="471" t="s">
        <v>302</v>
      </c>
      <c r="T15938" s="11">
        <v>6142117.0</v>
      </c>
      <c r="U15938" s="472">
        <v>6143480.0</v>
      </c>
    </row>
    <row r="15939">
      <c r="D15939" s="10"/>
      <c r="E15939" s="10"/>
      <c r="F15939" s="10"/>
      <c r="S15939" s="471" t="s">
        <v>302</v>
      </c>
      <c r="T15939" s="11">
        <v>6144490.0</v>
      </c>
      <c r="U15939" s="472">
        <v>6145267.0</v>
      </c>
    </row>
    <row r="15940">
      <c r="D15940" s="10"/>
      <c r="E15940" s="10"/>
      <c r="F15940" s="10"/>
      <c r="S15940" s="471" t="s">
        <v>302</v>
      </c>
      <c r="T15940" s="11">
        <v>6145652.0</v>
      </c>
      <c r="U15940" s="472">
        <v>6145794.0</v>
      </c>
    </row>
    <row r="15941">
      <c r="D15941" s="10"/>
      <c r="E15941" s="10"/>
      <c r="F15941" s="10"/>
      <c r="S15941" s="471" t="s">
        <v>302</v>
      </c>
      <c r="T15941" s="11">
        <v>6146071.0</v>
      </c>
      <c r="U15941" s="472">
        <v>6146582.0</v>
      </c>
    </row>
    <row r="15942">
      <c r="D15942" s="10"/>
      <c r="E15942" s="10"/>
      <c r="F15942" s="10"/>
      <c r="S15942" s="471" t="s">
        <v>302</v>
      </c>
      <c r="T15942" s="11">
        <v>6156934.0</v>
      </c>
      <c r="U15942" s="472">
        <v>6157185.0</v>
      </c>
    </row>
    <row r="15943">
      <c r="D15943" s="10"/>
      <c r="E15943" s="10"/>
      <c r="F15943" s="10"/>
      <c r="S15943" s="471" t="s">
        <v>302</v>
      </c>
      <c r="T15943" s="11">
        <v>6157333.0</v>
      </c>
      <c r="U15943" s="472">
        <v>6157505.0</v>
      </c>
    </row>
    <row r="15944">
      <c r="D15944" s="10"/>
      <c r="E15944" s="10"/>
      <c r="F15944" s="10"/>
      <c r="S15944" s="471" t="s">
        <v>302</v>
      </c>
      <c r="T15944" s="11">
        <v>6157603.0</v>
      </c>
      <c r="U15944" s="472">
        <v>6158627.0</v>
      </c>
    </row>
    <row r="15945">
      <c r="D15945" s="10"/>
      <c r="E15945" s="10"/>
      <c r="F15945" s="10"/>
      <c r="S15945" s="471" t="s">
        <v>302</v>
      </c>
      <c r="T15945" s="11">
        <v>6159481.0</v>
      </c>
      <c r="U15945" s="472">
        <v>6162212.0</v>
      </c>
    </row>
    <row r="15946">
      <c r="D15946" s="10"/>
      <c r="E15946" s="10"/>
      <c r="F15946" s="10"/>
      <c r="S15946" s="471" t="s">
        <v>302</v>
      </c>
      <c r="T15946" s="11">
        <v>6166859.0</v>
      </c>
      <c r="U15946" s="472">
        <v>6167046.0</v>
      </c>
    </row>
    <row r="15947">
      <c r="D15947" s="10"/>
      <c r="E15947" s="10"/>
      <c r="F15947" s="10"/>
      <c r="S15947" s="471" t="s">
        <v>302</v>
      </c>
      <c r="T15947" s="11">
        <v>6169844.0</v>
      </c>
      <c r="U15947" s="472">
        <v>6170185.0</v>
      </c>
    </row>
    <row r="15948">
      <c r="D15948" s="10"/>
      <c r="E15948" s="10"/>
      <c r="F15948" s="10"/>
      <c r="S15948" s="471" t="s">
        <v>302</v>
      </c>
      <c r="T15948" s="11">
        <v>6170572.0</v>
      </c>
      <c r="U15948" s="472">
        <v>6171306.0</v>
      </c>
    </row>
    <row r="15949">
      <c r="D15949" s="10"/>
      <c r="E15949" s="10"/>
      <c r="F15949" s="10"/>
      <c r="S15949" s="471" t="s">
        <v>302</v>
      </c>
      <c r="T15949" s="11">
        <v>6171537.0</v>
      </c>
      <c r="U15949" s="472">
        <v>6171767.0</v>
      </c>
    </row>
    <row r="15950">
      <c r="D15950" s="10"/>
      <c r="E15950" s="10"/>
      <c r="F15950" s="10"/>
      <c r="S15950" s="471" t="s">
        <v>302</v>
      </c>
      <c r="T15950" s="11">
        <v>6172890.0</v>
      </c>
      <c r="U15950" s="472">
        <v>6173013.0</v>
      </c>
    </row>
    <row r="15951">
      <c r="D15951" s="10"/>
      <c r="E15951" s="10"/>
      <c r="F15951" s="10"/>
      <c r="S15951" s="471" t="s">
        <v>302</v>
      </c>
      <c r="T15951" s="11">
        <v>6173146.0</v>
      </c>
      <c r="U15951" s="472">
        <v>6175028.0</v>
      </c>
    </row>
    <row r="15952">
      <c r="D15952" s="10"/>
      <c r="E15952" s="10"/>
      <c r="F15952" s="10"/>
      <c r="S15952" s="471" t="s">
        <v>302</v>
      </c>
      <c r="T15952" s="11">
        <v>6177085.0</v>
      </c>
      <c r="U15952" s="472">
        <v>6178451.0</v>
      </c>
    </row>
    <row r="15953">
      <c r="D15953" s="10"/>
      <c r="E15953" s="10"/>
      <c r="F15953" s="10"/>
      <c r="S15953" s="471" t="s">
        <v>302</v>
      </c>
      <c r="T15953" s="11">
        <v>6178474.0</v>
      </c>
      <c r="U15953" s="472">
        <v>6181284.0</v>
      </c>
    </row>
    <row r="15954">
      <c r="D15954" s="10"/>
      <c r="E15954" s="10"/>
      <c r="F15954" s="10"/>
      <c r="S15954" s="471" t="s">
        <v>302</v>
      </c>
      <c r="T15954" s="11">
        <v>6183386.0</v>
      </c>
      <c r="U15954" s="472">
        <v>6184068.0</v>
      </c>
    </row>
    <row r="15955">
      <c r="D15955" s="10"/>
      <c r="E15955" s="10"/>
      <c r="F15955" s="10"/>
      <c r="S15955" s="471" t="s">
        <v>302</v>
      </c>
      <c r="T15955" s="11">
        <v>6184932.0</v>
      </c>
      <c r="U15955" s="472">
        <v>6185107.0</v>
      </c>
    </row>
    <row r="15956">
      <c r="D15956" s="10"/>
      <c r="E15956" s="10"/>
      <c r="F15956" s="10"/>
      <c r="S15956" s="471" t="s">
        <v>302</v>
      </c>
      <c r="T15956" s="11">
        <v>6185453.0</v>
      </c>
      <c r="U15956" s="472">
        <v>6186818.0</v>
      </c>
    </row>
    <row r="15957">
      <c r="D15957" s="10"/>
      <c r="E15957" s="10"/>
      <c r="F15957" s="10"/>
      <c r="S15957" s="471" t="s">
        <v>302</v>
      </c>
      <c r="T15957" s="11">
        <v>6187339.0</v>
      </c>
      <c r="U15957" s="472">
        <v>6188363.0</v>
      </c>
    </row>
    <row r="15958">
      <c r="D15958" s="10"/>
      <c r="E15958" s="10"/>
      <c r="F15958" s="10"/>
      <c r="S15958" s="471" t="s">
        <v>302</v>
      </c>
      <c r="T15958" s="11">
        <v>6188887.0</v>
      </c>
      <c r="U15958" s="472">
        <v>6188958.0</v>
      </c>
    </row>
    <row r="15959">
      <c r="D15959" s="10"/>
      <c r="E15959" s="10"/>
      <c r="F15959" s="10"/>
      <c r="S15959" s="471" t="s">
        <v>302</v>
      </c>
      <c r="T15959" s="11">
        <v>6193874.0</v>
      </c>
      <c r="U15959" s="472">
        <v>6194649.0</v>
      </c>
    </row>
    <row r="15960">
      <c r="D15960" s="10"/>
      <c r="E15960" s="10"/>
      <c r="F15960" s="10"/>
      <c r="S15960" s="471" t="s">
        <v>302</v>
      </c>
      <c r="T15960" s="11">
        <v>6195212.0</v>
      </c>
      <c r="U15960" s="472">
        <v>6195588.0</v>
      </c>
    </row>
    <row r="15961">
      <c r="D15961" s="10"/>
      <c r="E15961" s="10"/>
      <c r="F15961" s="10"/>
      <c r="S15961" s="471" t="s">
        <v>302</v>
      </c>
      <c r="T15961" s="11">
        <v>6196176.0</v>
      </c>
      <c r="U15961" s="472">
        <v>6196347.0</v>
      </c>
    </row>
    <row r="15962">
      <c r="D15962" s="10"/>
      <c r="E15962" s="10"/>
      <c r="F15962" s="10"/>
      <c r="S15962" s="471" t="s">
        <v>302</v>
      </c>
      <c r="T15962" s="11">
        <v>6198049.0</v>
      </c>
      <c r="U15962" s="472">
        <v>6198334.0</v>
      </c>
    </row>
    <row r="15963">
      <c r="D15963" s="10"/>
      <c r="E15963" s="10"/>
      <c r="F15963" s="10"/>
      <c r="S15963" s="471" t="s">
        <v>302</v>
      </c>
      <c r="T15963" s="11">
        <v>6203404.0</v>
      </c>
      <c r="U15963" s="472">
        <v>6205197.0</v>
      </c>
    </row>
    <row r="15964">
      <c r="D15964" s="10"/>
      <c r="E15964" s="10"/>
      <c r="F15964" s="10"/>
      <c r="S15964" s="471" t="s">
        <v>302</v>
      </c>
      <c r="T15964" s="11">
        <v>6207388.0</v>
      </c>
      <c r="U15964" s="472">
        <v>6208666.0</v>
      </c>
    </row>
    <row r="15965">
      <c r="D15965" s="10"/>
      <c r="E15965" s="10"/>
      <c r="F15965" s="10"/>
      <c r="S15965" s="471" t="s">
        <v>302</v>
      </c>
      <c r="T15965" s="11">
        <v>6209400.0</v>
      </c>
      <c r="U15965" s="472">
        <v>6209615.0</v>
      </c>
    </row>
    <row r="15966">
      <c r="D15966" s="10"/>
      <c r="E15966" s="10"/>
      <c r="F15966" s="10"/>
      <c r="S15966" s="471" t="s">
        <v>302</v>
      </c>
      <c r="T15966" s="11">
        <v>6211631.0</v>
      </c>
      <c r="U15966" s="472">
        <v>6212567.0</v>
      </c>
    </row>
    <row r="15967">
      <c r="D15967" s="10"/>
      <c r="E15967" s="10"/>
      <c r="F15967" s="10"/>
      <c r="S15967" s="471" t="s">
        <v>302</v>
      </c>
      <c r="T15967" s="11">
        <v>6213523.0</v>
      </c>
      <c r="U15967" s="472">
        <v>6215570.0</v>
      </c>
    </row>
    <row r="15968">
      <c r="D15968" s="10"/>
      <c r="E15968" s="10"/>
      <c r="F15968" s="10"/>
      <c r="S15968" s="471" t="s">
        <v>302</v>
      </c>
      <c r="T15968" s="11">
        <v>6217119.0</v>
      </c>
      <c r="U15968" s="472">
        <v>6217276.0</v>
      </c>
    </row>
    <row r="15969">
      <c r="D15969" s="10"/>
      <c r="E15969" s="10"/>
      <c r="F15969" s="10"/>
      <c r="S15969" s="471" t="s">
        <v>302</v>
      </c>
      <c r="T15969" s="11">
        <v>6220566.0</v>
      </c>
      <c r="U15969" s="472">
        <v>6221058.0</v>
      </c>
    </row>
    <row r="15970">
      <c r="D15970" s="10"/>
      <c r="E15970" s="10"/>
      <c r="F15970" s="10"/>
      <c r="S15970" s="471" t="s">
        <v>302</v>
      </c>
      <c r="T15970" s="11">
        <v>6221404.0</v>
      </c>
      <c r="U15970" s="472">
        <v>6223793.0</v>
      </c>
    </row>
    <row r="15971">
      <c r="D15971" s="10"/>
      <c r="E15971" s="10"/>
      <c r="F15971" s="10"/>
      <c r="S15971" s="471" t="s">
        <v>302</v>
      </c>
      <c r="T15971" s="11">
        <v>6224317.0</v>
      </c>
      <c r="U15971" s="472">
        <v>6224746.0</v>
      </c>
    </row>
    <row r="15972">
      <c r="D15972" s="10"/>
      <c r="E15972" s="10"/>
      <c r="F15972" s="10"/>
      <c r="S15972" s="471" t="s">
        <v>302</v>
      </c>
      <c r="T15972" s="11">
        <v>6224997.0</v>
      </c>
      <c r="U15972" s="472">
        <v>6225167.0</v>
      </c>
    </row>
    <row r="15973">
      <c r="D15973" s="10"/>
      <c r="E15973" s="10"/>
      <c r="F15973" s="10"/>
      <c r="S15973" s="471" t="s">
        <v>302</v>
      </c>
      <c r="T15973" s="11">
        <v>6225938.0</v>
      </c>
      <c r="U15973" s="472">
        <v>6226130.0</v>
      </c>
    </row>
    <row r="15974">
      <c r="D15974" s="10"/>
      <c r="E15974" s="10"/>
      <c r="F15974" s="10"/>
      <c r="S15974" s="471" t="s">
        <v>302</v>
      </c>
      <c r="T15974" s="11">
        <v>6226200.0</v>
      </c>
      <c r="U15974" s="472">
        <v>6226279.0</v>
      </c>
    </row>
    <row r="15975">
      <c r="D15975" s="10"/>
      <c r="E15975" s="10"/>
      <c r="F15975" s="10"/>
      <c r="S15975" s="471" t="s">
        <v>302</v>
      </c>
      <c r="T15975" s="11">
        <v>6226875.0</v>
      </c>
      <c r="U15975" s="472">
        <v>6227558.0</v>
      </c>
    </row>
    <row r="15976">
      <c r="D15976" s="10"/>
      <c r="E15976" s="10"/>
      <c r="F15976" s="10"/>
      <c r="S15976" s="471" t="s">
        <v>302</v>
      </c>
      <c r="T15976" s="11">
        <v>6227583.0</v>
      </c>
      <c r="U15976" s="472">
        <v>6227907.0</v>
      </c>
    </row>
    <row r="15977">
      <c r="D15977" s="10"/>
      <c r="E15977" s="10"/>
      <c r="F15977" s="10"/>
      <c r="S15977" s="471" t="s">
        <v>302</v>
      </c>
      <c r="T15977" s="11">
        <v>6228182.0</v>
      </c>
      <c r="U15977" s="472">
        <v>6228865.0</v>
      </c>
    </row>
    <row r="15978">
      <c r="D15978" s="10"/>
      <c r="E15978" s="10"/>
      <c r="F15978" s="10"/>
      <c r="S15978" s="471" t="s">
        <v>302</v>
      </c>
      <c r="T15978" s="11">
        <v>6230002.0</v>
      </c>
      <c r="U15978" s="472">
        <v>6230227.0</v>
      </c>
    </row>
    <row r="15979">
      <c r="D15979" s="10"/>
      <c r="E15979" s="10"/>
      <c r="F15979" s="10"/>
      <c r="S15979" s="471" t="s">
        <v>302</v>
      </c>
      <c r="T15979" s="11">
        <v>6230360.0</v>
      </c>
      <c r="U15979" s="472">
        <v>6230531.0</v>
      </c>
    </row>
    <row r="15980">
      <c r="D15980" s="10"/>
      <c r="E15980" s="10"/>
      <c r="F15980" s="10"/>
      <c r="S15980" s="471" t="s">
        <v>302</v>
      </c>
      <c r="T15980" s="11">
        <v>6230611.0</v>
      </c>
      <c r="U15980" s="472">
        <v>6230781.0</v>
      </c>
    </row>
    <row r="15981">
      <c r="D15981" s="10"/>
      <c r="E15981" s="10"/>
      <c r="F15981" s="10"/>
      <c r="S15981" s="471" t="s">
        <v>302</v>
      </c>
      <c r="T15981" s="11">
        <v>6231097.0</v>
      </c>
      <c r="U15981" s="472">
        <v>6231438.0</v>
      </c>
    </row>
    <row r="15982">
      <c r="D15982" s="10"/>
      <c r="E15982" s="10"/>
      <c r="F15982" s="10"/>
      <c r="S15982" s="471" t="s">
        <v>302</v>
      </c>
      <c r="T15982" s="11">
        <v>6233569.0</v>
      </c>
      <c r="U15982" s="472">
        <v>6234064.0</v>
      </c>
    </row>
    <row r="15983">
      <c r="D15983" s="10"/>
      <c r="E15983" s="10"/>
      <c r="F15983" s="10"/>
      <c r="S15983" s="471" t="s">
        <v>302</v>
      </c>
      <c r="T15983" s="11">
        <v>6237323.0</v>
      </c>
      <c r="U15983" s="472">
        <v>6237513.0</v>
      </c>
    </row>
    <row r="15984">
      <c r="D15984" s="10"/>
      <c r="E15984" s="10"/>
      <c r="F15984" s="10"/>
      <c r="S15984" s="471" t="s">
        <v>302</v>
      </c>
      <c r="T15984" s="11">
        <v>6238551.0</v>
      </c>
      <c r="U15984" s="472">
        <v>6238722.0</v>
      </c>
    </row>
    <row r="15985">
      <c r="D15985" s="10"/>
      <c r="E15985" s="10"/>
      <c r="F15985" s="10"/>
      <c r="S15985" s="471" t="s">
        <v>302</v>
      </c>
      <c r="T15985" s="11">
        <v>6238802.0</v>
      </c>
      <c r="U15985" s="472">
        <v>6238972.0</v>
      </c>
    </row>
    <row r="15986">
      <c r="D15986" s="10"/>
      <c r="E15986" s="10"/>
      <c r="F15986" s="10"/>
      <c r="S15986" s="471" t="s">
        <v>302</v>
      </c>
      <c r="T15986" s="11">
        <v>6239818.0</v>
      </c>
      <c r="U15986" s="472">
        <v>6239989.0</v>
      </c>
    </row>
    <row r="15987">
      <c r="D15987" s="10"/>
      <c r="E15987" s="10"/>
      <c r="F15987" s="10"/>
      <c r="S15987" s="471" t="s">
        <v>302</v>
      </c>
      <c r="T15987" s="11">
        <v>6240157.0</v>
      </c>
      <c r="U15987" s="472">
        <v>6240328.0</v>
      </c>
    </row>
    <row r="15988">
      <c r="D15988" s="10"/>
      <c r="E15988" s="10"/>
      <c r="F15988" s="10"/>
      <c r="S15988" s="471" t="s">
        <v>302</v>
      </c>
      <c r="T15988" s="11">
        <v>6243622.0</v>
      </c>
      <c r="U15988" s="472">
        <v>6243978.0</v>
      </c>
    </row>
    <row r="15989">
      <c r="D15989" s="10"/>
      <c r="E15989" s="10"/>
      <c r="F15989" s="10"/>
      <c r="S15989" s="471" t="s">
        <v>302</v>
      </c>
      <c r="T15989" s="11">
        <v>6244027.0</v>
      </c>
      <c r="U15989" s="472">
        <v>6244199.0</v>
      </c>
    </row>
    <row r="15990">
      <c r="D15990" s="10"/>
      <c r="E15990" s="10"/>
      <c r="F15990" s="10"/>
      <c r="S15990" s="471" t="s">
        <v>302</v>
      </c>
      <c r="T15990" s="11">
        <v>6250014.0</v>
      </c>
      <c r="U15990" s="472">
        <v>6252201.0</v>
      </c>
    </row>
    <row r="15991">
      <c r="D15991" s="10"/>
      <c r="E15991" s="10"/>
      <c r="F15991" s="10"/>
      <c r="S15991" s="471" t="s">
        <v>302</v>
      </c>
      <c r="T15991" s="11">
        <v>6253240.0</v>
      </c>
      <c r="U15991" s="472">
        <v>6253475.0</v>
      </c>
    </row>
    <row r="15992">
      <c r="D15992" s="10"/>
      <c r="E15992" s="10"/>
      <c r="F15992" s="10"/>
      <c r="S15992" s="471" t="s">
        <v>302</v>
      </c>
      <c r="T15992" s="11">
        <v>6254933.0</v>
      </c>
      <c r="U15992" s="472">
        <v>6258346.0</v>
      </c>
    </row>
    <row r="15993">
      <c r="D15993" s="10"/>
      <c r="E15993" s="10"/>
      <c r="F15993" s="10"/>
      <c r="S15993" s="471" t="s">
        <v>302</v>
      </c>
      <c r="T15993" s="11">
        <v>6259309.0</v>
      </c>
      <c r="U15993" s="472">
        <v>6259706.0</v>
      </c>
    </row>
    <row r="15994">
      <c r="D15994" s="10"/>
      <c r="E15994" s="10"/>
      <c r="F15994" s="10"/>
      <c r="S15994" s="471" t="s">
        <v>302</v>
      </c>
      <c r="T15994" s="11">
        <v>6263706.0</v>
      </c>
      <c r="U15994" s="472">
        <v>6263877.0</v>
      </c>
    </row>
    <row r="15995">
      <c r="D15995" s="10"/>
      <c r="E15995" s="10"/>
      <c r="F15995" s="10"/>
      <c r="S15995" s="471" t="s">
        <v>302</v>
      </c>
      <c r="T15995" s="11">
        <v>6264047.0</v>
      </c>
      <c r="U15995" s="472">
        <v>6264218.0</v>
      </c>
    </row>
    <row r="15996">
      <c r="D15996" s="10"/>
      <c r="E15996" s="10"/>
      <c r="F15996" s="10"/>
      <c r="S15996" s="471" t="s">
        <v>302</v>
      </c>
      <c r="T15996" s="11">
        <v>6266286.0</v>
      </c>
      <c r="U15996" s="472">
        <v>6268593.0</v>
      </c>
    </row>
    <row r="15997">
      <c r="D15997" s="10"/>
      <c r="E15997" s="10"/>
      <c r="F15997" s="10"/>
      <c r="S15997" s="471" t="s">
        <v>302</v>
      </c>
      <c r="T15997" s="11">
        <v>6272746.0</v>
      </c>
      <c r="U15997" s="472">
        <v>6272917.0</v>
      </c>
    </row>
    <row r="15998">
      <c r="D15998" s="10"/>
      <c r="E15998" s="10"/>
      <c r="F15998" s="10"/>
      <c r="S15998" s="471" t="s">
        <v>302</v>
      </c>
      <c r="T15998" s="11">
        <v>6276029.0</v>
      </c>
      <c r="U15998" s="472">
        <v>6277054.0</v>
      </c>
    </row>
    <row r="15999">
      <c r="D15999" s="10"/>
      <c r="E15999" s="10"/>
      <c r="F15999" s="10"/>
      <c r="S15999" s="471" t="s">
        <v>302</v>
      </c>
      <c r="T15999" s="11">
        <v>6277611.0</v>
      </c>
      <c r="U15999" s="472">
        <v>6277782.0</v>
      </c>
    </row>
    <row r="16000">
      <c r="D16000" s="10"/>
      <c r="E16000" s="10"/>
      <c r="F16000" s="10"/>
      <c r="S16000" s="471" t="s">
        <v>302</v>
      </c>
      <c r="T16000" s="11">
        <v>6278593.0</v>
      </c>
      <c r="U16000" s="472">
        <v>6279847.0</v>
      </c>
    </row>
    <row r="16001">
      <c r="D16001" s="10"/>
      <c r="E16001" s="10"/>
      <c r="F16001" s="10"/>
      <c r="S16001" s="471" t="s">
        <v>302</v>
      </c>
      <c r="T16001" s="11">
        <v>6280514.0</v>
      </c>
      <c r="U16001" s="472">
        <v>6280690.0</v>
      </c>
    </row>
    <row r="16002">
      <c r="D16002" s="10"/>
      <c r="E16002" s="10"/>
      <c r="F16002" s="10"/>
      <c r="S16002" s="471" t="s">
        <v>302</v>
      </c>
      <c r="T16002" s="11">
        <v>6281044.0</v>
      </c>
      <c r="U16002" s="472">
        <v>6281215.0</v>
      </c>
    </row>
    <row r="16003">
      <c r="D16003" s="10"/>
      <c r="E16003" s="10"/>
      <c r="F16003" s="10"/>
      <c r="S16003" s="471" t="s">
        <v>302</v>
      </c>
      <c r="T16003" s="11">
        <v>6281297.0</v>
      </c>
      <c r="U16003" s="472">
        <v>6281536.0</v>
      </c>
    </row>
    <row r="16004">
      <c r="D16004" s="10"/>
      <c r="E16004" s="10"/>
      <c r="F16004" s="10"/>
      <c r="S16004" s="471" t="s">
        <v>302</v>
      </c>
      <c r="T16004" s="11">
        <v>6281574.0</v>
      </c>
      <c r="U16004" s="472">
        <v>6287884.0</v>
      </c>
    </row>
    <row r="16005">
      <c r="D16005" s="10"/>
      <c r="E16005" s="10"/>
      <c r="F16005" s="10"/>
      <c r="S16005" s="471" t="s">
        <v>302</v>
      </c>
      <c r="T16005" s="11">
        <v>6289560.0</v>
      </c>
      <c r="U16005" s="472">
        <v>6289731.0</v>
      </c>
    </row>
    <row r="16006">
      <c r="D16006" s="10"/>
      <c r="E16006" s="10"/>
      <c r="F16006" s="10"/>
      <c r="S16006" s="471" t="s">
        <v>302</v>
      </c>
      <c r="T16006" s="11">
        <v>6289811.0</v>
      </c>
      <c r="U16006" s="472">
        <v>6289955.0</v>
      </c>
    </row>
    <row r="16007">
      <c r="D16007" s="10"/>
      <c r="E16007" s="10"/>
      <c r="F16007" s="10"/>
      <c r="S16007" s="471" t="s">
        <v>302</v>
      </c>
      <c r="T16007" s="11">
        <v>6291154.0</v>
      </c>
      <c r="U16007" s="472">
        <v>6292007.0</v>
      </c>
    </row>
    <row r="16008">
      <c r="D16008" s="10"/>
      <c r="E16008" s="10"/>
      <c r="F16008" s="10"/>
      <c r="S16008" s="471" t="s">
        <v>302</v>
      </c>
      <c r="T16008" s="11">
        <v>6293713.0</v>
      </c>
      <c r="U16008" s="472">
        <v>6295946.0</v>
      </c>
    </row>
    <row r="16009">
      <c r="D16009" s="10"/>
      <c r="E16009" s="10"/>
      <c r="F16009" s="10"/>
      <c r="S16009" s="471" t="s">
        <v>302</v>
      </c>
      <c r="T16009" s="11">
        <v>6299446.0</v>
      </c>
      <c r="U16009" s="472">
        <v>6299788.0</v>
      </c>
    </row>
    <row r="16010">
      <c r="D16010" s="10"/>
      <c r="E16010" s="10"/>
      <c r="F16010" s="10"/>
      <c r="S16010" s="471" t="s">
        <v>302</v>
      </c>
      <c r="T16010" s="11">
        <v>6304815.0</v>
      </c>
      <c r="U16010" s="472">
        <v>6306009.0</v>
      </c>
    </row>
    <row r="16011">
      <c r="D16011" s="10"/>
      <c r="E16011" s="10"/>
      <c r="F16011" s="10"/>
      <c r="S16011" s="471" t="s">
        <v>302</v>
      </c>
      <c r="T16011" s="11">
        <v>6306175.0</v>
      </c>
      <c r="U16011" s="472">
        <v>6306346.0</v>
      </c>
    </row>
    <row r="16012">
      <c r="D16012" s="10"/>
      <c r="E16012" s="10"/>
      <c r="F16012" s="10"/>
      <c r="S16012" s="471" t="s">
        <v>302</v>
      </c>
      <c r="T16012" s="11">
        <v>6307809.0</v>
      </c>
      <c r="U16012" s="472">
        <v>6307980.0</v>
      </c>
    </row>
    <row r="16013">
      <c r="D16013" s="10"/>
      <c r="E16013" s="10"/>
      <c r="F16013" s="10"/>
      <c r="S16013" s="471" t="s">
        <v>302</v>
      </c>
      <c r="T16013" s="11">
        <v>6308060.0</v>
      </c>
      <c r="U16013" s="472">
        <v>6308229.0</v>
      </c>
    </row>
    <row r="16014">
      <c r="D16014" s="10"/>
      <c r="E16014" s="10"/>
      <c r="F16014" s="10"/>
      <c r="S16014" s="471" t="s">
        <v>302</v>
      </c>
      <c r="T16014" s="11">
        <v>6310180.0</v>
      </c>
      <c r="U16014" s="472">
        <v>6311542.0</v>
      </c>
    </row>
    <row r="16015">
      <c r="D16015" s="10"/>
      <c r="E16015" s="10"/>
      <c r="F16015" s="10"/>
      <c r="S16015" s="471" t="s">
        <v>302</v>
      </c>
      <c r="T16015" s="11">
        <v>6314815.0</v>
      </c>
      <c r="U16015" s="472">
        <v>6317035.0</v>
      </c>
    </row>
    <row r="16016">
      <c r="D16016" s="10"/>
      <c r="E16016" s="10"/>
      <c r="F16016" s="10"/>
      <c r="S16016" s="471" t="s">
        <v>302</v>
      </c>
      <c r="T16016" s="11">
        <v>6334840.0</v>
      </c>
      <c r="U16016" s="472">
        <v>6334931.0</v>
      </c>
    </row>
    <row r="16017">
      <c r="D16017" s="10"/>
      <c r="E16017" s="10"/>
      <c r="F16017" s="10"/>
      <c r="S16017" s="471" t="s">
        <v>302</v>
      </c>
      <c r="T16017" s="11">
        <v>6345448.0</v>
      </c>
      <c r="U16017" s="472">
        <v>6346810.0</v>
      </c>
    </row>
    <row r="16018">
      <c r="D16018" s="10"/>
      <c r="E16018" s="10"/>
      <c r="F16018" s="10"/>
      <c r="S16018" s="471" t="s">
        <v>302</v>
      </c>
      <c r="T16018" s="11">
        <v>6347066.0</v>
      </c>
      <c r="U16018" s="472">
        <v>6348089.0</v>
      </c>
    </row>
    <row r="16019">
      <c r="D16019" s="10"/>
      <c r="E16019" s="10"/>
      <c r="F16019" s="10"/>
      <c r="S16019" s="471" t="s">
        <v>302</v>
      </c>
      <c r="T16019" s="11">
        <v>6349627.0</v>
      </c>
      <c r="U16019" s="472">
        <v>6350992.0</v>
      </c>
    </row>
    <row r="16020">
      <c r="D16020" s="10"/>
      <c r="E16020" s="10"/>
      <c r="F16020" s="10"/>
      <c r="S16020" s="471" t="s">
        <v>302</v>
      </c>
      <c r="T16020" s="11">
        <v>6351615.0</v>
      </c>
      <c r="U16020" s="472">
        <v>6351798.0</v>
      </c>
    </row>
    <row r="16021">
      <c r="D16021" s="10"/>
      <c r="E16021" s="10"/>
      <c r="F16021" s="10"/>
      <c r="S16021" s="471" t="s">
        <v>302</v>
      </c>
      <c r="T16021" s="11">
        <v>6352051.0</v>
      </c>
      <c r="U16021" s="472">
        <v>6354923.0</v>
      </c>
    </row>
    <row r="16022">
      <c r="D16022" s="10"/>
      <c r="E16022" s="10"/>
      <c r="F16022" s="10"/>
      <c r="S16022" s="471" t="s">
        <v>302</v>
      </c>
      <c r="T16022" s="11">
        <v>6354961.0</v>
      </c>
      <c r="U16022" s="472">
        <v>6358325.0</v>
      </c>
    </row>
    <row r="16023">
      <c r="D16023" s="10"/>
      <c r="E16023" s="10"/>
      <c r="F16023" s="10"/>
      <c r="S16023" s="471" t="s">
        <v>302</v>
      </c>
      <c r="T16023" s="11">
        <v>6358489.0</v>
      </c>
      <c r="U16023" s="472">
        <v>6359034.0</v>
      </c>
    </row>
    <row r="16024">
      <c r="D16024" s="10"/>
      <c r="E16024" s="10"/>
      <c r="F16024" s="10"/>
      <c r="S16024" s="471" t="s">
        <v>302</v>
      </c>
      <c r="T16024" s="11">
        <v>6360178.0</v>
      </c>
      <c r="U16024" s="472">
        <v>6360445.0</v>
      </c>
    </row>
    <row r="16025">
      <c r="D16025" s="10"/>
      <c r="E16025" s="10"/>
      <c r="F16025" s="10"/>
      <c r="S16025" s="471" t="s">
        <v>302</v>
      </c>
      <c r="T16025" s="11">
        <v>6361461.0</v>
      </c>
      <c r="U16025" s="472">
        <v>6362144.0</v>
      </c>
    </row>
    <row r="16026">
      <c r="D16026" s="10"/>
      <c r="E16026" s="10"/>
      <c r="F16026" s="10"/>
      <c r="S16026" s="471" t="s">
        <v>302</v>
      </c>
      <c r="T16026" s="11">
        <v>6365337.0</v>
      </c>
      <c r="U16026" s="472">
        <v>6365511.0</v>
      </c>
    </row>
    <row r="16027">
      <c r="D16027" s="10"/>
      <c r="E16027" s="10"/>
      <c r="F16027" s="10"/>
      <c r="S16027" s="471" t="s">
        <v>302</v>
      </c>
      <c r="T16027" s="11">
        <v>6367873.0</v>
      </c>
      <c r="U16027" s="472">
        <v>6368897.0</v>
      </c>
    </row>
    <row r="16028">
      <c r="D16028" s="10"/>
      <c r="E16028" s="10"/>
      <c r="F16028" s="10"/>
      <c r="S16028" s="471" t="s">
        <v>302</v>
      </c>
      <c r="T16028" s="11">
        <v>6369049.0</v>
      </c>
      <c r="U16028" s="472">
        <v>6369732.0</v>
      </c>
    </row>
    <row r="16029">
      <c r="D16029" s="10"/>
      <c r="E16029" s="10"/>
      <c r="F16029" s="10"/>
      <c r="S16029" s="471" t="s">
        <v>302</v>
      </c>
      <c r="T16029" s="11">
        <v>6378108.0</v>
      </c>
      <c r="U16029" s="472">
        <v>6378451.0</v>
      </c>
    </row>
    <row r="16030">
      <c r="D16030" s="10"/>
      <c r="E16030" s="10"/>
      <c r="F16030" s="10"/>
      <c r="S16030" s="471" t="s">
        <v>302</v>
      </c>
      <c r="T16030" s="11">
        <v>6378784.0</v>
      </c>
      <c r="U16030" s="472">
        <v>6379808.0</v>
      </c>
    </row>
    <row r="16031">
      <c r="D16031" s="10"/>
      <c r="E16031" s="10"/>
      <c r="F16031" s="10"/>
      <c r="S16031" s="471" t="s">
        <v>302</v>
      </c>
      <c r="T16031" s="11">
        <v>6381924.0</v>
      </c>
      <c r="U16031" s="472">
        <v>6382438.0</v>
      </c>
    </row>
    <row r="16032">
      <c r="D16032" s="10"/>
      <c r="E16032" s="10"/>
      <c r="F16032" s="10"/>
      <c r="S16032" s="471" t="s">
        <v>302</v>
      </c>
      <c r="T16032" s="11">
        <v>6385716.0</v>
      </c>
      <c r="U16032" s="472">
        <v>6386057.0</v>
      </c>
    </row>
    <row r="16033">
      <c r="D16033" s="10"/>
      <c r="E16033" s="10"/>
      <c r="F16033" s="10"/>
      <c r="S16033" s="471" t="s">
        <v>302</v>
      </c>
      <c r="T16033" s="11">
        <v>6386202.0</v>
      </c>
      <c r="U16033" s="472">
        <v>6386714.0</v>
      </c>
    </row>
    <row r="16034">
      <c r="D16034" s="10"/>
      <c r="E16034" s="10"/>
      <c r="F16034" s="10"/>
      <c r="S16034" s="471" t="s">
        <v>302</v>
      </c>
      <c r="T16034" s="11">
        <v>6387309.0</v>
      </c>
      <c r="U16034" s="472">
        <v>6387992.0</v>
      </c>
    </row>
    <row r="16035">
      <c r="D16035" s="10"/>
      <c r="E16035" s="10"/>
      <c r="F16035" s="10"/>
      <c r="S16035" s="471" t="s">
        <v>302</v>
      </c>
      <c r="T16035" s="11">
        <v>6390895.0</v>
      </c>
      <c r="U16035" s="472">
        <v>6391917.0</v>
      </c>
    </row>
    <row r="16036">
      <c r="D16036" s="10"/>
      <c r="E16036" s="10"/>
      <c r="F16036" s="10"/>
      <c r="S16036" s="471" t="s">
        <v>302</v>
      </c>
      <c r="T16036" s="11">
        <v>6396279.0</v>
      </c>
      <c r="U16036" s="472">
        <v>6396497.0</v>
      </c>
    </row>
    <row r="16037">
      <c r="D16037" s="10"/>
      <c r="E16037" s="10"/>
      <c r="F16037" s="10"/>
      <c r="S16037" s="471" t="s">
        <v>302</v>
      </c>
      <c r="T16037" s="11">
        <v>6396717.0</v>
      </c>
      <c r="U16037" s="472">
        <v>6397059.0</v>
      </c>
    </row>
    <row r="16038">
      <c r="D16038" s="10"/>
      <c r="E16038" s="10"/>
      <c r="F16038" s="10"/>
      <c r="S16038" s="471" t="s">
        <v>302</v>
      </c>
      <c r="T16038" s="11">
        <v>6397364.0</v>
      </c>
      <c r="U16038" s="472">
        <v>6398901.0</v>
      </c>
    </row>
    <row r="16039">
      <c r="D16039" s="10"/>
      <c r="E16039" s="10"/>
      <c r="F16039" s="10"/>
      <c r="S16039" s="471" t="s">
        <v>302</v>
      </c>
      <c r="T16039" s="11">
        <v>6399424.0</v>
      </c>
      <c r="U16039" s="472">
        <v>6400447.0</v>
      </c>
    </row>
    <row r="16040">
      <c r="D16040" s="10"/>
      <c r="E16040" s="10"/>
      <c r="F16040" s="10"/>
      <c r="S16040" s="471" t="s">
        <v>302</v>
      </c>
      <c r="T16040" s="11">
        <v>6401320.0</v>
      </c>
      <c r="U16040" s="472">
        <v>6401662.0</v>
      </c>
    </row>
    <row r="16041">
      <c r="D16041" s="10"/>
      <c r="E16041" s="10"/>
      <c r="F16041" s="10"/>
      <c r="S16041" s="471" t="s">
        <v>302</v>
      </c>
      <c r="T16041" s="11">
        <v>6401922.0</v>
      </c>
      <c r="U16041" s="472">
        <v>6402017.0</v>
      </c>
    </row>
    <row r="16042">
      <c r="D16042" s="10"/>
      <c r="E16042" s="10"/>
      <c r="F16042" s="10"/>
      <c r="S16042" s="471" t="s">
        <v>302</v>
      </c>
      <c r="T16042" s="11">
        <v>6403634.0</v>
      </c>
      <c r="U16042" s="472">
        <v>6404244.0</v>
      </c>
    </row>
    <row r="16043">
      <c r="D16043" s="10"/>
      <c r="E16043" s="10"/>
      <c r="F16043" s="10"/>
      <c r="S16043" s="471" t="s">
        <v>302</v>
      </c>
      <c r="T16043" s="11">
        <v>6405192.0</v>
      </c>
      <c r="U16043" s="472">
        <v>6405363.0</v>
      </c>
    </row>
    <row r="16044">
      <c r="D16044" s="10"/>
      <c r="E16044" s="10"/>
      <c r="F16044" s="10"/>
      <c r="S16044" s="471" t="s">
        <v>302</v>
      </c>
      <c r="T16044" s="11">
        <v>6406626.0</v>
      </c>
      <c r="U16044" s="472">
        <v>6408673.0</v>
      </c>
    </row>
    <row r="16045">
      <c r="D16045" s="10"/>
      <c r="E16045" s="10"/>
      <c r="F16045" s="10"/>
      <c r="S16045" s="471" t="s">
        <v>302</v>
      </c>
      <c r="T16045" s="11">
        <v>6410136.0</v>
      </c>
      <c r="U16045" s="472">
        <v>6410499.0</v>
      </c>
    </row>
    <row r="16046">
      <c r="D16046" s="10"/>
      <c r="E16046" s="10"/>
      <c r="F16046" s="10"/>
      <c r="S16046" s="471" t="s">
        <v>302</v>
      </c>
      <c r="T16046" s="11">
        <v>6411403.0</v>
      </c>
      <c r="U16046" s="472">
        <v>6411744.0</v>
      </c>
    </row>
    <row r="16047">
      <c r="D16047" s="10"/>
      <c r="E16047" s="10"/>
      <c r="F16047" s="10"/>
      <c r="S16047" s="471" t="s">
        <v>302</v>
      </c>
      <c r="T16047" s="11">
        <v>6591362.0</v>
      </c>
      <c r="U16047" s="472">
        <v>6591537.0</v>
      </c>
    </row>
    <row r="16048">
      <c r="D16048" s="10"/>
      <c r="E16048" s="10"/>
      <c r="F16048" s="10"/>
      <c r="S16048" s="471" t="s">
        <v>302</v>
      </c>
      <c r="T16048" s="11">
        <v>6690257.0</v>
      </c>
      <c r="U16048" s="472">
        <v>6690452.0</v>
      </c>
    </row>
    <row r="16049">
      <c r="D16049" s="10"/>
      <c r="E16049" s="10"/>
      <c r="F16049" s="10"/>
      <c r="S16049" s="471" t="s">
        <v>302</v>
      </c>
      <c r="T16049" s="11">
        <v>6691328.0</v>
      </c>
      <c r="U16049" s="472">
        <v>6691503.0</v>
      </c>
    </row>
    <row r="16050">
      <c r="D16050" s="10"/>
      <c r="E16050" s="10"/>
      <c r="F16050" s="10"/>
      <c r="S16050" s="471" t="s">
        <v>302</v>
      </c>
      <c r="T16050" s="11">
        <v>6693229.0</v>
      </c>
      <c r="U16050" s="472">
        <v>6694083.0</v>
      </c>
    </row>
    <row r="16051">
      <c r="D16051" s="10"/>
      <c r="E16051" s="10"/>
      <c r="F16051" s="10"/>
      <c r="S16051" s="471" t="s">
        <v>302</v>
      </c>
      <c r="T16051" s="11">
        <v>6697328.0</v>
      </c>
      <c r="U16051" s="472">
        <v>6697942.0</v>
      </c>
    </row>
    <row r="16052">
      <c r="D16052" s="10"/>
      <c r="E16052" s="10"/>
      <c r="F16052" s="10"/>
      <c r="S16052" s="471" t="s">
        <v>302</v>
      </c>
      <c r="T16052" s="11">
        <v>6700809.0</v>
      </c>
      <c r="U16052" s="472">
        <v>6700978.0</v>
      </c>
    </row>
    <row r="16053">
      <c r="D16053" s="10"/>
      <c r="E16053" s="10"/>
      <c r="F16053" s="10"/>
      <c r="S16053" s="471" t="s">
        <v>302</v>
      </c>
      <c r="T16053" s="11">
        <v>6704199.0</v>
      </c>
      <c r="U16053" s="472">
        <v>6704541.0</v>
      </c>
    </row>
    <row r="16054">
      <c r="D16054" s="10"/>
      <c r="E16054" s="10"/>
      <c r="F16054" s="10"/>
      <c r="S16054" s="471" t="s">
        <v>302</v>
      </c>
      <c r="T16054" s="11">
        <v>6704777.0</v>
      </c>
      <c r="U16054" s="472">
        <v>6705972.0</v>
      </c>
    </row>
    <row r="16055">
      <c r="D16055" s="10"/>
      <c r="E16055" s="10"/>
      <c r="F16055" s="10"/>
      <c r="S16055" s="471" t="s">
        <v>302</v>
      </c>
      <c r="T16055" s="11">
        <v>6709883.0</v>
      </c>
      <c r="U16055" s="472">
        <v>6710428.0</v>
      </c>
    </row>
    <row r="16056">
      <c r="D16056" s="10"/>
      <c r="E16056" s="10"/>
      <c r="F16056" s="10"/>
      <c r="S16056" s="471" t="s">
        <v>302</v>
      </c>
      <c r="T16056" s="11">
        <v>6717931.0</v>
      </c>
      <c r="U16056" s="472">
        <v>6718001.0</v>
      </c>
    </row>
    <row r="16057">
      <c r="D16057" s="10"/>
      <c r="E16057" s="10"/>
      <c r="F16057" s="10"/>
      <c r="S16057" s="471" t="s">
        <v>302</v>
      </c>
      <c r="T16057" s="11">
        <v>6776961.0</v>
      </c>
      <c r="U16057" s="472">
        <v>6777261.0</v>
      </c>
    </row>
    <row r="16058">
      <c r="D16058" s="10"/>
      <c r="E16058" s="10"/>
      <c r="F16058" s="10"/>
      <c r="S16058" s="471" t="s">
        <v>302</v>
      </c>
      <c r="T16058" s="11">
        <v>6781605.0</v>
      </c>
      <c r="U16058" s="472">
        <v>6781831.0</v>
      </c>
    </row>
    <row r="16059">
      <c r="D16059" s="10"/>
      <c r="E16059" s="10"/>
      <c r="F16059" s="10"/>
      <c r="S16059" s="471" t="s">
        <v>302</v>
      </c>
      <c r="T16059" s="11">
        <v>6784193.0</v>
      </c>
      <c r="U16059" s="472">
        <v>6787828.0</v>
      </c>
    </row>
    <row r="16060">
      <c r="D16060" s="10"/>
      <c r="E16060" s="10"/>
      <c r="F16060" s="10"/>
      <c r="S16060" s="471" t="s">
        <v>302</v>
      </c>
      <c r="T16060" s="11">
        <v>6788963.0</v>
      </c>
      <c r="U16060" s="472">
        <v>6789077.0</v>
      </c>
    </row>
    <row r="16061">
      <c r="D16061" s="10"/>
      <c r="E16061" s="10"/>
      <c r="F16061" s="10"/>
      <c r="S16061" s="471" t="s">
        <v>302</v>
      </c>
      <c r="T16061" s="11">
        <v>6789425.0</v>
      </c>
      <c r="U16061" s="472">
        <v>6791641.0</v>
      </c>
    </row>
    <row r="16062">
      <c r="D16062" s="10"/>
      <c r="E16062" s="10"/>
      <c r="F16062" s="10"/>
      <c r="S16062" s="471" t="s">
        <v>302</v>
      </c>
      <c r="T16062" s="11">
        <v>6796036.0</v>
      </c>
      <c r="U16062" s="472">
        <v>6796185.0</v>
      </c>
    </row>
    <row r="16063">
      <c r="D16063" s="10"/>
      <c r="E16063" s="10"/>
      <c r="F16063" s="10"/>
      <c r="S16063" s="471" t="s">
        <v>302</v>
      </c>
      <c r="T16063" s="11">
        <v>6798614.0</v>
      </c>
      <c r="U16063" s="472">
        <v>6798910.0</v>
      </c>
    </row>
    <row r="16064">
      <c r="D16064" s="10"/>
      <c r="E16064" s="10"/>
      <c r="F16064" s="10"/>
      <c r="S16064" s="471" t="s">
        <v>302</v>
      </c>
      <c r="T16064" s="11">
        <v>6799719.0</v>
      </c>
      <c r="U16064" s="472">
        <v>6799848.0</v>
      </c>
    </row>
    <row r="16065">
      <c r="D16065" s="10"/>
      <c r="E16065" s="10"/>
      <c r="F16065" s="10"/>
      <c r="S16065" s="471" t="s">
        <v>302</v>
      </c>
      <c r="T16065" s="11">
        <v>6799955.0</v>
      </c>
      <c r="U16065" s="472">
        <v>6803338.0</v>
      </c>
    </row>
    <row r="16066">
      <c r="D16066" s="10"/>
      <c r="E16066" s="10"/>
      <c r="F16066" s="10"/>
      <c r="S16066" s="471" t="s">
        <v>302</v>
      </c>
      <c r="T16066" s="11">
        <v>6804387.0</v>
      </c>
      <c r="U16066" s="472">
        <v>6804979.0</v>
      </c>
    </row>
    <row r="16067">
      <c r="D16067" s="10"/>
      <c r="E16067" s="10"/>
      <c r="F16067" s="10"/>
      <c r="S16067" s="471" t="s">
        <v>302</v>
      </c>
      <c r="T16067" s="11">
        <v>6810000.0</v>
      </c>
      <c r="U16067" s="472">
        <v>6810128.0</v>
      </c>
    </row>
    <row r="16068">
      <c r="D16068" s="10"/>
      <c r="E16068" s="10"/>
      <c r="F16068" s="10"/>
      <c r="S16068" s="471" t="s">
        <v>302</v>
      </c>
      <c r="T16068" s="11">
        <v>6811446.0</v>
      </c>
      <c r="U16068" s="472">
        <v>6822563.0</v>
      </c>
    </row>
    <row r="16069">
      <c r="D16069" s="10"/>
      <c r="E16069" s="10"/>
      <c r="F16069" s="10"/>
      <c r="S16069" s="471" t="s">
        <v>302</v>
      </c>
      <c r="T16069" s="11">
        <v>6827045.0</v>
      </c>
      <c r="U16069" s="472">
        <v>6830357.0</v>
      </c>
    </row>
    <row r="16070">
      <c r="D16070" s="10"/>
      <c r="E16070" s="10"/>
      <c r="F16070" s="10"/>
      <c r="S16070" s="471" t="s">
        <v>302</v>
      </c>
      <c r="T16070" s="11">
        <v>6833879.0</v>
      </c>
      <c r="U16070" s="472">
        <v>6834013.0</v>
      </c>
    </row>
    <row r="16071">
      <c r="D16071" s="10"/>
      <c r="E16071" s="10"/>
      <c r="F16071" s="10"/>
      <c r="S16071" s="471" t="s">
        <v>302</v>
      </c>
      <c r="T16071" s="11">
        <v>6862811.0</v>
      </c>
      <c r="U16071" s="472">
        <v>6863022.0</v>
      </c>
    </row>
    <row r="16072">
      <c r="D16072" s="10"/>
      <c r="E16072" s="10"/>
      <c r="F16072" s="10"/>
      <c r="S16072" s="471" t="s">
        <v>302</v>
      </c>
      <c r="T16072" s="11">
        <v>6863122.0</v>
      </c>
      <c r="U16072" s="472">
        <v>6863222.0</v>
      </c>
    </row>
    <row r="16073">
      <c r="D16073" s="10"/>
      <c r="E16073" s="10"/>
      <c r="F16073" s="10"/>
      <c r="S16073" s="471" t="s">
        <v>302</v>
      </c>
      <c r="T16073" s="11">
        <v>6868271.0</v>
      </c>
      <c r="U16073" s="472">
        <v>6868490.0</v>
      </c>
    </row>
    <row r="16074">
      <c r="D16074" s="10"/>
      <c r="E16074" s="10"/>
      <c r="F16074" s="10"/>
      <c r="S16074" s="471" t="s">
        <v>302</v>
      </c>
      <c r="T16074" s="11">
        <v>6927053.0</v>
      </c>
      <c r="U16074" s="472">
        <v>6927326.0</v>
      </c>
    </row>
    <row r="16075">
      <c r="D16075" s="10"/>
      <c r="E16075" s="10"/>
      <c r="F16075" s="10"/>
      <c r="S16075" s="471" t="s">
        <v>302</v>
      </c>
      <c r="T16075" s="11">
        <v>6928245.0</v>
      </c>
      <c r="U16075" s="472">
        <v>6928415.0</v>
      </c>
    </row>
    <row r="16076">
      <c r="D16076" s="10"/>
      <c r="E16076" s="10"/>
      <c r="F16076" s="10"/>
      <c r="S16076" s="471" t="s">
        <v>302</v>
      </c>
      <c r="T16076" s="11">
        <v>6928842.0</v>
      </c>
      <c r="U16076" s="472">
        <v>6929095.0</v>
      </c>
    </row>
    <row r="16077">
      <c r="D16077" s="10"/>
      <c r="E16077" s="10"/>
      <c r="F16077" s="10"/>
      <c r="S16077" s="471" t="s">
        <v>302</v>
      </c>
      <c r="T16077" s="11">
        <v>6929468.0</v>
      </c>
      <c r="U16077" s="472">
        <v>6929540.0</v>
      </c>
    </row>
    <row r="16078">
      <c r="D16078" s="10"/>
      <c r="E16078" s="10"/>
      <c r="F16078" s="10"/>
      <c r="S16078" s="471" t="s">
        <v>302</v>
      </c>
      <c r="T16078" s="11">
        <v>6929643.0</v>
      </c>
      <c r="U16078" s="472">
        <v>6929861.0</v>
      </c>
    </row>
    <row r="16079">
      <c r="D16079" s="10"/>
      <c r="E16079" s="10"/>
      <c r="F16079" s="10"/>
      <c r="S16079" s="471" t="s">
        <v>302</v>
      </c>
      <c r="T16079" s="11">
        <v>6937963.0</v>
      </c>
      <c r="U16079" s="472">
        <v>6938128.0</v>
      </c>
    </row>
    <row r="16080">
      <c r="D16080" s="10"/>
      <c r="E16080" s="10"/>
      <c r="F16080" s="10"/>
      <c r="S16080" s="471" t="s">
        <v>302</v>
      </c>
      <c r="T16080" s="11">
        <v>7003710.0</v>
      </c>
      <c r="U16080" s="472">
        <v>7005125.0</v>
      </c>
    </row>
    <row r="16081">
      <c r="D16081" s="10"/>
      <c r="E16081" s="10"/>
      <c r="F16081" s="10"/>
      <c r="S16081" s="471" t="s">
        <v>302</v>
      </c>
      <c r="T16081" s="11">
        <v>7005145.0</v>
      </c>
      <c r="U16081" s="472">
        <v>7005303.0</v>
      </c>
    </row>
    <row r="16082">
      <c r="D16082" s="10"/>
      <c r="E16082" s="10"/>
      <c r="F16082" s="10"/>
      <c r="S16082" s="471" t="s">
        <v>302</v>
      </c>
      <c r="T16082" s="11">
        <v>7005651.0</v>
      </c>
      <c r="U16082" s="472">
        <v>7006442.0</v>
      </c>
    </row>
    <row r="16083">
      <c r="D16083" s="10"/>
      <c r="E16083" s="10"/>
      <c r="F16083" s="10"/>
      <c r="S16083" s="471" t="s">
        <v>302</v>
      </c>
      <c r="T16083" s="11">
        <v>7006591.0</v>
      </c>
      <c r="U16083" s="472">
        <v>7006856.0</v>
      </c>
    </row>
    <row r="16084">
      <c r="D16084" s="10"/>
      <c r="E16084" s="10"/>
      <c r="F16084" s="10"/>
      <c r="S16084" s="471" t="s">
        <v>302</v>
      </c>
      <c r="T16084" s="11">
        <v>7013938.0</v>
      </c>
      <c r="U16084" s="472">
        <v>7014141.0</v>
      </c>
    </row>
    <row r="16085">
      <c r="D16085" s="10"/>
      <c r="E16085" s="10"/>
      <c r="F16085" s="10"/>
      <c r="S16085" s="471" t="s">
        <v>302</v>
      </c>
      <c r="T16085" s="11">
        <v>7020008.0</v>
      </c>
      <c r="U16085" s="472">
        <v>7020155.0</v>
      </c>
    </row>
    <row r="16086">
      <c r="D16086" s="10"/>
      <c r="E16086" s="10"/>
      <c r="F16086" s="10"/>
      <c r="S16086" s="471" t="s">
        <v>302</v>
      </c>
      <c r="T16086" s="11">
        <v>7027670.0</v>
      </c>
      <c r="U16086" s="472">
        <v>7028417.0</v>
      </c>
    </row>
    <row r="16087">
      <c r="D16087" s="10"/>
      <c r="E16087" s="10"/>
      <c r="F16087" s="10"/>
      <c r="S16087" s="471" t="s">
        <v>302</v>
      </c>
      <c r="T16087" s="11">
        <v>7041717.0</v>
      </c>
      <c r="U16087" s="472">
        <v>7041797.0</v>
      </c>
    </row>
    <row r="16088">
      <c r="D16088" s="10"/>
      <c r="E16088" s="10"/>
      <c r="F16088" s="10"/>
      <c r="S16088" s="471" t="s">
        <v>302</v>
      </c>
      <c r="T16088" s="11">
        <v>7042244.0</v>
      </c>
      <c r="U16088" s="472">
        <v>7042415.0</v>
      </c>
    </row>
    <row r="16089">
      <c r="D16089" s="10"/>
      <c r="E16089" s="10"/>
      <c r="F16089" s="10"/>
      <c r="S16089" s="471" t="s">
        <v>302</v>
      </c>
      <c r="T16089" s="11">
        <v>7053117.0</v>
      </c>
      <c r="U16089" s="472">
        <v>7053272.0</v>
      </c>
    </row>
    <row r="16090">
      <c r="D16090" s="10"/>
      <c r="E16090" s="10"/>
      <c r="F16090" s="10"/>
      <c r="S16090" s="471" t="s">
        <v>302</v>
      </c>
      <c r="T16090" s="11">
        <v>7069914.0</v>
      </c>
      <c r="U16090" s="472">
        <v>7070075.0</v>
      </c>
    </row>
    <row r="16091">
      <c r="D16091" s="10"/>
      <c r="E16091" s="10"/>
      <c r="F16091" s="10"/>
      <c r="S16091" s="471" t="s">
        <v>302</v>
      </c>
      <c r="T16091" s="11">
        <v>7070157.0</v>
      </c>
      <c r="U16091" s="472">
        <v>7070263.0</v>
      </c>
    </row>
    <row r="16092">
      <c r="D16092" s="10"/>
      <c r="E16092" s="10"/>
      <c r="F16092" s="10"/>
      <c r="S16092" s="471" t="s">
        <v>302</v>
      </c>
      <c r="T16092" s="11">
        <v>7070327.0</v>
      </c>
      <c r="U16092" s="472">
        <v>7070482.0</v>
      </c>
    </row>
    <row r="16093">
      <c r="D16093" s="10"/>
      <c r="E16093" s="10"/>
      <c r="F16093" s="10"/>
      <c r="S16093" s="471" t="s">
        <v>302</v>
      </c>
      <c r="T16093" s="11">
        <v>7111784.0</v>
      </c>
      <c r="U16093" s="472">
        <v>7112068.0</v>
      </c>
    </row>
    <row r="16094">
      <c r="D16094" s="10"/>
      <c r="E16094" s="10"/>
      <c r="F16094" s="10"/>
      <c r="S16094" s="471" t="s">
        <v>302</v>
      </c>
      <c r="T16094" s="11">
        <v>7173810.0</v>
      </c>
      <c r="U16094" s="472">
        <v>7173921.0</v>
      </c>
    </row>
    <row r="16095">
      <c r="D16095" s="10"/>
      <c r="E16095" s="10"/>
      <c r="F16095" s="10"/>
      <c r="S16095" s="471" t="s">
        <v>302</v>
      </c>
      <c r="T16095" s="11">
        <v>7173993.0</v>
      </c>
      <c r="U16095" s="472">
        <v>7174156.0</v>
      </c>
    </row>
    <row r="16096">
      <c r="D16096" s="10"/>
      <c r="E16096" s="10"/>
      <c r="F16096" s="10"/>
      <c r="S16096" s="471" t="s">
        <v>302</v>
      </c>
      <c r="T16096" s="11">
        <v>7174776.0</v>
      </c>
      <c r="U16096" s="472">
        <v>7174952.0</v>
      </c>
    </row>
    <row r="16097">
      <c r="D16097" s="10"/>
      <c r="E16097" s="10"/>
      <c r="F16097" s="10"/>
      <c r="S16097" s="471" t="s">
        <v>302</v>
      </c>
      <c r="T16097" s="11">
        <v>7231758.0</v>
      </c>
      <c r="U16097" s="472">
        <v>7231833.0</v>
      </c>
    </row>
    <row r="16098">
      <c r="D16098" s="10"/>
      <c r="E16098" s="10"/>
      <c r="F16098" s="10"/>
      <c r="S16098" s="471" t="s">
        <v>302</v>
      </c>
      <c r="T16098" s="11">
        <v>7239967.0</v>
      </c>
      <c r="U16098" s="472">
        <v>7240088.0</v>
      </c>
    </row>
    <row r="16099">
      <c r="D16099" s="10"/>
      <c r="E16099" s="10"/>
      <c r="F16099" s="10"/>
      <c r="S16099" s="471" t="s">
        <v>302</v>
      </c>
      <c r="T16099" s="11">
        <v>7240161.0</v>
      </c>
      <c r="U16099" s="472">
        <v>7240275.0</v>
      </c>
    </row>
    <row r="16100">
      <c r="D16100" s="10"/>
      <c r="E16100" s="10"/>
      <c r="F16100" s="10"/>
      <c r="S16100" s="471" t="s">
        <v>302</v>
      </c>
      <c r="T16100" s="11">
        <v>7242382.0</v>
      </c>
      <c r="U16100" s="472">
        <v>7242467.0</v>
      </c>
    </row>
    <row r="16101">
      <c r="D16101" s="10"/>
      <c r="E16101" s="10"/>
      <c r="F16101" s="10"/>
      <c r="S16101" s="471" t="s">
        <v>302</v>
      </c>
      <c r="T16101" s="11">
        <v>7243619.0</v>
      </c>
      <c r="U16101" s="472">
        <v>7243705.0</v>
      </c>
    </row>
    <row r="16102">
      <c r="D16102" s="10"/>
      <c r="E16102" s="10"/>
      <c r="F16102" s="10"/>
      <c r="S16102" s="471" t="s">
        <v>302</v>
      </c>
      <c r="T16102" s="11">
        <v>7244998.0</v>
      </c>
      <c r="U16102" s="472">
        <v>7245080.0</v>
      </c>
    </row>
    <row r="16103">
      <c r="D16103" s="10"/>
      <c r="E16103" s="10"/>
      <c r="F16103" s="10"/>
      <c r="S16103" s="471" t="s">
        <v>302</v>
      </c>
      <c r="T16103" s="11">
        <v>7245166.0</v>
      </c>
      <c r="U16103" s="472">
        <v>7245248.0</v>
      </c>
    </row>
    <row r="16104">
      <c r="D16104" s="10"/>
      <c r="E16104" s="10"/>
      <c r="F16104" s="10"/>
      <c r="S16104" s="471" t="s">
        <v>302</v>
      </c>
      <c r="T16104" s="11">
        <v>7245822.0</v>
      </c>
      <c r="U16104" s="472">
        <v>7245902.0</v>
      </c>
    </row>
    <row r="16105">
      <c r="D16105" s="10"/>
      <c r="E16105" s="10"/>
      <c r="F16105" s="10"/>
      <c r="S16105" s="471" t="s">
        <v>302</v>
      </c>
      <c r="T16105" s="11">
        <v>7246655.0</v>
      </c>
      <c r="U16105" s="472">
        <v>7246727.0</v>
      </c>
    </row>
    <row r="16106">
      <c r="D16106" s="10"/>
      <c r="E16106" s="10"/>
      <c r="F16106" s="10"/>
      <c r="S16106" s="471" t="s">
        <v>302</v>
      </c>
      <c r="T16106" s="11">
        <v>7247022.0</v>
      </c>
      <c r="U16106" s="472">
        <v>7247256.0</v>
      </c>
    </row>
    <row r="16107">
      <c r="D16107" s="10"/>
      <c r="E16107" s="10"/>
      <c r="F16107" s="10"/>
      <c r="S16107" s="471" t="s">
        <v>302</v>
      </c>
      <c r="T16107" s="11">
        <v>7356663.0</v>
      </c>
      <c r="U16107" s="472">
        <v>7356808.0</v>
      </c>
    </row>
    <row r="16108">
      <c r="D16108" s="10"/>
      <c r="E16108" s="10"/>
      <c r="F16108" s="10"/>
      <c r="S16108" s="471" t="s">
        <v>302</v>
      </c>
      <c r="T16108" s="11">
        <v>7357264.0</v>
      </c>
      <c r="U16108" s="472">
        <v>7357408.0</v>
      </c>
    </row>
    <row r="16109">
      <c r="D16109" s="10"/>
      <c r="E16109" s="10"/>
      <c r="F16109" s="10"/>
      <c r="S16109" s="471" t="s">
        <v>302</v>
      </c>
      <c r="T16109" s="11">
        <v>7358679.0</v>
      </c>
      <c r="U16109" s="472">
        <v>7358814.0</v>
      </c>
    </row>
    <row r="16110">
      <c r="D16110" s="10"/>
      <c r="E16110" s="10"/>
      <c r="F16110" s="10"/>
      <c r="S16110" s="471" t="s">
        <v>302</v>
      </c>
      <c r="T16110" s="11">
        <v>7402538.0</v>
      </c>
      <c r="U16110" s="472">
        <v>7402626.0</v>
      </c>
    </row>
    <row r="16111">
      <c r="D16111" s="10"/>
      <c r="E16111" s="10"/>
      <c r="F16111" s="10"/>
      <c r="S16111" s="471" t="s">
        <v>302</v>
      </c>
      <c r="T16111" s="11">
        <v>7430390.0</v>
      </c>
      <c r="U16111" s="472">
        <v>7430634.0</v>
      </c>
    </row>
    <row r="16112">
      <c r="D16112" s="10"/>
      <c r="E16112" s="10"/>
      <c r="F16112" s="10"/>
      <c r="S16112" s="471" t="s">
        <v>302</v>
      </c>
      <c r="T16112" s="11">
        <v>7434799.0</v>
      </c>
      <c r="U16112" s="472">
        <v>7435102.0</v>
      </c>
    </row>
    <row r="16113">
      <c r="D16113" s="10"/>
      <c r="E16113" s="10"/>
      <c r="F16113" s="10"/>
      <c r="S16113" s="471" t="s">
        <v>302</v>
      </c>
      <c r="T16113" s="11">
        <v>7639917.0</v>
      </c>
      <c r="U16113" s="472">
        <v>7640052.0</v>
      </c>
    </row>
    <row r="16114">
      <c r="D16114" s="10"/>
      <c r="E16114" s="10"/>
      <c r="F16114" s="10"/>
      <c r="S16114" s="471" t="s">
        <v>302</v>
      </c>
      <c r="T16114" s="11">
        <v>7707697.0</v>
      </c>
      <c r="U16114" s="472">
        <v>7707996.0</v>
      </c>
    </row>
    <row r="16115">
      <c r="D16115" s="10"/>
      <c r="E16115" s="10"/>
      <c r="F16115" s="10"/>
      <c r="S16115" s="471" t="s">
        <v>302</v>
      </c>
      <c r="T16115" s="11">
        <v>7736712.0</v>
      </c>
      <c r="U16115" s="472">
        <v>7736903.0</v>
      </c>
    </row>
    <row r="16116">
      <c r="D16116" s="10"/>
      <c r="E16116" s="10"/>
      <c r="F16116" s="10"/>
      <c r="S16116" s="471" t="s">
        <v>302</v>
      </c>
      <c r="T16116" s="11">
        <v>7737331.0</v>
      </c>
      <c r="U16116" s="472">
        <v>7737580.0</v>
      </c>
    </row>
    <row r="16117">
      <c r="D16117" s="10"/>
      <c r="E16117" s="10"/>
      <c r="F16117" s="10"/>
      <c r="S16117" s="471" t="s">
        <v>302</v>
      </c>
      <c r="T16117" s="11">
        <v>7737685.0</v>
      </c>
      <c r="U16117" s="472">
        <v>7738595.0</v>
      </c>
    </row>
    <row r="16118">
      <c r="D16118" s="10"/>
      <c r="E16118" s="10"/>
      <c r="F16118" s="10"/>
      <c r="S16118" s="471" t="s">
        <v>302</v>
      </c>
      <c r="T16118" s="11">
        <v>7820119.0</v>
      </c>
      <c r="U16118" s="472">
        <v>7821806.0</v>
      </c>
    </row>
    <row r="16119">
      <c r="D16119" s="10"/>
      <c r="E16119" s="10"/>
      <c r="F16119" s="10"/>
      <c r="S16119" s="471" t="s">
        <v>302</v>
      </c>
      <c r="T16119" s="11">
        <v>7862268.0</v>
      </c>
      <c r="U16119" s="472">
        <v>7862365.0</v>
      </c>
    </row>
    <row r="16120">
      <c r="D16120" s="10"/>
      <c r="E16120" s="10"/>
      <c r="F16120" s="10"/>
      <c r="S16120" s="471" t="s">
        <v>302</v>
      </c>
      <c r="T16120" s="11">
        <v>7886311.0</v>
      </c>
      <c r="U16120" s="472">
        <v>7886399.0</v>
      </c>
    </row>
    <row r="16121">
      <c r="D16121" s="10"/>
      <c r="E16121" s="10"/>
      <c r="F16121" s="10"/>
      <c r="S16121" s="471" t="s">
        <v>302</v>
      </c>
      <c r="T16121" s="11">
        <v>8020295.0</v>
      </c>
      <c r="U16121" s="472">
        <v>8020469.0</v>
      </c>
    </row>
    <row r="16122">
      <c r="D16122" s="10"/>
      <c r="E16122" s="10"/>
      <c r="F16122" s="10"/>
      <c r="S16122" s="471" t="s">
        <v>302</v>
      </c>
      <c r="T16122" s="11">
        <v>8021857.0</v>
      </c>
      <c r="U16122" s="472">
        <v>8022040.0</v>
      </c>
    </row>
    <row r="16123">
      <c r="D16123" s="10"/>
      <c r="E16123" s="10"/>
      <c r="F16123" s="10"/>
      <c r="S16123" s="471" t="s">
        <v>302</v>
      </c>
      <c r="T16123" s="11">
        <v>8031435.0</v>
      </c>
      <c r="U16123" s="472">
        <v>8031598.0</v>
      </c>
    </row>
    <row r="16124">
      <c r="D16124" s="10"/>
      <c r="E16124" s="10"/>
      <c r="F16124" s="10"/>
      <c r="S16124" s="471" t="s">
        <v>302</v>
      </c>
      <c r="T16124" s="11">
        <v>8033805.0</v>
      </c>
      <c r="U16124" s="472">
        <v>8033980.0</v>
      </c>
    </row>
    <row r="16125">
      <c r="D16125" s="10"/>
      <c r="E16125" s="10"/>
      <c r="F16125" s="10"/>
      <c r="S16125" s="471" t="s">
        <v>302</v>
      </c>
      <c r="T16125" s="11">
        <v>8036410.0</v>
      </c>
      <c r="U16125" s="472">
        <v>8036601.0</v>
      </c>
    </row>
    <row r="16126">
      <c r="D16126" s="10"/>
      <c r="E16126" s="10"/>
      <c r="F16126" s="10"/>
      <c r="S16126" s="471" t="s">
        <v>302</v>
      </c>
      <c r="T16126" s="11">
        <v>8036952.0</v>
      </c>
      <c r="U16126" s="472">
        <v>8037122.0</v>
      </c>
    </row>
    <row r="16127">
      <c r="D16127" s="10"/>
      <c r="E16127" s="10"/>
      <c r="F16127" s="10"/>
      <c r="S16127" s="471" t="s">
        <v>302</v>
      </c>
      <c r="T16127" s="11">
        <v>8037999.0</v>
      </c>
      <c r="U16127" s="472">
        <v>8038173.0</v>
      </c>
    </row>
    <row r="16128">
      <c r="D16128" s="10"/>
      <c r="E16128" s="10"/>
      <c r="F16128" s="10"/>
      <c r="S16128" s="471" t="s">
        <v>302</v>
      </c>
      <c r="T16128" s="11">
        <v>8038587.0</v>
      </c>
      <c r="U16128" s="472">
        <v>8038693.0</v>
      </c>
    </row>
    <row r="16129">
      <c r="D16129" s="10"/>
      <c r="E16129" s="10"/>
      <c r="F16129" s="10"/>
      <c r="S16129" s="471" t="s">
        <v>302</v>
      </c>
      <c r="T16129" s="11">
        <v>8087909.0</v>
      </c>
      <c r="U16129" s="472">
        <v>8088095.0</v>
      </c>
    </row>
    <row r="16130">
      <c r="D16130" s="10"/>
      <c r="E16130" s="10"/>
      <c r="F16130" s="10"/>
      <c r="S16130" s="471" t="s">
        <v>302</v>
      </c>
      <c r="T16130" s="11">
        <v>8162935.0</v>
      </c>
      <c r="U16130" s="472">
        <v>8163113.0</v>
      </c>
    </row>
    <row r="16131">
      <c r="D16131" s="10"/>
      <c r="E16131" s="10"/>
      <c r="F16131" s="10"/>
      <c r="S16131" s="471" t="s">
        <v>302</v>
      </c>
      <c r="T16131" s="11">
        <v>8176302.0</v>
      </c>
      <c r="U16131" s="472">
        <v>8176459.0</v>
      </c>
    </row>
    <row r="16132">
      <c r="D16132" s="10"/>
      <c r="E16132" s="10"/>
      <c r="F16132" s="10"/>
      <c r="S16132" s="471" t="s">
        <v>302</v>
      </c>
      <c r="T16132" s="11">
        <v>8219819.0</v>
      </c>
      <c r="U16132" s="472">
        <v>8220175.0</v>
      </c>
    </row>
    <row r="16133">
      <c r="D16133" s="10"/>
      <c r="E16133" s="10"/>
      <c r="F16133" s="10"/>
      <c r="S16133" s="471" t="s">
        <v>302</v>
      </c>
      <c r="T16133" s="11">
        <v>8224852.0</v>
      </c>
      <c r="U16133" s="472">
        <v>8224987.0</v>
      </c>
    </row>
    <row r="16134">
      <c r="D16134" s="10"/>
      <c r="E16134" s="10"/>
      <c r="F16134" s="10"/>
      <c r="S16134" s="471" t="s">
        <v>302</v>
      </c>
      <c r="T16134" s="11">
        <v>8226468.0</v>
      </c>
      <c r="U16134" s="472">
        <v>8227839.0</v>
      </c>
    </row>
    <row r="16135">
      <c r="D16135" s="10"/>
      <c r="E16135" s="10"/>
      <c r="F16135" s="10"/>
      <c r="S16135" s="471" t="s">
        <v>302</v>
      </c>
      <c r="T16135" s="11">
        <v>8227917.0</v>
      </c>
      <c r="U16135" s="472">
        <v>8229187.0</v>
      </c>
    </row>
    <row r="16136">
      <c r="D16136" s="10"/>
      <c r="E16136" s="10"/>
      <c r="F16136" s="10"/>
      <c r="S16136" s="471" t="s">
        <v>302</v>
      </c>
      <c r="T16136" s="11">
        <v>8540563.0</v>
      </c>
      <c r="U16136" s="472">
        <v>8540752.0</v>
      </c>
    </row>
    <row r="16137">
      <c r="D16137" s="10"/>
      <c r="E16137" s="10"/>
      <c r="F16137" s="10"/>
      <c r="S16137" s="471" t="s">
        <v>302</v>
      </c>
      <c r="T16137" s="11">
        <v>8542669.0</v>
      </c>
      <c r="U16137" s="472">
        <v>8542790.0</v>
      </c>
    </row>
    <row r="16138">
      <c r="D16138" s="10"/>
      <c r="E16138" s="10"/>
      <c r="F16138" s="10"/>
      <c r="S16138" s="471" t="s">
        <v>302</v>
      </c>
      <c r="T16138" s="11">
        <v>8545798.0</v>
      </c>
      <c r="U16138" s="472">
        <v>8545973.0</v>
      </c>
    </row>
    <row r="16139">
      <c r="D16139" s="10"/>
      <c r="E16139" s="10"/>
      <c r="F16139" s="10"/>
      <c r="S16139" s="471" t="s">
        <v>302</v>
      </c>
      <c r="T16139" s="11">
        <v>8630305.0</v>
      </c>
      <c r="U16139" s="472">
        <v>8630609.0</v>
      </c>
    </row>
    <row r="16140">
      <c r="D16140" s="10"/>
      <c r="E16140" s="10"/>
      <c r="F16140" s="10"/>
      <c r="S16140" s="471" t="s">
        <v>302</v>
      </c>
      <c r="T16140" s="11">
        <v>8640831.0</v>
      </c>
      <c r="U16140" s="472">
        <v>8641006.0</v>
      </c>
    </row>
    <row r="16141">
      <c r="D16141" s="10"/>
      <c r="E16141" s="10"/>
      <c r="F16141" s="10"/>
      <c r="S16141" s="471" t="s">
        <v>302</v>
      </c>
      <c r="T16141" s="11">
        <v>8643066.0</v>
      </c>
      <c r="U16141" s="472">
        <v>8645760.0</v>
      </c>
    </row>
    <row r="16142">
      <c r="D16142" s="10"/>
      <c r="E16142" s="10"/>
      <c r="F16142" s="10"/>
      <c r="S16142" s="471" t="s">
        <v>302</v>
      </c>
      <c r="T16142" s="11">
        <v>8965996.0</v>
      </c>
      <c r="U16142" s="472">
        <v>8966271.0</v>
      </c>
    </row>
    <row r="16143">
      <c r="D16143" s="10"/>
      <c r="E16143" s="10"/>
      <c r="F16143" s="10"/>
      <c r="S16143" s="471" t="s">
        <v>302</v>
      </c>
      <c r="T16143" s="11">
        <v>9020678.0</v>
      </c>
      <c r="U16143" s="472">
        <v>9020822.0</v>
      </c>
    </row>
    <row r="16144">
      <c r="D16144" s="10"/>
      <c r="E16144" s="10"/>
      <c r="F16144" s="10"/>
      <c r="S16144" s="471" t="s">
        <v>302</v>
      </c>
      <c r="T16144" s="11">
        <v>9041520.0</v>
      </c>
      <c r="U16144" s="472">
        <v>9042177.0</v>
      </c>
    </row>
    <row r="16145">
      <c r="D16145" s="10"/>
      <c r="E16145" s="10"/>
      <c r="F16145" s="10"/>
      <c r="S16145" s="471" t="s">
        <v>302</v>
      </c>
      <c r="T16145" s="11">
        <v>9043483.0</v>
      </c>
      <c r="U16145" s="472">
        <v>9043799.0</v>
      </c>
    </row>
    <row r="16146">
      <c r="D16146" s="10"/>
      <c r="E16146" s="10"/>
      <c r="F16146" s="10"/>
      <c r="S16146" s="471" t="s">
        <v>302</v>
      </c>
      <c r="T16146" s="11">
        <v>9054456.0</v>
      </c>
      <c r="U16146" s="472">
        <v>9054757.0</v>
      </c>
    </row>
    <row r="16147">
      <c r="D16147" s="10"/>
      <c r="E16147" s="10"/>
      <c r="F16147" s="10"/>
      <c r="S16147" s="471" t="s">
        <v>302</v>
      </c>
      <c r="T16147" s="11">
        <v>9087419.0</v>
      </c>
      <c r="U16147" s="472">
        <v>9087723.0</v>
      </c>
    </row>
    <row r="16148">
      <c r="D16148" s="10"/>
      <c r="E16148" s="10"/>
      <c r="F16148" s="10"/>
      <c r="S16148" s="471" t="s">
        <v>302</v>
      </c>
      <c r="T16148" s="11">
        <v>9093905.0</v>
      </c>
      <c r="U16148" s="472">
        <v>9094213.0</v>
      </c>
    </row>
    <row r="16149">
      <c r="D16149" s="10"/>
      <c r="E16149" s="10"/>
      <c r="F16149" s="10"/>
      <c r="S16149" s="471" t="s">
        <v>302</v>
      </c>
      <c r="T16149" s="11">
        <v>9095864.0</v>
      </c>
      <c r="U16149" s="472">
        <v>9096176.0</v>
      </c>
    </row>
    <row r="16150">
      <c r="D16150" s="10"/>
      <c r="E16150" s="10"/>
      <c r="F16150" s="10"/>
      <c r="S16150" s="471" t="s">
        <v>302</v>
      </c>
      <c r="T16150" s="11">
        <v>9106995.0</v>
      </c>
      <c r="U16150" s="472">
        <v>9107354.0</v>
      </c>
    </row>
    <row r="16151">
      <c r="D16151" s="10"/>
      <c r="E16151" s="10"/>
      <c r="F16151" s="10"/>
      <c r="S16151" s="471" t="s">
        <v>302</v>
      </c>
      <c r="T16151" s="11">
        <v>9110558.0</v>
      </c>
      <c r="U16151" s="472">
        <v>9110737.0</v>
      </c>
    </row>
    <row r="16152">
      <c r="D16152" s="10"/>
      <c r="E16152" s="10"/>
      <c r="F16152" s="10"/>
      <c r="S16152" s="471" t="s">
        <v>302</v>
      </c>
      <c r="T16152" s="11">
        <v>9142710.0</v>
      </c>
      <c r="U16152" s="472">
        <v>9144079.0</v>
      </c>
    </row>
    <row r="16153">
      <c r="D16153" s="10"/>
      <c r="E16153" s="10"/>
      <c r="F16153" s="10"/>
      <c r="S16153" s="471" t="s">
        <v>302</v>
      </c>
      <c r="T16153" s="11">
        <v>9145393.0</v>
      </c>
      <c r="U16153" s="472">
        <v>9145872.0</v>
      </c>
    </row>
    <row r="16154">
      <c r="D16154" s="10"/>
      <c r="E16154" s="10"/>
      <c r="F16154" s="10"/>
      <c r="S16154" s="471" t="s">
        <v>302</v>
      </c>
      <c r="T16154" s="11">
        <v>9150311.0</v>
      </c>
      <c r="U16154" s="472">
        <v>9150612.0</v>
      </c>
    </row>
    <row r="16155">
      <c r="D16155" s="10"/>
      <c r="E16155" s="10"/>
      <c r="F16155" s="10"/>
      <c r="S16155" s="471" t="s">
        <v>302</v>
      </c>
      <c r="T16155" s="11">
        <v>9155134.0</v>
      </c>
      <c r="U16155" s="472">
        <v>9155279.0</v>
      </c>
    </row>
    <row r="16156">
      <c r="D16156" s="10"/>
      <c r="E16156" s="10"/>
      <c r="F16156" s="10"/>
      <c r="S16156" s="471" t="s">
        <v>302</v>
      </c>
      <c r="T16156" s="11">
        <v>9158198.0</v>
      </c>
      <c r="U16156" s="472">
        <v>9158509.0</v>
      </c>
    </row>
    <row r="16157">
      <c r="D16157" s="10"/>
      <c r="E16157" s="10"/>
      <c r="F16157" s="10"/>
      <c r="S16157" s="471" t="s">
        <v>302</v>
      </c>
      <c r="T16157" s="11">
        <v>9169733.0</v>
      </c>
      <c r="U16157" s="472">
        <v>9170045.0</v>
      </c>
    </row>
    <row r="16158">
      <c r="D16158" s="10"/>
      <c r="E16158" s="10"/>
      <c r="F16158" s="10"/>
      <c r="S16158" s="471" t="s">
        <v>302</v>
      </c>
      <c r="T16158" s="11">
        <v>9181645.0</v>
      </c>
      <c r="U16158" s="472">
        <v>9184374.0</v>
      </c>
    </row>
    <row r="16159">
      <c r="D16159" s="10"/>
      <c r="E16159" s="10"/>
      <c r="F16159" s="10"/>
      <c r="S16159" s="471" t="s">
        <v>302</v>
      </c>
      <c r="T16159" s="11">
        <v>9193826.0</v>
      </c>
      <c r="U16159" s="472">
        <v>9194140.0</v>
      </c>
    </row>
    <row r="16160">
      <c r="D16160" s="10"/>
      <c r="E16160" s="10"/>
      <c r="F16160" s="10"/>
      <c r="S16160" s="471" t="s">
        <v>302</v>
      </c>
      <c r="T16160" s="11">
        <v>9202742.0</v>
      </c>
      <c r="U16160" s="472">
        <v>9203034.0</v>
      </c>
    </row>
    <row r="16161">
      <c r="D16161" s="10"/>
      <c r="E16161" s="10"/>
      <c r="F16161" s="10"/>
      <c r="S16161" s="471" t="s">
        <v>302</v>
      </c>
      <c r="T16161" s="11">
        <v>9232907.0</v>
      </c>
      <c r="U16161" s="472">
        <v>9233410.0</v>
      </c>
    </row>
    <row r="16162">
      <c r="D16162" s="10"/>
      <c r="E16162" s="10"/>
      <c r="F16162" s="10"/>
      <c r="S16162" s="471" t="s">
        <v>302</v>
      </c>
      <c r="T16162" s="11">
        <v>9238118.0</v>
      </c>
      <c r="U16162" s="472">
        <v>9238417.0</v>
      </c>
    </row>
    <row r="16163">
      <c r="D16163" s="10"/>
      <c r="E16163" s="10"/>
      <c r="F16163" s="10"/>
      <c r="S16163" s="471" t="s">
        <v>302</v>
      </c>
      <c r="T16163" s="11">
        <v>9259333.0</v>
      </c>
      <c r="U16163" s="472">
        <v>9260041.0</v>
      </c>
    </row>
    <row r="16164">
      <c r="D16164" s="10"/>
      <c r="E16164" s="10"/>
      <c r="F16164" s="10"/>
      <c r="S16164" s="471" t="s">
        <v>302</v>
      </c>
      <c r="T16164" s="11">
        <v>9260796.0</v>
      </c>
      <c r="U16164" s="472">
        <v>9261660.0</v>
      </c>
    </row>
    <row r="16165">
      <c r="D16165" s="10"/>
      <c r="E16165" s="10"/>
      <c r="F16165" s="10"/>
      <c r="S16165" s="471" t="s">
        <v>302</v>
      </c>
      <c r="T16165" s="11">
        <v>9265718.0</v>
      </c>
      <c r="U16165" s="472">
        <v>9266026.0</v>
      </c>
    </row>
    <row r="16166">
      <c r="D16166" s="10"/>
      <c r="E16166" s="10"/>
      <c r="F16166" s="10"/>
      <c r="S16166" s="471" t="s">
        <v>302</v>
      </c>
      <c r="T16166" s="11">
        <v>9285128.0</v>
      </c>
      <c r="U16166" s="472">
        <v>9285435.0</v>
      </c>
    </row>
    <row r="16167">
      <c r="D16167" s="10"/>
      <c r="E16167" s="10"/>
      <c r="F16167" s="10"/>
      <c r="S16167" s="471" t="s">
        <v>302</v>
      </c>
      <c r="T16167" s="11">
        <v>9291055.0</v>
      </c>
      <c r="U16167" s="472">
        <v>9297244.0</v>
      </c>
    </row>
    <row r="16168">
      <c r="D16168" s="10"/>
      <c r="E16168" s="10"/>
      <c r="F16168" s="10"/>
      <c r="S16168" s="471" t="s">
        <v>302</v>
      </c>
      <c r="T16168" s="11">
        <v>9299077.0</v>
      </c>
      <c r="U16168" s="472">
        <v>9299254.0</v>
      </c>
    </row>
    <row r="16169">
      <c r="D16169" s="10"/>
      <c r="E16169" s="10"/>
      <c r="F16169" s="10"/>
      <c r="S16169" s="471" t="s">
        <v>302</v>
      </c>
      <c r="T16169" s="11">
        <v>9310263.0</v>
      </c>
      <c r="U16169" s="472">
        <v>9310593.0</v>
      </c>
    </row>
    <row r="16170">
      <c r="D16170" s="10"/>
      <c r="E16170" s="10"/>
      <c r="F16170" s="10"/>
      <c r="S16170" s="471" t="s">
        <v>302</v>
      </c>
      <c r="T16170" s="11">
        <v>9321178.0</v>
      </c>
      <c r="U16170" s="472">
        <v>9321289.0</v>
      </c>
    </row>
    <row r="16171">
      <c r="D16171" s="10"/>
      <c r="E16171" s="10"/>
      <c r="F16171" s="10"/>
      <c r="S16171" s="471" t="s">
        <v>302</v>
      </c>
      <c r="T16171" s="11">
        <v>9324888.0</v>
      </c>
      <c r="U16171" s="472">
        <v>9325257.0</v>
      </c>
    </row>
    <row r="16172">
      <c r="D16172" s="10"/>
      <c r="E16172" s="10"/>
      <c r="F16172" s="10"/>
      <c r="S16172" s="471" t="s">
        <v>302</v>
      </c>
      <c r="T16172" s="11">
        <v>9340888.0</v>
      </c>
      <c r="U16172" s="472">
        <v>9347071.0</v>
      </c>
    </row>
    <row r="16173">
      <c r="D16173" s="10"/>
      <c r="E16173" s="10"/>
      <c r="F16173" s="10"/>
      <c r="S16173" s="471" t="s">
        <v>302</v>
      </c>
      <c r="T16173" s="11">
        <v>9350739.0</v>
      </c>
      <c r="U16173" s="472">
        <v>9351037.0</v>
      </c>
    </row>
    <row r="16174">
      <c r="D16174" s="10"/>
      <c r="E16174" s="10"/>
      <c r="F16174" s="10"/>
      <c r="S16174" s="471" t="s">
        <v>302</v>
      </c>
      <c r="T16174" s="11">
        <v>9354079.0</v>
      </c>
      <c r="U16174" s="472">
        <v>9354374.0</v>
      </c>
    </row>
    <row r="16175">
      <c r="D16175" s="10"/>
      <c r="E16175" s="10"/>
      <c r="F16175" s="10"/>
      <c r="S16175" s="471" t="s">
        <v>302</v>
      </c>
      <c r="T16175" s="11">
        <v>9369415.0</v>
      </c>
      <c r="U16175" s="472">
        <v>9369797.0</v>
      </c>
    </row>
    <row r="16176">
      <c r="D16176" s="10"/>
      <c r="E16176" s="10"/>
      <c r="F16176" s="10"/>
      <c r="S16176" s="471" t="s">
        <v>302</v>
      </c>
      <c r="T16176" s="11">
        <v>9375303.0</v>
      </c>
      <c r="U16176" s="472">
        <v>9383017.0</v>
      </c>
    </row>
    <row r="16177">
      <c r="D16177" s="10"/>
      <c r="E16177" s="10"/>
      <c r="F16177" s="10"/>
      <c r="S16177" s="471" t="s">
        <v>302</v>
      </c>
      <c r="T16177" s="11">
        <v>9383410.0</v>
      </c>
      <c r="U16177" s="472">
        <v>9384722.0</v>
      </c>
    </row>
    <row r="16178">
      <c r="D16178" s="10"/>
      <c r="E16178" s="10"/>
      <c r="F16178" s="10"/>
      <c r="S16178" s="471" t="s">
        <v>302</v>
      </c>
      <c r="T16178" s="11">
        <v>9384823.0</v>
      </c>
      <c r="U16178" s="472">
        <v>9386029.0</v>
      </c>
    </row>
    <row r="16179">
      <c r="D16179" s="10"/>
      <c r="E16179" s="10"/>
      <c r="F16179" s="10"/>
      <c r="S16179" s="471" t="s">
        <v>302</v>
      </c>
      <c r="T16179" s="11">
        <v>9386611.0</v>
      </c>
      <c r="U16179" s="472">
        <v>9386878.0</v>
      </c>
    </row>
    <row r="16180">
      <c r="D16180" s="10"/>
      <c r="E16180" s="10"/>
      <c r="F16180" s="10"/>
      <c r="S16180" s="471" t="s">
        <v>302</v>
      </c>
      <c r="T16180" s="11">
        <v>9387927.0</v>
      </c>
      <c r="U16180" s="472">
        <v>9391633.0</v>
      </c>
    </row>
    <row r="16181">
      <c r="D16181" s="10"/>
      <c r="E16181" s="10"/>
      <c r="F16181" s="10"/>
      <c r="S16181" s="471" t="s">
        <v>302</v>
      </c>
      <c r="T16181" s="11">
        <v>9391952.0</v>
      </c>
      <c r="U16181" s="472">
        <v>9392249.0</v>
      </c>
    </row>
    <row r="16182">
      <c r="D16182" s="10"/>
      <c r="E16182" s="10"/>
      <c r="F16182" s="10"/>
      <c r="S16182" s="471" t="s">
        <v>302</v>
      </c>
      <c r="T16182" s="11">
        <v>9392349.0</v>
      </c>
      <c r="U16182" s="472">
        <v>9395889.0</v>
      </c>
    </row>
    <row r="16183">
      <c r="D16183" s="10"/>
      <c r="E16183" s="10"/>
      <c r="F16183" s="10"/>
      <c r="S16183" s="471" t="s">
        <v>302</v>
      </c>
      <c r="T16183" s="11">
        <v>9396084.0</v>
      </c>
      <c r="U16183" s="472">
        <v>9396430.0</v>
      </c>
    </row>
    <row r="16184">
      <c r="D16184" s="10"/>
      <c r="E16184" s="10"/>
      <c r="F16184" s="10"/>
      <c r="S16184" s="471" t="s">
        <v>302</v>
      </c>
      <c r="T16184" s="11">
        <v>9433667.0</v>
      </c>
      <c r="U16184" s="472">
        <v>9433812.0</v>
      </c>
    </row>
    <row r="16185">
      <c r="D16185" s="10"/>
      <c r="E16185" s="10"/>
      <c r="F16185" s="10"/>
      <c r="S16185" s="471" t="s">
        <v>302</v>
      </c>
      <c r="T16185" s="11">
        <v>9433902.0</v>
      </c>
      <c r="U16185" s="472">
        <v>9434089.0</v>
      </c>
    </row>
    <row r="16186">
      <c r="D16186" s="10"/>
      <c r="E16186" s="10"/>
      <c r="F16186" s="10"/>
      <c r="S16186" s="471" t="s">
        <v>302</v>
      </c>
      <c r="T16186" s="11">
        <v>9434419.0</v>
      </c>
      <c r="U16186" s="472">
        <v>9435592.0</v>
      </c>
    </row>
    <row r="16187">
      <c r="D16187" s="10"/>
      <c r="E16187" s="10"/>
      <c r="F16187" s="10"/>
      <c r="S16187" s="471" t="s">
        <v>302</v>
      </c>
      <c r="T16187" s="11">
        <v>9436495.0</v>
      </c>
      <c r="U16187" s="472">
        <v>9436698.0</v>
      </c>
    </row>
    <row r="16188">
      <c r="D16188" s="10"/>
      <c r="E16188" s="10"/>
      <c r="F16188" s="10"/>
      <c r="S16188" s="471" t="s">
        <v>302</v>
      </c>
      <c r="T16188" s="11">
        <v>9437054.0</v>
      </c>
      <c r="U16188" s="472">
        <v>9437362.0</v>
      </c>
    </row>
    <row r="16189">
      <c r="D16189" s="10"/>
      <c r="E16189" s="10"/>
      <c r="F16189" s="10"/>
      <c r="S16189" s="471" t="s">
        <v>302</v>
      </c>
      <c r="T16189" s="11">
        <v>9437536.0</v>
      </c>
      <c r="U16189" s="472">
        <v>9437739.0</v>
      </c>
    </row>
    <row r="16190">
      <c r="D16190" s="10"/>
      <c r="E16190" s="10"/>
      <c r="F16190" s="10"/>
      <c r="S16190" s="471" t="s">
        <v>302</v>
      </c>
      <c r="T16190" s="11">
        <v>9439246.0</v>
      </c>
      <c r="U16190" s="472">
        <v>9439605.0</v>
      </c>
    </row>
    <row r="16191">
      <c r="D16191" s="10"/>
      <c r="E16191" s="10"/>
      <c r="F16191" s="10"/>
      <c r="S16191" s="471" t="s">
        <v>302</v>
      </c>
      <c r="T16191" s="11">
        <v>9447707.0</v>
      </c>
      <c r="U16191" s="472">
        <v>9447802.0</v>
      </c>
    </row>
    <row r="16192">
      <c r="D16192" s="10"/>
      <c r="E16192" s="10"/>
      <c r="F16192" s="10"/>
      <c r="S16192" s="471" t="s">
        <v>302</v>
      </c>
      <c r="T16192" s="11">
        <v>9448358.0</v>
      </c>
      <c r="U16192" s="472">
        <v>9448488.0</v>
      </c>
    </row>
    <row r="16193">
      <c r="D16193" s="10"/>
      <c r="E16193" s="10"/>
      <c r="F16193" s="10"/>
      <c r="S16193" s="471" t="s">
        <v>302</v>
      </c>
      <c r="T16193" s="11">
        <v>9450422.0</v>
      </c>
      <c r="U16193" s="472">
        <v>9450596.0</v>
      </c>
    </row>
    <row r="16194">
      <c r="D16194" s="10"/>
      <c r="E16194" s="10"/>
      <c r="F16194" s="10"/>
      <c r="S16194" s="471" t="s">
        <v>302</v>
      </c>
      <c r="T16194" s="11">
        <v>9450625.0</v>
      </c>
      <c r="U16194" s="472">
        <v>9450937.0</v>
      </c>
    </row>
    <row r="16195">
      <c r="D16195" s="10"/>
      <c r="E16195" s="10"/>
      <c r="F16195" s="10"/>
      <c r="S16195" s="471" t="s">
        <v>302</v>
      </c>
      <c r="T16195" s="11">
        <v>9454461.0</v>
      </c>
      <c r="U16195" s="472">
        <v>9454545.0</v>
      </c>
    </row>
    <row r="16196">
      <c r="D16196" s="10"/>
      <c r="E16196" s="10"/>
      <c r="F16196" s="10"/>
      <c r="S16196" s="471" t="s">
        <v>302</v>
      </c>
      <c r="T16196" s="11">
        <v>9457540.0</v>
      </c>
      <c r="U16196" s="472">
        <v>9457897.0</v>
      </c>
    </row>
    <row r="16197">
      <c r="D16197" s="10"/>
      <c r="E16197" s="10"/>
      <c r="F16197" s="10"/>
      <c r="S16197" s="471" t="s">
        <v>302</v>
      </c>
      <c r="T16197" s="11">
        <v>9458240.0</v>
      </c>
      <c r="U16197" s="472">
        <v>9458350.0</v>
      </c>
    </row>
    <row r="16198">
      <c r="D16198" s="10"/>
      <c r="E16198" s="10"/>
      <c r="F16198" s="10"/>
      <c r="S16198" s="471" t="s">
        <v>302</v>
      </c>
      <c r="T16198" s="11">
        <v>9459627.0</v>
      </c>
      <c r="U16198" s="472">
        <v>9459924.0</v>
      </c>
    </row>
    <row r="16199">
      <c r="D16199" s="10"/>
      <c r="E16199" s="10"/>
      <c r="F16199" s="10"/>
      <c r="S16199" s="471" t="s">
        <v>302</v>
      </c>
      <c r="T16199" s="11">
        <v>9465683.0</v>
      </c>
      <c r="U16199" s="472">
        <v>9465977.0</v>
      </c>
    </row>
    <row r="16200">
      <c r="D16200" s="10"/>
      <c r="E16200" s="10"/>
      <c r="F16200" s="10"/>
      <c r="S16200" s="471" t="s">
        <v>302</v>
      </c>
      <c r="T16200" s="11">
        <v>9466488.0</v>
      </c>
      <c r="U16200" s="472">
        <v>9466662.0</v>
      </c>
    </row>
    <row r="16201">
      <c r="D16201" s="10"/>
      <c r="E16201" s="10"/>
      <c r="F16201" s="10"/>
      <c r="S16201" s="471" t="s">
        <v>302</v>
      </c>
      <c r="T16201" s="11">
        <v>9466990.0</v>
      </c>
      <c r="U16201" s="472">
        <v>9467265.0</v>
      </c>
    </row>
    <row r="16202">
      <c r="D16202" s="10"/>
      <c r="E16202" s="10"/>
      <c r="F16202" s="10"/>
      <c r="S16202" s="471" t="s">
        <v>302</v>
      </c>
      <c r="T16202" s="11">
        <v>9476426.0</v>
      </c>
      <c r="U16202" s="472">
        <v>9476539.0</v>
      </c>
    </row>
    <row r="16203">
      <c r="D16203" s="10"/>
      <c r="E16203" s="10"/>
      <c r="F16203" s="10"/>
      <c r="S16203" s="471" t="s">
        <v>302</v>
      </c>
      <c r="T16203" s="11">
        <v>9485633.0</v>
      </c>
      <c r="U16203" s="472">
        <v>9485879.0</v>
      </c>
    </row>
    <row r="16204">
      <c r="D16204" s="10"/>
      <c r="E16204" s="10"/>
      <c r="F16204" s="10"/>
      <c r="S16204" s="471" t="s">
        <v>302</v>
      </c>
      <c r="T16204" s="11">
        <v>9487210.0</v>
      </c>
      <c r="U16204" s="472">
        <v>9487508.0</v>
      </c>
    </row>
    <row r="16205">
      <c r="D16205" s="10"/>
      <c r="E16205" s="10"/>
      <c r="F16205" s="10"/>
      <c r="S16205" s="471" t="s">
        <v>302</v>
      </c>
      <c r="T16205" s="11">
        <v>9487931.0</v>
      </c>
      <c r="U16205" s="472">
        <v>9488031.0</v>
      </c>
    </row>
    <row r="16206">
      <c r="D16206" s="10"/>
      <c r="E16206" s="10"/>
      <c r="F16206" s="10"/>
      <c r="S16206" s="471" t="s">
        <v>302</v>
      </c>
      <c r="T16206" s="11">
        <v>9488335.0</v>
      </c>
      <c r="U16206" s="472">
        <v>9488471.0</v>
      </c>
    </row>
    <row r="16207">
      <c r="D16207" s="10"/>
      <c r="E16207" s="10"/>
      <c r="F16207" s="10"/>
      <c r="S16207" s="471" t="s">
        <v>302</v>
      </c>
      <c r="T16207" s="11">
        <v>9488898.0</v>
      </c>
      <c r="U16207" s="472">
        <v>9489081.0</v>
      </c>
    </row>
    <row r="16208">
      <c r="D16208" s="10"/>
      <c r="E16208" s="10"/>
      <c r="F16208" s="10"/>
      <c r="S16208" s="471" t="s">
        <v>302</v>
      </c>
      <c r="T16208" s="11">
        <v>9490739.0</v>
      </c>
      <c r="U16208" s="472">
        <v>9490926.0</v>
      </c>
    </row>
    <row r="16209">
      <c r="D16209" s="10"/>
      <c r="E16209" s="10"/>
      <c r="F16209" s="10"/>
      <c r="S16209" s="471" t="s">
        <v>302</v>
      </c>
      <c r="T16209" s="11">
        <v>9491272.0</v>
      </c>
      <c r="U16209" s="472">
        <v>9491757.0</v>
      </c>
    </row>
    <row r="16210">
      <c r="D16210" s="10"/>
      <c r="E16210" s="10"/>
      <c r="F16210" s="10"/>
      <c r="S16210" s="471" t="s">
        <v>302</v>
      </c>
      <c r="T16210" s="11">
        <v>9492343.0</v>
      </c>
      <c r="U16210" s="472">
        <v>9494846.0</v>
      </c>
    </row>
    <row r="16211">
      <c r="D16211" s="10"/>
      <c r="E16211" s="10"/>
      <c r="F16211" s="10"/>
      <c r="S16211" s="471" t="s">
        <v>302</v>
      </c>
      <c r="T16211" s="11">
        <v>9495470.0</v>
      </c>
      <c r="U16211" s="472">
        <v>9495576.0</v>
      </c>
    </row>
    <row r="16212">
      <c r="D16212" s="10"/>
      <c r="E16212" s="10"/>
      <c r="F16212" s="10"/>
      <c r="S16212" s="471" t="s">
        <v>302</v>
      </c>
      <c r="T16212" s="11">
        <v>9497242.0</v>
      </c>
      <c r="U16212" s="472">
        <v>9497560.0</v>
      </c>
    </row>
    <row r="16213">
      <c r="D16213" s="10"/>
      <c r="E16213" s="10"/>
      <c r="F16213" s="10"/>
      <c r="S16213" s="471" t="s">
        <v>302</v>
      </c>
      <c r="T16213" s="11">
        <v>9498247.0</v>
      </c>
      <c r="U16213" s="472">
        <v>9498490.0</v>
      </c>
    </row>
    <row r="16214">
      <c r="D16214" s="10"/>
      <c r="E16214" s="10"/>
      <c r="F16214" s="10"/>
      <c r="S16214" s="471" t="s">
        <v>302</v>
      </c>
      <c r="T16214" s="11">
        <v>9499411.0</v>
      </c>
      <c r="U16214" s="472">
        <v>9499561.0</v>
      </c>
    </row>
    <row r="16215">
      <c r="D16215" s="10"/>
      <c r="E16215" s="10"/>
      <c r="F16215" s="10"/>
      <c r="S16215" s="471" t="s">
        <v>302</v>
      </c>
      <c r="T16215" s="11">
        <v>9516157.0</v>
      </c>
      <c r="U16215" s="472">
        <v>9516939.0</v>
      </c>
    </row>
    <row r="16216">
      <c r="D16216" s="10"/>
      <c r="E16216" s="10"/>
      <c r="F16216" s="10"/>
      <c r="S16216" s="471" t="s">
        <v>302</v>
      </c>
      <c r="T16216" s="11">
        <v>9519001.0</v>
      </c>
      <c r="U16216" s="472">
        <v>9519104.0</v>
      </c>
    </row>
    <row r="16217">
      <c r="D16217" s="10"/>
      <c r="E16217" s="10"/>
      <c r="F16217" s="10"/>
      <c r="S16217" s="471" t="s">
        <v>302</v>
      </c>
      <c r="T16217" s="11">
        <v>9519714.0</v>
      </c>
      <c r="U16217" s="472">
        <v>9519792.0</v>
      </c>
    </row>
    <row r="16218">
      <c r="D16218" s="10"/>
      <c r="E16218" s="10"/>
      <c r="F16218" s="10"/>
      <c r="S16218" s="471" t="s">
        <v>302</v>
      </c>
      <c r="T16218" s="11">
        <v>9530631.0</v>
      </c>
      <c r="U16218" s="472">
        <v>9530936.0</v>
      </c>
    </row>
    <row r="16219">
      <c r="D16219" s="10"/>
      <c r="E16219" s="10"/>
      <c r="F16219" s="10"/>
      <c r="S16219" s="471" t="s">
        <v>302</v>
      </c>
      <c r="T16219" s="11">
        <v>9541162.0</v>
      </c>
      <c r="U16219" s="472">
        <v>9541809.0</v>
      </c>
    </row>
    <row r="16220">
      <c r="D16220" s="10"/>
      <c r="E16220" s="10"/>
      <c r="F16220" s="10"/>
      <c r="S16220" s="471" t="s">
        <v>302</v>
      </c>
      <c r="T16220" s="11">
        <v>9542693.0</v>
      </c>
      <c r="U16220" s="472">
        <v>9543577.0</v>
      </c>
    </row>
    <row r="16221">
      <c r="D16221" s="10"/>
      <c r="E16221" s="10"/>
      <c r="F16221" s="10"/>
      <c r="S16221" s="471" t="s">
        <v>302</v>
      </c>
      <c r="T16221" s="11">
        <v>9544555.0</v>
      </c>
      <c r="U16221" s="472">
        <v>9544631.0</v>
      </c>
    </row>
    <row r="16222">
      <c r="D16222" s="10"/>
      <c r="E16222" s="10"/>
      <c r="F16222" s="10"/>
      <c r="S16222" s="471" t="s">
        <v>302</v>
      </c>
      <c r="T16222" s="11">
        <v>9544670.0</v>
      </c>
      <c r="U16222" s="472">
        <v>9544740.0</v>
      </c>
    </row>
    <row r="16223">
      <c r="D16223" s="10"/>
      <c r="E16223" s="10"/>
      <c r="F16223" s="10"/>
      <c r="S16223" s="471" t="s">
        <v>302</v>
      </c>
      <c r="T16223" s="11">
        <v>9545106.0</v>
      </c>
      <c r="U16223" s="472">
        <v>9545714.0</v>
      </c>
    </row>
    <row r="16224">
      <c r="D16224" s="10"/>
      <c r="E16224" s="10"/>
      <c r="F16224" s="10"/>
      <c r="S16224" s="471" t="s">
        <v>302</v>
      </c>
      <c r="T16224" s="11">
        <v>9552457.0</v>
      </c>
      <c r="U16224" s="472">
        <v>9553660.0</v>
      </c>
    </row>
    <row r="16225">
      <c r="D16225" s="10"/>
      <c r="E16225" s="10"/>
      <c r="F16225" s="10"/>
      <c r="S16225" s="471" t="s">
        <v>302</v>
      </c>
      <c r="T16225" s="11">
        <v>9553740.0</v>
      </c>
      <c r="U16225" s="472">
        <v>9554342.0</v>
      </c>
    </row>
    <row r="16226">
      <c r="D16226" s="10"/>
      <c r="E16226" s="10"/>
      <c r="F16226" s="10"/>
      <c r="S16226" s="471" t="s">
        <v>302</v>
      </c>
      <c r="T16226" s="11">
        <v>9556382.0</v>
      </c>
      <c r="U16226" s="472">
        <v>9556680.0</v>
      </c>
    </row>
    <row r="16227">
      <c r="D16227" s="10"/>
      <c r="E16227" s="10"/>
      <c r="F16227" s="10"/>
      <c r="S16227" s="471" t="s">
        <v>302</v>
      </c>
      <c r="T16227" s="11">
        <v>9558453.0</v>
      </c>
      <c r="U16227" s="472">
        <v>9558545.0</v>
      </c>
    </row>
    <row r="16228">
      <c r="D16228" s="10"/>
      <c r="E16228" s="10"/>
      <c r="F16228" s="10"/>
      <c r="S16228" s="471" t="s">
        <v>302</v>
      </c>
      <c r="T16228" s="11">
        <v>9564042.0</v>
      </c>
      <c r="U16228" s="472">
        <v>9564177.0</v>
      </c>
    </row>
    <row r="16229">
      <c r="D16229" s="10"/>
      <c r="E16229" s="10"/>
      <c r="F16229" s="10"/>
      <c r="S16229" s="471" t="s">
        <v>302</v>
      </c>
      <c r="T16229" s="11">
        <v>9567791.0</v>
      </c>
      <c r="U16229" s="472">
        <v>9568619.0</v>
      </c>
    </row>
    <row r="16230">
      <c r="D16230" s="10"/>
      <c r="E16230" s="10"/>
      <c r="F16230" s="10"/>
      <c r="S16230" s="471" t="s">
        <v>302</v>
      </c>
      <c r="T16230" s="11">
        <v>9578378.0</v>
      </c>
      <c r="U16230" s="472">
        <v>9578513.0</v>
      </c>
    </row>
    <row r="16231">
      <c r="D16231" s="10"/>
      <c r="E16231" s="10"/>
      <c r="F16231" s="10"/>
      <c r="S16231" s="471" t="s">
        <v>302</v>
      </c>
      <c r="T16231" s="11">
        <v>9584024.0</v>
      </c>
      <c r="U16231" s="472">
        <v>9584311.0</v>
      </c>
    </row>
    <row r="16232">
      <c r="D16232" s="10"/>
      <c r="E16232" s="10"/>
      <c r="F16232" s="10"/>
      <c r="S16232" s="471" t="s">
        <v>302</v>
      </c>
      <c r="T16232" s="11">
        <v>9584939.0</v>
      </c>
      <c r="U16232" s="472">
        <v>9585534.0</v>
      </c>
    </row>
    <row r="16233">
      <c r="D16233" s="10"/>
      <c r="E16233" s="10"/>
      <c r="F16233" s="10"/>
      <c r="S16233" s="471" t="s">
        <v>302</v>
      </c>
      <c r="T16233" s="11">
        <v>9586141.0</v>
      </c>
      <c r="U16233" s="472">
        <v>9586359.0</v>
      </c>
    </row>
    <row r="16234">
      <c r="D16234" s="10"/>
      <c r="E16234" s="10"/>
      <c r="F16234" s="10"/>
      <c r="S16234" s="471" t="s">
        <v>302</v>
      </c>
      <c r="T16234" s="11">
        <v>9586679.0</v>
      </c>
      <c r="U16234" s="472">
        <v>9586878.0</v>
      </c>
    </row>
    <row r="16235">
      <c r="D16235" s="10"/>
      <c r="E16235" s="10"/>
      <c r="F16235" s="10"/>
      <c r="S16235" s="471" t="s">
        <v>302</v>
      </c>
      <c r="T16235" s="11">
        <v>9587368.0</v>
      </c>
      <c r="U16235" s="472">
        <v>9587488.0</v>
      </c>
    </row>
    <row r="16236">
      <c r="D16236" s="10"/>
      <c r="E16236" s="10"/>
      <c r="F16236" s="10"/>
      <c r="S16236" s="471" t="s">
        <v>302</v>
      </c>
      <c r="T16236" s="11">
        <v>9599023.0</v>
      </c>
      <c r="U16236" s="472">
        <v>9599489.0</v>
      </c>
    </row>
    <row r="16237">
      <c r="D16237" s="10"/>
      <c r="E16237" s="10"/>
      <c r="F16237" s="10"/>
      <c r="S16237" s="471" t="s">
        <v>302</v>
      </c>
      <c r="T16237" s="11">
        <v>9602032.0</v>
      </c>
      <c r="U16237" s="472">
        <v>9602507.0</v>
      </c>
    </row>
    <row r="16238">
      <c r="D16238" s="10"/>
      <c r="E16238" s="10"/>
      <c r="F16238" s="10"/>
      <c r="S16238" s="471" t="s">
        <v>302</v>
      </c>
      <c r="T16238" s="11">
        <v>9604389.0</v>
      </c>
      <c r="U16238" s="472">
        <v>9604729.0</v>
      </c>
    </row>
    <row r="16239">
      <c r="D16239" s="10"/>
      <c r="E16239" s="10"/>
      <c r="F16239" s="10"/>
      <c r="S16239" s="471" t="s">
        <v>302</v>
      </c>
      <c r="T16239" s="11">
        <v>9605548.0</v>
      </c>
      <c r="U16239" s="472">
        <v>9605700.0</v>
      </c>
    </row>
    <row r="16240">
      <c r="D16240" s="10"/>
      <c r="E16240" s="10"/>
      <c r="F16240" s="10"/>
      <c r="S16240" s="471" t="s">
        <v>302</v>
      </c>
      <c r="T16240" s="11">
        <v>9609532.0</v>
      </c>
      <c r="U16240" s="472">
        <v>9609706.0</v>
      </c>
    </row>
    <row r="16241">
      <c r="D16241" s="10"/>
      <c r="E16241" s="10"/>
      <c r="F16241" s="10"/>
      <c r="S16241" s="471" t="s">
        <v>302</v>
      </c>
      <c r="T16241" s="11">
        <v>9610051.0</v>
      </c>
      <c r="U16241" s="472">
        <v>9610188.0</v>
      </c>
    </row>
    <row r="16242">
      <c r="D16242" s="10"/>
      <c r="E16242" s="10"/>
      <c r="F16242" s="10"/>
      <c r="S16242" s="471" t="s">
        <v>302</v>
      </c>
      <c r="T16242" s="11">
        <v>9619483.0</v>
      </c>
      <c r="U16242" s="472">
        <v>9619555.0</v>
      </c>
    </row>
    <row r="16243">
      <c r="D16243" s="10"/>
      <c r="E16243" s="10"/>
      <c r="F16243" s="10"/>
      <c r="S16243" s="471" t="s">
        <v>302</v>
      </c>
      <c r="T16243" s="11">
        <v>9628616.0</v>
      </c>
      <c r="U16243" s="472">
        <v>9628791.0</v>
      </c>
    </row>
    <row r="16244">
      <c r="D16244" s="10"/>
      <c r="E16244" s="10"/>
      <c r="F16244" s="10"/>
      <c r="S16244" s="471" t="s">
        <v>302</v>
      </c>
      <c r="T16244" s="11">
        <v>9636292.0</v>
      </c>
      <c r="U16244" s="472">
        <v>9636544.0</v>
      </c>
    </row>
    <row r="16245">
      <c r="D16245" s="10"/>
      <c r="E16245" s="10"/>
      <c r="F16245" s="10"/>
      <c r="S16245" s="471" t="s">
        <v>302</v>
      </c>
      <c r="T16245" s="11">
        <v>9638607.0</v>
      </c>
      <c r="U16245" s="472">
        <v>9638905.0</v>
      </c>
    </row>
    <row r="16246">
      <c r="D16246" s="10"/>
      <c r="E16246" s="10"/>
      <c r="F16246" s="10"/>
      <c r="S16246" s="471" t="s">
        <v>302</v>
      </c>
      <c r="T16246" s="11">
        <v>9639615.0</v>
      </c>
      <c r="U16246" s="472">
        <v>9640123.0</v>
      </c>
    </row>
    <row r="16247">
      <c r="D16247" s="10"/>
      <c r="E16247" s="10"/>
      <c r="F16247" s="10"/>
      <c r="S16247" s="471" t="s">
        <v>302</v>
      </c>
      <c r="T16247" s="11">
        <v>9640426.0</v>
      </c>
      <c r="U16247" s="472">
        <v>9640613.0</v>
      </c>
    </row>
    <row r="16248">
      <c r="D16248" s="10"/>
      <c r="E16248" s="10"/>
      <c r="F16248" s="10"/>
      <c r="S16248" s="471" t="s">
        <v>302</v>
      </c>
      <c r="T16248" s="11">
        <v>9658966.0</v>
      </c>
      <c r="U16248" s="472">
        <v>9659057.0</v>
      </c>
    </row>
    <row r="16249">
      <c r="D16249" s="10"/>
      <c r="E16249" s="10"/>
      <c r="F16249" s="10"/>
      <c r="S16249" s="471" t="s">
        <v>302</v>
      </c>
      <c r="T16249" s="11">
        <v>9667503.0</v>
      </c>
      <c r="U16249" s="472">
        <v>9668119.0</v>
      </c>
    </row>
    <row r="16250">
      <c r="D16250" s="10"/>
      <c r="E16250" s="10"/>
      <c r="F16250" s="10"/>
      <c r="S16250" s="471" t="s">
        <v>302</v>
      </c>
      <c r="T16250" s="11">
        <v>9668416.0</v>
      </c>
      <c r="U16250" s="472">
        <v>9668645.0</v>
      </c>
    </row>
    <row r="16251">
      <c r="D16251" s="10"/>
      <c r="E16251" s="10"/>
      <c r="F16251" s="10"/>
      <c r="S16251" s="471" t="s">
        <v>302</v>
      </c>
      <c r="T16251" s="11">
        <v>9668701.0</v>
      </c>
      <c r="U16251" s="472">
        <v>9675647.0</v>
      </c>
    </row>
    <row r="16252">
      <c r="D16252" s="10"/>
      <c r="E16252" s="10"/>
      <c r="F16252" s="10"/>
      <c r="S16252" s="471" t="s">
        <v>302</v>
      </c>
      <c r="T16252" s="11">
        <v>9707169.0</v>
      </c>
      <c r="U16252" s="472">
        <v>9707450.0</v>
      </c>
    </row>
    <row r="16253">
      <c r="D16253" s="10"/>
      <c r="E16253" s="10"/>
      <c r="F16253" s="10"/>
      <c r="S16253" s="471" t="s">
        <v>302</v>
      </c>
      <c r="T16253" s="11">
        <v>9711526.0</v>
      </c>
      <c r="U16253" s="472">
        <v>9713582.0</v>
      </c>
    </row>
    <row r="16254">
      <c r="D16254" s="10"/>
      <c r="E16254" s="10"/>
      <c r="F16254" s="10"/>
      <c r="S16254" s="471" t="s">
        <v>302</v>
      </c>
      <c r="T16254" s="11">
        <v>9739769.0</v>
      </c>
      <c r="U16254" s="472">
        <v>9740076.0</v>
      </c>
    </row>
    <row r="16255">
      <c r="D16255" s="10"/>
      <c r="E16255" s="10"/>
      <c r="F16255" s="10"/>
      <c r="S16255" s="471" t="s">
        <v>302</v>
      </c>
      <c r="T16255" s="11">
        <v>9745109.0</v>
      </c>
      <c r="U16255" s="472">
        <v>9745421.0</v>
      </c>
    </row>
    <row r="16256">
      <c r="D16256" s="10"/>
      <c r="E16256" s="10"/>
      <c r="F16256" s="10"/>
      <c r="S16256" s="471" t="s">
        <v>302</v>
      </c>
      <c r="T16256" s="11">
        <v>9752999.0</v>
      </c>
      <c r="U16256" s="472">
        <v>9753310.0</v>
      </c>
    </row>
    <row r="16257">
      <c r="D16257" s="10"/>
      <c r="E16257" s="10"/>
      <c r="F16257" s="10"/>
      <c r="S16257" s="471" t="s">
        <v>302</v>
      </c>
      <c r="T16257" s="11">
        <v>9758692.0</v>
      </c>
      <c r="U16257" s="472">
        <v>9758853.0</v>
      </c>
    </row>
    <row r="16258">
      <c r="D16258" s="10"/>
      <c r="E16258" s="10"/>
      <c r="F16258" s="10"/>
      <c r="S16258" s="471" t="s">
        <v>302</v>
      </c>
      <c r="T16258" s="11">
        <v>9764033.0</v>
      </c>
      <c r="U16258" s="472">
        <v>9766762.0</v>
      </c>
    </row>
    <row r="16259">
      <c r="D16259" s="10"/>
      <c r="E16259" s="10"/>
      <c r="F16259" s="10"/>
      <c r="S16259" s="471" t="s">
        <v>302</v>
      </c>
      <c r="T16259" s="11">
        <v>9767585.0</v>
      </c>
      <c r="U16259" s="472">
        <v>9767686.0</v>
      </c>
    </row>
    <row r="16260">
      <c r="D16260" s="10"/>
      <c r="E16260" s="10"/>
      <c r="F16260" s="10"/>
      <c r="S16260" s="471" t="s">
        <v>302</v>
      </c>
      <c r="T16260" s="11">
        <v>9768502.0</v>
      </c>
      <c r="U16260" s="472">
        <v>9768679.0</v>
      </c>
    </row>
    <row r="16261">
      <c r="D16261" s="10"/>
      <c r="E16261" s="10"/>
      <c r="F16261" s="10"/>
      <c r="S16261" s="471" t="s">
        <v>302</v>
      </c>
      <c r="T16261" s="11">
        <v>9771436.0</v>
      </c>
      <c r="U16261" s="472">
        <v>9771980.0</v>
      </c>
    </row>
    <row r="16262">
      <c r="D16262" s="10"/>
      <c r="E16262" s="10"/>
      <c r="F16262" s="10"/>
      <c r="S16262" s="471" t="s">
        <v>302</v>
      </c>
      <c r="T16262" s="11">
        <v>9777710.0</v>
      </c>
      <c r="U16262" s="472">
        <v>9777886.0</v>
      </c>
    </row>
    <row r="16263">
      <c r="D16263" s="10"/>
      <c r="E16263" s="10"/>
      <c r="F16263" s="10"/>
      <c r="S16263" s="471" t="s">
        <v>302</v>
      </c>
      <c r="T16263" s="11">
        <v>9779320.0</v>
      </c>
      <c r="U16263" s="472">
        <v>9779492.0</v>
      </c>
    </row>
    <row r="16264">
      <c r="D16264" s="10"/>
      <c r="E16264" s="10"/>
      <c r="F16264" s="10"/>
      <c r="S16264" s="471" t="s">
        <v>302</v>
      </c>
      <c r="T16264" s="11">
        <v>9784397.0</v>
      </c>
      <c r="U16264" s="472">
        <v>9784583.0</v>
      </c>
    </row>
    <row r="16265">
      <c r="D16265" s="10"/>
      <c r="E16265" s="10"/>
      <c r="F16265" s="10"/>
      <c r="S16265" s="471" t="s">
        <v>302</v>
      </c>
      <c r="T16265" s="11">
        <v>9790003.0</v>
      </c>
      <c r="U16265" s="472">
        <v>9790101.0</v>
      </c>
    </row>
    <row r="16266">
      <c r="D16266" s="10"/>
      <c r="E16266" s="10"/>
      <c r="F16266" s="10"/>
      <c r="S16266" s="471" t="s">
        <v>302</v>
      </c>
      <c r="T16266" s="11">
        <v>9791639.0</v>
      </c>
      <c r="U16266" s="472">
        <v>9791733.0</v>
      </c>
    </row>
    <row r="16267">
      <c r="D16267" s="10"/>
      <c r="E16267" s="10"/>
      <c r="F16267" s="10"/>
      <c r="S16267" s="471" t="s">
        <v>302</v>
      </c>
      <c r="T16267" s="11">
        <v>9816503.0</v>
      </c>
      <c r="U16267" s="472">
        <v>9822377.0</v>
      </c>
    </row>
    <row r="16268">
      <c r="D16268" s="10"/>
      <c r="E16268" s="10"/>
      <c r="F16268" s="10"/>
      <c r="S16268" s="471" t="s">
        <v>302</v>
      </c>
      <c r="T16268" s="11">
        <v>9829747.0</v>
      </c>
      <c r="U16268" s="472">
        <v>9830082.0</v>
      </c>
    </row>
    <row r="16269">
      <c r="D16269" s="10"/>
      <c r="E16269" s="10"/>
      <c r="F16269" s="10"/>
      <c r="S16269" s="471" t="s">
        <v>302</v>
      </c>
      <c r="T16269" s="11">
        <v>9843017.0</v>
      </c>
      <c r="U16269" s="472">
        <v>9843345.0</v>
      </c>
    </row>
    <row r="16270">
      <c r="D16270" s="10"/>
      <c r="E16270" s="10"/>
      <c r="F16270" s="10"/>
      <c r="S16270" s="471" t="s">
        <v>302</v>
      </c>
      <c r="T16270" s="11">
        <v>9848831.0</v>
      </c>
      <c r="U16270" s="472">
        <v>9848907.0</v>
      </c>
    </row>
    <row r="16271">
      <c r="D16271" s="10"/>
      <c r="E16271" s="10"/>
      <c r="F16271" s="10"/>
      <c r="S16271" s="471" t="s">
        <v>302</v>
      </c>
      <c r="T16271" s="11">
        <v>9851103.0</v>
      </c>
      <c r="U16271" s="472">
        <v>9851253.0</v>
      </c>
    </row>
    <row r="16272">
      <c r="D16272" s="10"/>
      <c r="E16272" s="10"/>
      <c r="F16272" s="10"/>
      <c r="S16272" s="471" t="s">
        <v>302</v>
      </c>
      <c r="T16272" s="11">
        <v>9854331.0</v>
      </c>
      <c r="U16272" s="472">
        <v>9854651.0</v>
      </c>
    </row>
    <row r="16273">
      <c r="D16273" s="10"/>
      <c r="E16273" s="10"/>
      <c r="F16273" s="10"/>
      <c r="S16273" s="471" t="s">
        <v>302</v>
      </c>
      <c r="T16273" s="11">
        <v>9858716.0</v>
      </c>
      <c r="U16273" s="472">
        <v>9858930.0</v>
      </c>
    </row>
    <row r="16274">
      <c r="D16274" s="10"/>
      <c r="E16274" s="10"/>
      <c r="F16274" s="10"/>
      <c r="S16274" s="471" t="s">
        <v>302</v>
      </c>
      <c r="T16274" s="11">
        <v>9867438.0</v>
      </c>
      <c r="U16274" s="472">
        <v>9867739.0</v>
      </c>
    </row>
    <row r="16275">
      <c r="D16275" s="10"/>
      <c r="E16275" s="10"/>
      <c r="F16275" s="10"/>
      <c r="S16275" s="471" t="s">
        <v>302</v>
      </c>
      <c r="T16275" s="11">
        <v>9884647.0</v>
      </c>
      <c r="U16275" s="472">
        <v>9884753.0</v>
      </c>
    </row>
    <row r="16276">
      <c r="D16276" s="10"/>
      <c r="E16276" s="10"/>
      <c r="F16276" s="10"/>
      <c r="S16276" s="471" t="s">
        <v>302</v>
      </c>
      <c r="T16276" s="11">
        <v>9884777.0</v>
      </c>
      <c r="U16276" s="472">
        <v>9889212.0</v>
      </c>
    </row>
    <row r="16277">
      <c r="D16277" s="10"/>
      <c r="E16277" s="10"/>
      <c r="F16277" s="10"/>
      <c r="S16277" s="471" t="s">
        <v>302</v>
      </c>
      <c r="T16277" s="11">
        <v>9889237.0</v>
      </c>
      <c r="U16277" s="472">
        <v>9889517.0</v>
      </c>
    </row>
    <row r="16278">
      <c r="D16278" s="10"/>
      <c r="E16278" s="10"/>
      <c r="F16278" s="10"/>
      <c r="S16278" s="471" t="s">
        <v>302</v>
      </c>
      <c r="T16278" s="11">
        <v>9951503.0</v>
      </c>
      <c r="U16278" s="472">
        <v>9951624.0</v>
      </c>
    </row>
    <row r="16279">
      <c r="D16279" s="10"/>
      <c r="E16279" s="10"/>
      <c r="F16279" s="10"/>
      <c r="S16279" s="471" t="s">
        <v>302</v>
      </c>
      <c r="T16279" s="11">
        <v>9981337.0</v>
      </c>
      <c r="U16279" s="472">
        <v>9981658.0</v>
      </c>
    </row>
    <row r="16280">
      <c r="D16280" s="10"/>
      <c r="E16280" s="10"/>
      <c r="F16280" s="10"/>
      <c r="S16280" s="471" t="s">
        <v>302</v>
      </c>
      <c r="T16280" s="11">
        <v>9996281.0</v>
      </c>
      <c r="U16280" s="472">
        <v>9996404.0</v>
      </c>
    </row>
    <row r="16281">
      <c r="D16281" s="10"/>
      <c r="E16281" s="10"/>
      <c r="F16281" s="10"/>
      <c r="S16281" s="471" t="s">
        <v>302</v>
      </c>
      <c r="T16281" s="11">
        <v>9996996.0</v>
      </c>
      <c r="U16281" s="472">
        <v>9997306.0</v>
      </c>
    </row>
    <row r="16282">
      <c r="D16282" s="10"/>
      <c r="E16282" s="10"/>
      <c r="F16282" s="10"/>
      <c r="S16282" s="471" t="s">
        <v>302</v>
      </c>
      <c r="T16282" s="11">
        <v>9997789.0</v>
      </c>
      <c r="U16282" s="472">
        <v>9998083.0</v>
      </c>
    </row>
    <row r="16283">
      <c r="D16283" s="10"/>
      <c r="E16283" s="10"/>
      <c r="F16283" s="10"/>
      <c r="S16283" s="471" t="s">
        <v>302</v>
      </c>
      <c r="T16283" s="11">
        <v>1.0010207E7</v>
      </c>
      <c r="U16283" s="472">
        <v>1.0010512E7</v>
      </c>
    </row>
    <row r="16284">
      <c r="D16284" s="10"/>
      <c r="E16284" s="10"/>
      <c r="F16284" s="10"/>
      <c r="S16284" s="471" t="s">
        <v>302</v>
      </c>
      <c r="T16284" s="11">
        <v>1.0023039E7</v>
      </c>
      <c r="U16284" s="472">
        <v>1.0023342E7</v>
      </c>
    </row>
    <row r="16285">
      <c r="D16285" s="10"/>
      <c r="E16285" s="10"/>
      <c r="F16285" s="10"/>
      <c r="S16285" s="471" t="s">
        <v>302</v>
      </c>
      <c r="T16285" s="11">
        <v>1.0023538E7</v>
      </c>
      <c r="U16285" s="472">
        <v>1.0023844E7</v>
      </c>
    </row>
    <row r="16286">
      <c r="D16286" s="10"/>
      <c r="E16286" s="10"/>
      <c r="F16286" s="10"/>
      <c r="S16286" s="471" t="s">
        <v>302</v>
      </c>
      <c r="T16286" s="11">
        <v>1.0035755E7</v>
      </c>
      <c r="U16286" s="472">
        <v>1.0036058E7</v>
      </c>
    </row>
    <row r="16287">
      <c r="D16287" s="10"/>
      <c r="E16287" s="10"/>
      <c r="F16287" s="10"/>
      <c r="S16287" s="471" t="s">
        <v>302</v>
      </c>
      <c r="T16287" s="11">
        <v>1.005073E7</v>
      </c>
      <c r="U16287" s="472">
        <v>1.0051046E7</v>
      </c>
    </row>
    <row r="16288">
      <c r="D16288" s="10"/>
      <c r="E16288" s="10"/>
      <c r="F16288" s="10"/>
      <c r="S16288" s="471" t="s">
        <v>302</v>
      </c>
      <c r="T16288" s="11">
        <v>1.0065237E7</v>
      </c>
      <c r="U16288" s="472">
        <v>1.0065557E7</v>
      </c>
    </row>
    <row r="16289">
      <c r="D16289" s="10"/>
      <c r="E16289" s="10"/>
      <c r="F16289" s="10"/>
      <c r="S16289" s="471" t="s">
        <v>302</v>
      </c>
      <c r="T16289" s="11">
        <v>1.0082385E7</v>
      </c>
      <c r="U16289" s="472">
        <v>1.0083764E7</v>
      </c>
    </row>
    <row r="16290">
      <c r="D16290" s="10"/>
      <c r="E16290" s="10"/>
      <c r="F16290" s="10"/>
      <c r="S16290" s="471" t="s">
        <v>302</v>
      </c>
      <c r="T16290" s="11">
        <v>1.0091848E7</v>
      </c>
      <c r="U16290" s="472">
        <v>1.0092164E7</v>
      </c>
    </row>
    <row r="16291">
      <c r="D16291" s="10"/>
      <c r="E16291" s="10"/>
      <c r="F16291" s="10"/>
      <c r="S16291" s="471" t="s">
        <v>302</v>
      </c>
      <c r="T16291" s="11">
        <v>1.0093083E7</v>
      </c>
      <c r="U16291" s="472">
        <v>1.0093448E7</v>
      </c>
    </row>
    <row r="16292">
      <c r="D16292" s="10"/>
      <c r="E16292" s="10"/>
      <c r="F16292" s="10"/>
      <c r="S16292" s="471" t="s">
        <v>302</v>
      </c>
      <c r="T16292" s="11">
        <v>1.0094846E7</v>
      </c>
      <c r="U16292" s="472">
        <v>1.0100952E7</v>
      </c>
    </row>
    <row r="16293">
      <c r="D16293" s="10"/>
      <c r="E16293" s="10"/>
      <c r="F16293" s="10"/>
      <c r="S16293" s="471" t="s">
        <v>302</v>
      </c>
      <c r="T16293" s="11">
        <v>1.012177E7</v>
      </c>
      <c r="U16293" s="472">
        <v>1.0122066E7</v>
      </c>
    </row>
    <row r="16294">
      <c r="D16294" s="10"/>
      <c r="E16294" s="10"/>
      <c r="F16294" s="10"/>
      <c r="S16294" s="471" t="s">
        <v>302</v>
      </c>
      <c r="T16294" s="11">
        <v>1.0124693E7</v>
      </c>
      <c r="U16294" s="472">
        <v>1.0125003E7</v>
      </c>
    </row>
    <row r="16295">
      <c r="D16295" s="10"/>
      <c r="E16295" s="10"/>
      <c r="F16295" s="10"/>
      <c r="S16295" s="471" t="s">
        <v>302</v>
      </c>
      <c r="T16295" s="11">
        <v>1.014699E7</v>
      </c>
      <c r="U16295" s="472">
        <v>1.0147281E7</v>
      </c>
    </row>
    <row r="16296">
      <c r="D16296" s="10"/>
      <c r="E16296" s="10"/>
      <c r="F16296" s="10"/>
      <c r="S16296" s="471" t="s">
        <v>302</v>
      </c>
      <c r="T16296" s="11">
        <v>1.0154075E7</v>
      </c>
      <c r="U16296" s="472">
        <v>1.0155909E7</v>
      </c>
    </row>
    <row r="16297">
      <c r="D16297" s="10"/>
      <c r="E16297" s="10"/>
      <c r="F16297" s="10"/>
      <c r="S16297" s="471" t="s">
        <v>302</v>
      </c>
      <c r="T16297" s="11">
        <v>1.0168554E7</v>
      </c>
      <c r="U16297" s="472">
        <v>1.0169566E7</v>
      </c>
    </row>
    <row r="16298">
      <c r="D16298" s="10"/>
      <c r="E16298" s="10"/>
      <c r="F16298" s="10"/>
      <c r="S16298" s="471" t="s">
        <v>302</v>
      </c>
      <c r="T16298" s="11">
        <v>1.0184974E7</v>
      </c>
      <c r="U16298" s="472">
        <v>1.0185951E7</v>
      </c>
    </row>
    <row r="16299">
      <c r="D16299" s="10"/>
      <c r="E16299" s="10"/>
      <c r="F16299" s="10"/>
      <c r="S16299" s="471" t="s">
        <v>302</v>
      </c>
      <c r="T16299" s="11">
        <v>1.0187792E7</v>
      </c>
      <c r="U16299" s="472">
        <v>1.0187942E7</v>
      </c>
    </row>
    <row r="16300">
      <c r="D16300" s="10"/>
      <c r="E16300" s="10"/>
      <c r="F16300" s="10"/>
      <c r="S16300" s="471" t="s">
        <v>302</v>
      </c>
      <c r="T16300" s="11">
        <v>1.0191524E7</v>
      </c>
      <c r="U16300" s="472">
        <v>1.0191642E7</v>
      </c>
    </row>
    <row r="16301">
      <c r="D16301" s="10"/>
      <c r="E16301" s="10"/>
      <c r="F16301" s="10"/>
      <c r="S16301" s="471" t="s">
        <v>302</v>
      </c>
      <c r="T16301" s="11">
        <v>1.019177E7</v>
      </c>
      <c r="U16301" s="472">
        <v>1.0191891E7</v>
      </c>
    </row>
    <row r="16302">
      <c r="D16302" s="10"/>
      <c r="E16302" s="10"/>
      <c r="F16302" s="10"/>
      <c r="S16302" s="471" t="s">
        <v>302</v>
      </c>
      <c r="T16302" s="11">
        <v>1.0202539E7</v>
      </c>
      <c r="U16302" s="472">
        <v>1.0202804E7</v>
      </c>
    </row>
    <row r="16303">
      <c r="D16303" s="10"/>
      <c r="E16303" s="10"/>
      <c r="F16303" s="10"/>
      <c r="S16303" s="471" t="s">
        <v>302</v>
      </c>
      <c r="T16303" s="11">
        <v>1.0210873E7</v>
      </c>
      <c r="U16303" s="472">
        <v>1.0211166E7</v>
      </c>
    </row>
    <row r="16304">
      <c r="D16304" s="10"/>
      <c r="E16304" s="10"/>
      <c r="F16304" s="10"/>
      <c r="S16304" s="471" t="s">
        <v>302</v>
      </c>
      <c r="T16304" s="11">
        <v>1.0226708E7</v>
      </c>
      <c r="U16304" s="472">
        <v>1.022701E7</v>
      </c>
    </row>
    <row r="16305">
      <c r="D16305" s="10"/>
      <c r="E16305" s="10"/>
      <c r="F16305" s="10"/>
      <c r="S16305" s="471" t="s">
        <v>302</v>
      </c>
      <c r="T16305" s="11">
        <v>1.0246921E7</v>
      </c>
      <c r="U16305" s="472">
        <v>1.0253066E7</v>
      </c>
    </row>
    <row r="16306">
      <c r="D16306" s="10"/>
      <c r="E16306" s="10"/>
      <c r="F16306" s="10"/>
      <c r="S16306" s="471" t="s">
        <v>302</v>
      </c>
      <c r="T16306" s="11">
        <v>1.0267219E7</v>
      </c>
      <c r="U16306" s="472">
        <v>1.0267529E7</v>
      </c>
    </row>
    <row r="16307">
      <c r="D16307" s="10"/>
      <c r="E16307" s="10"/>
      <c r="F16307" s="10"/>
      <c r="S16307" s="471" t="s">
        <v>302</v>
      </c>
      <c r="T16307" s="11">
        <v>1.0293225E7</v>
      </c>
      <c r="U16307" s="472">
        <v>1.0296702E7</v>
      </c>
    </row>
    <row r="16308">
      <c r="D16308" s="10"/>
      <c r="E16308" s="10"/>
      <c r="F16308" s="10"/>
      <c r="S16308" s="471" t="s">
        <v>302</v>
      </c>
      <c r="T16308" s="11">
        <v>1.0301109E7</v>
      </c>
      <c r="U16308" s="472">
        <v>1.030208E7</v>
      </c>
    </row>
    <row r="16309">
      <c r="D16309" s="10"/>
      <c r="E16309" s="10"/>
      <c r="F16309" s="10"/>
      <c r="S16309" s="471" t="s">
        <v>302</v>
      </c>
      <c r="T16309" s="11">
        <v>1.0302114E7</v>
      </c>
      <c r="U16309" s="472">
        <v>1.0303594E7</v>
      </c>
    </row>
    <row r="16310">
      <c r="D16310" s="10"/>
      <c r="E16310" s="10"/>
      <c r="F16310" s="10"/>
      <c r="S16310" s="471" t="s">
        <v>302</v>
      </c>
      <c r="T16310" s="11">
        <v>1.0303785E7</v>
      </c>
      <c r="U16310" s="472">
        <v>1.0304096E7</v>
      </c>
    </row>
    <row r="16311">
      <c r="D16311" s="10"/>
      <c r="E16311" s="10"/>
      <c r="F16311" s="10"/>
      <c r="S16311" s="471" t="s">
        <v>302</v>
      </c>
      <c r="T16311" s="11">
        <v>1.030581E7</v>
      </c>
      <c r="U16311" s="472">
        <v>1.0312949E7</v>
      </c>
    </row>
    <row r="16312">
      <c r="D16312" s="10"/>
      <c r="E16312" s="10"/>
      <c r="F16312" s="10"/>
      <c r="S16312" s="471" t="s">
        <v>302</v>
      </c>
      <c r="T16312" s="11">
        <v>1.0312971E7</v>
      </c>
      <c r="U16312" s="472">
        <v>1.0317012E7</v>
      </c>
    </row>
    <row r="16313">
      <c r="D16313" s="10"/>
      <c r="E16313" s="10"/>
      <c r="F16313" s="10"/>
      <c r="S16313" s="471" t="s">
        <v>302</v>
      </c>
      <c r="T16313" s="11">
        <v>1.0317066E7</v>
      </c>
      <c r="U16313" s="472">
        <v>1.032184E7</v>
      </c>
    </row>
    <row r="16314">
      <c r="D16314" s="10"/>
      <c r="E16314" s="10"/>
      <c r="F16314" s="10"/>
      <c r="S16314" s="471" t="s">
        <v>302</v>
      </c>
      <c r="T16314" s="11">
        <v>1.0323616E7</v>
      </c>
      <c r="U16314" s="472">
        <v>1.0323708E7</v>
      </c>
    </row>
    <row r="16315">
      <c r="D16315" s="10"/>
      <c r="E16315" s="10"/>
      <c r="F16315" s="10"/>
      <c r="S16315" s="471" t="s">
        <v>302</v>
      </c>
      <c r="T16315" s="11">
        <v>1.0332479E7</v>
      </c>
      <c r="U16315" s="472">
        <v>1.0332662E7</v>
      </c>
    </row>
    <row r="16316">
      <c r="D16316" s="10"/>
      <c r="E16316" s="10"/>
      <c r="F16316" s="10"/>
      <c r="S16316" s="471" t="s">
        <v>302</v>
      </c>
      <c r="T16316" s="11">
        <v>1.0344473E7</v>
      </c>
      <c r="U16316" s="472">
        <v>1.0344775E7</v>
      </c>
    </row>
    <row r="16317">
      <c r="D16317" s="10"/>
      <c r="E16317" s="10"/>
      <c r="F16317" s="10"/>
      <c r="S16317" s="471" t="s">
        <v>302</v>
      </c>
      <c r="T16317" s="11">
        <v>1.0345019E7</v>
      </c>
      <c r="U16317" s="472">
        <v>1.0345292E7</v>
      </c>
    </row>
    <row r="16318">
      <c r="D16318" s="10"/>
      <c r="E16318" s="10"/>
      <c r="F16318" s="10"/>
      <c r="S16318" s="471" t="s">
        <v>302</v>
      </c>
      <c r="T16318" s="11">
        <v>1.0378269E7</v>
      </c>
      <c r="U16318" s="472">
        <v>1.0378385E7</v>
      </c>
    </row>
    <row r="16319">
      <c r="D16319" s="10"/>
      <c r="E16319" s="10"/>
      <c r="F16319" s="10"/>
      <c r="S16319" s="471" t="s">
        <v>302</v>
      </c>
      <c r="T16319" s="11">
        <v>1.0411678E7</v>
      </c>
      <c r="U16319" s="472">
        <v>1.0411984E7</v>
      </c>
    </row>
    <row r="16320">
      <c r="D16320" s="10"/>
      <c r="E16320" s="10"/>
      <c r="F16320" s="10"/>
      <c r="S16320" s="471" t="s">
        <v>302</v>
      </c>
      <c r="T16320" s="11">
        <v>1.0418584E7</v>
      </c>
      <c r="U16320" s="472">
        <v>1.0422582E7</v>
      </c>
    </row>
    <row r="16321">
      <c r="D16321" s="10"/>
      <c r="E16321" s="10"/>
      <c r="F16321" s="10"/>
      <c r="S16321" s="471" t="s">
        <v>302</v>
      </c>
      <c r="T16321" s="11">
        <v>1.0439707E7</v>
      </c>
      <c r="U16321" s="472">
        <v>1.0439995E7</v>
      </c>
    </row>
    <row r="16322">
      <c r="D16322" s="10"/>
      <c r="E16322" s="10"/>
      <c r="F16322" s="10"/>
      <c r="S16322" s="471" t="s">
        <v>302</v>
      </c>
      <c r="T16322" s="11">
        <v>1.0449762E7</v>
      </c>
      <c r="U16322" s="472">
        <v>1.0450053E7</v>
      </c>
    </row>
    <row r="16323">
      <c r="D16323" s="10"/>
      <c r="E16323" s="10"/>
      <c r="F16323" s="10"/>
      <c r="S16323" s="471" t="s">
        <v>302</v>
      </c>
      <c r="T16323" s="11">
        <v>1.0450718E7</v>
      </c>
      <c r="U16323" s="472">
        <v>1.0452294E7</v>
      </c>
    </row>
    <row r="16324">
      <c r="D16324" s="10"/>
      <c r="E16324" s="10"/>
      <c r="F16324" s="10"/>
      <c r="S16324" s="471" t="s">
        <v>302</v>
      </c>
      <c r="T16324" s="11">
        <v>1.0465684E7</v>
      </c>
      <c r="U16324" s="472">
        <v>1.0465854E7</v>
      </c>
    </row>
    <row r="16325">
      <c r="D16325" s="10"/>
      <c r="E16325" s="10"/>
      <c r="F16325" s="10"/>
      <c r="S16325" s="471" t="s">
        <v>302</v>
      </c>
      <c r="T16325" s="11">
        <v>1.0480376E7</v>
      </c>
      <c r="U16325" s="472">
        <v>1.0480678E7</v>
      </c>
    </row>
    <row r="16326">
      <c r="D16326" s="10"/>
      <c r="E16326" s="10"/>
      <c r="F16326" s="10"/>
      <c r="S16326" s="471" t="s">
        <v>302</v>
      </c>
      <c r="T16326" s="11">
        <v>1.049039E7</v>
      </c>
      <c r="U16326" s="472">
        <v>1.0490701E7</v>
      </c>
    </row>
    <row r="16327">
      <c r="D16327" s="10"/>
      <c r="E16327" s="10"/>
      <c r="F16327" s="10"/>
      <c r="S16327" s="471" t="s">
        <v>302</v>
      </c>
      <c r="T16327" s="11">
        <v>1.0495911E7</v>
      </c>
      <c r="U16327" s="472">
        <v>1.0496233E7</v>
      </c>
    </row>
    <row r="16328">
      <c r="D16328" s="10"/>
      <c r="E16328" s="10"/>
      <c r="F16328" s="10"/>
      <c r="S16328" s="471" t="s">
        <v>302</v>
      </c>
      <c r="T16328" s="11">
        <v>1.0501667E7</v>
      </c>
      <c r="U16328" s="472">
        <v>1.0501968E7</v>
      </c>
    </row>
    <row r="16329">
      <c r="D16329" s="10"/>
      <c r="E16329" s="10"/>
      <c r="F16329" s="10"/>
      <c r="S16329" s="471" t="s">
        <v>302</v>
      </c>
      <c r="T16329" s="11">
        <v>1.0517292E7</v>
      </c>
      <c r="U16329" s="472">
        <v>1.0523762E7</v>
      </c>
    </row>
    <row r="16330">
      <c r="D16330" s="10"/>
      <c r="E16330" s="10"/>
      <c r="F16330" s="10"/>
      <c r="S16330" s="471" t="s">
        <v>302</v>
      </c>
      <c r="T16330" s="11">
        <v>1.0523979E7</v>
      </c>
      <c r="U16330" s="472">
        <v>1.0524275E7</v>
      </c>
    </row>
    <row r="16331">
      <c r="D16331" s="10"/>
      <c r="E16331" s="10"/>
      <c r="F16331" s="10"/>
      <c r="S16331" s="471" t="s">
        <v>302</v>
      </c>
      <c r="T16331" s="11">
        <v>1.0529612E7</v>
      </c>
      <c r="U16331" s="472">
        <v>1.052993E7</v>
      </c>
    </row>
    <row r="16332">
      <c r="D16332" s="10"/>
      <c r="E16332" s="10"/>
      <c r="F16332" s="10"/>
      <c r="S16332" s="471" t="s">
        <v>302</v>
      </c>
      <c r="T16332" s="11">
        <v>1.0542048E7</v>
      </c>
      <c r="U16332" s="472">
        <v>1.054235E7</v>
      </c>
    </row>
    <row r="16333">
      <c r="D16333" s="10"/>
      <c r="E16333" s="10"/>
      <c r="F16333" s="10"/>
      <c r="S16333" s="471" t="s">
        <v>302</v>
      </c>
      <c r="T16333" s="11">
        <v>1.0562012E7</v>
      </c>
      <c r="U16333" s="472">
        <v>1.0567753E7</v>
      </c>
    </row>
    <row r="16334">
      <c r="D16334" s="10"/>
      <c r="E16334" s="10"/>
      <c r="F16334" s="10"/>
      <c r="S16334" s="471" t="s">
        <v>302</v>
      </c>
      <c r="T16334" s="11">
        <v>1.0584055E7</v>
      </c>
      <c r="U16334" s="472">
        <v>1.0584365E7</v>
      </c>
    </row>
    <row r="16335">
      <c r="D16335" s="10"/>
      <c r="E16335" s="10"/>
      <c r="F16335" s="10"/>
      <c r="S16335" s="471" t="s">
        <v>302</v>
      </c>
      <c r="T16335" s="11">
        <v>1.0592079E7</v>
      </c>
      <c r="U16335" s="472">
        <v>1.0592385E7</v>
      </c>
    </row>
    <row r="16336">
      <c r="D16336" s="10"/>
      <c r="E16336" s="10"/>
      <c r="F16336" s="10"/>
      <c r="S16336" s="471" t="s">
        <v>302</v>
      </c>
      <c r="T16336" s="11">
        <v>1.0638126E7</v>
      </c>
      <c r="U16336" s="472">
        <v>1.0639613E7</v>
      </c>
    </row>
    <row r="16337">
      <c r="D16337" s="10"/>
      <c r="E16337" s="10"/>
      <c r="F16337" s="10"/>
      <c r="S16337" s="471" t="s">
        <v>302</v>
      </c>
      <c r="T16337" s="11">
        <v>1.0660109E7</v>
      </c>
      <c r="U16337" s="472">
        <v>1.0660358E7</v>
      </c>
    </row>
    <row r="16338">
      <c r="D16338" s="10"/>
      <c r="E16338" s="10"/>
      <c r="F16338" s="10"/>
      <c r="S16338" s="471" t="s">
        <v>302</v>
      </c>
      <c r="T16338" s="11">
        <v>1.0666481E7</v>
      </c>
      <c r="U16338" s="472">
        <v>1.0666784E7</v>
      </c>
    </row>
    <row r="16339">
      <c r="D16339" s="10"/>
      <c r="E16339" s="10"/>
      <c r="F16339" s="10"/>
      <c r="S16339" s="471" t="s">
        <v>302</v>
      </c>
      <c r="T16339" s="11">
        <v>1.0672404E7</v>
      </c>
      <c r="U16339" s="472">
        <v>1.0672538E7</v>
      </c>
    </row>
    <row r="16340">
      <c r="D16340" s="10"/>
      <c r="E16340" s="10"/>
      <c r="F16340" s="10"/>
      <c r="S16340" s="471" t="s">
        <v>302</v>
      </c>
      <c r="T16340" s="11">
        <v>1.0678019E7</v>
      </c>
      <c r="U16340" s="472">
        <v>1.0678128E7</v>
      </c>
    </row>
    <row r="16341">
      <c r="D16341" s="10"/>
      <c r="E16341" s="10"/>
      <c r="F16341" s="10"/>
      <c r="S16341" s="471" t="s">
        <v>302</v>
      </c>
      <c r="T16341" s="11">
        <v>1.069277E7</v>
      </c>
      <c r="U16341" s="472">
        <v>1.0693076E7</v>
      </c>
    </row>
    <row r="16342">
      <c r="D16342" s="10"/>
      <c r="E16342" s="10"/>
      <c r="F16342" s="10"/>
      <c r="S16342" s="471" t="s">
        <v>302</v>
      </c>
      <c r="T16342" s="11">
        <v>1.0768082E7</v>
      </c>
      <c r="U16342" s="472">
        <v>1.0768385E7</v>
      </c>
    </row>
    <row r="16343">
      <c r="D16343" s="10"/>
      <c r="E16343" s="10"/>
      <c r="F16343" s="10"/>
      <c r="S16343" s="471" t="s">
        <v>302</v>
      </c>
      <c r="T16343" s="11">
        <v>1.0769752E7</v>
      </c>
      <c r="U16343" s="472">
        <v>1.0769843E7</v>
      </c>
    </row>
    <row r="16344">
      <c r="D16344" s="10"/>
      <c r="E16344" s="10"/>
      <c r="F16344" s="10"/>
      <c r="S16344" s="471" t="s">
        <v>302</v>
      </c>
      <c r="T16344" s="11">
        <v>1.0770997E7</v>
      </c>
      <c r="U16344" s="472">
        <v>1.0771311E7</v>
      </c>
    </row>
    <row r="16345">
      <c r="D16345" s="10"/>
      <c r="E16345" s="10"/>
      <c r="F16345" s="10"/>
      <c r="S16345" s="471" t="s">
        <v>302</v>
      </c>
      <c r="T16345" s="11">
        <v>1.0788532E7</v>
      </c>
      <c r="U16345" s="472">
        <v>1.0788845E7</v>
      </c>
    </row>
    <row r="16346">
      <c r="D16346" s="10"/>
      <c r="E16346" s="10"/>
      <c r="F16346" s="10"/>
      <c r="S16346" s="471" t="s">
        <v>302</v>
      </c>
      <c r="T16346" s="11">
        <v>1.0791049E7</v>
      </c>
      <c r="U16346" s="472">
        <v>1.0791351E7</v>
      </c>
    </row>
    <row r="16347">
      <c r="D16347" s="10"/>
      <c r="E16347" s="10"/>
      <c r="F16347" s="10"/>
      <c r="S16347" s="471" t="s">
        <v>302</v>
      </c>
      <c r="T16347" s="11">
        <v>1.0801746E7</v>
      </c>
      <c r="U16347" s="472">
        <v>1.0802833E7</v>
      </c>
    </row>
    <row r="16348">
      <c r="D16348" s="10"/>
      <c r="E16348" s="10"/>
      <c r="F16348" s="10"/>
      <c r="S16348" s="471" t="s">
        <v>302</v>
      </c>
      <c r="T16348" s="11">
        <v>1.0803298E7</v>
      </c>
      <c r="U16348" s="472">
        <v>1.0803946E7</v>
      </c>
    </row>
    <row r="16349">
      <c r="D16349" s="10"/>
      <c r="E16349" s="10"/>
      <c r="F16349" s="10"/>
      <c r="S16349" s="471" t="s">
        <v>302</v>
      </c>
      <c r="T16349" s="11">
        <v>1.0807146E7</v>
      </c>
      <c r="U16349" s="472">
        <v>1.0807267E7</v>
      </c>
    </row>
    <row r="16350">
      <c r="D16350" s="10"/>
      <c r="E16350" s="10"/>
      <c r="F16350" s="10"/>
      <c r="S16350" s="471" t="s">
        <v>302</v>
      </c>
      <c r="T16350" s="11">
        <v>1.0811272E7</v>
      </c>
      <c r="U16350" s="472">
        <v>1.0811495E7</v>
      </c>
    </row>
    <row r="16351">
      <c r="D16351" s="10"/>
      <c r="E16351" s="10"/>
      <c r="F16351" s="10"/>
      <c r="S16351" s="471" t="s">
        <v>302</v>
      </c>
      <c r="T16351" s="11">
        <v>1.0828243E7</v>
      </c>
      <c r="U16351" s="472">
        <v>1.0834342E7</v>
      </c>
    </row>
    <row r="16352">
      <c r="D16352" s="10"/>
      <c r="E16352" s="10"/>
      <c r="F16352" s="10"/>
      <c r="S16352" s="471" t="s">
        <v>302</v>
      </c>
      <c r="T16352" s="11">
        <v>1.0836319E7</v>
      </c>
      <c r="U16352" s="472">
        <v>1.0837101E7</v>
      </c>
    </row>
    <row r="16353">
      <c r="D16353" s="10"/>
      <c r="E16353" s="10"/>
      <c r="F16353" s="10"/>
      <c r="S16353" s="471" t="s">
        <v>302</v>
      </c>
      <c r="T16353" s="11">
        <v>1.0837161E7</v>
      </c>
      <c r="U16353" s="472">
        <v>1.084181E7</v>
      </c>
    </row>
    <row r="16354">
      <c r="D16354" s="10"/>
      <c r="E16354" s="10"/>
      <c r="F16354" s="10"/>
      <c r="S16354" s="471" t="s">
        <v>302</v>
      </c>
      <c r="T16354" s="11">
        <v>1.0841878E7</v>
      </c>
      <c r="U16354" s="472">
        <v>1.0842509E7</v>
      </c>
    </row>
    <row r="16355">
      <c r="D16355" s="10"/>
      <c r="E16355" s="10"/>
      <c r="F16355" s="10"/>
      <c r="S16355" s="471" t="s">
        <v>302</v>
      </c>
      <c r="T16355" s="11">
        <v>1.0842633E7</v>
      </c>
      <c r="U16355" s="472">
        <v>1.0847082E7</v>
      </c>
    </row>
    <row r="16356">
      <c r="D16356" s="10"/>
      <c r="E16356" s="10"/>
      <c r="F16356" s="10"/>
      <c r="S16356" s="471" t="s">
        <v>302</v>
      </c>
      <c r="T16356" s="11">
        <v>1.084914E7</v>
      </c>
      <c r="U16356" s="472">
        <v>1.0861268E7</v>
      </c>
    </row>
    <row r="16357">
      <c r="D16357" s="10"/>
      <c r="E16357" s="10"/>
      <c r="F16357" s="10"/>
      <c r="S16357" s="471" t="s">
        <v>302</v>
      </c>
      <c r="T16357" s="11">
        <v>1.0861288E7</v>
      </c>
      <c r="U16357" s="472">
        <v>1.0868035E7</v>
      </c>
    </row>
    <row r="16358">
      <c r="D16358" s="10"/>
      <c r="E16358" s="10"/>
      <c r="F16358" s="10"/>
      <c r="S16358" s="471" t="s">
        <v>302</v>
      </c>
      <c r="T16358" s="11">
        <v>1.093974E7</v>
      </c>
      <c r="U16358" s="472">
        <v>1.0939888E7</v>
      </c>
    </row>
    <row r="16359">
      <c r="D16359" s="10"/>
      <c r="E16359" s="10"/>
      <c r="F16359" s="10"/>
      <c r="S16359" s="471" t="s">
        <v>302</v>
      </c>
      <c r="T16359" s="11">
        <v>1.094092E7</v>
      </c>
      <c r="U16359" s="472">
        <v>1.0941501E7</v>
      </c>
    </row>
    <row r="16360">
      <c r="D16360" s="10"/>
      <c r="E16360" s="10"/>
      <c r="F16360" s="10"/>
      <c r="S16360" s="471" t="s">
        <v>302</v>
      </c>
      <c r="T16360" s="11">
        <v>1.0943609E7</v>
      </c>
      <c r="U16360" s="472">
        <v>1.0945904E7</v>
      </c>
    </row>
    <row r="16361">
      <c r="D16361" s="10"/>
      <c r="E16361" s="10"/>
      <c r="F16361" s="10"/>
      <c r="S16361" s="471" t="s">
        <v>302</v>
      </c>
      <c r="T16361" s="11">
        <v>1.0949062E7</v>
      </c>
      <c r="U16361" s="472">
        <v>1.095132E7</v>
      </c>
    </row>
    <row r="16362">
      <c r="D16362" s="10"/>
      <c r="E16362" s="10"/>
      <c r="F16362" s="10"/>
      <c r="S16362" s="471" t="s">
        <v>302</v>
      </c>
      <c r="T16362" s="11">
        <v>1.0952708E7</v>
      </c>
      <c r="U16362" s="472">
        <v>1.095442E7</v>
      </c>
    </row>
    <row r="16363">
      <c r="D16363" s="10"/>
      <c r="E16363" s="10"/>
      <c r="F16363" s="10"/>
      <c r="S16363" s="471" t="s">
        <v>302</v>
      </c>
      <c r="T16363" s="11">
        <v>1.0956823E7</v>
      </c>
      <c r="U16363" s="472">
        <v>1.0958103E7</v>
      </c>
    </row>
    <row r="16364">
      <c r="D16364" s="10"/>
      <c r="E16364" s="10"/>
      <c r="F16364" s="10"/>
      <c r="S16364" s="471" t="s">
        <v>302</v>
      </c>
      <c r="T16364" s="11">
        <v>1.0961442E7</v>
      </c>
      <c r="U16364" s="472">
        <v>1.0961752E7</v>
      </c>
    </row>
    <row r="16365">
      <c r="D16365" s="10"/>
      <c r="E16365" s="10"/>
      <c r="F16365" s="10"/>
      <c r="S16365" s="471" t="s">
        <v>302</v>
      </c>
      <c r="T16365" s="11">
        <v>1.0963221E7</v>
      </c>
      <c r="U16365" s="472">
        <v>1.0963525E7</v>
      </c>
    </row>
    <row r="16366">
      <c r="D16366" s="10"/>
      <c r="E16366" s="10"/>
      <c r="F16366" s="10"/>
      <c r="S16366" s="471" t="s">
        <v>302</v>
      </c>
      <c r="T16366" s="11">
        <v>1.0964009E7</v>
      </c>
      <c r="U16366" s="472">
        <v>1.0964115E7</v>
      </c>
    </row>
    <row r="16367">
      <c r="D16367" s="10"/>
      <c r="E16367" s="10"/>
      <c r="F16367" s="10"/>
      <c r="S16367" s="471" t="s">
        <v>302</v>
      </c>
      <c r="T16367" s="11">
        <v>1.0966633E7</v>
      </c>
      <c r="U16367" s="472">
        <v>1.0968559E7</v>
      </c>
    </row>
    <row r="16368">
      <c r="D16368" s="10"/>
      <c r="E16368" s="10"/>
      <c r="F16368" s="10"/>
      <c r="S16368" s="471" t="s">
        <v>302</v>
      </c>
      <c r="T16368" s="11">
        <v>1.0980247E7</v>
      </c>
      <c r="U16368" s="472">
        <v>1.0980551E7</v>
      </c>
    </row>
    <row r="16369">
      <c r="D16369" s="10"/>
      <c r="E16369" s="10"/>
      <c r="F16369" s="10"/>
      <c r="S16369" s="471" t="s">
        <v>302</v>
      </c>
      <c r="T16369" s="11">
        <v>1.0989168E7</v>
      </c>
      <c r="U16369" s="472">
        <v>1.0993731E7</v>
      </c>
    </row>
    <row r="16370">
      <c r="D16370" s="10"/>
      <c r="E16370" s="10"/>
      <c r="F16370" s="10"/>
      <c r="S16370" s="471" t="s">
        <v>302</v>
      </c>
      <c r="T16370" s="11">
        <v>1.0999434E7</v>
      </c>
      <c r="U16370" s="472">
        <v>1.099975E7</v>
      </c>
    </row>
    <row r="16371">
      <c r="D16371" s="10"/>
      <c r="E16371" s="10"/>
      <c r="F16371" s="10"/>
      <c r="S16371" s="471" t="s">
        <v>302</v>
      </c>
      <c r="T16371" s="11">
        <v>1.1018131E7</v>
      </c>
      <c r="U16371" s="472">
        <v>1.1018888E7</v>
      </c>
    </row>
    <row r="16372">
      <c r="D16372" s="10"/>
      <c r="E16372" s="10"/>
      <c r="F16372" s="10"/>
      <c r="S16372" s="471" t="s">
        <v>302</v>
      </c>
      <c r="T16372" s="11">
        <v>1.1029425E7</v>
      </c>
      <c r="U16372" s="472">
        <v>1.1030136E7</v>
      </c>
    </row>
    <row r="16373">
      <c r="D16373" s="10"/>
      <c r="E16373" s="10"/>
      <c r="F16373" s="10"/>
      <c r="S16373" s="471" t="s">
        <v>302</v>
      </c>
      <c r="T16373" s="11">
        <v>1.1035501E7</v>
      </c>
      <c r="U16373" s="472">
        <v>1.1042573E7</v>
      </c>
    </row>
    <row r="16374">
      <c r="D16374" s="10"/>
      <c r="E16374" s="10"/>
      <c r="F16374" s="10"/>
      <c r="S16374" s="471" t="s">
        <v>302</v>
      </c>
      <c r="T16374" s="11">
        <v>1.1100573E7</v>
      </c>
      <c r="U16374" s="472">
        <v>1.110574E7</v>
      </c>
    </row>
    <row r="16375">
      <c r="D16375" s="10"/>
      <c r="E16375" s="10"/>
      <c r="F16375" s="10"/>
      <c r="S16375" s="471" t="s">
        <v>302</v>
      </c>
      <c r="T16375" s="11">
        <v>1.110972E7</v>
      </c>
      <c r="U16375" s="472">
        <v>1.1110051E7</v>
      </c>
    </row>
    <row r="16376">
      <c r="D16376" s="10"/>
      <c r="E16376" s="10"/>
      <c r="F16376" s="10"/>
      <c r="S16376" s="471" t="s">
        <v>302</v>
      </c>
      <c r="T16376" s="11">
        <v>1.1116031E7</v>
      </c>
      <c r="U16376" s="472">
        <v>1.1116799E7</v>
      </c>
    </row>
    <row r="16377">
      <c r="D16377" s="10"/>
      <c r="E16377" s="10"/>
      <c r="F16377" s="10"/>
      <c r="S16377" s="471" t="s">
        <v>302</v>
      </c>
      <c r="T16377" s="11">
        <v>1.113426E7</v>
      </c>
      <c r="U16377" s="472">
        <v>1.1134342E7</v>
      </c>
    </row>
    <row r="16378">
      <c r="D16378" s="10"/>
      <c r="E16378" s="10"/>
      <c r="F16378" s="10"/>
      <c r="S16378" s="471" t="s">
        <v>302</v>
      </c>
      <c r="T16378" s="11">
        <v>1.1163202E7</v>
      </c>
      <c r="U16378" s="472">
        <v>1.1163724E7</v>
      </c>
    </row>
    <row r="16379">
      <c r="D16379" s="10"/>
      <c r="E16379" s="10"/>
      <c r="F16379" s="10"/>
      <c r="S16379" s="471" t="s">
        <v>302</v>
      </c>
      <c r="T16379" s="11">
        <v>1.1168964E7</v>
      </c>
      <c r="U16379" s="472">
        <v>1.1169039E7</v>
      </c>
    </row>
    <row r="16380">
      <c r="D16380" s="10"/>
      <c r="E16380" s="10"/>
      <c r="F16380" s="10"/>
      <c r="S16380" s="471" t="s">
        <v>302</v>
      </c>
      <c r="T16380" s="11">
        <v>1.1171673E7</v>
      </c>
      <c r="U16380" s="472">
        <v>1.1171882E7</v>
      </c>
    </row>
    <row r="16381">
      <c r="D16381" s="10"/>
      <c r="E16381" s="10"/>
      <c r="F16381" s="10"/>
      <c r="S16381" s="471" t="s">
        <v>302</v>
      </c>
      <c r="T16381" s="11">
        <v>1.1173042E7</v>
      </c>
      <c r="U16381" s="472">
        <v>1.1174228E7</v>
      </c>
    </row>
    <row r="16382">
      <c r="D16382" s="10"/>
      <c r="E16382" s="10"/>
      <c r="F16382" s="10"/>
      <c r="S16382" s="471" t="s">
        <v>302</v>
      </c>
      <c r="T16382" s="11">
        <v>1.1180109E7</v>
      </c>
      <c r="U16382" s="472">
        <v>1.1180465E7</v>
      </c>
    </row>
    <row r="16383">
      <c r="D16383" s="10"/>
      <c r="E16383" s="10"/>
      <c r="F16383" s="10"/>
      <c r="S16383" s="471" t="s">
        <v>302</v>
      </c>
      <c r="T16383" s="11">
        <v>1.1180605E7</v>
      </c>
      <c r="U16383" s="472">
        <v>1.1181486E7</v>
      </c>
    </row>
    <row r="16384">
      <c r="D16384" s="10"/>
      <c r="E16384" s="10"/>
      <c r="F16384" s="10"/>
      <c r="S16384" s="471" t="s">
        <v>302</v>
      </c>
      <c r="T16384" s="11">
        <v>1.1188014E7</v>
      </c>
      <c r="U16384" s="472">
        <v>1.1188545E7</v>
      </c>
    </row>
    <row r="16385">
      <c r="D16385" s="10"/>
      <c r="E16385" s="10"/>
      <c r="F16385" s="10"/>
      <c r="S16385" s="471" t="s">
        <v>302</v>
      </c>
      <c r="T16385" s="11">
        <v>1.1198841E7</v>
      </c>
      <c r="U16385" s="472">
        <v>1.1199108E7</v>
      </c>
    </row>
    <row r="16386">
      <c r="D16386" s="10"/>
      <c r="E16386" s="10"/>
      <c r="F16386" s="10"/>
      <c r="S16386" s="471" t="s">
        <v>302</v>
      </c>
      <c r="T16386" s="11">
        <v>1.1212664E7</v>
      </c>
      <c r="U16386" s="472">
        <v>1.1213002E7</v>
      </c>
    </row>
    <row r="16387">
      <c r="D16387" s="10"/>
      <c r="E16387" s="10"/>
      <c r="F16387" s="10"/>
      <c r="S16387" s="471" t="s">
        <v>302</v>
      </c>
      <c r="T16387" s="11">
        <v>1.1218147E7</v>
      </c>
      <c r="U16387" s="472">
        <v>1.121847E7</v>
      </c>
    </row>
    <row r="16388">
      <c r="D16388" s="10"/>
      <c r="E16388" s="10"/>
      <c r="F16388" s="10"/>
      <c r="S16388" s="471" t="s">
        <v>302</v>
      </c>
      <c r="T16388" s="11">
        <v>1.1229346E7</v>
      </c>
      <c r="U16388" s="472">
        <v>1.1229647E7</v>
      </c>
    </row>
    <row r="16389">
      <c r="D16389" s="10"/>
      <c r="E16389" s="10"/>
      <c r="F16389" s="10"/>
      <c r="S16389" s="471" t="s">
        <v>302</v>
      </c>
      <c r="T16389" s="11">
        <v>1.1232469E7</v>
      </c>
      <c r="U16389" s="472">
        <v>1.1232749E7</v>
      </c>
    </row>
    <row r="16390">
      <c r="D16390" s="10"/>
      <c r="E16390" s="10"/>
      <c r="F16390" s="10"/>
      <c r="S16390" s="471" t="s">
        <v>302</v>
      </c>
      <c r="T16390" s="11">
        <v>1.1241722E7</v>
      </c>
      <c r="U16390" s="472">
        <v>1.124204E7</v>
      </c>
    </row>
    <row r="16391">
      <c r="D16391" s="10"/>
      <c r="E16391" s="10"/>
      <c r="F16391" s="10"/>
      <c r="S16391" s="471" t="s">
        <v>302</v>
      </c>
      <c r="T16391" s="11">
        <v>1.1263595E7</v>
      </c>
      <c r="U16391" s="472">
        <v>1.1264861E7</v>
      </c>
    </row>
    <row r="16392">
      <c r="D16392" s="10"/>
      <c r="E16392" s="10"/>
      <c r="F16392" s="10"/>
      <c r="S16392" s="471" t="s">
        <v>302</v>
      </c>
      <c r="T16392" s="11">
        <v>1.1268942E7</v>
      </c>
      <c r="U16392" s="472">
        <v>1.1269461E7</v>
      </c>
    </row>
    <row r="16393">
      <c r="D16393" s="10"/>
      <c r="E16393" s="10"/>
      <c r="F16393" s="10"/>
      <c r="S16393" s="471" t="s">
        <v>302</v>
      </c>
      <c r="T16393" s="11">
        <v>1.1288068E7</v>
      </c>
      <c r="U16393" s="472">
        <v>1.1293591E7</v>
      </c>
    </row>
    <row r="16394">
      <c r="D16394" s="10"/>
      <c r="E16394" s="10"/>
      <c r="F16394" s="10"/>
      <c r="S16394" s="471" t="s">
        <v>302</v>
      </c>
      <c r="T16394" s="11">
        <v>1.1300671E7</v>
      </c>
      <c r="U16394" s="472">
        <v>1.1300977E7</v>
      </c>
    </row>
    <row r="16395">
      <c r="D16395" s="10"/>
      <c r="E16395" s="10"/>
      <c r="F16395" s="10"/>
      <c r="S16395" s="471" t="s">
        <v>302</v>
      </c>
      <c r="T16395" s="11">
        <v>1.1307605E7</v>
      </c>
      <c r="U16395" s="472">
        <v>1.1316219E7</v>
      </c>
    </row>
    <row r="16396">
      <c r="D16396" s="10"/>
      <c r="E16396" s="10"/>
      <c r="F16396" s="10"/>
      <c r="S16396" s="471" t="s">
        <v>302</v>
      </c>
      <c r="T16396" s="11">
        <v>1.1317815E7</v>
      </c>
      <c r="U16396" s="472">
        <v>1.1318196E7</v>
      </c>
    </row>
    <row r="16397">
      <c r="D16397" s="10"/>
      <c r="E16397" s="10"/>
      <c r="F16397" s="10"/>
      <c r="S16397" s="471" t="s">
        <v>302</v>
      </c>
      <c r="T16397" s="11">
        <v>1.1329007E7</v>
      </c>
      <c r="U16397" s="472">
        <v>1.1340736E7</v>
      </c>
    </row>
    <row r="16398">
      <c r="D16398" s="10"/>
      <c r="E16398" s="10"/>
      <c r="F16398" s="10"/>
      <c r="S16398" s="471" t="s">
        <v>302</v>
      </c>
      <c r="T16398" s="11">
        <v>1.1340796E7</v>
      </c>
      <c r="U16398" s="472">
        <v>1.1344285E7</v>
      </c>
    </row>
    <row r="16399">
      <c r="D16399" s="10"/>
      <c r="E16399" s="10"/>
      <c r="F16399" s="10"/>
      <c r="S16399" s="471" t="s">
        <v>302</v>
      </c>
      <c r="T16399" s="11">
        <v>1.1344363E7</v>
      </c>
      <c r="U16399" s="472">
        <v>1.134577E7</v>
      </c>
    </row>
    <row r="16400">
      <c r="D16400" s="10"/>
      <c r="E16400" s="10"/>
      <c r="F16400" s="10"/>
      <c r="S16400" s="471" t="s">
        <v>302</v>
      </c>
      <c r="T16400" s="11">
        <v>1.1345798E7</v>
      </c>
      <c r="U16400" s="472">
        <v>1.1357733E7</v>
      </c>
    </row>
    <row r="16401">
      <c r="D16401" s="10"/>
      <c r="E16401" s="10"/>
      <c r="F16401" s="10"/>
      <c r="S16401" s="471" t="s">
        <v>302</v>
      </c>
      <c r="T16401" s="11">
        <v>1.1357805E7</v>
      </c>
      <c r="U16401" s="472">
        <v>1.1360172E7</v>
      </c>
    </row>
    <row r="16402">
      <c r="D16402" s="10"/>
      <c r="E16402" s="10"/>
      <c r="F16402" s="10"/>
      <c r="S16402" s="471" t="s">
        <v>302</v>
      </c>
      <c r="T16402" s="11">
        <v>1.1370445E7</v>
      </c>
      <c r="U16402" s="472">
        <v>1.1374391E7</v>
      </c>
    </row>
    <row r="16403">
      <c r="D16403" s="10"/>
      <c r="E16403" s="10"/>
      <c r="F16403" s="10"/>
      <c r="S16403" s="471" t="s">
        <v>302</v>
      </c>
      <c r="T16403" s="11">
        <v>1.1376396E7</v>
      </c>
      <c r="U16403" s="472">
        <v>1.1376723E7</v>
      </c>
    </row>
    <row r="16404">
      <c r="D16404" s="10"/>
      <c r="E16404" s="10"/>
      <c r="F16404" s="10"/>
      <c r="S16404" s="471" t="s">
        <v>302</v>
      </c>
      <c r="T16404" s="11">
        <v>1.1383269E7</v>
      </c>
      <c r="U16404" s="472">
        <v>1.138342E7</v>
      </c>
    </row>
    <row r="16405">
      <c r="D16405" s="10"/>
      <c r="E16405" s="10"/>
      <c r="F16405" s="10"/>
      <c r="S16405" s="471" t="s">
        <v>302</v>
      </c>
      <c r="T16405" s="11">
        <v>1.1405894E7</v>
      </c>
      <c r="U16405" s="472">
        <v>1.1406218E7</v>
      </c>
    </row>
    <row r="16406">
      <c r="D16406" s="10"/>
      <c r="E16406" s="10"/>
      <c r="F16406" s="10"/>
      <c r="S16406" s="471" t="s">
        <v>302</v>
      </c>
      <c r="T16406" s="11">
        <v>1.1423984E7</v>
      </c>
      <c r="U16406" s="472">
        <v>1.1424298E7</v>
      </c>
    </row>
    <row r="16407">
      <c r="D16407" s="10"/>
      <c r="E16407" s="10"/>
      <c r="F16407" s="10"/>
      <c r="S16407" s="471" t="s">
        <v>302</v>
      </c>
      <c r="T16407" s="11">
        <v>1.1428866E7</v>
      </c>
      <c r="U16407" s="472">
        <v>1.1428955E7</v>
      </c>
    </row>
    <row r="16408">
      <c r="D16408" s="10"/>
      <c r="E16408" s="10"/>
      <c r="F16408" s="10"/>
      <c r="S16408" s="471" t="s">
        <v>302</v>
      </c>
      <c r="T16408" s="11">
        <v>1.1430442E7</v>
      </c>
      <c r="U16408" s="472">
        <v>1.1430517E7</v>
      </c>
    </row>
    <row r="16409">
      <c r="D16409" s="10"/>
      <c r="E16409" s="10"/>
      <c r="F16409" s="10"/>
      <c r="S16409" s="471" t="s">
        <v>302</v>
      </c>
      <c r="T16409" s="11">
        <v>1.1434946E7</v>
      </c>
      <c r="U16409" s="472">
        <v>1.1440676E7</v>
      </c>
    </row>
    <row r="16410">
      <c r="D16410" s="10"/>
      <c r="E16410" s="10"/>
      <c r="F16410" s="10"/>
      <c r="S16410" s="471" t="s">
        <v>302</v>
      </c>
      <c r="T16410" s="11">
        <v>1.1440751E7</v>
      </c>
      <c r="U16410" s="472">
        <v>1.144272E7</v>
      </c>
    </row>
    <row r="16411">
      <c r="D16411" s="10"/>
      <c r="E16411" s="10"/>
      <c r="F16411" s="10"/>
      <c r="S16411" s="471" t="s">
        <v>302</v>
      </c>
      <c r="T16411" s="11">
        <v>1.1470431E7</v>
      </c>
      <c r="U16411" s="472">
        <v>1.147141E7</v>
      </c>
    </row>
    <row r="16412">
      <c r="D16412" s="10"/>
      <c r="E16412" s="10"/>
      <c r="F16412" s="10"/>
      <c r="S16412" s="471" t="s">
        <v>302</v>
      </c>
      <c r="T16412" s="11">
        <v>1.1471732E7</v>
      </c>
      <c r="U16412" s="472">
        <v>1.1472093E7</v>
      </c>
    </row>
    <row r="16413">
      <c r="D16413" s="10"/>
      <c r="E16413" s="10"/>
      <c r="F16413" s="10"/>
      <c r="S16413" s="471" t="s">
        <v>302</v>
      </c>
      <c r="T16413" s="11">
        <v>1.1483493E7</v>
      </c>
      <c r="U16413" s="472">
        <v>1.1483615E7</v>
      </c>
    </row>
    <row r="16414">
      <c r="D16414" s="10"/>
      <c r="E16414" s="10"/>
      <c r="F16414" s="10"/>
      <c r="S16414" s="471" t="s">
        <v>302</v>
      </c>
      <c r="T16414" s="11">
        <v>1.1493341E7</v>
      </c>
      <c r="U16414" s="472">
        <v>1.1494913E7</v>
      </c>
    </row>
    <row r="16415">
      <c r="D16415" s="10"/>
      <c r="E16415" s="10"/>
      <c r="F16415" s="10"/>
      <c r="S16415" s="471" t="s">
        <v>302</v>
      </c>
      <c r="T16415" s="11">
        <v>1.1495462E7</v>
      </c>
      <c r="U16415" s="472">
        <v>1.1496005E7</v>
      </c>
    </row>
    <row r="16416">
      <c r="D16416" s="10"/>
      <c r="E16416" s="10"/>
      <c r="F16416" s="10"/>
      <c r="S16416" s="471" t="s">
        <v>302</v>
      </c>
      <c r="T16416" s="11">
        <v>1.149734E7</v>
      </c>
      <c r="U16416" s="472">
        <v>1.1497922E7</v>
      </c>
    </row>
    <row r="16417">
      <c r="D16417" s="10"/>
      <c r="E16417" s="10"/>
      <c r="F16417" s="10"/>
      <c r="S16417" s="471" t="s">
        <v>302</v>
      </c>
      <c r="T16417" s="11">
        <v>1.149857E7</v>
      </c>
      <c r="U16417" s="472">
        <v>1.1498814E7</v>
      </c>
    </row>
    <row r="16418">
      <c r="D16418" s="10"/>
      <c r="E16418" s="10"/>
      <c r="F16418" s="10"/>
      <c r="S16418" s="471" t="s">
        <v>302</v>
      </c>
      <c r="T16418" s="11">
        <v>1.1502476E7</v>
      </c>
      <c r="U16418" s="472">
        <v>1.1504977E7</v>
      </c>
    </row>
    <row r="16419">
      <c r="D16419" s="10"/>
      <c r="E16419" s="10"/>
      <c r="F16419" s="10"/>
      <c r="S16419" s="471" t="s">
        <v>302</v>
      </c>
      <c r="T16419" s="11">
        <v>1.1508499E7</v>
      </c>
      <c r="U16419" s="472">
        <v>1.1508743E7</v>
      </c>
    </row>
    <row r="16420">
      <c r="D16420" s="10"/>
      <c r="E16420" s="10"/>
      <c r="F16420" s="10"/>
      <c r="S16420" s="471" t="s">
        <v>302</v>
      </c>
      <c r="T16420" s="11">
        <v>1.1514815E7</v>
      </c>
      <c r="U16420" s="472">
        <v>1.1515107E7</v>
      </c>
    </row>
    <row r="16421">
      <c r="D16421" s="10"/>
      <c r="E16421" s="10"/>
      <c r="F16421" s="10"/>
      <c r="S16421" s="471" t="s">
        <v>302</v>
      </c>
      <c r="T16421" s="11">
        <v>1.1524038E7</v>
      </c>
      <c r="U16421" s="472">
        <v>1.1524348E7</v>
      </c>
    </row>
    <row r="16422">
      <c r="D16422" s="10"/>
      <c r="E16422" s="10"/>
      <c r="F16422" s="10"/>
      <c r="S16422" s="471" t="s">
        <v>302</v>
      </c>
      <c r="T16422" s="11">
        <v>1.1555882E7</v>
      </c>
      <c r="U16422" s="472">
        <v>1.1556753E7</v>
      </c>
    </row>
    <row r="16423">
      <c r="D16423" s="10"/>
      <c r="E16423" s="10"/>
      <c r="F16423" s="10"/>
      <c r="S16423" s="471" t="s">
        <v>302</v>
      </c>
      <c r="T16423" s="11">
        <v>1.1558622E7</v>
      </c>
      <c r="U16423" s="472">
        <v>1.1559014E7</v>
      </c>
    </row>
    <row r="16424">
      <c r="D16424" s="10"/>
      <c r="E16424" s="10"/>
      <c r="F16424" s="10"/>
      <c r="S16424" s="471" t="s">
        <v>302</v>
      </c>
      <c r="T16424" s="11">
        <v>1.156475E7</v>
      </c>
      <c r="U16424" s="472">
        <v>1.1565453E7</v>
      </c>
    </row>
    <row r="16425">
      <c r="D16425" s="10"/>
      <c r="E16425" s="10"/>
      <c r="F16425" s="10"/>
      <c r="S16425" s="471" t="s">
        <v>302</v>
      </c>
      <c r="T16425" s="11">
        <v>1.158693E7</v>
      </c>
      <c r="U16425" s="472">
        <v>1.1587093E7</v>
      </c>
    </row>
    <row r="16426">
      <c r="D16426" s="10"/>
      <c r="E16426" s="10"/>
      <c r="F16426" s="10"/>
      <c r="S16426" s="471" t="s">
        <v>302</v>
      </c>
      <c r="T16426" s="11">
        <v>1.1587466E7</v>
      </c>
      <c r="U16426" s="472">
        <v>1.1590066E7</v>
      </c>
    </row>
    <row r="16427">
      <c r="D16427" s="10"/>
      <c r="E16427" s="10"/>
      <c r="F16427" s="10"/>
      <c r="S16427" s="471" t="s">
        <v>302</v>
      </c>
      <c r="T16427" s="11">
        <v>1.1613992E7</v>
      </c>
      <c r="U16427" s="472">
        <v>1.1614299E7</v>
      </c>
    </row>
    <row r="16428">
      <c r="D16428" s="10"/>
      <c r="E16428" s="10"/>
      <c r="F16428" s="10"/>
      <c r="S16428" s="471" t="s">
        <v>302</v>
      </c>
      <c r="T16428" s="11">
        <v>1.1623844E7</v>
      </c>
      <c r="U16428" s="472">
        <v>1.1624168E7</v>
      </c>
    </row>
    <row r="16429">
      <c r="D16429" s="10"/>
      <c r="E16429" s="10"/>
      <c r="F16429" s="10"/>
      <c r="S16429" s="471" t="s">
        <v>302</v>
      </c>
      <c r="T16429" s="11">
        <v>1.1639243E7</v>
      </c>
      <c r="U16429" s="472">
        <v>1.1639556E7</v>
      </c>
    </row>
    <row r="16430">
      <c r="D16430" s="10"/>
      <c r="E16430" s="10"/>
      <c r="F16430" s="10"/>
      <c r="S16430" s="471" t="s">
        <v>302</v>
      </c>
      <c r="T16430" s="11">
        <v>1.1645147E7</v>
      </c>
      <c r="U16430" s="472">
        <v>1.1645425E7</v>
      </c>
    </row>
    <row r="16431">
      <c r="D16431" s="10"/>
      <c r="E16431" s="10"/>
      <c r="F16431" s="10"/>
      <c r="S16431" s="471" t="s">
        <v>302</v>
      </c>
      <c r="T16431" s="11">
        <v>1.1650392E7</v>
      </c>
      <c r="U16431" s="472">
        <v>1.1650543E7</v>
      </c>
    </row>
    <row r="16432">
      <c r="D16432" s="10"/>
      <c r="E16432" s="10"/>
      <c r="F16432" s="10"/>
      <c r="S16432" s="471" t="s">
        <v>302</v>
      </c>
      <c r="T16432" s="11">
        <v>1.1662067E7</v>
      </c>
      <c r="U16432" s="472">
        <v>1.1662217E7</v>
      </c>
    </row>
    <row r="16433">
      <c r="D16433" s="10"/>
      <c r="E16433" s="10"/>
      <c r="F16433" s="10"/>
      <c r="S16433" s="471" t="s">
        <v>302</v>
      </c>
      <c r="T16433" s="11">
        <v>1.1670921E7</v>
      </c>
      <c r="U16433" s="472">
        <v>1.1671024E7</v>
      </c>
    </row>
    <row r="16434">
      <c r="D16434" s="10"/>
      <c r="E16434" s="10"/>
      <c r="F16434" s="10"/>
      <c r="S16434" s="471" t="s">
        <v>302</v>
      </c>
      <c r="T16434" s="11">
        <v>1.1679783E7</v>
      </c>
      <c r="U16434" s="472">
        <v>1.1685213E7</v>
      </c>
    </row>
    <row r="16435">
      <c r="D16435" s="10"/>
      <c r="E16435" s="10"/>
      <c r="F16435" s="10"/>
      <c r="S16435" s="471" t="s">
        <v>302</v>
      </c>
      <c r="T16435" s="11">
        <v>1.1713065E7</v>
      </c>
      <c r="U16435" s="472">
        <v>1.1714169E7</v>
      </c>
    </row>
    <row r="16436">
      <c r="D16436" s="10"/>
      <c r="E16436" s="10"/>
      <c r="F16436" s="10"/>
      <c r="S16436" s="471" t="s">
        <v>302</v>
      </c>
      <c r="T16436" s="11">
        <v>1.172615E7</v>
      </c>
      <c r="U16436" s="472">
        <v>1.1726453E7</v>
      </c>
    </row>
    <row r="16437">
      <c r="D16437" s="10"/>
      <c r="E16437" s="10"/>
      <c r="F16437" s="10"/>
      <c r="S16437" s="471" t="s">
        <v>302</v>
      </c>
      <c r="T16437" s="11">
        <v>1.1739726E7</v>
      </c>
      <c r="U16437" s="472">
        <v>1.1739801E7</v>
      </c>
    </row>
    <row r="16438">
      <c r="D16438" s="10"/>
      <c r="E16438" s="10"/>
      <c r="F16438" s="10"/>
      <c r="S16438" s="471" t="s">
        <v>302</v>
      </c>
      <c r="T16438" s="11">
        <v>1.1756727E7</v>
      </c>
      <c r="U16438" s="472">
        <v>1.1762938E7</v>
      </c>
    </row>
    <row r="16439">
      <c r="D16439" s="10"/>
      <c r="E16439" s="10"/>
      <c r="F16439" s="10"/>
      <c r="S16439" s="471" t="s">
        <v>302</v>
      </c>
      <c r="T16439" s="11">
        <v>1.177123E7</v>
      </c>
      <c r="U16439" s="472">
        <v>1.1771549E7</v>
      </c>
    </row>
    <row r="16440">
      <c r="D16440" s="10"/>
      <c r="E16440" s="10"/>
      <c r="F16440" s="10"/>
      <c r="S16440" s="471" t="s">
        <v>302</v>
      </c>
      <c r="T16440" s="11">
        <v>1.1795129E7</v>
      </c>
      <c r="U16440" s="472">
        <v>1.1795446E7</v>
      </c>
    </row>
    <row r="16441">
      <c r="D16441" s="10"/>
      <c r="E16441" s="10"/>
      <c r="F16441" s="10"/>
      <c r="S16441" s="471" t="s">
        <v>302</v>
      </c>
      <c r="T16441" s="11">
        <v>1.1803988E7</v>
      </c>
      <c r="U16441" s="472">
        <v>1.1804066E7</v>
      </c>
    </row>
    <row r="16442">
      <c r="D16442" s="10"/>
      <c r="E16442" s="10"/>
      <c r="F16442" s="10"/>
      <c r="S16442" s="471" t="s">
        <v>302</v>
      </c>
      <c r="T16442" s="11">
        <v>1.1805078E7</v>
      </c>
      <c r="U16442" s="472">
        <v>1.1805167E7</v>
      </c>
    </row>
    <row r="16443">
      <c r="D16443" s="10"/>
      <c r="E16443" s="10"/>
      <c r="F16443" s="10"/>
      <c r="S16443" s="471" t="s">
        <v>302</v>
      </c>
      <c r="T16443" s="11">
        <v>1.1814677E7</v>
      </c>
      <c r="U16443" s="472">
        <v>1.1814799E7</v>
      </c>
    </row>
    <row r="16444">
      <c r="D16444" s="10"/>
      <c r="E16444" s="10"/>
      <c r="F16444" s="10"/>
      <c r="S16444" s="471" t="s">
        <v>302</v>
      </c>
      <c r="T16444" s="11">
        <v>1.1814863E7</v>
      </c>
      <c r="U16444" s="472">
        <v>1.1814996E7</v>
      </c>
    </row>
    <row r="16445">
      <c r="D16445" s="10"/>
      <c r="E16445" s="10"/>
      <c r="F16445" s="10"/>
      <c r="S16445" s="471" t="s">
        <v>302</v>
      </c>
      <c r="T16445" s="11">
        <v>1.1816571E7</v>
      </c>
      <c r="U16445" s="472">
        <v>1.1817285E7</v>
      </c>
    </row>
    <row r="16446">
      <c r="D16446" s="10"/>
      <c r="E16446" s="10"/>
      <c r="F16446" s="10"/>
      <c r="S16446" s="471" t="s">
        <v>302</v>
      </c>
      <c r="T16446" s="11">
        <v>1.1819964E7</v>
      </c>
      <c r="U16446" s="472">
        <v>1.1826144E7</v>
      </c>
    </row>
    <row r="16447">
      <c r="D16447" s="10"/>
      <c r="E16447" s="10"/>
      <c r="F16447" s="10"/>
      <c r="S16447" s="471" t="s">
        <v>302</v>
      </c>
      <c r="T16447" s="11">
        <v>1.1841463E7</v>
      </c>
      <c r="U16447" s="472">
        <v>1.1847643E7</v>
      </c>
    </row>
    <row r="16448">
      <c r="D16448" s="10"/>
      <c r="E16448" s="10"/>
      <c r="F16448" s="10"/>
      <c r="S16448" s="471" t="s">
        <v>302</v>
      </c>
      <c r="T16448" s="11">
        <v>1.1856751E7</v>
      </c>
      <c r="U16448" s="472">
        <v>1.1857214E7</v>
      </c>
    </row>
    <row r="16449">
      <c r="D16449" s="10"/>
      <c r="E16449" s="10"/>
      <c r="F16449" s="10"/>
      <c r="S16449" s="471" t="s">
        <v>302</v>
      </c>
      <c r="T16449" s="11">
        <v>1.1863018E7</v>
      </c>
      <c r="U16449" s="472">
        <v>1.1863088E7</v>
      </c>
    </row>
    <row r="16450">
      <c r="D16450" s="10"/>
      <c r="E16450" s="10"/>
      <c r="F16450" s="10"/>
      <c r="S16450" s="471" t="s">
        <v>302</v>
      </c>
      <c r="T16450" s="11">
        <v>1.186896E7</v>
      </c>
      <c r="U16450" s="472">
        <v>1.1869258E7</v>
      </c>
    </row>
    <row r="16451">
      <c r="D16451" s="10"/>
      <c r="E16451" s="10"/>
      <c r="F16451" s="10"/>
      <c r="S16451" s="471" t="s">
        <v>302</v>
      </c>
      <c r="T16451" s="11">
        <v>1.1869754E7</v>
      </c>
      <c r="U16451" s="472">
        <v>1.1870657E7</v>
      </c>
    </row>
    <row r="16452">
      <c r="D16452" s="10"/>
      <c r="E16452" s="10"/>
      <c r="F16452" s="10"/>
      <c r="S16452" s="471" t="s">
        <v>302</v>
      </c>
      <c r="T16452" s="11">
        <v>1.1870688E7</v>
      </c>
      <c r="U16452" s="472">
        <v>1.1870999E7</v>
      </c>
    </row>
    <row r="16453">
      <c r="D16453" s="10"/>
      <c r="E16453" s="10"/>
      <c r="F16453" s="10"/>
      <c r="S16453" s="471" t="s">
        <v>302</v>
      </c>
      <c r="T16453" s="11">
        <v>1.1876994E7</v>
      </c>
      <c r="U16453" s="472">
        <v>1.1877275E7</v>
      </c>
    </row>
    <row r="16454">
      <c r="D16454" s="10"/>
      <c r="E16454" s="10"/>
      <c r="F16454" s="10"/>
      <c r="S16454" s="471" t="s">
        <v>302</v>
      </c>
      <c r="T16454" s="11">
        <v>1.1879026E7</v>
      </c>
      <c r="U16454" s="472">
        <v>1.1879123E7</v>
      </c>
    </row>
    <row r="16455">
      <c r="D16455" s="10"/>
      <c r="E16455" s="10"/>
      <c r="F16455" s="10"/>
      <c r="S16455" s="471" t="s">
        <v>302</v>
      </c>
      <c r="T16455" s="11">
        <v>1.187924E7</v>
      </c>
      <c r="U16455" s="472">
        <v>1.1879357E7</v>
      </c>
    </row>
    <row r="16456">
      <c r="D16456" s="10"/>
      <c r="E16456" s="10"/>
      <c r="F16456" s="10"/>
      <c r="S16456" s="471" t="s">
        <v>302</v>
      </c>
      <c r="T16456" s="11">
        <v>1.1881223E7</v>
      </c>
      <c r="U16456" s="472">
        <v>1.1881295E7</v>
      </c>
    </row>
    <row r="16457">
      <c r="D16457" s="10"/>
      <c r="E16457" s="10"/>
      <c r="F16457" s="10"/>
      <c r="S16457" s="471" t="s">
        <v>302</v>
      </c>
      <c r="T16457" s="11">
        <v>1.1884921E7</v>
      </c>
      <c r="U16457" s="472">
        <v>1.1884995E7</v>
      </c>
    </row>
    <row r="16458">
      <c r="D16458" s="10"/>
      <c r="E16458" s="10"/>
      <c r="F16458" s="10"/>
      <c r="S16458" s="471" t="s">
        <v>302</v>
      </c>
      <c r="T16458" s="11">
        <v>1.1889107E7</v>
      </c>
      <c r="U16458" s="472">
        <v>1.1889177E7</v>
      </c>
    </row>
    <row r="16459">
      <c r="D16459" s="10"/>
      <c r="E16459" s="10"/>
      <c r="F16459" s="10"/>
      <c r="S16459" s="471" t="s">
        <v>302</v>
      </c>
      <c r="T16459" s="11">
        <v>1.1898839E7</v>
      </c>
      <c r="U16459" s="472">
        <v>1.1903914E7</v>
      </c>
    </row>
    <row r="16460">
      <c r="D16460" s="10"/>
      <c r="E16460" s="10"/>
      <c r="F16460" s="10"/>
      <c r="S16460" s="471" t="s">
        <v>302</v>
      </c>
      <c r="T16460" s="11">
        <v>1.1906692E7</v>
      </c>
      <c r="U16460" s="472">
        <v>1.1906763E7</v>
      </c>
    </row>
    <row r="16461">
      <c r="D16461" s="10"/>
      <c r="E16461" s="10"/>
      <c r="F16461" s="10"/>
      <c r="S16461" s="471" t="s">
        <v>302</v>
      </c>
      <c r="T16461" s="11">
        <v>1.1908482E7</v>
      </c>
      <c r="U16461" s="472">
        <v>1.1908796E7</v>
      </c>
    </row>
    <row r="16462">
      <c r="D16462" s="10"/>
      <c r="E16462" s="10"/>
      <c r="F16462" s="10"/>
      <c r="S16462" s="471" t="s">
        <v>302</v>
      </c>
      <c r="T16462" s="11">
        <v>1.1911839E7</v>
      </c>
      <c r="U16462" s="472">
        <v>1.1913127E7</v>
      </c>
    </row>
    <row r="16463">
      <c r="D16463" s="10"/>
      <c r="E16463" s="10"/>
      <c r="F16463" s="10"/>
      <c r="S16463" s="471" t="s">
        <v>302</v>
      </c>
      <c r="T16463" s="11">
        <v>1.1929071E7</v>
      </c>
      <c r="U16463" s="472">
        <v>1.1929356E7</v>
      </c>
    </row>
    <row r="16464">
      <c r="D16464" s="10"/>
      <c r="E16464" s="10"/>
      <c r="F16464" s="10"/>
      <c r="S16464" s="471" t="s">
        <v>302</v>
      </c>
      <c r="T16464" s="11">
        <v>1.1931056E7</v>
      </c>
      <c r="U16464" s="472">
        <v>1.193486E7</v>
      </c>
    </row>
    <row r="16465">
      <c r="D16465" s="10"/>
      <c r="E16465" s="10"/>
      <c r="F16465" s="10"/>
      <c r="S16465" s="471" t="s">
        <v>302</v>
      </c>
      <c r="T16465" s="11">
        <v>1.1941556E7</v>
      </c>
      <c r="U16465" s="472">
        <v>1.1941863E7</v>
      </c>
    </row>
    <row r="16466">
      <c r="D16466" s="10"/>
      <c r="E16466" s="10"/>
      <c r="F16466" s="10"/>
      <c r="S16466" s="471" t="s">
        <v>302</v>
      </c>
      <c r="T16466" s="11">
        <v>1.1942789E7</v>
      </c>
      <c r="U16466" s="472">
        <v>1.1944841E7</v>
      </c>
    </row>
    <row r="16467">
      <c r="D16467" s="10"/>
      <c r="E16467" s="10"/>
      <c r="F16467" s="10"/>
      <c r="S16467" s="471" t="s">
        <v>302</v>
      </c>
      <c r="T16467" s="11">
        <v>1.1945694E7</v>
      </c>
      <c r="U16467" s="472">
        <v>1.194608E7</v>
      </c>
    </row>
    <row r="16468">
      <c r="D16468" s="10"/>
      <c r="E16468" s="10"/>
      <c r="F16468" s="10"/>
      <c r="S16468" s="471" t="s">
        <v>302</v>
      </c>
      <c r="T16468" s="11">
        <v>1.1958907E7</v>
      </c>
      <c r="U16468" s="472">
        <v>1.1959046E7</v>
      </c>
    </row>
    <row r="16469">
      <c r="D16469" s="10"/>
      <c r="E16469" s="10"/>
      <c r="F16469" s="10"/>
      <c r="S16469" s="471" t="s">
        <v>302</v>
      </c>
      <c r="T16469" s="11">
        <v>1.1980836E7</v>
      </c>
      <c r="U16469" s="472">
        <v>1.1981146E7</v>
      </c>
    </row>
    <row r="16470">
      <c r="D16470" s="10"/>
      <c r="E16470" s="10"/>
      <c r="F16470" s="10"/>
      <c r="S16470" s="471" t="s">
        <v>302</v>
      </c>
      <c r="T16470" s="11">
        <v>1.1990788E7</v>
      </c>
      <c r="U16470" s="472">
        <v>1.199233E7</v>
      </c>
    </row>
    <row r="16471">
      <c r="D16471" s="10"/>
      <c r="E16471" s="10"/>
      <c r="F16471" s="10"/>
      <c r="S16471" s="471" t="s">
        <v>302</v>
      </c>
      <c r="T16471" s="11">
        <v>1.1992496E7</v>
      </c>
      <c r="U16471" s="472">
        <v>1.1996231E7</v>
      </c>
    </row>
    <row r="16472">
      <c r="D16472" s="10"/>
      <c r="E16472" s="10"/>
      <c r="F16472" s="10"/>
      <c r="S16472" s="471" t="s">
        <v>302</v>
      </c>
      <c r="T16472" s="11">
        <v>1.2015656E7</v>
      </c>
      <c r="U16472" s="472">
        <v>1.2015974E7</v>
      </c>
    </row>
    <row r="16473">
      <c r="D16473" s="10"/>
      <c r="E16473" s="10"/>
      <c r="F16473" s="10"/>
      <c r="S16473" s="471" t="s">
        <v>302</v>
      </c>
      <c r="T16473" s="11">
        <v>1.2018662E7</v>
      </c>
      <c r="U16473" s="472">
        <v>1.2023263E7</v>
      </c>
    </row>
    <row r="16474">
      <c r="D16474" s="10"/>
      <c r="E16474" s="10"/>
      <c r="F16474" s="10"/>
      <c r="S16474" s="471" t="s">
        <v>302</v>
      </c>
      <c r="T16474" s="11">
        <v>1.2029235E7</v>
      </c>
      <c r="U16474" s="472">
        <v>1.2029339E7</v>
      </c>
    </row>
    <row r="16475">
      <c r="D16475" s="10"/>
      <c r="E16475" s="10"/>
      <c r="F16475" s="10"/>
      <c r="S16475" s="471" t="s">
        <v>302</v>
      </c>
      <c r="T16475" s="11">
        <v>1.2032109E7</v>
      </c>
      <c r="U16475" s="472">
        <v>1.2032727E7</v>
      </c>
    </row>
    <row r="16476">
      <c r="D16476" s="10"/>
      <c r="E16476" s="10"/>
      <c r="F16476" s="10"/>
      <c r="S16476" s="471" t="s">
        <v>302</v>
      </c>
      <c r="T16476" s="11">
        <v>1.2035402E7</v>
      </c>
      <c r="U16476" s="472">
        <v>1.2035788E7</v>
      </c>
    </row>
    <row r="16477">
      <c r="D16477" s="10"/>
      <c r="E16477" s="10"/>
      <c r="F16477" s="10"/>
      <c r="S16477" s="471" t="s">
        <v>302</v>
      </c>
      <c r="T16477" s="11">
        <v>1.2044708E7</v>
      </c>
      <c r="U16477" s="472">
        <v>1.2044817E7</v>
      </c>
    </row>
    <row r="16478">
      <c r="D16478" s="10"/>
      <c r="E16478" s="10"/>
      <c r="F16478" s="10"/>
      <c r="S16478" s="471" t="s">
        <v>302</v>
      </c>
      <c r="T16478" s="11">
        <v>1.2056735E7</v>
      </c>
      <c r="U16478" s="472">
        <v>1.2057514E7</v>
      </c>
    </row>
    <row r="16479">
      <c r="D16479" s="10"/>
      <c r="E16479" s="10"/>
      <c r="F16479" s="10"/>
      <c r="S16479" s="471" t="s">
        <v>302</v>
      </c>
      <c r="T16479" s="11">
        <v>1.2066306E7</v>
      </c>
      <c r="U16479" s="472">
        <v>1.2067301E7</v>
      </c>
    </row>
    <row r="16480">
      <c r="D16480" s="10"/>
      <c r="E16480" s="10"/>
      <c r="F16480" s="10"/>
      <c r="S16480" s="471" t="s">
        <v>302</v>
      </c>
      <c r="T16480" s="11">
        <v>1.2076111E7</v>
      </c>
      <c r="U16480" s="472">
        <v>1.2076227E7</v>
      </c>
    </row>
    <row r="16481">
      <c r="D16481" s="10"/>
      <c r="E16481" s="10"/>
      <c r="F16481" s="10"/>
      <c r="S16481" s="471" t="s">
        <v>302</v>
      </c>
      <c r="T16481" s="11">
        <v>1.208775E7</v>
      </c>
      <c r="U16481" s="472">
        <v>1.2087876E7</v>
      </c>
    </row>
    <row r="16482">
      <c r="D16482" s="10"/>
      <c r="E16482" s="10"/>
      <c r="F16482" s="10"/>
      <c r="S16482" s="471" t="s">
        <v>302</v>
      </c>
      <c r="T16482" s="11">
        <v>1.2095675E7</v>
      </c>
      <c r="U16482" s="472">
        <v>1.2095824E7</v>
      </c>
    </row>
    <row r="16483">
      <c r="D16483" s="10"/>
      <c r="E16483" s="10"/>
      <c r="F16483" s="10"/>
      <c r="S16483" s="471" t="s">
        <v>302</v>
      </c>
      <c r="T16483" s="11">
        <v>1.2100647E7</v>
      </c>
      <c r="U16483" s="472">
        <v>1.2100941E7</v>
      </c>
    </row>
    <row r="16484">
      <c r="D16484" s="10"/>
      <c r="E16484" s="10"/>
      <c r="F16484" s="10"/>
      <c r="S16484" s="471" t="s">
        <v>302</v>
      </c>
      <c r="T16484" s="11">
        <v>1.2124664E7</v>
      </c>
      <c r="U16484" s="472">
        <v>1.2124998E7</v>
      </c>
    </row>
    <row r="16485">
      <c r="D16485" s="10"/>
      <c r="E16485" s="10"/>
      <c r="F16485" s="10"/>
      <c r="S16485" s="471" t="s">
        <v>302</v>
      </c>
      <c r="T16485" s="11">
        <v>1.212593E7</v>
      </c>
      <c r="U16485" s="472">
        <v>1.2126314E7</v>
      </c>
    </row>
    <row r="16486">
      <c r="D16486" s="10"/>
      <c r="E16486" s="10"/>
      <c r="F16486" s="10"/>
      <c r="S16486" s="471" t="s">
        <v>302</v>
      </c>
      <c r="T16486" s="11">
        <v>1.2134693E7</v>
      </c>
      <c r="U16486" s="472">
        <v>1.2135005E7</v>
      </c>
    </row>
    <row r="16487">
      <c r="D16487" s="10"/>
      <c r="E16487" s="10"/>
      <c r="F16487" s="10"/>
      <c r="S16487" s="471" t="s">
        <v>302</v>
      </c>
      <c r="T16487" s="11">
        <v>1.2139202E7</v>
      </c>
      <c r="U16487" s="472">
        <v>1.2141076E7</v>
      </c>
    </row>
    <row r="16488">
      <c r="D16488" s="10"/>
      <c r="E16488" s="10"/>
      <c r="F16488" s="10"/>
      <c r="S16488" s="471" t="s">
        <v>302</v>
      </c>
      <c r="T16488" s="11">
        <v>1.217503E7</v>
      </c>
      <c r="U16488" s="472">
        <v>1.2175112E7</v>
      </c>
    </row>
    <row r="16489">
      <c r="D16489" s="10"/>
      <c r="E16489" s="10"/>
      <c r="F16489" s="10"/>
      <c r="S16489" s="471" t="s">
        <v>302</v>
      </c>
      <c r="T16489" s="11">
        <v>1.2188364E7</v>
      </c>
      <c r="U16489" s="472">
        <v>1.2189165E7</v>
      </c>
    </row>
    <row r="16490">
      <c r="D16490" s="10"/>
      <c r="E16490" s="10"/>
      <c r="F16490" s="10"/>
      <c r="S16490" s="471" t="s">
        <v>302</v>
      </c>
      <c r="T16490" s="11">
        <v>1.2189788E7</v>
      </c>
      <c r="U16490" s="472">
        <v>1.2190091E7</v>
      </c>
    </row>
    <row r="16491">
      <c r="D16491" s="10"/>
      <c r="E16491" s="10"/>
      <c r="F16491" s="10"/>
      <c r="S16491" s="471" t="s">
        <v>302</v>
      </c>
      <c r="T16491" s="11">
        <v>1.2198933E7</v>
      </c>
      <c r="U16491" s="472">
        <v>1.2199051E7</v>
      </c>
    </row>
    <row r="16492">
      <c r="D16492" s="10"/>
      <c r="E16492" s="10"/>
      <c r="F16492" s="10"/>
      <c r="S16492" s="471" t="s">
        <v>302</v>
      </c>
      <c r="T16492" s="11">
        <v>1.2201426E7</v>
      </c>
      <c r="U16492" s="472">
        <v>1.2201598E7</v>
      </c>
    </row>
    <row r="16493">
      <c r="D16493" s="10"/>
      <c r="E16493" s="10"/>
      <c r="F16493" s="10"/>
      <c r="S16493" s="471" t="s">
        <v>302</v>
      </c>
      <c r="T16493" s="11">
        <v>1.2208515E7</v>
      </c>
      <c r="U16493" s="472">
        <v>1.2210433E7</v>
      </c>
    </row>
    <row r="16494">
      <c r="D16494" s="10"/>
      <c r="E16494" s="10"/>
      <c r="F16494" s="10"/>
      <c r="S16494" s="471" t="s">
        <v>302</v>
      </c>
      <c r="T16494" s="11">
        <v>1.2210454E7</v>
      </c>
      <c r="U16494" s="472">
        <v>1.221522E7</v>
      </c>
    </row>
    <row r="16495">
      <c r="D16495" s="10"/>
      <c r="E16495" s="10"/>
      <c r="F16495" s="10"/>
      <c r="S16495" s="471" t="s">
        <v>302</v>
      </c>
      <c r="T16495" s="11">
        <v>1.2218917E7</v>
      </c>
      <c r="U16495" s="472">
        <v>1.2219091E7</v>
      </c>
    </row>
    <row r="16496">
      <c r="D16496" s="10"/>
      <c r="E16496" s="10"/>
      <c r="F16496" s="10"/>
      <c r="S16496" s="471" t="s">
        <v>302</v>
      </c>
      <c r="T16496" s="11">
        <v>1.2241406E7</v>
      </c>
      <c r="U16496" s="472">
        <v>1.224169E7</v>
      </c>
    </row>
    <row r="16497">
      <c r="D16497" s="10"/>
      <c r="E16497" s="10"/>
      <c r="F16497" s="10"/>
      <c r="S16497" s="471" t="s">
        <v>302</v>
      </c>
      <c r="T16497" s="11">
        <v>1.2249712E7</v>
      </c>
      <c r="U16497" s="472">
        <v>1.2250011E7</v>
      </c>
    </row>
    <row r="16498">
      <c r="D16498" s="10"/>
      <c r="E16498" s="10"/>
      <c r="F16498" s="10"/>
      <c r="S16498" s="471" t="s">
        <v>302</v>
      </c>
      <c r="T16498" s="11">
        <v>1.2269913E7</v>
      </c>
      <c r="U16498" s="472">
        <v>1.2270228E7</v>
      </c>
    </row>
    <row r="16499">
      <c r="D16499" s="10"/>
      <c r="E16499" s="10"/>
      <c r="F16499" s="10"/>
      <c r="S16499" s="471" t="s">
        <v>302</v>
      </c>
      <c r="T16499" s="11">
        <v>1.2271819E7</v>
      </c>
      <c r="U16499" s="472">
        <v>1.2277987E7</v>
      </c>
    </row>
    <row r="16500">
      <c r="D16500" s="10"/>
      <c r="E16500" s="10"/>
      <c r="F16500" s="10"/>
      <c r="S16500" s="471" t="s">
        <v>302</v>
      </c>
      <c r="T16500" s="11">
        <v>1.2300335E7</v>
      </c>
      <c r="U16500" s="472">
        <v>1.230065E7</v>
      </c>
    </row>
    <row r="16501">
      <c r="D16501" s="10"/>
      <c r="E16501" s="10"/>
      <c r="F16501" s="10"/>
      <c r="S16501" s="471" t="s">
        <v>302</v>
      </c>
      <c r="T16501" s="11">
        <v>1.2302429E7</v>
      </c>
      <c r="U16501" s="472">
        <v>1.2302545E7</v>
      </c>
    </row>
    <row r="16502">
      <c r="D16502" s="10"/>
      <c r="E16502" s="10"/>
      <c r="F16502" s="10"/>
      <c r="S16502" s="471" t="s">
        <v>302</v>
      </c>
      <c r="T16502" s="11">
        <v>1.2329462E7</v>
      </c>
      <c r="U16502" s="472">
        <v>1.232979E7</v>
      </c>
    </row>
    <row r="16503">
      <c r="D16503" s="10"/>
      <c r="E16503" s="10"/>
      <c r="F16503" s="10"/>
      <c r="S16503" s="471" t="s">
        <v>302</v>
      </c>
      <c r="T16503" s="11">
        <v>1.2341388E7</v>
      </c>
      <c r="U16503" s="472">
        <v>1.234163E7</v>
      </c>
    </row>
    <row r="16504">
      <c r="D16504" s="10"/>
      <c r="E16504" s="10"/>
      <c r="F16504" s="10"/>
      <c r="S16504" s="471" t="s">
        <v>302</v>
      </c>
      <c r="T16504" s="11">
        <v>1.236058E7</v>
      </c>
      <c r="U16504" s="472">
        <v>1.2363001E7</v>
      </c>
    </row>
    <row r="16505">
      <c r="D16505" s="10"/>
      <c r="E16505" s="10"/>
      <c r="F16505" s="10"/>
      <c r="S16505" s="471" t="s">
        <v>302</v>
      </c>
      <c r="T16505" s="11">
        <v>1.236394E7</v>
      </c>
      <c r="U16505" s="472">
        <v>1.2364016E7</v>
      </c>
    </row>
    <row r="16506">
      <c r="D16506" s="10"/>
      <c r="E16506" s="10"/>
      <c r="F16506" s="10"/>
      <c r="S16506" s="471" t="s">
        <v>302</v>
      </c>
      <c r="T16506" s="11">
        <v>1.2369991E7</v>
      </c>
      <c r="U16506" s="472">
        <v>1.2370114E7</v>
      </c>
    </row>
    <row r="16507">
      <c r="D16507" s="10"/>
      <c r="E16507" s="10"/>
      <c r="F16507" s="10"/>
      <c r="S16507" s="471" t="s">
        <v>302</v>
      </c>
      <c r="T16507" s="11">
        <v>1.2374776E7</v>
      </c>
      <c r="U16507" s="472">
        <v>1.2377806E7</v>
      </c>
    </row>
    <row r="16508">
      <c r="D16508" s="10"/>
      <c r="E16508" s="10"/>
      <c r="F16508" s="10"/>
      <c r="S16508" s="471" t="s">
        <v>302</v>
      </c>
      <c r="T16508" s="11">
        <v>1.2378118E7</v>
      </c>
      <c r="U16508" s="472">
        <v>1.2379373E7</v>
      </c>
    </row>
    <row r="16509">
      <c r="D16509" s="10"/>
      <c r="E16509" s="10"/>
      <c r="F16509" s="10"/>
      <c r="S16509" s="471" t="s">
        <v>302</v>
      </c>
      <c r="T16509" s="11">
        <v>1.2379414E7</v>
      </c>
      <c r="U16509" s="472">
        <v>1.238106E7</v>
      </c>
    </row>
    <row r="16510">
      <c r="D16510" s="10"/>
      <c r="E16510" s="10"/>
      <c r="F16510" s="10"/>
      <c r="S16510" s="471" t="s">
        <v>302</v>
      </c>
      <c r="T16510" s="11">
        <v>1.2381323E7</v>
      </c>
      <c r="U16510" s="472">
        <v>1.2381914E7</v>
      </c>
    </row>
    <row r="16511">
      <c r="D16511" s="10"/>
      <c r="E16511" s="10"/>
      <c r="F16511" s="10"/>
      <c r="S16511" s="471" t="s">
        <v>302</v>
      </c>
      <c r="T16511" s="11">
        <v>1.2382441E7</v>
      </c>
      <c r="U16511" s="472">
        <v>1.2382813E7</v>
      </c>
    </row>
    <row r="16512">
      <c r="D16512" s="10"/>
      <c r="E16512" s="10"/>
      <c r="F16512" s="10"/>
      <c r="S16512" s="471" t="s">
        <v>302</v>
      </c>
      <c r="T16512" s="11">
        <v>1.2383947E7</v>
      </c>
      <c r="U16512" s="472">
        <v>1.2384052E7</v>
      </c>
    </row>
    <row r="16513">
      <c r="D16513" s="10"/>
      <c r="E16513" s="10"/>
      <c r="F16513" s="10"/>
      <c r="S16513" s="471" t="s">
        <v>302</v>
      </c>
      <c r="T16513" s="11">
        <v>1.2385743E7</v>
      </c>
      <c r="U16513" s="472">
        <v>1.2386213E7</v>
      </c>
    </row>
    <row r="16514">
      <c r="D16514" s="10"/>
      <c r="E16514" s="10"/>
      <c r="F16514" s="10"/>
      <c r="S16514" s="471" t="s">
        <v>302</v>
      </c>
      <c r="T16514" s="11">
        <v>1.2411929E7</v>
      </c>
      <c r="U16514" s="472">
        <v>1.2412013E7</v>
      </c>
    </row>
    <row r="16515">
      <c r="D16515" s="10"/>
      <c r="E16515" s="10"/>
      <c r="F16515" s="10"/>
      <c r="S16515" s="471" t="s">
        <v>302</v>
      </c>
      <c r="T16515" s="11">
        <v>1.2432858E7</v>
      </c>
      <c r="U16515" s="472">
        <v>1.2439018E7</v>
      </c>
    </row>
    <row r="16516">
      <c r="D16516" s="10"/>
      <c r="E16516" s="10"/>
      <c r="F16516" s="10"/>
      <c r="S16516" s="471" t="s">
        <v>302</v>
      </c>
      <c r="T16516" s="11">
        <v>1.2442564E7</v>
      </c>
      <c r="U16516" s="472">
        <v>1.2442657E7</v>
      </c>
    </row>
    <row r="16517">
      <c r="D16517" s="10"/>
      <c r="E16517" s="10"/>
      <c r="F16517" s="10"/>
      <c r="S16517" s="471" t="s">
        <v>302</v>
      </c>
      <c r="T16517" s="11">
        <v>1.2453691E7</v>
      </c>
      <c r="U16517" s="472">
        <v>1.2455218E7</v>
      </c>
    </row>
    <row r="16518">
      <c r="D16518" s="10"/>
      <c r="E16518" s="10"/>
      <c r="F16518" s="10"/>
      <c r="S16518" s="471" t="s">
        <v>302</v>
      </c>
      <c r="T16518" s="11">
        <v>1.2455329E7</v>
      </c>
      <c r="U16518" s="472">
        <v>1.2459078E7</v>
      </c>
    </row>
    <row r="16519">
      <c r="D16519" s="10"/>
      <c r="E16519" s="10"/>
      <c r="F16519" s="10"/>
      <c r="S16519" s="471" t="s">
        <v>302</v>
      </c>
      <c r="T16519" s="11">
        <v>1.2459123E7</v>
      </c>
      <c r="U16519" s="472">
        <v>1.2461767E7</v>
      </c>
    </row>
    <row r="16520">
      <c r="D16520" s="10"/>
      <c r="E16520" s="10"/>
      <c r="F16520" s="10"/>
      <c r="S16520" s="471" t="s">
        <v>302</v>
      </c>
      <c r="T16520" s="11">
        <v>1.2462308E7</v>
      </c>
      <c r="U16520" s="472">
        <v>1.2462639E7</v>
      </c>
    </row>
    <row r="16521">
      <c r="D16521" s="10"/>
      <c r="E16521" s="10"/>
      <c r="F16521" s="10"/>
      <c r="S16521" s="471" t="s">
        <v>302</v>
      </c>
      <c r="T16521" s="11">
        <v>1.2464234E7</v>
      </c>
      <c r="U16521" s="472">
        <v>1.2464551E7</v>
      </c>
    </row>
    <row r="16522">
      <c r="D16522" s="10"/>
      <c r="E16522" s="10"/>
      <c r="F16522" s="10"/>
      <c r="S16522" s="471" t="s">
        <v>302</v>
      </c>
      <c r="T16522" s="11">
        <v>1.2464928E7</v>
      </c>
      <c r="U16522" s="472">
        <v>1.2465248E7</v>
      </c>
    </row>
    <row r="16523">
      <c r="D16523" s="10"/>
      <c r="E16523" s="10"/>
      <c r="F16523" s="10"/>
      <c r="S16523" s="471" t="s">
        <v>302</v>
      </c>
      <c r="T16523" s="11">
        <v>1.2479693E7</v>
      </c>
      <c r="U16523" s="472">
        <v>1.2479883E7</v>
      </c>
    </row>
    <row r="16524">
      <c r="D16524" s="10"/>
      <c r="E16524" s="10"/>
      <c r="F16524" s="10"/>
      <c r="S16524" s="471" t="s">
        <v>302</v>
      </c>
      <c r="T16524" s="11">
        <v>1.2480279E7</v>
      </c>
      <c r="U16524" s="472">
        <v>1.2480596E7</v>
      </c>
    </row>
    <row r="16525">
      <c r="D16525" s="10"/>
      <c r="E16525" s="10"/>
      <c r="F16525" s="10"/>
      <c r="S16525" s="471" t="s">
        <v>302</v>
      </c>
      <c r="T16525" s="11">
        <v>1.2482855E7</v>
      </c>
      <c r="U16525" s="472">
        <v>1.248681E7</v>
      </c>
    </row>
    <row r="16526">
      <c r="D16526" s="10"/>
      <c r="E16526" s="10"/>
      <c r="F16526" s="10"/>
      <c r="S16526" s="471" t="s">
        <v>302</v>
      </c>
      <c r="T16526" s="11">
        <v>1.2486834E7</v>
      </c>
      <c r="U16526" s="472">
        <v>1.248915E7</v>
      </c>
    </row>
    <row r="16527">
      <c r="D16527" s="10"/>
      <c r="E16527" s="10"/>
      <c r="F16527" s="10"/>
      <c r="S16527" s="471" t="s">
        <v>302</v>
      </c>
      <c r="T16527" s="11">
        <v>1.2493937E7</v>
      </c>
      <c r="U16527" s="472">
        <v>1.249401E7</v>
      </c>
    </row>
    <row r="16528">
      <c r="D16528" s="10"/>
      <c r="E16528" s="10"/>
      <c r="F16528" s="10"/>
      <c r="S16528" s="471" t="s">
        <v>302</v>
      </c>
      <c r="T16528" s="11">
        <v>1.2496437E7</v>
      </c>
      <c r="U16528" s="472">
        <v>1.2496743E7</v>
      </c>
    </row>
    <row r="16529">
      <c r="D16529" s="10"/>
      <c r="E16529" s="10"/>
      <c r="F16529" s="10"/>
      <c r="S16529" s="471" t="s">
        <v>302</v>
      </c>
      <c r="T16529" s="11">
        <v>1.2506032E7</v>
      </c>
      <c r="U16529" s="472">
        <v>1.2506412E7</v>
      </c>
    </row>
    <row r="16530">
      <c r="D16530" s="10"/>
      <c r="E16530" s="10"/>
      <c r="F16530" s="10"/>
      <c r="S16530" s="471" t="s">
        <v>302</v>
      </c>
      <c r="T16530" s="11">
        <v>1.2530476E7</v>
      </c>
      <c r="U16530" s="472">
        <v>1.2530716E7</v>
      </c>
    </row>
    <row r="16531">
      <c r="D16531" s="10"/>
      <c r="E16531" s="10"/>
      <c r="F16531" s="10"/>
      <c r="S16531" s="471" t="s">
        <v>302</v>
      </c>
      <c r="T16531" s="11">
        <v>1.253076E7</v>
      </c>
      <c r="U16531" s="472">
        <v>1.2531047E7</v>
      </c>
    </row>
    <row r="16532">
      <c r="D16532" s="10"/>
      <c r="E16532" s="10"/>
      <c r="F16532" s="10"/>
      <c r="S16532" s="471" t="s">
        <v>302</v>
      </c>
      <c r="T16532" s="11">
        <v>1.2531416E7</v>
      </c>
      <c r="U16532" s="472">
        <v>1.2531519E7</v>
      </c>
    </row>
    <row r="16533">
      <c r="D16533" s="10"/>
      <c r="E16533" s="10"/>
      <c r="F16533" s="10"/>
      <c r="S16533" s="471" t="s">
        <v>302</v>
      </c>
      <c r="T16533" s="11">
        <v>1.2542898E7</v>
      </c>
      <c r="U16533" s="472">
        <v>1.2543194E7</v>
      </c>
    </row>
    <row r="16534">
      <c r="D16534" s="10"/>
      <c r="E16534" s="10"/>
      <c r="F16534" s="10"/>
      <c r="S16534" s="471" t="s">
        <v>302</v>
      </c>
      <c r="T16534" s="11">
        <v>1.2543547E7</v>
      </c>
      <c r="U16534" s="472">
        <v>1.2548932E7</v>
      </c>
    </row>
    <row r="16535">
      <c r="D16535" s="10"/>
      <c r="E16535" s="10"/>
      <c r="F16535" s="10"/>
      <c r="S16535" s="471" t="s">
        <v>302</v>
      </c>
      <c r="T16535" s="11">
        <v>1.2559284E7</v>
      </c>
      <c r="U16535" s="472">
        <v>1.2560231E7</v>
      </c>
    </row>
    <row r="16536">
      <c r="D16536" s="10"/>
      <c r="E16536" s="10"/>
      <c r="F16536" s="10"/>
      <c r="S16536" s="471" t="s">
        <v>302</v>
      </c>
      <c r="T16536" s="11">
        <v>1.2571194E7</v>
      </c>
      <c r="U16536" s="472">
        <v>1.2572001E7</v>
      </c>
    </row>
    <row r="16537">
      <c r="D16537" s="10"/>
      <c r="E16537" s="10"/>
      <c r="F16537" s="10"/>
      <c r="S16537" s="471" t="s">
        <v>302</v>
      </c>
      <c r="T16537" s="11">
        <v>1.2598347E7</v>
      </c>
      <c r="U16537" s="472">
        <v>1.2598629E7</v>
      </c>
    </row>
    <row r="16538">
      <c r="D16538" s="10"/>
      <c r="E16538" s="10"/>
      <c r="F16538" s="10"/>
      <c r="S16538" s="471" t="s">
        <v>302</v>
      </c>
      <c r="T16538" s="11">
        <v>1.2599157E7</v>
      </c>
      <c r="U16538" s="472">
        <v>1.2599319E7</v>
      </c>
    </row>
    <row r="16539">
      <c r="D16539" s="10"/>
      <c r="E16539" s="10"/>
      <c r="F16539" s="10"/>
      <c r="S16539" s="471" t="s">
        <v>302</v>
      </c>
      <c r="T16539" s="11">
        <v>1.2599783E7</v>
      </c>
      <c r="U16539" s="472">
        <v>1.2600127E7</v>
      </c>
    </row>
    <row r="16540">
      <c r="D16540" s="10"/>
      <c r="E16540" s="10"/>
      <c r="F16540" s="10"/>
      <c r="S16540" s="471" t="s">
        <v>302</v>
      </c>
      <c r="T16540" s="11">
        <v>1.2603316E7</v>
      </c>
      <c r="U16540" s="472">
        <v>1.2603643E7</v>
      </c>
    </row>
    <row r="16541">
      <c r="D16541" s="10"/>
      <c r="E16541" s="10"/>
      <c r="F16541" s="10"/>
      <c r="S16541" s="471" t="s">
        <v>302</v>
      </c>
      <c r="T16541" s="11">
        <v>1.2604763E7</v>
      </c>
      <c r="U16541" s="472">
        <v>1.2604928E7</v>
      </c>
    </row>
    <row r="16542">
      <c r="D16542" s="10"/>
      <c r="E16542" s="10"/>
      <c r="F16542" s="10"/>
      <c r="S16542" s="471" t="s">
        <v>302</v>
      </c>
      <c r="T16542" s="11">
        <v>1.2616232E7</v>
      </c>
      <c r="U16542" s="472">
        <v>1.2617851E7</v>
      </c>
    </row>
    <row r="16543">
      <c r="D16543" s="10"/>
      <c r="E16543" s="10"/>
      <c r="F16543" s="10"/>
      <c r="S16543" s="471" t="s">
        <v>302</v>
      </c>
      <c r="T16543" s="11">
        <v>1.2653826E7</v>
      </c>
      <c r="U16543" s="472">
        <v>1.2655571E7</v>
      </c>
    </row>
    <row r="16544">
      <c r="D16544" s="10"/>
      <c r="E16544" s="10"/>
      <c r="F16544" s="10"/>
      <c r="S16544" s="471" t="s">
        <v>302</v>
      </c>
      <c r="T16544" s="11">
        <v>1.265586E7</v>
      </c>
      <c r="U16544" s="472">
        <v>1.2656174E7</v>
      </c>
    </row>
    <row r="16545">
      <c r="D16545" s="10"/>
      <c r="E16545" s="10"/>
      <c r="F16545" s="10"/>
      <c r="S16545" s="471" t="s">
        <v>302</v>
      </c>
      <c r="T16545" s="11">
        <v>1.266309E7</v>
      </c>
      <c r="U16545" s="472">
        <v>1.2663402E7</v>
      </c>
    </row>
    <row r="16546">
      <c r="D16546" s="10"/>
      <c r="E16546" s="10"/>
      <c r="F16546" s="10"/>
      <c r="S16546" s="471" t="s">
        <v>302</v>
      </c>
      <c r="T16546" s="11">
        <v>1.2668755E7</v>
      </c>
      <c r="U16546" s="472">
        <v>1.2669689E7</v>
      </c>
    </row>
    <row r="16547">
      <c r="D16547" s="10"/>
      <c r="E16547" s="10"/>
      <c r="F16547" s="10"/>
      <c r="S16547" s="471" t="s">
        <v>302</v>
      </c>
      <c r="T16547" s="11">
        <v>1.2669773E7</v>
      </c>
      <c r="U16547" s="472">
        <v>1.2671432E7</v>
      </c>
    </row>
    <row r="16548">
      <c r="D16548" s="10"/>
      <c r="E16548" s="10"/>
      <c r="F16548" s="10"/>
      <c r="S16548" s="471" t="s">
        <v>302</v>
      </c>
      <c r="T16548" s="11">
        <v>1.2686575E7</v>
      </c>
      <c r="U16548" s="472">
        <v>1.2686877E7</v>
      </c>
    </row>
    <row r="16549">
      <c r="D16549" s="10"/>
      <c r="E16549" s="10"/>
      <c r="F16549" s="10"/>
      <c r="S16549" s="471" t="s">
        <v>302</v>
      </c>
      <c r="T16549" s="11">
        <v>1.2688527E7</v>
      </c>
      <c r="U16549" s="472">
        <v>1.2694429E7</v>
      </c>
    </row>
    <row r="16550">
      <c r="D16550" s="10"/>
      <c r="E16550" s="10"/>
      <c r="F16550" s="10"/>
      <c r="S16550" s="471" t="s">
        <v>302</v>
      </c>
      <c r="T16550" s="11">
        <v>1.2699964E7</v>
      </c>
      <c r="U16550" s="472">
        <v>1.27003E7</v>
      </c>
    </row>
    <row r="16551">
      <c r="D16551" s="10"/>
      <c r="E16551" s="10"/>
      <c r="F16551" s="10"/>
      <c r="S16551" s="471" t="s">
        <v>302</v>
      </c>
      <c r="T16551" s="11">
        <v>1.2701889E7</v>
      </c>
      <c r="U16551" s="472">
        <v>1.270196E7</v>
      </c>
    </row>
    <row r="16552">
      <c r="D16552" s="10"/>
      <c r="E16552" s="10"/>
      <c r="F16552" s="10"/>
      <c r="S16552" s="471" t="s">
        <v>302</v>
      </c>
      <c r="T16552" s="11">
        <v>1.2707729E7</v>
      </c>
      <c r="U16552" s="472">
        <v>1.2707917E7</v>
      </c>
    </row>
    <row r="16553">
      <c r="D16553" s="10"/>
      <c r="E16553" s="10"/>
      <c r="F16553" s="10"/>
      <c r="S16553" s="471" t="s">
        <v>302</v>
      </c>
      <c r="T16553" s="11">
        <v>1.2718768E7</v>
      </c>
      <c r="U16553" s="472">
        <v>1.272367E7</v>
      </c>
    </row>
    <row r="16554">
      <c r="D16554" s="10"/>
      <c r="E16554" s="10"/>
      <c r="F16554" s="10"/>
      <c r="S16554" s="471" t="s">
        <v>302</v>
      </c>
      <c r="T16554" s="11">
        <v>1.2723706E7</v>
      </c>
      <c r="U16554" s="472">
        <v>1.2724936E7</v>
      </c>
    </row>
    <row r="16555">
      <c r="D16555" s="10"/>
      <c r="E16555" s="10"/>
      <c r="F16555" s="10"/>
      <c r="S16555" s="471" t="s">
        <v>302</v>
      </c>
      <c r="T16555" s="11">
        <v>1.2731566E7</v>
      </c>
      <c r="U16555" s="472">
        <v>1.2731892E7</v>
      </c>
    </row>
    <row r="16556">
      <c r="D16556" s="10"/>
      <c r="E16556" s="10"/>
      <c r="F16556" s="10"/>
      <c r="S16556" s="471" t="s">
        <v>302</v>
      </c>
      <c r="T16556" s="11">
        <v>1.2743055E7</v>
      </c>
      <c r="U16556" s="472">
        <v>1.2749164E7</v>
      </c>
    </row>
    <row r="16557">
      <c r="D16557" s="10"/>
      <c r="E16557" s="10"/>
      <c r="F16557" s="10"/>
      <c r="S16557" s="471" t="s">
        <v>302</v>
      </c>
      <c r="T16557" s="11">
        <v>1.2754768E7</v>
      </c>
      <c r="U16557" s="472">
        <v>1.2755075E7</v>
      </c>
    </row>
    <row r="16558">
      <c r="D16558" s="10"/>
      <c r="E16558" s="10"/>
      <c r="F16558" s="10"/>
      <c r="S16558" s="471" t="s">
        <v>302</v>
      </c>
      <c r="T16558" s="11">
        <v>1.2758819E7</v>
      </c>
      <c r="U16558" s="472">
        <v>1.2762956E7</v>
      </c>
    </row>
    <row r="16559">
      <c r="D16559" s="10"/>
      <c r="E16559" s="10"/>
      <c r="F16559" s="10"/>
      <c r="S16559" s="471" t="s">
        <v>302</v>
      </c>
      <c r="T16559" s="11">
        <v>1.2763847E7</v>
      </c>
      <c r="U16559" s="472">
        <v>1.2764528E7</v>
      </c>
    </row>
    <row r="16560">
      <c r="D16560" s="10"/>
      <c r="E16560" s="10"/>
      <c r="F16560" s="10"/>
      <c r="S16560" s="471" t="s">
        <v>302</v>
      </c>
      <c r="T16560" s="11">
        <v>1.2781091E7</v>
      </c>
      <c r="U16560" s="472">
        <v>1.2787206E7</v>
      </c>
    </row>
    <row r="16561">
      <c r="D16561" s="10"/>
      <c r="E16561" s="10"/>
      <c r="F16561" s="10"/>
      <c r="S16561" s="471" t="s">
        <v>302</v>
      </c>
      <c r="T16561" s="11">
        <v>1.2788173E7</v>
      </c>
      <c r="U16561" s="472">
        <v>1.278842E7</v>
      </c>
    </row>
    <row r="16562">
      <c r="D16562" s="10"/>
      <c r="E16562" s="10"/>
      <c r="F16562" s="10"/>
      <c r="S16562" s="471" t="s">
        <v>302</v>
      </c>
      <c r="T16562" s="11">
        <v>1.2790531E7</v>
      </c>
      <c r="U16562" s="472">
        <v>1.2790827E7</v>
      </c>
    </row>
    <row r="16563">
      <c r="D16563" s="10"/>
      <c r="E16563" s="10"/>
      <c r="F16563" s="10"/>
      <c r="S16563" s="471" t="s">
        <v>302</v>
      </c>
      <c r="T16563" s="11">
        <v>1.2791112E7</v>
      </c>
      <c r="U16563" s="472">
        <v>1.2792753E7</v>
      </c>
    </row>
    <row r="16564">
      <c r="D16564" s="10"/>
      <c r="E16564" s="10"/>
      <c r="F16564" s="10"/>
      <c r="S16564" s="471" t="s">
        <v>302</v>
      </c>
      <c r="T16564" s="11">
        <v>1.2798241E7</v>
      </c>
      <c r="U16564" s="472">
        <v>1.2798609E7</v>
      </c>
    </row>
    <row r="16565">
      <c r="D16565" s="10"/>
      <c r="E16565" s="10"/>
      <c r="F16565" s="10"/>
      <c r="S16565" s="471" t="s">
        <v>302</v>
      </c>
      <c r="T16565" s="11">
        <v>1.2810362E7</v>
      </c>
      <c r="U16565" s="472">
        <v>1.2810477E7</v>
      </c>
    </row>
    <row r="16566">
      <c r="D16566" s="10"/>
      <c r="E16566" s="10"/>
      <c r="F16566" s="10"/>
      <c r="S16566" s="471" t="s">
        <v>302</v>
      </c>
      <c r="T16566" s="11">
        <v>1.2813346E7</v>
      </c>
      <c r="U16566" s="472">
        <v>1.2814692E7</v>
      </c>
    </row>
    <row r="16567">
      <c r="D16567" s="10"/>
      <c r="E16567" s="10"/>
      <c r="F16567" s="10"/>
      <c r="S16567" s="471" t="s">
        <v>302</v>
      </c>
      <c r="T16567" s="11">
        <v>1.2828333E7</v>
      </c>
      <c r="U16567" s="472">
        <v>1.2828645E7</v>
      </c>
    </row>
    <row r="16568">
      <c r="D16568" s="10"/>
      <c r="E16568" s="10"/>
      <c r="F16568" s="10"/>
      <c r="S16568" s="471" t="s">
        <v>302</v>
      </c>
      <c r="T16568" s="11">
        <v>1.2829327E7</v>
      </c>
      <c r="U16568" s="472">
        <v>1.2829644E7</v>
      </c>
    </row>
    <row r="16569">
      <c r="D16569" s="10"/>
      <c r="E16569" s="10"/>
      <c r="F16569" s="10"/>
      <c r="S16569" s="471" t="s">
        <v>302</v>
      </c>
      <c r="T16569" s="11">
        <v>1.287249E7</v>
      </c>
      <c r="U16569" s="472">
        <v>1.2872732E7</v>
      </c>
    </row>
    <row r="16570">
      <c r="D16570" s="10"/>
      <c r="E16570" s="10"/>
      <c r="F16570" s="10"/>
      <c r="S16570" s="471" t="s">
        <v>302</v>
      </c>
      <c r="T16570" s="11">
        <v>1.2873136E7</v>
      </c>
      <c r="U16570" s="472">
        <v>1.2873447E7</v>
      </c>
    </row>
    <row r="16571">
      <c r="D16571" s="10"/>
      <c r="E16571" s="10"/>
      <c r="F16571" s="10"/>
      <c r="S16571" s="471" t="s">
        <v>302</v>
      </c>
      <c r="T16571" s="11">
        <v>1.2873995E7</v>
      </c>
      <c r="U16571" s="472">
        <v>1.2874492E7</v>
      </c>
    </row>
    <row r="16572">
      <c r="D16572" s="10"/>
      <c r="E16572" s="10"/>
      <c r="F16572" s="10"/>
      <c r="S16572" s="471" t="s">
        <v>302</v>
      </c>
      <c r="T16572" s="11">
        <v>1.2875573E7</v>
      </c>
      <c r="U16572" s="472">
        <v>1.2879684E7</v>
      </c>
    </row>
    <row r="16573">
      <c r="D16573" s="10"/>
      <c r="E16573" s="10"/>
      <c r="F16573" s="10"/>
      <c r="S16573" s="471" t="s">
        <v>302</v>
      </c>
      <c r="T16573" s="11">
        <v>1.2906025E7</v>
      </c>
      <c r="U16573" s="472">
        <v>1.290654E7</v>
      </c>
    </row>
    <row r="16574">
      <c r="D16574" s="10"/>
      <c r="E16574" s="10"/>
      <c r="F16574" s="10"/>
      <c r="S16574" s="471" t="s">
        <v>302</v>
      </c>
      <c r="T16574" s="11">
        <v>1.2906619E7</v>
      </c>
      <c r="U16574" s="472">
        <v>1.2908929E7</v>
      </c>
    </row>
    <row r="16575">
      <c r="D16575" s="10"/>
      <c r="E16575" s="10"/>
      <c r="F16575" s="10"/>
      <c r="S16575" s="471" t="s">
        <v>302</v>
      </c>
      <c r="T16575" s="11">
        <v>1.2911248E7</v>
      </c>
      <c r="U16575" s="472">
        <v>1.2911528E7</v>
      </c>
    </row>
    <row r="16576">
      <c r="D16576" s="10"/>
      <c r="E16576" s="10"/>
      <c r="F16576" s="10"/>
      <c r="S16576" s="471" t="s">
        <v>302</v>
      </c>
      <c r="T16576" s="11">
        <v>1.2916222E7</v>
      </c>
      <c r="U16576" s="472">
        <v>1.29163E7</v>
      </c>
    </row>
    <row r="16577">
      <c r="D16577" s="10"/>
      <c r="E16577" s="10"/>
      <c r="F16577" s="10"/>
      <c r="S16577" s="471" t="s">
        <v>302</v>
      </c>
      <c r="T16577" s="11">
        <v>1.2920718E7</v>
      </c>
      <c r="U16577" s="472">
        <v>1.2921025E7</v>
      </c>
    </row>
    <row r="16578">
      <c r="D16578" s="10"/>
      <c r="E16578" s="10"/>
      <c r="F16578" s="10"/>
      <c r="S16578" s="471" t="s">
        <v>302</v>
      </c>
      <c r="T16578" s="11">
        <v>1.2922135E7</v>
      </c>
      <c r="U16578" s="472">
        <v>1.2922316E7</v>
      </c>
    </row>
    <row r="16579">
      <c r="D16579" s="10"/>
      <c r="E16579" s="10"/>
      <c r="F16579" s="10"/>
      <c r="S16579" s="471" t="s">
        <v>302</v>
      </c>
      <c r="T16579" s="11">
        <v>1.2922992E7</v>
      </c>
      <c r="U16579" s="472">
        <v>1.2923212E7</v>
      </c>
    </row>
    <row r="16580">
      <c r="D16580" s="10"/>
      <c r="E16580" s="10"/>
      <c r="F16580" s="10"/>
      <c r="S16580" s="471" t="s">
        <v>302</v>
      </c>
      <c r="T16580" s="11">
        <v>1.2939517E7</v>
      </c>
      <c r="U16580" s="472">
        <v>1.2939825E7</v>
      </c>
    </row>
    <row r="16581">
      <c r="D16581" s="10"/>
      <c r="E16581" s="10"/>
      <c r="F16581" s="10"/>
      <c r="S16581" s="471" t="s">
        <v>302</v>
      </c>
      <c r="T16581" s="11">
        <v>1.2943775E7</v>
      </c>
      <c r="U16581" s="472">
        <v>1.2944704E7</v>
      </c>
    </row>
    <row r="16582">
      <c r="D16582" s="10"/>
      <c r="E16582" s="10"/>
      <c r="F16582" s="10"/>
      <c r="S16582" s="471" t="s">
        <v>302</v>
      </c>
      <c r="T16582" s="11">
        <v>1.2964919E7</v>
      </c>
      <c r="U16582" s="472">
        <v>1.2966265E7</v>
      </c>
    </row>
    <row r="16583">
      <c r="D16583" s="10"/>
      <c r="E16583" s="10"/>
      <c r="F16583" s="10"/>
      <c r="S16583" s="471" t="s">
        <v>302</v>
      </c>
      <c r="T16583" s="11">
        <v>1.2966306E7</v>
      </c>
      <c r="U16583" s="472">
        <v>1.2968777E7</v>
      </c>
    </row>
    <row r="16584">
      <c r="D16584" s="10"/>
      <c r="E16584" s="10"/>
      <c r="F16584" s="10"/>
      <c r="S16584" s="471" t="s">
        <v>302</v>
      </c>
      <c r="T16584" s="11">
        <v>1.2969155E7</v>
      </c>
      <c r="U16584" s="472">
        <v>1.2969436E7</v>
      </c>
    </row>
    <row r="16585">
      <c r="D16585" s="10"/>
      <c r="E16585" s="10"/>
      <c r="F16585" s="10"/>
      <c r="S16585" s="471" t="s">
        <v>302</v>
      </c>
      <c r="T16585" s="11">
        <v>1.2969624E7</v>
      </c>
      <c r="U16585" s="472">
        <v>1.2971115E7</v>
      </c>
    </row>
    <row r="16586">
      <c r="D16586" s="10"/>
      <c r="E16586" s="10"/>
      <c r="F16586" s="10"/>
      <c r="S16586" s="471" t="s">
        <v>302</v>
      </c>
      <c r="T16586" s="11">
        <v>1.2972645E7</v>
      </c>
      <c r="U16586" s="472">
        <v>1.2972773E7</v>
      </c>
    </row>
    <row r="16587">
      <c r="D16587" s="10"/>
      <c r="E16587" s="10"/>
      <c r="F16587" s="10"/>
      <c r="S16587" s="471" t="s">
        <v>302</v>
      </c>
      <c r="T16587" s="11">
        <v>1.2990466E7</v>
      </c>
      <c r="U16587" s="472">
        <v>1.2990775E7</v>
      </c>
    </row>
    <row r="16588">
      <c r="D16588" s="10"/>
      <c r="E16588" s="10"/>
      <c r="F16588" s="10"/>
      <c r="S16588" s="471" t="s">
        <v>302</v>
      </c>
      <c r="T16588" s="11">
        <v>1.3008604E7</v>
      </c>
      <c r="U16588" s="472">
        <v>1.3009003E7</v>
      </c>
    </row>
    <row r="16589">
      <c r="D16589" s="10"/>
      <c r="E16589" s="10"/>
      <c r="F16589" s="10"/>
      <c r="S16589" s="471" t="s">
        <v>302</v>
      </c>
      <c r="T16589" s="11">
        <v>1.3012521E7</v>
      </c>
      <c r="U16589" s="472">
        <v>1.3013075E7</v>
      </c>
    </row>
    <row r="16590">
      <c r="D16590" s="10"/>
      <c r="E16590" s="10"/>
      <c r="F16590" s="10"/>
      <c r="S16590" s="471" t="s">
        <v>302</v>
      </c>
      <c r="T16590" s="11">
        <v>1.303651E7</v>
      </c>
      <c r="U16590" s="472">
        <v>1.3041331E7</v>
      </c>
    </row>
    <row r="16591">
      <c r="D16591" s="10"/>
      <c r="E16591" s="10"/>
      <c r="F16591" s="10"/>
      <c r="S16591" s="471" t="s">
        <v>302</v>
      </c>
      <c r="T16591" s="11">
        <v>1.6930497E7</v>
      </c>
      <c r="U16591" s="472">
        <v>1.6940447E7</v>
      </c>
    </row>
    <row r="16592">
      <c r="D16592" s="10"/>
      <c r="E16592" s="10"/>
      <c r="F16592" s="10"/>
      <c r="S16592" s="471" t="s">
        <v>302</v>
      </c>
      <c r="T16592" s="11">
        <v>1.6940476E7</v>
      </c>
      <c r="U16592" s="472">
        <v>1.6950424E7</v>
      </c>
    </row>
    <row r="16593">
      <c r="D16593" s="10"/>
      <c r="E16593" s="10"/>
      <c r="F16593" s="10"/>
      <c r="S16593" s="471" t="s">
        <v>302</v>
      </c>
      <c r="T16593" s="11">
        <v>1.6950494E7</v>
      </c>
      <c r="U16593" s="472">
        <v>1.6960392E7</v>
      </c>
    </row>
    <row r="16594">
      <c r="D16594" s="10"/>
      <c r="E16594" s="10"/>
      <c r="F16594" s="10"/>
      <c r="S16594" s="471" t="s">
        <v>302</v>
      </c>
      <c r="T16594" s="11">
        <v>1.7094824E7</v>
      </c>
      <c r="U16594" s="472">
        <v>1.7104743E7</v>
      </c>
    </row>
    <row r="16595">
      <c r="D16595" s="10"/>
      <c r="E16595" s="10"/>
      <c r="F16595" s="10"/>
      <c r="S16595" s="471" t="s">
        <v>302</v>
      </c>
      <c r="T16595" s="11">
        <v>1.7124754E7</v>
      </c>
      <c r="U16595" s="472">
        <v>1.7134727E7</v>
      </c>
    </row>
    <row r="16596">
      <c r="D16596" s="10"/>
      <c r="E16596" s="10"/>
      <c r="F16596" s="10"/>
      <c r="S16596" s="471" t="s">
        <v>302</v>
      </c>
      <c r="T16596" s="11">
        <v>1.7134774E7</v>
      </c>
      <c r="U16596" s="472">
        <v>1.7144727E7</v>
      </c>
    </row>
    <row r="16597">
      <c r="D16597" s="10"/>
      <c r="E16597" s="10"/>
      <c r="F16597" s="10"/>
      <c r="S16597" s="471" t="s">
        <v>302</v>
      </c>
      <c r="T16597" s="11">
        <v>1.7144776E7</v>
      </c>
      <c r="U16597" s="472">
        <v>1.7154683E7</v>
      </c>
    </row>
    <row r="16598">
      <c r="D16598" s="10"/>
      <c r="E16598" s="10"/>
      <c r="F16598" s="10"/>
      <c r="S16598" s="471" t="s">
        <v>302</v>
      </c>
      <c r="T16598" s="11">
        <v>1.7154762E7</v>
      </c>
      <c r="U16598" s="472">
        <v>1.7164666E7</v>
      </c>
    </row>
    <row r="16599">
      <c r="D16599" s="10"/>
      <c r="E16599" s="10"/>
      <c r="F16599" s="10"/>
      <c r="S16599" s="471" t="s">
        <v>302</v>
      </c>
      <c r="T16599" s="11">
        <v>1.7164728E7</v>
      </c>
      <c r="U16599" s="472">
        <v>1.7174668E7</v>
      </c>
    </row>
    <row r="16600">
      <c r="D16600" s="10"/>
      <c r="E16600" s="10"/>
      <c r="F16600" s="10"/>
      <c r="S16600" s="471" t="s">
        <v>302</v>
      </c>
      <c r="T16600" s="11">
        <v>1.7174748E7</v>
      </c>
      <c r="U16600" s="472">
        <v>1.7184683E7</v>
      </c>
    </row>
    <row r="16601">
      <c r="D16601" s="10"/>
      <c r="E16601" s="10"/>
      <c r="F16601" s="10"/>
      <c r="S16601" s="471" t="s">
        <v>302</v>
      </c>
      <c r="T16601" s="11">
        <v>1.7184746E7</v>
      </c>
      <c r="U16601" s="472">
        <v>1.7194285E7</v>
      </c>
    </row>
    <row r="16602">
      <c r="D16602" s="10"/>
      <c r="E16602" s="10"/>
      <c r="F16602" s="10"/>
      <c r="S16602" s="471" t="s">
        <v>302</v>
      </c>
      <c r="T16602" s="11">
        <v>1.7234262E7</v>
      </c>
      <c r="U16602" s="472">
        <v>1.7244219E7</v>
      </c>
    </row>
    <row r="16603">
      <c r="D16603" s="10"/>
      <c r="E16603" s="10"/>
      <c r="F16603" s="10"/>
      <c r="S16603" s="471" t="s">
        <v>302</v>
      </c>
      <c r="T16603" s="11">
        <v>1.7244289E7</v>
      </c>
      <c r="U16603" s="472">
        <v>1.7254119E7</v>
      </c>
    </row>
    <row r="16604">
      <c r="D16604" s="10"/>
      <c r="E16604" s="10"/>
      <c r="F16604" s="10"/>
      <c r="S16604" s="471" t="s">
        <v>302</v>
      </c>
      <c r="T16604" s="11">
        <v>1.7254274E7</v>
      </c>
      <c r="U16604" s="472">
        <v>1.7264172E7</v>
      </c>
    </row>
    <row r="16605">
      <c r="D16605" s="10"/>
      <c r="E16605" s="10"/>
      <c r="F16605" s="10"/>
      <c r="S16605" s="471" t="s">
        <v>302</v>
      </c>
      <c r="T16605" s="11">
        <v>1.7264232E7</v>
      </c>
      <c r="U16605" s="472">
        <v>1.7270135E7</v>
      </c>
    </row>
    <row r="16606">
      <c r="D16606" s="10"/>
      <c r="E16606" s="10"/>
      <c r="F16606" s="10"/>
      <c r="S16606" s="471" t="s">
        <v>302</v>
      </c>
      <c r="T16606" s="11">
        <v>1.7270227E7</v>
      </c>
      <c r="U16606" s="472">
        <v>1.7271802E7</v>
      </c>
    </row>
    <row r="16607">
      <c r="D16607" s="10"/>
      <c r="E16607" s="10"/>
      <c r="F16607" s="10"/>
      <c r="S16607" s="471" t="s">
        <v>302</v>
      </c>
      <c r="T16607" s="11">
        <v>1.727195E7</v>
      </c>
      <c r="U16607" s="472">
        <v>1.7272424E7</v>
      </c>
    </row>
    <row r="16608">
      <c r="D16608" s="10"/>
      <c r="E16608" s="10"/>
      <c r="F16608" s="10"/>
      <c r="S16608" s="471" t="s">
        <v>302</v>
      </c>
      <c r="T16608" s="11">
        <v>1.7272488E7</v>
      </c>
      <c r="U16608" s="472">
        <v>1.727265E7</v>
      </c>
    </row>
    <row r="16609">
      <c r="D16609" s="10"/>
      <c r="E16609" s="10"/>
      <c r="F16609" s="10"/>
      <c r="S16609" s="471" t="s">
        <v>302</v>
      </c>
      <c r="T16609" s="11">
        <v>1.7272693E7</v>
      </c>
      <c r="U16609" s="472">
        <v>1.7274056E7</v>
      </c>
    </row>
    <row r="16610">
      <c r="D16610" s="10"/>
      <c r="E16610" s="10"/>
      <c r="F16610" s="10"/>
      <c r="S16610" s="471" t="s">
        <v>302</v>
      </c>
      <c r="T16610" s="11">
        <v>1.7274164E7</v>
      </c>
      <c r="U16610" s="472">
        <v>1.7274922E7</v>
      </c>
    </row>
    <row r="16611">
      <c r="D16611" s="10"/>
      <c r="E16611" s="10"/>
      <c r="F16611" s="10"/>
      <c r="S16611" s="471" t="s">
        <v>302</v>
      </c>
      <c r="T16611" s="11">
        <v>1.7275132E7</v>
      </c>
      <c r="U16611" s="472">
        <v>1.727586E7</v>
      </c>
    </row>
    <row r="16612">
      <c r="D16612" s="10"/>
      <c r="E16612" s="10"/>
      <c r="F16612" s="10"/>
      <c r="S16612" s="471" t="s">
        <v>302</v>
      </c>
      <c r="T16612" s="11">
        <v>1.7275905E7</v>
      </c>
      <c r="U16612" s="472">
        <v>1.7276711E7</v>
      </c>
    </row>
    <row r="16613">
      <c r="D16613" s="10"/>
      <c r="E16613" s="10"/>
      <c r="F16613" s="10"/>
      <c r="S16613" s="471" t="s">
        <v>302</v>
      </c>
      <c r="T16613" s="11">
        <v>1.7276795E7</v>
      </c>
      <c r="U16613" s="472">
        <v>1.727699E7</v>
      </c>
    </row>
    <row r="16614">
      <c r="D16614" s="10"/>
      <c r="E16614" s="10"/>
      <c r="F16614" s="10"/>
      <c r="S16614" s="471" t="s">
        <v>302</v>
      </c>
      <c r="T16614" s="11">
        <v>1.7277376E7</v>
      </c>
      <c r="U16614" s="472">
        <v>1.7277994E7</v>
      </c>
    </row>
    <row r="16615">
      <c r="D16615" s="10"/>
      <c r="E16615" s="10"/>
      <c r="F16615" s="10"/>
      <c r="S16615" s="471" t="s">
        <v>302</v>
      </c>
      <c r="T16615" s="11">
        <v>1.7278458E7</v>
      </c>
      <c r="U16615" s="472">
        <v>1.7282593E7</v>
      </c>
    </row>
    <row r="16616">
      <c r="D16616" s="10"/>
      <c r="E16616" s="10"/>
      <c r="F16616" s="10"/>
      <c r="S16616" s="471" t="s">
        <v>302</v>
      </c>
      <c r="T16616" s="11">
        <v>1.7282885E7</v>
      </c>
      <c r="U16616" s="472">
        <v>1.7283691E7</v>
      </c>
    </row>
    <row r="16617">
      <c r="D16617" s="10"/>
      <c r="E16617" s="10"/>
      <c r="F16617" s="10"/>
      <c r="S16617" s="471" t="s">
        <v>302</v>
      </c>
      <c r="T16617" s="11">
        <v>1.7283762E7</v>
      </c>
      <c r="U16617" s="472">
        <v>1.728432E7</v>
      </c>
    </row>
    <row r="16618">
      <c r="D16618" s="10"/>
      <c r="E16618" s="10"/>
      <c r="F16618" s="10"/>
      <c r="S16618" s="471" t="s">
        <v>302</v>
      </c>
      <c r="T16618" s="11">
        <v>1.7284429E7</v>
      </c>
      <c r="U16618" s="472">
        <v>1.7285577E7</v>
      </c>
    </row>
    <row r="16619">
      <c r="D16619" s="10"/>
      <c r="E16619" s="10"/>
      <c r="F16619" s="10"/>
      <c r="S16619" s="471" t="s">
        <v>302</v>
      </c>
      <c r="T16619" s="11">
        <v>1.7285656E7</v>
      </c>
      <c r="U16619" s="472">
        <v>1.7286612E7</v>
      </c>
    </row>
    <row r="16620">
      <c r="D16620" s="10"/>
      <c r="E16620" s="10"/>
      <c r="F16620" s="10"/>
      <c r="S16620" s="471" t="s">
        <v>302</v>
      </c>
      <c r="T16620" s="11">
        <v>1.7286661E7</v>
      </c>
      <c r="U16620" s="472">
        <v>1.7287835E7</v>
      </c>
    </row>
    <row r="16621">
      <c r="D16621" s="10"/>
      <c r="E16621" s="10"/>
      <c r="F16621" s="10"/>
      <c r="S16621" s="471" t="s">
        <v>302</v>
      </c>
      <c r="T16621" s="11">
        <v>1.7287905E7</v>
      </c>
      <c r="U16621" s="472">
        <v>1.7288137E7</v>
      </c>
    </row>
    <row r="16622">
      <c r="D16622" s="10"/>
      <c r="E16622" s="10"/>
      <c r="F16622" s="10"/>
      <c r="S16622" s="471" t="s">
        <v>302</v>
      </c>
      <c r="T16622" s="11">
        <v>1.7288192E7</v>
      </c>
      <c r="U16622" s="472">
        <v>1.7288589E7</v>
      </c>
    </row>
    <row r="16623">
      <c r="D16623" s="10"/>
      <c r="E16623" s="10"/>
      <c r="F16623" s="10"/>
      <c r="S16623" s="471" t="s">
        <v>302</v>
      </c>
      <c r="T16623" s="11">
        <v>1.7288644E7</v>
      </c>
      <c r="U16623" s="472">
        <v>1.7288728E7</v>
      </c>
    </row>
    <row r="16624">
      <c r="D16624" s="10"/>
      <c r="E16624" s="10"/>
      <c r="F16624" s="10"/>
      <c r="S16624" s="471" t="s">
        <v>302</v>
      </c>
      <c r="T16624" s="11">
        <v>1.7288784E7</v>
      </c>
      <c r="U16624" s="472">
        <v>1.7289635E7</v>
      </c>
    </row>
    <row r="16625">
      <c r="D16625" s="10"/>
      <c r="E16625" s="10"/>
      <c r="F16625" s="10"/>
      <c r="S16625" s="471" t="s">
        <v>302</v>
      </c>
      <c r="T16625" s="11">
        <v>1.7289676E7</v>
      </c>
      <c r="U16625" s="472">
        <v>1.7290536E7</v>
      </c>
    </row>
    <row r="16626">
      <c r="D16626" s="10"/>
      <c r="E16626" s="10"/>
      <c r="F16626" s="10"/>
      <c r="S16626" s="471" t="s">
        <v>302</v>
      </c>
      <c r="T16626" s="11">
        <v>1.7290632E7</v>
      </c>
      <c r="U16626" s="472">
        <v>1.7292573E7</v>
      </c>
    </row>
    <row r="16627">
      <c r="D16627" s="10"/>
      <c r="E16627" s="10"/>
      <c r="F16627" s="10"/>
      <c r="S16627" s="471" t="s">
        <v>302</v>
      </c>
      <c r="T16627" s="11">
        <v>1.7292805E7</v>
      </c>
      <c r="U16627" s="472">
        <v>1.7293406E7</v>
      </c>
    </row>
    <row r="16628">
      <c r="D16628" s="10"/>
      <c r="E16628" s="10"/>
      <c r="F16628" s="10"/>
      <c r="S16628" s="471" t="s">
        <v>302</v>
      </c>
      <c r="T16628" s="11">
        <v>1.7293472E7</v>
      </c>
      <c r="U16628" s="472">
        <v>1.7300467E7</v>
      </c>
    </row>
    <row r="16629">
      <c r="D16629" s="10"/>
      <c r="E16629" s="10"/>
      <c r="F16629" s="10"/>
      <c r="S16629" s="471" t="s">
        <v>302</v>
      </c>
      <c r="T16629" s="11">
        <v>1.730054E7</v>
      </c>
      <c r="U16629" s="472">
        <v>1.7301326E7</v>
      </c>
    </row>
    <row r="16630">
      <c r="D16630" s="10"/>
      <c r="E16630" s="10"/>
      <c r="F16630" s="10"/>
      <c r="S16630" s="471" t="s">
        <v>302</v>
      </c>
      <c r="T16630" s="11">
        <v>1.730137E7</v>
      </c>
      <c r="U16630" s="472">
        <v>1.7301822E7</v>
      </c>
    </row>
    <row r="16631">
      <c r="D16631" s="10"/>
      <c r="E16631" s="10"/>
      <c r="F16631" s="10"/>
      <c r="S16631" s="471" t="s">
        <v>302</v>
      </c>
      <c r="T16631" s="11">
        <v>1.7302032E7</v>
      </c>
      <c r="U16631" s="472">
        <v>1.7302287E7</v>
      </c>
    </row>
    <row r="16632">
      <c r="D16632" s="10"/>
      <c r="E16632" s="10"/>
      <c r="F16632" s="10"/>
      <c r="S16632" s="471" t="s">
        <v>302</v>
      </c>
      <c r="T16632" s="11">
        <v>1.7302357E7</v>
      </c>
      <c r="U16632" s="472">
        <v>1.7305913E7</v>
      </c>
    </row>
    <row r="16633">
      <c r="D16633" s="10"/>
      <c r="E16633" s="10"/>
      <c r="F16633" s="10"/>
      <c r="S16633" s="471" t="s">
        <v>302</v>
      </c>
      <c r="T16633" s="11">
        <v>1.7305988E7</v>
      </c>
      <c r="U16633" s="472">
        <v>1.73092E7</v>
      </c>
    </row>
    <row r="16634">
      <c r="D16634" s="10"/>
      <c r="E16634" s="10"/>
      <c r="F16634" s="10"/>
      <c r="S16634" s="471" t="s">
        <v>302</v>
      </c>
      <c r="T16634" s="11">
        <v>1.7309305E7</v>
      </c>
      <c r="U16634" s="472">
        <v>1.7310693E7</v>
      </c>
    </row>
    <row r="16635">
      <c r="D16635" s="10"/>
      <c r="E16635" s="10"/>
      <c r="F16635" s="10"/>
      <c r="S16635" s="471" t="s">
        <v>302</v>
      </c>
      <c r="T16635" s="11">
        <v>1.7310749E7</v>
      </c>
      <c r="U16635" s="472">
        <v>1.7311827E7</v>
      </c>
    </row>
    <row r="16636">
      <c r="D16636" s="10"/>
      <c r="E16636" s="10"/>
      <c r="F16636" s="10"/>
      <c r="S16636" s="471" t="s">
        <v>302</v>
      </c>
      <c r="T16636" s="11">
        <v>1.731187E7</v>
      </c>
      <c r="U16636" s="472">
        <v>1.7313473E7</v>
      </c>
    </row>
    <row r="16637">
      <c r="D16637" s="10"/>
      <c r="E16637" s="10"/>
      <c r="F16637" s="10"/>
      <c r="S16637" s="471" t="s">
        <v>302</v>
      </c>
      <c r="T16637" s="11">
        <v>1.7313518E7</v>
      </c>
      <c r="U16637" s="472">
        <v>1.7315688E7</v>
      </c>
    </row>
    <row r="16638">
      <c r="D16638" s="10"/>
      <c r="E16638" s="10"/>
      <c r="F16638" s="10"/>
      <c r="S16638" s="471" t="s">
        <v>302</v>
      </c>
      <c r="T16638" s="11">
        <v>1.7315822E7</v>
      </c>
      <c r="U16638" s="472">
        <v>1.7317398E7</v>
      </c>
    </row>
    <row r="16639">
      <c r="D16639" s="10"/>
      <c r="E16639" s="10"/>
      <c r="F16639" s="10"/>
      <c r="S16639" s="471" t="s">
        <v>302</v>
      </c>
      <c r="T16639" s="11">
        <v>1.7317444E7</v>
      </c>
      <c r="U16639" s="472">
        <v>1.7318201E7</v>
      </c>
    </row>
    <row r="16640">
      <c r="D16640" s="10"/>
      <c r="E16640" s="10"/>
      <c r="F16640" s="10"/>
      <c r="S16640" s="471" t="s">
        <v>302</v>
      </c>
      <c r="T16640" s="11">
        <v>1.731823E7</v>
      </c>
      <c r="U16640" s="472">
        <v>1.731914E7</v>
      </c>
    </row>
    <row r="16641">
      <c r="D16641" s="10"/>
      <c r="E16641" s="10"/>
      <c r="F16641" s="10"/>
      <c r="S16641" s="471" t="s">
        <v>302</v>
      </c>
      <c r="T16641" s="11">
        <v>1.7319278E7</v>
      </c>
      <c r="U16641" s="472">
        <v>1.7319934E7</v>
      </c>
    </row>
    <row r="16642">
      <c r="D16642" s="10"/>
      <c r="E16642" s="10"/>
      <c r="F16642" s="10"/>
      <c r="S16642" s="471" t="s">
        <v>302</v>
      </c>
      <c r="T16642" s="11">
        <v>1.7319979E7</v>
      </c>
      <c r="U16642" s="472">
        <v>1.7322048E7</v>
      </c>
    </row>
    <row r="16643">
      <c r="D16643" s="10"/>
      <c r="E16643" s="10"/>
      <c r="F16643" s="10"/>
      <c r="S16643" s="471" t="s">
        <v>302</v>
      </c>
      <c r="T16643" s="11">
        <v>1.7322171E7</v>
      </c>
      <c r="U16643" s="472">
        <v>1.7327391E7</v>
      </c>
    </row>
    <row r="16644">
      <c r="D16644" s="10"/>
      <c r="E16644" s="10"/>
      <c r="F16644" s="10"/>
      <c r="S16644" s="471" t="s">
        <v>302</v>
      </c>
      <c r="T16644" s="11">
        <v>1.732971E7</v>
      </c>
      <c r="U16644" s="472">
        <v>1.7330019E7</v>
      </c>
    </row>
    <row r="16645">
      <c r="D16645" s="10"/>
      <c r="E16645" s="10"/>
      <c r="F16645" s="10"/>
      <c r="S16645" s="471" t="s">
        <v>302</v>
      </c>
      <c r="T16645" s="11">
        <v>1.7344266E7</v>
      </c>
      <c r="U16645" s="472">
        <v>1.7344601E7</v>
      </c>
    </row>
    <row r="16646">
      <c r="D16646" s="10"/>
      <c r="E16646" s="10"/>
      <c r="F16646" s="10"/>
      <c r="S16646" s="471" t="s">
        <v>302</v>
      </c>
      <c r="T16646" s="11">
        <v>1.7345069E7</v>
      </c>
      <c r="U16646" s="472">
        <v>1.7345182E7</v>
      </c>
    </row>
    <row r="16647">
      <c r="D16647" s="10"/>
      <c r="E16647" s="10"/>
      <c r="F16647" s="10"/>
      <c r="S16647" s="471" t="s">
        <v>302</v>
      </c>
      <c r="T16647" s="11">
        <v>1.7351822E7</v>
      </c>
      <c r="U16647" s="472">
        <v>1.7356069E7</v>
      </c>
    </row>
    <row r="16648">
      <c r="D16648" s="10"/>
      <c r="E16648" s="10"/>
      <c r="F16648" s="10"/>
      <c r="S16648" s="471" t="s">
        <v>302</v>
      </c>
      <c r="T16648" s="11">
        <v>1.7356717E7</v>
      </c>
      <c r="U16648" s="472">
        <v>1.7357005E7</v>
      </c>
    </row>
    <row r="16649">
      <c r="D16649" s="10"/>
      <c r="E16649" s="10"/>
      <c r="F16649" s="10"/>
      <c r="S16649" s="471" t="s">
        <v>302</v>
      </c>
      <c r="T16649" s="11">
        <v>1.7377507E7</v>
      </c>
      <c r="U16649" s="472">
        <v>1.7377661E7</v>
      </c>
    </row>
    <row r="16650">
      <c r="D16650" s="10"/>
      <c r="E16650" s="10"/>
      <c r="F16650" s="10"/>
      <c r="S16650" s="471" t="s">
        <v>302</v>
      </c>
      <c r="T16650" s="11">
        <v>1.7384095E7</v>
      </c>
      <c r="U16650" s="472">
        <v>1.7384281E7</v>
      </c>
    </row>
    <row r="16651">
      <c r="D16651" s="10"/>
      <c r="E16651" s="10"/>
      <c r="F16651" s="10"/>
      <c r="S16651" s="471" t="s">
        <v>302</v>
      </c>
      <c r="T16651" s="11">
        <v>1.7391327E7</v>
      </c>
      <c r="U16651" s="472">
        <v>1.7391425E7</v>
      </c>
    </row>
    <row r="16652">
      <c r="D16652" s="10"/>
      <c r="E16652" s="10"/>
      <c r="F16652" s="10"/>
      <c r="S16652" s="471" t="s">
        <v>302</v>
      </c>
      <c r="T16652" s="11">
        <v>1.7393582E7</v>
      </c>
      <c r="U16652" s="472">
        <v>1.7393894E7</v>
      </c>
    </row>
    <row r="16653">
      <c r="D16653" s="10"/>
      <c r="E16653" s="10"/>
      <c r="F16653" s="10"/>
      <c r="S16653" s="471" t="s">
        <v>302</v>
      </c>
      <c r="T16653" s="11">
        <v>1.7407369E7</v>
      </c>
      <c r="U16653" s="472">
        <v>1.7408129E7</v>
      </c>
    </row>
    <row r="16654">
      <c r="D16654" s="10"/>
      <c r="E16654" s="10"/>
      <c r="F16654" s="10"/>
      <c r="S16654" s="471" t="s">
        <v>302</v>
      </c>
      <c r="T16654" s="11">
        <v>1.7410119E7</v>
      </c>
      <c r="U16654" s="472">
        <v>1.7410423E7</v>
      </c>
    </row>
    <row r="16655">
      <c r="D16655" s="10"/>
      <c r="E16655" s="10"/>
      <c r="F16655" s="10"/>
      <c r="S16655" s="471" t="s">
        <v>302</v>
      </c>
      <c r="T16655" s="11">
        <v>1.7411945E7</v>
      </c>
      <c r="U16655" s="472">
        <v>1.7412184E7</v>
      </c>
    </row>
    <row r="16656">
      <c r="D16656" s="10"/>
      <c r="E16656" s="10"/>
      <c r="F16656" s="10"/>
      <c r="S16656" s="471" t="s">
        <v>302</v>
      </c>
      <c r="T16656" s="11">
        <v>1.7412544E7</v>
      </c>
      <c r="U16656" s="472">
        <v>1.7413526E7</v>
      </c>
    </row>
    <row r="16657">
      <c r="D16657" s="10"/>
      <c r="E16657" s="10"/>
      <c r="F16657" s="10"/>
      <c r="S16657" s="471" t="s">
        <v>302</v>
      </c>
      <c r="T16657" s="11">
        <v>1.7415943E7</v>
      </c>
      <c r="U16657" s="472">
        <v>1.7416586E7</v>
      </c>
    </row>
    <row r="16658">
      <c r="D16658" s="10"/>
      <c r="E16658" s="10"/>
      <c r="F16658" s="10"/>
      <c r="S16658" s="471" t="s">
        <v>302</v>
      </c>
      <c r="T16658" s="11">
        <v>1.7431044E7</v>
      </c>
      <c r="U16658" s="472">
        <v>1.7431802E7</v>
      </c>
    </row>
    <row r="16659">
      <c r="D16659" s="10"/>
      <c r="E16659" s="10"/>
      <c r="F16659" s="10"/>
      <c r="S16659" s="471" t="s">
        <v>302</v>
      </c>
      <c r="T16659" s="11">
        <v>1.7435489E7</v>
      </c>
      <c r="U16659" s="472">
        <v>1.7435787E7</v>
      </c>
    </row>
    <row r="16660">
      <c r="D16660" s="10"/>
      <c r="E16660" s="10"/>
      <c r="F16660" s="10"/>
      <c r="S16660" s="471" t="s">
        <v>302</v>
      </c>
      <c r="T16660" s="11">
        <v>1.7439327E7</v>
      </c>
      <c r="U16660" s="472">
        <v>1.7442349E7</v>
      </c>
    </row>
    <row r="16661">
      <c r="D16661" s="10"/>
      <c r="E16661" s="10"/>
      <c r="F16661" s="10"/>
      <c r="S16661" s="471" t="s">
        <v>302</v>
      </c>
      <c r="T16661" s="11">
        <v>1.7442436E7</v>
      </c>
      <c r="U16661" s="472">
        <v>1.7444869E7</v>
      </c>
    </row>
    <row r="16662">
      <c r="D16662" s="10"/>
      <c r="E16662" s="10"/>
      <c r="F16662" s="10"/>
      <c r="S16662" s="471" t="s">
        <v>302</v>
      </c>
      <c r="T16662" s="11">
        <v>1.7445282E7</v>
      </c>
      <c r="U16662" s="472">
        <v>1.74476E7</v>
      </c>
    </row>
    <row r="16663">
      <c r="D16663" s="10"/>
      <c r="E16663" s="10"/>
      <c r="F16663" s="10"/>
      <c r="S16663" s="471" t="s">
        <v>302</v>
      </c>
      <c r="T16663" s="11">
        <v>1.7448384E7</v>
      </c>
      <c r="U16663" s="472">
        <v>1.7449641E7</v>
      </c>
    </row>
    <row r="16664">
      <c r="D16664" s="10"/>
      <c r="E16664" s="10"/>
      <c r="F16664" s="10"/>
      <c r="S16664" s="471" t="s">
        <v>302</v>
      </c>
      <c r="T16664" s="11">
        <v>1.7450161E7</v>
      </c>
      <c r="U16664" s="472">
        <v>1.7450478E7</v>
      </c>
    </row>
    <row r="16665">
      <c r="D16665" s="10"/>
      <c r="E16665" s="10"/>
      <c r="F16665" s="10"/>
      <c r="S16665" s="471" t="s">
        <v>302</v>
      </c>
      <c r="T16665" s="11">
        <v>1.7450678E7</v>
      </c>
      <c r="U16665" s="472">
        <v>1.7450801E7</v>
      </c>
    </row>
    <row r="16666">
      <c r="D16666" s="10"/>
      <c r="E16666" s="10"/>
      <c r="F16666" s="10"/>
      <c r="S16666" s="471" t="s">
        <v>302</v>
      </c>
      <c r="T16666" s="11">
        <v>1.7451022E7</v>
      </c>
      <c r="U16666" s="472">
        <v>1.7453208E7</v>
      </c>
    </row>
    <row r="16667">
      <c r="D16667" s="10"/>
      <c r="E16667" s="10"/>
      <c r="F16667" s="10"/>
      <c r="S16667" s="471" t="s">
        <v>302</v>
      </c>
      <c r="T16667" s="11">
        <v>1.7453241E7</v>
      </c>
      <c r="U16667" s="472">
        <v>1.7462633E7</v>
      </c>
    </row>
    <row r="16668">
      <c r="D16668" s="10"/>
      <c r="E16668" s="10"/>
      <c r="F16668" s="10"/>
      <c r="S16668" s="471" t="s">
        <v>302</v>
      </c>
      <c r="T16668" s="11">
        <v>1.7462653E7</v>
      </c>
      <c r="U16668" s="472">
        <v>1.7472608E7</v>
      </c>
    </row>
    <row r="16669">
      <c r="D16669" s="10"/>
      <c r="E16669" s="10"/>
      <c r="F16669" s="10"/>
      <c r="S16669" s="471" t="s">
        <v>302</v>
      </c>
      <c r="T16669" s="11">
        <v>1.747264E7</v>
      </c>
      <c r="U16669" s="472">
        <v>1.7479171E7</v>
      </c>
    </row>
    <row r="16670">
      <c r="D16670" s="10"/>
      <c r="E16670" s="10"/>
      <c r="F16670" s="10"/>
      <c r="S16670" s="471" t="s">
        <v>302</v>
      </c>
      <c r="T16670" s="11">
        <v>1.747948E7</v>
      </c>
      <c r="U16670" s="472">
        <v>1.7482498E7</v>
      </c>
    </row>
    <row r="16671">
      <c r="D16671" s="10"/>
      <c r="E16671" s="10"/>
      <c r="F16671" s="10"/>
      <c r="S16671" s="471" t="s">
        <v>302</v>
      </c>
      <c r="T16671" s="11">
        <v>1.7482641E7</v>
      </c>
      <c r="U16671" s="472">
        <v>1.7483257E7</v>
      </c>
    </row>
    <row r="16672">
      <c r="D16672" s="10"/>
      <c r="E16672" s="10"/>
      <c r="F16672" s="10"/>
      <c r="S16672" s="471" t="s">
        <v>302</v>
      </c>
      <c r="T16672" s="11">
        <v>1.7483386E7</v>
      </c>
      <c r="U16672" s="472">
        <v>1.7483751E7</v>
      </c>
    </row>
    <row r="16673">
      <c r="D16673" s="10"/>
      <c r="E16673" s="10"/>
      <c r="F16673" s="10"/>
      <c r="S16673" s="471" t="s">
        <v>302</v>
      </c>
      <c r="T16673" s="11">
        <v>1.748407E7</v>
      </c>
      <c r="U16673" s="472">
        <v>1.7484231E7</v>
      </c>
    </row>
    <row r="16674">
      <c r="D16674" s="10"/>
      <c r="E16674" s="10"/>
      <c r="F16674" s="10"/>
      <c r="S16674" s="471" t="s">
        <v>302</v>
      </c>
      <c r="T16674" s="11">
        <v>1.7484398E7</v>
      </c>
      <c r="U16674" s="472">
        <v>1.7487054E7</v>
      </c>
    </row>
    <row r="16675">
      <c r="D16675" s="10"/>
      <c r="E16675" s="10"/>
      <c r="F16675" s="10"/>
      <c r="S16675" s="471" t="s">
        <v>302</v>
      </c>
      <c r="T16675" s="11">
        <v>1.7487282E7</v>
      </c>
      <c r="U16675" s="472">
        <v>1.7487473E7</v>
      </c>
    </row>
    <row r="16676">
      <c r="D16676" s="10"/>
      <c r="E16676" s="10"/>
      <c r="F16676" s="10"/>
      <c r="S16676" s="471" t="s">
        <v>302</v>
      </c>
      <c r="T16676" s="11">
        <v>1.7493623E7</v>
      </c>
      <c r="U16676" s="472">
        <v>1.7493903E7</v>
      </c>
    </row>
    <row r="16677">
      <c r="D16677" s="10"/>
      <c r="E16677" s="10"/>
      <c r="F16677" s="10"/>
      <c r="S16677" s="471" t="s">
        <v>302</v>
      </c>
      <c r="T16677" s="11">
        <v>1.7494264E7</v>
      </c>
      <c r="U16677" s="472">
        <v>1.7494716E7</v>
      </c>
    </row>
    <row r="16678">
      <c r="D16678" s="10"/>
      <c r="E16678" s="10"/>
      <c r="F16678" s="10"/>
      <c r="S16678" s="471" t="s">
        <v>302</v>
      </c>
      <c r="T16678" s="11">
        <v>1.7498819E7</v>
      </c>
      <c r="U16678" s="472">
        <v>1.7499127E7</v>
      </c>
    </row>
    <row r="16679">
      <c r="D16679" s="10"/>
      <c r="E16679" s="10"/>
      <c r="F16679" s="10"/>
      <c r="S16679" s="471" t="s">
        <v>302</v>
      </c>
      <c r="T16679" s="11">
        <v>1.7500262E7</v>
      </c>
      <c r="U16679" s="472">
        <v>1.7500592E7</v>
      </c>
    </row>
    <row r="16680">
      <c r="D16680" s="10"/>
      <c r="E16680" s="10"/>
      <c r="F16680" s="10"/>
      <c r="S16680" s="471" t="s">
        <v>302</v>
      </c>
      <c r="T16680" s="11">
        <v>1.7502083E7</v>
      </c>
      <c r="U16680" s="472">
        <v>1.7502559E7</v>
      </c>
    </row>
    <row r="16681">
      <c r="D16681" s="10"/>
      <c r="E16681" s="10"/>
      <c r="F16681" s="10"/>
      <c r="S16681" s="471" t="s">
        <v>302</v>
      </c>
      <c r="T16681" s="11">
        <v>1.7503506E7</v>
      </c>
      <c r="U16681" s="472">
        <v>1.750433E7</v>
      </c>
    </row>
    <row r="16682">
      <c r="D16682" s="10"/>
      <c r="E16682" s="10"/>
      <c r="F16682" s="10"/>
      <c r="S16682" s="471" t="s">
        <v>302</v>
      </c>
      <c r="T16682" s="11">
        <v>1.7506592E7</v>
      </c>
      <c r="U16682" s="472">
        <v>1.7508951E7</v>
      </c>
    </row>
    <row r="16683">
      <c r="D16683" s="10"/>
      <c r="E16683" s="10"/>
      <c r="F16683" s="10"/>
      <c r="S16683" s="471" t="s">
        <v>302</v>
      </c>
      <c r="T16683" s="11">
        <v>1.7509171E7</v>
      </c>
      <c r="U16683" s="472">
        <v>1.750943E7</v>
      </c>
    </row>
    <row r="16684">
      <c r="D16684" s="10"/>
      <c r="E16684" s="10"/>
      <c r="F16684" s="10"/>
      <c r="S16684" s="471" t="s">
        <v>302</v>
      </c>
      <c r="T16684" s="11">
        <v>1.7510286E7</v>
      </c>
      <c r="U16684" s="472">
        <v>1.7511499E7</v>
      </c>
    </row>
    <row r="16685">
      <c r="D16685" s="10"/>
      <c r="E16685" s="10"/>
      <c r="F16685" s="10"/>
      <c r="S16685" s="471" t="s">
        <v>302</v>
      </c>
      <c r="T16685" s="11">
        <v>1.7512085E7</v>
      </c>
      <c r="U16685" s="472">
        <v>1.7512254E7</v>
      </c>
    </row>
    <row r="16686">
      <c r="D16686" s="10"/>
      <c r="E16686" s="10"/>
      <c r="F16686" s="10"/>
      <c r="S16686" s="471" t="s">
        <v>302</v>
      </c>
      <c r="T16686" s="11">
        <v>1.7513314E7</v>
      </c>
      <c r="U16686" s="472">
        <v>1.7513416E7</v>
      </c>
    </row>
    <row r="16687">
      <c r="D16687" s="10"/>
      <c r="E16687" s="10"/>
      <c r="F16687" s="10"/>
      <c r="S16687" s="471" t="s">
        <v>302</v>
      </c>
      <c r="T16687" s="11">
        <v>1.7517222E7</v>
      </c>
      <c r="U16687" s="472">
        <v>1.752299E7</v>
      </c>
    </row>
    <row r="16688">
      <c r="D16688" s="10"/>
      <c r="E16688" s="10"/>
      <c r="F16688" s="10"/>
      <c r="S16688" s="471" t="s">
        <v>302</v>
      </c>
      <c r="T16688" s="11">
        <v>1.7523064E7</v>
      </c>
      <c r="U16688" s="472">
        <v>1.7523357E7</v>
      </c>
    </row>
    <row r="16689">
      <c r="D16689" s="10"/>
      <c r="E16689" s="10"/>
      <c r="F16689" s="10"/>
      <c r="S16689" s="471" t="s">
        <v>302</v>
      </c>
      <c r="T16689" s="11">
        <v>1.7523707E7</v>
      </c>
      <c r="U16689" s="472">
        <v>1.7528347E7</v>
      </c>
    </row>
    <row r="16690">
      <c r="D16690" s="10"/>
      <c r="E16690" s="10"/>
      <c r="F16690" s="10"/>
      <c r="S16690" s="471" t="s">
        <v>302</v>
      </c>
      <c r="T16690" s="11">
        <v>1.7528589E7</v>
      </c>
      <c r="U16690" s="472">
        <v>1.7537164E7</v>
      </c>
    </row>
    <row r="16691">
      <c r="D16691" s="10"/>
      <c r="E16691" s="10"/>
      <c r="F16691" s="10"/>
      <c r="S16691" s="471" t="s">
        <v>302</v>
      </c>
      <c r="T16691" s="11">
        <v>1.7538263E7</v>
      </c>
      <c r="U16691" s="472">
        <v>1.7538914E7</v>
      </c>
    </row>
    <row r="16692">
      <c r="D16692" s="10"/>
      <c r="E16692" s="10"/>
      <c r="F16692" s="10"/>
      <c r="S16692" s="471" t="s">
        <v>302</v>
      </c>
      <c r="T16692" s="11">
        <v>1.7873895E7</v>
      </c>
      <c r="U16692" s="472">
        <v>1.7876467E7</v>
      </c>
    </row>
    <row r="16693">
      <c r="D16693" s="10"/>
      <c r="E16693" s="10"/>
      <c r="F16693" s="10"/>
      <c r="S16693" s="471" t="s">
        <v>302</v>
      </c>
      <c r="T16693" s="11">
        <v>1.787651E7</v>
      </c>
      <c r="U16693" s="472">
        <v>1.7881488E7</v>
      </c>
    </row>
    <row r="16694">
      <c r="D16694" s="10"/>
      <c r="E16694" s="10"/>
      <c r="F16694" s="10"/>
      <c r="S16694" s="471" t="s">
        <v>302</v>
      </c>
      <c r="T16694" s="11">
        <v>1.7881513E7</v>
      </c>
      <c r="U16694" s="472">
        <v>1.788646E7</v>
      </c>
    </row>
    <row r="16695">
      <c r="D16695" s="10"/>
      <c r="E16695" s="10"/>
      <c r="F16695" s="10"/>
      <c r="S16695" s="471" t="s">
        <v>302</v>
      </c>
      <c r="T16695" s="11">
        <v>1.788653E7</v>
      </c>
      <c r="U16695" s="472">
        <v>1.7889199E7</v>
      </c>
    </row>
    <row r="16696">
      <c r="D16696" s="10"/>
      <c r="E16696" s="10"/>
      <c r="F16696" s="10"/>
      <c r="S16696" s="471" t="s">
        <v>302</v>
      </c>
      <c r="T16696" s="11">
        <v>1.7889273E7</v>
      </c>
      <c r="U16696" s="472">
        <v>1.7889477E7</v>
      </c>
    </row>
    <row r="16697">
      <c r="D16697" s="10"/>
      <c r="E16697" s="10"/>
      <c r="F16697" s="10"/>
      <c r="S16697" s="471" t="s">
        <v>302</v>
      </c>
      <c r="T16697" s="11">
        <v>1.7889867E7</v>
      </c>
      <c r="U16697" s="472">
        <v>1.7891541E7</v>
      </c>
    </row>
    <row r="16698">
      <c r="D16698" s="10"/>
      <c r="E16698" s="10"/>
      <c r="F16698" s="10"/>
      <c r="S16698" s="471" t="s">
        <v>302</v>
      </c>
      <c r="T16698" s="11">
        <v>1.789189E7</v>
      </c>
      <c r="U16698" s="472">
        <v>1.7892285E7</v>
      </c>
    </row>
    <row r="16699">
      <c r="D16699" s="10"/>
      <c r="E16699" s="10"/>
      <c r="F16699" s="10"/>
      <c r="S16699" s="471" t="s">
        <v>302</v>
      </c>
      <c r="T16699" s="11">
        <v>1.7892514E7</v>
      </c>
      <c r="U16699" s="472">
        <v>1.789308E7</v>
      </c>
    </row>
    <row r="16700">
      <c r="D16700" s="10"/>
      <c r="E16700" s="10"/>
      <c r="F16700" s="10"/>
      <c r="S16700" s="471" t="s">
        <v>302</v>
      </c>
      <c r="T16700" s="11">
        <v>1.7895258E7</v>
      </c>
      <c r="U16700" s="472">
        <v>1.7896346E7</v>
      </c>
    </row>
    <row r="16701">
      <c r="D16701" s="10"/>
      <c r="E16701" s="10"/>
      <c r="F16701" s="10"/>
      <c r="S16701" s="471" t="s">
        <v>302</v>
      </c>
      <c r="T16701" s="11">
        <v>1.7897821E7</v>
      </c>
      <c r="U16701" s="472">
        <v>1.7899266E7</v>
      </c>
    </row>
    <row r="16702">
      <c r="D16702" s="10"/>
      <c r="E16702" s="10"/>
      <c r="F16702" s="10"/>
      <c r="S16702" s="471" t="s">
        <v>302</v>
      </c>
      <c r="T16702" s="11">
        <v>1.7899338E7</v>
      </c>
      <c r="U16702" s="472">
        <v>1.7900196E7</v>
      </c>
    </row>
    <row r="16703">
      <c r="D16703" s="10"/>
      <c r="E16703" s="10"/>
      <c r="F16703" s="10"/>
      <c r="S16703" s="471" t="s">
        <v>302</v>
      </c>
      <c r="T16703" s="11">
        <v>1.7902283E7</v>
      </c>
      <c r="U16703" s="472">
        <v>1.790281E7</v>
      </c>
    </row>
    <row r="16704">
      <c r="D16704" s="10"/>
      <c r="E16704" s="10"/>
      <c r="F16704" s="10"/>
      <c r="S16704" s="471" t="s">
        <v>302</v>
      </c>
      <c r="T16704" s="11">
        <v>1.7908064E7</v>
      </c>
      <c r="U16704" s="472">
        <v>1.7909807E7</v>
      </c>
    </row>
    <row r="16705">
      <c r="D16705" s="10"/>
      <c r="E16705" s="10"/>
      <c r="F16705" s="10"/>
      <c r="S16705" s="471" t="s">
        <v>302</v>
      </c>
      <c r="T16705" s="11">
        <v>1.7910651E7</v>
      </c>
      <c r="U16705" s="472">
        <v>1.7911774E7</v>
      </c>
    </row>
    <row r="16706">
      <c r="D16706" s="10"/>
      <c r="E16706" s="10"/>
      <c r="F16706" s="10"/>
      <c r="S16706" s="471" t="s">
        <v>302</v>
      </c>
      <c r="T16706" s="11">
        <v>1.79144E7</v>
      </c>
      <c r="U16706" s="472">
        <v>1.7914709E7</v>
      </c>
    </row>
    <row r="16707">
      <c r="D16707" s="10"/>
      <c r="E16707" s="10"/>
      <c r="F16707" s="10"/>
      <c r="S16707" s="471" t="s">
        <v>302</v>
      </c>
      <c r="T16707" s="11">
        <v>1.7919749E7</v>
      </c>
      <c r="U16707" s="472">
        <v>1.7924367E7</v>
      </c>
    </row>
    <row r="16708">
      <c r="D16708" s="10"/>
      <c r="E16708" s="10"/>
      <c r="F16708" s="10"/>
      <c r="S16708" s="471" t="s">
        <v>302</v>
      </c>
      <c r="T16708" s="11">
        <v>1.7926162E7</v>
      </c>
      <c r="U16708" s="472">
        <v>1.7934386E7</v>
      </c>
    </row>
    <row r="16709">
      <c r="D16709" s="10"/>
      <c r="E16709" s="10"/>
      <c r="F16709" s="10"/>
      <c r="S16709" s="471" t="s">
        <v>302</v>
      </c>
      <c r="T16709" s="11">
        <v>1.7940826E7</v>
      </c>
      <c r="U16709" s="472">
        <v>1.794136E7</v>
      </c>
    </row>
    <row r="16710">
      <c r="D16710" s="10"/>
      <c r="E16710" s="10"/>
      <c r="F16710" s="10"/>
      <c r="S16710" s="471" t="s">
        <v>302</v>
      </c>
      <c r="T16710" s="11">
        <v>1.7943487E7</v>
      </c>
      <c r="U16710" s="472">
        <v>1.7946201E7</v>
      </c>
    </row>
    <row r="16711">
      <c r="D16711" s="10"/>
      <c r="E16711" s="10"/>
      <c r="F16711" s="10"/>
      <c r="S16711" s="471" t="s">
        <v>302</v>
      </c>
      <c r="T16711" s="11">
        <v>1.7946407E7</v>
      </c>
      <c r="U16711" s="472">
        <v>1.794652E7</v>
      </c>
    </row>
    <row r="16712">
      <c r="D16712" s="10"/>
      <c r="E16712" s="10"/>
      <c r="F16712" s="10"/>
      <c r="S16712" s="471" t="s">
        <v>302</v>
      </c>
      <c r="T16712" s="11">
        <v>1.7946545E7</v>
      </c>
      <c r="U16712" s="472">
        <v>1.7946957E7</v>
      </c>
    </row>
    <row r="16713">
      <c r="D16713" s="10"/>
      <c r="E16713" s="10"/>
      <c r="F16713" s="10"/>
      <c r="S16713" s="471" t="s">
        <v>302</v>
      </c>
      <c r="T16713" s="11">
        <v>1.7947614E7</v>
      </c>
      <c r="U16713" s="472">
        <v>1.7950802E7</v>
      </c>
    </row>
    <row r="16714">
      <c r="D16714" s="10"/>
      <c r="E16714" s="10"/>
      <c r="F16714" s="10"/>
      <c r="S16714" s="471" t="s">
        <v>302</v>
      </c>
      <c r="T16714" s="11">
        <v>1.7952211E7</v>
      </c>
      <c r="U16714" s="472">
        <v>1.7956262E7</v>
      </c>
    </row>
    <row r="16715">
      <c r="D16715" s="10"/>
      <c r="E16715" s="10"/>
      <c r="F16715" s="10"/>
      <c r="S16715" s="471" t="s">
        <v>302</v>
      </c>
      <c r="T16715" s="11">
        <v>1.7956291E7</v>
      </c>
      <c r="U16715" s="472">
        <v>1.7957313E7</v>
      </c>
    </row>
    <row r="16716">
      <c r="D16716" s="10"/>
      <c r="E16716" s="10"/>
      <c r="F16716" s="10"/>
      <c r="S16716" s="471" t="s">
        <v>302</v>
      </c>
      <c r="T16716" s="11">
        <v>1.7957367E7</v>
      </c>
      <c r="U16716" s="472">
        <v>1.795773E7</v>
      </c>
    </row>
    <row r="16717">
      <c r="D16717" s="10"/>
      <c r="E16717" s="10"/>
      <c r="F16717" s="10"/>
      <c r="S16717" s="471" t="s">
        <v>302</v>
      </c>
      <c r="T16717" s="11">
        <v>1.7957928E7</v>
      </c>
      <c r="U16717" s="472">
        <v>1.7958292E7</v>
      </c>
    </row>
    <row r="16718">
      <c r="D16718" s="10"/>
      <c r="E16718" s="10"/>
      <c r="F16718" s="10"/>
      <c r="S16718" s="471" t="s">
        <v>302</v>
      </c>
      <c r="T16718" s="11">
        <v>1.7960593E7</v>
      </c>
      <c r="U16718" s="472">
        <v>1.7961291E7</v>
      </c>
    </row>
    <row r="16719">
      <c r="D16719" s="10"/>
      <c r="E16719" s="10"/>
      <c r="F16719" s="10"/>
      <c r="S16719" s="471" t="s">
        <v>302</v>
      </c>
      <c r="T16719" s="11">
        <v>1.7961449E7</v>
      </c>
      <c r="U16719" s="472">
        <v>1.796176E7</v>
      </c>
    </row>
    <row r="16720">
      <c r="D16720" s="10"/>
      <c r="E16720" s="10"/>
      <c r="F16720" s="10"/>
      <c r="S16720" s="471" t="s">
        <v>302</v>
      </c>
      <c r="T16720" s="11">
        <v>1.796267E7</v>
      </c>
      <c r="U16720" s="472">
        <v>1.7962982E7</v>
      </c>
    </row>
    <row r="16721">
      <c r="D16721" s="10"/>
      <c r="E16721" s="10"/>
      <c r="F16721" s="10"/>
      <c r="S16721" s="471" t="s">
        <v>302</v>
      </c>
      <c r="T16721" s="11">
        <v>1.7965323E7</v>
      </c>
      <c r="U16721" s="472">
        <v>1.7965638E7</v>
      </c>
    </row>
    <row r="16722">
      <c r="D16722" s="10"/>
      <c r="E16722" s="10"/>
      <c r="F16722" s="10"/>
      <c r="S16722" s="471" t="s">
        <v>302</v>
      </c>
      <c r="T16722" s="11">
        <v>1.7970643E7</v>
      </c>
      <c r="U16722" s="472">
        <v>1.7973508E7</v>
      </c>
    </row>
    <row r="16723">
      <c r="D16723" s="10"/>
      <c r="E16723" s="10"/>
      <c r="F16723" s="10"/>
      <c r="S16723" s="471" t="s">
        <v>302</v>
      </c>
      <c r="T16723" s="11">
        <v>1.7985759E7</v>
      </c>
      <c r="U16723" s="472">
        <v>1.7987948E7</v>
      </c>
    </row>
    <row r="16724">
      <c r="D16724" s="10"/>
      <c r="E16724" s="10"/>
      <c r="F16724" s="10"/>
      <c r="S16724" s="471" t="s">
        <v>302</v>
      </c>
      <c r="T16724" s="11">
        <v>1.7988056E7</v>
      </c>
      <c r="U16724" s="472">
        <v>1.7989208E7</v>
      </c>
    </row>
    <row r="16725">
      <c r="D16725" s="10"/>
      <c r="E16725" s="10"/>
      <c r="F16725" s="10"/>
      <c r="S16725" s="471" t="s">
        <v>302</v>
      </c>
      <c r="T16725" s="11">
        <v>1.7992594E7</v>
      </c>
      <c r="U16725" s="472">
        <v>1.7992675E7</v>
      </c>
    </row>
    <row r="16726">
      <c r="D16726" s="10"/>
      <c r="E16726" s="10"/>
      <c r="F16726" s="10"/>
      <c r="S16726" s="471" t="s">
        <v>302</v>
      </c>
      <c r="T16726" s="11">
        <v>1.8001972E7</v>
      </c>
      <c r="U16726" s="472">
        <v>1.8002274E7</v>
      </c>
    </row>
    <row r="16727">
      <c r="D16727" s="10"/>
      <c r="E16727" s="10"/>
      <c r="F16727" s="10"/>
      <c r="S16727" s="471" t="s">
        <v>302</v>
      </c>
      <c r="T16727" s="11">
        <v>1.8021863E7</v>
      </c>
      <c r="U16727" s="472">
        <v>1.802282E7</v>
      </c>
    </row>
    <row r="16728">
      <c r="D16728" s="10"/>
      <c r="E16728" s="10"/>
      <c r="F16728" s="10"/>
      <c r="S16728" s="471" t="s">
        <v>302</v>
      </c>
      <c r="T16728" s="11">
        <v>1.8031568E7</v>
      </c>
      <c r="U16728" s="472">
        <v>1.8033502E7</v>
      </c>
    </row>
    <row r="16729">
      <c r="D16729" s="10"/>
      <c r="E16729" s="10"/>
      <c r="F16729" s="10"/>
      <c r="S16729" s="471" t="s">
        <v>302</v>
      </c>
      <c r="T16729" s="11">
        <v>1.8034497E7</v>
      </c>
      <c r="U16729" s="472">
        <v>1.803556E7</v>
      </c>
    </row>
    <row r="16730">
      <c r="D16730" s="10"/>
      <c r="E16730" s="10"/>
      <c r="F16730" s="10"/>
      <c r="S16730" s="471" t="s">
        <v>302</v>
      </c>
      <c r="T16730" s="11">
        <v>1.8036807E7</v>
      </c>
      <c r="U16730" s="472">
        <v>1.8036943E7</v>
      </c>
    </row>
    <row r="16731">
      <c r="D16731" s="10"/>
      <c r="E16731" s="10"/>
      <c r="F16731" s="10"/>
      <c r="S16731" s="471" t="s">
        <v>302</v>
      </c>
      <c r="T16731" s="11">
        <v>1.8060097E7</v>
      </c>
      <c r="U16731" s="472">
        <v>1.8063166E7</v>
      </c>
    </row>
    <row r="16732">
      <c r="D16732" s="10"/>
      <c r="E16732" s="10"/>
      <c r="F16732" s="10"/>
      <c r="S16732" s="471" t="s">
        <v>302</v>
      </c>
      <c r="T16732" s="11">
        <v>1.8070703E7</v>
      </c>
      <c r="U16732" s="472">
        <v>1.8072035E7</v>
      </c>
    </row>
    <row r="16733">
      <c r="D16733" s="10"/>
      <c r="E16733" s="10"/>
      <c r="F16733" s="10"/>
      <c r="S16733" s="471" t="s">
        <v>302</v>
      </c>
      <c r="T16733" s="11">
        <v>1.8159942E7</v>
      </c>
      <c r="U16733" s="472">
        <v>1.8161274E7</v>
      </c>
    </row>
    <row r="16734">
      <c r="D16734" s="10"/>
      <c r="E16734" s="10"/>
      <c r="F16734" s="10"/>
      <c r="S16734" s="471" t="s">
        <v>302</v>
      </c>
      <c r="T16734" s="11">
        <v>1.8168807E7</v>
      </c>
      <c r="U16734" s="472">
        <v>1.8171876E7</v>
      </c>
    </row>
    <row r="16735">
      <c r="D16735" s="10"/>
      <c r="E16735" s="10"/>
      <c r="F16735" s="10"/>
      <c r="S16735" s="471" t="s">
        <v>302</v>
      </c>
      <c r="T16735" s="11">
        <v>1.8244054E7</v>
      </c>
      <c r="U16735" s="472">
        <v>1.8244152E7</v>
      </c>
    </row>
    <row r="16736">
      <c r="D16736" s="10"/>
      <c r="E16736" s="10"/>
      <c r="F16736" s="10"/>
      <c r="S16736" s="471" t="s">
        <v>302</v>
      </c>
      <c r="T16736" s="11">
        <v>1.8247653E7</v>
      </c>
      <c r="U16736" s="472">
        <v>1.8247953E7</v>
      </c>
    </row>
    <row r="16737">
      <c r="D16737" s="10"/>
      <c r="E16737" s="10"/>
      <c r="F16737" s="10"/>
      <c r="S16737" s="471" t="s">
        <v>302</v>
      </c>
      <c r="T16737" s="11">
        <v>1.825127E7</v>
      </c>
      <c r="U16737" s="472">
        <v>1.8251561E7</v>
      </c>
    </row>
    <row r="16738">
      <c r="D16738" s="10"/>
      <c r="E16738" s="10"/>
      <c r="F16738" s="10"/>
      <c r="S16738" s="471" t="s">
        <v>302</v>
      </c>
      <c r="T16738" s="11">
        <v>1.8251637E7</v>
      </c>
      <c r="U16738" s="472">
        <v>1.8251863E7</v>
      </c>
    </row>
    <row r="16739">
      <c r="D16739" s="10"/>
      <c r="E16739" s="10"/>
      <c r="F16739" s="10"/>
      <c r="S16739" s="471" t="s">
        <v>302</v>
      </c>
      <c r="T16739" s="11">
        <v>1.825204E7</v>
      </c>
      <c r="U16739" s="472">
        <v>1.8256058E7</v>
      </c>
    </row>
    <row r="16740">
      <c r="D16740" s="10"/>
      <c r="E16740" s="10"/>
      <c r="F16740" s="10"/>
      <c r="S16740" s="471" t="s">
        <v>302</v>
      </c>
      <c r="T16740" s="11">
        <v>1.8260079E7</v>
      </c>
      <c r="U16740" s="472">
        <v>1.8260154E7</v>
      </c>
    </row>
    <row r="16741">
      <c r="D16741" s="10"/>
      <c r="E16741" s="10"/>
      <c r="F16741" s="10"/>
      <c r="S16741" s="471" t="s">
        <v>302</v>
      </c>
      <c r="T16741" s="11">
        <v>1.8262337E7</v>
      </c>
      <c r="U16741" s="472">
        <v>1.8262476E7</v>
      </c>
    </row>
    <row r="16742">
      <c r="D16742" s="10"/>
      <c r="E16742" s="10"/>
      <c r="F16742" s="10"/>
      <c r="S16742" s="471" t="s">
        <v>302</v>
      </c>
      <c r="T16742" s="11">
        <v>1.8265759E7</v>
      </c>
      <c r="U16742" s="472">
        <v>1.8266043E7</v>
      </c>
    </row>
    <row r="16743">
      <c r="D16743" s="10"/>
      <c r="E16743" s="10"/>
      <c r="F16743" s="10"/>
      <c r="S16743" s="471" t="s">
        <v>302</v>
      </c>
      <c r="T16743" s="11">
        <v>1.8286867E7</v>
      </c>
      <c r="U16743" s="472">
        <v>1.8289337E7</v>
      </c>
    </row>
    <row r="16744">
      <c r="D16744" s="10"/>
      <c r="E16744" s="10"/>
      <c r="F16744" s="10"/>
      <c r="S16744" s="471" t="s">
        <v>302</v>
      </c>
      <c r="T16744" s="11">
        <v>1.8289785E7</v>
      </c>
      <c r="U16744" s="472">
        <v>1.8290091E7</v>
      </c>
    </row>
    <row r="16745">
      <c r="D16745" s="10"/>
      <c r="E16745" s="10"/>
      <c r="F16745" s="10"/>
      <c r="S16745" s="471" t="s">
        <v>302</v>
      </c>
      <c r="T16745" s="11">
        <v>1.8290301E7</v>
      </c>
      <c r="U16745" s="472">
        <v>1.8290525E7</v>
      </c>
    </row>
    <row r="16746">
      <c r="D16746" s="10"/>
      <c r="E16746" s="10"/>
      <c r="F16746" s="10"/>
      <c r="S16746" s="471" t="s">
        <v>302</v>
      </c>
      <c r="T16746" s="11">
        <v>1.8290586E7</v>
      </c>
      <c r="U16746" s="472">
        <v>1.8290666E7</v>
      </c>
    </row>
    <row r="16747">
      <c r="D16747" s="10"/>
      <c r="E16747" s="10"/>
      <c r="F16747" s="10"/>
      <c r="S16747" s="471" t="s">
        <v>302</v>
      </c>
      <c r="T16747" s="11">
        <v>1.8290792E7</v>
      </c>
      <c r="U16747" s="472">
        <v>1.8290995E7</v>
      </c>
    </row>
    <row r="16748">
      <c r="D16748" s="10"/>
      <c r="E16748" s="10"/>
      <c r="F16748" s="10"/>
      <c r="S16748" s="471" t="s">
        <v>302</v>
      </c>
      <c r="T16748" s="11">
        <v>1.8292595E7</v>
      </c>
      <c r="U16748" s="472">
        <v>1.82928E7</v>
      </c>
    </row>
    <row r="16749">
      <c r="D16749" s="10"/>
      <c r="E16749" s="10"/>
      <c r="F16749" s="10"/>
      <c r="S16749" s="471" t="s">
        <v>302</v>
      </c>
      <c r="T16749" s="11">
        <v>1.8304061E7</v>
      </c>
      <c r="U16749" s="472">
        <v>1.8305507E7</v>
      </c>
    </row>
    <row r="16750">
      <c r="D16750" s="10"/>
      <c r="E16750" s="10"/>
      <c r="F16750" s="10"/>
      <c r="S16750" s="471" t="s">
        <v>302</v>
      </c>
      <c r="T16750" s="11">
        <v>1.8318475E7</v>
      </c>
      <c r="U16750" s="472">
        <v>1.8327716E7</v>
      </c>
    </row>
    <row r="16751">
      <c r="D16751" s="10"/>
      <c r="E16751" s="10"/>
      <c r="F16751" s="10"/>
      <c r="S16751" s="471" t="s">
        <v>302</v>
      </c>
      <c r="T16751" s="11">
        <v>1.8327748E7</v>
      </c>
      <c r="U16751" s="472">
        <v>1.8330556E7</v>
      </c>
    </row>
    <row r="16752">
      <c r="D16752" s="10"/>
      <c r="E16752" s="10"/>
      <c r="F16752" s="10"/>
      <c r="S16752" s="471" t="s">
        <v>302</v>
      </c>
      <c r="T16752" s="11">
        <v>1.8330692E7</v>
      </c>
      <c r="U16752" s="472">
        <v>1.8330772E7</v>
      </c>
    </row>
    <row r="16753">
      <c r="D16753" s="10"/>
      <c r="E16753" s="10"/>
      <c r="F16753" s="10"/>
      <c r="S16753" s="471" t="s">
        <v>302</v>
      </c>
      <c r="T16753" s="11">
        <v>1.8333986E7</v>
      </c>
      <c r="U16753" s="472">
        <v>1.8334666E7</v>
      </c>
    </row>
    <row r="16754">
      <c r="D16754" s="10"/>
      <c r="E16754" s="10"/>
      <c r="F16754" s="10"/>
      <c r="S16754" s="471" t="s">
        <v>302</v>
      </c>
      <c r="T16754" s="11">
        <v>1.8335286E7</v>
      </c>
      <c r="U16754" s="472">
        <v>1.8335406E7</v>
      </c>
    </row>
    <row r="16755">
      <c r="D16755" s="10"/>
      <c r="E16755" s="10"/>
      <c r="F16755" s="10"/>
      <c r="S16755" s="471" t="s">
        <v>302</v>
      </c>
      <c r="T16755" s="11">
        <v>1.833922E7</v>
      </c>
      <c r="U16755" s="472">
        <v>1.8340994E7</v>
      </c>
    </row>
    <row r="16756">
      <c r="D16756" s="10"/>
      <c r="E16756" s="10"/>
      <c r="F16756" s="10"/>
      <c r="S16756" s="471" t="s">
        <v>302</v>
      </c>
      <c r="T16756" s="11">
        <v>1.8345204E7</v>
      </c>
      <c r="U16756" s="472">
        <v>1.8345449E7</v>
      </c>
    </row>
    <row r="16757">
      <c r="D16757" s="10"/>
      <c r="E16757" s="10"/>
      <c r="F16757" s="10"/>
      <c r="S16757" s="471" t="s">
        <v>302</v>
      </c>
      <c r="T16757" s="11">
        <v>1.8350094E7</v>
      </c>
      <c r="U16757" s="472">
        <v>1.8350218E7</v>
      </c>
    </row>
    <row r="16758">
      <c r="D16758" s="10"/>
      <c r="E16758" s="10"/>
      <c r="F16758" s="10"/>
      <c r="S16758" s="471" t="s">
        <v>302</v>
      </c>
      <c r="T16758" s="11">
        <v>1.8357013E7</v>
      </c>
      <c r="U16758" s="472">
        <v>1.8358067E7</v>
      </c>
    </row>
    <row r="16759">
      <c r="D16759" s="10"/>
      <c r="E16759" s="10"/>
      <c r="F16759" s="10"/>
      <c r="S16759" s="471" t="s">
        <v>302</v>
      </c>
      <c r="T16759" s="11">
        <v>1.8371421E7</v>
      </c>
      <c r="U16759" s="472">
        <v>1.8372395E7</v>
      </c>
    </row>
    <row r="16760">
      <c r="D16760" s="10"/>
      <c r="E16760" s="10"/>
      <c r="F16760" s="10"/>
      <c r="S16760" s="471" t="s">
        <v>302</v>
      </c>
      <c r="T16760" s="11">
        <v>1.8387679E7</v>
      </c>
      <c r="U16760" s="472">
        <v>1.8387878E7</v>
      </c>
    </row>
    <row r="16761">
      <c r="D16761" s="10"/>
      <c r="E16761" s="10"/>
      <c r="F16761" s="10"/>
      <c r="S16761" s="471" t="s">
        <v>302</v>
      </c>
      <c r="T16761" s="11">
        <v>1.8391223E7</v>
      </c>
      <c r="U16761" s="472">
        <v>1.8391296E7</v>
      </c>
    </row>
    <row r="16762">
      <c r="D16762" s="10"/>
      <c r="E16762" s="10"/>
      <c r="F16762" s="10"/>
      <c r="S16762" s="471" t="s">
        <v>302</v>
      </c>
      <c r="T16762" s="11">
        <v>1.8392953E7</v>
      </c>
      <c r="U16762" s="472">
        <v>1.8393243E7</v>
      </c>
    </row>
    <row r="16763">
      <c r="D16763" s="10"/>
      <c r="E16763" s="10"/>
      <c r="F16763" s="10"/>
      <c r="S16763" s="471" t="s">
        <v>302</v>
      </c>
      <c r="T16763" s="11">
        <v>1.8398305E7</v>
      </c>
      <c r="U16763" s="472">
        <v>1.8398619E7</v>
      </c>
    </row>
    <row r="16764">
      <c r="D16764" s="10"/>
      <c r="E16764" s="10"/>
      <c r="F16764" s="10"/>
      <c r="S16764" s="471" t="s">
        <v>302</v>
      </c>
      <c r="T16764" s="11">
        <v>1.8405285E7</v>
      </c>
      <c r="U16764" s="472">
        <v>1.8405643E7</v>
      </c>
    </row>
    <row r="16765">
      <c r="D16765" s="10"/>
      <c r="E16765" s="10"/>
      <c r="F16765" s="10"/>
      <c r="S16765" s="471" t="s">
        <v>302</v>
      </c>
      <c r="T16765" s="11">
        <v>1.8408219E7</v>
      </c>
      <c r="U16765" s="472">
        <v>1.8408451E7</v>
      </c>
    </row>
    <row r="16766">
      <c r="D16766" s="10"/>
      <c r="E16766" s="10"/>
      <c r="F16766" s="10"/>
      <c r="S16766" s="471" t="s">
        <v>302</v>
      </c>
      <c r="T16766" s="11">
        <v>1.8417374E7</v>
      </c>
      <c r="U16766" s="472">
        <v>1.8417676E7</v>
      </c>
    </row>
    <row r="16767">
      <c r="D16767" s="10"/>
      <c r="E16767" s="10"/>
      <c r="F16767" s="10"/>
      <c r="S16767" s="471" t="s">
        <v>302</v>
      </c>
      <c r="T16767" s="11">
        <v>1.842101E7</v>
      </c>
      <c r="U16767" s="472">
        <v>1.8421503E7</v>
      </c>
    </row>
    <row r="16768">
      <c r="D16768" s="10"/>
      <c r="E16768" s="10"/>
      <c r="F16768" s="10"/>
      <c r="S16768" s="471" t="s">
        <v>302</v>
      </c>
      <c r="T16768" s="11">
        <v>1.8434424E7</v>
      </c>
      <c r="U16768" s="472">
        <v>1.8435121E7</v>
      </c>
    </row>
    <row r="16769">
      <c r="D16769" s="10"/>
      <c r="E16769" s="10"/>
      <c r="F16769" s="10"/>
      <c r="S16769" s="471" t="s">
        <v>302</v>
      </c>
      <c r="T16769" s="11">
        <v>1.8438649E7</v>
      </c>
      <c r="U16769" s="472">
        <v>1.8439076E7</v>
      </c>
    </row>
    <row r="16770">
      <c r="D16770" s="10"/>
      <c r="E16770" s="10"/>
      <c r="F16770" s="10"/>
      <c r="S16770" s="471" t="s">
        <v>302</v>
      </c>
      <c r="T16770" s="11">
        <v>1.8440316E7</v>
      </c>
      <c r="U16770" s="472">
        <v>1.8440734E7</v>
      </c>
    </row>
    <row r="16771">
      <c r="D16771" s="10"/>
      <c r="E16771" s="10"/>
      <c r="F16771" s="10"/>
      <c r="S16771" s="471" t="s">
        <v>302</v>
      </c>
      <c r="T16771" s="11">
        <v>1.8443913E7</v>
      </c>
      <c r="U16771" s="472">
        <v>1.8444059E7</v>
      </c>
    </row>
    <row r="16772">
      <c r="D16772" s="10"/>
      <c r="E16772" s="10"/>
      <c r="F16772" s="10"/>
      <c r="S16772" s="471" t="s">
        <v>302</v>
      </c>
      <c r="T16772" s="11">
        <v>1.8747921E7</v>
      </c>
      <c r="U16772" s="472">
        <v>1.8748574E7</v>
      </c>
    </row>
    <row r="16773">
      <c r="D16773" s="10"/>
      <c r="E16773" s="10"/>
      <c r="F16773" s="10"/>
      <c r="S16773" s="471" t="s">
        <v>302</v>
      </c>
      <c r="T16773" s="11">
        <v>1.8748614E7</v>
      </c>
      <c r="U16773" s="472">
        <v>1.87531E7</v>
      </c>
    </row>
    <row r="16774">
      <c r="D16774" s="10"/>
      <c r="E16774" s="10"/>
      <c r="F16774" s="10"/>
      <c r="S16774" s="471" t="s">
        <v>302</v>
      </c>
      <c r="T16774" s="11">
        <v>1.8753124E7</v>
      </c>
      <c r="U16774" s="472">
        <v>1.8757606E7</v>
      </c>
    </row>
    <row r="16775">
      <c r="D16775" s="10"/>
      <c r="E16775" s="10"/>
      <c r="F16775" s="10"/>
      <c r="S16775" s="471" t="s">
        <v>302</v>
      </c>
      <c r="T16775" s="11">
        <v>1.8757636E7</v>
      </c>
      <c r="U16775" s="472">
        <v>1.8757982E7</v>
      </c>
    </row>
    <row r="16776">
      <c r="D16776" s="10"/>
      <c r="E16776" s="10"/>
      <c r="F16776" s="10"/>
      <c r="S16776" s="471" t="s">
        <v>302</v>
      </c>
      <c r="T16776" s="11">
        <v>1.8762463E7</v>
      </c>
      <c r="U16776" s="472">
        <v>1.8763023E7</v>
      </c>
    </row>
    <row r="16777">
      <c r="D16777" s="10"/>
      <c r="E16777" s="10"/>
      <c r="F16777" s="10"/>
      <c r="S16777" s="471" t="s">
        <v>302</v>
      </c>
      <c r="T16777" s="11">
        <v>1.8773608E7</v>
      </c>
      <c r="U16777" s="472">
        <v>1.8774977E7</v>
      </c>
    </row>
    <row r="16778">
      <c r="D16778" s="10"/>
      <c r="E16778" s="10"/>
      <c r="F16778" s="10"/>
      <c r="S16778" s="471" t="s">
        <v>302</v>
      </c>
      <c r="T16778" s="11">
        <v>1.8775004E7</v>
      </c>
      <c r="U16778" s="472">
        <v>1.8775604E7</v>
      </c>
    </row>
    <row r="16779">
      <c r="D16779" s="10"/>
      <c r="E16779" s="10"/>
      <c r="F16779" s="10"/>
      <c r="S16779" s="471" t="s">
        <v>302</v>
      </c>
      <c r="T16779" s="11">
        <v>1.8777181E7</v>
      </c>
      <c r="U16779" s="472">
        <v>1.8777516E7</v>
      </c>
    </row>
    <row r="16780">
      <c r="D16780" s="10"/>
      <c r="E16780" s="10"/>
      <c r="F16780" s="10"/>
      <c r="S16780" s="471" t="s">
        <v>302</v>
      </c>
      <c r="T16780" s="11">
        <v>1.8778348E7</v>
      </c>
      <c r="U16780" s="472">
        <v>1.8783429E7</v>
      </c>
    </row>
    <row r="16781">
      <c r="D16781" s="10"/>
      <c r="E16781" s="10"/>
      <c r="F16781" s="10"/>
      <c r="S16781" s="471" t="s">
        <v>302</v>
      </c>
      <c r="T16781" s="11">
        <v>1.8783482E7</v>
      </c>
      <c r="U16781" s="472">
        <v>1.8783903E7</v>
      </c>
    </row>
    <row r="16782">
      <c r="D16782" s="10"/>
      <c r="E16782" s="10"/>
      <c r="F16782" s="10"/>
      <c r="S16782" s="471" t="s">
        <v>302</v>
      </c>
      <c r="T16782" s="11">
        <v>1.8783942E7</v>
      </c>
      <c r="U16782" s="472">
        <v>1.8788322E7</v>
      </c>
    </row>
    <row r="16783">
      <c r="D16783" s="10"/>
      <c r="E16783" s="10"/>
      <c r="F16783" s="10"/>
      <c r="S16783" s="471" t="s">
        <v>302</v>
      </c>
      <c r="T16783" s="11">
        <v>1.8853832E7</v>
      </c>
      <c r="U16783" s="472">
        <v>1.8854413E7</v>
      </c>
    </row>
    <row r="16784">
      <c r="D16784" s="10"/>
      <c r="E16784" s="10"/>
      <c r="F16784" s="10"/>
      <c r="S16784" s="471" t="s">
        <v>302</v>
      </c>
      <c r="T16784" s="11">
        <v>1.8854973E7</v>
      </c>
      <c r="U16784" s="472">
        <v>1.8862246E7</v>
      </c>
    </row>
    <row r="16785">
      <c r="D16785" s="10"/>
      <c r="E16785" s="10"/>
      <c r="F16785" s="10"/>
      <c r="S16785" s="471" t="s">
        <v>302</v>
      </c>
      <c r="T16785" s="11">
        <v>1.8866771E7</v>
      </c>
      <c r="U16785" s="472">
        <v>1.8868285E7</v>
      </c>
    </row>
    <row r="16786">
      <c r="D16786" s="10"/>
      <c r="E16786" s="10"/>
      <c r="F16786" s="10"/>
      <c r="S16786" s="471" t="s">
        <v>302</v>
      </c>
      <c r="T16786" s="11">
        <v>1.8868386E7</v>
      </c>
      <c r="U16786" s="472">
        <v>1.8869528E7</v>
      </c>
    </row>
    <row r="16787">
      <c r="D16787" s="10"/>
      <c r="E16787" s="10"/>
      <c r="F16787" s="10"/>
      <c r="S16787" s="471" t="s">
        <v>302</v>
      </c>
      <c r="T16787" s="11">
        <v>1.8869576E7</v>
      </c>
      <c r="U16787" s="472">
        <v>1.887013E7</v>
      </c>
    </row>
    <row r="16788">
      <c r="D16788" s="10"/>
      <c r="E16788" s="10"/>
      <c r="F16788" s="10"/>
      <c r="S16788" s="471" t="s">
        <v>302</v>
      </c>
      <c r="T16788" s="11">
        <v>1.887409E7</v>
      </c>
      <c r="U16788" s="472">
        <v>1.8874523E7</v>
      </c>
    </row>
    <row r="16789">
      <c r="D16789" s="10"/>
      <c r="E16789" s="10"/>
      <c r="F16789" s="10"/>
      <c r="S16789" s="471" t="s">
        <v>302</v>
      </c>
      <c r="T16789" s="11">
        <v>1.8874831E7</v>
      </c>
      <c r="U16789" s="472">
        <v>1.8874905E7</v>
      </c>
    </row>
    <row r="16790">
      <c r="D16790" s="10"/>
      <c r="E16790" s="10"/>
      <c r="F16790" s="10"/>
      <c r="S16790" s="471" t="s">
        <v>302</v>
      </c>
      <c r="T16790" s="11">
        <v>1.8876154E7</v>
      </c>
      <c r="U16790" s="472">
        <v>1.8876257E7</v>
      </c>
    </row>
    <row r="16791">
      <c r="D16791" s="10"/>
      <c r="E16791" s="10"/>
      <c r="F16791" s="10"/>
      <c r="S16791" s="471" t="s">
        <v>302</v>
      </c>
      <c r="T16791" s="11">
        <v>1.8876371E7</v>
      </c>
      <c r="U16791" s="472">
        <v>1.8876684E7</v>
      </c>
    </row>
    <row r="16792">
      <c r="D16792" s="10"/>
      <c r="E16792" s="10"/>
      <c r="F16792" s="10"/>
      <c r="S16792" s="471" t="s">
        <v>302</v>
      </c>
      <c r="T16792" s="11">
        <v>1.8881262E7</v>
      </c>
      <c r="U16792" s="472">
        <v>1.8881404E7</v>
      </c>
    </row>
    <row r="16793">
      <c r="D16793" s="10"/>
      <c r="E16793" s="10"/>
      <c r="F16793" s="10"/>
      <c r="S16793" s="471" t="s">
        <v>302</v>
      </c>
      <c r="T16793" s="11">
        <v>1.8918852E7</v>
      </c>
      <c r="U16793" s="472">
        <v>1.8918971E7</v>
      </c>
    </row>
    <row r="16794">
      <c r="D16794" s="10"/>
      <c r="E16794" s="10"/>
      <c r="F16794" s="10"/>
      <c r="S16794" s="471" t="s">
        <v>302</v>
      </c>
      <c r="T16794" s="11">
        <v>1.892164E7</v>
      </c>
      <c r="U16794" s="472">
        <v>1.8921828E7</v>
      </c>
    </row>
    <row r="16795">
      <c r="D16795" s="10"/>
      <c r="E16795" s="10"/>
      <c r="F16795" s="10"/>
      <c r="S16795" s="471" t="s">
        <v>302</v>
      </c>
      <c r="T16795" s="11">
        <v>1.8924662E7</v>
      </c>
      <c r="U16795" s="472">
        <v>1.8924783E7</v>
      </c>
    </row>
    <row r="16796">
      <c r="D16796" s="10"/>
      <c r="E16796" s="10"/>
      <c r="F16796" s="10"/>
      <c r="S16796" s="471" t="s">
        <v>302</v>
      </c>
      <c r="T16796" s="11">
        <v>1.8924811E7</v>
      </c>
      <c r="U16796" s="472">
        <v>1.8924888E7</v>
      </c>
    </row>
    <row r="16797">
      <c r="D16797" s="10"/>
      <c r="E16797" s="10"/>
      <c r="F16797" s="10"/>
      <c r="S16797" s="471" t="s">
        <v>302</v>
      </c>
      <c r="T16797" s="11">
        <v>1.8925241E7</v>
      </c>
      <c r="U16797" s="472">
        <v>1.8925627E7</v>
      </c>
    </row>
    <row r="16798">
      <c r="D16798" s="10"/>
      <c r="E16798" s="10"/>
      <c r="F16798" s="10"/>
      <c r="S16798" s="471" t="s">
        <v>302</v>
      </c>
      <c r="T16798" s="11">
        <v>1.8925668E7</v>
      </c>
      <c r="U16798" s="472">
        <v>1.8925925E7</v>
      </c>
    </row>
    <row r="16799">
      <c r="D16799" s="10"/>
      <c r="E16799" s="10"/>
      <c r="F16799" s="10"/>
      <c r="S16799" s="471" t="s">
        <v>302</v>
      </c>
      <c r="T16799" s="11">
        <v>1.8936178E7</v>
      </c>
      <c r="U16799" s="472">
        <v>1.8939707E7</v>
      </c>
    </row>
    <row r="16800">
      <c r="D16800" s="10"/>
      <c r="E16800" s="10"/>
      <c r="F16800" s="10"/>
      <c r="S16800" s="471" t="s">
        <v>302</v>
      </c>
      <c r="T16800" s="11">
        <v>1.8941453E7</v>
      </c>
      <c r="U16800" s="472">
        <v>1.8941542E7</v>
      </c>
    </row>
    <row r="16801">
      <c r="D16801" s="10"/>
      <c r="E16801" s="10"/>
      <c r="F16801" s="10"/>
      <c r="S16801" s="471" t="s">
        <v>302</v>
      </c>
      <c r="T16801" s="11">
        <v>1.8999523E7</v>
      </c>
      <c r="U16801" s="472">
        <v>1.8999823E7</v>
      </c>
    </row>
    <row r="16802">
      <c r="D16802" s="10"/>
      <c r="E16802" s="10"/>
      <c r="F16802" s="10"/>
      <c r="S16802" s="471" t="s">
        <v>302</v>
      </c>
      <c r="T16802" s="11">
        <v>1.9000792E7</v>
      </c>
      <c r="U16802" s="472">
        <v>1.9001054E7</v>
      </c>
    </row>
    <row r="16803">
      <c r="D16803" s="10"/>
      <c r="E16803" s="10"/>
      <c r="F16803" s="10"/>
      <c r="S16803" s="471" t="s">
        <v>302</v>
      </c>
      <c r="T16803" s="11">
        <v>1.9033414E7</v>
      </c>
      <c r="U16803" s="472">
        <v>1.9033499E7</v>
      </c>
    </row>
    <row r="16804">
      <c r="D16804" s="10"/>
      <c r="E16804" s="10"/>
      <c r="F16804" s="10"/>
      <c r="S16804" s="471" t="s">
        <v>302</v>
      </c>
      <c r="T16804" s="11">
        <v>1.9034548E7</v>
      </c>
      <c r="U16804" s="472">
        <v>1.9034625E7</v>
      </c>
    </row>
    <row r="16805">
      <c r="D16805" s="10"/>
      <c r="E16805" s="10"/>
      <c r="F16805" s="10"/>
      <c r="S16805" s="471" t="s">
        <v>302</v>
      </c>
      <c r="T16805" s="11">
        <v>1.9039212E7</v>
      </c>
      <c r="U16805" s="472">
        <v>1.904575E7</v>
      </c>
    </row>
    <row r="16806">
      <c r="D16806" s="10"/>
      <c r="E16806" s="10"/>
      <c r="F16806" s="10"/>
      <c r="S16806" s="471" t="s">
        <v>302</v>
      </c>
      <c r="T16806" s="11">
        <v>1.9059053E7</v>
      </c>
      <c r="U16806" s="472">
        <v>1.9059402E7</v>
      </c>
    </row>
    <row r="16807">
      <c r="D16807" s="10"/>
      <c r="E16807" s="10"/>
      <c r="F16807" s="10"/>
      <c r="S16807" s="471" t="s">
        <v>302</v>
      </c>
      <c r="T16807" s="11">
        <v>1.9064158E7</v>
      </c>
      <c r="U16807" s="472">
        <v>1.9064448E7</v>
      </c>
    </row>
    <row r="16808">
      <c r="D16808" s="10"/>
      <c r="E16808" s="10"/>
      <c r="F16808" s="10"/>
      <c r="S16808" s="471" t="s">
        <v>302</v>
      </c>
      <c r="T16808" s="11">
        <v>1.906836E7</v>
      </c>
      <c r="U16808" s="472">
        <v>1.906867E7</v>
      </c>
    </row>
    <row r="16809">
      <c r="D16809" s="10"/>
      <c r="E16809" s="10"/>
      <c r="F16809" s="10"/>
      <c r="S16809" s="471" t="s">
        <v>302</v>
      </c>
      <c r="T16809" s="11">
        <v>1.9075609E7</v>
      </c>
      <c r="U16809" s="472">
        <v>1.9075779E7</v>
      </c>
    </row>
    <row r="16810">
      <c r="D16810" s="10"/>
      <c r="E16810" s="10"/>
      <c r="F16810" s="10"/>
      <c r="S16810" s="471" t="s">
        <v>302</v>
      </c>
      <c r="T16810" s="11">
        <v>1.9083722E7</v>
      </c>
      <c r="U16810" s="472">
        <v>1.9084191E7</v>
      </c>
    </row>
    <row r="16811">
      <c r="D16811" s="10"/>
      <c r="E16811" s="10"/>
      <c r="F16811" s="10"/>
      <c r="S16811" s="471" t="s">
        <v>302</v>
      </c>
      <c r="T16811" s="11">
        <v>1.9084392E7</v>
      </c>
      <c r="U16811" s="472">
        <v>1.9084776E7</v>
      </c>
    </row>
    <row r="16812">
      <c r="D16812" s="10"/>
      <c r="E16812" s="10"/>
      <c r="F16812" s="10"/>
      <c r="S16812" s="471" t="s">
        <v>302</v>
      </c>
      <c r="T16812" s="11">
        <v>1.9085256E7</v>
      </c>
      <c r="U16812" s="472">
        <v>1.9087377E7</v>
      </c>
    </row>
    <row r="16813">
      <c r="D16813" s="10"/>
      <c r="E16813" s="10"/>
      <c r="F16813" s="10"/>
      <c r="S16813" s="471" t="s">
        <v>302</v>
      </c>
      <c r="T16813" s="11">
        <v>1.9087531E7</v>
      </c>
      <c r="U16813" s="472">
        <v>1.9088004E7</v>
      </c>
    </row>
    <row r="16814">
      <c r="D16814" s="10"/>
      <c r="E16814" s="10"/>
      <c r="F16814" s="10"/>
      <c r="S16814" s="471" t="s">
        <v>302</v>
      </c>
      <c r="T16814" s="11">
        <v>1.9088286E7</v>
      </c>
      <c r="U16814" s="472">
        <v>1.9088527E7</v>
      </c>
    </row>
    <row r="16815">
      <c r="D16815" s="10"/>
      <c r="E16815" s="10"/>
      <c r="F16815" s="10"/>
      <c r="S16815" s="471" t="s">
        <v>302</v>
      </c>
      <c r="T16815" s="11">
        <v>1.9099674E7</v>
      </c>
      <c r="U16815" s="472">
        <v>1.9101475E7</v>
      </c>
    </row>
    <row r="16816">
      <c r="D16816" s="10"/>
      <c r="E16816" s="10"/>
      <c r="F16816" s="10"/>
      <c r="S16816" s="471" t="s">
        <v>302</v>
      </c>
      <c r="T16816" s="11">
        <v>1.9102049E7</v>
      </c>
      <c r="U16816" s="472">
        <v>1.9104046E7</v>
      </c>
    </row>
    <row r="16817">
      <c r="D16817" s="10"/>
      <c r="E16817" s="10"/>
      <c r="F16817" s="10"/>
      <c r="S16817" s="471" t="s">
        <v>302</v>
      </c>
      <c r="T16817" s="11">
        <v>1.9104177E7</v>
      </c>
      <c r="U16817" s="472">
        <v>1.9104367E7</v>
      </c>
    </row>
    <row r="16818">
      <c r="D16818" s="10"/>
      <c r="E16818" s="10"/>
      <c r="F16818" s="10"/>
      <c r="S16818" s="471" t="s">
        <v>302</v>
      </c>
      <c r="T16818" s="11">
        <v>1.9104421E7</v>
      </c>
      <c r="U16818" s="472">
        <v>1.9105078E7</v>
      </c>
    </row>
    <row r="16819">
      <c r="D16819" s="10"/>
      <c r="E16819" s="10"/>
      <c r="F16819" s="10"/>
      <c r="S16819" s="471" t="s">
        <v>302</v>
      </c>
      <c r="T16819" s="11">
        <v>1.9105151E7</v>
      </c>
      <c r="U16819" s="472">
        <v>1.9106683E7</v>
      </c>
    </row>
    <row r="16820">
      <c r="D16820" s="10"/>
      <c r="E16820" s="10"/>
      <c r="F16820" s="10"/>
      <c r="S16820" s="471" t="s">
        <v>302</v>
      </c>
      <c r="T16820" s="11">
        <v>1.9106753E7</v>
      </c>
      <c r="U16820" s="472">
        <v>1.9107612E7</v>
      </c>
    </row>
    <row r="16821">
      <c r="D16821" s="10"/>
      <c r="E16821" s="10"/>
      <c r="F16821" s="10"/>
      <c r="S16821" s="471" t="s">
        <v>302</v>
      </c>
      <c r="T16821" s="11">
        <v>1.9107655E7</v>
      </c>
      <c r="U16821" s="472">
        <v>1.9112557E7</v>
      </c>
    </row>
    <row r="16822">
      <c r="D16822" s="10"/>
      <c r="E16822" s="10"/>
      <c r="F16822" s="10"/>
      <c r="S16822" s="471" t="s">
        <v>302</v>
      </c>
      <c r="T16822" s="11">
        <v>1.9112665E7</v>
      </c>
      <c r="U16822" s="472">
        <v>1.9114817E7</v>
      </c>
    </row>
    <row r="16823">
      <c r="D16823" s="10"/>
      <c r="E16823" s="10"/>
      <c r="F16823" s="10"/>
      <c r="S16823" s="471" t="s">
        <v>302</v>
      </c>
      <c r="T16823" s="11">
        <v>1.9114942E7</v>
      </c>
      <c r="U16823" s="472">
        <v>1.9122445E7</v>
      </c>
    </row>
    <row r="16824">
      <c r="D16824" s="10"/>
      <c r="E16824" s="10"/>
      <c r="F16824" s="10"/>
      <c r="S16824" s="471" t="s">
        <v>302</v>
      </c>
      <c r="T16824" s="11">
        <v>1.9123129E7</v>
      </c>
      <c r="U16824" s="472">
        <v>1.9126848E7</v>
      </c>
    </row>
    <row r="16825">
      <c r="D16825" s="10"/>
      <c r="E16825" s="10"/>
      <c r="F16825" s="10"/>
      <c r="S16825" s="471" t="s">
        <v>302</v>
      </c>
      <c r="T16825" s="11">
        <v>1.9126962E7</v>
      </c>
      <c r="U16825" s="472">
        <v>1.9127262E7</v>
      </c>
    </row>
    <row r="16826">
      <c r="D16826" s="10"/>
      <c r="E16826" s="10"/>
      <c r="F16826" s="10"/>
      <c r="S16826" s="471" t="s">
        <v>302</v>
      </c>
      <c r="T16826" s="11">
        <v>1.9127856E7</v>
      </c>
      <c r="U16826" s="472">
        <v>1.9128157E7</v>
      </c>
    </row>
    <row r="16827">
      <c r="D16827" s="10"/>
      <c r="E16827" s="10"/>
      <c r="F16827" s="10"/>
      <c r="S16827" s="471" t="s">
        <v>302</v>
      </c>
      <c r="T16827" s="11">
        <v>1.9128458E7</v>
      </c>
      <c r="U16827" s="472">
        <v>1.9128768E7</v>
      </c>
    </row>
    <row r="16828">
      <c r="D16828" s="10"/>
      <c r="E16828" s="10"/>
      <c r="F16828" s="10"/>
      <c r="S16828" s="471" t="s">
        <v>302</v>
      </c>
      <c r="T16828" s="11">
        <v>1.9134104E7</v>
      </c>
      <c r="U16828" s="472">
        <v>1.9134714E7</v>
      </c>
    </row>
    <row r="16829">
      <c r="D16829" s="10"/>
      <c r="E16829" s="10"/>
      <c r="F16829" s="10"/>
      <c r="S16829" s="471" t="s">
        <v>302</v>
      </c>
      <c r="T16829" s="11">
        <v>1.9135031E7</v>
      </c>
      <c r="U16829" s="472">
        <v>1.9135207E7</v>
      </c>
    </row>
    <row r="16830">
      <c r="D16830" s="10"/>
      <c r="E16830" s="10"/>
      <c r="F16830" s="10"/>
      <c r="S16830" s="471" t="s">
        <v>302</v>
      </c>
      <c r="T16830" s="11">
        <v>1.9136954E7</v>
      </c>
      <c r="U16830" s="472">
        <v>1.913709E7</v>
      </c>
    </row>
    <row r="16831">
      <c r="D16831" s="10"/>
      <c r="E16831" s="10"/>
      <c r="F16831" s="10"/>
      <c r="S16831" s="471" t="s">
        <v>302</v>
      </c>
      <c r="T16831" s="11">
        <v>1.914112E7</v>
      </c>
      <c r="U16831" s="472">
        <v>1.9144079E7</v>
      </c>
    </row>
    <row r="16832">
      <c r="D16832" s="10"/>
      <c r="E16832" s="10"/>
      <c r="F16832" s="10"/>
      <c r="S16832" s="471" t="s">
        <v>302</v>
      </c>
      <c r="T16832" s="11">
        <v>1.9144799E7</v>
      </c>
      <c r="U16832" s="472">
        <v>1.9150405E7</v>
      </c>
    </row>
    <row r="16833">
      <c r="D16833" s="10"/>
      <c r="E16833" s="10"/>
      <c r="F16833" s="10"/>
      <c r="S16833" s="471" t="s">
        <v>302</v>
      </c>
      <c r="T16833" s="11">
        <v>1.9164133E7</v>
      </c>
      <c r="U16833" s="472">
        <v>1.9164334E7</v>
      </c>
    </row>
    <row r="16834">
      <c r="D16834" s="10"/>
      <c r="E16834" s="10"/>
      <c r="F16834" s="10"/>
      <c r="S16834" s="471" t="s">
        <v>302</v>
      </c>
      <c r="T16834" s="11">
        <v>1.916436E7</v>
      </c>
      <c r="U16834" s="472">
        <v>1.9165767E7</v>
      </c>
    </row>
    <row r="16835">
      <c r="D16835" s="10"/>
      <c r="E16835" s="10"/>
      <c r="F16835" s="10"/>
      <c r="S16835" s="471" t="s">
        <v>302</v>
      </c>
      <c r="T16835" s="11">
        <v>1.9166417E7</v>
      </c>
      <c r="U16835" s="472">
        <v>1.9166736E7</v>
      </c>
    </row>
    <row r="16836">
      <c r="D16836" s="10"/>
      <c r="E16836" s="10"/>
      <c r="F16836" s="10"/>
      <c r="S16836" s="471" t="s">
        <v>302</v>
      </c>
      <c r="T16836" s="11">
        <v>1.9167675E7</v>
      </c>
      <c r="U16836" s="472">
        <v>1.916948E7</v>
      </c>
    </row>
    <row r="16837">
      <c r="D16837" s="10"/>
      <c r="E16837" s="10"/>
      <c r="F16837" s="10"/>
      <c r="S16837" s="471" t="s">
        <v>302</v>
      </c>
      <c r="T16837" s="11">
        <v>1.9171217E7</v>
      </c>
      <c r="U16837" s="472">
        <v>1.9171401E7</v>
      </c>
    </row>
    <row r="16838">
      <c r="D16838" s="10"/>
      <c r="E16838" s="10"/>
      <c r="F16838" s="10"/>
      <c r="S16838" s="471" t="s">
        <v>302</v>
      </c>
      <c r="T16838" s="11">
        <v>1.9175441E7</v>
      </c>
      <c r="U16838" s="472">
        <v>1.9176599E7</v>
      </c>
    </row>
    <row r="16839">
      <c r="D16839" s="10"/>
      <c r="E16839" s="10"/>
      <c r="F16839" s="10"/>
      <c r="S16839" s="471" t="s">
        <v>302</v>
      </c>
      <c r="T16839" s="11">
        <v>1.9184898E7</v>
      </c>
      <c r="U16839" s="472">
        <v>1.9186287E7</v>
      </c>
    </row>
    <row r="16840">
      <c r="D16840" s="10"/>
      <c r="E16840" s="10"/>
      <c r="F16840" s="10"/>
      <c r="S16840" s="471" t="s">
        <v>302</v>
      </c>
      <c r="T16840" s="11">
        <v>1.9188515E7</v>
      </c>
      <c r="U16840" s="472">
        <v>1.9188731E7</v>
      </c>
    </row>
    <row r="16841">
      <c r="D16841" s="10"/>
      <c r="E16841" s="10"/>
      <c r="F16841" s="10"/>
      <c r="S16841" s="471" t="s">
        <v>302</v>
      </c>
      <c r="T16841" s="11">
        <v>1.9189137E7</v>
      </c>
      <c r="U16841" s="472">
        <v>1.9189377E7</v>
      </c>
    </row>
    <row r="16842">
      <c r="D16842" s="10"/>
      <c r="E16842" s="10"/>
      <c r="F16842" s="10"/>
      <c r="S16842" s="471" t="s">
        <v>302</v>
      </c>
      <c r="T16842" s="11">
        <v>1.9190294E7</v>
      </c>
      <c r="U16842" s="472">
        <v>1.9190453E7</v>
      </c>
    </row>
    <row r="16843">
      <c r="D16843" s="10"/>
      <c r="E16843" s="10"/>
      <c r="F16843" s="10"/>
      <c r="S16843" s="471" t="s">
        <v>302</v>
      </c>
      <c r="T16843" s="11">
        <v>1.9197866E7</v>
      </c>
      <c r="U16843" s="472">
        <v>1.9208712E7</v>
      </c>
    </row>
    <row r="16844">
      <c r="D16844" s="10"/>
      <c r="E16844" s="10"/>
      <c r="F16844" s="10"/>
      <c r="S16844" s="471" t="s">
        <v>302</v>
      </c>
      <c r="T16844" s="11">
        <v>1.9212263E7</v>
      </c>
      <c r="U16844" s="472">
        <v>1.9212399E7</v>
      </c>
    </row>
    <row r="16845">
      <c r="D16845" s="10"/>
      <c r="E16845" s="10"/>
      <c r="F16845" s="10"/>
      <c r="S16845" s="471" t="s">
        <v>302</v>
      </c>
      <c r="T16845" s="11">
        <v>1.9219393E7</v>
      </c>
      <c r="U16845" s="472">
        <v>1.9226119E7</v>
      </c>
    </row>
    <row r="16846">
      <c r="D16846" s="10"/>
      <c r="E16846" s="10"/>
      <c r="F16846" s="10"/>
      <c r="S16846" s="471" t="s">
        <v>302</v>
      </c>
      <c r="T16846" s="11">
        <v>1.9227001E7</v>
      </c>
      <c r="U16846" s="472">
        <v>1.9227224E7</v>
      </c>
    </row>
    <row r="16847">
      <c r="D16847" s="10"/>
      <c r="E16847" s="10"/>
      <c r="F16847" s="10"/>
      <c r="S16847" s="471" t="s">
        <v>302</v>
      </c>
      <c r="T16847" s="11">
        <v>1.9228348E7</v>
      </c>
      <c r="U16847" s="472">
        <v>1.9228525E7</v>
      </c>
    </row>
    <row r="16848">
      <c r="D16848" s="10"/>
      <c r="E16848" s="10"/>
      <c r="F16848" s="10"/>
      <c r="S16848" s="471" t="s">
        <v>302</v>
      </c>
      <c r="T16848" s="11">
        <v>1.9238837E7</v>
      </c>
      <c r="U16848" s="472">
        <v>1.9239282E7</v>
      </c>
    </row>
    <row r="16849">
      <c r="D16849" s="10"/>
      <c r="E16849" s="10"/>
      <c r="F16849" s="10"/>
      <c r="S16849" s="471" t="s">
        <v>302</v>
      </c>
      <c r="T16849" s="11">
        <v>1.9239403E7</v>
      </c>
      <c r="U16849" s="472">
        <v>1.9239638E7</v>
      </c>
    </row>
    <row r="16850">
      <c r="D16850" s="10"/>
      <c r="E16850" s="10"/>
      <c r="F16850" s="10"/>
      <c r="S16850" s="471" t="s">
        <v>302</v>
      </c>
      <c r="T16850" s="11">
        <v>1.9245129E7</v>
      </c>
      <c r="U16850" s="472">
        <v>1.9246469E7</v>
      </c>
    </row>
    <row r="16851">
      <c r="D16851" s="10"/>
      <c r="E16851" s="10"/>
      <c r="F16851" s="10"/>
      <c r="S16851" s="471" t="s">
        <v>302</v>
      </c>
      <c r="T16851" s="11">
        <v>1.9248586E7</v>
      </c>
      <c r="U16851" s="472">
        <v>1.9248662E7</v>
      </c>
    </row>
    <row r="16852">
      <c r="D16852" s="10"/>
      <c r="E16852" s="10"/>
      <c r="F16852" s="10"/>
      <c r="S16852" s="471" t="s">
        <v>302</v>
      </c>
      <c r="T16852" s="11">
        <v>1.9251319E7</v>
      </c>
      <c r="U16852" s="472">
        <v>1.9260789E7</v>
      </c>
    </row>
    <row r="16853">
      <c r="D16853" s="10"/>
      <c r="E16853" s="10"/>
      <c r="F16853" s="10"/>
      <c r="S16853" s="471" t="s">
        <v>302</v>
      </c>
      <c r="T16853" s="11">
        <v>1.9263195E7</v>
      </c>
      <c r="U16853" s="472">
        <v>1.92635E7</v>
      </c>
    </row>
    <row r="16854">
      <c r="D16854" s="10"/>
      <c r="E16854" s="10"/>
      <c r="F16854" s="10"/>
      <c r="S16854" s="471" t="s">
        <v>302</v>
      </c>
      <c r="T16854" s="11">
        <v>1.9265884E7</v>
      </c>
      <c r="U16854" s="472">
        <v>1.9266181E7</v>
      </c>
    </row>
    <row r="16855">
      <c r="D16855" s="10"/>
      <c r="E16855" s="10"/>
      <c r="F16855" s="10"/>
      <c r="S16855" s="471" t="s">
        <v>302</v>
      </c>
      <c r="T16855" s="11">
        <v>1.9278651E7</v>
      </c>
      <c r="U16855" s="472">
        <v>1.9278949E7</v>
      </c>
    </row>
    <row r="16856">
      <c r="D16856" s="10"/>
      <c r="E16856" s="10"/>
      <c r="F16856" s="10"/>
      <c r="S16856" s="471" t="s">
        <v>302</v>
      </c>
      <c r="T16856" s="11">
        <v>1.9280064E7</v>
      </c>
      <c r="U16856" s="472">
        <v>1.9280831E7</v>
      </c>
    </row>
    <row r="16857">
      <c r="D16857" s="10"/>
      <c r="E16857" s="10"/>
      <c r="F16857" s="10"/>
      <c r="S16857" s="471" t="s">
        <v>302</v>
      </c>
      <c r="T16857" s="11">
        <v>1.9281291E7</v>
      </c>
      <c r="U16857" s="472">
        <v>1.928185E7</v>
      </c>
    </row>
    <row r="16858">
      <c r="D16858" s="10"/>
      <c r="E16858" s="10"/>
      <c r="F16858" s="10"/>
      <c r="S16858" s="471" t="s">
        <v>302</v>
      </c>
      <c r="T16858" s="11">
        <v>1.9282261E7</v>
      </c>
      <c r="U16858" s="472">
        <v>1.9282345E7</v>
      </c>
    </row>
    <row r="16859">
      <c r="D16859" s="10"/>
      <c r="E16859" s="10"/>
      <c r="F16859" s="10"/>
      <c r="S16859" s="471" t="s">
        <v>302</v>
      </c>
      <c r="T16859" s="11">
        <v>1.9282433E7</v>
      </c>
      <c r="U16859" s="472">
        <v>1.9282518E7</v>
      </c>
    </row>
    <row r="16860">
      <c r="D16860" s="10"/>
      <c r="E16860" s="10"/>
      <c r="F16860" s="10"/>
      <c r="S16860" s="471" t="s">
        <v>302</v>
      </c>
      <c r="T16860" s="11">
        <v>1.9284313E7</v>
      </c>
      <c r="U16860" s="472">
        <v>1.9286063E7</v>
      </c>
    </row>
    <row r="16861">
      <c r="D16861" s="10"/>
      <c r="E16861" s="10"/>
      <c r="F16861" s="10"/>
      <c r="S16861" s="471" t="s">
        <v>302</v>
      </c>
      <c r="T16861" s="11">
        <v>1.9288356E7</v>
      </c>
      <c r="U16861" s="472">
        <v>1.9289936E7</v>
      </c>
    </row>
    <row r="16862">
      <c r="D16862" s="10"/>
      <c r="E16862" s="10"/>
      <c r="F16862" s="10"/>
      <c r="S16862" s="471" t="s">
        <v>302</v>
      </c>
      <c r="T16862" s="11">
        <v>1.9293107E7</v>
      </c>
      <c r="U16862" s="472">
        <v>1.929331E7</v>
      </c>
    </row>
    <row r="16863">
      <c r="D16863" s="10"/>
      <c r="E16863" s="10"/>
      <c r="F16863" s="10"/>
      <c r="S16863" s="471" t="s">
        <v>302</v>
      </c>
      <c r="T16863" s="11">
        <v>1.9294286E7</v>
      </c>
      <c r="U16863" s="472">
        <v>1.9294489E7</v>
      </c>
    </row>
    <row r="16864">
      <c r="D16864" s="10"/>
      <c r="E16864" s="10"/>
      <c r="F16864" s="10"/>
      <c r="S16864" s="471" t="s">
        <v>302</v>
      </c>
      <c r="T16864" s="11">
        <v>1.9295972E7</v>
      </c>
      <c r="U16864" s="472">
        <v>1.929637E7</v>
      </c>
    </row>
    <row r="16865">
      <c r="D16865" s="10"/>
      <c r="E16865" s="10"/>
      <c r="F16865" s="10"/>
      <c r="S16865" s="471" t="s">
        <v>302</v>
      </c>
      <c r="T16865" s="11">
        <v>1.9298356E7</v>
      </c>
      <c r="U16865" s="472">
        <v>1.929922E7</v>
      </c>
    </row>
    <row r="16866">
      <c r="D16866" s="10"/>
      <c r="E16866" s="10"/>
      <c r="F16866" s="10"/>
      <c r="S16866" s="471" t="s">
        <v>302</v>
      </c>
      <c r="T16866" s="11">
        <v>1.929961E7</v>
      </c>
      <c r="U16866" s="472">
        <v>1.9300994E7</v>
      </c>
    </row>
    <row r="16867">
      <c r="D16867" s="10"/>
      <c r="E16867" s="10"/>
      <c r="F16867" s="10"/>
      <c r="S16867" s="471" t="s">
        <v>302</v>
      </c>
      <c r="T16867" s="11">
        <v>1.930134E7</v>
      </c>
      <c r="U16867" s="472">
        <v>1.930142E7</v>
      </c>
    </row>
    <row r="16868">
      <c r="D16868" s="10"/>
      <c r="E16868" s="10"/>
      <c r="F16868" s="10"/>
      <c r="S16868" s="471" t="s">
        <v>302</v>
      </c>
      <c r="T16868" s="11">
        <v>1.9301482E7</v>
      </c>
      <c r="U16868" s="472">
        <v>1.9301796E7</v>
      </c>
    </row>
    <row r="16869">
      <c r="D16869" s="10"/>
      <c r="E16869" s="10"/>
      <c r="F16869" s="10"/>
      <c r="S16869" s="471" t="s">
        <v>302</v>
      </c>
      <c r="T16869" s="11">
        <v>1.9302057E7</v>
      </c>
      <c r="U16869" s="472">
        <v>1.9304838E7</v>
      </c>
    </row>
    <row r="16870">
      <c r="D16870" s="10"/>
      <c r="E16870" s="10"/>
      <c r="F16870" s="10"/>
      <c r="S16870" s="471" t="s">
        <v>302</v>
      </c>
      <c r="T16870" s="11">
        <v>1.9304864E7</v>
      </c>
      <c r="U16870" s="472">
        <v>1.9305245E7</v>
      </c>
    </row>
    <row r="16871">
      <c r="D16871" s="10"/>
      <c r="E16871" s="10"/>
      <c r="F16871" s="10"/>
      <c r="S16871" s="471" t="s">
        <v>302</v>
      </c>
      <c r="T16871" s="11">
        <v>1.9306257E7</v>
      </c>
      <c r="U16871" s="472">
        <v>1.9306388E7</v>
      </c>
    </row>
    <row r="16872">
      <c r="D16872" s="10"/>
      <c r="E16872" s="10"/>
      <c r="F16872" s="10"/>
      <c r="S16872" s="471" t="s">
        <v>302</v>
      </c>
      <c r="T16872" s="11">
        <v>1.9308056E7</v>
      </c>
      <c r="U16872" s="472">
        <v>1.9310696E7</v>
      </c>
    </row>
    <row r="16873">
      <c r="D16873" s="10"/>
      <c r="E16873" s="10"/>
      <c r="F16873" s="10"/>
      <c r="S16873" s="471" t="s">
        <v>302</v>
      </c>
      <c r="T16873" s="11">
        <v>1.9316572E7</v>
      </c>
      <c r="U16873" s="472">
        <v>1.9317462E7</v>
      </c>
    </row>
    <row r="16874">
      <c r="D16874" s="10"/>
      <c r="E16874" s="10"/>
      <c r="F16874" s="10"/>
      <c r="S16874" s="471" t="s">
        <v>302</v>
      </c>
      <c r="T16874" s="11">
        <v>1.933202E7</v>
      </c>
      <c r="U16874" s="472">
        <v>1.9335775E7</v>
      </c>
    </row>
    <row r="16875">
      <c r="D16875" s="10"/>
      <c r="E16875" s="10"/>
      <c r="F16875" s="10"/>
      <c r="S16875" s="471" t="s">
        <v>302</v>
      </c>
      <c r="T16875" s="11">
        <v>1.9335878E7</v>
      </c>
      <c r="U16875" s="472">
        <v>1.9337389E7</v>
      </c>
    </row>
    <row r="16876">
      <c r="D16876" s="10"/>
      <c r="E16876" s="10"/>
      <c r="F16876" s="10"/>
      <c r="S16876" s="471" t="s">
        <v>302</v>
      </c>
      <c r="T16876" s="11">
        <v>1.9339601E7</v>
      </c>
      <c r="U16876" s="472">
        <v>1.9339722E7</v>
      </c>
    </row>
    <row r="16877">
      <c r="D16877" s="10"/>
      <c r="E16877" s="10"/>
      <c r="F16877" s="10"/>
      <c r="S16877" s="471" t="s">
        <v>302</v>
      </c>
      <c r="T16877" s="11">
        <v>1.9339927E7</v>
      </c>
      <c r="U16877" s="472">
        <v>1.9341823E7</v>
      </c>
    </row>
    <row r="16878">
      <c r="D16878" s="10"/>
      <c r="E16878" s="10"/>
      <c r="F16878" s="10"/>
      <c r="S16878" s="471" t="s">
        <v>302</v>
      </c>
      <c r="T16878" s="11">
        <v>1.9571516E7</v>
      </c>
      <c r="U16878" s="472">
        <v>1.9571691E7</v>
      </c>
    </row>
    <row r="16879">
      <c r="D16879" s="10"/>
      <c r="E16879" s="10"/>
      <c r="F16879" s="10"/>
      <c r="S16879" s="471" t="s">
        <v>302</v>
      </c>
      <c r="T16879" s="11">
        <v>1.9609356E7</v>
      </c>
      <c r="U16879" s="472">
        <v>1.9609535E7</v>
      </c>
    </row>
    <row r="16880">
      <c r="D16880" s="10"/>
      <c r="E16880" s="10"/>
      <c r="F16880" s="10"/>
      <c r="S16880" s="471" t="s">
        <v>302</v>
      </c>
      <c r="T16880" s="11">
        <v>1.9610449E7</v>
      </c>
      <c r="U16880" s="472">
        <v>1.9610574E7</v>
      </c>
    </row>
    <row r="16881">
      <c r="D16881" s="10"/>
      <c r="E16881" s="10"/>
      <c r="F16881" s="10"/>
      <c r="S16881" s="471" t="s">
        <v>302</v>
      </c>
      <c r="T16881" s="11">
        <v>1.985056E7</v>
      </c>
      <c r="U16881" s="472">
        <v>1.9850732E7</v>
      </c>
    </row>
    <row r="16882">
      <c r="D16882" s="10"/>
      <c r="E16882" s="10"/>
      <c r="F16882" s="10"/>
      <c r="S16882" s="471" t="s">
        <v>302</v>
      </c>
      <c r="T16882" s="11">
        <v>1.9851602E7</v>
      </c>
      <c r="U16882" s="472">
        <v>1.985178E7</v>
      </c>
    </row>
    <row r="16883">
      <c r="D16883" s="10"/>
      <c r="E16883" s="10"/>
      <c r="F16883" s="10"/>
      <c r="S16883" s="471" t="s">
        <v>302</v>
      </c>
      <c r="T16883" s="11">
        <v>2.0350983E7</v>
      </c>
      <c r="U16883" s="472">
        <v>2.035108E7</v>
      </c>
    </row>
    <row r="16884">
      <c r="D16884" s="10"/>
      <c r="E16884" s="10"/>
      <c r="F16884" s="10"/>
      <c r="S16884" s="471" t="s">
        <v>302</v>
      </c>
      <c r="T16884" s="11">
        <v>2.0510437E7</v>
      </c>
      <c r="U16884" s="472">
        <v>2.0510616E7</v>
      </c>
    </row>
    <row r="16885">
      <c r="D16885" s="10"/>
      <c r="E16885" s="10"/>
      <c r="F16885" s="10"/>
      <c r="S16885" s="471" t="s">
        <v>302</v>
      </c>
      <c r="T16885" s="11">
        <v>2.0823534E7</v>
      </c>
      <c r="U16885" s="472">
        <v>2.0823709E7</v>
      </c>
    </row>
    <row r="16886">
      <c r="D16886" s="10"/>
      <c r="E16886" s="10"/>
      <c r="F16886" s="10"/>
      <c r="S16886" s="471" t="s">
        <v>302</v>
      </c>
      <c r="T16886" s="11">
        <v>2.0858661E7</v>
      </c>
      <c r="U16886" s="472">
        <v>2.0858773E7</v>
      </c>
    </row>
    <row r="16887">
      <c r="D16887" s="10"/>
      <c r="E16887" s="10"/>
      <c r="F16887" s="10"/>
      <c r="S16887" s="471" t="s">
        <v>302</v>
      </c>
      <c r="T16887" s="11">
        <v>2.0861797E7</v>
      </c>
      <c r="U16887" s="472">
        <v>2.0861971E7</v>
      </c>
    </row>
    <row r="16888">
      <c r="D16888" s="10"/>
      <c r="E16888" s="10"/>
      <c r="F16888" s="10"/>
      <c r="S16888" s="471" t="s">
        <v>302</v>
      </c>
      <c r="T16888" s="11">
        <v>2.1102606E7</v>
      </c>
      <c r="U16888" s="472">
        <v>2.1102778E7</v>
      </c>
    </row>
    <row r="16889">
      <c r="D16889" s="10"/>
      <c r="E16889" s="10"/>
      <c r="F16889" s="10"/>
      <c r="S16889" s="471" t="s">
        <v>302</v>
      </c>
      <c r="T16889" s="11">
        <v>2.1103651E7</v>
      </c>
      <c r="U16889" s="472">
        <v>2.1103829E7</v>
      </c>
    </row>
    <row r="16890">
      <c r="D16890" s="10"/>
      <c r="E16890" s="10"/>
      <c r="F16890" s="10"/>
      <c r="S16890" s="471" t="s">
        <v>302</v>
      </c>
      <c r="T16890" s="11">
        <v>2.1141527E7</v>
      </c>
      <c r="U16890" s="472">
        <v>2.1141702E7</v>
      </c>
    </row>
    <row r="16891">
      <c r="D16891" s="10"/>
      <c r="E16891" s="10"/>
      <c r="F16891" s="10"/>
      <c r="S16891" s="471" t="s">
        <v>302</v>
      </c>
      <c r="T16891" s="11">
        <v>2.1171112E7</v>
      </c>
      <c r="U16891" s="472">
        <v>2.1171304E7</v>
      </c>
    </row>
    <row r="16892">
      <c r="D16892" s="10"/>
      <c r="E16892" s="10"/>
      <c r="F16892" s="10"/>
      <c r="S16892" s="471" t="s">
        <v>302</v>
      </c>
      <c r="T16892" s="11">
        <v>2.1172427E7</v>
      </c>
      <c r="U16892" s="472">
        <v>2.1173904E7</v>
      </c>
    </row>
    <row r="16893">
      <c r="D16893" s="10"/>
      <c r="E16893" s="10"/>
      <c r="F16893" s="10"/>
      <c r="S16893" s="471" t="s">
        <v>302</v>
      </c>
      <c r="T16893" s="11">
        <v>2.1174007E7</v>
      </c>
      <c r="U16893" s="472">
        <v>2.1175973E7</v>
      </c>
    </row>
    <row r="16894">
      <c r="D16894" s="10"/>
      <c r="E16894" s="10"/>
      <c r="F16894" s="10"/>
      <c r="S16894" s="471" t="s">
        <v>302</v>
      </c>
      <c r="T16894" s="11">
        <v>2.1180892E7</v>
      </c>
      <c r="U16894" s="472">
        <v>2.1189389E7</v>
      </c>
    </row>
    <row r="16895">
      <c r="D16895" s="10"/>
      <c r="E16895" s="10"/>
      <c r="F16895" s="10"/>
      <c r="S16895" s="471" t="s">
        <v>302</v>
      </c>
      <c r="T16895" s="11">
        <v>2.1189669E7</v>
      </c>
      <c r="U16895" s="472">
        <v>2.1189844E7</v>
      </c>
    </row>
    <row r="16896">
      <c r="D16896" s="10"/>
      <c r="E16896" s="10"/>
      <c r="F16896" s="10"/>
      <c r="S16896" s="471" t="s">
        <v>302</v>
      </c>
      <c r="T16896" s="11">
        <v>2.1651139E7</v>
      </c>
      <c r="U16896" s="472">
        <v>2.1651243E7</v>
      </c>
    </row>
    <row r="16897">
      <c r="D16897" s="10"/>
      <c r="E16897" s="10"/>
      <c r="F16897" s="10"/>
      <c r="S16897" s="471" t="s">
        <v>302</v>
      </c>
      <c r="T16897" s="11">
        <v>2.2060456E7</v>
      </c>
      <c r="U16897" s="472">
        <v>2.206214E7</v>
      </c>
    </row>
    <row r="16898">
      <c r="D16898" s="10"/>
      <c r="E16898" s="10"/>
      <c r="F16898" s="10"/>
      <c r="S16898" s="471" t="s">
        <v>302</v>
      </c>
      <c r="T16898" s="11">
        <v>2.2068973E7</v>
      </c>
      <c r="U16898" s="472">
        <v>2.2069149E7</v>
      </c>
    </row>
    <row r="16899">
      <c r="D16899" s="10"/>
      <c r="E16899" s="10"/>
      <c r="F16899" s="10"/>
      <c r="S16899" s="471" t="s">
        <v>302</v>
      </c>
      <c r="T16899" s="11">
        <v>2.2070571E7</v>
      </c>
      <c r="U16899" s="472">
        <v>2.2070648E7</v>
      </c>
    </row>
    <row r="16900">
      <c r="D16900" s="10"/>
      <c r="E16900" s="10"/>
      <c r="F16900" s="10"/>
      <c r="S16900" s="471" t="s">
        <v>302</v>
      </c>
      <c r="T16900" s="11">
        <v>2.207201E7</v>
      </c>
      <c r="U16900" s="472">
        <v>2.2072102E7</v>
      </c>
    </row>
    <row r="16901">
      <c r="D16901" s="10"/>
      <c r="E16901" s="10"/>
      <c r="F16901" s="10"/>
      <c r="S16901" s="471" t="s">
        <v>302</v>
      </c>
      <c r="T16901" s="11">
        <v>2.2075065E7</v>
      </c>
      <c r="U16901" s="472">
        <v>2.2078094E7</v>
      </c>
    </row>
    <row r="16902">
      <c r="D16902" s="10"/>
      <c r="E16902" s="10"/>
      <c r="F16902" s="10"/>
      <c r="S16902" s="471" t="s">
        <v>302</v>
      </c>
      <c r="T16902" s="11">
        <v>2.20879E7</v>
      </c>
      <c r="U16902" s="472">
        <v>2.2088409E7</v>
      </c>
    </row>
    <row r="16903">
      <c r="D16903" s="10"/>
      <c r="E16903" s="10"/>
      <c r="F16903" s="10"/>
      <c r="S16903" s="471" t="s">
        <v>302</v>
      </c>
      <c r="T16903" s="11">
        <v>2.2091E7</v>
      </c>
      <c r="U16903" s="472">
        <v>2.2091448E7</v>
      </c>
    </row>
    <row r="16904">
      <c r="D16904" s="10"/>
      <c r="E16904" s="10"/>
      <c r="F16904" s="10"/>
      <c r="S16904" s="471" t="s">
        <v>302</v>
      </c>
      <c r="T16904" s="11">
        <v>2.2101662E7</v>
      </c>
      <c r="U16904" s="472">
        <v>2.210191E7</v>
      </c>
    </row>
    <row r="16905">
      <c r="D16905" s="10"/>
      <c r="E16905" s="10"/>
      <c r="F16905" s="10"/>
      <c r="S16905" s="471" t="s">
        <v>302</v>
      </c>
      <c r="T16905" s="11">
        <v>2.2137399E7</v>
      </c>
      <c r="U16905" s="472">
        <v>2.2137711E7</v>
      </c>
    </row>
    <row r="16906">
      <c r="D16906" s="10"/>
      <c r="E16906" s="10"/>
      <c r="F16906" s="10"/>
      <c r="S16906" s="471" t="s">
        <v>302</v>
      </c>
      <c r="T16906" s="11">
        <v>2.2149826E7</v>
      </c>
      <c r="U16906" s="472">
        <v>2.2150119E7</v>
      </c>
    </row>
    <row r="16907">
      <c r="D16907" s="10"/>
      <c r="E16907" s="10"/>
      <c r="F16907" s="10"/>
      <c r="S16907" s="471" t="s">
        <v>302</v>
      </c>
      <c r="T16907" s="11">
        <v>2.2155298E7</v>
      </c>
      <c r="U16907" s="472">
        <v>2.2161275E7</v>
      </c>
    </row>
    <row r="16908">
      <c r="D16908" s="10"/>
      <c r="E16908" s="10"/>
      <c r="F16908" s="10"/>
      <c r="S16908" s="471" t="s">
        <v>302</v>
      </c>
      <c r="T16908" s="11">
        <v>2.2162351E7</v>
      </c>
      <c r="U16908" s="472">
        <v>2.2162654E7</v>
      </c>
    </row>
    <row r="16909">
      <c r="D16909" s="10"/>
      <c r="E16909" s="10"/>
      <c r="F16909" s="10"/>
      <c r="S16909" s="471" t="s">
        <v>302</v>
      </c>
      <c r="T16909" s="11">
        <v>2.21701E7</v>
      </c>
      <c r="U16909" s="472">
        <v>2.2170402E7</v>
      </c>
    </row>
    <row r="16910">
      <c r="D16910" s="10"/>
      <c r="E16910" s="10"/>
      <c r="F16910" s="10"/>
      <c r="S16910" s="471" t="s">
        <v>302</v>
      </c>
      <c r="T16910" s="11">
        <v>2.2178294E7</v>
      </c>
      <c r="U16910" s="472">
        <v>2.2178864E7</v>
      </c>
    </row>
    <row r="16911">
      <c r="D16911" s="10"/>
      <c r="E16911" s="10"/>
      <c r="F16911" s="10"/>
      <c r="S16911" s="471" t="s">
        <v>302</v>
      </c>
      <c r="T16911" s="11">
        <v>2.2187307E7</v>
      </c>
      <c r="U16911" s="472">
        <v>2.2187613E7</v>
      </c>
    </row>
    <row r="16912">
      <c r="D16912" s="10"/>
      <c r="E16912" s="10"/>
      <c r="F16912" s="10"/>
      <c r="S16912" s="471" t="s">
        <v>302</v>
      </c>
      <c r="T16912" s="11">
        <v>2.2207003E7</v>
      </c>
      <c r="U16912" s="472">
        <v>2.2207864E7</v>
      </c>
    </row>
    <row r="16913">
      <c r="D16913" s="10"/>
      <c r="E16913" s="10"/>
      <c r="F16913" s="10"/>
      <c r="S16913" s="471" t="s">
        <v>302</v>
      </c>
      <c r="T16913" s="11">
        <v>2.2207969E7</v>
      </c>
      <c r="U16913" s="472">
        <v>2.2212442E7</v>
      </c>
    </row>
    <row r="16914">
      <c r="D16914" s="10"/>
      <c r="E16914" s="10"/>
      <c r="F16914" s="10"/>
      <c r="S16914" s="471" t="s">
        <v>302</v>
      </c>
      <c r="T16914" s="11">
        <v>2.2212493E7</v>
      </c>
      <c r="U16914" s="472">
        <v>2.2218849E7</v>
      </c>
    </row>
    <row r="16915">
      <c r="D16915" s="10"/>
      <c r="E16915" s="10"/>
      <c r="F16915" s="10"/>
      <c r="S16915" s="471" t="s">
        <v>302</v>
      </c>
      <c r="T16915" s="11">
        <v>2.221928E7</v>
      </c>
      <c r="U16915" s="472">
        <v>2.2219511E7</v>
      </c>
    </row>
    <row r="16916">
      <c r="D16916" s="10"/>
      <c r="E16916" s="10"/>
      <c r="F16916" s="10"/>
      <c r="S16916" s="471" t="s">
        <v>302</v>
      </c>
      <c r="T16916" s="11">
        <v>2.2219585E7</v>
      </c>
      <c r="U16916" s="472">
        <v>2.222113E7</v>
      </c>
    </row>
    <row r="16917">
      <c r="D16917" s="10"/>
      <c r="E16917" s="10"/>
      <c r="F16917" s="10"/>
      <c r="S16917" s="471" t="s">
        <v>302</v>
      </c>
      <c r="T16917" s="11">
        <v>2.2221295E7</v>
      </c>
      <c r="U16917" s="472">
        <v>2.2223166E7</v>
      </c>
    </row>
    <row r="16918">
      <c r="D16918" s="10"/>
      <c r="E16918" s="10"/>
      <c r="F16918" s="10"/>
      <c r="S16918" s="471" t="s">
        <v>302</v>
      </c>
      <c r="T16918" s="11">
        <v>2.247948E7</v>
      </c>
      <c r="U16918" s="472">
        <v>2.2479832E7</v>
      </c>
    </row>
    <row r="16919">
      <c r="D16919" s="10"/>
      <c r="E16919" s="10"/>
      <c r="F16919" s="10"/>
      <c r="S16919" s="471" t="s">
        <v>302</v>
      </c>
      <c r="T16919" s="11">
        <v>2.2760997E7</v>
      </c>
      <c r="U16919" s="472">
        <v>2.2775608E7</v>
      </c>
    </row>
    <row r="16920">
      <c r="D16920" s="10"/>
      <c r="E16920" s="10"/>
      <c r="F16920" s="10"/>
      <c r="S16920" s="471" t="s">
        <v>302</v>
      </c>
      <c r="T16920" s="11">
        <v>2.2775652E7</v>
      </c>
      <c r="U16920" s="472">
        <v>2.2786017E7</v>
      </c>
    </row>
    <row r="16921">
      <c r="D16921" s="10"/>
      <c r="E16921" s="10"/>
      <c r="F16921" s="10"/>
      <c r="S16921" s="471" t="s">
        <v>302</v>
      </c>
      <c r="T16921" s="11">
        <v>2.2786197E7</v>
      </c>
      <c r="U16921" s="472">
        <v>2.2788033E7</v>
      </c>
    </row>
    <row r="16922">
      <c r="D16922" s="10"/>
      <c r="E16922" s="10"/>
      <c r="F16922" s="10"/>
      <c r="S16922" s="471" t="s">
        <v>302</v>
      </c>
      <c r="T16922" s="11">
        <v>2.278956E7</v>
      </c>
      <c r="U16922" s="472">
        <v>2.2789662E7</v>
      </c>
    </row>
    <row r="16923">
      <c r="D16923" s="10"/>
      <c r="E16923" s="10"/>
      <c r="F16923" s="10"/>
      <c r="S16923" s="471" t="s">
        <v>302</v>
      </c>
      <c r="T16923" s="11">
        <v>2.2789793E7</v>
      </c>
      <c r="U16923" s="472">
        <v>2.2791202E7</v>
      </c>
    </row>
    <row r="16924">
      <c r="D16924" s="10"/>
      <c r="E16924" s="10"/>
      <c r="F16924" s="10"/>
      <c r="S16924" s="471" t="s">
        <v>302</v>
      </c>
      <c r="T16924" s="11">
        <v>2.2791541E7</v>
      </c>
      <c r="U16924" s="472">
        <v>2.2793215E7</v>
      </c>
    </row>
    <row r="16925">
      <c r="D16925" s="10"/>
      <c r="E16925" s="10"/>
      <c r="F16925" s="10"/>
      <c r="S16925" s="471" t="s">
        <v>302</v>
      </c>
      <c r="T16925" s="11">
        <v>2.2793844E7</v>
      </c>
      <c r="U16925" s="472">
        <v>2.2800634E7</v>
      </c>
    </row>
    <row r="16926">
      <c r="D16926" s="10"/>
      <c r="E16926" s="10"/>
      <c r="F16926" s="10"/>
      <c r="S16926" s="471" t="s">
        <v>302</v>
      </c>
      <c r="T16926" s="11">
        <v>2.2801668E7</v>
      </c>
      <c r="U16926" s="472">
        <v>2.2802647E7</v>
      </c>
    </row>
    <row r="16927">
      <c r="D16927" s="10"/>
      <c r="E16927" s="10"/>
      <c r="F16927" s="10"/>
      <c r="S16927" s="471" t="s">
        <v>302</v>
      </c>
      <c r="T16927" s="11">
        <v>2.2803642E7</v>
      </c>
      <c r="U16927" s="472">
        <v>2.2806656E7</v>
      </c>
    </row>
    <row r="16928">
      <c r="D16928" s="10"/>
      <c r="E16928" s="10"/>
      <c r="F16928" s="10"/>
      <c r="S16928" s="471" t="s">
        <v>302</v>
      </c>
      <c r="T16928" s="11">
        <v>2.2807006E7</v>
      </c>
      <c r="U16928" s="472">
        <v>2.2808263E7</v>
      </c>
    </row>
    <row r="16929">
      <c r="D16929" s="10"/>
      <c r="E16929" s="10"/>
      <c r="F16929" s="10"/>
      <c r="S16929" s="471" t="s">
        <v>302</v>
      </c>
      <c r="T16929" s="11">
        <v>2.2808634E7</v>
      </c>
      <c r="U16929" s="472">
        <v>2.2809486E7</v>
      </c>
    </row>
    <row r="16930">
      <c r="D16930" s="10"/>
      <c r="E16930" s="10"/>
      <c r="F16930" s="10"/>
      <c r="S16930" s="471" t="s">
        <v>302</v>
      </c>
      <c r="T16930" s="11">
        <v>2.2817487E7</v>
      </c>
      <c r="U16930" s="472">
        <v>2.2817711E7</v>
      </c>
    </row>
    <row r="16931">
      <c r="D16931" s="10"/>
      <c r="E16931" s="10"/>
      <c r="F16931" s="10"/>
      <c r="S16931" s="471" t="s">
        <v>302</v>
      </c>
      <c r="T16931" s="11">
        <v>2.2820024E7</v>
      </c>
      <c r="U16931" s="472">
        <v>2.2820332E7</v>
      </c>
    </row>
    <row r="16932">
      <c r="D16932" s="10"/>
      <c r="E16932" s="10"/>
      <c r="F16932" s="10"/>
      <c r="S16932" s="471" t="s">
        <v>302</v>
      </c>
      <c r="T16932" s="11">
        <v>2.282229E7</v>
      </c>
      <c r="U16932" s="472">
        <v>2.2822405E7</v>
      </c>
    </row>
    <row r="16933">
      <c r="D16933" s="10"/>
      <c r="E16933" s="10"/>
      <c r="F16933" s="10"/>
      <c r="S16933" s="471" t="s">
        <v>302</v>
      </c>
      <c r="T16933" s="11">
        <v>2.2824347E7</v>
      </c>
      <c r="U16933" s="472">
        <v>2.2824651E7</v>
      </c>
    </row>
    <row r="16934">
      <c r="D16934" s="10"/>
      <c r="E16934" s="10"/>
      <c r="F16934" s="10"/>
      <c r="S16934" s="471" t="s">
        <v>302</v>
      </c>
      <c r="T16934" s="11">
        <v>2.2828237E7</v>
      </c>
      <c r="U16934" s="472">
        <v>2.2828375E7</v>
      </c>
    </row>
    <row r="16935">
      <c r="D16935" s="10"/>
      <c r="E16935" s="10"/>
      <c r="F16935" s="10"/>
      <c r="S16935" s="471" t="s">
        <v>302</v>
      </c>
      <c r="T16935" s="11">
        <v>2.2829366E7</v>
      </c>
      <c r="U16935" s="472">
        <v>2.2830319E7</v>
      </c>
    </row>
    <row r="16936">
      <c r="D16936" s="10"/>
      <c r="E16936" s="10"/>
      <c r="F16936" s="10"/>
      <c r="S16936" s="471" t="s">
        <v>302</v>
      </c>
      <c r="T16936" s="11">
        <v>2.2830342E7</v>
      </c>
      <c r="U16936" s="472">
        <v>2.283104E7</v>
      </c>
    </row>
    <row r="16937">
      <c r="D16937" s="10"/>
      <c r="E16937" s="10"/>
      <c r="F16937" s="10"/>
      <c r="S16937" s="471" t="s">
        <v>302</v>
      </c>
      <c r="T16937" s="11">
        <v>2.2831428E7</v>
      </c>
      <c r="U16937" s="472">
        <v>2.2831854E7</v>
      </c>
    </row>
    <row r="16938">
      <c r="D16938" s="10"/>
      <c r="E16938" s="10"/>
      <c r="F16938" s="10"/>
      <c r="S16938" s="471" t="s">
        <v>302</v>
      </c>
      <c r="T16938" s="11">
        <v>2.2835657E7</v>
      </c>
      <c r="U16938" s="472">
        <v>2.2837202E7</v>
      </c>
    </row>
    <row r="16939">
      <c r="D16939" s="10"/>
      <c r="E16939" s="10"/>
      <c r="F16939" s="10"/>
      <c r="S16939" s="471" t="s">
        <v>302</v>
      </c>
      <c r="T16939" s="11">
        <v>2.2838081E7</v>
      </c>
      <c r="U16939" s="472">
        <v>2.2838399E7</v>
      </c>
    </row>
    <row r="16940">
      <c r="D16940" s="10"/>
      <c r="E16940" s="10"/>
      <c r="F16940" s="10"/>
      <c r="S16940" s="471" t="s">
        <v>302</v>
      </c>
      <c r="T16940" s="11">
        <v>2.2840246E7</v>
      </c>
      <c r="U16940" s="472">
        <v>2.2845071E7</v>
      </c>
    </row>
    <row r="16941">
      <c r="D16941" s="10"/>
      <c r="E16941" s="10"/>
      <c r="F16941" s="10"/>
      <c r="S16941" s="471" t="s">
        <v>302</v>
      </c>
      <c r="T16941" s="11">
        <v>2.2846878E7</v>
      </c>
      <c r="U16941" s="472">
        <v>2.28496E7</v>
      </c>
    </row>
    <row r="16942">
      <c r="D16942" s="10"/>
      <c r="E16942" s="10"/>
      <c r="F16942" s="10"/>
      <c r="S16942" s="471" t="s">
        <v>302</v>
      </c>
      <c r="T16942" s="11">
        <v>2.2854517E7</v>
      </c>
      <c r="U16942" s="472">
        <v>2.2854853E7</v>
      </c>
    </row>
    <row r="16943">
      <c r="D16943" s="10"/>
      <c r="E16943" s="10"/>
      <c r="F16943" s="10"/>
      <c r="S16943" s="471" t="s">
        <v>302</v>
      </c>
      <c r="T16943" s="11">
        <v>2.2857618E7</v>
      </c>
      <c r="U16943" s="472">
        <v>2.285779E7</v>
      </c>
    </row>
    <row r="16944">
      <c r="D16944" s="10"/>
      <c r="E16944" s="10"/>
      <c r="F16944" s="10"/>
      <c r="S16944" s="471" t="s">
        <v>302</v>
      </c>
      <c r="T16944" s="11">
        <v>2.2859743E7</v>
      </c>
      <c r="U16944" s="472">
        <v>2.286217E7</v>
      </c>
    </row>
    <row r="16945">
      <c r="D16945" s="10"/>
      <c r="E16945" s="10"/>
      <c r="F16945" s="10"/>
      <c r="S16945" s="471" t="s">
        <v>302</v>
      </c>
      <c r="T16945" s="11">
        <v>2.2863878E7</v>
      </c>
      <c r="U16945" s="472">
        <v>2.2864507E7</v>
      </c>
    </row>
    <row r="16946">
      <c r="D16946" s="10"/>
      <c r="E16946" s="10"/>
      <c r="F16946" s="10"/>
      <c r="S16946" s="471" t="s">
        <v>302</v>
      </c>
      <c r="T16946" s="11">
        <v>2.2865138E7</v>
      </c>
      <c r="U16946" s="472">
        <v>2.2871567E7</v>
      </c>
    </row>
    <row r="16947">
      <c r="D16947" s="10"/>
      <c r="E16947" s="10"/>
      <c r="F16947" s="10"/>
      <c r="S16947" s="471" t="s">
        <v>302</v>
      </c>
      <c r="T16947" s="11">
        <v>2.2911241E7</v>
      </c>
      <c r="U16947" s="472">
        <v>2.2911435E7</v>
      </c>
    </row>
    <row r="16948">
      <c r="D16948" s="10"/>
      <c r="E16948" s="10"/>
      <c r="F16948" s="10"/>
      <c r="S16948" s="471" t="s">
        <v>302</v>
      </c>
      <c r="T16948" s="11">
        <v>2.2924069E7</v>
      </c>
      <c r="U16948" s="472">
        <v>2.2924165E7</v>
      </c>
    </row>
    <row r="16949">
      <c r="D16949" s="10"/>
      <c r="E16949" s="10"/>
      <c r="F16949" s="10"/>
      <c r="S16949" s="471" t="s">
        <v>302</v>
      </c>
      <c r="T16949" s="11">
        <v>2.2941721E7</v>
      </c>
      <c r="U16949" s="472">
        <v>2.294202E7</v>
      </c>
    </row>
    <row r="16950">
      <c r="D16950" s="10"/>
      <c r="E16950" s="10"/>
      <c r="F16950" s="10"/>
      <c r="S16950" s="471" t="s">
        <v>302</v>
      </c>
      <c r="T16950" s="11">
        <v>2.2949135E7</v>
      </c>
      <c r="U16950" s="472">
        <v>2.2949274E7</v>
      </c>
    </row>
    <row r="16951">
      <c r="D16951" s="10"/>
      <c r="E16951" s="10"/>
      <c r="F16951" s="10"/>
      <c r="S16951" s="471" t="s">
        <v>302</v>
      </c>
      <c r="T16951" s="11">
        <v>2.2951035E7</v>
      </c>
      <c r="U16951" s="472">
        <v>2.2951333E7</v>
      </c>
    </row>
    <row r="16952">
      <c r="D16952" s="10"/>
      <c r="E16952" s="10"/>
      <c r="F16952" s="10"/>
      <c r="S16952" s="471" t="s">
        <v>302</v>
      </c>
      <c r="T16952" s="11">
        <v>2.2959051E7</v>
      </c>
      <c r="U16952" s="472">
        <v>2.2962168E7</v>
      </c>
    </row>
    <row r="16953">
      <c r="D16953" s="10"/>
      <c r="E16953" s="10"/>
      <c r="F16953" s="10"/>
      <c r="S16953" s="471" t="s">
        <v>302</v>
      </c>
      <c r="T16953" s="11">
        <v>2.296813E7</v>
      </c>
      <c r="U16953" s="472">
        <v>2.2968202E7</v>
      </c>
    </row>
    <row r="16954">
      <c r="D16954" s="10"/>
      <c r="E16954" s="10"/>
      <c r="F16954" s="10"/>
      <c r="S16954" s="471" t="s">
        <v>302</v>
      </c>
      <c r="T16954" s="11">
        <v>2.2977647E7</v>
      </c>
      <c r="U16954" s="472">
        <v>2.2977956E7</v>
      </c>
    </row>
    <row r="16955">
      <c r="D16955" s="10"/>
      <c r="E16955" s="10"/>
      <c r="F16955" s="10"/>
      <c r="S16955" s="471" t="s">
        <v>302</v>
      </c>
      <c r="T16955" s="11">
        <v>2.3008796E7</v>
      </c>
      <c r="U16955" s="472">
        <v>2.3015267E7</v>
      </c>
    </row>
    <row r="16956">
      <c r="D16956" s="10"/>
      <c r="E16956" s="10"/>
      <c r="F16956" s="10"/>
      <c r="S16956" s="471" t="s">
        <v>302</v>
      </c>
      <c r="T16956" s="11">
        <v>2.3025279E7</v>
      </c>
      <c r="U16956" s="472">
        <v>2.3026191E7</v>
      </c>
    </row>
    <row r="16957">
      <c r="D16957" s="10"/>
      <c r="E16957" s="10"/>
      <c r="F16957" s="10"/>
      <c r="S16957" s="471" t="s">
        <v>302</v>
      </c>
      <c r="T16957" s="11">
        <v>2.3054641E7</v>
      </c>
      <c r="U16957" s="472">
        <v>2.3054956E7</v>
      </c>
    </row>
    <row r="16958">
      <c r="D16958" s="10"/>
      <c r="E16958" s="10"/>
      <c r="F16958" s="10"/>
      <c r="S16958" s="471" t="s">
        <v>302</v>
      </c>
      <c r="T16958" s="11">
        <v>2.3065445E7</v>
      </c>
      <c r="U16958" s="472">
        <v>2.3071609E7</v>
      </c>
    </row>
    <row r="16959">
      <c r="D16959" s="10"/>
      <c r="E16959" s="10"/>
      <c r="F16959" s="10"/>
      <c r="S16959" s="471" t="s">
        <v>302</v>
      </c>
      <c r="T16959" s="11">
        <v>2.3086168E7</v>
      </c>
      <c r="U16959" s="472">
        <v>2.3086242E7</v>
      </c>
    </row>
    <row r="16960">
      <c r="D16960" s="10"/>
      <c r="E16960" s="10"/>
      <c r="F16960" s="10"/>
      <c r="S16960" s="471" t="s">
        <v>302</v>
      </c>
      <c r="T16960" s="11">
        <v>2.3086557E7</v>
      </c>
      <c r="U16960" s="472">
        <v>2.3086646E7</v>
      </c>
    </row>
    <row r="16961">
      <c r="D16961" s="10"/>
      <c r="E16961" s="10"/>
      <c r="F16961" s="10"/>
      <c r="S16961" s="471" t="s">
        <v>302</v>
      </c>
      <c r="T16961" s="11">
        <v>2.3086742E7</v>
      </c>
      <c r="U16961" s="472">
        <v>2.3087674E7</v>
      </c>
    </row>
    <row r="16962">
      <c r="D16962" s="10"/>
      <c r="E16962" s="10"/>
      <c r="F16962" s="10"/>
      <c r="S16962" s="471" t="s">
        <v>302</v>
      </c>
      <c r="T16962" s="11">
        <v>2.3096512E7</v>
      </c>
      <c r="U16962" s="472">
        <v>2.3096853E7</v>
      </c>
    </row>
    <row r="16963">
      <c r="D16963" s="10"/>
      <c r="E16963" s="10"/>
      <c r="F16963" s="10"/>
      <c r="S16963" s="471" t="s">
        <v>302</v>
      </c>
      <c r="T16963" s="11">
        <v>2.3101935E7</v>
      </c>
      <c r="U16963" s="472">
        <v>2.3102146E7</v>
      </c>
    </row>
    <row r="16964">
      <c r="D16964" s="10"/>
      <c r="E16964" s="10"/>
      <c r="F16964" s="10"/>
      <c r="S16964" s="471" t="s">
        <v>302</v>
      </c>
      <c r="T16964" s="11">
        <v>2.3109962E7</v>
      </c>
      <c r="U16964" s="472">
        <v>2.3110299E7</v>
      </c>
    </row>
    <row r="16965">
      <c r="D16965" s="10"/>
      <c r="E16965" s="10"/>
      <c r="F16965" s="10"/>
      <c r="S16965" s="471" t="s">
        <v>302</v>
      </c>
      <c r="T16965" s="11">
        <v>2.3119502E7</v>
      </c>
      <c r="U16965" s="472">
        <v>2.3119829E7</v>
      </c>
    </row>
    <row r="16966">
      <c r="D16966" s="10"/>
      <c r="E16966" s="10"/>
      <c r="F16966" s="10"/>
      <c r="S16966" s="471" t="s">
        <v>302</v>
      </c>
      <c r="T16966" s="11">
        <v>2.3119864E7</v>
      </c>
      <c r="U16966" s="472">
        <v>2.3121545E7</v>
      </c>
    </row>
    <row r="16967">
      <c r="D16967" s="10"/>
      <c r="E16967" s="10"/>
      <c r="F16967" s="10"/>
      <c r="S16967" s="471" t="s">
        <v>302</v>
      </c>
      <c r="T16967" s="11">
        <v>2.3124002E7</v>
      </c>
      <c r="U16967" s="472">
        <v>2.3126357E7</v>
      </c>
    </row>
    <row r="16968">
      <c r="D16968" s="10"/>
      <c r="E16968" s="10"/>
      <c r="F16968" s="10"/>
      <c r="S16968" s="471" t="s">
        <v>302</v>
      </c>
      <c r="T16968" s="11">
        <v>2.3129218E7</v>
      </c>
      <c r="U16968" s="472">
        <v>2.3129529E7</v>
      </c>
    </row>
    <row r="16969">
      <c r="D16969" s="10"/>
      <c r="E16969" s="10"/>
      <c r="F16969" s="10"/>
      <c r="S16969" s="471" t="s">
        <v>302</v>
      </c>
      <c r="T16969" s="11">
        <v>2.3136799E7</v>
      </c>
      <c r="U16969" s="472">
        <v>2.313698E7</v>
      </c>
    </row>
    <row r="16970">
      <c r="D16970" s="10"/>
      <c r="E16970" s="10"/>
      <c r="F16970" s="10"/>
      <c r="S16970" s="471" t="s">
        <v>302</v>
      </c>
      <c r="T16970" s="11">
        <v>2.3137312E7</v>
      </c>
      <c r="U16970" s="472">
        <v>2.314194E7</v>
      </c>
    </row>
    <row r="16971">
      <c r="D16971" s="10"/>
      <c r="E16971" s="10"/>
      <c r="F16971" s="10"/>
      <c r="S16971" s="471" t="s">
        <v>302</v>
      </c>
      <c r="T16971" s="11">
        <v>2.3155494E7</v>
      </c>
      <c r="U16971" s="472">
        <v>2.3156179E7</v>
      </c>
    </row>
    <row r="16972">
      <c r="D16972" s="10"/>
      <c r="E16972" s="10"/>
      <c r="F16972" s="10"/>
      <c r="S16972" s="471" t="s">
        <v>302</v>
      </c>
      <c r="T16972" s="11">
        <v>2.315622E7</v>
      </c>
      <c r="U16972" s="472">
        <v>2.3157212E7</v>
      </c>
    </row>
    <row r="16973">
      <c r="D16973" s="10"/>
      <c r="E16973" s="10"/>
      <c r="F16973" s="10"/>
      <c r="S16973" s="471" t="s">
        <v>302</v>
      </c>
      <c r="T16973" s="11">
        <v>2.3157451E7</v>
      </c>
      <c r="U16973" s="472">
        <v>2.3159222E7</v>
      </c>
    </row>
    <row r="16974">
      <c r="D16974" s="10"/>
      <c r="E16974" s="10"/>
      <c r="F16974" s="10"/>
      <c r="S16974" s="471" t="s">
        <v>302</v>
      </c>
      <c r="T16974" s="11">
        <v>2.3159268E7</v>
      </c>
      <c r="U16974" s="472">
        <v>2.3159573E7</v>
      </c>
    </row>
    <row r="16975">
      <c r="D16975" s="10"/>
      <c r="E16975" s="10"/>
      <c r="F16975" s="10"/>
      <c r="S16975" s="471" t="s">
        <v>302</v>
      </c>
      <c r="T16975" s="11">
        <v>2.3159811E7</v>
      </c>
      <c r="U16975" s="472">
        <v>2.3160127E7</v>
      </c>
    </row>
    <row r="16976">
      <c r="D16976" s="10"/>
      <c r="E16976" s="10"/>
      <c r="F16976" s="10"/>
      <c r="S16976" s="471" t="s">
        <v>302</v>
      </c>
      <c r="T16976" s="11">
        <v>2.3167414E7</v>
      </c>
      <c r="U16976" s="472">
        <v>2.3173591E7</v>
      </c>
    </row>
    <row r="16977">
      <c r="D16977" s="10"/>
      <c r="E16977" s="10"/>
      <c r="F16977" s="10"/>
      <c r="S16977" s="471" t="s">
        <v>302</v>
      </c>
      <c r="T16977" s="11">
        <v>2.3176797E7</v>
      </c>
      <c r="U16977" s="472">
        <v>2.3178256E7</v>
      </c>
    </row>
    <row r="16978">
      <c r="D16978" s="10"/>
      <c r="E16978" s="10"/>
      <c r="F16978" s="10"/>
      <c r="S16978" s="471" t="s">
        <v>302</v>
      </c>
      <c r="T16978" s="11">
        <v>2.3191268E7</v>
      </c>
      <c r="U16978" s="472">
        <v>2.3191574E7</v>
      </c>
    </row>
    <row r="16979">
      <c r="D16979" s="10"/>
      <c r="E16979" s="10"/>
      <c r="F16979" s="10"/>
      <c r="S16979" s="471" t="s">
        <v>302</v>
      </c>
      <c r="T16979" s="11">
        <v>2.3194347E7</v>
      </c>
      <c r="U16979" s="472">
        <v>2.3194452E7</v>
      </c>
    </row>
    <row r="16980">
      <c r="D16980" s="10"/>
      <c r="E16980" s="10"/>
      <c r="F16980" s="10"/>
      <c r="S16980" s="471" t="s">
        <v>302</v>
      </c>
      <c r="T16980" s="11">
        <v>2.3216638E7</v>
      </c>
      <c r="U16980" s="472">
        <v>2.3218913E7</v>
      </c>
    </row>
    <row r="16981">
      <c r="D16981" s="10"/>
      <c r="E16981" s="10"/>
      <c r="F16981" s="10"/>
      <c r="S16981" s="471" t="s">
        <v>302</v>
      </c>
      <c r="T16981" s="11">
        <v>2.3220907E7</v>
      </c>
      <c r="U16981" s="472">
        <v>2.3221238E7</v>
      </c>
    </row>
    <row r="16982">
      <c r="D16982" s="10"/>
      <c r="E16982" s="10"/>
      <c r="F16982" s="10"/>
      <c r="S16982" s="471" t="s">
        <v>302</v>
      </c>
      <c r="T16982" s="11">
        <v>2.323367E7</v>
      </c>
      <c r="U16982" s="472">
        <v>2.3234559E7</v>
      </c>
    </row>
    <row r="16983">
      <c r="D16983" s="10"/>
      <c r="E16983" s="10"/>
      <c r="F16983" s="10"/>
      <c r="S16983" s="471" t="s">
        <v>302</v>
      </c>
      <c r="T16983" s="11">
        <v>2.323551E7</v>
      </c>
      <c r="U16983" s="472">
        <v>2.3235619E7</v>
      </c>
    </row>
    <row r="16984">
      <c r="D16984" s="10"/>
      <c r="E16984" s="10"/>
      <c r="F16984" s="10"/>
      <c r="S16984" s="471" t="s">
        <v>302</v>
      </c>
      <c r="T16984" s="11">
        <v>2.324721E7</v>
      </c>
      <c r="U16984" s="472">
        <v>2.3247496E7</v>
      </c>
    </row>
    <row r="16985">
      <c r="D16985" s="10"/>
      <c r="E16985" s="10"/>
      <c r="F16985" s="10"/>
      <c r="S16985" s="471" t="s">
        <v>302</v>
      </c>
      <c r="T16985" s="11">
        <v>2.3249349E7</v>
      </c>
      <c r="U16985" s="472">
        <v>2.3249657E7</v>
      </c>
    </row>
    <row r="16986">
      <c r="D16986" s="10"/>
      <c r="E16986" s="10"/>
      <c r="F16986" s="10"/>
      <c r="S16986" s="471" t="s">
        <v>302</v>
      </c>
      <c r="T16986" s="11">
        <v>2.3252466E7</v>
      </c>
      <c r="U16986" s="472">
        <v>2.3252759E7</v>
      </c>
    </row>
    <row r="16987">
      <c r="D16987" s="10"/>
      <c r="E16987" s="10"/>
      <c r="F16987" s="10"/>
      <c r="S16987" s="471" t="s">
        <v>302</v>
      </c>
      <c r="T16987" s="11">
        <v>2.3258825E7</v>
      </c>
      <c r="U16987" s="472">
        <v>2.3259569E7</v>
      </c>
    </row>
    <row r="16988">
      <c r="D16988" s="10"/>
      <c r="E16988" s="10"/>
      <c r="F16988" s="10"/>
      <c r="S16988" s="471" t="s">
        <v>302</v>
      </c>
      <c r="T16988" s="11">
        <v>2.3303989E7</v>
      </c>
      <c r="U16988" s="472">
        <v>2.3306969E7</v>
      </c>
    </row>
    <row r="16989">
      <c r="D16989" s="10"/>
      <c r="E16989" s="10"/>
      <c r="F16989" s="10"/>
      <c r="S16989" s="471" t="s">
        <v>302</v>
      </c>
      <c r="T16989" s="11">
        <v>2.3307276E7</v>
      </c>
      <c r="U16989" s="472">
        <v>2.3307356E7</v>
      </c>
    </row>
    <row r="16990">
      <c r="D16990" s="10"/>
      <c r="E16990" s="10"/>
      <c r="F16990" s="10"/>
      <c r="S16990" s="471" t="s">
        <v>302</v>
      </c>
      <c r="T16990" s="11">
        <v>2.3309285E7</v>
      </c>
      <c r="U16990" s="472">
        <v>2.3309583E7</v>
      </c>
    </row>
    <row r="16991">
      <c r="D16991" s="10"/>
      <c r="E16991" s="10"/>
      <c r="F16991" s="10"/>
      <c r="S16991" s="471" t="s">
        <v>302</v>
      </c>
      <c r="T16991" s="11">
        <v>2.3316306E7</v>
      </c>
      <c r="U16991" s="472">
        <v>2.3316606E7</v>
      </c>
    </row>
    <row r="16992">
      <c r="D16992" s="10"/>
      <c r="E16992" s="10"/>
      <c r="F16992" s="10"/>
      <c r="S16992" s="471" t="s">
        <v>302</v>
      </c>
      <c r="T16992" s="11">
        <v>2.3326607E7</v>
      </c>
      <c r="U16992" s="472">
        <v>2.3326907E7</v>
      </c>
    </row>
    <row r="16993">
      <c r="D16993" s="10"/>
      <c r="E16993" s="10"/>
      <c r="F16993" s="10"/>
      <c r="S16993" s="471" t="s">
        <v>302</v>
      </c>
      <c r="T16993" s="11">
        <v>2.3350313E7</v>
      </c>
      <c r="U16993" s="472">
        <v>2.3350613E7</v>
      </c>
    </row>
    <row r="16994">
      <c r="D16994" s="10"/>
      <c r="E16994" s="10"/>
      <c r="F16994" s="10"/>
      <c r="S16994" s="471" t="s">
        <v>302</v>
      </c>
      <c r="T16994" s="11">
        <v>2.3369957E7</v>
      </c>
      <c r="U16994" s="472">
        <v>2.337009E7</v>
      </c>
    </row>
    <row r="16995">
      <c r="D16995" s="10"/>
      <c r="E16995" s="10"/>
      <c r="F16995" s="10"/>
      <c r="S16995" s="471" t="s">
        <v>302</v>
      </c>
      <c r="T16995" s="11">
        <v>2.3392979E7</v>
      </c>
      <c r="U16995" s="472">
        <v>2.3396919E7</v>
      </c>
    </row>
    <row r="16996">
      <c r="D16996" s="10"/>
      <c r="E16996" s="10"/>
      <c r="F16996" s="10"/>
      <c r="S16996" s="471" t="s">
        <v>302</v>
      </c>
      <c r="T16996" s="11">
        <v>2.339696E7</v>
      </c>
      <c r="U16996" s="472">
        <v>2.3398947E7</v>
      </c>
    </row>
    <row r="16997">
      <c r="D16997" s="10"/>
      <c r="E16997" s="10"/>
      <c r="F16997" s="10"/>
      <c r="S16997" s="471" t="s">
        <v>302</v>
      </c>
      <c r="T16997" s="11">
        <v>2.340587E7</v>
      </c>
      <c r="U16997" s="472">
        <v>2.3408531E7</v>
      </c>
    </row>
    <row r="16998">
      <c r="D16998" s="10"/>
      <c r="E16998" s="10"/>
      <c r="F16998" s="10"/>
      <c r="S16998" s="471" t="s">
        <v>302</v>
      </c>
      <c r="T16998" s="11">
        <v>2.3412871E7</v>
      </c>
      <c r="U16998" s="472">
        <v>2.3413032E7</v>
      </c>
    </row>
    <row r="16999">
      <c r="D16999" s="10"/>
      <c r="E16999" s="10"/>
      <c r="F16999" s="10"/>
      <c r="S16999" s="471" t="s">
        <v>302</v>
      </c>
      <c r="T16999" s="11">
        <v>2.3415617E7</v>
      </c>
      <c r="U16999" s="472">
        <v>2.341592E7</v>
      </c>
    </row>
    <row r="17000">
      <c r="D17000" s="10"/>
      <c r="E17000" s="10"/>
      <c r="F17000" s="10"/>
      <c r="S17000" s="471" t="s">
        <v>302</v>
      </c>
      <c r="T17000" s="11">
        <v>2.3417342E7</v>
      </c>
      <c r="U17000" s="472">
        <v>2.3419398E7</v>
      </c>
    </row>
    <row r="17001">
      <c r="D17001" s="10"/>
      <c r="E17001" s="10"/>
      <c r="F17001" s="10"/>
      <c r="S17001" s="471" t="s">
        <v>302</v>
      </c>
      <c r="T17001" s="11">
        <v>2.3423126E7</v>
      </c>
      <c r="U17001" s="472">
        <v>2.3424832E7</v>
      </c>
    </row>
    <row r="17002">
      <c r="D17002" s="10"/>
      <c r="E17002" s="10"/>
      <c r="F17002" s="10"/>
      <c r="S17002" s="471" t="s">
        <v>302</v>
      </c>
      <c r="T17002" s="11">
        <v>2.3427954E7</v>
      </c>
      <c r="U17002" s="472">
        <v>2.3428276E7</v>
      </c>
    </row>
    <row r="17003">
      <c r="D17003" s="10"/>
      <c r="E17003" s="10"/>
      <c r="F17003" s="10"/>
      <c r="S17003" s="471" t="s">
        <v>302</v>
      </c>
      <c r="T17003" s="11">
        <v>2.343359E7</v>
      </c>
      <c r="U17003" s="472">
        <v>2.3433886E7</v>
      </c>
    </row>
    <row r="17004">
      <c r="D17004" s="10"/>
      <c r="E17004" s="10"/>
      <c r="F17004" s="10"/>
      <c r="S17004" s="471" t="s">
        <v>302</v>
      </c>
      <c r="T17004" s="11">
        <v>2.3445565E7</v>
      </c>
      <c r="U17004" s="472">
        <v>2.3445874E7</v>
      </c>
    </row>
    <row r="17005">
      <c r="D17005" s="10"/>
      <c r="E17005" s="10"/>
      <c r="F17005" s="10"/>
      <c r="S17005" s="471" t="s">
        <v>302</v>
      </c>
      <c r="T17005" s="11">
        <v>2.3460155E7</v>
      </c>
      <c r="U17005" s="472">
        <v>2.3460463E7</v>
      </c>
    </row>
    <row r="17006">
      <c r="D17006" s="10"/>
      <c r="E17006" s="10"/>
      <c r="F17006" s="10"/>
      <c r="S17006" s="471" t="s">
        <v>302</v>
      </c>
      <c r="T17006" s="11">
        <v>2.3462017E7</v>
      </c>
      <c r="U17006" s="472">
        <v>2.3462332E7</v>
      </c>
    </row>
    <row r="17007">
      <c r="D17007" s="10"/>
      <c r="E17007" s="10"/>
      <c r="F17007" s="10"/>
      <c r="S17007" s="471" t="s">
        <v>302</v>
      </c>
      <c r="T17007" s="11">
        <v>2.349005E7</v>
      </c>
      <c r="U17007" s="472">
        <v>2.3490348E7</v>
      </c>
    </row>
    <row r="17008">
      <c r="D17008" s="10"/>
      <c r="E17008" s="10"/>
      <c r="F17008" s="10"/>
      <c r="S17008" s="471" t="s">
        <v>302</v>
      </c>
      <c r="T17008" s="11">
        <v>2.3528537E7</v>
      </c>
      <c r="U17008" s="472">
        <v>2.3528878E7</v>
      </c>
    </row>
    <row r="17009">
      <c r="D17009" s="10"/>
      <c r="E17009" s="10"/>
      <c r="F17009" s="10"/>
      <c r="S17009" s="471" t="s">
        <v>302</v>
      </c>
      <c r="T17009" s="11">
        <v>2.3537291E7</v>
      </c>
      <c r="U17009" s="472">
        <v>2.3537696E7</v>
      </c>
    </row>
    <row r="17010">
      <c r="D17010" s="10"/>
      <c r="E17010" s="10"/>
      <c r="F17010" s="10"/>
      <c r="S17010" s="471" t="s">
        <v>302</v>
      </c>
      <c r="T17010" s="11">
        <v>2.3537825E7</v>
      </c>
      <c r="U17010" s="472">
        <v>2.3539431E7</v>
      </c>
    </row>
    <row r="17011">
      <c r="D17011" s="10"/>
      <c r="E17011" s="10"/>
      <c r="F17011" s="10"/>
      <c r="S17011" s="471" t="s">
        <v>302</v>
      </c>
      <c r="T17011" s="11">
        <v>2.354264E7</v>
      </c>
      <c r="U17011" s="472">
        <v>2.3542774E7</v>
      </c>
    </row>
    <row r="17012">
      <c r="D17012" s="10"/>
      <c r="E17012" s="10"/>
      <c r="F17012" s="10"/>
      <c r="S17012" s="471" t="s">
        <v>302</v>
      </c>
      <c r="T17012" s="11">
        <v>2.3551004E7</v>
      </c>
      <c r="U17012" s="472">
        <v>2.3551344E7</v>
      </c>
    </row>
    <row r="17013">
      <c r="D17013" s="10"/>
      <c r="E17013" s="10"/>
      <c r="F17013" s="10"/>
      <c r="S17013" s="471" t="s">
        <v>302</v>
      </c>
      <c r="T17013" s="11">
        <v>2.3553785E7</v>
      </c>
      <c r="U17013" s="472">
        <v>2.3555942E7</v>
      </c>
    </row>
    <row r="17014">
      <c r="D17014" s="10"/>
      <c r="E17014" s="10"/>
      <c r="F17014" s="10"/>
      <c r="S17014" s="471" t="s">
        <v>302</v>
      </c>
      <c r="T17014" s="11">
        <v>2.3569176E7</v>
      </c>
      <c r="U17014" s="472">
        <v>2.3569542E7</v>
      </c>
    </row>
    <row r="17015">
      <c r="D17015" s="10"/>
      <c r="E17015" s="10"/>
      <c r="F17015" s="10"/>
      <c r="S17015" s="471" t="s">
        <v>302</v>
      </c>
      <c r="T17015" s="11">
        <v>2.3570251E7</v>
      </c>
      <c r="U17015" s="472">
        <v>2.3570379E7</v>
      </c>
    </row>
    <row r="17016">
      <c r="D17016" s="10"/>
      <c r="E17016" s="10"/>
      <c r="F17016" s="10"/>
      <c r="S17016" s="471" t="s">
        <v>302</v>
      </c>
      <c r="T17016" s="11">
        <v>2.3575553E7</v>
      </c>
      <c r="U17016" s="472">
        <v>2.3575761E7</v>
      </c>
    </row>
    <row r="17017">
      <c r="D17017" s="10"/>
      <c r="E17017" s="10"/>
      <c r="F17017" s="10"/>
      <c r="S17017" s="471" t="s">
        <v>302</v>
      </c>
      <c r="T17017" s="11">
        <v>2.358661E7</v>
      </c>
      <c r="U17017" s="472">
        <v>2.3586686E7</v>
      </c>
    </row>
    <row r="17018">
      <c r="D17018" s="10"/>
      <c r="E17018" s="10"/>
      <c r="F17018" s="10"/>
      <c r="S17018" s="471" t="s">
        <v>302</v>
      </c>
      <c r="T17018" s="11">
        <v>2.3591606E7</v>
      </c>
      <c r="U17018" s="472">
        <v>2.3591765E7</v>
      </c>
    </row>
    <row r="17019">
      <c r="D17019" s="10"/>
      <c r="E17019" s="10"/>
      <c r="F17019" s="10"/>
      <c r="S17019" s="471" t="s">
        <v>302</v>
      </c>
      <c r="T17019" s="11">
        <v>2.3634385E7</v>
      </c>
      <c r="U17019" s="472">
        <v>2.3634458E7</v>
      </c>
    </row>
    <row r="17020">
      <c r="D17020" s="10"/>
      <c r="E17020" s="10"/>
      <c r="F17020" s="10"/>
      <c r="S17020" s="471" t="s">
        <v>302</v>
      </c>
      <c r="T17020" s="11">
        <v>2.3646337E7</v>
      </c>
      <c r="U17020" s="472">
        <v>2.364661E7</v>
      </c>
    </row>
    <row r="17021">
      <c r="D17021" s="10"/>
      <c r="E17021" s="10"/>
      <c r="F17021" s="10"/>
      <c r="S17021" s="471" t="s">
        <v>302</v>
      </c>
      <c r="T17021" s="11">
        <v>2.3691787E7</v>
      </c>
      <c r="U17021" s="472">
        <v>2.3692102E7</v>
      </c>
    </row>
    <row r="17022">
      <c r="D17022" s="10"/>
      <c r="E17022" s="10"/>
      <c r="F17022" s="10"/>
      <c r="S17022" s="471" t="s">
        <v>302</v>
      </c>
      <c r="T17022" s="11">
        <v>2.3697028E7</v>
      </c>
      <c r="U17022" s="472">
        <v>2.3703174E7</v>
      </c>
    </row>
    <row r="17023">
      <c r="D17023" s="10"/>
      <c r="E17023" s="10"/>
      <c r="F17023" s="10"/>
      <c r="S17023" s="471" t="s">
        <v>302</v>
      </c>
      <c r="T17023" s="11">
        <v>2.3704069E7</v>
      </c>
      <c r="U17023" s="472">
        <v>2.3707429E7</v>
      </c>
    </row>
    <row r="17024">
      <c r="D17024" s="10"/>
      <c r="E17024" s="10"/>
      <c r="F17024" s="10"/>
      <c r="S17024" s="471" t="s">
        <v>302</v>
      </c>
      <c r="T17024" s="11">
        <v>2.3724764E7</v>
      </c>
      <c r="U17024" s="472">
        <v>2.37253E7</v>
      </c>
    </row>
    <row r="17025">
      <c r="D17025" s="10"/>
      <c r="E17025" s="10"/>
      <c r="F17025" s="10"/>
      <c r="S17025" s="471" t="s">
        <v>302</v>
      </c>
      <c r="T17025" s="11">
        <v>2.3725364E7</v>
      </c>
      <c r="U17025" s="472">
        <v>2.3726494E7</v>
      </c>
    </row>
    <row r="17026">
      <c r="D17026" s="10"/>
      <c r="E17026" s="10"/>
      <c r="F17026" s="10"/>
      <c r="S17026" s="471" t="s">
        <v>302</v>
      </c>
      <c r="T17026" s="11">
        <v>2.3726533E7</v>
      </c>
      <c r="U17026" s="472">
        <v>2.3726954E7</v>
      </c>
    </row>
    <row r="17027">
      <c r="D17027" s="10"/>
      <c r="E17027" s="10"/>
      <c r="F17027" s="10"/>
      <c r="S17027" s="471" t="s">
        <v>302</v>
      </c>
      <c r="T17027" s="11">
        <v>2.3729083E7</v>
      </c>
      <c r="U17027" s="472">
        <v>2.3732089E7</v>
      </c>
    </row>
    <row r="17028">
      <c r="D17028" s="10"/>
      <c r="E17028" s="10"/>
      <c r="F17028" s="10"/>
      <c r="S17028" s="471" t="s">
        <v>302</v>
      </c>
      <c r="T17028" s="11">
        <v>2.3741054E7</v>
      </c>
      <c r="U17028" s="472">
        <v>2.375159E7</v>
      </c>
    </row>
    <row r="17029">
      <c r="D17029" s="10"/>
      <c r="E17029" s="10"/>
      <c r="F17029" s="10"/>
      <c r="S17029" s="471" t="s">
        <v>302</v>
      </c>
      <c r="T17029" s="11">
        <v>2.3752724E7</v>
      </c>
      <c r="U17029" s="472">
        <v>2.3753436E7</v>
      </c>
    </row>
    <row r="17030">
      <c r="D17030" s="10"/>
      <c r="E17030" s="10"/>
      <c r="F17030" s="10"/>
      <c r="S17030" s="471" t="s">
        <v>302</v>
      </c>
      <c r="T17030" s="11">
        <v>2.3753653E7</v>
      </c>
      <c r="U17030" s="472">
        <v>2.37544E7</v>
      </c>
    </row>
    <row r="17031">
      <c r="D17031" s="10"/>
      <c r="E17031" s="10"/>
      <c r="F17031" s="10"/>
      <c r="S17031" s="471" t="s">
        <v>302</v>
      </c>
      <c r="T17031" s="11">
        <v>2.3756462E7</v>
      </c>
      <c r="U17031" s="472">
        <v>2.3756545E7</v>
      </c>
    </row>
    <row r="17032">
      <c r="D17032" s="10"/>
      <c r="E17032" s="10"/>
      <c r="F17032" s="10"/>
      <c r="S17032" s="471" t="s">
        <v>302</v>
      </c>
      <c r="T17032" s="11">
        <v>2.3757302E7</v>
      </c>
      <c r="U17032" s="472">
        <v>2.3759102E7</v>
      </c>
    </row>
    <row r="17033">
      <c r="D17033" s="10"/>
      <c r="E17033" s="10"/>
      <c r="F17033" s="10"/>
      <c r="S17033" s="471" t="s">
        <v>302</v>
      </c>
      <c r="T17033" s="11">
        <v>2.3759233E7</v>
      </c>
      <c r="U17033" s="472">
        <v>2.3761978E7</v>
      </c>
    </row>
    <row r="17034">
      <c r="D17034" s="10"/>
      <c r="E17034" s="10"/>
      <c r="F17034" s="10"/>
      <c r="S17034" s="471" t="s">
        <v>302</v>
      </c>
      <c r="T17034" s="11">
        <v>2.3763152E7</v>
      </c>
      <c r="U17034" s="472">
        <v>2.3763818E7</v>
      </c>
    </row>
    <row r="17035">
      <c r="D17035" s="10"/>
      <c r="E17035" s="10"/>
      <c r="F17035" s="10"/>
      <c r="S17035" s="471" t="s">
        <v>302</v>
      </c>
      <c r="T17035" s="11">
        <v>2.3763897E7</v>
      </c>
      <c r="U17035" s="472">
        <v>2.3764471E7</v>
      </c>
    </row>
    <row r="17036">
      <c r="D17036" s="10"/>
      <c r="E17036" s="10"/>
      <c r="F17036" s="10"/>
      <c r="S17036" s="471" t="s">
        <v>302</v>
      </c>
      <c r="T17036" s="11">
        <v>2.3788415E7</v>
      </c>
      <c r="U17036" s="472">
        <v>2.3788502E7</v>
      </c>
    </row>
    <row r="17037">
      <c r="D17037" s="10"/>
      <c r="E17037" s="10"/>
      <c r="F17037" s="10"/>
      <c r="S17037" s="471" t="s">
        <v>302</v>
      </c>
      <c r="T17037" s="11">
        <v>2.378953E7</v>
      </c>
      <c r="U17037" s="472">
        <v>2.3789604E7</v>
      </c>
    </row>
    <row r="17038">
      <c r="D17038" s="10"/>
      <c r="E17038" s="10"/>
      <c r="F17038" s="10"/>
      <c r="S17038" s="471" t="s">
        <v>302</v>
      </c>
      <c r="T17038" s="11">
        <v>2.3791801E7</v>
      </c>
      <c r="U17038" s="472">
        <v>2.3791882E7</v>
      </c>
    </row>
    <row r="17039">
      <c r="D17039" s="10"/>
      <c r="E17039" s="10"/>
      <c r="F17039" s="10"/>
      <c r="S17039" s="471" t="s">
        <v>302</v>
      </c>
      <c r="T17039" s="11">
        <v>2.379297E7</v>
      </c>
      <c r="U17039" s="472">
        <v>2.3793041E7</v>
      </c>
    </row>
    <row r="17040">
      <c r="D17040" s="10"/>
      <c r="E17040" s="10"/>
      <c r="F17040" s="10"/>
      <c r="S17040" s="471" t="s">
        <v>302</v>
      </c>
      <c r="T17040" s="11">
        <v>2.3793259E7</v>
      </c>
      <c r="U17040" s="472">
        <v>2.3794651E7</v>
      </c>
    </row>
    <row r="17041">
      <c r="D17041" s="10"/>
      <c r="E17041" s="10"/>
      <c r="F17041" s="10"/>
      <c r="S17041" s="471" t="s">
        <v>302</v>
      </c>
      <c r="T17041" s="11">
        <v>2.3806208E7</v>
      </c>
      <c r="U17041" s="472">
        <v>2.3807712E7</v>
      </c>
    </row>
    <row r="17042">
      <c r="D17042" s="10"/>
      <c r="E17042" s="10"/>
      <c r="F17042" s="10"/>
      <c r="S17042" s="471" t="s">
        <v>302</v>
      </c>
      <c r="T17042" s="11">
        <v>2.3816978E7</v>
      </c>
      <c r="U17042" s="472">
        <v>2.3817292E7</v>
      </c>
    </row>
    <row r="17043">
      <c r="D17043" s="10"/>
      <c r="E17043" s="10"/>
      <c r="F17043" s="10"/>
      <c r="S17043" s="471" t="s">
        <v>302</v>
      </c>
      <c r="T17043" s="11">
        <v>2.3824586E7</v>
      </c>
      <c r="U17043" s="472">
        <v>2.3824898E7</v>
      </c>
    </row>
    <row r="17044">
      <c r="D17044" s="10"/>
      <c r="E17044" s="10"/>
      <c r="F17044" s="10"/>
      <c r="S17044" s="471" t="s">
        <v>302</v>
      </c>
      <c r="T17044" s="11">
        <v>2.3825762E7</v>
      </c>
      <c r="U17044" s="472">
        <v>2.3826068E7</v>
      </c>
    </row>
    <row r="17045">
      <c r="D17045" s="10"/>
      <c r="E17045" s="10"/>
      <c r="F17045" s="10"/>
      <c r="S17045" s="471" t="s">
        <v>302</v>
      </c>
      <c r="T17045" s="11">
        <v>2.3834942E7</v>
      </c>
      <c r="U17045" s="472">
        <v>2.383769E7</v>
      </c>
    </row>
    <row r="17046">
      <c r="D17046" s="10"/>
      <c r="E17046" s="10"/>
      <c r="F17046" s="10"/>
      <c r="S17046" s="471" t="s">
        <v>302</v>
      </c>
      <c r="T17046" s="11">
        <v>2.3838896E7</v>
      </c>
      <c r="U17046" s="472">
        <v>2.3839161E7</v>
      </c>
    </row>
    <row r="17047">
      <c r="D17047" s="10"/>
      <c r="E17047" s="10"/>
      <c r="F17047" s="10"/>
      <c r="S17047" s="471" t="s">
        <v>302</v>
      </c>
      <c r="T17047" s="11">
        <v>2.3855996E7</v>
      </c>
      <c r="U17047" s="472">
        <v>2.3856327E7</v>
      </c>
    </row>
    <row r="17048">
      <c r="D17048" s="10"/>
      <c r="E17048" s="10"/>
      <c r="F17048" s="10"/>
      <c r="S17048" s="471" t="s">
        <v>302</v>
      </c>
      <c r="T17048" s="11">
        <v>2.3873253E7</v>
      </c>
      <c r="U17048" s="472">
        <v>2.3873439E7</v>
      </c>
    </row>
    <row r="17049">
      <c r="D17049" s="10"/>
      <c r="E17049" s="10"/>
      <c r="F17049" s="10"/>
      <c r="S17049" s="471" t="s">
        <v>302</v>
      </c>
      <c r="T17049" s="11">
        <v>2.3881013E7</v>
      </c>
      <c r="U17049" s="472">
        <v>2.3881301E7</v>
      </c>
    </row>
    <row r="17050">
      <c r="D17050" s="10"/>
      <c r="E17050" s="10"/>
      <c r="F17050" s="10"/>
      <c r="S17050" s="471" t="s">
        <v>302</v>
      </c>
      <c r="T17050" s="11">
        <v>2.389019E7</v>
      </c>
      <c r="U17050" s="472">
        <v>2.38905E7</v>
      </c>
    </row>
    <row r="17051">
      <c r="D17051" s="10"/>
      <c r="E17051" s="10"/>
      <c r="F17051" s="10"/>
      <c r="S17051" s="471" t="s">
        <v>302</v>
      </c>
      <c r="T17051" s="11">
        <v>2.3916826E7</v>
      </c>
      <c r="U17051" s="472">
        <v>2.3917616E7</v>
      </c>
    </row>
    <row r="17052">
      <c r="D17052" s="10"/>
      <c r="E17052" s="10"/>
      <c r="F17052" s="10"/>
      <c r="S17052" s="471" t="s">
        <v>302</v>
      </c>
      <c r="T17052" s="11">
        <v>2.3924531E7</v>
      </c>
      <c r="U17052" s="472">
        <v>2.3928814E7</v>
      </c>
    </row>
    <row r="17053">
      <c r="D17053" s="10"/>
      <c r="E17053" s="10"/>
      <c r="F17053" s="10"/>
      <c r="S17053" s="471" t="s">
        <v>302</v>
      </c>
      <c r="T17053" s="11">
        <v>2.3928927E7</v>
      </c>
      <c r="U17053" s="472">
        <v>2.3929007E7</v>
      </c>
    </row>
    <row r="17054">
      <c r="D17054" s="10"/>
      <c r="E17054" s="10"/>
      <c r="F17054" s="10"/>
      <c r="S17054" s="471" t="s">
        <v>302</v>
      </c>
      <c r="T17054" s="11">
        <v>2.3933615E7</v>
      </c>
      <c r="U17054" s="472">
        <v>2.393436E7</v>
      </c>
    </row>
    <row r="17055">
      <c r="D17055" s="10"/>
      <c r="E17055" s="10"/>
      <c r="F17055" s="10"/>
      <c r="S17055" s="471" t="s">
        <v>302</v>
      </c>
      <c r="T17055" s="11">
        <v>2.3934386E7</v>
      </c>
      <c r="U17055" s="472">
        <v>2.3935665E7</v>
      </c>
    </row>
    <row r="17056">
      <c r="D17056" s="10"/>
      <c r="E17056" s="10"/>
      <c r="F17056" s="10"/>
      <c r="S17056" s="471" t="s">
        <v>302</v>
      </c>
      <c r="T17056" s="11">
        <v>2.395284E7</v>
      </c>
      <c r="U17056" s="472">
        <v>2.3958992E7</v>
      </c>
    </row>
    <row r="17057">
      <c r="D17057" s="10"/>
      <c r="E17057" s="10"/>
      <c r="F17057" s="10"/>
      <c r="S17057" s="471" t="s">
        <v>302</v>
      </c>
      <c r="T17057" s="11">
        <v>2.3959888E7</v>
      </c>
      <c r="U17057" s="472">
        <v>2.3959969E7</v>
      </c>
    </row>
    <row r="17058">
      <c r="D17058" s="10"/>
      <c r="E17058" s="10"/>
      <c r="F17058" s="10"/>
      <c r="S17058" s="471" t="s">
        <v>302</v>
      </c>
      <c r="T17058" s="11">
        <v>2.3962381E7</v>
      </c>
      <c r="U17058" s="472">
        <v>2.3963681E7</v>
      </c>
    </row>
    <row r="17059">
      <c r="D17059" s="10"/>
      <c r="E17059" s="10"/>
      <c r="F17059" s="10"/>
      <c r="S17059" s="471" t="s">
        <v>302</v>
      </c>
      <c r="T17059" s="11">
        <v>2.3972963E7</v>
      </c>
      <c r="U17059" s="472">
        <v>2.3974643E7</v>
      </c>
    </row>
    <row r="17060">
      <c r="D17060" s="10"/>
      <c r="E17060" s="10"/>
      <c r="F17060" s="10"/>
      <c r="S17060" s="471" t="s">
        <v>302</v>
      </c>
      <c r="T17060" s="11">
        <v>2.3979945E7</v>
      </c>
      <c r="U17060" s="472">
        <v>2.3980233E7</v>
      </c>
    </row>
    <row r="17061">
      <c r="D17061" s="10"/>
      <c r="E17061" s="10"/>
      <c r="F17061" s="10"/>
      <c r="S17061" s="471" t="s">
        <v>302</v>
      </c>
      <c r="T17061" s="11">
        <v>2.399961E7</v>
      </c>
      <c r="U17061" s="472">
        <v>2.3999767E7</v>
      </c>
    </row>
    <row r="17062">
      <c r="D17062" s="10"/>
      <c r="E17062" s="10"/>
      <c r="F17062" s="10"/>
      <c r="S17062" s="471" t="s">
        <v>302</v>
      </c>
      <c r="T17062" s="11">
        <v>2.4014534E7</v>
      </c>
      <c r="U17062" s="472">
        <v>2.4014831E7</v>
      </c>
    </row>
    <row r="17063">
      <c r="D17063" s="10"/>
      <c r="E17063" s="10"/>
      <c r="F17063" s="10"/>
      <c r="S17063" s="471" t="s">
        <v>302</v>
      </c>
      <c r="T17063" s="11">
        <v>2.4020404E7</v>
      </c>
      <c r="U17063" s="472">
        <v>2.4020716E7</v>
      </c>
    </row>
    <row r="17064">
      <c r="D17064" s="10"/>
      <c r="E17064" s="10"/>
      <c r="F17064" s="10"/>
      <c r="S17064" s="471" t="s">
        <v>302</v>
      </c>
      <c r="T17064" s="11">
        <v>2.4024283E7</v>
      </c>
      <c r="U17064" s="472">
        <v>2.4029191E7</v>
      </c>
    </row>
    <row r="17065">
      <c r="D17065" s="10"/>
      <c r="E17065" s="10"/>
      <c r="F17065" s="10"/>
      <c r="S17065" s="471" t="s">
        <v>302</v>
      </c>
      <c r="T17065" s="11">
        <v>2.4033164E7</v>
      </c>
      <c r="U17065" s="472">
        <v>2.4033442E7</v>
      </c>
    </row>
    <row r="17066">
      <c r="D17066" s="10"/>
      <c r="E17066" s="10"/>
      <c r="F17066" s="10"/>
      <c r="S17066" s="471" t="s">
        <v>302</v>
      </c>
      <c r="T17066" s="11">
        <v>2.4038309E7</v>
      </c>
      <c r="U17066" s="472">
        <v>2.4040091E7</v>
      </c>
    </row>
    <row r="17067">
      <c r="D17067" s="10"/>
      <c r="E17067" s="10"/>
      <c r="F17067" s="10"/>
      <c r="S17067" s="471" t="s">
        <v>302</v>
      </c>
      <c r="T17067" s="11">
        <v>2.4094383E7</v>
      </c>
      <c r="U17067" s="472">
        <v>2.4094663E7</v>
      </c>
    </row>
    <row r="17068">
      <c r="D17068" s="10"/>
      <c r="E17068" s="10"/>
      <c r="F17068" s="10"/>
      <c r="S17068" s="471" t="s">
        <v>302</v>
      </c>
      <c r="T17068" s="11">
        <v>2.4094756E7</v>
      </c>
      <c r="U17068" s="472">
        <v>2.4095258E7</v>
      </c>
    </row>
    <row r="17069">
      <c r="D17069" s="10"/>
      <c r="E17069" s="10"/>
      <c r="F17069" s="10"/>
      <c r="S17069" s="471" t="s">
        <v>302</v>
      </c>
      <c r="T17069" s="11">
        <v>2.4095344E7</v>
      </c>
      <c r="U17069" s="472">
        <v>2.4095539E7</v>
      </c>
    </row>
    <row r="17070">
      <c r="D17070" s="10"/>
      <c r="E17070" s="10"/>
      <c r="F17070" s="10"/>
      <c r="S17070" s="471" t="s">
        <v>302</v>
      </c>
      <c r="T17070" s="11">
        <v>2.4095563E7</v>
      </c>
      <c r="U17070" s="472">
        <v>2.4098299E7</v>
      </c>
    </row>
    <row r="17071">
      <c r="D17071" s="10"/>
      <c r="E17071" s="10"/>
      <c r="F17071" s="10"/>
      <c r="S17071" s="471" t="s">
        <v>302</v>
      </c>
      <c r="T17071" s="11">
        <v>2.409899E7</v>
      </c>
      <c r="U17071" s="472">
        <v>2.4099263E7</v>
      </c>
    </row>
    <row r="17072">
      <c r="D17072" s="10"/>
      <c r="E17072" s="10"/>
      <c r="F17072" s="10"/>
      <c r="S17072" s="471" t="s">
        <v>302</v>
      </c>
      <c r="T17072" s="11">
        <v>2.410151E7</v>
      </c>
      <c r="U17072" s="472">
        <v>2.4101821E7</v>
      </c>
    </row>
    <row r="17073">
      <c r="D17073" s="10"/>
      <c r="E17073" s="10"/>
      <c r="F17073" s="10"/>
      <c r="S17073" s="471" t="s">
        <v>302</v>
      </c>
      <c r="T17073" s="11">
        <v>2.4102327E7</v>
      </c>
      <c r="U17073" s="472">
        <v>2.4102638E7</v>
      </c>
    </row>
    <row r="17074">
      <c r="D17074" s="10"/>
      <c r="E17074" s="10"/>
      <c r="F17074" s="10"/>
      <c r="S17074" s="471" t="s">
        <v>302</v>
      </c>
      <c r="T17074" s="11">
        <v>2.4105506E7</v>
      </c>
      <c r="U17074" s="472">
        <v>2.4105632E7</v>
      </c>
    </row>
    <row r="17075">
      <c r="D17075" s="10"/>
      <c r="E17075" s="10"/>
      <c r="F17075" s="10"/>
      <c r="S17075" s="471" t="s">
        <v>302</v>
      </c>
      <c r="T17075" s="11">
        <v>2.4105709E7</v>
      </c>
      <c r="U17075" s="472">
        <v>2.4105874E7</v>
      </c>
    </row>
    <row r="17076">
      <c r="D17076" s="10"/>
      <c r="E17076" s="10"/>
      <c r="F17076" s="10"/>
      <c r="S17076" s="471" t="s">
        <v>302</v>
      </c>
      <c r="T17076" s="11">
        <v>2.4106805E7</v>
      </c>
      <c r="U17076" s="472">
        <v>2.4107487E7</v>
      </c>
    </row>
    <row r="17077">
      <c r="D17077" s="10"/>
      <c r="E17077" s="10"/>
      <c r="F17077" s="10"/>
      <c r="S17077" s="471" t="s">
        <v>302</v>
      </c>
      <c r="T17077" s="11">
        <v>2.4110162E7</v>
      </c>
      <c r="U17077" s="472">
        <v>2.4110242E7</v>
      </c>
    </row>
    <row r="17078">
      <c r="D17078" s="10"/>
      <c r="E17078" s="10"/>
      <c r="F17078" s="10"/>
      <c r="S17078" s="471" t="s">
        <v>302</v>
      </c>
      <c r="T17078" s="11">
        <v>2.4111529E7</v>
      </c>
      <c r="U17078" s="472">
        <v>2.4111759E7</v>
      </c>
    </row>
    <row r="17079">
      <c r="D17079" s="10"/>
      <c r="E17079" s="10"/>
      <c r="F17079" s="10"/>
      <c r="S17079" s="471" t="s">
        <v>302</v>
      </c>
      <c r="T17079" s="11">
        <v>2.4112542E7</v>
      </c>
      <c r="U17079" s="472">
        <v>2.4115949E7</v>
      </c>
    </row>
    <row r="17080">
      <c r="D17080" s="10"/>
      <c r="E17080" s="10"/>
      <c r="F17080" s="10"/>
      <c r="S17080" s="471" t="s">
        <v>302</v>
      </c>
      <c r="T17080" s="11">
        <v>2.4127993E7</v>
      </c>
      <c r="U17080" s="472">
        <v>2.4128297E7</v>
      </c>
    </row>
    <row r="17081">
      <c r="D17081" s="10"/>
      <c r="E17081" s="10"/>
      <c r="F17081" s="10"/>
      <c r="S17081" s="471" t="s">
        <v>302</v>
      </c>
      <c r="T17081" s="11">
        <v>2.4131307E7</v>
      </c>
      <c r="U17081" s="472">
        <v>2.4135715E7</v>
      </c>
    </row>
    <row r="17082">
      <c r="D17082" s="10"/>
      <c r="E17082" s="10"/>
      <c r="F17082" s="10"/>
      <c r="S17082" s="471" t="s">
        <v>302</v>
      </c>
      <c r="T17082" s="11">
        <v>2.4135745E7</v>
      </c>
      <c r="U17082" s="472">
        <v>2.4135862E7</v>
      </c>
    </row>
    <row r="17083">
      <c r="D17083" s="10"/>
      <c r="E17083" s="10"/>
      <c r="F17083" s="10"/>
      <c r="S17083" s="471" t="s">
        <v>302</v>
      </c>
      <c r="T17083" s="11">
        <v>2.4136546E7</v>
      </c>
      <c r="U17083" s="472">
        <v>2.4136873E7</v>
      </c>
    </row>
    <row r="17084">
      <c r="D17084" s="10"/>
      <c r="E17084" s="10"/>
      <c r="F17084" s="10"/>
      <c r="S17084" s="471" t="s">
        <v>302</v>
      </c>
      <c r="T17084" s="11">
        <v>2.4137175E7</v>
      </c>
      <c r="U17084" s="472">
        <v>2.4137573E7</v>
      </c>
    </row>
    <row r="17085">
      <c r="D17085" s="10"/>
      <c r="E17085" s="10"/>
      <c r="F17085" s="10"/>
      <c r="S17085" s="471" t="s">
        <v>302</v>
      </c>
      <c r="T17085" s="11">
        <v>2.413877E7</v>
      </c>
      <c r="U17085" s="472">
        <v>2.4139125E7</v>
      </c>
    </row>
    <row r="17086">
      <c r="D17086" s="10"/>
      <c r="E17086" s="10"/>
      <c r="F17086" s="10"/>
      <c r="S17086" s="471" t="s">
        <v>302</v>
      </c>
      <c r="T17086" s="11">
        <v>2.4139228E7</v>
      </c>
      <c r="U17086" s="472">
        <v>2.4139523E7</v>
      </c>
    </row>
    <row r="17087">
      <c r="D17087" s="10"/>
      <c r="E17087" s="10"/>
      <c r="F17087" s="10"/>
      <c r="S17087" s="471" t="s">
        <v>302</v>
      </c>
      <c r="T17087" s="11">
        <v>2.4141518E7</v>
      </c>
      <c r="U17087" s="472">
        <v>2.414659E7</v>
      </c>
    </row>
    <row r="17088">
      <c r="D17088" s="10"/>
      <c r="E17088" s="10"/>
      <c r="F17088" s="10"/>
      <c r="S17088" s="471" t="s">
        <v>302</v>
      </c>
      <c r="T17088" s="11">
        <v>2.4146942E7</v>
      </c>
      <c r="U17088" s="472">
        <v>2.414758E7</v>
      </c>
    </row>
    <row r="17089">
      <c r="D17089" s="10"/>
      <c r="E17089" s="10"/>
      <c r="F17089" s="10"/>
      <c r="S17089" s="471" t="s">
        <v>302</v>
      </c>
      <c r="T17089" s="11">
        <v>2.4147787E7</v>
      </c>
      <c r="U17089" s="472">
        <v>2.4149756E7</v>
      </c>
    </row>
    <row r="17090">
      <c r="D17090" s="10"/>
      <c r="E17090" s="10"/>
      <c r="F17090" s="10"/>
      <c r="S17090" s="471" t="s">
        <v>302</v>
      </c>
      <c r="T17090" s="11">
        <v>2.4149791E7</v>
      </c>
      <c r="U17090" s="472">
        <v>2.4152108E7</v>
      </c>
    </row>
    <row r="17091">
      <c r="D17091" s="10"/>
      <c r="E17091" s="10"/>
      <c r="F17091" s="10"/>
      <c r="S17091" s="471" t="s">
        <v>302</v>
      </c>
      <c r="T17091" s="11">
        <v>2.4152151E7</v>
      </c>
      <c r="U17091" s="472">
        <v>2.4152403E7</v>
      </c>
    </row>
    <row r="17092">
      <c r="D17092" s="10"/>
      <c r="E17092" s="10"/>
      <c r="F17092" s="10"/>
      <c r="S17092" s="471" t="s">
        <v>302</v>
      </c>
      <c r="T17092" s="11">
        <v>2.4152467E7</v>
      </c>
      <c r="U17092" s="472">
        <v>2.4154431E7</v>
      </c>
    </row>
    <row r="17093">
      <c r="D17093" s="10"/>
      <c r="E17093" s="10"/>
      <c r="F17093" s="10"/>
      <c r="S17093" s="471" t="s">
        <v>302</v>
      </c>
      <c r="T17093" s="11">
        <v>2.4156022E7</v>
      </c>
      <c r="U17093" s="472">
        <v>2.4156274E7</v>
      </c>
    </row>
    <row r="17094">
      <c r="D17094" s="10"/>
      <c r="E17094" s="10"/>
      <c r="F17094" s="10"/>
      <c r="S17094" s="471" t="s">
        <v>302</v>
      </c>
      <c r="T17094" s="11">
        <v>2.4157068E7</v>
      </c>
      <c r="U17094" s="472">
        <v>2.4158214E7</v>
      </c>
    </row>
    <row r="17095">
      <c r="D17095" s="10"/>
      <c r="E17095" s="10"/>
      <c r="F17095" s="10"/>
      <c r="S17095" s="471" t="s">
        <v>302</v>
      </c>
      <c r="T17095" s="11">
        <v>2.4172786E7</v>
      </c>
      <c r="U17095" s="472">
        <v>2.4173047E7</v>
      </c>
    </row>
    <row r="17096">
      <c r="D17096" s="10"/>
      <c r="E17096" s="10"/>
      <c r="F17096" s="10"/>
      <c r="S17096" s="471" t="s">
        <v>302</v>
      </c>
      <c r="T17096" s="11">
        <v>2.4194248E7</v>
      </c>
      <c r="U17096" s="472">
        <v>2.4194372E7</v>
      </c>
    </row>
    <row r="17097">
      <c r="D17097" s="10"/>
      <c r="E17097" s="10"/>
      <c r="F17097" s="10"/>
      <c r="S17097" s="471" t="s">
        <v>302</v>
      </c>
      <c r="T17097" s="11">
        <v>2.4207791E7</v>
      </c>
      <c r="U17097" s="472">
        <v>2.4208146E7</v>
      </c>
    </row>
    <row r="17098">
      <c r="D17098" s="10"/>
      <c r="E17098" s="10"/>
      <c r="F17098" s="10"/>
      <c r="S17098" s="471" t="s">
        <v>302</v>
      </c>
      <c r="T17098" s="11">
        <v>2.4217668E7</v>
      </c>
      <c r="U17098" s="472">
        <v>2.4217896E7</v>
      </c>
    </row>
    <row r="17099">
      <c r="D17099" s="10"/>
      <c r="E17099" s="10"/>
      <c r="F17099" s="10"/>
      <c r="S17099" s="471" t="s">
        <v>302</v>
      </c>
      <c r="T17099" s="11">
        <v>2.4218685E7</v>
      </c>
      <c r="U17099" s="472">
        <v>2.421898E7</v>
      </c>
    </row>
    <row r="17100">
      <c r="D17100" s="10"/>
      <c r="E17100" s="10"/>
      <c r="F17100" s="10"/>
      <c r="S17100" s="471" t="s">
        <v>302</v>
      </c>
      <c r="T17100" s="11">
        <v>2.42498E7</v>
      </c>
      <c r="U17100" s="472">
        <v>2.4250104E7</v>
      </c>
    </row>
    <row r="17101">
      <c r="D17101" s="10"/>
      <c r="E17101" s="10"/>
      <c r="F17101" s="10"/>
      <c r="S17101" s="471" t="s">
        <v>302</v>
      </c>
      <c r="T17101" s="11">
        <v>2.4255958E7</v>
      </c>
      <c r="U17101" s="472">
        <v>2.4256305E7</v>
      </c>
    </row>
    <row r="17102">
      <c r="D17102" s="10"/>
      <c r="E17102" s="10"/>
      <c r="F17102" s="10"/>
      <c r="S17102" s="471" t="s">
        <v>302</v>
      </c>
      <c r="T17102" s="11">
        <v>2.4257789E7</v>
      </c>
      <c r="U17102" s="472">
        <v>2.4257998E7</v>
      </c>
    </row>
    <row r="17103">
      <c r="D17103" s="10"/>
      <c r="E17103" s="10"/>
      <c r="F17103" s="10"/>
      <c r="S17103" s="471" t="s">
        <v>302</v>
      </c>
      <c r="T17103" s="11">
        <v>2.4261529E7</v>
      </c>
      <c r="U17103" s="472">
        <v>2.4264159E7</v>
      </c>
    </row>
    <row r="17104">
      <c r="D17104" s="10"/>
      <c r="E17104" s="10"/>
      <c r="F17104" s="10"/>
      <c r="S17104" s="471" t="s">
        <v>302</v>
      </c>
      <c r="T17104" s="11">
        <v>2.4265777E7</v>
      </c>
      <c r="U17104" s="472">
        <v>2.4267467E7</v>
      </c>
    </row>
    <row r="17105">
      <c r="D17105" s="10"/>
      <c r="E17105" s="10"/>
      <c r="F17105" s="10"/>
      <c r="S17105" s="471" t="s">
        <v>302</v>
      </c>
      <c r="T17105" s="11">
        <v>2.427232E7</v>
      </c>
      <c r="U17105" s="472">
        <v>2.427241E7</v>
      </c>
    </row>
    <row r="17106">
      <c r="D17106" s="10"/>
      <c r="E17106" s="10"/>
      <c r="F17106" s="10"/>
      <c r="S17106" s="471" t="s">
        <v>302</v>
      </c>
      <c r="T17106" s="11">
        <v>2.4276793E7</v>
      </c>
      <c r="U17106" s="472">
        <v>2.4277109E7</v>
      </c>
    </row>
    <row r="17107">
      <c r="D17107" s="10"/>
      <c r="E17107" s="10"/>
      <c r="F17107" s="10"/>
      <c r="S17107" s="471" t="s">
        <v>302</v>
      </c>
      <c r="T17107" s="11">
        <v>2.427959E7</v>
      </c>
      <c r="U17107" s="472">
        <v>2.4279899E7</v>
      </c>
    </row>
    <row r="17108">
      <c r="D17108" s="10"/>
      <c r="E17108" s="10"/>
      <c r="F17108" s="10"/>
      <c r="S17108" s="471" t="s">
        <v>302</v>
      </c>
      <c r="T17108" s="11">
        <v>2.4297589E7</v>
      </c>
      <c r="U17108" s="472">
        <v>2.4297898E7</v>
      </c>
    </row>
    <row r="17109">
      <c r="D17109" s="10"/>
      <c r="E17109" s="10"/>
      <c r="F17109" s="10"/>
      <c r="S17109" s="471" t="s">
        <v>302</v>
      </c>
      <c r="T17109" s="11">
        <v>2.4317751E7</v>
      </c>
      <c r="U17109" s="472">
        <v>2.4317852E7</v>
      </c>
    </row>
    <row r="17110">
      <c r="D17110" s="10"/>
      <c r="E17110" s="10"/>
      <c r="F17110" s="10"/>
      <c r="S17110" s="471" t="s">
        <v>302</v>
      </c>
      <c r="T17110" s="11">
        <v>2.4318465E7</v>
      </c>
      <c r="U17110" s="472">
        <v>2.4318771E7</v>
      </c>
    </row>
    <row r="17111">
      <c r="D17111" s="10"/>
      <c r="E17111" s="10"/>
      <c r="F17111" s="10"/>
      <c r="S17111" s="471" t="s">
        <v>302</v>
      </c>
      <c r="T17111" s="11">
        <v>2.4319411E7</v>
      </c>
      <c r="U17111" s="472">
        <v>2.4319487E7</v>
      </c>
    </row>
    <row r="17112">
      <c r="D17112" s="10"/>
      <c r="E17112" s="10"/>
      <c r="F17112" s="10"/>
      <c r="S17112" s="471" t="s">
        <v>302</v>
      </c>
      <c r="T17112" s="11">
        <v>2.4331463E7</v>
      </c>
      <c r="U17112" s="472">
        <v>2.4334555E7</v>
      </c>
    </row>
    <row r="17113">
      <c r="D17113" s="10"/>
      <c r="E17113" s="10"/>
      <c r="F17113" s="10"/>
      <c r="S17113" s="471" t="s">
        <v>302</v>
      </c>
      <c r="T17113" s="11">
        <v>2.433559E7</v>
      </c>
      <c r="U17113" s="472">
        <v>2.4335781E7</v>
      </c>
    </row>
    <row r="17114">
      <c r="D17114" s="10"/>
      <c r="E17114" s="10"/>
      <c r="F17114" s="10"/>
      <c r="S17114" s="471" t="s">
        <v>302</v>
      </c>
      <c r="T17114" s="11">
        <v>2.4336873E7</v>
      </c>
      <c r="U17114" s="472">
        <v>2.4343071E7</v>
      </c>
    </row>
    <row r="17115">
      <c r="D17115" s="10"/>
      <c r="E17115" s="10"/>
      <c r="F17115" s="10"/>
      <c r="S17115" s="471" t="s">
        <v>302</v>
      </c>
      <c r="T17115" s="11">
        <v>2.4352581E7</v>
      </c>
      <c r="U17115" s="472">
        <v>2.4352881E7</v>
      </c>
    </row>
    <row r="17116">
      <c r="D17116" s="10"/>
      <c r="E17116" s="10"/>
      <c r="F17116" s="10"/>
      <c r="S17116" s="471" t="s">
        <v>302</v>
      </c>
      <c r="T17116" s="11">
        <v>2.4360835E7</v>
      </c>
      <c r="U17116" s="472">
        <v>2.4361476E7</v>
      </c>
    </row>
    <row r="17117">
      <c r="D17117" s="10"/>
      <c r="E17117" s="10"/>
      <c r="F17117" s="10"/>
      <c r="S17117" s="471" t="s">
        <v>302</v>
      </c>
      <c r="T17117" s="11">
        <v>2.4365505E7</v>
      </c>
      <c r="U17117" s="472">
        <v>2.4365752E7</v>
      </c>
    </row>
    <row r="17118">
      <c r="D17118" s="10"/>
      <c r="E17118" s="10"/>
      <c r="F17118" s="10"/>
      <c r="S17118" s="471" t="s">
        <v>302</v>
      </c>
      <c r="T17118" s="11">
        <v>2.4374812E7</v>
      </c>
      <c r="U17118" s="472">
        <v>2.4375117E7</v>
      </c>
    </row>
    <row r="17119">
      <c r="D17119" s="10"/>
      <c r="E17119" s="10"/>
      <c r="F17119" s="10"/>
      <c r="S17119" s="471" t="s">
        <v>302</v>
      </c>
      <c r="T17119" s="11">
        <v>2.4393129E7</v>
      </c>
      <c r="U17119" s="472">
        <v>2.4393466E7</v>
      </c>
    </row>
    <row r="17120">
      <c r="D17120" s="10"/>
      <c r="E17120" s="10"/>
      <c r="F17120" s="10"/>
      <c r="S17120" s="471" t="s">
        <v>302</v>
      </c>
      <c r="T17120" s="11">
        <v>2.4397277E7</v>
      </c>
      <c r="U17120" s="472">
        <v>2.440176E7</v>
      </c>
    </row>
    <row r="17121">
      <c r="D17121" s="10"/>
      <c r="E17121" s="10"/>
      <c r="F17121" s="10"/>
      <c r="S17121" s="471" t="s">
        <v>302</v>
      </c>
      <c r="T17121" s="11">
        <v>2.4404367E7</v>
      </c>
      <c r="U17121" s="472">
        <v>2.440455E7</v>
      </c>
    </row>
    <row r="17122">
      <c r="D17122" s="10"/>
      <c r="E17122" s="10"/>
      <c r="F17122" s="10"/>
      <c r="S17122" s="471" t="s">
        <v>302</v>
      </c>
      <c r="T17122" s="11">
        <v>2.4408251E7</v>
      </c>
      <c r="U17122" s="472">
        <v>2.4410142E7</v>
      </c>
    </row>
    <row r="17123">
      <c r="D17123" s="10"/>
      <c r="E17123" s="10"/>
      <c r="F17123" s="10"/>
      <c r="S17123" s="471" t="s">
        <v>302</v>
      </c>
      <c r="T17123" s="11">
        <v>2.4414505E7</v>
      </c>
      <c r="U17123" s="472">
        <v>2.4420317E7</v>
      </c>
    </row>
    <row r="17124">
      <c r="D17124" s="10"/>
      <c r="E17124" s="10"/>
      <c r="F17124" s="10"/>
      <c r="S17124" s="471" t="s">
        <v>302</v>
      </c>
      <c r="T17124" s="11">
        <v>2.4423507E7</v>
      </c>
      <c r="U17124" s="472">
        <v>2.4424053E7</v>
      </c>
    </row>
    <row r="17125">
      <c r="D17125" s="10"/>
      <c r="E17125" s="10"/>
      <c r="F17125" s="10"/>
      <c r="S17125" s="471" t="s">
        <v>302</v>
      </c>
      <c r="T17125" s="11">
        <v>2.4424485E7</v>
      </c>
      <c r="U17125" s="472">
        <v>2.4424625E7</v>
      </c>
    </row>
    <row r="17126">
      <c r="D17126" s="10"/>
      <c r="E17126" s="10"/>
      <c r="F17126" s="10"/>
      <c r="S17126" s="471" t="s">
        <v>302</v>
      </c>
      <c r="T17126" s="11">
        <v>2.4425122E7</v>
      </c>
      <c r="U17126" s="472">
        <v>2.4425765E7</v>
      </c>
    </row>
    <row r="17127">
      <c r="D17127" s="10"/>
      <c r="E17127" s="10"/>
      <c r="F17127" s="10"/>
      <c r="S17127" s="471" t="s">
        <v>302</v>
      </c>
      <c r="T17127" s="11">
        <v>2.4425799E7</v>
      </c>
      <c r="U17127" s="472">
        <v>2.4425987E7</v>
      </c>
    </row>
    <row r="17128">
      <c r="D17128" s="10"/>
      <c r="E17128" s="10"/>
      <c r="F17128" s="10"/>
      <c r="S17128" s="471" t="s">
        <v>302</v>
      </c>
      <c r="T17128" s="11">
        <v>2.4433869E7</v>
      </c>
      <c r="U17128" s="472">
        <v>2.4433985E7</v>
      </c>
    </row>
    <row r="17129">
      <c r="D17129" s="10"/>
      <c r="E17129" s="10"/>
      <c r="F17129" s="10"/>
      <c r="S17129" s="471" t="s">
        <v>302</v>
      </c>
      <c r="T17129" s="11">
        <v>2.4434157E7</v>
      </c>
      <c r="U17129" s="472">
        <v>2.4434362E7</v>
      </c>
    </row>
    <row r="17130">
      <c r="D17130" s="10"/>
      <c r="E17130" s="10"/>
      <c r="F17130" s="10"/>
      <c r="S17130" s="471" t="s">
        <v>302</v>
      </c>
      <c r="T17130" s="11">
        <v>2.4457174E7</v>
      </c>
      <c r="U17130" s="472">
        <v>2.4457295E7</v>
      </c>
    </row>
    <row r="17131">
      <c r="D17131" s="10"/>
      <c r="E17131" s="10"/>
      <c r="F17131" s="10"/>
      <c r="S17131" s="471" t="s">
        <v>302</v>
      </c>
      <c r="T17131" s="11">
        <v>2.4460483E7</v>
      </c>
      <c r="U17131" s="472">
        <v>2.4460808E7</v>
      </c>
    </row>
    <row r="17132">
      <c r="D17132" s="10"/>
      <c r="E17132" s="10"/>
      <c r="F17132" s="10"/>
      <c r="S17132" s="471" t="s">
        <v>302</v>
      </c>
      <c r="T17132" s="11">
        <v>2.4475636E7</v>
      </c>
      <c r="U17132" s="472">
        <v>2.4476027E7</v>
      </c>
    </row>
    <row r="17133">
      <c r="D17133" s="10"/>
      <c r="E17133" s="10"/>
      <c r="F17133" s="10"/>
      <c r="S17133" s="471" t="s">
        <v>302</v>
      </c>
      <c r="T17133" s="11">
        <v>2.4484437E7</v>
      </c>
      <c r="U17133" s="472">
        <v>2.4489942E7</v>
      </c>
    </row>
    <row r="17134">
      <c r="D17134" s="10"/>
      <c r="E17134" s="10"/>
      <c r="F17134" s="10"/>
      <c r="S17134" s="471" t="s">
        <v>302</v>
      </c>
      <c r="T17134" s="11">
        <v>2.4562396E7</v>
      </c>
      <c r="U17134" s="472">
        <v>2.4568576E7</v>
      </c>
    </row>
    <row r="17135">
      <c r="D17135" s="10"/>
      <c r="E17135" s="10"/>
      <c r="F17135" s="10"/>
      <c r="S17135" s="471" t="s">
        <v>302</v>
      </c>
      <c r="T17135" s="11">
        <v>2.4574522E7</v>
      </c>
      <c r="U17135" s="472">
        <v>2.4574696E7</v>
      </c>
    </row>
    <row r="17136">
      <c r="D17136" s="10"/>
      <c r="E17136" s="10"/>
      <c r="F17136" s="10"/>
      <c r="S17136" s="471" t="s">
        <v>302</v>
      </c>
      <c r="T17136" s="11">
        <v>2.4581651E7</v>
      </c>
      <c r="U17136" s="472">
        <v>2.4581737E7</v>
      </c>
    </row>
    <row r="17137">
      <c r="D17137" s="10"/>
      <c r="E17137" s="10"/>
      <c r="F17137" s="10"/>
      <c r="S17137" s="471" t="s">
        <v>302</v>
      </c>
      <c r="T17137" s="11">
        <v>2.4610699E7</v>
      </c>
      <c r="U17137" s="472">
        <v>2.4611013E7</v>
      </c>
    </row>
    <row r="17138">
      <c r="D17138" s="10"/>
      <c r="E17138" s="10"/>
      <c r="F17138" s="10"/>
      <c r="S17138" s="471" t="s">
        <v>302</v>
      </c>
      <c r="T17138" s="11">
        <v>2.4621476E7</v>
      </c>
      <c r="U17138" s="472">
        <v>2.4622441E7</v>
      </c>
    </row>
    <row r="17139">
      <c r="D17139" s="10"/>
      <c r="E17139" s="10"/>
      <c r="F17139" s="10"/>
      <c r="S17139" s="471" t="s">
        <v>302</v>
      </c>
      <c r="T17139" s="11">
        <v>2.4622768E7</v>
      </c>
      <c r="U17139" s="472">
        <v>2.4624492E7</v>
      </c>
    </row>
    <row r="17140">
      <c r="D17140" s="10"/>
      <c r="E17140" s="10"/>
      <c r="F17140" s="10"/>
      <c r="S17140" s="471" t="s">
        <v>302</v>
      </c>
      <c r="T17140" s="11">
        <v>2.4641424E7</v>
      </c>
      <c r="U17140" s="472">
        <v>2.4641851E7</v>
      </c>
    </row>
    <row r="17141">
      <c r="D17141" s="10"/>
      <c r="E17141" s="10"/>
      <c r="F17141" s="10"/>
      <c r="S17141" s="471" t="s">
        <v>302</v>
      </c>
      <c r="T17141" s="11">
        <v>2.4645029E7</v>
      </c>
      <c r="U17141" s="472">
        <v>2.4645789E7</v>
      </c>
    </row>
    <row r="17142">
      <c r="D17142" s="10"/>
      <c r="E17142" s="10"/>
      <c r="F17142" s="10"/>
      <c r="S17142" s="471" t="s">
        <v>302</v>
      </c>
      <c r="T17142" s="11">
        <v>2.465189E7</v>
      </c>
      <c r="U17142" s="472">
        <v>2.4651961E7</v>
      </c>
    </row>
    <row r="17143">
      <c r="D17143" s="10"/>
      <c r="E17143" s="10"/>
      <c r="F17143" s="10"/>
      <c r="S17143" s="471" t="s">
        <v>302</v>
      </c>
      <c r="T17143" s="11">
        <v>2.7384718E7</v>
      </c>
      <c r="U17143" s="472">
        <v>2.7391912E7</v>
      </c>
    </row>
    <row r="17144">
      <c r="D17144" s="10"/>
      <c r="E17144" s="10"/>
      <c r="F17144" s="10"/>
      <c r="S17144" s="471" t="s">
        <v>302</v>
      </c>
      <c r="T17144" s="11">
        <v>2.7392225E7</v>
      </c>
      <c r="U17144" s="472">
        <v>2.7395078E7</v>
      </c>
    </row>
    <row r="17145">
      <c r="D17145" s="10"/>
      <c r="E17145" s="10"/>
      <c r="F17145" s="10"/>
      <c r="S17145" s="471" t="s">
        <v>302</v>
      </c>
      <c r="T17145" s="11">
        <v>2.739512E7</v>
      </c>
      <c r="U17145" s="472">
        <v>2.7396291E7</v>
      </c>
    </row>
    <row r="17146">
      <c r="D17146" s="10"/>
      <c r="E17146" s="10"/>
      <c r="F17146" s="10"/>
      <c r="S17146" s="471" t="s">
        <v>302</v>
      </c>
      <c r="T17146" s="11">
        <v>2.7396354E7</v>
      </c>
      <c r="U17146" s="472">
        <v>2.7396868E7</v>
      </c>
    </row>
    <row r="17147">
      <c r="D17147" s="10"/>
      <c r="E17147" s="10"/>
      <c r="F17147" s="10"/>
      <c r="S17147" s="471" t="s">
        <v>302</v>
      </c>
      <c r="T17147" s="11">
        <v>2.7396926E7</v>
      </c>
      <c r="U17147" s="472">
        <v>2.7401733E7</v>
      </c>
    </row>
    <row r="17148">
      <c r="D17148" s="10"/>
      <c r="E17148" s="10"/>
      <c r="F17148" s="10"/>
      <c r="S17148" s="471" t="s">
        <v>302</v>
      </c>
      <c r="T17148" s="11">
        <v>2.7401893E7</v>
      </c>
      <c r="U17148" s="472">
        <v>2.7412535E7</v>
      </c>
    </row>
    <row r="17149">
      <c r="D17149" s="10"/>
      <c r="E17149" s="10"/>
      <c r="F17149" s="10"/>
      <c r="S17149" s="471" t="s">
        <v>302</v>
      </c>
      <c r="T17149" s="11">
        <v>2.7412575E7</v>
      </c>
      <c r="U17149" s="472">
        <v>2.7417528E7</v>
      </c>
    </row>
    <row r="17150">
      <c r="D17150" s="10"/>
      <c r="E17150" s="10"/>
      <c r="F17150" s="10"/>
      <c r="S17150" s="471" t="s">
        <v>302</v>
      </c>
      <c r="T17150" s="11">
        <v>2.7417576E7</v>
      </c>
      <c r="U17150" s="472">
        <v>2.7420998E7</v>
      </c>
    </row>
    <row r="17151">
      <c r="D17151" s="10"/>
      <c r="E17151" s="10"/>
      <c r="F17151" s="10"/>
      <c r="S17151" s="471" t="s">
        <v>302</v>
      </c>
      <c r="T17151" s="11">
        <v>2.7430579E7</v>
      </c>
      <c r="U17151" s="472">
        <v>2.7432135E7</v>
      </c>
    </row>
    <row r="17152">
      <c r="D17152" s="10"/>
      <c r="E17152" s="10"/>
      <c r="F17152" s="10"/>
      <c r="S17152" s="471" t="s">
        <v>302</v>
      </c>
      <c r="T17152" s="11">
        <v>2.7432185E7</v>
      </c>
      <c r="U17152" s="472">
        <v>2.7432544E7</v>
      </c>
    </row>
    <row r="17153">
      <c r="D17153" s="10"/>
      <c r="E17153" s="10"/>
      <c r="F17153" s="10"/>
      <c r="S17153" s="471" t="s">
        <v>302</v>
      </c>
      <c r="T17153" s="11">
        <v>2.7432717E7</v>
      </c>
      <c r="U17153" s="472">
        <v>2.7436733E7</v>
      </c>
    </row>
    <row r="17154">
      <c r="D17154" s="10"/>
      <c r="E17154" s="10"/>
      <c r="F17154" s="10"/>
      <c r="S17154" s="471" t="s">
        <v>302</v>
      </c>
      <c r="T17154" s="11">
        <v>2.7440423E7</v>
      </c>
      <c r="U17154" s="472">
        <v>2.7440587E7</v>
      </c>
    </row>
    <row r="17155">
      <c r="D17155" s="10"/>
      <c r="E17155" s="10"/>
      <c r="F17155" s="10"/>
      <c r="S17155" s="471" t="s">
        <v>302</v>
      </c>
      <c r="T17155" s="11">
        <v>2.74413E7</v>
      </c>
      <c r="U17155" s="472">
        <v>2.7442061E7</v>
      </c>
    </row>
    <row r="17156">
      <c r="D17156" s="10"/>
      <c r="E17156" s="10"/>
      <c r="F17156" s="10"/>
      <c r="S17156" s="471" t="s">
        <v>302</v>
      </c>
      <c r="T17156" s="11">
        <v>2.7447261E7</v>
      </c>
      <c r="U17156" s="472">
        <v>2.7447557E7</v>
      </c>
    </row>
    <row r="17157">
      <c r="D17157" s="10"/>
      <c r="E17157" s="10"/>
      <c r="F17157" s="10"/>
      <c r="S17157" s="471" t="s">
        <v>302</v>
      </c>
      <c r="T17157" s="11">
        <v>2.7460188E7</v>
      </c>
      <c r="U17157" s="472">
        <v>2.7461929E7</v>
      </c>
    </row>
    <row r="17158">
      <c r="D17158" s="10"/>
      <c r="E17158" s="10"/>
      <c r="F17158" s="10"/>
      <c r="S17158" s="471" t="s">
        <v>302</v>
      </c>
      <c r="T17158" s="11">
        <v>2.7473801E7</v>
      </c>
      <c r="U17158" s="472">
        <v>2.7477041E7</v>
      </c>
    </row>
    <row r="17159">
      <c r="D17159" s="10"/>
      <c r="E17159" s="10"/>
      <c r="F17159" s="10"/>
      <c r="S17159" s="471" t="s">
        <v>302</v>
      </c>
      <c r="T17159" s="11">
        <v>2.7477269E7</v>
      </c>
      <c r="U17159" s="472">
        <v>2.7478078E7</v>
      </c>
    </row>
    <row r="17160">
      <c r="D17160" s="10"/>
      <c r="E17160" s="10"/>
      <c r="F17160" s="10"/>
      <c r="S17160" s="471" t="s">
        <v>302</v>
      </c>
      <c r="T17160" s="11">
        <v>2.7478379E7</v>
      </c>
      <c r="U17160" s="472">
        <v>2.7482505E7</v>
      </c>
    </row>
    <row r="17161">
      <c r="D17161" s="10"/>
      <c r="E17161" s="10"/>
      <c r="F17161" s="10"/>
      <c r="S17161" s="471" t="s">
        <v>302</v>
      </c>
      <c r="T17161" s="11">
        <v>2.7482698E7</v>
      </c>
      <c r="U17161" s="472">
        <v>2.7488091E7</v>
      </c>
    </row>
    <row r="17162">
      <c r="D17162" s="10"/>
      <c r="E17162" s="10"/>
      <c r="F17162" s="10"/>
      <c r="S17162" s="471" t="s">
        <v>302</v>
      </c>
      <c r="T17162" s="11">
        <v>2.7488153E7</v>
      </c>
      <c r="U17162" s="472">
        <v>2.7489101E7</v>
      </c>
    </row>
    <row r="17163">
      <c r="D17163" s="10"/>
      <c r="E17163" s="10"/>
      <c r="F17163" s="10"/>
      <c r="S17163" s="471" t="s">
        <v>302</v>
      </c>
      <c r="T17163" s="11">
        <v>2.7489128E7</v>
      </c>
      <c r="U17163" s="472">
        <v>2.7489714E7</v>
      </c>
    </row>
    <row r="17164">
      <c r="D17164" s="10"/>
      <c r="E17164" s="10"/>
      <c r="F17164" s="10"/>
      <c r="S17164" s="471" t="s">
        <v>302</v>
      </c>
      <c r="T17164" s="11">
        <v>2.7489825E7</v>
      </c>
      <c r="U17164" s="472">
        <v>2.749133E7</v>
      </c>
    </row>
    <row r="17165">
      <c r="D17165" s="10"/>
      <c r="E17165" s="10"/>
      <c r="F17165" s="10"/>
      <c r="S17165" s="471" t="s">
        <v>302</v>
      </c>
      <c r="T17165" s="11">
        <v>2.7491355E7</v>
      </c>
      <c r="U17165" s="472">
        <v>2.7491752E7</v>
      </c>
    </row>
    <row r="17166">
      <c r="D17166" s="10"/>
      <c r="E17166" s="10"/>
      <c r="F17166" s="10"/>
      <c r="S17166" s="471" t="s">
        <v>302</v>
      </c>
      <c r="T17166" s="11">
        <v>2.7491795E7</v>
      </c>
      <c r="U17166" s="472">
        <v>2.7496004E7</v>
      </c>
    </row>
    <row r="17167">
      <c r="D17167" s="10"/>
      <c r="E17167" s="10"/>
      <c r="F17167" s="10"/>
      <c r="S17167" s="471" t="s">
        <v>302</v>
      </c>
      <c r="T17167" s="11">
        <v>2.7496322E7</v>
      </c>
      <c r="U17167" s="472">
        <v>2.7496954E7</v>
      </c>
    </row>
    <row r="17168">
      <c r="D17168" s="10"/>
      <c r="E17168" s="10"/>
      <c r="F17168" s="10"/>
      <c r="S17168" s="471" t="s">
        <v>302</v>
      </c>
      <c r="T17168" s="11">
        <v>2.749727E7</v>
      </c>
      <c r="U17168" s="472">
        <v>2.7497728E7</v>
      </c>
    </row>
    <row r="17169">
      <c r="D17169" s="10"/>
      <c r="E17169" s="10"/>
      <c r="F17169" s="10"/>
      <c r="S17169" s="471" t="s">
        <v>302</v>
      </c>
      <c r="T17169" s="11">
        <v>2.7498078E7</v>
      </c>
      <c r="U17169" s="472">
        <v>2.7499135E7</v>
      </c>
    </row>
    <row r="17170">
      <c r="D17170" s="10"/>
      <c r="E17170" s="10"/>
      <c r="F17170" s="10"/>
      <c r="S17170" s="471" t="s">
        <v>302</v>
      </c>
      <c r="T17170" s="11">
        <v>2.7499271E7</v>
      </c>
      <c r="U17170" s="472">
        <v>2.7500141E7</v>
      </c>
    </row>
    <row r="17171">
      <c r="D17171" s="10"/>
      <c r="E17171" s="10"/>
      <c r="F17171" s="10"/>
      <c r="S17171" s="471" t="s">
        <v>302</v>
      </c>
      <c r="T17171" s="11">
        <v>2.7500186E7</v>
      </c>
      <c r="U17171" s="472">
        <v>2.7500972E7</v>
      </c>
    </row>
    <row r="17172">
      <c r="D17172" s="10"/>
      <c r="E17172" s="10"/>
      <c r="F17172" s="10"/>
      <c r="S17172" s="471" t="s">
        <v>302</v>
      </c>
      <c r="T17172" s="11">
        <v>2.750123E7</v>
      </c>
      <c r="U17172" s="472">
        <v>2.7501691E7</v>
      </c>
    </row>
    <row r="17173">
      <c r="D17173" s="10"/>
      <c r="E17173" s="10"/>
      <c r="F17173" s="10"/>
      <c r="S17173" s="471" t="s">
        <v>302</v>
      </c>
      <c r="T17173" s="11">
        <v>2.7501741E7</v>
      </c>
      <c r="U17173" s="472">
        <v>2.7504695E7</v>
      </c>
    </row>
    <row r="17174">
      <c r="D17174" s="10"/>
      <c r="E17174" s="10"/>
      <c r="F17174" s="10"/>
      <c r="S17174" s="471" t="s">
        <v>302</v>
      </c>
      <c r="T17174" s="11">
        <v>2.7504869E7</v>
      </c>
      <c r="U17174" s="472">
        <v>2.7504956E7</v>
      </c>
    </row>
    <row r="17175">
      <c r="D17175" s="10"/>
      <c r="E17175" s="10"/>
      <c r="F17175" s="10"/>
      <c r="S17175" s="471" t="s">
        <v>302</v>
      </c>
      <c r="T17175" s="11">
        <v>2.7505093E7</v>
      </c>
      <c r="U17175" s="472">
        <v>2.7505271E7</v>
      </c>
    </row>
    <row r="17176">
      <c r="D17176" s="10"/>
      <c r="E17176" s="10"/>
      <c r="F17176" s="10"/>
      <c r="S17176" s="471" t="s">
        <v>302</v>
      </c>
      <c r="T17176" s="11">
        <v>2.7505439E7</v>
      </c>
      <c r="U17176" s="472">
        <v>2.7506662E7</v>
      </c>
    </row>
    <row r="17177">
      <c r="D17177" s="10"/>
      <c r="E17177" s="10"/>
      <c r="F17177" s="10"/>
      <c r="S17177" s="471" t="s">
        <v>302</v>
      </c>
      <c r="T17177" s="11">
        <v>2.7506946E7</v>
      </c>
      <c r="U17177" s="472">
        <v>2.750849E7</v>
      </c>
    </row>
    <row r="17178">
      <c r="D17178" s="10"/>
      <c r="E17178" s="10"/>
      <c r="F17178" s="10"/>
      <c r="S17178" s="471" t="s">
        <v>302</v>
      </c>
      <c r="T17178" s="11">
        <v>2.7509128E7</v>
      </c>
      <c r="U17178" s="472">
        <v>2.7513423E7</v>
      </c>
    </row>
    <row r="17179">
      <c r="D17179" s="10"/>
      <c r="E17179" s="10"/>
      <c r="F17179" s="10"/>
      <c r="S17179" s="471" t="s">
        <v>302</v>
      </c>
      <c r="T17179" s="11">
        <v>2.7513534E7</v>
      </c>
      <c r="U17179" s="472">
        <v>2.7513893E7</v>
      </c>
    </row>
    <row r="17180">
      <c r="D17180" s="10"/>
      <c r="E17180" s="10"/>
      <c r="F17180" s="10"/>
      <c r="S17180" s="471" t="s">
        <v>302</v>
      </c>
      <c r="T17180" s="11">
        <v>2.7514318E7</v>
      </c>
      <c r="U17180" s="472">
        <v>2.7516321E7</v>
      </c>
    </row>
    <row r="17181">
      <c r="D17181" s="10"/>
      <c r="E17181" s="10"/>
      <c r="F17181" s="10"/>
      <c r="S17181" s="471" t="s">
        <v>302</v>
      </c>
      <c r="T17181" s="11">
        <v>2.751646E7</v>
      </c>
      <c r="U17181" s="472">
        <v>2.7519163E7</v>
      </c>
    </row>
    <row r="17182">
      <c r="D17182" s="10"/>
      <c r="E17182" s="10"/>
      <c r="F17182" s="10"/>
      <c r="S17182" s="471" t="s">
        <v>302</v>
      </c>
      <c r="T17182" s="11">
        <v>2.7519188E7</v>
      </c>
      <c r="U17182" s="472">
        <v>2.7522233E7</v>
      </c>
    </row>
    <row r="17183">
      <c r="D17183" s="10"/>
      <c r="E17183" s="10"/>
      <c r="F17183" s="10"/>
      <c r="S17183" s="471" t="s">
        <v>302</v>
      </c>
      <c r="T17183" s="11">
        <v>2.7522545E7</v>
      </c>
      <c r="U17183" s="472">
        <v>2.7523636E7</v>
      </c>
    </row>
    <row r="17184">
      <c r="D17184" s="10"/>
      <c r="E17184" s="10"/>
      <c r="F17184" s="10"/>
      <c r="S17184" s="471" t="s">
        <v>302</v>
      </c>
      <c r="T17184" s="11">
        <v>2.7523984E7</v>
      </c>
      <c r="U17184" s="472">
        <v>2.7524335E7</v>
      </c>
    </row>
    <row r="17185">
      <c r="D17185" s="10"/>
      <c r="E17185" s="10"/>
      <c r="F17185" s="10"/>
      <c r="S17185" s="471" t="s">
        <v>302</v>
      </c>
      <c r="T17185" s="11">
        <v>2.7524486E7</v>
      </c>
      <c r="U17185" s="472">
        <v>2.7524618E7</v>
      </c>
    </row>
    <row r="17186">
      <c r="D17186" s="10"/>
      <c r="E17186" s="10"/>
      <c r="F17186" s="10"/>
      <c r="S17186" s="471" t="s">
        <v>302</v>
      </c>
      <c r="T17186" s="11">
        <v>2.7524667E7</v>
      </c>
      <c r="U17186" s="472">
        <v>2.752735E7</v>
      </c>
    </row>
    <row r="17187">
      <c r="D17187" s="10"/>
      <c r="E17187" s="10"/>
      <c r="F17187" s="10"/>
      <c r="S17187" s="471" t="s">
        <v>302</v>
      </c>
      <c r="T17187" s="11">
        <v>2.7527645E7</v>
      </c>
      <c r="U17187" s="472">
        <v>2.7528648E7</v>
      </c>
    </row>
    <row r="17188">
      <c r="D17188" s="10"/>
      <c r="E17188" s="10"/>
      <c r="F17188" s="10"/>
      <c r="S17188" s="471" t="s">
        <v>302</v>
      </c>
      <c r="T17188" s="11">
        <v>2.7528981E7</v>
      </c>
      <c r="U17188" s="472">
        <v>2.7533103E7</v>
      </c>
    </row>
    <row r="17189">
      <c r="D17189" s="10"/>
      <c r="E17189" s="10"/>
      <c r="F17189" s="10"/>
      <c r="S17189" s="471" t="s">
        <v>302</v>
      </c>
      <c r="T17189" s="11">
        <v>2.7533124E7</v>
      </c>
      <c r="U17189" s="472">
        <v>2.7533303E7</v>
      </c>
    </row>
    <row r="17190">
      <c r="D17190" s="10"/>
      <c r="E17190" s="10"/>
      <c r="F17190" s="10"/>
      <c r="S17190" s="471" t="s">
        <v>302</v>
      </c>
      <c r="T17190" s="11">
        <v>2.7533535E7</v>
      </c>
      <c r="U17190" s="472">
        <v>2.7535197E7</v>
      </c>
    </row>
    <row r="17191">
      <c r="D17191" s="10"/>
      <c r="E17191" s="10"/>
      <c r="F17191" s="10"/>
      <c r="S17191" s="471" t="s">
        <v>302</v>
      </c>
      <c r="T17191" s="11">
        <v>2.7535349E7</v>
      </c>
      <c r="U17191" s="472">
        <v>2.7542142E7</v>
      </c>
    </row>
    <row r="17192">
      <c r="D17192" s="10"/>
      <c r="E17192" s="10"/>
      <c r="F17192" s="10"/>
      <c r="S17192" s="471" t="s">
        <v>302</v>
      </c>
      <c r="T17192" s="11">
        <v>2.7542311E7</v>
      </c>
      <c r="U17192" s="472">
        <v>2.7542956E7</v>
      </c>
    </row>
    <row r="17193">
      <c r="D17193" s="10"/>
      <c r="E17193" s="10"/>
      <c r="F17193" s="10"/>
      <c r="S17193" s="471" t="s">
        <v>302</v>
      </c>
      <c r="T17193" s="11">
        <v>2.7543086E7</v>
      </c>
      <c r="U17193" s="472">
        <v>2.7543404E7</v>
      </c>
    </row>
    <row r="17194">
      <c r="D17194" s="10"/>
      <c r="E17194" s="10"/>
      <c r="F17194" s="10"/>
      <c r="S17194" s="471" t="s">
        <v>302</v>
      </c>
      <c r="T17194" s="11">
        <v>2.7543998E7</v>
      </c>
      <c r="U17194" s="472">
        <v>2.75497E7</v>
      </c>
    </row>
    <row r="17195">
      <c r="D17195" s="10"/>
      <c r="E17195" s="10"/>
      <c r="F17195" s="10"/>
      <c r="S17195" s="471" t="s">
        <v>302</v>
      </c>
      <c r="T17195" s="11">
        <v>2.7550013E7</v>
      </c>
      <c r="U17195" s="472">
        <v>2.75528E7</v>
      </c>
    </row>
    <row r="17196">
      <c r="D17196" s="10"/>
      <c r="E17196" s="10"/>
      <c r="F17196" s="10"/>
      <c r="S17196" s="471" t="s">
        <v>302</v>
      </c>
      <c r="T17196" s="11">
        <v>2.7553086E7</v>
      </c>
      <c r="U17196" s="472">
        <v>2.755616E7</v>
      </c>
    </row>
    <row r="17197">
      <c r="D17197" s="10"/>
      <c r="E17197" s="10"/>
      <c r="F17197" s="10"/>
      <c r="S17197" s="471" t="s">
        <v>302</v>
      </c>
      <c r="T17197" s="11">
        <v>2.755714E7</v>
      </c>
      <c r="U17197" s="472">
        <v>2.7558057E7</v>
      </c>
    </row>
    <row r="17198">
      <c r="D17198" s="10"/>
      <c r="E17198" s="10"/>
      <c r="F17198" s="10"/>
      <c r="S17198" s="471" t="s">
        <v>302</v>
      </c>
      <c r="T17198" s="11">
        <v>2.7558374E7</v>
      </c>
      <c r="U17198" s="472">
        <v>2.7559475E7</v>
      </c>
    </row>
    <row r="17199">
      <c r="D17199" s="10"/>
      <c r="E17199" s="10"/>
      <c r="F17199" s="10"/>
      <c r="S17199" s="471" t="s">
        <v>302</v>
      </c>
      <c r="T17199" s="11">
        <v>2.7559508E7</v>
      </c>
      <c r="U17199" s="472">
        <v>2.7561535E7</v>
      </c>
    </row>
    <row r="17200">
      <c r="D17200" s="10"/>
      <c r="E17200" s="10"/>
      <c r="F17200" s="10"/>
      <c r="S17200" s="471" t="s">
        <v>302</v>
      </c>
      <c r="T17200" s="11">
        <v>2.756189E7</v>
      </c>
      <c r="U17200" s="472">
        <v>2.7562684E7</v>
      </c>
    </row>
    <row r="17201">
      <c r="D17201" s="10"/>
      <c r="E17201" s="10"/>
      <c r="F17201" s="10"/>
      <c r="S17201" s="471" t="s">
        <v>302</v>
      </c>
      <c r="T17201" s="11">
        <v>2.7563076E7</v>
      </c>
      <c r="U17201" s="472">
        <v>2.7565108E7</v>
      </c>
    </row>
    <row r="17202">
      <c r="D17202" s="10"/>
      <c r="E17202" s="10"/>
      <c r="F17202" s="10"/>
      <c r="S17202" s="471" t="s">
        <v>302</v>
      </c>
      <c r="T17202" s="11">
        <v>2.7565154E7</v>
      </c>
      <c r="U17202" s="472">
        <v>2.7565927E7</v>
      </c>
    </row>
    <row r="17203">
      <c r="D17203" s="10"/>
      <c r="E17203" s="10"/>
      <c r="F17203" s="10"/>
      <c r="S17203" s="471" t="s">
        <v>302</v>
      </c>
      <c r="T17203" s="11">
        <v>2.7566205E7</v>
      </c>
      <c r="U17203" s="472">
        <v>2.7566574E7</v>
      </c>
    </row>
    <row r="17204">
      <c r="D17204" s="10"/>
      <c r="E17204" s="10"/>
      <c r="F17204" s="10"/>
      <c r="S17204" s="471" t="s">
        <v>302</v>
      </c>
      <c r="T17204" s="11">
        <v>2.7566876E7</v>
      </c>
      <c r="U17204" s="472">
        <v>2.7567165E7</v>
      </c>
    </row>
    <row r="17205">
      <c r="D17205" s="10"/>
      <c r="E17205" s="10"/>
      <c r="F17205" s="10"/>
      <c r="S17205" s="471" t="s">
        <v>302</v>
      </c>
      <c r="T17205" s="11">
        <v>2.7567402E7</v>
      </c>
      <c r="U17205" s="472">
        <v>2.7569616E7</v>
      </c>
    </row>
    <row r="17206">
      <c r="D17206" s="10"/>
      <c r="E17206" s="10"/>
      <c r="F17206" s="10"/>
      <c r="S17206" s="471" t="s">
        <v>302</v>
      </c>
      <c r="T17206" s="11">
        <v>2.7569692E7</v>
      </c>
      <c r="U17206" s="472">
        <v>2.7572743E7</v>
      </c>
    </row>
    <row r="17207">
      <c r="D17207" s="10"/>
      <c r="E17207" s="10"/>
      <c r="F17207" s="10"/>
      <c r="S17207" s="471" t="s">
        <v>302</v>
      </c>
      <c r="T17207" s="11">
        <v>2.7572801E7</v>
      </c>
      <c r="U17207" s="472">
        <v>2.7573874E7</v>
      </c>
    </row>
    <row r="17208">
      <c r="D17208" s="10"/>
      <c r="E17208" s="10"/>
      <c r="F17208" s="10"/>
      <c r="S17208" s="471" t="s">
        <v>302</v>
      </c>
      <c r="T17208" s="11">
        <v>2.7574276E7</v>
      </c>
      <c r="U17208" s="472">
        <v>2.7574863E7</v>
      </c>
    </row>
    <row r="17209">
      <c r="D17209" s="10"/>
      <c r="E17209" s="10"/>
      <c r="F17209" s="10"/>
      <c r="S17209" s="471" t="s">
        <v>302</v>
      </c>
      <c r="T17209" s="11">
        <v>2.7575215E7</v>
      </c>
      <c r="U17209" s="472">
        <v>2.7577187E7</v>
      </c>
    </row>
    <row r="17210">
      <c r="D17210" s="10"/>
      <c r="E17210" s="10"/>
      <c r="F17210" s="10"/>
      <c r="S17210" s="471" t="s">
        <v>302</v>
      </c>
      <c r="T17210" s="11">
        <v>2.7577277E7</v>
      </c>
      <c r="U17210" s="472">
        <v>2.7577639E7</v>
      </c>
    </row>
    <row r="17211">
      <c r="D17211" s="10"/>
      <c r="E17211" s="10"/>
      <c r="F17211" s="10"/>
      <c r="S17211" s="471" t="s">
        <v>302</v>
      </c>
      <c r="T17211" s="11">
        <v>2.7577915E7</v>
      </c>
      <c r="U17211" s="472">
        <v>2.7580695E7</v>
      </c>
    </row>
    <row r="17212">
      <c r="D17212" s="10"/>
      <c r="E17212" s="10"/>
      <c r="F17212" s="10"/>
      <c r="S17212" s="471" t="s">
        <v>302</v>
      </c>
      <c r="T17212" s="11">
        <v>2.7580739E7</v>
      </c>
      <c r="U17212" s="472">
        <v>2.7581636E7</v>
      </c>
    </row>
    <row r="17213">
      <c r="D17213" s="10"/>
      <c r="E17213" s="10"/>
      <c r="F17213" s="10"/>
      <c r="S17213" s="471" t="s">
        <v>302</v>
      </c>
      <c r="T17213" s="11">
        <v>2.75821E7</v>
      </c>
      <c r="U17213" s="472">
        <v>2.7582396E7</v>
      </c>
    </row>
    <row r="17214">
      <c r="D17214" s="10"/>
      <c r="E17214" s="10"/>
      <c r="F17214" s="10"/>
      <c r="S17214" s="471" t="s">
        <v>302</v>
      </c>
      <c r="T17214" s="11">
        <v>2.7582716E7</v>
      </c>
      <c r="U17214" s="472">
        <v>2.7585129E7</v>
      </c>
    </row>
    <row r="17215">
      <c r="D17215" s="10"/>
      <c r="E17215" s="10"/>
      <c r="F17215" s="10"/>
      <c r="S17215" s="471" t="s">
        <v>302</v>
      </c>
      <c r="T17215" s="11">
        <v>2.7585751E7</v>
      </c>
      <c r="U17215" s="472">
        <v>2.7587337E7</v>
      </c>
    </row>
    <row r="17216">
      <c r="D17216" s="10"/>
      <c r="E17216" s="10"/>
      <c r="F17216" s="10"/>
      <c r="S17216" s="471" t="s">
        <v>302</v>
      </c>
      <c r="T17216" s="11">
        <v>2.7587387E7</v>
      </c>
      <c r="U17216" s="472">
        <v>2.7588002E7</v>
      </c>
    </row>
    <row r="17217">
      <c r="D17217" s="10"/>
      <c r="E17217" s="10"/>
      <c r="F17217" s="10"/>
      <c r="S17217" s="471" t="s">
        <v>302</v>
      </c>
      <c r="T17217" s="11">
        <v>2.7588066E7</v>
      </c>
      <c r="U17217" s="472">
        <v>2.759042E7</v>
      </c>
    </row>
    <row r="17218">
      <c r="D17218" s="10"/>
      <c r="E17218" s="10"/>
      <c r="F17218" s="10"/>
      <c r="S17218" s="471" t="s">
        <v>302</v>
      </c>
      <c r="T17218" s="11">
        <v>2.7590767E7</v>
      </c>
      <c r="U17218" s="472">
        <v>2.7594097E7</v>
      </c>
    </row>
    <row r="17219">
      <c r="D17219" s="10"/>
      <c r="E17219" s="10"/>
      <c r="F17219" s="10"/>
      <c r="S17219" s="471" t="s">
        <v>302</v>
      </c>
      <c r="T17219" s="11">
        <v>2.7594452E7</v>
      </c>
      <c r="U17219" s="472">
        <v>2.7595157E7</v>
      </c>
    </row>
    <row r="17220">
      <c r="D17220" s="10"/>
      <c r="E17220" s="10"/>
      <c r="F17220" s="10"/>
      <c r="S17220" s="471" t="s">
        <v>302</v>
      </c>
      <c r="T17220" s="11">
        <v>2.7595251E7</v>
      </c>
      <c r="U17220" s="472">
        <v>2.7595595E7</v>
      </c>
    </row>
    <row r="17221">
      <c r="D17221" s="10"/>
      <c r="E17221" s="10"/>
      <c r="F17221" s="10"/>
      <c r="S17221" s="471" t="s">
        <v>302</v>
      </c>
      <c r="T17221" s="11">
        <v>2.7595825E7</v>
      </c>
      <c r="U17221" s="472">
        <v>2.7596798E7</v>
      </c>
    </row>
    <row r="17222">
      <c r="D17222" s="10"/>
      <c r="E17222" s="10"/>
      <c r="F17222" s="10"/>
      <c r="S17222" s="471" t="s">
        <v>302</v>
      </c>
      <c r="T17222" s="11">
        <v>2.7596845E7</v>
      </c>
      <c r="U17222" s="472">
        <v>2.7598931E7</v>
      </c>
    </row>
    <row r="17223">
      <c r="D17223" s="10"/>
      <c r="E17223" s="10"/>
      <c r="F17223" s="10"/>
      <c r="S17223" s="471" t="s">
        <v>302</v>
      </c>
      <c r="T17223" s="11">
        <v>2.7599549E7</v>
      </c>
      <c r="U17223" s="472">
        <v>2.759987E7</v>
      </c>
    </row>
    <row r="17224">
      <c r="D17224" s="10"/>
      <c r="E17224" s="10"/>
      <c r="F17224" s="10"/>
      <c r="S17224" s="471" t="s">
        <v>302</v>
      </c>
      <c r="T17224" s="11">
        <v>2.759992E7</v>
      </c>
      <c r="U17224" s="472">
        <v>2.7600606E7</v>
      </c>
    </row>
    <row r="17225">
      <c r="D17225" s="10"/>
      <c r="E17225" s="10"/>
      <c r="F17225" s="10"/>
      <c r="S17225" s="471" t="s">
        <v>302</v>
      </c>
      <c r="T17225" s="11">
        <v>2.7601273E7</v>
      </c>
      <c r="U17225" s="472">
        <v>2.7601839E7</v>
      </c>
    </row>
    <row r="17226">
      <c r="D17226" s="10"/>
      <c r="E17226" s="10"/>
      <c r="F17226" s="10"/>
      <c r="S17226" s="471" t="s">
        <v>302</v>
      </c>
      <c r="T17226" s="11">
        <v>2.7602149E7</v>
      </c>
      <c r="U17226" s="472">
        <v>2.7604277E7</v>
      </c>
    </row>
    <row r="17227">
      <c r="D17227" s="10"/>
      <c r="E17227" s="10"/>
      <c r="F17227" s="10"/>
      <c r="S17227" s="471" t="s">
        <v>302</v>
      </c>
      <c r="T17227" s="11">
        <v>2.7605279E7</v>
      </c>
      <c r="U17227" s="472">
        <v>2.7609437E7</v>
      </c>
    </row>
    <row r="17228">
      <c r="D17228" s="10"/>
      <c r="E17228" s="10"/>
      <c r="F17228" s="10"/>
      <c r="S17228" s="471" t="s">
        <v>302</v>
      </c>
      <c r="T17228" s="11">
        <v>2.760969E7</v>
      </c>
      <c r="U17228" s="472">
        <v>2.7611378E7</v>
      </c>
    </row>
    <row r="17229">
      <c r="D17229" s="10"/>
      <c r="E17229" s="10"/>
      <c r="F17229" s="10"/>
      <c r="S17229" s="471" t="s">
        <v>302</v>
      </c>
      <c r="T17229" s="11">
        <v>2.7611411E7</v>
      </c>
      <c r="U17229" s="472">
        <v>2.7612271E7</v>
      </c>
    </row>
    <row r="17230">
      <c r="D17230" s="10"/>
      <c r="E17230" s="10"/>
      <c r="F17230" s="10"/>
      <c r="S17230" s="471" t="s">
        <v>302</v>
      </c>
      <c r="T17230" s="11">
        <v>2.7612317E7</v>
      </c>
      <c r="U17230" s="472">
        <v>2.7615202E7</v>
      </c>
    </row>
    <row r="17231">
      <c r="D17231" s="10"/>
      <c r="E17231" s="10"/>
      <c r="F17231" s="10"/>
      <c r="S17231" s="471" t="s">
        <v>302</v>
      </c>
      <c r="T17231" s="11">
        <v>2.7615491E7</v>
      </c>
      <c r="U17231" s="472">
        <v>2.7618536E7</v>
      </c>
    </row>
    <row r="17232">
      <c r="D17232" s="10"/>
      <c r="E17232" s="10"/>
      <c r="F17232" s="10"/>
      <c r="S17232" s="471" t="s">
        <v>302</v>
      </c>
      <c r="T17232" s="11">
        <v>2.761883E7</v>
      </c>
      <c r="U17232" s="472">
        <v>2.7619468E7</v>
      </c>
    </row>
    <row r="17233">
      <c r="D17233" s="10"/>
      <c r="E17233" s="10"/>
      <c r="F17233" s="10"/>
      <c r="S17233" s="471" t="s">
        <v>302</v>
      </c>
      <c r="T17233" s="11">
        <v>2.761977E7</v>
      </c>
      <c r="U17233" s="472">
        <v>2.7619899E7</v>
      </c>
    </row>
    <row r="17234">
      <c r="D17234" s="10"/>
      <c r="E17234" s="10"/>
      <c r="F17234" s="10"/>
      <c r="S17234" s="471" t="s">
        <v>302</v>
      </c>
      <c r="T17234" s="11">
        <v>2.7620139E7</v>
      </c>
      <c r="U17234" s="472">
        <v>2.762111E7</v>
      </c>
    </row>
    <row r="17235">
      <c r="D17235" s="10"/>
      <c r="E17235" s="10"/>
      <c r="F17235" s="10"/>
      <c r="S17235" s="471" t="s">
        <v>302</v>
      </c>
      <c r="T17235" s="11">
        <v>2.7621636E7</v>
      </c>
      <c r="U17235" s="472">
        <v>2.7627766E7</v>
      </c>
    </row>
    <row r="17236">
      <c r="D17236" s="10"/>
      <c r="E17236" s="10"/>
      <c r="F17236" s="10"/>
      <c r="S17236" s="471" t="s">
        <v>302</v>
      </c>
      <c r="T17236" s="11">
        <v>2.762788E7</v>
      </c>
      <c r="U17236" s="472">
        <v>2.7628594E7</v>
      </c>
    </row>
    <row r="17237">
      <c r="D17237" s="10"/>
      <c r="E17237" s="10"/>
      <c r="F17237" s="10"/>
      <c r="S17237" s="471" t="s">
        <v>302</v>
      </c>
      <c r="T17237" s="11">
        <v>2.7628795E7</v>
      </c>
      <c r="U17237" s="472">
        <v>2.7629477E7</v>
      </c>
    </row>
    <row r="17238">
      <c r="D17238" s="10"/>
      <c r="E17238" s="10"/>
      <c r="F17238" s="10"/>
      <c r="S17238" s="471" t="s">
        <v>302</v>
      </c>
      <c r="T17238" s="11">
        <v>2.7629665E7</v>
      </c>
      <c r="U17238" s="472">
        <v>2.7630218E7</v>
      </c>
    </row>
    <row r="17239">
      <c r="D17239" s="10"/>
      <c r="E17239" s="10"/>
      <c r="F17239" s="10"/>
      <c r="S17239" s="471" t="s">
        <v>302</v>
      </c>
      <c r="T17239" s="11">
        <v>2.7630356E7</v>
      </c>
      <c r="U17239" s="472">
        <v>2.7633021E7</v>
      </c>
    </row>
    <row r="17240">
      <c r="D17240" s="10"/>
      <c r="E17240" s="10"/>
      <c r="F17240" s="10"/>
      <c r="S17240" s="471" t="s">
        <v>302</v>
      </c>
      <c r="T17240" s="11">
        <v>2.7633063E7</v>
      </c>
      <c r="U17240" s="472">
        <v>2.7633557E7</v>
      </c>
    </row>
    <row r="17241">
      <c r="D17241" s="10"/>
      <c r="E17241" s="10"/>
      <c r="F17241" s="10"/>
      <c r="S17241" s="471" t="s">
        <v>302</v>
      </c>
      <c r="T17241" s="11">
        <v>2.7634467E7</v>
      </c>
      <c r="U17241" s="472">
        <v>2.7638631E7</v>
      </c>
    </row>
    <row r="17242">
      <c r="D17242" s="10"/>
      <c r="E17242" s="10"/>
      <c r="F17242" s="10"/>
      <c r="S17242" s="471" t="s">
        <v>302</v>
      </c>
      <c r="T17242" s="11">
        <v>2.763896E7</v>
      </c>
      <c r="U17242" s="472">
        <v>2.7639205E7</v>
      </c>
    </row>
    <row r="17243">
      <c r="D17243" s="10"/>
      <c r="E17243" s="10"/>
      <c r="F17243" s="10"/>
      <c r="S17243" s="471" t="s">
        <v>302</v>
      </c>
      <c r="T17243" s="11">
        <v>2.7639524E7</v>
      </c>
      <c r="U17243" s="472">
        <v>2.7642245E7</v>
      </c>
    </row>
    <row r="17244">
      <c r="D17244" s="10"/>
      <c r="E17244" s="10"/>
      <c r="F17244" s="10"/>
      <c r="S17244" s="471" t="s">
        <v>302</v>
      </c>
      <c r="T17244" s="11">
        <v>2.7642291E7</v>
      </c>
      <c r="U17244" s="472">
        <v>2.764314E7</v>
      </c>
    </row>
    <row r="17245">
      <c r="D17245" s="10"/>
      <c r="E17245" s="10"/>
      <c r="F17245" s="10"/>
      <c r="S17245" s="471" t="s">
        <v>302</v>
      </c>
      <c r="T17245" s="11">
        <v>2.764316E7</v>
      </c>
      <c r="U17245" s="472">
        <v>2.7643367E7</v>
      </c>
    </row>
    <row r="17246">
      <c r="D17246" s="10"/>
      <c r="E17246" s="10"/>
      <c r="F17246" s="10"/>
      <c r="S17246" s="471" t="s">
        <v>302</v>
      </c>
      <c r="T17246" s="11">
        <v>2.7643526E7</v>
      </c>
      <c r="U17246" s="472">
        <v>2.7645687E7</v>
      </c>
    </row>
    <row r="17247">
      <c r="D17247" s="10"/>
      <c r="E17247" s="10"/>
      <c r="F17247" s="10"/>
      <c r="S17247" s="471" t="s">
        <v>302</v>
      </c>
      <c r="T17247" s="11">
        <v>2.7646058E7</v>
      </c>
      <c r="U17247" s="472">
        <v>2.7646527E7</v>
      </c>
    </row>
    <row r="17248">
      <c r="D17248" s="10"/>
      <c r="E17248" s="10"/>
      <c r="F17248" s="10"/>
      <c r="S17248" s="471" t="s">
        <v>302</v>
      </c>
      <c r="T17248" s="11">
        <v>2.7646647E7</v>
      </c>
      <c r="U17248" s="472">
        <v>2.7648173E7</v>
      </c>
    </row>
    <row r="17249">
      <c r="D17249" s="10"/>
      <c r="E17249" s="10"/>
      <c r="F17249" s="10"/>
      <c r="S17249" s="471" t="s">
        <v>302</v>
      </c>
      <c r="T17249" s="11">
        <v>2.7648337E7</v>
      </c>
      <c r="U17249" s="472">
        <v>2.7648594E7</v>
      </c>
    </row>
    <row r="17250">
      <c r="D17250" s="10"/>
      <c r="E17250" s="10"/>
      <c r="F17250" s="10"/>
      <c r="S17250" s="471" t="s">
        <v>302</v>
      </c>
      <c r="T17250" s="11">
        <v>2.7648626E7</v>
      </c>
      <c r="U17250" s="472">
        <v>2.7649328E7</v>
      </c>
    </row>
    <row r="17251">
      <c r="D17251" s="10"/>
      <c r="E17251" s="10"/>
      <c r="F17251" s="10"/>
      <c r="S17251" s="471" t="s">
        <v>302</v>
      </c>
      <c r="T17251" s="11">
        <v>2.7649595E7</v>
      </c>
      <c r="U17251" s="472">
        <v>2.7650575E7</v>
      </c>
    </row>
    <row r="17252">
      <c r="D17252" s="10"/>
      <c r="E17252" s="10"/>
      <c r="F17252" s="10"/>
      <c r="S17252" s="471" t="s">
        <v>302</v>
      </c>
      <c r="T17252" s="11">
        <v>2.765094E7</v>
      </c>
      <c r="U17252" s="472">
        <v>2.7651088E7</v>
      </c>
    </row>
    <row r="17253">
      <c r="D17253" s="10"/>
      <c r="E17253" s="10"/>
      <c r="F17253" s="10"/>
      <c r="S17253" s="471" t="s">
        <v>302</v>
      </c>
      <c r="T17253" s="11">
        <v>2.7651168E7</v>
      </c>
      <c r="U17253" s="472">
        <v>2.7651246E7</v>
      </c>
    </row>
    <row r="17254">
      <c r="D17254" s="10"/>
      <c r="E17254" s="10"/>
      <c r="F17254" s="10"/>
      <c r="S17254" s="471" t="s">
        <v>302</v>
      </c>
      <c r="T17254" s="11">
        <v>2.7651735E7</v>
      </c>
      <c r="U17254" s="472">
        <v>2.7654344E7</v>
      </c>
    </row>
    <row r="17255">
      <c r="D17255" s="10"/>
      <c r="E17255" s="10"/>
      <c r="F17255" s="10"/>
      <c r="S17255" s="471" t="s">
        <v>302</v>
      </c>
      <c r="T17255" s="11">
        <v>2.7654379E7</v>
      </c>
      <c r="U17255" s="472">
        <v>2.7656852E7</v>
      </c>
    </row>
    <row r="17256">
      <c r="D17256" s="10"/>
      <c r="E17256" s="10"/>
      <c r="F17256" s="10"/>
      <c r="S17256" s="471" t="s">
        <v>302</v>
      </c>
      <c r="T17256" s="11">
        <v>2.7656924E7</v>
      </c>
      <c r="U17256" s="472">
        <v>2.7658617E7</v>
      </c>
    </row>
    <row r="17257">
      <c r="D17257" s="10"/>
      <c r="E17257" s="10"/>
      <c r="F17257" s="10"/>
      <c r="S17257" s="471" t="s">
        <v>302</v>
      </c>
      <c r="T17257" s="11">
        <v>2.7658885E7</v>
      </c>
      <c r="U17257" s="472">
        <v>2.7659008E7</v>
      </c>
    </row>
    <row r="17258">
      <c r="D17258" s="10"/>
      <c r="E17258" s="10"/>
      <c r="F17258" s="10"/>
      <c r="S17258" s="471" t="s">
        <v>302</v>
      </c>
      <c r="T17258" s="11">
        <v>2.7659109E7</v>
      </c>
      <c r="U17258" s="472">
        <v>2.7659262E7</v>
      </c>
    </row>
    <row r="17259">
      <c r="D17259" s="10"/>
      <c r="E17259" s="10"/>
      <c r="F17259" s="10"/>
      <c r="S17259" s="471" t="s">
        <v>302</v>
      </c>
      <c r="T17259" s="11">
        <v>2.7659647E7</v>
      </c>
      <c r="U17259" s="472">
        <v>2.7662525E7</v>
      </c>
    </row>
    <row r="17260">
      <c r="D17260" s="10"/>
      <c r="E17260" s="10"/>
      <c r="F17260" s="10"/>
      <c r="S17260" s="471" t="s">
        <v>302</v>
      </c>
      <c r="T17260" s="11">
        <v>2.766277E7</v>
      </c>
      <c r="U17260" s="472">
        <v>2.76634E7</v>
      </c>
    </row>
    <row r="17261">
      <c r="D17261" s="10"/>
      <c r="E17261" s="10"/>
      <c r="F17261" s="10"/>
      <c r="S17261" s="471" t="s">
        <v>302</v>
      </c>
      <c r="T17261" s="11">
        <v>2.7663691E7</v>
      </c>
      <c r="U17261" s="472">
        <v>2.7664392E7</v>
      </c>
    </row>
    <row r="17262">
      <c r="D17262" s="10"/>
      <c r="E17262" s="10"/>
      <c r="F17262" s="10"/>
      <c r="S17262" s="471" t="s">
        <v>302</v>
      </c>
      <c r="T17262" s="11">
        <v>2.7664706E7</v>
      </c>
      <c r="U17262" s="472">
        <v>2.7665758E7</v>
      </c>
    </row>
    <row r="17263">
      <c r="D17263" s="10"/>
      <c r="E17263" s="10"/>
      <c r="F17263" s="10"/>
      <c r="S17263" s="471" t="s">
        <v>302</v>
      </c>
      <c r="T17263" s="11">
        <v>2.7665792E7</v>
      </c>
      <c r="U17263" s="472">
        <v>2.7666048E7</v>
      </c>
    </row>
    <row r="17264">
      <c r="D17264" s="10"/>
      <c r="E17264" s="10"/>
      <c r="F17264" s="10"/>
      <c r="S17264" s="471" t="s">
        <v>302</v>
      </c>
      <c r="T17264" s="11">
        <v>2.76661E7</v>
      </c>
      <c r="U17264" s="472">
        <v>2.7667504E7</v>
      </c>
    </row>
    <row r="17265">
      <c r="D17265" s="10"/>
      <c r="E17265" s="10"/>
      <c r="F17265" s="10"/>
      <c r="S17265" s="471" t="s">
        <v>302</v>
      </c>
      <c r="T17265" s="11">
        <v>2.7667789E7</v>
      </c>
      <c r="U17265" s="472">
        <v>2.7669753E7</v>
      </c>
    </row>
    <row r="17266">
      <c r="D17266" s="10"/>
      <c r="E17266" s="10"/>
      <c r="F17266" s="10"/>
      <c r="S17266" s="471" t="s">
        <v>302</v>
      </c>
      <c r="T17266" s="11">
        <v>2.7669783E7</v>
      </c>
      <c r="U17266" s="472">
        <v>2.7675822E7</v>
      </c>
    </row>
    <row r="17267">
      <c r="D17267" s="10"/>
      <c r="E17267" s="10"/>
      <c r="F17267" s="10"/>
      <c r="S17267" s="471" t="s">
        <v>302</v>
      </c>
      <c r="T17267" s="11">
        <v>2.7676055E7</v>
      </c>
      <c r="U17267" s="472">
        <v>2.7676191E7</v>
      </c>
    </row>
    <row r="17268">
      <c r="D17268" s="10"/>
      <c r="E17268" s="10"/>
      <c r="F17268" s="10"/>
      <c r="S17268" s="471" t="s">
        <v>302</v>
      </c>
      <c r="T17268" s="11">
        <v>2.7676248E7</v>
      </c>
      <c r="U17268" s="472">
        <v>2.7679416E7</v>
      </c>
    </row>
    <row r="17269">
      <c r="D17269" s="10"/>
      <c r="E17269" s="10"/>
      <c r="F17269" s="10"/>
      <c r="S17269" s="471" t="s">
        <v>302</v>
      </c>
      <c r="T17269" s="11">
        <v>2.7679645E7</v>
      </c>
      <c r="U17269" s="472">
        <v>2.7680432E7</v>
      </c>
    </row>
    <row r="17270">
      <c r="D17270" s="10"/>
      <c r="E17270" s="10"/>
      <c r="F17270" s="10"/>
      <c r="S17270" s="471" t="s">
        <v>302</v>
      </c>
      <c r="T17270" s="11">
        <v>2.769374E7</v>
      </c>
      <c r="U17270" s="472">
        <v>2.7694051E7</v>
      </c>
    </row>
    <row r="17271">
      <c r="D17271" s="10"/>
      <c r="E17271" s="10"/>
      <c r="F17271" s="10"/>
      <c r="S17271" s="471" t="s">
        <v>302</v>
      </c>
      <c r="T17271" s="11">
        <v>2.7710541E7</v>
      </c>
      <c r="U17271" s="472">
        <v>2.771099E7</v>
      </c>
    </row>
    <row r="17272">
      <c r="D17272" s="10"/>
      <c r="E17272" s="10"/>
      <c r="F17272" s="10"/>
      <c r="S17272" s="471" t="s">
        <v>302</v>
      </c>
      <c r="T17272" s="11">
        <v>2.7711305E7</v>
      </c>
      <c r="U17272" s="472">
        <v>2.7711413E7</v>
      </c>
    </row>
    <row r="17273">
      <c r="D17273" s="10"/>
      <c r="E17273" s="10"/>
      <c r="F17273" s="10"/>
      <c r="S17273" s="471" t="s">
        <v>302</v>
      </c>
      <c r="T17273" s="11">
        <v>2.7711731E7</v>
      </c>
      <c r="U17273" s="472">
        <v>2.7713417E7</v>
      </c>
    </row>
    <row r="17274">
      <c r="D17274" s="10"/>
      <c r="E17274" s="10"/>
      <c r="F17274" s="10"/>
      <c r="S17274" s="471" t="s">
        <v>302</v>
      </c>
      <c r="T17274" s="11">
        <v>2.771347E7</v>
      </c>
      <c r="U17274" s="472">
        <v>2.7713604E7</v>
      </c>
    </row>
    <row r="17275">
      <c r="D17275" s="10"/>
      <c r="E17275" s="10"/>
      <c r="F17275" s="10"/>
      <c r="S17275" s="471" t="s">
        <v>302</v>
      </c>
      <c r="T17275" s="11">
        <v>2.7713664E7</v>
      </c>
      <c r="U17275" s="472">
        <v>2.7713926E7</v>
      </c>
    </row>
    <row r="17276">
      <c r="D17276" s="10"/>
      <c r="E17276" s="10"/>
      <c r="F17276" s="10"/>
      <c r="S17276" s="471" t="s">
        <v>302</v>
      </c>
      <c r="T17276" s="11">
        <v>2.7713979E7</v>
      </c>
      <c r="U17276" s="472">
        <v>2.7718723E7</v>
      </c>
    </row>
    <row r="17277">
      <c r="D17277" s="10"/>
      <c r="E17277" s="10"/>
      <c r="F17277" s="10"/>
      <c r="S17277" s="471" t="s">
        <v>302</v>
      </c>
      <c r="T17277" s="11">
        <v>2.7718765E7</v>
      </c>
      <c r="U17277" s="472">
        <v>2.771906E7</v>
      </c>
    </row>
    <row r="17278">
      <c r="D17278" s="10"/>
      <c r="E17278" s="10"/>
      <c r="F17278" s="10"/>
      <c r="S17278" s="471" t="s">
        <v>302</v>
      </c>
      <c r="T17278" s="11">
        <v>2.771979E7</v>
      </c>
      <c r="U17278" s="472">
        <v>2.7719918E7</v>
      </c>
    </row>
    <row r="17279">
      <c r="D17279" s="10"/>
      <c r="E17279" s="10"/>
      <c r="F17279" s="10"/>
      <c r="S17279" s="471" t="s">
        <v>302</v>
      </c>
      <c r="T17279" s="11">
        <v>2.7720217E7</v>
      </c>
      <c r="U17279" s="472">
        <v>2.7723116E7</v>
      </c>
    </row>
    <row r="17280">
      <c r="D17280" s="10"/>
      <c r="E17280" s="10"/>
      <c r="F17280" s="10"/>
      <c r="S17280" s="471" t="s">
        <v>302</v>
      </c>
      <c r="T17280" s="11">
        <v>2.7723168E7</v>
      </c>
      <c r="U17280" s="472">
        <v>2.7724182E7</v>
      </c>
    </row>
    <row r="17281">
      <c r="D17281" s="10"/>
      <c r="E17281" s="10"/>
      <c r="F17281" s="10"/>
      <c r="S17281" s="471" t="s">
        <v>302</v>
      </c>
      <c r="T17281" s="11">
        <v>2.7724283E7</v>
      </c>
      <c r="U17281" s="472">
        <v>2.772458E7</v>
      </c>
    </row>
    <row r="17282">
      <c r="D17282" s="10"/>
      <c r="E17282" s="10"/>
      <c r="F17282" s="10"/>
      <c r="S17282" s="471" t="s">
        <v>302</v>
      </c>
      <c r="T17282" s="11">
        <v>2.7780974E7</v>
      </c>
      <c r="U17282" s="472">
        <v>2.7781114E7</v>
      </c>
    </row>
    <row r="17283">
      <c r="D17283" s="10"/>
      <c r="E17283" s="10"/>
      <c r="F17283" s="10"/>
      <c r="S17283" s="471" t="s">
        <v>302</v>
      </c>
      <c r="T17283" s="11">
        <v>2.7781495E7</v>
      </c>
      <c r="U17283" s="472">
        <v>2.7784692E7</v>
      </c>
    </row>
    <row r="17284">
      <c r="D17284" s="10"/>
      <c r="E17284" s="10"/>
      <c r="F17284" s="10"/>
      <c r="S17284" s="471" t="s">
        <v>302</v>
      </c>
      <c r="T17284" s="11">
        <v>2.7785242E7</v>
      </c>
      <c r="U17284" s="472">
        <v>2.7785453E7</v>
      </c>
    </row>
    <row r="17285">
      <c r="D17285" s="10"/>
      <c r="E17285" s="10"/>
      <c r="F17285" s="10"/>
      <c r="S17285" s="471" t="s">
        <v>302</v>
      </c>
      <c r="T17285" s="11">
        <v>2.7785522E7</v>
      </c>
      <c r="U17285" s="472">
        <v>2.7785659E7</v>
      </c>
    </row>
    <row r="17286">
      <c r="D17286" s="10"/>
      <c r="E17286" s="10"/>
      <c r="F17286" s="10"/>
      <c r="S17286" s="471" t="s">
        <v>302</v>
      </c>
      <c r="T17286" s="11">
        <v>2.7785704E7</v>
      </c>
      <c r="U17286" s="472">
        <v>2.7786162E7</v>
      </c>
    </row>
    <row r="17287">
      <c r="D17287" s="10"/>
      <c r="E17287" s="10"/>
      <c r="F17287" s="10"/>
      <c r="S17287" s="471" t="s">
        <v>302</v>
      </c>
      <c r="T17287" s="11">
        <v>2.7786697E7</v>
      </c>
      <c r="U17287" s="472">
        <v>2.778733E7</v>
      </c>
    </row>
    <row r="17288">
      <c r="D17288" s="10"/>
      <c r="E17288" s="10"/>
      <c r="F17288" s="10"/>
      <c r="S17288" s="471" t="s">
        <v>302</v>
      </c>
      <c r="T17288" s="11">
        <v>2.7787372E7</v>
      </c>
      <c r="U17288" s="472">
        <v>2.7789158E7</v>
      </c>
    </row>
    <row r="17289">
      <c r="D17289" s="10"/>
      <c r="E17289" s="10"/>
      <c r="F17289" s="10"/>
      <c r="S17289" s="471" t="s">
        <v>302</v>
      </c>
      <c r="T17289" s="11">
        <v>2.77892E7</v>
      </c>
      <c r="U17289" s="472">
        <v>2.7790978E7</v>
      </c>
    </row>
    <row r="17290">
      <c r="D17290" s="10"/>
      <c r="E17290" s="10"/>
      <c r="F17290" s="10"/>
      <c r="S17290" s="471" t="s">
        <v>302</v>
      </c>
      <c r="T17290" s="11">
        <v>2.7791366E7</v>
      </c>
      <c r="U17290" s="472">
        <v>2.7791667E7</v>
      </c>
    </row>
    <row r="17291">
      <c r="D17291" s="10"/>
      <c r="E17291" s="10"/>
      <c r="F17291" s="10"/>
      <c r="S17291" s="471" t="s">
        <v>302</v>
      </c>
      <c r="T17291" s="11">
        <v>2.7840528E7</v>
      </c>
      <c r="U17291" s="472">
        <v>2.7841248E7</v>
      </c>
    </row>
    <row r="17292">
      <c r="D17292" s="10"/>
      <c r="E17292" s="10"/>
      <c r="F17292" s="10"/>
      <c r="S17292" s="471" t="s">
        <v>302</v>
      </c>
      <c r="T17292" s="11">
        <v>2.7841352E7</v>
      </c>
      <c r="U17292" s="472">
        <v>2.7854877E7</v>
      </c>
    </row>
    <row r="17293">
      <c r="D17293" s="10"/>
      <c r="E17293" s="10"/>
      <c r="F17293" s="10"/>
      <c r="S17293" s="471" t="s">
        <v>302</v>
      </c>
      <c r="T17293" s="11">
        <v>2.7854913E7</v>
      </c>
      <c r="U17293" s="472">
        <v>2.7856604E7</v>
      </c>
    </row>
    <row r="17294">
      <c r="D17294" s="10"/>
      <c r="E17294" s="10"/>
      <c r="F17294" s="10"/>
      <c r="S17294" s="471" t="s">
        <v>302</v>
      </c>
      <c r="T17294" s="11">
        <v>2.7856668E7</v>
      </c>
      <c r="U17294" s="472">
        <v>2.7870962E7</v>
      </c>
    </row>
    <row r="17295">
      <c r="D17295" s="10"/>
      <c r="E17295" s="10"/>
      <c r="F17295" s="10"/>
      <c r="S17295" s="471" t="s">
        <v>302</v>
      </c>
      <c r="T17295" s="11">
        <v>2.787099E7</v>
      </c>
      <c r="U17295" s="472">
        <v>2.7874861E7</v>
      </c>
    </row>
    <row r="17296">
      <c r="D17296" s="10"/>
      <c r="E17296" s="10"/>
      <c r="F17296" s="10"/>
      <c r="S17296" s="471" t="s">
        <v>302</v>
      </c>
      <c r="T17296" s="11">
        <v>2.7874897E7</v>
      </c>
      <c r="U17296" s="472">
        <v>2.7879641E7</v>
      </c>
    </row>
    <row r="17297">
      <c r="D17297" s="10"/>
      <c r="E17297" s="10"/>
      <c r="F17297" s="10"/>
      <c r="S17297" s="471" t="s">
        <v>302</v>
      </c>
      <c r="T17297" s="11">
        <v>2.7879723E7</v>
      </c>
      <c r="U17297" s="472">
        <v>2.7884835E7</v>
      </c>
    </row>
    <row r="17298">
      <c r="D17298" s="10"/>
      <c r="E17298" s="10"/>
      <c r="F17298" s="10"/>
      <c r="S17298" s="471" t="s">
        <v>302</v>
      </c>
      <c r="T17298" s="11">
        <v>2.7884897E7</v>
      </c>
      <c r="U17298" s="472">
        <v>2.7890772E7</v>
      </c>
    </row>
    <row r="17299">
      <c r="D17299" s="10"/>
      <c r="E17299" s="10"/>
      <c r="F17299" s="10"/>
      <c r="S17299" s="471" t="s">
        <v>302</v>
      </c>
      <c r="T17299" s="11">
        <v>2.7890882E7</v>
      </c>
      <c r="U17299" s="472">
        <v>2.7894305E7</v>
      </c>
    </row>
    <row r="17300">
      <c r="D17300" s="10"/>
      <c r="E17300" s="10"/>
      <c r="F17300" s="10"/>
      <c r="S17300" s="471" t="s">
        <v>302</v>
      </c>
      <c r="T17300" s="11">
        <v>2.7894332E7</v>
      </c>
      <c r="U17300" s="472">
        <v>2.7896171E7</v>
      </c>
    </row>
    <row r="17301">
      <c r="D17301" s="10"/>
      <c r="E17301" s="10"/>
      <c r="F17301" s="10"/>
      <c r="S17301" s="471" t="s">
        <v>302</v>
      </c>
      <c r="T17301" s="11">
        <v>2.7896196E7</v>
      </c>
      <c r="U17301" s="472">
        <v>2.7899204E7</v>
      </c>
    </row>
    <row r="17302">
      <c r="D17302" s="10"/>
      <c r="E17302" s="10"/>
      <c r="F17302" s="10"/>
      <c r="S17302" s="471" t="s">
        <v>302</v>
      </c>
      <c r="T17302" s="11">
        <v>2.7899359E7</v>
      </c>
      <c r="U17302" s="472">
        <v>2.7899922E7</v>
      </c>
    </row>
    <row r="17303">
      <c r="D17303" s="10"/>
      <c r="E17303" s="10"/>
      <c r="F17303" s="10"/>
      <c r="S17303" s="471" t="s">
        <v>302</v>
      </c>
      <c r="T17303" s="11">
        <v>2.7900057E7</v>
      </c>
      <c r="U17303" s="472">
        <v>2.7903515E7</v>
      </c>
    </row>
    <row r="17304">
      <c r="D17304" s="10"/>
      <c r="E17304" s="10"/>
      <c r="F17304" s="10"/>
      <c r="S17304" s="471" t="s">
        <v>302</v>
      </c>
      <c r="T17304" s="11">
        <v>2.7903537E7</v>
      </c>
      <c r="U17304" s="472">
        <v>2.7904248E7</v>
      </c>
    </row>
    <row r="17305">
      <c r="D17305" s="10"/>
      <c r="E17305" s="10"/>
      <c r="F17305" s="10"/>
      <c r="S17305" s="471" t="s">
        <v>302</v>
      </c>
      <c r="T17305" s="11">
        <v>2.790429E7</v>
      </c>
      <c r="U17305" s="472">
        <v>2.7910988E7</v>
      </c>
    </row>
    <row r="17306">
      <c r="D17306" s="10"/>
      <c r="E17306" s="10"/>
      <c r="F17306" s="10"/>
      <c r="S17306" s="471" t="s">
        <v>302</v>
      </c>
      <c r="T17306" s="11">
        <v>2.7911594E7</v>
      </c>
      <c r="U17306" s="472">
        <v>2.7911934E7</v>
      </c>
    </row>
    <row r="17307">
      <c r="D17307" s="10"/>
      <c r="E17307" s="10"/>
      <c r="F17307" s="10"/>
      <c r="S17307" s="471" t="s">
        <v>302</v>
      </c>
      <c r="T17307" s="11">
        <v>2.7913004E7</v>
      </c>
      <c r="U17307" s="472">
        <v>2.7913181E7</v>
      </c>
    </row>
    <row r="17308">
      <c r="D17308" s="10"/>
      <c r="E17308" s="10"/>
      <c r="F17308" s="10"/>
      <c r="S17308" s="471" t="s">
        <v>302</v>
      </c>
      <c r="T17308" s="11">
        <v>2.7913543E7</v>
      </c>
      <c r="U17308" s="472">
        <v>2.7914022E7</v>
      </c>
    </row>
    <row r="17309">
      <c r="D17309" s="10"/>
      <c r="E17309" s="10"/>
      <c r="F17309" s="10"/>
      <c r="S17309" s="471" t="s">
        <v>302</v>
      </c>
      <c r="T17309" s="11">
        <v>2.7914699E7</v>
      </c>
      <c r="U17309" s="472">
        <v>2.791486E7</v>
      </c>
    </row>
    <row r="17310">
      <c r="D17310" s="10"/>
      <c r="E17310" s="10"/>
      <c r="F17310" s="10"/>
      <c r="S17310" s="471" t="s">
        <v>302</v>
      </c>
      <c r="T17310" s="11">
        <v>2.7915329E7</v>
      </c>
      <c r="U17310" s="472">
        <v>2.7915839E7</v>
      </c>
    </row>
    <row r="17311">
      <c r="D17311" s="10"/>
      <c r="E17311" s="10"/>
      <c r="F17311" s="10"/>
      <c r="S17311" s="471" t="s">
        <v>302</v>
      </c>
      <c r="T17311" s="11">
        <v>2.7916211E7</v>
      </c>
      <c r="U17311" s="472">
        <v>2.7916377E7</v>
      </c>
    </row>
    <row r="17312">
      <c r="D17312" s="10"/>
      <c r="E17312" s="10"/>
      <c r="F17312" s="10"/>
      <c r="S17312" s="471" t="s">
        <v>302</v>
      </c>
      <c r="T17312" s="11">
        <v>2.7916541E7</v>
      </c>
      <c r="U17312" s="472">
        <v>2.7917271E7</v>
      </c>
    </row>
    <row r="17313">
      <c r="D17313" s="10"/>
      <c r="E17313" s="10"/>
      <c r="F17313" s="10"/>
      <c r="S17313" s="471" t="s">
        <v>302</v>
      </c>
      <c r="T17313" s="11">
        <v>2.7920851E7</v>
      </c>
      <c r="U17313" s="472">
        <v>2.7920981E7</v>
      </c>
    </row>
    <row r="17314">
      <c r="D17314" s="10"/>
      <c r="E17314" s="10"/>
      <c r="F17314" s="10"/>
      <c r="S17314" s="471" t="s">
        <v>302</v>
      </c>
      <c r="T17314" s="11">
        <v>2.7925354E7</v>
      </c>
      <c r="U17314" s="472">
        <v>2.7925429E7</v>
      </c>
    </row>
    <row r="17315">
      <c r="D17315" s="10"/>
      <c r="E17315" s="10"/>
      <c r="F17315" s="10"/>
      <c r="S17315" s="471" t="s">
        <v>302</v>
      </c>
      <c r="T17315" s="11">
        <v>2.7936565E7</v>
      </c>
      <c r="U17315" s="472">
        <v>2.7938225E7</v>
      </c>
    </row>
    <row r="17316">
      <c r="D17316" s="10"/>
      <c r="E17316" s="10"/>
      <c r="F17316" s="10"/>
      <c r="S17316" s="471" t="s">
        <v>302</v>
      </c>
      <c r="T17316" s="11">
        <v>2.7938323E7</v>
      </c>
      <c r="U17316" s="472">
        <v>2.7938448E7</v>
      </c>
    </row>
    <row r="17317">
      <c r="D17317" s="10"/>
      <c r="E17317" s="10"/>
      <c r="F17317" s="10"/>
      <c r="S17317" s="471" t="s">
        <v>302</v>
      </c>
      <c r="T17317" s="11">
        <v>2.7938527E7</v>
      </c>
      <c r="U17317" s="472">
        <v>2.7938784E7</v>
      </c>
    </row>
    <row r="17318">
      <c r="D17318" s="10"/>
      <c r="E17318" s="10"/>
      <c r="F17318" s="10"/>
      <c r="S17318" s="471" t="s">
        <v>302</v>
      </c>
      <c r="T17318" s="11">
        <v>2.7940464E7</v>
      </c>
      <c r="U17318" s="472">
        <v>2.7940537E7</v>
      </c>
    </row>
    <row r="17319">
      <c r="D17319" s="10"/>
      <c r="E17319" s="10"/>
      <c r="F17319" s="10"/>
      <c r="S17319" s="471" t="s">
        <v>302</v>
      </c>
      <c r="T17319" s="11">
        <v>2.7942306E7</v>
      </c>
      <c r="U17319" s="472">
        <v>2.7942446E7</v>
      </c>
    </row>
    <row r="17320">
      <c r="D17320" s="10"/>
      <c r="E17320" s="10"/>
      <c r="F17320" s="10"/>
      <c r="S17320" s="471" t="s">
        <v>302</v>
      </c>
      <c r="T17320" s="11">
        <v>2.7945758E7</v>
      </c>
      <c r="U17320" s="472">
        <v>2.7946945E7</v>
      </c>
    </row>
    <row r="17321">
      <c r="D17321" s="10"/>
      <c r="E17321" s="10"/>
      <c r="F17321" s="10"/>
      <c r="S17321" s="471" t="s">
        <v>302</v>
      </c>
      <c r="T17321" s="11">
        <v>2.7947153E7</v>
      </c>
      <c r="U17321" s="472">
        <v>2.7949281E7</v>
      </c>
    </row>
    <row r="17322">
      <c r="D17322" s="10"/>
      <c r="E17322" s="10"/>
      <c r="F17322" s="10"/>
      <c r="S17322" s="471" t="s">
        <v>302</v>
      </c>
      <c r="T17322" s="11">
        <v>2.794958E7</v>
      </c>
      <c r="U17322" s="472">
        <v>2.7950069E7</v>
      </c>
    </row>
    <row r="17323">
      <c r="D17323" s="10"/>
      <c r="E17323" s="10"/>
      <c r="F17323" s="10"/>
      <c r="S17323" s="471" t="s">
        <v>302</v>
      </c>
      <c r="T17323" s="11">
        <v>2.7950118E7</v>
      </c>
      <c r="U17323" s="472">
        <v>2.7951255E7</v>
      </c>
    </row>
    <row r="17324">
      <c r="D17324" s="10"/>
      <c r="E17324" s="10"/>
      <c r="F17324" s="10"/>
      <c r="S17324" s="471" t="s">
        <v>302</v>
      </c>
      <c r="T17324" s="11">
        <v>2.795136E7</v>
      </c>
      <c r="U17324" s="472">
        <v>2.7957423E7</v>
      </c>
    </row>
    <row r="17325">
      <c r="D17325" s="10"/>
      <c r="E17325" s="10"/>
      <c r="F17325" s="10"/>
      <c r="S17325" s="471" t="s">
        <v>302</v>
      </c>
      <c r="T17325" s="11">
        <v>2.7957471E7</v>
      </c>
      <c r="U17325" s="472">
        <v>2.795994E7</v>
      </c>
    </row>
    <row r="17326">
      <c r="D17326" s="10"/>
      <c r="E17326" s="10"/>
      <c r="F17326" s="10"/>
      <c r="S17326" s="471" t="s">
        <v>302</v>
      </c>
      <c r="T17326" s="11">
        <v>2.7960071E7</v>
      </c>
      <c r="U17326" s="472">
        <v>2.7967454E7</v>
      </c>
    </row>
    <row r="17327">
      <c r="D17327" s="10"/>
      <c r="E17327" s="10"/>
      <c r="F17327" s="10"/>
      <c r="S17327" s="471" t="s">
        <v>302</v>
      </c>
      <c r="T17327" s="11">
        <v>2.7967474E7</v>
      </c>
      <c r="U17327" s="472">
        <v>2.7977457E7</v>
      </c>
    </row>
    <row r="17328">
      <c r="D17328" s="10"/>
      <c r="E17328" s="10"/>
      <c r="F17328" s="10"/>
      <c r="S17328" s="471" t="s">
        <v>302</v>
      </c>
      <c r="T17328" s="11">
        <v>2.7977482E7</v>
      </c>
      <c r="U17328" s="472">
        <v>2.7987441E7</v>
      </c>
    </row>
    <row r="17329">
      <c r="D17329" s="10"/>
      <c r="E17329" s="10"/>
      <c r="F17329" s="10"/>
      <c r="S17329" s="471" t="s">
        <v>302</v>
      </c>
      <c r="T17329" s="11">
        <v>2.7987476E7</v>
      </c>
      <c r="U17329" s="472">
        <v>2.7994157E7</v>
      </c>
    </row>
    <row r="17330">
      <c r="D17330" s="10"/>
      <c r="E17330" s="10"/>
      <c r="F17330" s="10"/>
      <c r="S17330" s="471" t="s">
        <v>302</v>
      </c>
      <c r="T17330" s="11">
        <v>2.7994179E7</v>
      </c>
      <c r="U17330" s="472">
        <v>2.8005162E7</v>
      </c>
    </row>
    <row r="17331">
      <c r="D17331" s="10"/>
      <c r="E17331" s="10"/>
      <c r="F17331" s="10"/>
      <c r="S17331" s="471" t="s">
        <v>302</v>
      </c>
      <c r="T17331" s="11">
        <v>2.8008311E7</v>
      </c>
      <c r="U17331" s="472">
        <v>2.8008721E7</v>
      </c>
    </row>
    <row r="17332">
      <c r="D17332" s="10"/>
      <c r="E17332" s="10"/>
      <c r="F17332" s="10"/>
      <c r="S17332" s="471" t="s">
        <v>302</v>
      </c>
      <c r="T17332" s="11">
        <v>2.8015014E7</v>
      </c>
      <c r="U17332" s="472">
        <v>2.8017026E7</v>
      </c>
    </row>
    <row r="17333">
      <c r="D17333" s="10"/>
      <c r="E17333" s="10"/>
      <c r="F17333" s="10"/>
      <c r="S17333" s="471" t="s">
        <v>302</v>
      </c>
      <c r="T17333" s="11">
        <v>2.8019825E7</v>
      </c>
      <c r="U17333" s="472">
        <v>2.8020126E7</v>
      </c>
    </row>
    <row r="17334">
      <c r="D17334" s="10"/>
      <c r="E17334" s="10"/>
      <c r="F17334" s="10"/>
      <c r="S17334" s="471" t="s">
        <v>302</v>
      </c>
      <c r="T17334" s="11">
        <v>2.8039908E7</v>
      </c>
      <c r="U17334" s="472">
        <v>2.8041759E7</v>
      </c>
    </row>
    <row r="17335">
      <c r="D17335" s="10"/>
      <c r="E17335" s="10"/>
      <c r="F17335" s="10"/>
      <c r="S17335" s="471" t="s">
        <v>302</v>
      </c>
      <c r="T17335" s="11">
        <v>2.8041872E7</v>
      </c>
      <c r="U17335" s="472">
        <v>2.8042295E7</v>
      </c>
    </row>
    <row r="17336">
      <c r="D17336" s="10"/>
      <c r="E17336" s="10"/>
      <c r="F17336" s="10"/>
      <c r="S17336" s="471" t="s">
        <v>302</v>
      </c>
      <c r="T17336" s="11">
        <v>2.8042345E7</v>
      </c>
      <c r="U17336" s="472">
        <v>2.8046656E7</v>
      </c>
    </row>
    <row r="17337">
      <c r="D17337" s="10"/>
      <c r="E17337" s="10"/>
      <c r="F17337" s="10"/>
      <c r="S17337" s="471" t="s">
        <v>302</v>
      </c>
      <c r="T17337" s="11">
        <v>2.8046687E7</v>
      </c>
      <c r="U17337" s="472">
        <v>2.8050402E7</v>
      </c>
    </row>
    <row r="17338">
      <c r="D17338" s="10"/>
      <c r="E17338" s="10"/>
      <c r="F17338" s="10"/>
      <c r="S17338" s="471" t="s">
        <v>302</v>
      </c>
      <c r="T17338" s="11">
        <v>2.8050695E7</v>
      </c>
      <c r="U17338" s="472">
        <v>2.8051792E7</v>
      </c>
    </row>
    <row r="17339">
      <c r="D17339" s="10"/>
      <c r="E17339" s="10"/>
      <c r="F17339" s="10"/>
      <c r="S17339" s="471" t="s">
        <v>302</v>
      </c>
      <c r="T17339" s="11">
        <v>2.8051856E7</v>
      </c>
      <c r="U17339" s="472">
        <v>2.8059924E7</v>
      </c>
    </row>
    <row r="17340">
      <c r="D17340" s="10"/>
      <c r="E17340" s="10"/>
      <c r="F17340" s="10"/>
      <c r="S17340" s="471" t="s">
        <v>302</v>
      </c>
      <c r="T17340" s="11">
        <v>2.8060135E7</v>
      </c>
      <c r="U17340" s="472">
        <v>2.8066255E7</v>
      </c>
    </row>
    <row r="17341">
      <c r="D17341" s="10"/>
      <c r="E17341" s="10"/>
      <c r="F17341" s="10"/>
      <c r="S17341" s="471" t="s">
        <v>302</v>
      </c>
      <c r="T17341" s="11">
        <v>2.8066374E7</v>
      </c>
      <c r="U17341" s="472">
        <v>2.80681E7</v>
      </c>
    </row>
    <row r="17342">
      <c r="D17342" s="10"/>
      <c r="E17342" s="10"/>
      <c r="F17342" s="10"/>
      <c r="S17342" s="471" t="s">
        <v>302</v>
      </c>
      <c r="T17342" s="11">
        <v>2.8068134E7</v>
      </c>
      <c r="U17342" s="472">
        <v>2.8071748E7</v>
      </c>
    </row>
    <row r="17343">
      <c r="D17343" s="10"/>
      <c r="E17343" s="10"/>
      <c r="F17343" s="10"/>
      <c r="S17343" s="471" t="s">
        <v>302</v>
      </c>
      <c r="T17343" s="11">
        <v>2.8072226E7</v>
      </c>
      <c r="U17343" s="472">
        <v>2.807263E7</v>
      </c>
    </row>
    <row r="17344">
      <c r="D17344" s="10"/>
      <c r="E17344" s="10"/>
      <c r="F17344" s="10"/>
      <c r="S17344" s="471" t="s">
        <v>302</v>
      </c>
      <c r="T17344" s="11">
        <v>2.8073204E7</v>
      </c>
      <c r="U17344" s="472">
        <v>2.8073957E7</v>
      </c>
    </row>
    <row r="17345">
      <c r="D17345" s="10"/>
      <c r="E17345" s="10"/>
      <c r="F17345" s="10"/>
      <c r="S17345" s="471" t="s">
        <v>302</v>
      </c>
      <c r="T17345" s="11">
        <v>2.8074123E7</v>
      </c>
      <c r="U17345" s="472">
        <v>2.80747E7</v>
      </c>
    </row>
    <row r="17346">
      <c r="D17346" s="10"/>
      <c r="E17346" s="10"/>
      <c r="F17346" s="10"/>
      <c r="S17346" s="471" t="s">
        <v>302</v>
      </c>
      <c r="T17346" s="11">
        <v>2.8074786E7</v>
      </c>
      <c r="U17346" s="472">
        <v>2.8079203E7</v>
      </c>
    </row>
    <row r="17347">
      <c r="D17347" s="10"/>
      <c r="E17347" s="10"/>
      <c r="F17347" s="10"/>
      <c r="S17347" s="471" t="s">
        <v>302</v>
      </c>
      <c r="T17347" s="11">
        <v>2.8079252E7</v>
      </c>
      <c r="U17347" s="472">
        <v>2.8079895E7</v>
      </c>
    </row>
    <row r="17348">
      <c r="D17348" s="10"/>
      <c r="E17348" s="10"/>
      <c r="F17348" s="10"/>
      <c r="S17348" s="471" t="s">
        <v>302</v>
      </c>
      <c r="T17348" s="11">
        <v>2.8080065E7</v>
      </c>
      <c r="U17348" s="472">
        <v>2.8080244E7</v>
      </c>
    </row>
    <row r="17349">
      <c r="D17349" s="10"/>
      <c r="E17349" s="10"/>
      <c r="F17349" s="10"/>
      <c r="S17349" s="471" t="s">
        <v>302</v>
      </c>
      <c r="T17349" s="11">
        <v>2.8080302E7</v>
      </c>
      <c r="U17349" s="472">
        <v>2.8080592E7</v>
      </c>
    </row>
    <row r="17350">
      <c r="D17350" s="10"/>
      <c r="E17350" s="10"/>
      <c r="F17350" s="10"/>
      <c r="S17350" s="471" t="s">
        <v>302</v>
      </c>
      <c r="T17350" s="11">
        <v>2.8080821E7</v>
      </c>
      <c r="U17350" s="472">
        <v>2.8081967E7</v>
      </c>
    </row>
    <row r="17351">
      <c r="D17351" s="10"/>
      <c r="E17351" s="10"/>
      <c r="F17351" s="10"/>
      <c r="S17351" s="471" t="s">
        <v>302</v>
      </c>
      <c r="T17351" s="11">
        <v>2.8082173E7</v>
      </c>
      <c r="U17351" s="472">
        <v>2.8082719E7</v>
      </c>
    </row>
    <row r="17352">
      <c r="D17352" s="10"/>
      <c r="E17352" s="10"/>
      <c r="F17352" s="10"/>
      <c r="S17352" s="471" t="s">
        <v>302</v>
      </c>
      <c r="T17352" s="11">
        <v>2.8083005E7</v>
      </c>
      <c r="U17352" s="472">
        <v>2.8083719E7</v>
      </c>
    </row>
    <row r="17353">
      <c r="D17353" s="10"/>
      <c r="E17353" s="10"/>
      <c r="F17353" s="10"/>
      <c r="S17353" s="471" t="s">
        <v>302</v>
      </c>
      <c r="T17353" s="11">
        <v>2.8083892E7</v>
      </c>
      <c r="U17353" s="472">
        <v>2.8086229E7</v>
      </c>
    </row>
    <row r="17354">
      <c r="D17354" s="10"/>
      <c r="E17354" s="10"/>
      <c r="F17354" s="10"/>
      <c r="S17354" s="471" t="s">
        <v>302</v>
      </c>
      <c r="T17354" s="11">
        <v>2.8086293E7</v>
      </c>
      <c r="U17354" s="472">
        <v>2.8086651E7</v>
      </c>
    </row>
    <row r="17355">
      <c r="D17355" s="10"/>
      <c r="E17355" s="10"/>
      <c r="F17355" s="10"/>
      <c r="S17355" s="471" t="s">
        <v>302</v>
      </c>
      <c r="T17355" s="11">
        <v>2.8087055E7</v>
      </c>
      <c r="U17355" s="472">
        <v>2.8088374E7</v>
      </c>
    </row>
    <row r="17356">
      <c r="D17356" s="10"/>
      <c r="E17356" s="10"/>
      <c r="F17356" s="10"/>
      <c r="S17356" s="471" t="s">
        <v>302</v>
      </c>
      <c r="T17356" s="11">
        <v>2.8088444E7</v>
      </c>
      <c r="U17356" s="472">
        <v>2.8089901E7</v>
      </c>
    </row>
    <row r="17357">
      <c r="D17357" s="10"/>
      <c r="E17357" s="10"/>
      <c r="F17357" s="10"/>
      <c r="S17357" s="471" t="s">
        <v>302</v>
      </c>
      <c r="T17357" s="11">
        <v>2.8090069E7</v>
      </c>
      <c r="U17357" s="472">
        <v>2.8090341E7</v>
      </c>
    </row>
    <row r="17358">
      <c r="D17358" s="10"/>
      <c r="E17358" s="10"/>
      <c r="F17358" s="10"/>
      <c r="S17358" s="471" t="s">
        <v>302</v>
      </c>
      <c r="T17358" s="11">
        <v>2.8090885E7</v>
      </c>
      <c r="U17358" s="472">
        <v>2.8092254E7</v>
      </c>
    </row>
    <row r="17359">
      <c r="D17359" s="10"/>
      <c r="E17359" s="10"/>
      <c r="F17359" s="10"/>
      <c r="S17359" s="471" t="s">
        <v>302</v>
      </c>
      <c r="T17359" s="11">
        <v>2.8092435E7</v>
      </c>
      <c r="U17359" s="472">
        <v>2.8094782E7</v>
      </c>
    </row>
    <row r="17360">
      <c r="D17360" s="10"/>
      <c r="E17360" s="10"/>
      <c r="F17360" s="10"/>
      <c r="S17360" s="471" t="s">
        <v>302</v>
      </c>
      <c r="T17360" s="11">
        <v>2.8094811E7</v>
      </c>
      <c r="U17360" s="472">
        <v>2.8095071E7</v>
      </c>
    </row>
    <row r="17361">
      <c r="D17361" s="10"/>
      <c r="E17361" s="10"/>
      <c r="F17361" s="10"/>
      <c r="S17361" s="471" t="s">
        <v>302</v>
      </c>
      <c r="T17361" s="11">
        <v>2.8095346E7</v>
      </c>
      <c r="U17361" s="472">
        <v>2.8096255E7</v>
      </c>
    </row>
    <row r="17362">
      <c r="D17362" s="10"/>
      <c r="E17362" s="10"/>
      <c r="F17362" s="10"/>
      <c r="S17362" s="471" t="s">
        <v>302</v>
      </c>
      <c r="T17362" s="11">
        <v>2.8096293E7</v>
      </c>
      <c r="U17362" s="472">
        <v>2.8099711E7</v>
      </c>
    </row>
    <row r="17363">
      <c r="D17363" s="10"/>
      <c r="E17363" s="10"/>
      <c r="F17363" s="10"/>
      <c r="S17363" s="471" t="s">
        <v>302</v>
      </c>
      <c r="T17363" s="11">
        <v>2.8100018E7</v>
      </c>
      <c r="U17363" s="472">
        <v>2.8101086E7</v>
      </c>
    </row>
    <row r="17364">
      <c r="D17364" s="10"/>
      <c r="E17364" s="10"/>
      <c r="F17364" s="10"/>
      <c r="S17364" s="471" t="s">
        <v>302</v>
      </c>
      <c r="T17364" s="11">
        <v>2.8102E7</v>
      </c>
      <c r="U17364" s="472">
        <v>2.8104195E7</v>
      </c>
    </row>
    <row r="17365">
      <c r="D17365" s="10"/>
      <c r="E17365" s="10"/>
      <c r="F17365" s="10"/>
      <c r="S17365" s="471" t="s">
        <v>302</v>
      </c>
      <c r="T17365" s="11">
        <v>2.8104491E7</v>
      </c>
      <c r="U17365" s="472">
        <v>2.8106612E7</v>
      </c>
    </row>
    <row r="17366">
      <c r="D17366" s="10"/>
      <c r="E17366" s="10"/>
      <c r="F17366" s="10"/>
      <c r="S17366" s="471" t="s">
        <v>302</v>
      </c>
      <c r="T17366" s="11">
        <v>2.8106935E7</v>
      </c>
      <c r="U17366" s="472">
        <v>2.8107148E7</v>
      </c>
    </row>
    <row r="17367">
      <c r="D17367" s="10"/>
      <c r="E17367" s="10"/>
      <c r="F17367" s="10"/>
      <c r="S17367" s="471" t="s">
        <v>302</v>
      </c>
      <c r="T17367" s="11">
        <v>2.810719E7</v>
      </c>
      <c r="U17367" s="472">
        <v>2.8110354E7</v>
      </c>
    </row>
    <row r="17368">
      <c r="D17368" s="10"/>
      <c r="E17368" s="10"/>
      <c r="F17368" s="10"/>
      <c r="S17368" s="471" t="s">
        <v>302</v>
      </c>
      <c r="T17368" s="11">
        <v>2.8110865E7</v>
      </c>
      <c r="U17368" s="472">
        <v>2.8114841E7</v>
      </c>
    </row>
    <row r="17369">
      <c r="D17369" s="10"/>
      <c r="E17369" s="10"/>
      <c r="F17369" s="10"/>
      <c r="S17369" s="471" t="s">
        <v>302</v>
      </c>
      <c r="T17369" s="11">
        <v>2.8115165E7</v>
      </c>
      <c r="U17369" s="472">
        <v>2.811525E7</v>
      </c>
    </row>
    <row r="17370">
      <c r="D17370" s="10"/>
      <c r="E17370" s="10"/>
      <c r="F17370" s="10"/>
      <c r="S17370" s="471" t="s">
        <v>302</v>
      </c>
      <c r="T17370" s="11">
        <v>2.8115278E7</v>
      </c>
      <c r="U17370" s="472">
        <v>2.8120339E7</v>
      </c>
    </row>
    <row r="17371">
      <c r="D17371" s="10"/>
      <c r="E17371" s="10"/>
      <c r="F17371" s="10"/>
      <c r="S17371" s="471" t="s">
        <v>302</v>
      </c>
      <c r="T17371" s="11">
        <v>2.8120637E7</v>
      </c>
      <c r="U17371" s="472">
        <v>2.8124382E7</v>
      </c>
    </row>
    <row r="17372">
      <c r="D17372" s="10"/>
      <c r="E17372" s="10"/>
      <c r="F17372" s="10"/>
      <c r="S17372" s="471" t="s">
        <v>302</v>
      </c>
      <c r="T17372" s="11">
        <v>2.8124854E7</v>
      </c>
      <c r="U17372" s="472">
        <v>2.8128672E7</v>
      </c>
    </row>
    <row r="17373">
      <c r="D17373" s="10"/>
      <c r="E17373" s="10"/>
      <c r="F17373" s="10"/>
      <c r="S17373" s="471" t="s">
        <v>302</v>
      </c>
      <c r="T17373" s="11">
        <v>2.8128725E7</v>
      </c>
      <c r="U17373" s="472">
        <v>2.8131009E7</v>
      </c>
    </row>
    <row r="17374">
      <c r="D17374" s="10"/>
      <c r="E17374" s="10"/>
      <c r="F17374" s="10"/>
      <c r="S17374" s="471" t="s">
        <v>302</v>
      </c>
      <c r="T17374" s="11">
        <v>2.8131062E7</v>
      </c>
      <c r="U17374" s="472">
        <v>2.8133031E7</v>
      </c>
    </row>
    <row r="17375">
      <c r="D17375" s="10"/>
      <c r="E17375" s="10"/>
      <c r="F17375" s="10"/>
      <c r="S17375" s="471" t="s">
        <v>302</v>
      </c>
      <c r="T17375" s="11">
        <v>2.8133297E7</v>
      </c>
      <c r="U17375" s="472">
        <v>2.8133822E7</v>
      </c>
    </row>
    <row r="17376">
      <c r="D17376" s="10"/>
      <c r="E17376" s="10"/>
      <c r="F17376" s="10"/>
      <c r="S17376" s="471" t="s">
        <v>302</v>
      </c>
      <c r="T17376" s="11">
        <v>2.8133891E7</v>
      </c>
      <c r="U17376" s="472">
        <v>2.8135088E7</v>
      </c>
    </row>
    <row r="17377">
      <c r="D17377" s="10"/>
      <c r="E17377" s="10"/>
      <c r="F17377" s="10"/>
      <c r="S17377" s="471" t="s">
        <v>302</v>
      </c>
      <c r="T17377" s="11">
        <v>2.8135151E7</v>
      </c>
      <c r="U17377" s="472">
        <v>2.8135688E7</v>
      </c>
    </row>
    <row r="17378">
      <c r="D17378" s="10"/>
      <c r="E17378" s="10"/>
      <c r="F17378" s="10"/>
      <c r="S17378" s="471" t="s">
        <v>302</v>
      </c>
      <c r="T17378" s="11">
        <v>2.8135762E7</v>
      </c>
      <c r="U17378" s="472">
        <v>2.813666E7</v>
      </c>
    </row>
    <row r="17379">
      <c r="D17379" s="10"/>
      <c r="E17379" s="10"/>
      <c r="F17379" s="10"/>
      <c r="S17379" s="471" t="s">
        <v>302</v>
      </c>
      <c r="T17379" s="11">
        <v>2.8136945E7</v>
      </c>
      <c r="U17379" s="472">
        <v>2.8138937E7</v>
      </c>
    </row>
    <row r="17380">
      <c r="D17380" s="10"/>
      <c r="E17380" s="10"/>
      <c r="F17380" s="10"/>
      <c r="S17380" s="471" t="s">
        <v>302</v>
      </c>
      <c r="T17380" s="11">
        <v>2.8139565E7</v>
      </c>
      <c r="U17380" s="472">
        <v>2.8139794E7</v>
      </c>
    </row>
    <row r="17381">
      <c r="D17381" s="10"/>
      <c r="E17381" s="10"/>
      <c r="F17381" s="10"/>
      <c r="S17381" s="471" t="s">
        <v>302</v>
      </c>
      <c r="T17381" s="11">
        <v>2.814015E7</v>
      </c>
      <c r="U17381" s="472">
        <v>2.814237E7</v>
      </c>
    </row>
    <row r="17382">
      <c r="D17382" s="10"/>
      <c r="E17382" s="10"/>
      <c r="F17382" s="10"/>
      <c r="S17382" s="471" t="s">
        <v>302</v>
      </c>
      <c r="T17382" s="11">
        <v>2.8142694E7</v>
      </c>
      <c r="U17382" s="472">
        <v>2.8142798E7</v>
      </c>
    </row>
    <row r="17383">
      <c r="D17383" s="10"/>
      <c r="E17383" s="10"/>
      <c r="F17383" s="10"/>
      <c r="S17383" s="471" t="s">
        <v>302</v>
      </c>
      <c r="T17383" s="11">
        <v>2.8142826E7</v>
      </c>
      <c r="U17383" s="472">
        <v>2.8143274E7</v>
      </c>
    </row>
    <row r="17384">
      <c r="D17384" s="10"/>
      <c r="E17384" s="10"/>
      <c r="F17384" s="10"/>
      <c r="S17384" s="471" t="s">
        <v>302</v>
      </c>
      <c r="T17384" s="11">
        <v>2.8143326E7</v>
      </c>
      <c r="U17384" s="472">
        <v>2.8147584E7</v>
      </c>
    </row>
    <row r="17385">
      <c r="D17385" s="10"/>
      <c r="E17385" s="10"/>
      <c r="F17385" s="10"/>
      <c r="S17385" s="471" t="s">
        <v>302</v>
      </c>
      <c r="T17385" s="11">
        <v>2.8147626E7</v>
      </c>
      <c r="U17385" s="472">
        <v>2.8148693E7</v>
      </c>
    </row>
    <row r="17386">
      <c r="D17386" s="10"/>
      <c r="E17386" s="10"/>
      <c r="F17386" s="10"/>
      <c r="S17386" s="471" t="s">
        <v>302</v>
      </c>
      <c r="T17386" s="11">
        <v>2.814879E7</v>
      </c>
      <c r="U17386" s="472">
        <v>2.8149062E7</v>
      </c>
    </row>
    <row r="17387">
      <c r="D17387" s="10"/>
      <c r="E17387" s="10"/>
      <c r="F17387" s="10"/>
      <c r="S17387" s="471" t="s">
        <v>302</v>
      </c>
      <c r="T17387" s="11">
        <v>2.8149204E7</v>
      </c>
      <c r="U17387" s="472">
        <v>2.8149451E7</v>
      </c>
    </row>
    <row r="17388">
      <c r="D17388" s="10"/>
      <c r="E17388" s="10"/>
      <c r="F17388" s="10"/>
      <c r="S17388" s="471" t="s">
        <v>302</v>
      </c>
      <c r="T17388" s="11">
        <v>2.8149498E7</v>
      </c>
      <c r="U17388" s="472">
        <v>2.8149609E7</v>
      </c>
    </row>
    <row r="17389">
      <c r="D17389" s="10"/>
      <c r="E17389" s="10"/>
      <c r="F17389" s="10"/>
      <c r="S17389" s="471" t="s">
        <v>302</v>
      </c>
      <c r="T17389" s="11">
        <v>2.8332854E7</v>
      </c>
      <c r="U17389" s="472">
        <v>2.8333133E7</v>
      </c>
    </row>
    <row r="17390">
      <c r="D17390" s="10"/>
      <c r="E17390" s="10"/>
      <c r="F17390" s="10"/>
      <c r="S17390" s="471" t="s">
        <v>302</v>
      </c>
      <c r="T17390" s="11">
        <v>2.8333918E7</v>
      </c>
      <c r="U17390" s="472">
        <v>2.8334089E7</v>
      </c>
    </row>
    <row r="17391">
      <c r="D17391" s="10"/>
      <c r="E17391" s="10"/>
      <c r="F17391" s="10"/>
      <c r="S17391" s="471" t="s">
        <v>302</v>
      </c>
      <c r="T17391" s="11">
        <v>2.8337614E7</v>
      </c>
      <c r="U17391" s="472">
        <v>2.8337754E7</v>
      </c>
    </row>
    <row r="17392">
      <c r="D17392" s="10"/>
      <c r="E17392" s="10"/>
      <c r="F17392" s="10"/>
      <c r="S17392" s="471" t="s">
        <v>302</v>
      </c>
      <c r="T17392" s="11">
        <v>2.8340131E7</v>
      </c>
      <c r="U17392" s="472">
        <v>2.8346312E7</v>
      </c>
    </row>
    <row r="17393">
      <c r="D17393" s="10"/>
      <c r="E17393" s="10"/>
      <c r="F17393" s="10"/>
      <c r="S17393" s="471" t="s">
        <v>302</v>
      </c>
      <c r="T17393" s="11">
        <v>2.836303E7</v>
      </c>
      <c r="U17393" s="472">
        <v>2.836474E7</v>
      </c>
    </row>
    <row r="17394">
      <c r="D17394" s="10"/>
      <c r="E17394" s="10"/>
      <c r="F17394" s="10"/>
      <c r="S17394" s="471" t="s">
        <v>302</v>
      </c>
      <c r="T17394" s="11">
        <v>2.8368963E7</v>
      </c>
      <c r="U17394" s="472">
        <v>2.8369525E7</v>
      </c>
    </row>
    <row r="17395">
      <c r="D17395" s="10"/>
      <c r="E17395" s="10"/>
      <c r="F17395" s="10"/>
      <c r="S17395" s="471" t="s">
        <v>302</v>
      </c>
      <c r="T17395" s="11">
        <v>2.8372953E7</v>
      </c>
      <c r="U17395" s="472">
        <v>2.8373261E7</v>
      </c>
    </row>
    <row r="17396">
      <c r="D17396" s="10"/>
      <c r="E17396" s="10"/>
      <c r="F17396" s="10"/>
      <c r="S17396" s="471" t="s">
        <v>302</v>
      </c>
      <c r="T17396" s="11">
        <v>2.8376706E7</v>
      </c>
      <c r="U17396" s="472">
        <v>2.837704E7</v>
      </c>
    </row>
    <row r="17397">
      <c r="D17397" s="10"/>
      <c r="E17397" s="10"/>
      <c r="F17397" s="10"/>
      <c r="S17397" s="471" t="s">
        <v>302</v>
      </c>
      <c r="T17397" s="11">
        <v>2.838025E7</v>
      </c>
      <c r="U17397" s="472">
        <v>2.8380545E7</v>
      </c>
    </row>
    <row r="17398">
      <c r="D17398" s="10"/>
      <c r="E17398" s="10"/>
      <c r="F17398" s="10"/>
      <c r="S17398" s="471" t="s">
        <v>302</v>
      </c>
      <c r="T17398" s="11">
        <v>2.8382559E7</v>
      </c>
      <c r="U17398" s="472">
        <v>2.8382873E7</v>
      </c>
    </row>
    <row r="17399">
      <c r="D17399" s="10"/>
      <c r="E17399" s="10"/>
      <c r="F17399" s="10"/>
      <c r="S17399" s="471" t="s">
        <v>302</v>
      </c>
      <c r="T17399" s="11">
        <v>2.8393678E7</v>
      </c>
      <c r="U17399" s="472">
        <v>2.8396093E7</v>
      </c>
    </row>
    <row r="17400">
      <c r="D17400" s="10"/>
      <c r="E17400" s="10"/>
      <c r="F17400" s="10"/>
      <c r="S17400" s="471" t="s">
        <v>302</v>
      </c>
      <c r="T17400" s="11">
        <v>2.8396618E7</v>
      </c>
      <c r="U17400" s="472">
        <v>2.8398887E7</v>
      </c>
    </row>
    <row r="17401">
      <c r="D17401" s="10"/>
      <c r="E17401" s="10"/>
      <c r="F17401" s="10"/>
      <c r="S17401" s="471" t="s">
        <v>302</v>
      </c>
      <c r="T17401" s="11">
        <v>2.840332E7</v>
      </c>
      <c r="U17401" s="472">
        <v>2.8403755E7</v>
      </c>
    </row>
    <row r="17402">
      <c r="D17402" s="10"/>
      <c r="E17402" s="10"/>
      <c r="F17402" s="10"/>
      <c r="S17402" s="471" t="s">
        <v>302</v>
      </c>
      <c r="T17402" s="11">
        <v>2.8406921E7</v>
      </c>
      <c r="U17402" s="472">
        <v>2.8413108E7</v>
      </c>
    </row>
    <row r="17403">
      <c r="D17403" s="10"/>
      <c r="E17403" s="10"/>
      <c r="F17403" s="10"/>
      <c r="S17403" s="471" t="s">
        <v>302</v>
      </c>
      <c r="T17403" s="11">
        <v>2.8413265E7</v>
      </c>
      <c r="U17403" s="472">
        <v>2.8415732E7</v>
      </c>
    </row>
    <row r="17404">
      <c r="D17404" s="10"/>
      <c r="E17404" s="10"/>
      <c r="F17404" s="10"/>
      <c r="S17404" s="471" t="s">
        <v>302</v>
      </c>
      <c r="T17404" s="11">
        <v>2.8424098E7</v>
      </c>
      <c r="U17404" s="472">
        <v>2.8424408E7</v>
      </c>
    </row>
    <row r="17405">
      <c r="D17405" s="10"/>
      <c r="E17405" s="10"/>
      <c r="F17405" s="10"/>
      <c r="S17405" s="471" t="s">
        <v>302</v>
      </c>
      <c r="T17405" s="11">
        <v>2.8435034E7</v>
      </c>
      <c r="U17405" s="472">
        <v>2.844702E7</v>
      </c>
    </row>
    <row r="17406">
      <c r="D17406" s="10"/>
      <c r="E17406" s="10"/>
      <c r="F17406" s="10"/>
      <c r="S17406" s="471" t="s">
        <v>302</v>
      </c>
      <c r="T17406" s="11">
        <v>2.8450289E7</v>
      </c>
      <c r="U17406" s="472">
        <v>2.845581E7</v>
      </c>
    </row>
    <row r="17407">
      <c r="D17407" s="10"/>
      <c r="E17407" s="10"/>
      <c r="F17407" s="10"/>
      <c r="S17407" s="471" t="s">
        <v>302</v>
      </c>
      <c r="T17407" s="11">
        <v>2.8455875E7</v>
      </c>
      <c r="U17407" s="472">
        <v>2.8459118E7</v>
      </c>
    </row>
    <row r="17408">
      <c r="D17408" s="10"/>
      <c r="E17408" s="10"/>
      <c r="F17408" s="10"/>
      <c r="S17408" s="471" t="s">
        <v>302</v>
      </c>
      <c r="T17408" s="11">
        <v>2.8463946E7</v>
      </c>
      <c r="U17408" s="472">
        <v>2.8464933E7</v>
      </c>
    </row>
    <row r="17409">
      <c r="D17409" s="10"/>
      <c r="E17409" s="10"/>
      <c r="F17409" s="10"/>
      <c r="S17409" s="471" t="s">
        <v>302</v>
      </c>
      <c r="T17409" s="11">
        <v>2.846992E7</v>
      </c>
      <c r="U17409" s="472">
        <v>2.8470117E7</v>
      </c>
    </row>
    <row r="17410">
      <c r="D17410" s="10"/>
      <c r="E17410" s="10"/>
      <c r="F17410" s="10"/>
      <c r="S17410" s="471" t="s">
        <v>302</v>
      </c>
      <c r="T17410" s="11">
        <v>2.8471742E7</v>
      </c>
      <c r="U17410" s="472">
        <v>2.8471829E7</v>
      </c>
    </row>
    <row r="17411">
      <c r="D17411" s="10"/>
      <c r="E17411" s="10"/>
      <c r="F17411" s="10"/>
      <c r="S17411" s="471" t="s">
        <v>302</v>
      </c>
      <c r="T17411" s="11">
        <v>2.8476469E7</v>
      </c>
      <c r="U17411" s="472">
        <v>2.8478779E7</v>
      </c>
    </row>
    <row r="17412">
      <c r="D17412" s="10"/>
      <c r="E17412" s="10"/>
      <c r="F17412" s="10"/>
      <c r="S17412" s="471" t="s">
        <v>302</v>
      </c>
      <c r="T17412" s="11">
        <v>2.8479729E7</v>
      </c>
      <c r="U17412" s="472">
        <v>2.8480079E7</v>
      </c>
    </row>
    <row r="17413">
      <c r="D17413" s="10"/>
      <c r="E17413" s="10"/>
      <c r="F17413" s="10"/>
      <c r="S17413" s="471" t="s">
        <v>302</v>
      </c>
      <c r="T17413" s="11">
        <v>2.8481814E7</v>
      </c>
      <c r="U17413" s="472">
        <v>2.8482278E7</v>
      </c>
    </row>
    <row r="17414">
      <c r="D17414" s="10"/>
      <c r="E17414" s="10"/>
      <c r="F17414" s="10"/>
      <c r="S17414" s="471" t="s">
        <v>302</v>
      </c>
      <c r="T17414" s="11">
        <v>2.8491268E7</v>
      </c>
      <c r="U17414" s="472">
        <v>2.8493498E7</v>
      </c>
    </row>
    <row r="17415">
      <c r="D17415" s="10"/>
      <c r="E17415" s="10"/>
      <c r="F17415" s="10"/>
      <c r="S17415" s="471" t="s">
        <v>302</v>
      </c>
      <c r="T17415" s="11">
        <v>2.8503669E7</v>
      </c>
      <c r="U17415" s="472">
        <v>2.8511809E7</v>
      </c>
    </row>
    <row r="17416">
      <c r="D17416" s="10"/>
      <c r="E17416" s="10"/>
      <c r="F17416" s="10"/>
      <c r="S17416" s="471" t="s">
        <v>302</v>
      </c>
      <c r="T17416" s="11">
        <v>2.8511869E7</v>
      </c>
      <c r="U17416" s="472">
        <v>2.8511997E7</v>
      </c>
    </row>
    <row r="17417">
      <c r="D17417" s="10"/>
      <c r="E17417" s="10"/>
      <c r="F17417" s="10"/>
      <c r="S17417" s="471" t="s">
        <v>302</v>
      </c>
      <c r="T17417" s="11">
        <v>2.8512149E7</v>
      </c>
      <c r="U17417" s="472">
        <v>2.8514553E7</v>
      </c>
    </row>
    <row r="17418">
      <c r="D17418" s="10"/>
      <c r="E17418" s="10"/>
      <c r="F17418" s="10"/>
      <c r="S17418" s="471" t="s">
        <v>302</v>
      </c>
      <c r="T17418" s="11">
        <v>2.8514714E7</v>
      </c>
      <c r="U17418" s="472">
        <v>2.8515032E7</v>
      </c>
    </row>
    <row r="17419">
      <c r="D17419" s="10"/>
      <c r="E17419" s="10"/>
      <c r="F17419" s="10"/>
      <c r="S17419" s="471" t="s">
        <v>302</v>
      </c>
      <c r="T17419" s="11">
        <v>2.8515055E7</v>
      </c>
      <c r="U17419" s="472">
        <v>2.8516407E7</v>
      </c>
    </row>
    <row r="17420">
      <c r="D17420" s="10"/>
      <c r="E17420" s="10"/>
      <c r="F17420" s="10"/>
      <c r="S17420" s="471" t="s">
        <v>302</v>
      </c>
      <c r="T17420" s="11">
        <v>2.8516703E7</v>
      </c>
      <c r="U17420" s="472">
        <v>2.8522784E7</v>
      </c>
    </row>
    <row r="17421">
      <c r="D17421" s="10"/>
      <c r="E17421" s="10"/>
      <c r="F17421" s="10"/>
      <c r="S17421" s="471" t="s">
        <v>302</v>
      </c>
      <c r="T17421" s="11">
        <v>2.9462994E7</v>
      </c>
      <c r="U17421" s="472">
        <v>2.9463459E7</v>
      </c>
    </row>
    <row r="17422">
      <c r="D17422" s="10"/>
      <c r="E17422" s="10"/>
      <c r="F17422" s="10"/>
      <c r="S17422" s="471" t="s">
        <v>302</v>
      </c>
      <c r="T17422" s="11">
        <v>2.9463658E7</v>
      </c>
      <c r="U17422" s="472">
        <v>2.946758E7</v>
      </c>
    </row>
    <row r="17423">
      <c r="D17423" s="10"/>
      <c r="E17423" s="10"/>
      <c r="F17423" s="10"/>
      <c r="S17423" s="471" t="s">
        <v>302</v>
      </c>
      <c r="T17423" s="11">
        <v>2.9469034E7</v>
      </c>
      <c r="U17423" s="472">
        <v>2.9469474E7</v>
      </c>
    </row>
    <row r="17424">
      <c r="D17424" s="10"/>
      <c r="E17424" s="10"/>
      <c r="F17424" s="10"/>
      <c r="S17424" s="471" t="s">
        <v>302</v>
      </c>
      <c r="T17424" s="11">
        <v>2.9469888E7</v>
      </c>
      <c r="U17424" s="472">
        <v>2.9470088E7</v>
      </c>
    </row>
    <row r="17425">
      <c r="D17425" s="10"/>
      <c r="E17425" s="10"/>
      <c r="F17425" s="10"/>
      <c r="S17425" s="471" t="s">
        <v>302</v>
      </c>
      <c r="T17425" s="11">
        <v>2.9471344E7</v>
      </c>
      <c r="U17425" s="472">
        <v>2.9477593E7</v>
      </c>
    </row>
    <row r="17426">
      <c r="D17426" s="10"/>
      <c r="E17426" s="10"/>
      <c r="F17426" s="10"/>
      <c r="S17426" s="471" t="s">
        <v>302</v>
      </c>
      <c r="T17426" s="11">
        <v>2.9484293E7</v>
      </c>
      <c r="U17426" s="472">
        <v>2.9484972E7</v>
      </c>
    </row>
    <row r="17427">
      <c r="D17427" s="10"/>
      <c r="E17427" s="10"/>
      <c r="F17427" s="10"/>
      <c r="S17427" s="471" t="s">
        <v>302</v>
      </c>
      <c r="T17427" s="11">
        <v>2.9489764E7</v>
      </c>
      <c r="U17427" s="472">
        <v>2.9491128E7</v>
      </c>
    </row>
    <row r="17428">
      <c r="D17428" s="10"/>
      <c r="E17428" s="10"/>
      <c r="F17428" s="10"/>
      <c r="S17428" s="471" t="s">
        <v>302</v>
      </c>
      <c r="T17428" s="11">
        <v>2.9493627E7</v>
      </c>
      <c r="U17428" s="472">
        <v>2.9493736E7</v>
      </c>
    </row>
    <row r="17429">
      <c r="D17429" s="10"/>
      <c r="E17429" s="10"/>
      <c r="F17429" s="10"/>
      <c r="S17429" s="471" t="s">
        <v>302</v>
      </c>
      <c r="T17429" s="11">
        <v>2.9509938E7</v>
      </c>
      <c r="U17429" s="472">
        <v>2.9510294E7</v>
      </c>
    </row>
    <row r="17430">
      <c r="D17430" s="10"/>
      <c r="E17430" s="10"/>
      <c r="F17430" s="10"/>
      <c r="S17430" s="471" t="s">
        <v>302</v>
      </c>
      <c r="T17430" s="11">
        <v>2.9511918E7</v>
      </c>
      <c r="U17430" s="472">
        <v>2.9515081E7</v>
      </c>
    </row>
    <row r="17431">
      <c r="D17431" s="10"/>
      <c r="E17431" s="10"/>
      <c r="F17431" s="10"/>
      <c r="S17431" s="471" t="s">
        <v>302</v>
      </c>
      <c r="T17431" s="11">
        <v>2.9515137E7</v>
      </c>
      <c r="U17431" s="472">
        <v>2.9523961E7</v>
      </c>
    </row>
    <row r="17432">
      <c r="D17432" s="10"/>
      <c r="E17432" s="10"/>
      <c r="F17432" s="10"/>
      <c r="S17432" s="471" t="s">
        <v>302</v>
      </c>
      <c r="T17432" s="11">
        <v>2.952401E7</v>
      </c>
      <c r="U17432" s="472">
        <v>2.9528123E7</v>
      </c>
    </row>
    <row r="17433">
      <c r="D17433" s="10"/>
      <c r="E17433" s="10"/>
      <c r="F17433" s="10"/>
      <c r="S17433" s="471" t="s">
        <v>302</v>
      </c>
      <c r="T17433" s="11">
        <v>2.9532568E7</v>
      </c>
      <c r="U17433" s="472">
        <v>2.9534138E7</v>
      </c>
    </row>
    <row r="17434">
      <c r="D17434" s="10"/>
      <c r="E17434" s="10"/>
      <c r="F17434" s="10"/>
      <c r="S17434" s="471" t="s">
        <v>302</v>
      </c>
      <c r="T17434" s="11">
        <v>2.9534227E7</v>
      </c>
      <c r="U17434" s="472">
        <v>2.9535158E7</v>
      </c>
    </row>
    <row r="17435">
      <c r="D17435" s="10"/>
      <c r="E17435" s="10"/>
      <c r="F17435" s="10"/>
      <c r="S17435" s="471" t="s">
        <v>302</v>
      </c>
      <c r="T17435" s="11">
        <v>2.9535178E7</v>
      </c>
      <c r="U17435" s="472">
        <v>2.9536514E7</v>
      </c>
    </row>
    <row r="17436">
      <c r="D17436" s="10"/>
      <c r="E17436" s="10"/>
      <c r="F17436" s="10"/>
      <c r="S17436" s="471" t="s">
        <v>302</v>
      </c>
      <c r="T17436" s="11">
        <v>2.9536587E7</v>
      </c>
      <c r="U17436" s="472">
        <v>2.9536747E7</v>
      </c>
    </row>
    <row r="17437">
      <c r="D17437" s="10"/>
      <c r="E17437" s="10"/>
      <c r="F17437" s="10"/>
      <c r="S17437" s="471" t="s">
        <v>302</v>
      </c>
      <c r="T17437" s="11">
        <v>2.9536787E7</v>
      </c>
      <c r="U17437" s="472">
        <v>2.9537403E7</v>
      </c>
    </row>
    <row r="17438">
      <c r="D17438" s="10"/>
      <c r="E17438" s="10"/>
      <c r="F17438" s="10"/>
      <c r="S17438" s="471" t="s">
        <v>302</v>
      </c>
      <c r="T17438" s="11">
        <v>2.9537523E7</v>
      </c>
      <c r="U17438" s="472">
        <v>2.9538723E7</v>
      </c>
    </row>
    <row r="17439">
      <c r="D17439" s="10"/>
      <c r="E17439" s="10"/>
      <c r="F17439" s="10"/>
      <c r="S17439" s="471" t="s">
        <v>302</v>
      </c>
      <c r="T17439" s="11">
        <v>2.9538806E7</v>
      </c>
      <c r="U17439" s="472">
        <v>2.9539462E7</v>
      </c>
    </row>
    <row r="17440">
      <c r="D17440" s="10"/>
      <c r="E17440" s="10"/>
      <c r="F17440" s="10"/>
      <c r="S17440" s="471" t="s">
        <v>302</v>
      </c>
      <c r="T17440" s="11">
        <v>2.9539549E7</v>
      </c>
      <c r="U17440" s="472">
        <v>2.954057E7</v>
      </c>
    </row>
    <row r="17441">
      <c r="D17441" s="10"/>
      <c r="E17441" s="10"/>
      <c r="F17441" s="10"/>
      <c r="S17441" s="471" t="s">
        <v>302</v>
      </c>
      <c r="T17441" s="11">
        <v>2.9540648E7</v>
      </c>
      <c r="U17441" s="472">
        <v>2.9542071E7</v>
      </c>
    </row>
    <row r="17442">
      <c r="D17442" s="10"/>
      <c r="E17442" s="10"/>
      <c r="F17442" s="10"/>
      <c r="S17442" s="471" t="s">
        <v>302</v>
      </c>
      <c r="T17442" s="11">
        <v>2.9542185E7</v>
      </c>
      <c r="U17442" s="472">
        <v>2.9542471E7</v>
      </c>
    </row>
    <row r="17443">
      <c r="D17443" s="10"/>
      <c r="E17443" s="10"/>
      <c r="F17443" s="10"/>
      <c r="S17443" s="471" t="s">
        <v>302</v>
      </c>
      <c r="T17443" s="11">
        <v>2.9542504E7</v>
      </c>
      <c r="U17443" s="472">
        <v>2.9543316E7</v>
      </c>
    </row>
    <row r="17444">
      <c r="D17444" s="10"/>
      <c r="E17444" s="10"/>
      <c r="F17444" s="10"/>
      <c r="S17444" s="471" t="s">
        <v>302</v>
      </c>
      <c r="T17444" s="11">
        <v>2.9543397E7</v>
      </c>
      <c r="U17444" s="472">
        <v>2.9548157E7</v>
      </c>
    </row>
    <row r="17445">
      <c r="D17445" s="10"/>
      <c r="E17445" s="10"/>
      <c r="F17445" s="10"/>
      <c r="S17445" s="471" t="s">
        <v>302</v>
      </c>
      <c r="T17445" s="11">
        <v>2.9548449E7</v>
      </c>
      <c r="U17445" s="472">
        <v>2.9551028E7</v>
      </c>
    </row>
    <row r="17446">
      <c r="D17446" s="10"/>
      <c r="E17446" s="10"/>
      <c r="F17446" s="10"/>
      <c r="S17446" s="471" t="s">
        <v>302</v>
      </c>
      <c r="T17446" s="11">
        <v>2.9551141E7</v>
      </c>
      <c r="U17446" s="472">
        <v>2.9552445E7</v>
      </c>
    </row>
    <row r="17447">
      <c r="D17447" s="10"/>
      <c r="E17447" s="10"/>
      <c r="F17447" s="10"/>
      <c r="S17447" s="471" t="s">
        <v>302</v>
      </c>
      <c r="T17447" s="11">
        <v>2.9552521E7</v>
      </c>
      <c r="U17447" s="472">
        <v>2.9558753E7</v>
      </c>
    </row>
    <row r="17448">
      <c r="D17448" s="10"/>
      <c r="E17448" s="10"/>
      <c r="F17448" s="10"/>
      <c r="S17448" s="471" t="s">
        <v>302</v>
      </c>
      <c r="T17448" s="11">
        <v>2.955884E7</v>
      </c>
      <c r="U17448" s="472">
        <v>2.9563977E7</v>
      </c>
    </row>
    <row r="17449">
      <c r="D17449" s="10"/>
      <c r="E17449" s="10"/>
      <c r="F17449" s="10"/>
      <c r="S17449" s="471" t="s">
        <v>302</v>
      </c>
      <c r="T17449" s="11">
        <v>2.9564029E7</v>
      </c>
      <c r="U17449" s="472">
        <v>2.956435E7</v>
      </c>
    </row>
    <row r="17450">
      <c r="D17450" s="10"/>
      <c r="E17450" s="10"/>
      <c r="F17450" s="10"/>
      <c r="S17450" s="471" t="s">
        <v>302</v>
      </c>
      <c r="T17450" s="11">
        <v>2.9564421E7</v>
      </c>
      <c r="U17450" s="472">
        <v>2.9565142E7</v>
      </c>
    </row>
    <row r="17451">
      <c r="D17451" s="10"/>
      <c r="E17451" s="10"/>
      <c r="F17451" s="10"/>
      <c r="S17451" s="471" t="s">
        <v>302</v>
      </c>
      <c r="T17451" s="11">
        <v>2.9565244E7</v>
      </c>
      <c r="U17451" s="472">
        <v>2.9566213E7</v>
      </c>
    </row>
    <row r="17452">
      <c r="D17452" s="10"/>
      <c r="E17452" s="10"/>
      <c r="F17452" s="10"/>
      <c r="S17452" s="471" t="s">
        <v>302</v>
      </c>
      <c r="T17452" s="11">
        <v>2.9566292E7</v>
      </c>
      <c r="U17452" s="472">
        <v>2.9569001E7</v>
      </c>
    </row>
    <row r="17453">
      <c r="D17453" s="10"/>
      <c r="E17453" s="10"/>
      <c r="F17453" s="10"/>
      <c r="S17453" s="471" t="s">
        <v>302</v>
      </c>
      <c r="T17453" s="11">
        <v>2.9569086E7</v>
      </c>
      <c r="U17453" s="472">
        <v>2.9571375E7</v>
      </c>
    </row>
    <row r="17454">
      <c r="D17454" s="10"/>
      <c r="E17454" s="10"/>
      <c r="F17454" s="10"/>
      <c r="S17454" s="471" t="s">
        <v>302</v>
      </c>
      <c r="T17454" s="11">
        <v>2.9571609E7</v>
      </c>
      <c r="U17454" s="472">
        <v>2.9572298E7</v>
      </c>
    </row>
    <row r="17455">
      <c r="D17455" s="10"/>
      <c r="E17455" s="10"/>
      <c r="F17455" s="10"/>
      <c r="S17455" s="471" t="s">
        <v>302</v>
      </c>
      <c r="T17455" s="11">
        <v>2.9572464E7</v>
      </c>
      <c r="U17455" s="472">
        <v>2.9577003E7</v>
      </c>
    </row>
    <row r="17456">
      <c r="D17456" s="10"/>
      <c r="E17456" s="10"/>
      <c r="F17456" s="10"/>
      <c r="S17456" s="471" t="s">
        <v>302</v>
      </c>
      <c r="T17456" s="11">
        <v>2.9577091E7</v>
      </c>
      <c r="U17456" s="472">
        <v>2.9579118E7</v>
      </c>
    </row>
    <row r="17457">
      <c r="D17457" s="10"/>
      <c r="E17457" s="10"/>
      <c r="F17457" s="10"/>
      <c r="S17457" s="471" t="s">
        <v>302</v>
      </c>
      <c r="T17457" s="11">
        <v>2.9579214E7</v>
      </c>
      <c r="U17457" s="472">
        <v>2.9581074E7</v>
      </c>
    </row>
    <row r="17458">
      <c r="D17458" s="10"/>
      <c r="E17458" s="10"/>
      <c r="F17458" s="10"/>
      <c r="S17458" s="471" t="s">
        <v>302</v>
      </c>
      <c r="T17458" s="11">
        <v>2.9581128E7</v>
      </c>
      <c r="U17458" s="472">
        <v>2.9581247E7</v>
      </c>
    </row>
    <row r="17459">
      <c r="D17459" s="10"/>
      <c r="E17459" s="10"/>
      <c r="F17459" s="10"/>
      <c r="S17459" s="471" t="s">
        <v>302</v>
      </c>
      <c r="T17459" s="11">
        <v>2.9638051E7</v>
      </c>
      <c r="U17459" s="472">
        <v>2.9641227E7</v>
      </c>
    </row>
    <row r="17460">
      <c r="D17460" s="10"/>
      <c r="E17460" s="10"/>
      <c r="F17460" s="10"/>
      <c r="S17460" s="471" t="s">
        <v>302</v>
      </c>
      <c r="T17460" s="11">
        <v>2.9661268E7</v>
      </c>
      <c r="U17460" s="472">
        <v>2.9671191E7</v>
      </c>
    </row>
    <row r="17461">
      <c r="D17461" s="10"/>
      <c r="E17461" s="10"/>
      <c r="F17461" s="10"/>
      <c r="S17461" s="474" t="s">
        <v>302</v>
      </c>
      <c r="T17461" s="475">
        <v>2.9671253E7</v>
      </c>
      <c r="U17461" s="476">
        <v>2.9681163E7</v>
      </c>
    </row>
  </sheetData>
  <mergeCells count="8">
    <mergeCell ref="A1:U1"/>
    <mergeCell ref="A2:C2"/>
    <mergeCell ref="D2:F2"/>
    <mergeCell ref="G2:I2"/>
    <mergeCell ref="J2:L2"/>
    <mergeCell ref="M2:O2"/>
    <mergeCell ref="P2:R2"/>
    <mergeCell ref="S2:U2"/>
  </mergeCells>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sheetData>
    <row r="1">
      <c r="A1" s="478" t="s">
        <v>993</v>
      </c>
      <c r="B1" s="479"/>
      <c r="C1" s="479"/>
      <c r="D1" s="480"/>
      <c r="E1" s="480"/>
      <c r="F1" s="480"/>
      <c r="G1" s="481"/>
      <c r="H1" s="481"/>
      <c r="I1" s="481"/>
      <c r="J1" s="482"/>
      <c r="K1" s="482"/>
      <c r="L1" s="482"/>
      <c r="M1" s="16"/>
      <c r="N1" s="16"/>
      <c r="O1" s="16"/>
      <c r="P1" s="153"/>
      <c r="Q1" s="153"/>
      <c r="R1" s="153"/>
      <c r="S1" s="16"/>
      <c r="T1" s="16"/>
      <c r="U1" s="16"/>
      <c r="V1" s="153"/>
      <c r="W1" s="153"/>
      <c r="X1" s="153"/>
      <c r="Y1" s="483"/>
      <c r="Z1" s="483"/>
      <c r="AA1" s="483"/>
      <c r="AB1" s="153"/>
      <c r="AC1" s="153"/>
      <c r="AD1" s="153"/>
      <c r="AE1" s="16"/>
      <c r="AF1" s="16"/>
      <c r="AG1" s="16"/>
      <c r="AH1" s="16"/>
      <c r="AI1" s="16"/>
      <c r="AJ1" s="16"/>
      <c r="AK1" s="16"/>
      <c r="AL1" s="16"/>
      <c r="AM1" s="16"/>
      <c r="AN1" s="16"/>
      <c r="AO1" s="16"/>
      <c r="AP1" s="16"/>
      <c r="AQ1" s="16"/>
      <c r="AR1" s="16"/>
      <c r="AS1" s="16"/>
      <c r="AT1" s="16"/>
      <c r="AU1" s="16"/>
    </row>
    <row r="2">
      <c r="A2" s="484" t="s">
        <v>362</v>
      </c>
      <c r="B2" s="485"/>
      <c r="C2" s="485"/>
      <c r="D2" s="485"/>
      <c r="E2" s="485"/>
      <c r="F2" s="486"/>
      <c r="G2" s="487" t="s">
        <v>70</v>
      </c>
      <c r="H2" s="485"/>
      <c r="I2" s="485"/>
      <c r="J2" s="485"/>
      <c r="K2" s="485"/>
      <c r="L2" s="486"/>
      <c r="M2" s="487" t="s">
        <v>67</v>
      </c>
      <c r="N2" s="485"/>
      <c r="O2" s="485"/>
      <c r="P2" s="485"/>
      <c r="Q2" s="485"/>
      <c r="R2" s="486"/>
      <c r="S2" s="487" t="s">
        <v>62</v>
      </c>
      <c r="T2" s="485"/>
      <c r="U2" s="485"/>
      <c r="V2" s="485"/>
      <c r="W2" s="485"/>
      <c r="X2" s="486"/>
      <c r="Y2" s="487" t="s">
        <v>119</v>
      </c>
      <c r="Z2" s="485"/>
      <c r="AA2" s="485"/>
      <c r="AB2" s="485"/>
      <c r="AC2" s="485"/>
      <c r="AD2" s="486"/>
      <c r="AE2" s="432" t="s">
        <v>125</v>
      </c>
      <c r="AF2" s="368"/>
      <c r="AG2" s="368"/>
      <c r="AH2" s="368"/>
      <c r="AI2" s="368"/>
      <c r="AJ2" s="488"/>
      <c r="AK2" s="487" t="s">
        <v>135</v>
      </c>
      <c r="AL2" s="485"/>
      <c r="AM2" s="485"/>
      <c r="AN2" s="485"/>
      <c r="AO2" s="485"/>
      <c r="AP2" s="486"/>
      <c r="AQ2" s="16"/>
      <c r="AR2" s="16"/>
      <c r="AS2" s="16"/>
      <c r="AT2" s="16"/>
      <c r="AU2" s="16"/>
    </row>
    <row r="3">
      <c r="A3" s="489" t="s">
        <v>203</v>
      </c>
      <c r="B3" s="490" t="s">
        <v>296</v>
      </c>
      <c r="C3" s="490" t="s">
        <v>994</v>
      </c>
      <c r="D3" s="490" t="s">
        <v>995</v>
      </c>
      <c r="E3" s="490" t="s">
        <v>996</v>
      </c>
      <c r="F3" s="491" t="s">
        <v>997</v>
      </c>
      <c r="G3" s="490" t="s">
        <v>203</v>
      </c>
      <c r="H3" s="490" t="s">
        <v>296</v>
      </c>
      <c r="I3" s="490" t="s">
        <v>994</v>
      </c>
      <c r="J3" s="490" t="s">
        <v>995</v>
      </c>
      <c r="K3" s="490" t="s">
        <v>996</v>
      </c>
      <c r="L3" s="491" t="s">
        <v>997</v>
      </c>
      <c r="M3" s="490" t="s">
        <v>203</v>
      </c>
      <c r="N3" s="490" t="s">
        <v>296</v>
      </c>
      <c r="O3" s="490" t="s">
        <v>994</v>
      </c>
      <c r="P3" s="490" t="s">
        <v>995</v>
      </c>
      <c r="Q3" s="490" t="s">
        <v>996</v>
      </c>
      <c r="R3" s="491" t="s">
        <v>997</v>
      </c>
      <c r="S3" s="490" t="s">
        <v>203</v>
      </c>
      <c r="T3" s="490" t="s">
        <v>296</v>
      </c>
      <c r="U3" s="490" t="s">
        <v>994</v>
      </c>
      <c r="V3" s="490" t="s">
        <v>995</v>
      </c>
      <c r="W3" s="490" t="s">
        <v>996</v>
      </c>
      <c r="X3" s="491" t="s">
        <v>997</v>
      </c>
      <c r="Y3" s="490" t="s">
        <v>203</v>
      </c>
      <c r="Z3" s="490" t="s">
        <v>296</v>
      </c>
      <c r="AA3" s="490" t="s">
        <v>994</v>
      </c>
      <c r="AB3" s="490" t="s">
        <v>995</v>
      </c>
      <c r="AC3" s="490" t="s">
        <v>996</v>
      </c>
      <c r="AD3" s="490" t="s">
        <v>997</v>
      </c>
      <c r="AE3" s="490" t="s">
        <v>203</v>
      </c>
      <c r="AF3" s="490" t="s">
        <v>296</v>
      </c>
      <c r="AG3" s="490" t="s">
        <v>994</v>
      </c>
      <c r="AH3" s="490" t="s">
        <v>995</v>
      </c>
      <c r="AI3" s="490" t="s">
        <v>996</v>
      </c>
      <c r="AJ3" s="491" t="s">
        <v>997</v>
      </c>
      <c r="AK3" s="490" t="s">
        <v>203</v>
      </c>
      <c r="AL3" s="490" t="s">
        <v>296</v>
      </c>
      <c r="AM3" s="490" t="s">
        <v>994</v>
      </c>
      <c r="AN3" s="490" t="s">
        <v>995</v>
      </c>
      <c r="AO3" s="490" t="s">
        <v>996</v>
      </c>
      <c r="AP3" s="491" t="s">
        <v>997</v>
      </c>
      <c r="AQ3" s="16"/>
      <c r="AR3" s="16"/>
      <c r="AS3" s="16"/>
      <c r="AT3" s="16"/>
      <c r="AU3" s="16"/>
    </row>
    <row r="4">
      <c r="A4" s="492" t="s">
        <v>300</v>
      </c>
      <c r="B4" s="493">
        <v>0.0</v>
      </c>
      <c r="C4" s="493">
        <v>68117.0</v>
      </c>
      <c r="D4" s="494" t="s">
        <v>998</v>
      </c>
      <c r="E4" s="494" t="s">
        <v>824</v>
      </c>
      <c r="F4" s="495">
        <v>0.6698</v>
      </c>
      <c r="G4" s="496" t="s">
        <v>300</v>
      </c>
      <c r="H4" s="497">
        <v>6.6884198E7</v>
      </c>
      <c r="I4" s="497">
        <v>6.6921849E7</v>
      </c>
      <c r="J4" s="490"/>
      <c r="K4" s="490"/>
      <c r="L4" s="491"/>
      <c r="M4" s="490" t="s">
        <v>300</v>
      </c>
      <c r="N4" s="373">
        <v>2853233.0</v>
      </c>
      <c r="O4" s="373">
        <v>2880879.0</v>
      </c>
      <c r="P4" s="498"/>
      <c r="Q4" s="498"/>
      <c r="R4" s="499"/>
      <c r="S4" s="490" t="s">
        <v>300</v>
      </c>
      <c r="T4" s="373">
        <v>651276.0</v>
      </c>
      <c r="U4" s="373">
        <v>676703.0</v>
      </c>
      <c r="V4" s="498"/>
      <c r="W4" s="498"/>
      <c r="X4" s="499"/>
      <c r="Y4" s="496" t="s">
        <v>300</v>
      </c>
      <c r="Z4" s="497">
        <v>5.7153263E7</v>
      </c>
      <c r="AA4" s="497">
        <v>5.7192622E7</v>
      </c>
      <c r="AB4" s="500"/>
      <c r="AC4" s="500"/>
      <c r="AD4" s="500"/>
      <c r="AE4" s="490" t="s">
        <v>302</v>
      </c>
      <c r="AF4" s="373">
        <v>1.4804143E7</v>
      </c>
      <c r="AG4" s="373">
        <v>1.4853533E7</v>
      </c>
      <c r="AH4" s="498"/>
      <c r="AI4" s="498"/>
      <c r="AJ4" s="499"/>
      <c r="AK4" s="501" t="s">
        <v>300</v>
      </c>
      <c r="AL4" s="502">
        <v>4204438.0</v>
      </c>
      <c r="AM4" s="502">
        <v>4220933.0</v>
      </c>
      <c r="AN4" s="494" t="s">
        <v>999</v>
      </c>
      <c r="AO4" s="494" t="s">
        <v>798</v>
      </c>
      <c r="AP4" s="495">
        <v>0.7134</v>
      </c>
      <c r="AQ4" s="16"/>
      <c r="AR4" s="16"/>
      <c r="AS4" s="16"/>
      <c r="AT4" s="16"/>
      <c r="AU4" s="16"/>
    </row>
    <row r="5">
      <c r="A5" s="492" t="s">
        <v>300</v>
      </c>
      <c r="B5" s="493">
        <v>5.8434789E7</v>
      </c>
      <c r="C5" s="493">
        <v>5.8453277E7</v>
      </c>
      <c r="D5" s="494" t="s">
        <v>999</v>
      </c>
      <c r="E5" s="494" t="s">
        <v>798</v>
      </c>
      <c r="F5" s="495">
        <v>0.9995</v>
      </c>
      <c r="G5" s="490" t="s">
        <v>300</v>
      </c>
      <c r="H5" s="373">
        <v>1.67702125E8</v>
      </c>
      <c r="I5" s="373">
        <v>1.67726026E8</v>
      </c>
      <c r="J5" s="498"/>
      <c r="K5" s="498"/>
      <c r="L5" s="499"/>
      <c r="M5" s="490" t="s">
        <v>300</v>
      </c>
      <c r="N5" s="373">
        <v>1.4966402E8</v>
      </c>
      <c r="O5" s="373">
        <v>1.4968224E8</v>
      </c>
      <c r="P5" s="498"/>
      <c r="Q5" s="498"/>
      <c r="R5" s="499"/>
      <c r="S5" s="490" t="s">
        <v>302</v>
      </c>
      <c r="T5" s="373">
        <v>427963.0</v>
      </c>
      <c r="U5" s="373">
        <v>458384.0</v>
      </c>
      <c r="V5" s="498"/>
      <c r="W5" s="498"/>
      <c r="X5" s="499"/>
      <c r="Y5" s="490" t="s">
        <v>302</v>
      </c>
      <c r="Z5" s="373">
        <v>1.4472099E7</v>
      </c>
      <c r="AA5" s="373">
        <v>1.4491295E7</v>
      </c>
      <c r="AB5" s="498"/>
      <c r="AC5" s="498"/>
      <c r="AD5" s="498"/>
      <c r="AE5" s="490" t="s">
        <v>302</v>
      </c>
      <c r="AF5" s="373">
        <v>1.498619E7</v>
      </c>
      <c r="AG5" s="373">
        <v>1.50021E7</v>
      </c>
      <c r="AH5" s="498"/>
      <c r="AI5" s="498"/>
      <c r="AJ5" s="499"/>
      <c r="AK5" s="501" t="s">
        <v>300</v>
      </c>
      <c r="AL5" s="502">
        <v>4241620.0</v>
      </c>
      <c r="AM5" s="502">
        <v>4271557.0</v>
      </c>
      <c r="AN5" s="494" t="s">
        <v>999</v>
      </c>
      <c r="AO5" s="494" t="s">
        <v>798</v>
      </c>
      <c r="AP5" s="495">
        <v>0.9998</v>
      </c>
      <c r="AQ5" s="16"/>
      <c r="AR5" s="16"/>
      <c r="AS5" s="16"/>
      <c r="AT5" s="16"/>
      <c r="AU5" s="16"/>
    </row>
    <row r="6">
      <c r="A6" s="492" t="s">
        <v>300</v>
      </c>
      <c r="B6" s="493">
        <v>5.8463379E7</v>
      </c>
      <c r="C6" s="493">
        <v>5.848049E7</v>
      </c>
      <c r="D6" s="494" t="s">
        <v>999</v>
      </c>
      <c r="E6" s="494" t="s">
        <v>798</v>
      </c>
      <c r="F6" s="495">
        <v>0.9999</v>
      </c>
      <c r="G6" s="490" t="s">
        <v>300</v>
      </c>
      <c r="H6" s="373">
        <v>1.67782798E8</v>
      </c>
      <c r="I6" s="373">
        <v>1.67852271E8</v>
      </c>
      <c r="J6" s="498"/>
      <c r="K6" s="498"/>
      <c r="L6" s="499"/>
      <c r="M6" s="490" t="s">
        <v>300</v>
      </c>
      <c r="N6" s="373">
        <v>1.56510698E8</v>
      </c>
      <c r="O6" s="373">
        <v>1.56526097E8</v>
      </c>
      <c r="P6" s="498"/>
      <c r="Q6" s="498"/>
      <c r="R6" s="499"/>
      <c r="S6" s="490" t="s">
        <v>302</v>
      </c>
      <c r="T6" s="373">
        <v>580114.0</v>
      </c>
      <c r="U6" s="373">
        <v>595574.0</v>
      </c>
      <c r="V6" s="498"/>
      <c r="W6" s="498"/>
      <c r="X6" s="499"/>
      <c r="Y6" s="490" t="s">
        <v>302</v>
      </c>
      <c r="Z6" s="373">
        <v>1.6236908E7</v>
      </c>
      <c r="AA6" s="373">
        <v>1.6255816E7</v>
      </c>
      <c r="AB6" s="498"/>
      <c r="AC6" s="498"/>
      <c r="AD6" s="498"/>
      <c r="AE6" s="296" t="s">
        <v>302</v>
      </c>
      <c r="AF6" s="503">
        <v>1.7830728E7</v>
      </c>
      <c r="AG6" s="503">
        <v>1.7873723E7</v>
      </c>
      <c r="AH6" s="494" t="s">
        <v>1000</v>
      </c>
      <c r="AI6" s="494" t="s">
        <v>1001</v>
      </c>
      <c r="AJ6" s="495">
        <v>0.9999</v>
      </c>
      <c r="AK6" s="501" t="s">
        <v>300</v>
      </c>
      <c r="AL6" s="502">
        <v>4297433.0</v>
      </c>
      <c r="AM6" s="502">
        <v>4316641.0</v>
      </c>
      <c r="AN6" s="494" t="s">
        <v>999</v>
      </c>
      <c r="AO6" s="494" t="s">
        <v>798</v>
      </c>
      <c r="AP6" s="495">
        <v>0.9995</v>
      </c>
      <c r="AQ6" s="16"/>
      <c r="AR6" s="16"/>
      <c r="AS6" s="16"/>
      <c r="AT6" s="16"/>
      <c r="AU6" s="16"/>
    </row>
    <row r="7">
      <c r="A7" s="492" t="s">
        <v>300</v>
      </c>
      <c r="B7" s="493">
        <v>5.8629995E7</v>
      </c>
      <c r="C7" s="493">
        <v>5.8648737E7</v>
      </c>
      <c r="D7" s="494" t="s">
        <v>999</v>
      </c>
      <c r="E7" s="494" t="s">
        <v>798</v>
      </c>
      <c r="F7" s="495">
        <v>0.9998</v>
      </c>
      <c r="G7" s="490" t="s">
        <v>302</v>
      </c>
      <c r="H7" s="373">
        <v>8170209.0</v>
      </c>
      <c r="I7" s="373">
        <v>8234304.0</v>
      </c>
      <c r="J7" s="498"/>
      <c r="K7" s="498"/>
      <c r="L7" s="499"/>
      <c r="M7" s="501" t="s">
        <v>300</v>
      </c>
      <c r="N7" s="502">
        <v>1.57560021E8</v>
      </c>
      <c r="O7" s="502">
        <v>1.57627018E8</v>
      </c>
      <c r="P7" s="494" t="s">
        <v>1002</v>
      </c>
      <c r="Q7" s="494" t="s">
        <v>798</v>
      </c>
      <c r="R7" s="504">
        <v>1.0</v>
      </c>
      <c r="S7" s="490" t="s">
        <v>302</v>
      </c>
      <c r="T7" s="373">
        <v>1.5120057E7</v>
      </c>
      <c r="U7" s="373">
        <v>1.5137965E7</v>
      </c>
      <c r="V7" s="498"/>
      <c r="W7" s="498"/>
      <c r="X7" s="499"/>
      <c r="Y7" s="490" t="s">
        <v>302</v>
      </c>
      <c r="Z7" s="373">
        <v>1.6759425E7</v>
      </c>
      <c r="AA7" s="373">
        <v>1.6776966E7</v>
      </c>
      <c r="AB7" s="498"/>
      <c r="AC7" s="498"/>
      <c r="AD7" s="498"/>
      <c r="AE7" s="505" t="s">
        <v>302</v>
      </c>
      <c r="AF7" s="506">
        <v>2.0272986E7</v>
      </c>
      <c r="AG7" s="506">
        <v>2.0361665E7</v>
      </c>
      <c r="AH7" s="490"/>
      <c r="AI7" s="490"/>
      <c r="AJ7" s="491"/>
      <c r="AK7" s="501" t="s">
        <v>300</v>
      </c>
      <c r="AL7" s="502">
        <v>4335872.0</v>
      </c>
      <c r="AM7" s="502">
        <v>4365469.0</v>
      </c>
      <c r="AN7" s="494" t="s">
        <v>999</v>
      </c>
      <c r="AO7" s="494" t="s">
        <v>798</v>
      </c>
      <c r="AP7" s="504">
        <v>1.0</v>
      </c>
      <c r="AQ7" s="16"/>
      <c r="AR7" s="16"/>
      <c r="AS7" s="16"/>
      <c r="AT7" s="16"/>
      <c r="AU7" s="16"/>
    </row>
    <row r="8">
      <c r="A8" s="492" t="s">
        <v>302</v>
      </c>
      <c r="B8" s="493">
        <v>0.0</v>
      </c>
      <c r="C8" s="493">
        <v>56116.0</v>
      </c>
      <c r="D8" s="494" t="s">
        <v>1003</v>
      </c>
      <c r="E8" s="494" t="s">
        <v>1004</v>
      </c>
      <c r="F8" s="507" t="s">
        <v>1005</v>
      </c>
      <c r="G8" s="490" t="s">
        <v>302</v>
      </c>
      <c r="H8" s="373">
        <v>1.0649705E7</v>
      </c>
      <c r="I8" s="373">
        <v>1.0670861E7</v>
      </c>
      <c r="J8" s="498"/>
      <c r="K8" s="498"/>
      <c r="L8" s="499"/>
      <c r="M8" s="490" t="s">
        <v>302</v>
      </c>
      <c r="N8" s="373">
        <v>696204.0</v>
      </c>
      <c r="O8" s="373">
        <v>735272.0</v>
      </c>
      <c r="P8" s="498"/>
      <c r="Q8" s="498"/>
      <c r="R8" s="499"/>
      <c r="S8" s="490" t="s">
        <v>302</v>
      </c>
      <c r="T8" s="373">
        <v>1.6155597E7</v>
      </c>
      <c r="U8" s="373">
        <v>1.6201996E7</v>
      </c>
      <c r="V8" s="498"/>
      <c r="W8" s="498"/>
      <c r="X8" s="499"/>
      <c r="Y8" s="508" t="s">
        <v>302</v>
      </c>
      <c r="Z8" s="509">
        <v>3.4621522E7</v>
      </c>
      <c r="AA8" s="509">
        <v>3.4650875E7</v>
      </c>
      <c r="AB8" s="490"/>
      <c r="AC8" s="490"/>
      <c r="AD8" s="490"/>
      <c r="AE8" s="508" t="s">
        <v>302</v>
      </c>
      <c r="AF8" s="509">
        <v>2.0733726E7</v>
      </c>
      <c r="AG8" s="509">
        <v>2.0773212E7</v>
      </c>
      <c r="AH8" s="510" t="s">
        <v>1006</v>
      </c>
      <c r="AI8" s="510" t="s">
        <v>798</v>
      </c>
      <c r="AJ8" s="511"/>
      <c r="AK8" s="501" t="s">
        <v>300</v>
      </c>
      <c r="AL8" s="502">
        <v>4400942.0</v>
      </c>
      <c r="AM8" s="502">
        <v>4471789.0</v>
      </c>
      <c r="AN8" s="494" t="s">
        <v>999</v>
      </c>
      <c r="AO8" s="494" t="s">
        <v>798</v>
      </c>
      <c r="AP8" s="495">
        <v>0.9999</v>
      </c>
      <c r="AQ8" s="16"/>
      <c r="AR8" s="16"/>
      <c r="AS8" s="16"/>
      <c r="AT8" s="16"/>
      <c r="AU8" s="16"/>
    </row>
    <row r="9">
      <c r="A9" s="489" t="s">
        <v>302</v>
      </c>
      <c r="B9" s="373">
        <v>7873781.0</v>
      </c>
      <c r="C9" s="373">
        <v>7891342.0</v>
      </c>
      <c r="D9" s="498"/>
      <c r="E9" s="498"/>
      <c r="F9" s="499"/>
      <c r="G9" s="501" t="s">
        <v>302</v>
      </c>
      <c r="H9" s="502">
        <v>1.0995436E7</v>
      </c>
      <c r="I9" s="502">
        <v>1.1012907E7</v>
      </c>
      <c r="J9" s="494" t="s">
        <v>803</v>
      </c>
      <c r="K9" s="494" t="s">
        <v>798</v>
      </c>
      <c r="L9" s="495">
        <v>0.9481</v>
      </c>
      <c r="M9" s="501" t="s">
        <v>302</v>
      </c>
      <c r="N9" s="502">
        <v>1.2946014E7</v>
      </c>
      <c r="O9" s="502">
        <v>1.2961808E7</v>
      </c>
      <c r="P9" s="494" t="s">
        <v>801</v>
      </c>
      <c r="Q9" s="494" t="s">
        <v>798</v>
      </c>
      <c r="R9" s="495">
        <v>0.9994</v>
      </c>
      <c r="S9" s="501" t="s">
        <v>302</v>
      </c>
      <c r="T9" s="502">
        <v>3.1719238E7</v>
      </c>
      <c r="U9" s="502">
        <v>3.1777926E7</v>
      </c>
      <c r="V9" s="494" t="s">
        <v>801</v>
      </c>
      <c r="W9" s="494" t="s">
        <v>798</v>
      </c>
      <c r="X9" s="495">
        <v>0.9999</v>
      </c>
      <c r="Y9" s="505" t="s">
        <v>302</v>
      </c>
      <c r="Z9" s="506">
        <v>5.0346986E7</v>
      </c>
      <c r="AA9" s="506">
        <v>5.0376071E7</v>
      </c>
      <c r="AB9" s="490"/>
      <c r="AC9" s="490"/>
      <c r="AD9" s="490"/>
      <c r="AE9" s="508" t="s">
        <v>302</v>
      </c>
      <c r="AF9" s="509">
        <v>2.3377404E7</v>
      </c>
      <c r="AG9" s="509">
        <v>2.3414146E7</v>
      </c>
      <c r="AH9" s="510" t="s">
        <v>1007</v>
      </c>
      <c r="AI9" s="510" t="s">
        <v>1001</v>
      </c>
      <c r="AJ9" s="512" t="s">
        <v>1008</v>
      </c>
      <c r="AK9" s="501" t="s">
        <v>300</v>
      </c>
      <c r="AL9" s="502">
        <v>4483106.0</v>
      </c>
      <c r="AM9" s="502">
        <v>4522453.0</v>
      </c>
      <c r="AN9" s="494" t="s">
        <v>999</v>
      </c>
      <c r="AO9" s="494" t="s">
        <v>798</v>
      </c>
      <c r="AP9" s="495">
        <v>0.9999</v>
      </c>
      <c r="AQ9" s="16"/>
      <c r="AR9" s="16"/>
      <c r="AS9" s="16"/>
      <c r="AT9" s="16"/>
      <c r="AU9" s="16"/>
    </row>
    <row r="10">
      <c r="A10" s="489" t="s">
        <v>302</v>
      </c>
      <c r="B10" s="373">
        <v>7905317.0</v>
      </c>
      <c r="C10" s="373">
        <v>7925912.0</v>
      </c>
      <c r="D10" s="498"/>
      <c r="E10" s="498"/>
      <c r="F10" s="499"/>
      <c r="G10" s="490" t="s">
        <v>302</v>
      </c>
      <c r="H10" s="373">
        <v>1.1063563E7</v>
      </c>
      <c r="I10" s="373">
        <v>1.1090493E7</v>
      </c>
      <c r="J10" s="498"/>
      <c r="K10" s="498"/>
      <c r="L10" s="499"/>
      <c r="M10" s="296" t="s">
        <v>302</v>
      </c>
      <c r="N10" s="503">
        <v>1.4269664E7</v>
      </c>
      <c r="O10" s="503">
        <v>1.4287322E7</v>
      </c>
      <c r="P10" s="494" t="s">
        <v>1009</v>
      </c>
      <c r="Q10" s="494" t="s">
        <v>798</v>
      </c>
      <c r="R10" s="495">
        <v>0.9533</v>
      </c>
      <c r="S10" s="501" t="s">
        <v>302</v>
      </c>
      <c r="T10" s="502">
        <v>3.508667E7</v>
      </c>
      <c r="U10" s="502">
        <v>3.5131837E7</v>
      </c>
      <c r="V10" s="494" t="s">
        <v>1010</v>
      </c>
      <c r="W10" s="494" t="s">
        <v>819</v>
      </c>
      <c r="X10" s="504">
        <v>1.0</v>
      </c>
      <c r="Y10" s="501" t="s">
        <v>302</v>
      </c>
      <c r="Z10" s="502">
        <v>5.9991785E7</v>
      </c>
      <c r="AA10" s="502">
        <v>6.0035505E7</v>
      </c>
      <c r="AB10" s="494" t="s">
        <v>1011</v>
      </c>
      <c r="AC10" s="494" t="s">
        <v>1001</v>
      </c>
      <c r="AD10" s="513">
        <v>0.978</v>
      </c>
      <c r="AE10" s="508" t="s">
        <v>302</v>
      </c>
      <c r="AF10" s="509">
        <v>2.372096E7</v>
      </c>
      <c r="AG10" s="509">
        <v>2.3744793E7</v>
      </c>
      <c r="AH10" s="510" t="s">
        <v>1012</v>
      </c>
      <c r="AI10" s="510" t="s">
        <v>1001</v>
      </c>
      <c r="AJ10" s="511"/>
      <c r="AK10" s="490" t="s">
        <v>300</v>
      </c>
      <c r="AL10" s="373">
        <v>2.5454968E7</v>
      </c>
      <c r="AM10" s="373">
        <v>2.5472637E7</v>
      </c>
      <c r="AN10" s="498"/>
      <c r="AO10" s="498"/>
      <c r="AP10" s="499"/>
      <c r="AQ10" s="16"/>
      <c r="AR10" s="16"/>
      <c r="AS10" s="16"/>
      <c r="AT10" s="16"/>
      <c r="AU10" s="16"/>
    </row>
    <row r="11">
      <c r="A11" s="489" t="s">
        <v>302</v>
      </c>
      <c r="B11" s="373">
        <v>1.021702E7</v>
      </c>
      <c r="C11" s="373">
        <v>1.0236957E7</v>
      </c>
      <c r="D11" s="498"/>
      <c r="E11" s="498"/>
      <c r="F11" s="499"/>
      <c r="G11" s="490" t="s">
        <v>302</v>
      </c>
      <c r="H11" s="373">
        <v>1.5215791E7</v>
      </c>
      <c r="I11" s="373">
        <v>1.5232843E7</v>
      </c>
      <c r="J11" s="498"/>
      <c r="K11" s="498"/>
      <c r="L11" s="499"/>
      <c r="M11" s="505" t="s">
        <v>302</v>
      </c>
      <c r="N11" s="506">
        <v>1.8067984E7</v>
      </c>
      <c r="O11" s="506">
        <v>1.8166339E7</v>
      </c>
      <c r="P11" s="490"/>
      <c r="Q11" s="490"/>
      <c r="R11" s="491"/>
      <c r="S11" s="501" t="s">
        <v>302</v>
      </c>
      <c r="T11" s="502">
        <v>3.5131859E7</v>
      </c>
      <c r="U11" s="502">
        <v>3.517093E7</v>
      </c>
      <c r="V11" s="494" t="s">
        <v>1013</v>
      </c>
      <c r="W11" s="494" t="s">
        <v>798</v>
      </c>
      <c r="X11" s="495">
        <v>0.9999</v>
      </c>
      <c r="Y11" s="501" t="s">
        <v>302</v>
      </c>
      <c r="Z11" s="502">
        <v>6.0179315E7</v>
      </c>
      <c r="AA11" s="502">
        <v>6.0210116E7</v>
      </c>
      <c r="AB11" s="494" t="s">
        <v>1014</v>
      </c>
      <c r="AC11" s="494" t="s">
        <v>1001</v>
      </c>
      <c r="AD11" s="513">
        <v>0.998</v>
      </c>
      <c r="AE11" s="505" t="s">
        <v>302</v>
      </c>
      <c r="AF11" s="506">
        <v>2.4013268E7</v>
      </c>
      <c r="AG11" s="506">
        <v>2.4044096E7</v>
      </c>
      <c r="AH11" s="500"/>
      <c r="AI11" s="500"/>
      <c r="AJ11" s="511"/>
      <c r="AK11" s="490" t="s">
        <v>300</v>
      </c>
      <c r="AL11" s="373">
        <v>6.9784616E7</v>
      </c>
      <c r="AM11" s="373">
        <v>6.9801875E7</v>
      </c>
      <c r="AN11" s="498"/>
      <c r="AO11" s="498"/>
      <c r="AP11" s="499"/>
      <c r="AQ11" s="16"/>
      <c r="AR11" s="16"/>
      <c r="AS11" s="16"/>
      <c r="AT11" s="16"/>
      <c r="AU11" s="16"/>
    </row>
    <row r="12">
      <c r="A12" s="514" t="s">
        <v>302</v>
      </c>
      <c r="B12" s="503">
        <v>1.1711666E7</v>
      </c>
      <c r="C12" s="503">
        <v>1.1732789E7</v>
      </c>
      <c r="D12" s="494" t="s">
        <v>1015</v>
      </c>
      <c r="E12" s="494" t="s">
        <v>1004</v>
      </c>
      <c r="F12" s="511"/>
      <c r="G12" s="490" t="s">
        <v>302</v>
      </c>
      <c r="H12" s="373">
        <v>1.5625753E7</v>
      </c>
      <c r="I12" s="373">
        <v>1.5643733E7</v>
      </c>
      <c r="J12" s="498"/>
      <c r="K12" s="498"/>
      <c r="L12" s="499"/>
      <c r="M12" s="501" t="s">
        <v>302</v>
      </c>
      <c r="N12" s="502">
        <v>2.5396197E7</v>
      </c>
      <c r="O12" s="502">
        <v>2.5419431E7</v>
      </c>
      <c r="P12" s="494" t="s">
        <v>801</v>
      </c>
      <c r="Q12" s="494" t="s">
        <v>798</v>
      </c>
      <c r="R12" s="495">
        <v>0.977</v>
      </c>
      <c r="S12" s="501" t="s">
        <v>302</v>
      </c>
      <c r="T12" s="502">
        <v>3.5389611E7</v>
      </c>
      <c r="U12" s="502">
        <v>3.5419583E7</v>
      </c>
      <c r="V12" s="494" t="s">
        <v>1013</v>
      </c>
      <c r="W12" s="494" t="s">
        <v>798</v>
      </c>
      <c r="X12" s="495">
        <v>0.9996</v>
      </c>
      <c r="Y12" s="501" t="s">
        <v>302</v>
      </c>
      <c r="Z12" s="502">
        <v>6.0444795E7</v>
      </c>
      <c r="AA12" s="502">
        <v>6.0471976E7</v>
      </c>
      <c r="AB12" s="494" t="s">
        <v>1006</v>
      </c>
      <c r="AC12" s="494" t="s">
        <v>798</v>
      </c>
      <c r="AD12" s="513">
        <v>0.9994</v>
      </c>
      <c r="AE12" s="296" t="s">
        <v>302</v>
      </c>
      <c r="AF12" s="503">
        <v>4.5626184E7</v>
      </c>
      <c r="AG12" s="503">
        <v>4.568824E7</v>
      </c>
      <c r="AH12" s="490"/>
      <c r="AI12" s="490"/>
      <c r="AJ12" s="491"/>
      <c r="AK12" s="490" t="s">
        <v>300</v>
      </c>
      <c r="AL12" s="373">
        <v>7.2687565E7</v>
      </c>
      <c r="AM12" s="373">
        <v>7.2713417E7</v>
      </c>
      <c r="AN12" s="498"/>
      <c r="AO12" s="498"/>
      <c r="AP12" s="499"/>
      <c r="AQ12" s="16"/>
      <c r="AR12" s="16"/>
      <c r="AS12" s="16"/>
      <c r="AT12" s="16"/>
      <c r="AU12" s="16"/>
    </row>
    <row r="13">
      <c r="A13" s="489" t="s">
        <v>302</v>
      </c>
      <c r="B13" s="373">
        <v>1.269077E7</v>
      </c>
      <c r="C13" s="373">
        <v>1.2763528E7</v>
      </c>
      <c r="D13" s="498"/>
      <c r="E13" s="498"/>
      <c r="F13" s="499"/>
      <c r="G13" s="490" t="s">
        <v>302</v>
      </c>
      <c r="H13" s="373">
        <v>1.685543E7</v>
      </c>
      <c r="I13" s="373">
        <v>1.689328E7</v>
      </c>
      <c r="J13" s="498"/>
      <c r="K13" s="498"/>
      <c r="L13" s="499"/>
      <c r="M13" s="490" t="s">
        <v>302</v>
      </c>
      <c r="N13" s="373">
        <v>2.8347931E7</v>
      </c>
      <c r="O13" s="373">
        <v>2.8363305E7</v>
      </c>
      <c r="P13" s="498"/>
      <c r="Q13" s="498"/>
      <c r="R13" s="499"/>
      <c r="S13" s="501" t="s">
        <v>302</v>
      </c>
      <c r="T13" s="502">
        <v>3.5449613E7</v>
      </c>
      <c r="U13" s="502">
        <v>3.5489563E7</v>
      </c>
      <c r="V13" s="494" t="s">
        <v>1016</v>
      </c>
      <c r="W13" s="494" t="s">
        <v>819</v>
      </c>
      <c r="X13" s="495">
        <v>0.9989</v>
      </c>
      <c r="Y13" s="501" t="s">
        <v>302</v>
      </c>
      <c r="Z13" s="502">
        <v>6.0619428E7</v>
      </c>
      <c r="AA13" s="502">
        <v>6.063688E7</v>
      </c>
      <c r="AB13" s="494" t="s">
        <v>1016</v>
      </c>
      <c r="AC13" s="494" t="s">
        <v>1001</v>
      </c>
      <c r="AD13" s="513">
        <v>0.999</v>
      </c>
      <c r="AE13" s="501" t="s">
        <v>302</v>
      </c>
      <c r="AF13" s="502">
        <v>4.5908156E7</v>
      </c>
      <c r="AG13" s="502">
        <v>4.5930099E7</v>
      </c>
      <c r="AH13" s="494" t="s">
        <v>1012</v>
      </c>
      <c r="AI13" s="494" t="s">
        <v>1001</v>
      </c>
      <c r="AJ13" s="495">
        <v>0.9979</v>
      </c>
      <c r="AK13" s="490" t="s">
        <v>300</v>
      </c>
      <c r="AL13" s="373">
        <v>9.4773339E7</v>
      </c>
      <c r="AM13" s="373">
        <v>9.4793075E7</v>
      </c>
      <c r="AN13" s="498"/>
      <c r="AO13" s="498"/>
      <c r="AP13" s="499"/>
      <c r="AQ13" s="16"/>
      <c r="AR13" s="16"/>
      <c r="AS13" s="16"/>
      <c r="AT13" s="16"/>
      <c r="AU13" s="16"/>
    </row>
    <row r="14">
      <c r="A14" s="489" t="s">
        <v>302</v>
      </c>
      <c r="B14" s="373">
        <v>2.7131742E7</v>
      </c>
      <c r="C14" s="373">
        <v>2.7177308E7</v>
      </c>
      <c r="D14" s="498"/>
      <c r="E14" s="498"/>
      <c r="F14" s="499"/>
      <c r="G14" s="490" t="s">
        <v>302</v>
      </c>
      <c r="H14" s="373">
        <v>1.8722919E7</v>
      </c>
      <c r="I14" s="373">
        <v>1.8741011E7</v>
      </c>
      <c r="J14" s="498"/>
      <c r="K14" s="498"/>
      <c r="L14" s="499"/>
      <c r="M14" s="490" t="s">
        <v>302</v>
      </c>
      <c r="N14" s="373">
        <v>2.8825129E7</v>
      </c>
      <c r="O14" s="373">
        <v>2.888766E7</v>
      </c>
      <c r="P14" s="498"/>
      <c r="Q14" s="498"/>
      <c r="R14" s="499"/>
      <c r="S14" s="501" t="s">
        <v>302</v>
      </c>
      <c r="T14" s="502">
        <v>3.5489587E7</v>
      </c>
      <c r="U14" s="502">
        <v>3.5509551E7</v>
      </c>
      <c r="V14" s="494" t="s">
        <v>1010</v>
      </c>
      <c r="W14" s="494" t="s">
        <v>819</v>
      </c>
      <c r="X14" s="495">
        <v>0.9989</v>
      </c>
      <c r="Y14" s="501" t="s">
        <v>302</v>
      </c>
      <c r="Z14" s="502">
        <v>6.0899728E7</v>
      </c>
      <c r="AA14" s="502">
        <v>6.0919728E7</v>
      </c>
      <c r="AB14" s="494" t="s">
        <v>999</v>
      </c>
      <c r="AC14" s="494" t="s">
        <v>798</v>
      </c>
      <c r="AD14" s="515">
        <v>1.0</v>
      </c>
      <c r="AE14" s="501" t="s">
        <v>302</v>
      </c>
      <c r="AF14" s="502">
        <v>4.5930125E7</v>
      </c>
      <c r="AG14" s="502">
        <v>4.5945455E7</v>
      </c>
      <c r="AH14" s="494" t="s">
        <v>1017</v>
      </c>
      <c r="AI14" s="494" t="s">
        <v>1001</v>
      </c>
      <c r="AJ14" s="495">
        <v>0.9997</v>
      </c>
      <c r="AK14" s="505" t="s">
        <v>300</v>
      </c>
      <c r="AL14" s="506">
        <v>1.30646676E8</v>
      </c>
      <c r="AM14" s="506">
        <v>1.30695847E8</v>
      </c>
      <c r="AN14" s="490"/>
      <c r="AO14" s="490"/>
      <c r="AP14" s="491"/>
      <c r="AQ14" s="16"/>
      <c r="AR14" s="16"/>
      <c r="AS14" s="16"/>
      <c r="AT14" s="16"/>
      <c r="AU14" s="16"/>
    </row>
    <row r="15">
      <c r="A15" s="492" t="s">
        <v>302</v>
      </c>
      <c r="B15" s="493">
        <v>2.758184E7</v>
      </c>
      <c r="C15" s="493">
        <v>2.7631774E7</v>
      </c>
      <c r="D15" s="494" t="s">
        <v>1018</v>
      </c>
      <c r="E15" s="494" t="s">
        <v>1004</v>
      </c>
      <c r="F15" s="511"/>
      <c r="G15" s="490" t="s">
        <v>302</v>
      </c>
      <c r="H15" s="373">
        <v>2.0009845E7</v>
      </c>
      <c r="I15" s="373">
        <v>2.0036088E7</v>
      </c>
      <c r="J15" s="498"/>
      <c r="K15" s="498"/>
      <c r="L15" s="499"/>
      <c r="M15" s="490" t="s">
        <v>302</v>
      </c>
      <c r="N15" s="373">
        <v>2.9936671E7</v>
      </c>
      <c r="O15" s="373">
        <v>2.9988363E7</v>
      </c>
      <c r="P15" s="498"/>
      <c r="Q15" s="498"/>
      <c r="R15" s="499"/>
      <c r="S15" s="501" t="s">
        <v>302</v>
      </c>
      <c r="T15" s="502">
        <v>3.5509593E7</v>
      </c>
      <c r="U15" s="502">
        <v>3.5539538E7</v>
      </c>
      <c r="V15" s="494" t="s">
        <v>1019</v>
      </c>
      <c r="W15" s="494" t="s">
        <v>819</v>
      </c>
      <c r="X15" s="495">
        <v>0.9966</v>
      </c>
      <c r="Y15" s="501" t="s">
        <v>302</v>
      </c>
      <c r="Z15" s="502">
        <v>6.2654345E7</v>
      </c>
      <c r="AA15" s="502">
        <v>6.2682882E7</v>
      </c>
      <c r="AB15" s="494" t="s">
        <v>1017</v>
      </c>
      <c r="AC15" s="494" t="s">
        <v>1001</v>
      </c>
      <c r="AD15" s="513">
        <v>0.9986</v>
      </c>
      <c r="AE15" s="501" t="s">
        <v>302</v>
      </c>
      <c r="AF15" s="502">
        <v>4.5993196E7</v>
      </c>
      <c r="AG15" s="502">
        <v>4.6023519E7</v>
      </c>
      <c r="AH15" s="494" t="s">
        <v>1006</v>
      </c>
      <c r="AI15" s="494" t="s">
        <v>798</v>
      </c>
      <c r="AJ15" s="495">
        <v>0.9995</v>
      </c>
      <c r="AK15" s="505" t="s">
        <v>300</v>
      </c>
      <c r="AL15" s="506">
        <v>1.4790368E8</v>
      </c>
      <c r="AM15" s="506">
        <v>1.47919242E8</v>
      </c>
      <c r="AN15" s="490"/>
      <c r="AO15" s="490"/>
      <c r="AP15" s="491"/>
      <c r="AQ15" s="16"/>
      <c r="AR15" s="16"/>
      <c r="AS15" s="16"/>
      <c r="AT15" s="16"/>
      <c r="AU15" s="16"/>
    </row>
    <row r="16">
      <c r="A16" s="492" t="s">
        <v>302</v>
      </c>
      <c r="B16" s="493">
        <v>2.7631798E7</v>
      </c>
      <c r="C16" s="493">
        <v>2.7651653E7</v>
      </c>
      <c r="D16" s="494" t="s">
        <v>1018</v>
      </c>
      <c r="E16" s="494" t="s">
        <v>1004</v>
      </c>
      <c r="F16" s="511"/>
      <c r="G16" s="505" t="s">
        <v>302</v>
      </c>
      <c r="H16" s="506">
        <v>2.6707202E7</v>
      </c>
      <c r="I16" s="516">
        <v>2.6722307E7</v>
      </c>
      <c r="J16" s="55" t="s">
        <v>1020</v>
      </c>
      <c r="K16" s="490" t="s">
        <v>1021</v>
      </c>
      <c r="L16" s="491"/>
      <c r="M16" s="490" t="s">
        <v>302</v>
      </c>
      <c r="N16" s="373">
        <v>3.103412E7</v>
      </c>
      <c r="O16" s="373">
        <v>3.1076551E7</v>
      </c>
      <c r="P16" s="498"/>
      <c r="Q16" s="498"/>
      <c r="R16" s="499"/>
      <c r="S16" s="501" t="s">
        <v>302</v>
      </c>
      <c r="T16" s="502">
        <v>3.5539571E7</v>
      </c>
      <c r="U16" s="502">
        <v>3.5579537E7</v>
      </c>
      <c r="V16" s="494" t="s">
        <v>1019</v>
      </c>
      <c r="W16" s="494" t="s">
        <v>819</v>
      </c>
      <c r="X16" s="495">
        <v>0.9996</v>
      </c>
      <c r="Y16" s="296" t="s">
        <v>302</v>
      </c>
      <c r="Z16" s="503">
        <v>6.2729135E7</v>
      </c>
      <c r="AA16" s="503">
        <v>6.2795784E7</v>
      </c>
      <c r="AB16" s="494" t="s">
        <v>1022</v>
      </c>
      <c r="AC16" s="494" t="s">
        <v>1001</v>
      </c>
      <c r="AD16" s="500"/>
      <c r="AE16" s="296" t="s">
        <v>302</v>
      </c>
      <c r="AF16" s="503">
        <v>4.6885712E7</v>
      </c>
      <c r="AG16" s="503">
        <v>4.6901044E7</v>
      </c>
      <c r="AH16" s="500"/>
      <c r="AI16" s="500"/>
      <c r="AJ16" s="511"/>
      <c r="AK16" s="490" t="s">
        <v>300</v>
      </c>
      <c r="AL16" s="373">
        <v>1.6250476E8</v>
      </c>
      <c r="AM16" s="373">
        <v>1.62521135E8</v>
      </c>
      <c r="AN16" s="498"/>
      <c r="AO16" s="498"/>
      <c r="AP16" s="499"/>
      <c r="AQ16" s="16"/>
      <c r="AR16" s="16"/>
      <c r="AS16" s="16"/>
      <c r="AT16" s="16"/>
      <c r="AU16" s="16"/>
    </row>
    <row r="17">
      <c r="A17" s="492" t="s">
        <v>302</v>
      </c>
      <c r="B17" s="493">
        <v>2.7670993E7</v>
      </c>
      <c r="C17" s="493">
        <v>2.768897E7</v>
      </c>
      <c r="D17" s="494" t="s">
        <v>1018</v>
      </c>
      <c r="E17" s="494" t="s">
        <v>1004</v>
      </c>
      <c r="F17" s="511"/>
      <c r="G17" s="501" t="s">
        <v>302</v>
      </c>
      <c r="H17" s="502">
        <v>3.2692615E7</v>
      </c>
      <c r="I17" s="502">
        <v>3.2753705E7</v>
      </c>
      <c r="J17" s="494" t="s">
        <v>803</v>
      </c>
      <c r="K17" s="494" t="s">
        <v>798</v>
      </c>
      <c r="L17" s="495">
        <v>0.8273</v>
      </c>
      <c r="M17" s="501" t="s">
        <v>302</v>
      </c>
      <c r="N17" s="502">
        <v>4.5536902E7</v>
      </c>
      <c r="O17" s="502">
        <v>4.555688E7</v>
      </c>
      <c r="P17" s="494" t="s">
        <v>1013</v>
      </c>
      <c r="Q17" s="494" t="s">
        <v>798</v>
      </c>
      <c r="R17" s="495">
        <v>0.9984</v>
      </c>
      <c r="S17" s="501" t="s">
        <v>302</v>
      </c>
      <c r="T17" s="502">
        <v>3.5599563E7</v>
      </c>
      <c r="U17" s="502">
        <v>3.5649484E7</v>
      </c>
      <c r="V17" s="494" t="s">
        <v>1013</v>
      </c>
      <c r="W17" s="494" t="s">
        <v>798</v>
      </c>
      <c r="X17" s="495">
        <v>0.9996</v>
      </c>
      <c r="Y17" s="501" t="s">
        <v>302</v>
      </c>
      <c r="Z17" s="502">
        <v>6.369074E7</v>
      </c>
      <c r="AA17" s="502">
        <v>6.372428E7</v>
      </c>
      <c r="AB17" s="494" t="s">
        <v>999</v>
      </c>
      <c r="AC17" s="494" t="s">
        <v>798</v>
      </c>
      <c r="AD17" s="513">
        <v>0.7894</v>
      </c>
      <c r="AE17" s="501" t="s">
        <v>302</v>
      </c>
      <c r="AF17" s="502">
        <v>4.696104E7</v>
      </c>
      <c r="AG17" s="502">
        <v>4.6997624E7</v>
      </c>
      <c r="AH17" s="494" t="s">
        <v>1023</v>
      </c>
      <c r="AI17" s="494" t="s">
        <v>1001</v>
      </c>
      <c r="AJ17" s="495">
        <v>0.9999</v>
      </c>
      <c r="AK17" s="490" t="s">
        <v>302</v>
      </c>
      <c r="AL17" s="373">
        <v>7247763.0</v>
      </c>
      <c r="AM17" s="373">
        <v>7264899.0</v>
      </c>
      <c r="AN17" s="498"/>
      <c r="AO17" s="498"/>
      <c r="AP17" s="499"/>
      <c r="AQ17" s="16"/>
      <c r="AR17" s="16"/>
      <c r="AS17" s="16"/>
      <c r="AT17" s="16"/>
      <c r="AU17" s="16"/>
    </row>
    <row r="18">
      <c r="A18" s="492" t="s">
        <v>302</v>
      </c>
      <c r="B18" s="493">
        <v>2.7689066E7</v>
      </c>
      <c r="C18" s="493">
        <v>2.7708878E7</v>
      </c>
      <c r="D18" s="494" t="s">
        <v>1018</v>
      </c>
      <c r="E18" s="494" t="s">
        <v>1004</v>
      </c>
      <c r="F18" s="511"/>
      <c r="G18" s="296" t="s">
        <v>302</v>
      </c>
      <c r="H18" s="503">
        <v>3.3888085E7</v>
      </c>
      <c r="I18" s="503">
        <v>3.3943775E7</v>
      </c>
      <c r="J18" s="494" t="s">
        <v>1024</v>
      </c>
      <c r="K18" s="494" t="s">
        <v>1004</v>
      </c>
      <c r="L18" s="495">
        <v>0.891</v>
      </c>
      <c r="M18" s="501" t="s">
        <v>302</v>
      </c>
      <c r="N18" s="502">
        <v>4.557154E7</v>
      </c>
      <c r="O18" s="502">
        <v>4.5586855E7</v>
      </c>
      <c r="P18" s="494" t="s">
        <v>1013</v>
      </c>
      <c r="Q18" s="494" t="s">
        <v>798</v>
      </c>
      <c r="R18" s="495">
        <v>0.9977</v>
      </c>
      <c r="S18" s="296" t="s">
        <v>302</v>
      </c>
      <c r="T18" s="503">
        <v>3.5692969E7</v>
      </c>
      <c r="U18" s="503">
        <v>3.570872E7</v>
      </c>
      <c r="V18" s="494" t="s">
        <v>1025</v>
      </c>
      <c r="W18" s="494" t="s">
        <v>1026</v>
      </c>
      <c r="X18" s="507" t="s">
        <v>1027</v>
      </c>
      <c r="Y18" s="501" t="s">
        <v>302</v>
      </c>
      <c r="Z18" s="502">
        <v>6.4056174E7</v>
      </c>
      <c r="AA18" s="502">
        <v>6.4071216E7</v>
      </c>
      <c r="AB18" s="494" t="s">
        <v>999</v>
      </c>
      <c r="AC18" s="494" t="s">
        <v>798</v>
      </c>
      <c r="AD18" s="513">
        <v>0.9999</v>
      </c>
      <c r="AE18" s="501" t="s">
        <v>302</v>
      </c>
      <c r="AF18" s="502">
        <v>4.7053655E7</v>
      </c>
      <c r="AG18" s="502">
        <v>4.7077196E7</v>
      </c>
      <c r="AH18" s="494" t="s">
        <v>1019</v>
      </c>
      <c r="AI18" s="494" t="s">
        <v>1001</v>
      </c>
      <c r="AJ18" s="504">
        <v>1.0</v>
      </c>
      <c r="AK18" s="490" t="s">
        <v>302</v>
      </c>
      <c r="AL18" s="373">
        <v>9397683.0</v>
      </c>
      <c r="AM18" s="373">
        <v>9432881.0</v>
      </c>
      <c r="AN18" s="498"/>
      <c r="AO18" s="498"/>
      <c r="AP18" s="499"/>
      <c r="AQ18" s="16"/>
      <c r="AR18" s="16"/>
      <c r="AS18" s="16"/>
      <c r="AT18" s="16"/>
      <c r="AU18" s="16"/>
    </row>
    <row r="19">
      <c r="A19" s="492" t="s">
        <v>302</v>
      </c>
      <c r="B19" s="493">
        <v>2.7786744E7</v>
      </c>
      <c r="C19" s="493">
        <v>2.7816709E7</v>
      </c>
      <c r="D19" s="494" t="s">
        <v>1018</v>
      </c>
      <c r="E19" s="494" t="s">
        <v>1004</v>
      </c>
      <c r="F19" s="511"/>
      <c r="G19" s="490" t="s">
        <v>302</v>
      </c>
      <c r="H19" s="373">
        <v>3.4587648E7</v>
      </c>
      <c r="I19" s="373">
        <v>3.4603282E7</v>
      </c>
      <c r="J19" s="498"/>
      <c r="K19" s="498"/>
      <c r="L19" s="499"/>
      <c r="M19" s="501" t="s">
        <v>302</v>
      </c>
      <c r="N19" s="502">
        <v>4.5596907E7</v>
      </c>
      <c r="O19" s="502">
        <v>4.5616897E7</v>
      </c>
      <c r="P19" s="494" t="s">
        <v>1013</v>
      </c>
      <c r="Q19" s="494" t="s">
        <v>798</v>
      </c>
      <c r="R19" s="495">
        <v>0.9988</v>
      </c>
      <c r="S19" s="517" t="s">
        <v>302</v>
      </c>
      <c r="T19" s="518">
        <v>3.591448E7</v>
      </c>
      <c r="U19" s="518">
        <v>3.5931312E7</v>
      </c>
      <c r="V19" s="519" t="s">
        <v>801</v>
      </c>
      <c r="W19" s="519" t="s">
        <v>798</v>
      </c>
      <c r="X19" s="520">
        <v>0.9995</v>
      </c>
      <c r="Y19" s="501" t="s">
        <v>302</v>
      </c>
      <c r="Z19" s="502">
        <v>6.4448853E7</v>
      </c>
      <c r="AA19" s="502">
        <v>6.4490498E7</v>
      </c>
      <c r="AB19" s="494" t="s">
        <v>1010</v>
      </c>
      <c r="AC19" s="494" t="s">
        <v>1001</v>
      </c>
      <c r="AD19" s="515">
        <v>0.98</v>
      </c>
      <c r="AE19" s="501" t="s">
        <v>302</v>
      </c>
      <c r="AF19" s="502">
        <v>4.7121747E7</v>
      </c>
      <c r="AG19" s="502">
        <v>4.7143781E7</v>
      </c>
      <c r="AH19" s="494" t="s">
        <v>1023</v>
      </c>
      <c r="AI19" s="494" t="s">
        <v>1001</v>
      </c>
      <c r="AJ19" s="495">
        <v>0.9996</v>
      </c>
      <c r="AK19" s="490" t="s">
        <v>302</v>
      </c>
      <c r="AL19" s="373">
        <v>1.2830285E7</v>
      </c>
      <c r="AM19" s="373">
        <v>1.2861862E7</v>
      </c>
      <c r="AN19" s="498"/>
      <c r="AO19" s="498"/>
      <c r="AP19" s="499"/>
      <c r="AQ19" s="16"/>
      <c r="AR19" s="16"/>
      <c r="AS19" s="16"/>
      <c r="AT19" s="16"/>
      <c r="AU19" s="16"/>
    </row>
    <row r="20">
      <c r="A20" s="492" t="s">
        <v>302</v>
      </c>
      <c r="B20" s="493">
        <v>2.7834722E7</v>
      </c>
      <c r="C20" s="493">
        <v>2.7856623E7</v>
      </c>
      <c r="D20" s="494" t="s">
        <v>1019</v>
      </c>
      <c r="E20" s="494" t="s">
        <v>1001</v>
      </c>
      <c r="F20" s="504">
        <v>1.0</v>
      </c>
      <c r="G20" s="490" t="s">
        <v>302</v>
      </c>
      <c r="H20" s="373">
        <v>3.4620678E7</v>
      </c>
      <c r="I20" s="373">
        <v>3.4716299E7</v>
      </c>
      <c r="J20" s="498"/>
      <c r="K20" s="498"/>
      <c r="L20" s="499"/>
      <c r="M20" s="501" t="s">
        <v>302</v>
      </c>
      <c r="N20" s="502">
        <v>4.5616945E7</v>
      </c>
      <c r="O20" s="502">
        <v>4.5636885E7</v>
      </c>
      <c r="P20" s="494" t="s">
        <v>1013</v>
      </c>
      <c r="Q20" s="494" t="s">
        <v>798</v>
      </c>
      <c r="R20" s="495">
        <v>0.9993</v>
      </c>
      <c r="S20" s="16"/>
      <c r="T20" s="16"/>
      <c r="U20" s="16"/>
      <c r="V20" s="16"/>
      <c r="W20" s="16"/>
      <c r="X20" s="521"/>
      <c r="Y20" s="501" t="s">
        <v>302</v>
      </c>
      <c r="Z20" s="502">
        <v>6.5069685E7</v>
      </c>
      <c r="AA20" s="502">
        <v>6.5090219E7</v>
      </c>
      <c r="AB20" s="494" t="s">
        <v>1023</v>
      </c>
      <c r="AC20" s="494" t="s">
        <v>1001</v>
      </c>
      <c r="AD20" s="513">
        <v>0.9986</v>
      </c>
      <c r="AE20" s="501" t="s">
        <v>302</v>
      </c>
      <c r="AF20" s="502">
        <v>4.7190486E7</v>
      </c>
      <c r="AG20" s="502">
        <v>4.7209624E7</v>
      </c>
      <c r="AH20" s="494" t="s">
        <v>1019</v>
      </c>
      <c r="AI20" s="494" t="s">
        <v>1001</v>
      </c>
      <c r="AJ20" s="495">
        <v>0.9991</v>
      </c>
      <c r="AK20" s="296" t="s">
        <v>302</v>
      </c>
      <c r="AL20" s="503">
        <v>1.6890544E7</v>
      </c>
      <c r="AM20" s="503">
        <v>1.6930466E7</v>
      </c>
      <c r="AN20" s="490"/>
      <c r="AO20" s="490"/>
      <c r="AP20" s="491"/>
      <c r="AQ20" s="16"/>
      <c r="AR20" s="16"/>
      <c r="AS20" s="16"/>
      <c r="AT20" s="16"/>
      <c r="AU20" s="16"/>
    </row>
    <row r="21">
      <c r="A21" s="492" t="s">
        <v>302</v>
      </c>
      <c r="B21" s="493">
        <v>2.7897746E7</v>
      </c>
      <c r="C21" s="493">
        <v>2.7932746E7</v>
      </c>
      <c r="D21" s="494" t="s">
        <v>814</v>
      </c>
      <c r="E21" s="494" t="s">
        <v>798</v>
      </c>
      <c r="F21" s="495">
        <v>0.9741</v>
      </c>
      <c r="G21" s="501" t="s">
        <v>302</v>
      </c>
      <c r="H21" s="502">
        <v>3.5791913E7</v>
      </c>
      <c r="I21" s="502">
        <v>3.5818017E7</v>
      </c>
      <c r="J21" s="494" t="s">
        <v>1019</v>
      </c>
      <c r="K21" s="494" t="s">
        <v>1001</v>
      </c>
      <c r="L21" s="495">
        <v>0.999</v>
      </c>
      <c r="M21" s="490" t="s">
        <v>302</v>
      </c>
      <c r="N21" s="373">
        <v>4.6186327E7</v>
      </c>
      <c r="O21" s="373">
        <v>4.6237584E7</v>
      </c>
      <c r="P21" s="498"/>
      <c r="Q21" s="498"/>
      <c r="R21" s="499"/>
      <c r="S21" s="16"/>
      <c r="T21" s="16"/>
      <c r="U21" s="16"/>
      <c r="V21" s="16"/>
      <c r="W21" s="16"/>
      <c r="X21" s="521"/>
      <c r="Y21" s="501" t="s">
        <v>302</v>
      </c>
      <c r="Z21" s="502">
        <v>6.561382E7</v>
      </c>
      <c r="AA21" s="502">
        <v>6.564054E7</v>
      </c>
      <c r="AB21" s="494" t="s">
        <v>1006</v>
      </c>
      <c r="AC21" s="494" t="s">
        <v>798</v>
      </c>
      <c r="AD21" s="513">
        <v>0.9992</v>
      </c>
      <c r="AE21" s="501" t="s">
        <v>302</v>
      </c>
      <c r="AF21" s="502">
        <v>4.7221318E7</v>
      </c>
      <c r="AG21" s="502">
        <v>4.7241305E7</v>
      </c>
      <c r="AH21" s="494" t="s">
        <v>1014</v>
      </c>
      <c r="AI21" s="494" t="s">
        <v>1001</v>
      </c>
      <c r="AJ21" s="495">
        <v>0.9991</v>
      </c>
      <c r="AK21" s="296" t="s">
        <v>302</v>
      </c>
      <c r="AL21" s="503">
        <v>1.6960422E7</v>
      </c>
      <c r="AM21" s="503">
        <v>1.6990404E7</v>
      </c>
      <c r="AN21" s="490"/>
      <c r="AO21" s="490"/>
      <c r="AP21" s="491"/>
      <c r="AQ21" s="16"/>
      <c r="AR21" s="16"/>
      <c r="AS21" s="16"/>
      <c r="AT21" s="16"/>
      <c r="AU21" s="16"/>
    </row>
    <row r="22">
      <c r="A22" s="492" t="s">
        <v>302</v>
      </c>
      <c r="B22" s="493">
        <v>2.7949344E7</v>
      </c>
      <c r="C22" s="493">
        <v>2.7972419E7</v>
      </c>
      <c r="D22" s="494" t="s">
        <v>1013</v>
      </c>
      <c r="E22" s="494" t="s">
        <v>798</v>
      </c>
      <c r="F22" s="495">
        <v>0.9975</v>
      </c>
      <c r="G22" s="296" t="s">
        <v>302</v>
      </c>
      <c r="H22" s="503">
        <v>4.2556224E7</v>
      </c>
      <c r="I22" s="503">
        <v>4.2576549E7</v>
      </c>
      <c r="J22" s="494" t="s">
        <v>999</v>
      </c>
      <c r="K22" s="494" t="s">
        <v>798</v>
      </c>
      <c r="L22" s="495">
        <v>0.6161</v>
      </c>
      <c r="M22" s="496" t="s">
        <v>302</v>
      </c>
      <c r="N22" s="497">
        <v>4.6237622E7</v>
      </c>
      <c r="O22" s="497">
        <v>4.6256756E7</v>
      </c>
      <c r="P22" s="490" t="s">
        <v>1028</v>
      </c>
      <c r="Q22" s="490" t="s">
        <v>1029</v>
      </c>
      <c r="R22" s="495">
        <v>0.8482</v>
      </c>
      <c r="S22" s="16"/>
      <c r="T22" s="16"/>
      <c r="U22" s="16"/>
      <c r="V22" s="16"/>
      <c r="W22" s="16"/>
      <c r="X22" s="521"/>
      <c r="Y22" s="501" t="s">
        <v>302</v>
      </c>
      <c r="Z22" s="502">
        <v>6.5705334E7</v>
      </c>
      <c r="AA22" s="502">
        <v>6.5779632E7</v>
      </c>
      <c r="AB22" s="494" t="s">
        <v>1014</v>
      </c>
      <c r="AC22" s="494" t="s">
        <v>1001</v>
      </c>
      <c r="AD22" s="494" t="s">
        <v>1030</v>
      </c>
      <c r="AE22" s="501" t="s">
        <v>302</v>
      </c>
      <c r="AF22" s="502">
        <v>4.7275897E7</v>
      </c>
      <c r="AG22" s="502">
        <v>4.7292927E7</v>
      </c>
      <c r="AH22" s="494" t="s">
        <v>1010</v>
      </c>
      <c r="AI22" s="494" t="s">
        <v>1001</v>
      </c>
      <c r="AJ22" s="522">
        <v>0.9769</v>
      </c>
      <c r="AK22" s="296" t="s">
        <v>302</v>
      </c>
      <c r="AL22" s="503">
        <v>1.6990426E7</v>
      </c>
      <c r="AM22" s="503">
        <v>1.7076824E7</v>
      </c>
      <c r="AN22" s="490"/>
      <c r="AO22" s="490"/>
      <c r="AP22" s="491"/>
      <c r="AQ22" s="16"/>
      <c r="AR22" s="16"/>
      <c r="AS22" s="16"/>
      <c r="AT22" s="16"/>
      <c r="AU22" s="16"/>
    </row>
    <row r="23">
      <c r="A23" s="492" t="s">
        <v>302</v>
      </c>
      <c r="B23" s="493">
        <v>2.8078625E7</v>
      </c>
      <c r="C23" s="493">
        <v>2.8094794E7</v>
      </c>
      <c r="D23" s="494" t="s">
        <v>814</v>
      </c>
      <c r="E23" s="494" t="s">
        <v>798</v>
      </c>
      <c r="F23" s="495">
        <v>0.9793</v>
      </c>
      <c r="G23" s="496" t="s">
        <v>302</v>
      </c>
      <c r="H23" s="497">
        <v>4.3475926E7</v>
      </c>
      <c r="I23" s="497">
        <v>4.3497804E7</v>
      </c>
      <c r="J23" s="490"/>
      <c r="K23" s="490"/>
      <c r="L23" s="491"/>
      <c r="M23" s="496" t="s">
        <v>302</v>
      </c>
      <c r="N23" s="497">
        <v>4.6256787E7</v>
      </c>
      <c r="O23" s="497">
        <v>4.6285669E7</v>
      </c>
      <c r="P23" s="490" t="s">
        <v>1028</v>
      </c>
      <c r="Q23" s="490" t="s">
        <v>1029</v>
      </c>
      <c r="R23" s="495">
        <v>0.8788</v>
      </c>
      <c r="S23" s="16"/>
      <c r="T23" s="16"/>
      <c r="U23" s="16"/>
      <c r="V23" s="16"/>
      <c r="W23" s="16"/>
      <c r="X23" s="521"/>
      <c r="Y23" s="501" t="s">
        <v>302</v>
      </c>
      <c r="Z23" s="502">
        <v>6.5846987E7</v>
      </c>
      <c r="AA23" s="502">
        <v>6.5890112E7</v>
      </c>
      <c r="AB23" s="494" t="s">
        <v>1006</v>
      </c>
      <c r="AC23" s="494" t="s">
        <v>798</v>
      </c>
      <c r="AD23" s="513">
        <v>0.9999</v>
      </c>
      <c r="AE23" s="505" t="s">
        <v>302</v>
      </c>
      <c r="AF23" s="506">
        <v>4.7581315E7</v>
      </c>
      <c r="AG23" s="506">
        <v>4.7601289E7</v>
      </c>
      <c r="AH23" s="490"/>
      <c r="AI23" s="490"/>
      <c r="AJ23" s="491"/>
      <c r="AK23" s="296" t="s">
        <v>302</v>
      </c>
      <c r="AL23" s="503">
        <v>1.7076889E7</v>
      </c>
      <c r="AM23" s="503">
        <v>1.7094755E7</v>
      </c>
      <c r="AN23" s="490"/>
      <c r="AO23" s="490"/>
      <c r="AP23" s="491"/>
      <c r="AQ23" s="16"/>
      <c r="AR23" s="16"/>
      <c r="AS23" s="16"/>
      <c r="AT23" s="16"/>
      <c r="AU23" s="16"/>
    </row>
    <row r="24">
      <c r="A24" s="492" t="s">
        <v>302</v>
      </c>
      <c r="B24" s="493">
        <v>2.8108115E7</v>
      </c>
      <c r="C24" s="493">
        <v>2.8138015E7</v>
      </c>
      <c r="D24" s="494" t="s">
        <v>1031</v>
      </c>
      <c r="E24" s="494" t="s">
        <v>1004</v>
      </c>
      <c r="F24" s="511"/>
      <c r="G24" s="490" t="s">
        <v>302</v>
      </c>
      <c r="H24" s="373">
        <v>4.4807031E7</v>
      </c>
      <c r="I24" s="373">
        <v>4.4870705E7</v>
      </c>
      <c r="J24" s="498"/>
      <c r="K24" s="498"/>
      <c r="L24" s="499"/>
      <c r="M24" s="496" t="s">
        <v>302</v>
      </c>
      <c r="N24" s="497">
        <v>4.6285703E7</v>
      </c>
      <c r="O24" s="497">
        <v>4.6305656E7</v>
      </c>
      <c r="P24" s="490" t="s">
        <v>1028</v>
      </c>
      <c r="Q24" s="490" t="s">
        <v>1029</v>
      </c>
      <c r="R24" s="495">
        <v>0.8423</v>
      </c>
      <c r="S24" s="16"/>
      <c r="T24" s="16"/>
      <c r="U24" s="16"/>
      <c r="V24" s="16"/>
      <c r="W24" s="16"/>
      <c r="X24" s="521"/>
      <c r="Y24" s="501" t="s">
        <v>302</v>
      </c>
      <c r="Z24" s="502">
        <v>6.5936593E7</v>
      </c>
      <c r="AA24" s="502">
        <v>6.5974404E7</v>
      </c>
      <c r="AB24" s="494" t="s">
        <v>1006</v>
      </c>
      <c r="AC24" s="494" t="s">
        <v>798</v>
      </c>
      <c r="AD24" s="495">
        <v>0.9998</v>
      </c>
      <c r="AE24" s="16"/>
      <c r="AF24" s="16"/>
      <c r="AG24" s="16"/>
      <c r="AH24" s="16"/>
      <c r="AI24" s="16"/>
      <c r="AJ24" s="521"/>
      <c r="AK24" s="296" t="s">
        <v>302</v>
      </c>
      <c r="AL24" s="503">
        <v>1.7104835E7</v>
      </c>
      <c r="AM24" s="503">
        <v>1.7124722E7</v>
      </c>
      <c r="AN24" s="490"/>
      <c r="AO24" s="490"/>
      <c r="AP24" s="491"/>
      <c r="AQ24" s="16"/>
      <c r="AR24" s="16"/>
      <c r="AS24" s="16"/>
      <c r="AT24" s="16"/>
      <c r="AU24" s="16"/>
    </row>
    <row r="25">
      <c r="A25" s="492" t="s">
        <v>302</v>
      </c>
      <c r="B25" s="493">
        <v>2.8167669E7</v>
      </c>
      <c r="C25" s="493">
        <v>2.8206957E7</v>
      </c>
      <c r="D25" s="494" t="s">
        <v>814</v>
      </c>
      <c r="E25" s="494" t="s">
        <v>798</v>
      </c>
      <c r="F25" s="495">
        <v>0.9793</v>
      </c>
      <c r="G25" s="501" t="s">
        <v>302</v>
      </c>
      <c r="H25" s="502">
        <v>4.5229235E7</v>
      </c>
      <c r="I25" s="502">
        <v>4.5279155E7</v>
      </c>
      <c r="J25" s="494" t="s">
        <v>1007</v>
      </c>
      <c r="K25" s="494" t="s">
        <v>1001</v>
      </c>
      <c r="L25" s="495">
        <v>0.987</v>
      </c>
      <c r="M25" s="496" t="s">
        <v>302</v>
      </c>
      <c r="N25" s="497">
        <v>4.6305676E7</v>
      </c>
      <c r="O25" s="497">
        <v>4.6325656E7</v>
      </c>
      <c r="P25" s="490" t="s">
        <v>1028</v>
      </c>
      <c r="Q25" s="490" t="s">
        <v>1029</v>
      </c>
      <c r="R25" s="495">
        <v>0.8795</v>
      </c>
      <c r="S25" s="16"/>
      <c r="T25" s="16"/>
      <c r="U25" s="16"/>
      <c r="V25" s="16"/>
      <c r="W25" s="16"/>
      <c r="X25" s="521"/>
      <c r="Y25" s="501" t="s">
        <v>302</v>
      </c>
      <c r="Z25" s="502">
        <v>6.6015304E7</v>
      </c>
      <c r="AA25" s="502">
        <v>6.6051093E7</v>
      </c>
      <c r="AB25" s="494" t="s">
        <v>1017</v>
      </c>
      <c r="AC25" s="494" t="s">
        <v>1001</v>
      </c>
      <c r="AD25" s="495">
        <v>0.9994</v>
      </c>
      <c r="AE25" s="16"/>
      <c r="AF25" s="16"/>
      <c r="AG25" s="16"/>
      <c r="AH25" s="16"/>
      <c r="AI25" s="16"/>
      <c r="AJ25" s="521"/>
      <c r="AK25" s="296" t="s">
        <v>302</v>
      </c>
      <c r="AL25" s="503">
        <v>1.7194314E7</v>
      </c>
      <c r="AM25" s="503">
        <v>1.7214239E7</v>
      </c>
      <c r="AN25" s="490"/>
      <c r="AO25" s="490"/>
      <c r="AP25" s="491"/>
      <c r="AQ25" s="16"/>
      <c r="AR25" s="16"/>
      <c r="AS25" s="16"/>
      <c r="AT25" s="16"/>
      <c r="AU25" s="16"/>
    </row>
    <row r="26">
      <c r="A26" s="492" t="s">
        <v>302</v>
      </c>
      <c r="B26" s="493">
        <v>2.8236054E7</v>
      </c>
      <c r="C26" s="493">
        <v>2.825266E7</v>
      </c>
      <c r="D26" s="494" t="s">
        <v>814</v>
      </c>
      <c r="E26" s="494" t="s">
        <v>798</v>
      </c>
      <c r="F26" s="495">
        <v>0.9843</v>
      </c>
      <c r="G26" s="501" t="s">
        <v>302</v>
      </c>
      <c r="H26" s="502">
        <v>4.5279179E7</v>
      </c>
      <c r="I26" s="502">
        <v>4.5339128E7</v>
      </c>
      <c r="J26" s="494" t="s">
        <v>1006</v>
      </c>
      <c r="K26" s="494" t="s">
        <v>798</v>
      </c>
      <c r="L26" s="495">
        <v>0.998</v>
      </c>
      <c r="M26" s="496" t="s">
        <v>302</v>
      </c>
      <c r="N26" s="497">
        <v>4.6325679E7</v>
      </c>
      <c r="O26" s="497">
        <v>4.6345655E7</v>
      </c>
      <c r="P26" s="490" t="s">
        <v>1028</v>
      </c>
      <c r="Q26" s="490" t="s">
        <v>1029</v>
      </c>
      <c r="R26" s="495">
        <v>0.8799</v>
      </c>
      <c r="S26" s="16"/>
      <c r="T26" s="16"/>
      <c r="U26" s="16"/>
      <c r="V26" s="16"/>
      <c r="W26" s="16"/>
      <c r="X26" s="521"/>
      <c r="Y26" s="501" t="s">
        <v>302</v>
      </c>
      <c r="Z26" s="502">
        <v>6.6069462E7</v>
      </c>
      <c r="AA26" s="502">
        <v>6.6118118E7</v>
      </c>
      <c r="AB26" s="494" t="s">
        <v>1010</v>
      </c>
      <c r="AC26" s="494" t="s">
        <v>1001</v>
      </c>
      <c r="AD26" s="504">
        <v>1.0</v>
      </c>
      <c r="AE26" s="16"/>
      <c r="AF26" s="16"/>
      <c r="AG26" s="16"/>
      <c r="AH26" s="16"/>
      <c r="AI26" s="16"/>
      <c r="AJ26" s="521"/>
      <c r="AK26" s="296" t="s">
        <v>302</v>
      </c>
      <c r="AL26" s="503">
        <v>1.7214267E7</v>
      </c>
      <c r="AM26" s="503">
        <v>1.7234209E7</v>
      </c>
      <c r="AN26" s="490"/>
      <c r="AO26" s="490"/>
      <c r="AP26" s="491"/>
      <c r="AQ26" s="16"/>
      <c r="AR26" s="16"/>
      <c r="AS26" s="16"/>
      <c r="AT26" s="16"/>
      <c r="AU26" s="16"/>
    </row>
    <row r="27">
      <c r="A27" s="492" t="s">
        <v>302</v>
      </c>
      <c r="B27" s="493">
        <v>2.8265584E7</v>
      </c>
      <c r="C27" s="493">
        <v>2.8281329E7</v>
      </c>
      <c r="D27" s="494" t="s">
        <v>814</v>
      </c>
      <c r="E27" s="494" t="s">
        <v>798</v>
      </c>
      <c r="F27" s="504">
        <v>0.99</v>
      </c>
      <c r="G27" s="501" t="s">
        <v>302</v>
      </c>
      <c r="H27" s="502">
        <v>4.533915E7</v>
      </c>
      <c r="I27" s="502">
        <v>4.5369126E7</v>
      </c>
      <c r="J27" s="494" t="s">
        <v>1014</v>
      </c>
      <c r="K27" s="494" t="s">
        <v>1001</v>
      </c>
      <c r="L27" s="495">
        <v>0.945</v>
      </c>
      <c r="M27" s="496" t="s">
        <v>302</v>
      </c>
      <c r="N27" s="497">
        <v>4.6357659E7</v>
      </c>
      <c r="O27" s="497">
        <v>4.6395687E7</v>
      </c>
      <c r="P27" s="490" t="s">
        <v>1028</v>
      </c>
      <c r="Q27" s="490" t="s">
        <v>1029</v>
      </c>
      <c r="R27" s="495">
        <v>0.8542</v>
      </c>
      <c r="S27" s="16"/>
      <c r="T27" s="16"/>
      <c r="U27" s="16"/>
      <c r="V27" s="16"/>
      <c r="W27" s="16"/>
      <c r="X27" s="521"/>
      <c r="Y27" s="501" t="s">
        <v>302</v>
      </c>
      <c r="Z27" s="502">
        <v>6.6155009E7</v>
      </c>
      <c r="AA27" s="502">
        <v>6.6184865E7</v>
      </c>
      <c r="AB27" s="494" t="s">
        <v>1017</v>
      </c>
      <c r="AC27" s="494" t="s">
        <v>1001</v>
      </c>
      <c r="AD27" s="495">
        <v>0.9985</v>
      </c>
      <c r="AE27" s="16"/>
      <c r="AF27" s="16"/>
      <c r="AG27" s="16"/>
      <c r="AH27" s="16"/>
      <c r="AI27" s="16"/>
      <c r="AJ27" s="521"/>
      <c r="AK27" s="490" t="s">
        <v>302</v>
      </c>
      <c r="AL27" s="373">
        <v>1.8788347E7</v>
      </c>
      <c r="AM27" s="373">
        <v>1.882289E7</v>
      </c>
      <c r="AN27" s="498"/>
      <c r="AO27" s="498"/>
      <c r="AP27" s="499"/>
      <c r="AQ27" s="16"/>
      <c r="AR27" s="16"/>
      <c r="AS27" s="16"/>
      <c r="AT27" s="16"/>
      <c r="AU27" s="16"/>
    </row>
    <row r="28">
      <c r="A28" s="523" t="s">
        <v>302</v>
      </c>
      <c r="B28" s="524">
        <v>6.2061348E7</v>
      </c>
      <c r="C28" s="524">
        <v>6.2090899E7</v>
      </c>
      <c r="D28" s="519" t="s">
        <v>1032</v>
      </c>
      <c r="E28" s="519" t="s">
        <v>1004</v>
      </c>
      <c r="F28" s="525"/>
      <c r="G28" s="490" t="s">
        <v>302</v>
      </c>
      <c r="H28" s="373">
        <v>4.5369179E7</v>
      </c>
      <c r="I28" s="373">
        <v>4.538606E7</v>
      </c>
      <c r="J28" s="490"/>
      <c r="K28" s="490"/>
      <c r="L28" s="491"/>
      <c r="M28" s="496" t="s">
        <v>302</v>
      </c>
      <c r="N28" s="497">
        <v>4.640741E7</v>
      </c>
      <c r="O28" s="497">
        <v>4.6455653E7</v>
      </c>
      <c r="P28" s="490" t="s">
        <v>1028</v>
      </c>
      <c r="Q28" s="490" t="s">
        <v>1029</v>
      </c>
      <c r="R28" s="495">
        <v>0.8738</v>
      </c>
      <c r="S28" s="16"/>
      <c r="T28" s="16"/>
      <c r="U28" s="16"/>
      <c r="V28" s="16"/>
      <c r="W28" s="16"/>
      <c r="X28" s="521"/>
      <c r="Y28" s="490" t="s">
        <v>302</v>
      </c>
      <c r="Z28" s="373">
        <v>6.7288666E7</v>
      </c>
      <c r="AA28" s="373">
        <v>6.7321759E7</v>
      </c>
      <c r="AB28" s="526"/>
      <c r="AC28" s="526"/>
      <c r="AD28" s="527"/>
      <c r="AE28" s="16"/>
      <c r="AF28" s="16"/>
      <c r="AG28" s="16"/>
      <c r="AH28" s="16"/>
      <c r="AI28" s="16"/>
      <c r="AJ28" s="521"/>
      <c r="AK28" s="490" t="s">
        <v>302</v>
      </c>
      <c r="AL28" s="373">
        <v>1.8955903E7</v>
      </c>
      <c r="AM28" s="373">
        <v>1.8998642E7</v>
      </c>
      <c r="AN28" s="498"/>
      <c r="AO28" s="498"/>
      <c r="AP28" s="499"/>
      <c r="AQ28" s="16"/>
      <c r="AR28" s="16"/>
      <c r="AS28" s="16"/>
      <c r="AT28" s="16"/>
      <c r="AU28" s="16"/>
    </row>
    <row r="29">
      <c r="A29" s="16"/>
      <c r="B29" s="16"/>
      <c r="C29" s="16"/>
      <c r="D29" s="16"/>
      <c r="E29" s="16"/>
      <c r="F29" s="521"/>
      <c r="G29" s="501" t="s">
        <v>302</v>
      </c>
      <c r="H29" s="502">
        <v>4.5415183E7</v>
      </c>
      <c r="I29" s="502">
        <v>4.546865E7</v>
      </c>
      <c r="J29" s="494" t="s">
        <v>1012</v>
      </c>
      <c r="K29" s="494" t="s">
        <v>1001</v>
      </c>
      <c r="L29" s="495">
        <v>0.994</v>
      </c>
      <c r="M29" s="496" t="s">
        <v>302</v>
      </c>
      <c r="N29" s="497">
        <v>4.6465644E7</v>
      </c>
      <c r="O29" s="497">
        <v>4.6485606E7</v>
      </c>
      <c r="P29" s="490" t="s">
        <v>1028</v>
      </c>
      <c r="Q29" s="490" t="s">
        <v>1029</v>
      </c>
      <c r="R29" s="495">
        <v>0.8569</v>
      </c>
      <c r="S29" s="16"/>
      <c r="T29" s="16"/>
      <c r="U29" s="16"/>
      <c r="V29" s="16"/>
      <c r="W29" s="16"/>
      <c r="X29" s="521"/>
      <c r="Y29" s="296" t="s">
        <v>302</v>
      </c>
      <c r="Z29" s="503">
        <v>6.7363122E7</v>
      </c>
      <c r="AA29" s="503">
        <v>6.7419862E7</v>
      </c>
      <c r="AB29" s="490"/>
      <c r="AC29" s="490"/>
      <c r="AD29" s="491"/>
      <c r="AE29" s="16"/>
      <c r="AF29" s="16"/>
      <c r="AG29" s="16"/>
      <c r="AH29" s="16"/>
      <c r="AI29" s="16"/>
      <c r="AJ29" s="521"/>
      <c r="AK29" s="490" t="s">
        <v>302</v>
      </c>
      <c r="AL29" s="373">
        <v>2.4040135E7</v>
      </c>
      <c r="AM29" s="373">
        <v>2.4093992E7</v>
      </c>
      <c r="AN29" s="498"/>
      <c r="AO29" s="498"/>
      <c r="AP29" s="499"/>
      <c r="AQ29" s="16"/>
      <c r="AR29" s="16"/>
      <c r="AS29" s="16"/>
      <c r="AT29" s="16"/>
      <c r="AU29" s="16"/>
    </row>
    <row r="30">
      <c r="A30" s="16"/>
      <c r="B30" s="16"/>
      <c r="C30" s="16"/>
      <c r="D30" s="16"/>
      <c r="E30" s="16"/>
      <c r="F30" s="521"/>
      <c r="G30" s="490" t="s">
        <v>302</v>
      </c>
      <c r="H30" s="373">
        <v>4.5533037E7</v>
      </c>
      <c r="I30" s="373">
        <v>4.5548197E7</v>
      </c>
      <c r="J30" s="498"/>
      <c r="K30" s="498"/>
      <c r="L30" s="499"/>
      <c r="M30" s="528" t="s">
        <v>302</v>
      </c>
      <c r="N30" s="529">
        <v>4.6855309E7</v>
      </c>
      <c r="O30" s="529">
        <v>4.6900174E7</v>
      </c>
      <c r="P30" s="530"/>
      <c r="Q30" s="530"/>
      <c r="R30" s="531"/>
      <c r="S30" s="16"/>
      <c r="T30" s="16"/>
      <c r="U30" s="16"/>
      <c r="V30" s="16"/>
      <c r="W30" s="16"/>
      <c r="X30" s="521"/>
      <c r="Y30" s="501" t="s">
        <v>302</v>
      </c>
      <c r="Z30" s="502">
        <v>6.7456073E7</v>
      </c>
      <c r="AA30" s="502">
        <v>6.7476318E7</v>
      </c>
      <c r="AB30" s="494" t="s">
        <v>999</v>
      </c>
      <c r="AC30" s="494" t="s">
        <v>798</v>
      </c>
      <c r="AD30" s="495">
        <v>0.7224</v>
      </c>
      <c r="AE30" s="16"/>
      <c r="AF30" s="16"/>
      <c r="AG30" s="16"/>
      <c r="AH30" s="16"/>
      <c r="AI30" s="16"/>
      <c r="AJ30" s="521"/>
      <c r="AK30" s="296" t="s">
        <v>302</v>
      </c>
      <c r="AL30" s="503">
        <v>2.9581358E7</v>
      </c>
      <c r="AM30" s="503">
        <v>2.9638E7</v>
      </c>
      <c r="AN30" s="494" t="s">
        <v>810</v>
      </c>
      <c r="AO30" s="494" t="s">
        <v>798</v>
      </c>
      <c r="AP30" s="495">
        <v>0.9565</v>
      </c>
      <c r="AQ30" s="16"/>
      <c r="AR30" s="16"/>
      <c r="AS30" s="16"/>
      <c r="AT30" s="16"/>
      <c r="AU30" s="16"/>
    </row>
    <row r="31">
      <c r="A31" s="16"/>
      <c r="B31" s="16"/>
      <c r="C31" s="16"/>
      <c r="D31" s="16"/>
      <c r="E31" s="16"/>
      <c r="F31" s="521"/>
      <c r="G31" s="490" t="s">
        <v>302</v>
      </c>
      <c r="H31" s="373">
        <v>4.6114394E7</v>
      </c>
      <c r="I31" s="373">
        <v>4.61313E7</v>
      </c>
      <c r="J31" s="498"/>
      <c r="K31" s="498"/>
      <c r="L31" s="499"/>
      <c r="M31" s="16"/>
      <c r="N31" s="16"/>
      <c r="O31" s="16"/>
      <c r="P31" s="16"/>
      <c r="Q31" s="16"/>
      <c r="R31" s="16"/>
      <c r="S31" s="16"/>
      <c r="T31" s="16"/>
      <c r="U31" s="16"/>
      <c r="V31" s="16"/>
      <c r="W31" s="16"/>
      <c r="X31" s="521"/>
      <c r="Y31" s="528" t="s">
        <v>302</v>
      </c>
      <c r="Z31" s="529">
        <v>6.7807563E7</v>
      </c>
      <c r="AA31" s="529">
        <v>6.7808313E7</v>
      </c>
      <c r="AB31" s="530"/>
      <c r="AC31" s="530"/>
      <c r="AD31" s="531"/>
      <c r="AE31" s="16"/>
      <c r="AF31" s="16"/>
      <c r="AG31" s="16"/>
      <c r="AH31" s="16"/>
      <c r="AI31" s="16"/>
      <c r="AJ31" s="521"/>
      <c r="AK31" s="532" t="s">
        <v>302</v>
      </c>
      <c r="AL31" s="524">
        <v>2.9641257E7</v>
      </c>
      <c r="AM31" s="524">
        <v>2.9661237E7</v>
      </c>
      <c r="AN31" s="519" t="s">
        <v>810</v>
      </c>
      <c r="AO31" s="519" t="s">
        <v>798</v>
      </c>
      <c r="AP31" s="520">
        <v>0.955</v>
      </c>
      <c r="AQ31" s="16"/>
      <c r="AR31" s="16"/>
      <c r="AS31" s="16"/>
      <c r="AT31" s="16"/>
      <c r="AU31" s="16"/>
    </row>
    <row r="32">
      <c r="A32" s="16"/>
      <c r="B32" s="16"/>
      <c r="C32" s="16"/>
      <c r="D32" s="16"/>
      <c r="E32" s="16"/>
      <c r="F32" s="521"/>
      <c r="G32" s="490" t="s">
        <v>302</v>
      </c>
      <c r="H32" s="373">
        <v>4.6204714E7</v>
      </c>
      <c r="I32" s="373">
        <v>4.6222239E7</v>
      </c>
      <c r="J32" s="498"/>
      <c r="K32" s="498"/>
      <c r="L32" s="499"/>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row>
    <row r="33">
      <c r="A33" s="16"/>
      <c r="B33" s="16"/>
      <c r="C33" s="16"/>
      <c r="D33" s="16"/>
      <c r="E33" s="16"/>
      <c r="F33" s="521"/>
      <c r="G33" s="505" t="s">
        <v>302</v>
      </c>
      <c r="H33" s="506">
        <v>4.7806871E7</v>
      </c>
      <c r="I33" s="506">
        <v>4.7830375E7</v>
      </c>
      <c r="J33" s="533" t="s">
        <v>791</v>
      </c>
      <c r="K33" s="490" t="s">
        <v>728</v>
      </c>
      <c r="L33" s="491"/>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row>
    <row r="34">
      <c r="A34" s="16"/>
      <c r="B34" s="16"/>
      <c r="C34" s="16"/>
      <c r="D34" s="16"/>
      <c r="E34" s="16"/>
      <c r="F34" s="521"/>
      <c r="G34" s="501" t="s">
        <v>302</v>
      </c>
      <c r="H34" s="502">
        <v>4.7891161E7</v>
      </c>
      <c r="I34" s="502">
        <v>4.7910841E7</v>
      </c>
      <c r="J34" s="494" t="s">
        <v>1017</v>
      </c>
      <c r="K34" s="494" t="s">
        <v>1001</v>
      </c>
      <c r="L34" s="495">
        <v>0.995</v>
      </c>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row>
    <row r="35">
      <c r="A35" s="16"/>
      <c r="B35" s="16"/>
      <c r="C35" s="16"/>
      <c r="D35" s="16"/>
      <c r="E35" s="16"/>
      <c r="F35" s="521"/>
      <c r="G35" s="501" t="s">
        <v>302</v>
      </c>
      <c r="H35" s="502">
        <v>5.1876678E7</v>
      </c>
      <c r="I35" s="502">
        <v>5.193133E7</v>
      </c>
      <c r="J35" s="494" t="s">
        <v>801</v>
      </c>
      <c r="K35" s="494" t="s">
        <v>798</v>
      </c>
      <c r="L35" s="495">
        <v>0.9998</v>
      </c>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row>
    <row r="36">
      <c r="A36" s="16"/>
      <c r="B36" s="16"/>
      <c r="C36" s="16"/>
      <c r="D36" s="16"/>
      <c r="E36" s="16"/>
      <c r="F36" s="521"/>
      <c r="G36" s="501" t="s">
        <v>302</v>
      </c>
      <c r="H36" s="502">
        <v>5.1931397E7</v>
      </c>
      <c r="I36" s="502">
        <v>5.1951289E7</v>
      </c>
      <c r="J36" s="494" t="s">
        <v>801</v>
      </c>
      <c r="K36" s="494" t="s">
        <v>798</v>
      </c>
      <c r="L36" s="495">
        <v>0.996</v>
      </c>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row>
    <row r="37">
      <c r="A37" s="16"/>
      <c r="B37" s="16"/>
      <c r="C37" s="16"/>
      <c r="D37" s="16"/>
      <c r="E37" s="16"/>
      <c r="F37" s="521"/>
      <c r="G37" s="490" t="s">
        <v>302</v>
      </c>
      <c r="H37" s="373">
        <v>5.2090563E7</v>
      </c>
      <c r="I37" s="373">
        <v>5.2110534E7</v>
      </c>
      <c r="J37" s="498"/>
      <c r="K37" s="498"/>
      <c r="L37" s="499"/>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row>
    <row r="38">
      <c r="A38" s="16"/>
      <c r="B38" s="16"/>
      <c r="C38" s="16"/>
      <c r="D38" s="16"/>
      <c r="E38" s="16"/>
      <c r="F38" s="521"/>
      <c r="G38" s="501" t="s">
        <v>302</v>
      </c>
      <c r="H38" s="502">
        <v>5.320906E7</v>
      </c>
      <c r="I38" s="502">
        <v>5.3228949E7</v>
      </c>
      <c r="J38" s="494" t="s">
        <v>1014</v>
      </c>
      <c r="K38" s="494" t="s">
        <v>1001</v>
      </c>
      <c r="L38" s="495">
        <v>0.957</v>
      </c>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row>
    <row r="39">
      <c r="A39" s="16"/>
      <c r="B39" s="16"/>
      <c r="C39" s="16"/>
      <c r="D39" s="16"/>
      <c r="E39" s="16"/>
      <c r="F39" s="521"/>
      <c r="G39" s="501" t="s">
        <v>302</v>
      </c>
      <c r="H39" s="502">
        <v>5.328816E7</v>
      </c>
      <c r="I39" s="502">
        <v>5.3310121E7</v>
      </c>
      <c r="J39" s="494" t="s">
        <v>1014</v>
      </c>
      <c r="K39" s="494" t="s">
        <v>1001</v>
      </c>
      <c r="L39" s="495">
        <v>0.9973</v>
      </c>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row>
    <row r="40">
      <c r="A40" s="16"/>
      <c r="B40" s="16"/>
      <c r="C40" s="16"/>
      <c r="D40" s="16"/>
      <c r="E40" s="16"/>
      <c r="F40" s="521"/>
      <c r="G40" s="501" t="s">
        <v>302</v>
      </c>
      <c r="H40" s="502">
        <v>5.3338117E7</v>
      </c>
      <c r="I40" s="502">
        <v>5.3358089E7</v>
      </c>
      <c r="J40" s="494" t="s">
        <v>1014</v>
      </c>
      <c r="K40" s="494" t="s">
        <v>1001</v>
      </c>
      <c r="L40" s="495">
        <v>0.977</v>
      </c>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row>
    <row r="41">
      <c r="A41" s="16"/>
      <c r="B41" s="16"/>
      <c r="C41" s="16"/>
      <c r="D41" s="16"/>
      <c r="E41" s="16"/>
      <c r="F41" s="521"/>
      <c r="G41" s="501" t="s">
        <v>302</v>
      </c>
      <c r="H41" s="502">
        <v>5.3358113E7</v>
      </c>
      <c r="I41" s="502">
        <v>5.3388055E7</v>
      </c>
      <c r="J41" s="494" t="s">
        <v>1014</v>
      </c>
      <c r="K41" s="494" t="s">
        <v>1001</v>
      </c>
      <c r="L41" s="504">
        <v>0.93</v>
      </c>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row>
    <row r="42">
      <c r="A42" s="16"/>
      <c r="B42" s="16"/>
      <c r="C42" s="16"/>
      <c r="D42" s="16"/>
      <c r="E42" s="16"/>
      <c r="F42" s="521"/>
      <c r="G42" s="296" t="s">
        <v>302</v>
      </c>
      <c r="H42" s="503">
        <v>5.3412322E7</v>
      </c>
      <c r="I42" s="503">
        <v>5.3437988E7</v>
      </c>
      <c r="J42" s="494" t="s">
        <v>1033</v>
      </c>
      <c r="K42" s="494" t="s">
        <v>1004</v>
      </c>
      <c r="L42" s="495">
        <v>0.9758</v>
      </c>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row>
    <row r="43">
      <c r="A43" s="16"/>
      <c r="B43" s="16"/>
      <c r="C43" s="16"/>
      <c r="D43" s="16"/>
      <c r="E43" s="16"/>
      <c r="F43" s="521"/>
      <c r="G43" s="490" t="s">
        <v>302</v>
      </c>
      <c r="H43" s="373">
        <v>5.3458203E7</v>
      </c>
      <c r="I43" s="373">
        <v>5.3477982E7</v>
      </c>
      <c r="J43" s="498"/>
      <c r="K43" s="498"/>
      <c r="L43" s="499"/>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row>
    <row r="44">
      <c r="A44" s="16"/>
      <c r="B44" s="16"/>
      <c r="C44" s="16"/>
      <c r="D44" s="16"/>
      <c r="E44" s="16"/>
      <c r="F44" s="521"/>
      <c r="G44" s="532" t="s">
        <v>302</v>
      </c>
      <c r="H44" s="524">
        <v>5.3478005E7</v>
      </c>
      <c r="I44" s="524">
        <v>5.3557947E7</v>
      </c>
      <c r="J44" s="519" t="s">
        <v>1034</v>
      </c>
      <c r="K44" s="519" t="s">
        <v>798</v>
      </c>
      <c r="L44" s="534" t="s">
        <v>1035</v>
      </c>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row>
    <row r="4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row>
    <row r="46">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row>
    <row r="47">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row>
    <row r="48">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row>
    <row r="49">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row>
    <row r="5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row>
    <row r="5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row>
    <row r="5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row>
    <row r="53">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row>
    <row r="54">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row>
    <row r="5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row>
    <row r="56">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row>
    <row r="57">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row>
    <row r="58">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row>
    <row r="59">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row>
    <row r="6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row>
    <row r="6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row>
    <row r="6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row>
    <row r="63">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row>
    <row r="64">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row>
    <row r="6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row>
    <row r="66">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row>
    <row r="67">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row>
    <row r="68">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row>
    <row r="69">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row>
    <row r="7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row>
    <row r="7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row>
    <row r="7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row>
    <row r="73">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row>
    <row r="74">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row>
    <row r="7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row>
    <row r="76">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row>
    <row r="77">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row>
    <row r="78">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row>
    <row r="79">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row>
    <row r="8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row>
    <row r="8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row>
    <row r="8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row>
    <row r="83">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row>
    <row r="84">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row>
    <row r="8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row>
    <row r="86">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row>
    <row r="87">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row>
    <row r="88">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row>
    <row r="89">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row>
    <row r="90">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row>
    <row r="9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row>
    <row r="9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row>
    <row r="93">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row>
    <row r="94">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row>
    <row r="95">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row>
    <row r="96">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row>
    <row r="97">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row>
    <row r="98">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row>
    <row r="99">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row>
    <row r="100">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row>
    <row r="10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row>
    <row r="1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row>
    <row r="103">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row>
    <row r="104">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row>
    <row r="10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row>
    <row r="106">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row>
    <row r="107">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row>
    <row r="108">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row>
    <row r="109">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row>
    <row r="110">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row>
    <row r="11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row>
    <row r="11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row>
    <row r="113">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row>
    <row r="114">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row>
    <row r="115">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row>
    <row r="116">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row>
    <row r="117">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row>
    <row r="118">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row>
    <row r="119">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row>
    <row r="120">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row>
    <row r="12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row>
    <row r="12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row>
    <row r="123">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row>
    <row r="124">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row>
    <row r="125">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row>
    <row r="126">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row>
    <row r="127">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row>
    <row r="128">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row>
    <row r="129">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row>
    <row r="130">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row>
    <row r="13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row>
    <row r="13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row>
    <row r="133">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row>
    <row r="134">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row>
    <row r="135">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row>
    <row r="136">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row>
    <row r="137">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row>
    <row r="138">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row>
    <row r="139">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row>
    <row r="140">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row>
    <row r="14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row>
    <row r="14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row>
    <row r="143">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row>
    <row r="144">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row>
    <row r="145">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row>
    <row r="146">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row>
    <row r="147">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row>
    <row r="148">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row>
    <row r="149">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row>
    <row r="150">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row>
    <row r="15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row>
    <row r="15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row>
    <row r="153">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row>
    <row r="154">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row>
    <row r="155">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row>
    <row r="156">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row>
    <row r="157">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row>
    <row r="158">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row>
    <row r="159">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row>
    <row r="160">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row>
    <row r="16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row>
    <row r="16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row>
    <row r="163">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row>
    <row r="164">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row>
    <row r="165">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row>
    <row r="166">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row>
    <row r="167">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row>
    <row r="168">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row>
    <row r="169">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row>
    <row r="170">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row>
    <row r="17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row>
    <row r="17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row>
    <row r="173">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row>
    <row r="174">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row>
    <row r="175">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row>
    <row r="176">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row>
    <row r="177">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row>
    <row r="178">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row>
    <row r="179">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row>
    <row r="180">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row>
    <row r="18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row>
    <row r="18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row>
    <row r="183">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row>
    <row r="184">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row>
    <row r="185">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row>
    <row r="186">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row>
    <row r="187">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row>
    <row r="188">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row>
    <row r="189">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row>
    <row r="190">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row>
    <row r="19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row>
    <row r="19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row>
    <row r="193">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row>
    <row r="194">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row>
    <row r="195">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row>
    <row r="196">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row>
    <row r="197">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row>
    <row r="198">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row>
    <row r="199">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row>
    <row r="200">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row>
    <row r="20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row>
    <row r="2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row>
    <row r="203">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row>
    <row r="204">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row>
    <row r="205">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row>
    <row r="206">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row>
    <row r="207">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row>
    <row r="208">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row>
    <row r="209">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row>
    <row r="210">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row>
    <row r="211">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row>
    <row r="21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row>
    <row r="213">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row>
    <row r="214">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row>
    <row r="215">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row>
    <row r="216">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row>
    <row r="217">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row>
    <row r="218">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row>
    <row r="219">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row>
    <row r="220">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row>
    <row r="221">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row>
    <row r="22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row>
    <row r="223">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row>
    <row r="224">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row>
    <row r="225">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row>
    <row r="226">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row>
    <row r="227">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row>
    <row r="228">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row>
    <row r="229">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row>
    <row r="230">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row>
    <row r="231">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row>
    <row r="23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row>
    <row r="233">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row>
    <row r="234">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row>
    <row r="235">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row>
    <row r="236">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row>
    <row r="237">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row>
    <row r="238">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row>
    <row r="239">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row>
    <row r="240">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row>
    <row r="241">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row>
    <row r="24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row>
    <row r="243">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row>
    <row r="244">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row>
    <row r="245">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row>
    <row r="246">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row>
    <row r="247">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row>
    <row r="248">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row>
    <row r="249">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row>
    <row r="250">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row>
    <row r="251">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row>
    <row r="25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row>
    <row r="253">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row>
    <row r="254">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row>
    <row r="255">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row>
    <row r="256">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row>
    <row r="257">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row>
    <row r="258">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row>
    <row r="259">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row>
    <row r="260">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row>
    <row r="261">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row>
    <row r="26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row>
    <row r="263">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row>
    <row r="264">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row>
    <row r="265">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row>
    <row r="266">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row>
    <row r="267">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row>
    <row r="268">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row>
    <row r="269">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row>
    <row r="270">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row>
    <row r="271">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row>
    <row r="27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row>
    <row r="273">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row>
    <row r="274">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row>
    <row r="275">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row>
    <row r="276">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row>
    <row r="277">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row>
    <row r="278">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row>
    <row r="279">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row>
    <row r="280">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row>
    <row r="281">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row>
    <row r="28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row>
    <row r="283">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row>
    <row r="284">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row>
    <row r="285">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row>
    <row r="286">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row>
    <row r="287">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row>
    <row r="288">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row>
    <row r="289">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row>
    <row r="290">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row>
    <row r="291">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row>
    <row r="29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row>
    <row r="293">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row>
    <row r="294">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row>
    <row r="295">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row>
    <row r="296">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row>
    <row r="297">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row>
    <row r="298">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row>
    <row r="299">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row>
    <row r="300">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row>
    <row r="301">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row>
    <row r="3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row>
    <row r="303">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row>
    <row r="304">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row>
    <row r="305">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row>
    <row r="306">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row>
    <row r="307">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row>
    <row r="308">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row>
    <row r="309">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row>
    <row r="310">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row>
    <row r="311">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row>
    <row r="31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row>
    <row r="313">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row>
    <row r="314">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row>
    <row r="315">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row>
    <row r="316">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row>
    <row r="317">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row>
    <row r="318">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row>
    <row r="319">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row>
    <row r="320">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row>
    <row r="321">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row>
    <row r="32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row>
    <row r="323">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row>
    <row r="324">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row>
    <row r="325">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row>
    <row r="326">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row>
    <row r="327">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row>
    <row r="328">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row>
    <row r="329">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row>
    <row r="330">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row>
    <row r="331">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row>
    <row r="33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row>
    <row r="333">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row>
    <row r="334">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row>
    <row r="335">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row>
    <row r="336">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row>
    <row r="337">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row>
    <row r="338">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row>
    <row r="339">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row>
    <row r="340">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row>
    <row r="341">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row>
    <row r="34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row>
    <row r="343">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row>
    <row r="344">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row>
    <row r="345">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row>
    <row r="346">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row>
    <row r="347">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row>
    <row r="348">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row>
    <row r="349">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row>
    <row r="350">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row>
    <row r="351">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row>
    <row r="35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row>
    <row r="353">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row>
    <row r="354">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row>
    <row r="355">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row>
    <row r="356">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row>
    <row r="357">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row>
    <row r="358">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row>
    <row r="359">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row>
    <row r="360">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row>
    <row r="361">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row>
    <row r="36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row>
    <row r="363">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row>
    <row r="364">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row>
    <row r="365">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row>
    <row r="366">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row>
    <row r="367">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row>
    <row r="368">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row>
    <row r="369">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row>
    <row r="370">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row>
    <row r="371">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row>
    <row r="37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row>
    <row r="373">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row>
    <row r="374">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row>
    <row r="375">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row>
    <row r="376">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row>
    <row r="377">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row>
    <row r="378">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row>
    <row r="379">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row>
    <row r="380">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row>
    <row r="381">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row>
    <row r="38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row>
    <row r="383">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row>
    <row r="384">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row>
    <row r="385">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row>
    <row r="386">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row>
    <row r="387">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row>
    <row r="388">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row>
    <row r="389">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row>
    <row r="390">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row>
    <row r="391">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row>
    <row r="39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row>
    <row r="393">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row>
    <row r="394">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row>
    <row r="395">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row>
    <row r="396">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row>
    <row r="397">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row>
    <row r="398">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row>
    <row r="399">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row>
    <row r="400">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row>
    <row r="401">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row>
    <row r="4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row>
    <row r="403">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row>
    <row r="404">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6"/>
      <c r="AQ404" s="16"/>
      <c r="AR404" s="16"/>
      <c r="AS404" s="16"/>
      <c r="AT404" s="16"/>
      <c r="AU404" s="16"/>
    </row>
    <row r="405">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c r="AO405" s="16"/>
      <c r="AP405" s="16"/>
      <c r="AQ405" s="16"/>
      <c r="AR405" s="16"/>
      <c r="AS405" s="16"/>
      <c r="AT405" s="16"/>
      <c r="AU405" s="16"/>
    </row>
    <row r="406">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row>
    <row r="407">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row>
    <row r="408">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6"/>
      <c r="AQ408" s="16"/>
      <c r="AR408" s="16"/>
      <c r="AS408" s="16"/>
      <c r="AT408" s="16"/>
      <c r="AU408" s="16"/>
    </row>
    <row r="409">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row>
    <row r="410">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row>
    <row r="411">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row>
    <row r="41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row>
    <row r="413">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row>
    <row r="414">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row>
    <row r="415">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row>
    <row r="416">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row>
    <row r="417">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row>
    <row r="418">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row>
    <row r="419">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row>
    <row r="420">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row>
    <row r="421">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row>
    <row r="42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row>
    <row r="423">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row>
    <row r="424">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row>
    <row r="425">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row>
    <row r="426">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row>
    <row r="427">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row>
    <row r="428">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row>
    <row r="429">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row>
    <row r="430">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row>
    <row r="431">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row>
    <row r="43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row>
    <row r="433">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row>
    <row r="434">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row>
    <row r="435">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row>
    <row r="436">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row>
    <row r="437">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row>
    <row r="438">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row>
    <row r="439">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row>
    <row r="440">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row>
    <row r="441">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row>
    <row r="44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row>
    <row r="443">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row>
    <row r="444">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row>
    <row r="445">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row>
    <row r="446">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row>
    <row r="447">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c r="AO447" s="16"/>
      <c r="AP447" s="16"/>
      <c r="AQ447" s="16"/>
      <c r="AR447" s="16"/>
      <c r="AS447" s="16"/>
      <c r="AT447" s="16"/>
      <c r="AU447" s="16"/>
    </row>
    <row r="448">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row>
    <row r="449">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c r="AO449" s="16"/>
      <c r="AP449" s="16"/>
      <c r="AQ449" s="16"/>
      <c r="AR449" s="16"/>
      <c r="AS449" s="16"/>
      <c r="AT449" s="16"/>
      <c r="AU449" s="16"/>
    </row>
    <row r="450">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row>
    <row r="451">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c r="AO451" s="16"/>
      <c r="AP451" s="16"/>
      <c r="AQ451" s="16"/>
      <c r="AR451" s="16"/>
      <c r="AS451" s="16"/>
      <c r="AT451" s="16"/>
      <c r="AU451" s="16"/>
    </row>
    <row r="45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row>
    <row r="453">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c r="AO453" s="16"/>
      <c r="AP453" s="16"/>
      <c r="AQ453" s="16"/>
      <c r="AR453" s="16"/>
      <c r="AS453" s="16"/>
      <c r="AT453" s="16"/>
      <c r="AU453" s="16"/>
    </row>
    <row r="454">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6"/>
      <c r="AQ454" s="16"/>
      <c r="AR454" s="16"/>
      <c r="AS454" s="16"/>
      <c r="AT454" s="16"/>
      <c r="AU454" s="16"/>
    </row>
    <row r="455">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c r="AO455" s="16"/>
      <c r="AP455" s="16"/>
      <c r="AQ455" s="16"/>
      <c r="AR455" s="16"/>
      <c r="AS455" s="16"/>
      <c r="AT455" s="16"/>
      <c r="AU455" s="16"/>
    </row>
    <row r="456">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row>
    <row r="457">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row>
    <row r="458">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row>
    <row r="459">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row>
    <row r="460">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6"/>
      <c r="AQ460" s="16"/>
      <c r="AR460" s="16"/>
      <c r="AS460" s="16"/>
      <c r="AT460" s="16"/>
      <c r="AU460" s="16"/>
    </row>
    <row r="461">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c r="AO461" s="16"/>
      <c r="AP461" s="16"/>
      <c r="AQ461" s="16"/>
      <c r="AR461" s="16"/>
      <c r="AS461" s="16"/>
      <c r="AT461" s="16"/>
      <c r="AU461" s="16"/>
    </row>
    <row r="46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6"/>
      <c r="AQ462" s="16"/>
      <c r="AR462" s="16"/>
      <c r="AS462" s="16"/>
      <c r="AT462" s="16"/>
      <c r="AU462" s="16"/>
    </row>
    <row r="463">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row>
    <row r="464">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c r="AO464" s="16"/>
      <c r="AP464" s="16"/>
      <c r="AQ464" s="16"/>
      <c r="AR464" s="16"/>
      <c r="AS464" s="16"/>
      <c r="AT464" s="16"/>
      <c r="AU464" s="16"/>
    </row>
    <row r="465">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row>
    <row r="466">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c r="AO466" s="16"/>
      <c r="AP466" s="16"/>
      <c r="AQ466" s="16"/>
      <c r="AR466" s="16"/>
      <c r="AS466" s="16"/>
      <c r="AT466" s="16"/>
      <c r="AU466" s="16"/>
    </row>
    <row r="467">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row>
    <row r="468">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6"/>
      <c r="AQ468" s="16"/>
      <c r="AR468" s="16"/>
      <c r="AS468" s="16"/>
      <c r="AT468" s="16"/>
      <c r="AU468" s="16"/>
    </row>
    <row r="469">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c r="AO469" s="16"/>
      <c r="AP469" s="16"/>
      <c r="AQ469" s="16"/>
      <c r="AR469" s="16"/>
      <c r="AS469" s="16"/>
      <c r="AT469" s="16"/>
      <c r="AU469" s="16"/>
    </row>
    <row r="470">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c r="AO470" s="16"/>
      <c r="AP470" s="16"/>
      <c r="AQ470" s="16"/>
      <c r="AR470" s="16"/>
      <c r="AS470" s="16"/>
      <c r="AT470" s="16"/>
      <c r="AU470" s="16"/>
    </row>
    <row r="471">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6"/>
      <c r="AQ471" s="16"/>
      <c r="AR471" s="16"/>
      <c r="AS471" s="16"/>
      <c r="AT471" s="16"/>
      <c r="AU471" s="16"/>
    </row>
    <row r="47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16"/>
      <c r="AP472" s="16"/>
      <c r="AQ472" s="16"/>
      <c r="AR472" s="16"/>
      <c r="AS472" s="16"/>
      <c r="AT472" s="16"/>
      <c r="AU472" s="16"/>
    </row>
    <row r="473">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c r="AO473" s="16"/>
      <c r="AP473" s="16"/>
      <c r="AQ473" s="16"/>
      <c r="AR473" s="16"/>
      <c r="AS473" s="16"/>
      <c r="AT473" s="16"/>
      <c r="AU473" s="16"/>
    </row>
    <row r="474">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row>
    <row r="475">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c r="AO475" s="16"/>
      <c r="AP475" s="16"/>
      <c r="AQ475" s="16"/>
      <c r="AR475" s="16"/>
      <c r="AS475" s="16"/>
      <c r="AT475" s="16"/>
      <c r="AU475" s="16"/>
    </row>
    <row r="476">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c r="AO476" s="16"/>
      <c r="AP476" s="16"/>
      <c r="AQ476" s="16"/>
      <c r="AR476" s="16"/>
      <c r="AS476" s="16"/>
      <c r="AT476" s="16"/>
      <c r="AU476" s="16"/>
    </row>
    <row r="477">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c r="AO477" s="16"/>
      <c r="AP477" s="16"/>
      <c r="AQ477" s="16"/>
      <c r="AR477" s="16"/>
      <c r="AS477" s="16"/>
      <c r="AT477" s="16"/>
      <c r="AU477" s="16"/>
    </row>
    <row r="478">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c r="AO478" s="16"/>
      <c r="AP478" s="16"/>
      <c r="AQ478" s="16"/>
      <c r="AR478" s="16"/>
      <c r="AS478" s="16"/>
      <c r="AT478" s="16"/>
      <c r="AU478" s="16"/>
    </row>
    <row r="479">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c r="AO479" s="16"/>
      <c r="AP479" s="16"/>
      <c r="AQ479" s="16"/>
      <c r="AR479" s="16"/>
      <c r="AS479" s="16"/>
      <c r="AT479" s="16"/>
      <c r="AU479" s="16"/>
    </row>
    <row r="480">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row>
    <row r="481">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c r="AO481" s="16"/>
      <c r="AP481" s="16"/>
      <c r="AQ481" s="16"/>
      <c r="AR481" s="16"/>
      <c r="AS481" s="16"/>
      <c r="AT481" s="16"/>
      <c r="AU481" s="16"/>
    </row>
    <row r="48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c r="AO482" s="16"/>
      <c r="AP482" s="16"/>
      <c r="AQ482" s="16"/>
      <c r="AR482" s="16"/>
      <c r="AS482" s="16"/>
      <c r="AT482" s="16"/>
      <c r="AU482" s="16"/>
    </row>
    <row r="483">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c r="AL483" s="16"/>
      <c r="AM483" s="16"/>
      <c r="AN483" s="16"/>
      <c r="AO483" s="16"/>
      <c r="AP483" s="16"/>
      <c r="AQ483" s="16"/>
      <c r="AR483" s="16"/>
      <c r="AS483" s="16"/>
      <c r="AT483" s="16"/>
      <c r="AU483" s="16"/>
    </row>
    <row r="484">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c r="AO484" s="16"/>
      <c r="AP484" s="16"/>
      <c r="AQ484" s="16"/>
      <c r="AR484" s="16"/>
      <c r="AS484" s="16"/>
      <c r="AT484" s="16"/>
      <c r="AU484" s="16"/>
    </row>
    <row r="485">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row>
    <row r="486">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6"/>
      <c r="AQ486" s="16"/>
      <c r="AR486" s="16"/>
      <c r="AS486" s="16"/>
      <c r="AT486" s="16"/>
      <c r="AU486" s="16"/>
    </row>
    <row r="487">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c r="AO487" s="16"/>
      <c r="AP487" s="16"/>
      <c r="AQ487" s="16"/>
      <c r="AR487" s="16"/>
      <c r="AS487" s="16"/>
      <c r="AT487" s="16"/>
      <c r="AU487" s="16"/>
    </row>
    <row r="488">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c r="AO488" s="16"/>
      <c r="AP488" s="16"/>
      <c r="AQ488" s="16"/>
      <c r="AR488" s="16"/>
      <c r="AS488" s="16"/>
      <c r="AT488" s="16"/>
      <c r="AU488" s="16"/>
    </row>
    <row r="489">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c r="AO489" s="16"/>
      <c r="AP489" s="16"/>
      <c r="AQ489" s="16"/>
      <c r="AR489" s="16"/>
      <c r="AS489" s="16"/>
      <c r="AT489" s="16"/>
      <c r="AU489" s="16"/>
    </row>
    <row r="490">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c r="AO490" s="16"/>
      <c r="AP490" s="16"/>
      <c r="AQ490" s="16"/>
      <c r="AR490" s="16"/>
      <c r="AS490" s="16"/>
      <c r="AT490" s="16"/>
      <c r="AU490" s="16"/>
    </row>
    <row r="491">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c r="AO491" s="16"/>
      <c r="AP491" s="16"/>
      <c r="AQ491" s="16"/>
      <c r="AR491" s="16"/>
      <c r="AS491" s="16"/>
      <c r="AT491" s="16"/>
      <c r="AU491" s="16"/>
    </row>
    <row r="49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c r="AO492" s="16"/>
      <c r="AP492" s="16"/>
      <c r="AQ492" s="16"/>
      <c r="AR492" s="16"/>
      <c r="AS492" s="16"/>
      <c r="AT492" s="16"/>
      <c r="AU492" s="16"/>
    </row>
    <row r="493">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row>
    <row r="494">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c r="AO494" s="16"/>
      <c r="AP494" s="16"/>
      <c r="AQ494" s="16"/>
      <c r="AR494" s="16"/>
      <c r="AS494" s="16"/>
      <c r="AT494" s="16"/>
      <c r="AU494" s="16"/>
    </row>
    <row r="495">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c r="AL495" s="16"/>
      <c r="AM495" s="16"/>
      <c r="AN495" s="16"/>
      <c r="AO495" s="16"/>
      <c r="AP495" s="16"/>
      <c r="AQ495" s="16"/>
      <c r="AR495" s="16"/>
      <c r="AS495" s="16"/>
      <c r="AT495" s="16"/>
      <c r="AU495" s="16"/>
    </row>
    <row r="496">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c r="AO496" s="16"/>
      <c r="AP496" s="16"/>
      <c r="AQ496" s="16"/>
      <c r="AR496" s="16"/>
      <c r="AS496" s="16"/>
      <c r="AT496" s="16"/>
      <c r="AU496" s="16"/>
    </row>
    <row r="497">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c r="AO497" s="16"/>
      <c r="AP497" s="16"/>
      <c r="AQ497" s="16"/>
      <c r="AR497" s="16"/>
      <c r="AS497" s="16"/>
      <c r="AT497" s="16"/>
      <c r="AU497" s="16"/>
    </row>
    <row r="498">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c r="AO498" s="16"/>
      <c r="AP498" s="16"/>
      <c r="AQ498" s="16"/>
      <c r="AR498" s="16"/>
      <c r="AS498" s="16"/>
      <c r="AT498" s="16"/>
      <c r="AU498" s="16"/>
    </row>
    <row r="499">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c r="AO499" s="16"/>
      <c r="AP499" s="16"/>
      <c r="AQ499" s="16"/>
      <c r="AR499" s="16"/>
      <c r="AS499" s="16"/>
      <c r="AT499" s="16"/>
      <c r="AU499" s="16"/>
    </row>
    <row r="500">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c r="AO500" s="16"/>
      <c r="AP500" s="16"/>
      <c r="AQ500" s="16"/>
      <c r="AR500" s="16"/>
      <c r="AS500" s="16"/>
      <c r="AT500" s="16"/>
      <c r="AU500" s="16"/>
    </row>
    <row r="501">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c r="AO501" s="16"/>
      <c r="AP501" s="16"/>
      <c r="AQ501" s="16"/>
      <c r="AR501" s="16"/>
      <c r="AS501" s="16"/>
      <c r="AT501" s="16"/>
      <c r="AU501" s="16"/>
    </row>
    <row r="5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row>
    <row r="503">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c r="AO503" s="16"/>
      <c r="AP503" s="16"/>
      <c r="AQ503" s="16"/>
      <c r="AR503" s="16"/>
      <c r="AS503" s="16"/>
      <c r="AT503" s="16"/>
      <c r="AU503" s="16"/>
    </row>
    <row r="504">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c r="AO504" s="16"/>
      <c r="AP504" s="16"/>
      <c r="AQ504" s="16"/>
      <c r="AR504" s="16"/>
      <c r="AS504" s="16"/>
      <c r="AT504" s="16"/>
      <c r="AU504" s="16"/>
    </row>
    <row r="505">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c r="AO505" s="16"/>
      <c r="AP505" s="16"/>
      <c r="AQ505" s="16"/>
      <c r="AR505" s="16"/>
      <c r="AS505" s="16"/>
      <c r="AT505" s="16"/>
      <c r="AU505" s="16"/>
    </row>
    <row r="506">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c r="AO506" s="16"/>
      <c r="AP506" s="16"/>
      <c r="AQ506" s="16"/>
      <c r="AR506" s="16"/>
      <c r="AS506" s="16"/>
      <c r="AT506" s="16"/>
      <c r="AU506" s="16"/>
    </row>
    <row r="507">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c r="AO507" s="16"/>
      <c r="AP507" s="16"/>
      <c r="AQ507" s="16"/>
      <c r="AR507" s="16"/>
      <c r="AS507" s="16"/>
      <c r="AT507" s="16"/>
      <c r="AU507" s="16"/>
    </row>
    <row r="508">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c r="AO508" s="16"/>
      <c r="AP508" s="16"/>
      <c r="AQ508" s="16"/>
      <c r="AR508" s="16"/>
      <c r="AS508" s="16"/>
      <c r="AT508" s="16"/>
      <c r="AU508" s="16"/>
    </row>
    <row r="509">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c r="AL509" s="16"/>
      <c r="AM509" s="16"/>
      <c r="AN509" s="16"/>
      <c r="AO509" s="16"/>
      <c r="AP509" s="16"/>
      <c r="AQ509" s="16"/>
      <c r="AR509" s="16"/>
      <c r="AS509" s="16"/>
      <c r="AT509" s="16"/>
      <c r="AU509" s="16"/>
    </row>
    <row r="510">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c r="AO510" s="16"/>
      <c r="AP510" s="16"/>
      <c r="AQ510" s="16"/>
      <c r="AR510" s="16"/>
      <c r="AS510" s="16"/>
      <c r="AT510" s="16"/>
      <c r="AU510" s="16"/>
    </row>
    <row r="511">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c r="AO511" s="16"/>
      <c r="AP511" s="16"/>
      <c r="AQ511" s="16"/>
      <c r="AR511" s="16"/>
      <c r="AS511" s="16"/>
      <c r="AT511" s="16"/>
      <c r="AU511" s="16"/>
    </row>
    <row r="51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c r="AO512" s="16"/>
      <c r="AP512" s="16"/>
      <c r="AQ512" s="16"/>
      <c r="AR512" s="16"/>
      <c r="AS512" s="16"/>
      <c r="AT512" s="16"/>
      <c r="AU512" s="16"/>
    </row>
    <row r="513">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row>
    <row r="514">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c r="AL514" s="16"/>
      <c r="AM514" s="16"/>
      <c r="AN514" s="16"/>
      <c r="AO514" s="16"/>
      <c r="AP514" s="16"/>
      <c r="AQ514" s="16"/>
      <c r="AR514" s="16"/>
      <c r="AS514" s="16"/>
      <c r="AT514" s="16"/>
      <c r="AU514" s="16"/>
    </row>
    <row r="515">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c r="AO515" s="16"/>
      <c r="AP515" s="16"/>
      <c r="AQ515" s="16"/>
      <c r="AR515" s="16"/>
      <c r="AS515" s="16"/>
      <c r="AT515" s="16"/>
      <c r="AU515" s="16"/>
    </row>
    <row r="516">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c r="AO516" s="16"/>
      <c r="AP516" s="16"/>
      <c r="AQ516" s="16"/>
      <c r="AR516" s="16"/>
      <c r="AS516" s="16"/>
      <c r="AT516" s="16"/>
      <c r="AU516" s="16"/>
    </row>
    <row r="517">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c r="AO517" s="16"/>
      <c r="AP517" s="16"/>
      <c r="AQ517" s="16"/>
      <c r="AR517" s="16"/>
      <c r="AS517" s="16"/>
      <c r="AT517" s="16"/>
      <c r="AU517" s="16"/>
    </row>
    <row r="518">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row>
    <row r="519">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c r="AO519" s="16"/>
      <c r="AP519" s="16"/>
      <c r="AQ519" s="16"/>
      <c r="AR519" s="16"/>
      <c r="AS519" s="16"/>
      <c r="AT519" s="16"/>
      <c r="AU519" s="16"/>
    </row>
    <row r="520">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c r="AO520" s="16"/>
      <c r="AP520" s="16"/>
      <c r="AQ520" s="16"/>
      <c r="AR520" s="16"/>
      <c r="AS520" s="16"/>
      <c r="AT520" s="16"/>
      <c r="AU520" s="16"/>
    </row>
    <row r="521">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c r="AL521" s="16"/>
      <c r="AM521" s="16"/>
      <c r="AN521" s="16"/>
      <c r="AO521" s="16"/>
      <c r="AP521" s="16"/>
      <c r="AQ521" s="16"/>
      <c r="AR521" s="16"/>
      <c r="AS521" s="16"/>
      <c r="AT521" s="16"/>
      <c r="AU521" s="16"/>
    </row>
    <row r="52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c r="AO522" s="16"/>
      <c r="AP522" s="16"/>
      <c r="AQ522" s="16"/>
      <c r="AR522" s="16"/>
      <c r="AS522" s="16"/>
      <c r="AT522" s="16"/>
      <c r="AU522" s="16"/>
    </row>
    <row r="523">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c r="AO523" s="16"/>
      <c r="AP523" s="16"/>
      <c r="AQ523" s="16"/>
      <c r="AR523" s="16"/>
      <c r="AS523" s="16"/>
      <c r="AT523" s="16"/>
      <c r="AU523" s="16"/>
    </row>
    <row r="524">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c r="AO524" s="16"/>
      <c r="AP524" s="16"/>
      <c r="AQ524" s="16"/>
      <c r="AR524" s="16"/>
      <c r="AS524" s="16"/>
      <c r="AT524" s="16"/>
      <c r="AU524" s="16"/>
    </row>
    <row r="525">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c r="AO525" s="16"/>
      <c r="AP525" s="16"/>
      <c r="AQ525" s="16"/>
      <c r="AR525" s="16"/>
      <c r="AS525" s="16"/>
      <c r="AT525" s="16"/>
      <c r="AU525" s="16"/>
    </row>
    <row r="526">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c r="AO526" s="16"/>
      <c r="AP526" s="16"/>
      <c r="AQ526" s="16"/>
      <c r="AR526" s="16"/>
      <c r="AS526" s="16"/>
      <c r="AT526" s="16"/>
      <c r="AU526" s="16"/>
    </row>
    <row r="527">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row>
    <row r="528">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c r="AO528" s="16"/>
      <c r="AP528" s="16"/>
      <c r="AQ528" s="16"/>
      <c r="AR528" s="16"/>
      <c r="AS528" s="16"/>
      <c r="AT528" s="16"/>
      <c r="AU528" s="16"/>
    </row>
    <row r="529">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c r="AO529" s="16"/>
      <c r="AP529" s="16"/>
      <c r="AQ529" s="16"/>
      <c r="AR529" s="16"/>
      <c r="AS529" s="16"/>
      <c r="AT529" s="16"/>
      <c r="AU529" s="16"/>
    </row>
    <row r="530">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c r="AO530" s="16"/>
      <c r="AP530" s="16"/>
      <c r="AQ530" s="16"/>
      <c r="AR530" s="16"/>
      <c r="AS530" s="16"/>
      <c r="AT530" s="16"/>
      <c r="AU530" s="16"/>
    </row>
    <row r="531">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c r="AL531" s="16"/>
      <c r="AM531" s="16"/>
      <c r="AN531" s="16"/>
      <c r="AO531" s="16"/>
      <c r="AP531" s="16"/>
      <c r="AQ531" s="16"/>
      <c r="AR531" s="16"/>
      <c r="AS531" s="16"/>
      <c r="AT531" s="16"/>
      <c r="AU531" s="16"/>
    </row>
    <row r="53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c r="AO532" s="16"/>
      <c r="AP532" s="16"/>
      <c r="AQ532" s="16"/>
      <c r="AR532" s="16"/>
      <c r="AS532" s="16"/>
      <c r="AT532" s="16"/>
      <c r="AU532" s="16"/>
    </row>
    <row r="533">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c r="AL533" s="16"/>
      <c r="AM533" s="16"/>
      <c r="AN533" s="16"/>
      <c r="AO533" s="16"/>
      <c r="AP533" s="16"/>
      <c r="AQ533" s="16"/>
      <c r="AR533" s="16"/>
      <c r="AS533" s="16"/>
      <c r="AT533" s="16"/>
      <c r="AU533" s="16"/>
    </row>
    <row r="534">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c r="AL534" s="16"/>
      <c r="AM534" s="16"/>
      <c r="AN534" s="16"/>
      <c r="AO534" s="16"/>
      <c r="AP534" s="16"/>
      <c r="AQ534" s="16"/>
      <c r="AR534" s="16"/>
      <c r="AS534" s="16"/>
      <c r="AT534" s="16"/>
      <c r="AU534" s="16"/>
    </row>
    <row r="535">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c r="AL535" s="16"/>
      <c r="AM535" s="16"/>
      <c r="AN535" s="16"/>
      <c r="AO535" s="16"/>
      <c r="AP535" s="16"/>
      <c r="AQ535" s="16"/>
      <c r="AR535" s="16"/>
      <c r="AS535" s="16"/>
      <c r="AT535" s="16"/>
      <c r="AU535" s="16"/>
    </row>
    <row r="536">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c r="AL536" s="16"/>
      <c r="AM536" s="16"/>
      <c r="AN536" s="16"/>
      <c r="AO536" s="16"/>
      <c r="AP536" s="16"/>
      <c r="AQ536" s="16"/>
      <c r="AR536" s="16"/>
      <c r="AS536" s="16"/>
      <c r="AT536" s="16"/>
      <c r="AU536" s="16"/>
    </row>
    <row r="537">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c r="AO537" s="16"/>
      <c r="AP537" s="16"/>
      <c r="AQ537" s="16"/>
      <c r="AR537" s="16"/>
      <c r="AS537" s="16"/>
      <c r="AT537" s="16"/>
      <c r="AU537" s="16"/>
    </row>
    <row r="538">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c r="AO538" s="16"/>
      <c r="AP538" s="16"/>
      <c r="AQ538" s="16"/>
      <c r="AR538" s="16"/>
      <c r="AS538" s="16"/>
      <c r="AT538" s="16"/>
      <c r="AU538" s="16"/>
    </row>
    <row r="539">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c r="AL539" s="16"/>
      <c r="AM539" s="16"/>
      <c r="AN539" s="16"/>
      <c r="AO539" s="16"/>
      <c r="AP539" s="16"/>
      <c r="AQ539" s="16"/>
      <c r="AR539" s="16"/>
      <c r="AS539" s="16"/>
      <c r="AT539" s="16"/>
      <c r="AU539" s="16"/>
    </row>
    <row r="540">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c r="AO540" s="16"/>
      <c r="AP540" s="16"/>
      <c r="AQ540" s="16"/>
      <c r="AR540" s="16"/>
      <c r="AS540" s="16"/>
      <c r="AT540" s="16"/>
      <c r="AU540" s="16"/>
    </row>
    <row r="541">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c r="AL541" s="16"/>
      <c r="AM541" s="16"/>
      <c r="AN541" s="16"/>
      <c r="AO541" s="16"/>
      <c r="AP541" s="16"/>
      <c r="AQ541" s="16"/>
      <c r="AR541" s="16"/>
      <c r="AS541" s="16"/>
      <c r="AT541" s="16"/>
      <c r="AU541" s="16"/>
    </row>
    <row r="54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c r="AO542" s="16"/>
      <c r="AP542" s="16"/>
      <c r="AQ542" s="16"/>
      <c r="AR542" s="16"/>
      <c r="AS542" s="16"/>
      <c r="AT542" s="16"/>
      <c r="AU542" s="16"/>
    </row>
    <row r="543">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c r="AO543" s="16"/>
      <c r="AP543" s="16"/>
      <c r="AQ543" s="16"/>
      <c r="AR543" s="16"/>
      <c r="AS543" s="16"/>
      <c r="AT543" s="16"/>
      <c r="AU543" s="16"/>
    </row>
    <row r="544">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c r="AL544" s="16"/>
      <c r="AM544" s="16"/>
      <c r="AN544" s="16"/>
      <c r="AO544" s="16"/>
      <c r="AP544" s="16"/>
      <c r="AQ544" s="16"/>
      <c r="AR544" s="16"/>
      <c r="AS544" s="16"/>
      <c r="AT544" s="16"/>
      <c r="AU544" s="16"/>
    </row>
    <row r="545">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c r="AO545" s="16"/>
      <c r="AP545" s="16"/>
      <c r="AQ545" s="16"/>
      <c r="AR545" s="16"/>
      <c r="AS545" s="16"/>
      <c r="AT545" s="16"/>
      <c r="AU545" s="16"/>
    </row>
    <row r="546">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c r="AO546" s="16"/>
      <c r="AP546" s="16"/>
      <c r="AQ546" s="16"/>
      <c r="AR546" s="16"/>
      <c r="AS546" s="16"/>
      <c r="AT546" s="16"/>
      <c r="AU546" s="16"/>
    </row>
    <row r="547">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c r="AO547" s="16"/>
      <c r="AP547" s="16"/>
      <c r="AQ547" s="16"/>
      <c r="AR547" s="16"/>
      <c r="AS547" s="16"/>
      <c r="AT547" s="16"/>
      <c r="AU547" s="16"/>
    </row>
    <row r="548">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c r="AO548" s="16"/>
      <c r="AP548" s="16"/>
      <c r="AQ548" s="16"/>
      <c r="AR548" s="16"/>
      <c r="AS548" s="16"/>
      <c r="AT548" s="16"/>
      <c r="AU548" s="16"/>
    </row>
    <row r="549">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c r="AO549" s="16"/>
      <c r="AP549" s="16"/>
      <c r="AQ549" s="16"/>
      <c r="AR549" s="16"/>
      <c r="AS549" s="16"/>
      <c r="AT549" s="16"/>
      <c r="AU549" s="16"/>
    </row>
    <row r="550">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c r="AL550" s="16"/>
      <c r="AM550" s="16"/>
      <c r="AN550" s="16"/>
      <c r="AO550" s="16"/>
      <c r="AP550" s="16"/>
      <c r="AQ550" s="16"/>
      <c r="AR550" s="16"/>
      <c r="AS550" s="16"/>
      <c r="AT550" s="16"/>
      <c r="AU550" s="16"/>
    </row>
    <row r="551">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c r="AO551" s="16"/>
      <c r="AP551" s="16"/>
      <c r="AQ551" s="16"/>
      <c r="AR551" s="16"/>
      <c r="AS551" s="16"/>
      <c r="AT551" s="16"/>
      <c r="AU551" s="16"/>
    </row>
    <row r="55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c r="AO552" s="16"/>
      <c r="AP552" s="16"/>
      <c r="AQ552" s="16"/>
      <c r="AR552" s="16"/>
      <c r="AS552" s="16"/>
      <c r="AT552" s="16"/>
      <c r="AU552" s="16"/>
    </row>
    <row r="553">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c r="AO553" s="16"/>
      <c r="AP553" s="16"/>
      <c r="AQ553" s="16"/>
      <c r="AR553" s="16"/>
      <c r="AS553" s="16"/>
      <c r="AT553" s="16"/>
      <c r="AU553" s="16"/>
    </row>
    <row r="554">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c r="AO554" s="16"/>
      <c r="AP554" s="16"/>
      <c r="AQ554" s="16"/>
      <c r="AR554" s="16"/>
      <c r="AS554" s="16"/>
      <c r="AT554" s="16"/>
      <c r="AU554" s="16"/>
    </row>
    <row r="555">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c r="AO555" s="16"/>
      <c r="AP555" s="16"/>
      <c r="AQ555" s="16"/>
      <c r="AR555" s="16"/>
      <c r="AS555" s="16"/>
      <c r="AT555" s="16"/>
      <c r="AU555" s="16"/>
    </row>
    <row r="556">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c r="AL556" s="16"/>
      <c r="AM556" s="16"/>
      <c r="AN556" s="16"/>
      <c r="AO556" s="16"/>
      <c r="AP556" s="16"/>
      <c r="AQ556" s="16"/>
      <c r="AR556" s="16"/>
      <c r="AS556" s="16"/>
      <c r="AT556" s="16"/>
      <c r="AU556" s="16"/>
    </row>
    <row r="557">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c r="AO557" s="16"/>
      <c r="AP557" s="16"/>
      <c r="AQ557" s="16"/>
      <c r="AR557" s="16"/>
      <c r="AS557" s="16"/>
      <c r="AT557" s="16"/>
      <c r="AU557" s="16"/>
    </row>
    <row r="558">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row>
    <row r="559">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c r="AO559" s="16"/>
      <c r="AP559" s="16"/>
      <c r="AQ559" s="16"/>
      <c r="AR559" s="16"/>
      <c r="AS559" s="16"/>
      <c r="AT559" s="16"/>
      <c r="AU559" s="16"/>
    </row>
    <row r="560">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c r="AO560" s="16"/>
      <c r="AP560" s="16"/>
      <c r="AQ560" s="16"/>
      <c r="AR560" s="16"/>
      <c r="AS560" s="16"/>
      <c r="AT560" s="16"/>
      <c r="AU560" s="16"/>
    </row>
    <row r="561">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c r="AO561" s="16"/>
      <c r="AP561" s="16"/>
      <c r="AQ561" s="16"/>
      <c r="AR561" s="16"/>
      <c r="AS561" s="16"/>
      <c r="AT561" s="16"/>
      <c r="AU561" s="16"/>
    </row>
    <row r="56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c r="AO562" s="16"/>
      <c r="AP562" s="16"/>
      <c r="AQ562" s="16"/>
      <c r="AR562" s="16"/>
      <c r="AS562" s="16"/>
      <c r="AT562" s="16"/>
      <c r="AU562" s="16"/>
    </row>
    <row r="563">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c r="AO563" s="16"/>
      <c r="AP563" s="16"/>
      <c r="AQ563" s="16"/>
      <c r="AR563" s="16"/>
      <c r="AS563" s="16"/>
      <c r="AT563" s="16"/>
      <c r="AU563" s="16"/>
    </row>
    <row r="564">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c r="AO564" s="16"/>
      <c r="AP564" s="16"/>
      <c r="AQ564" s="16"/>
      <c r="AR564" s="16"/>
      <c r="AS564" s="16"/>
      <c r="AT564" s="16"/>
      <c r="AU564" s="16"/>
    </row>
    <row r="565">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c r="AO565" s="16"/>
      <c r="AP565" s="16"/>
      <c r="AQ565" s="16"/>
      <c r="AR565" s="16"/>
      <c r="AS565" s="16"/>
      <c r="AT565" s="16"/>
      <c r="AU565" s="16"/>
    </row>
    <row r="566">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c r="AO566" s="16"/>
      <c r="AP566" s="16"/>
      <c r="AQ566" s="16"/>
      <c r="AR566" s="16"/>
      <c r="AS566" s="16"/>
      <c r="AT566" s="16"/>
      <c r="AU566" s="16"/>
    </row>
    <row r="567">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c r="AO567" s="16"/>
      <c r="AP567" s="16"/>
      <c r="AQ567" s="16"/>
      <c r="AR567" s="16"/>
      <c r="AS567" s="16"/>
      <c r="AT567" s="16"/>
      <c r="AU567" s="16"/>
    </row>
    <row r="568">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c r="AO568" s="16"/>
      <c r="AP568" s="16"/>
      <c r="AQ568" s="16"/>
      <c r="AR568" s="16"/>
      <c r="AS568" s="16"/>
      <c r="AT568" s="16"/>
      <c r="AU568" s="16"/>
    </row>
    <row r="569">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c r="AL569" s="16"/>
      <c r="AM569" s="16"/>
      <c r="AN569" s="16"/>
      <c r="AO569" s="16"/>
      <c r="AP569" s="16"/>
      <c r="AQ569" s="16"/>
      <c r="AR569" s="16"/>
      <c r="AS569" s="16"/>
      <c r="AT569" s="16"/>
      <c r="AU569" s="16"/>
    </row>
    <row r="570">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c r="AL570" s="16"/>
      <c r="AM570" s="16"/>
      <c r="AN570" s="16"/>
      <c r="AO570" s="16"/>
      <c r="AP570" s="16"/>
      <c r="AQ570" s="16"/>
      <c r="AR570" s="16"/>
      <c r="AS570" s="16"/>
      <c r="AT570" s="16"/>
      <c r="AU570" s="16"/>
    </row>
    <row r="571">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c r="AO571" s="16"/>
      <c r="AP571" s="16"/>
      <c r="AQ571" s="16"/>
      <c r="AR571" s="16"/>
      <c r="AS571" s="16"/>
      <c r="AT571" s="16"/>
      <c r="AU571" s="16"/>
    </row>
    <row r="57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c r="AO572" s="16"/>
      <c r="AP572" s="16"/>
      <c r="AQ572" s="16"/>
      <c r="AR572" s="16"/>
      <c r="AS572" s="16"/>
      <c r="AT572" s="16"/>
      <c r="AU572" s="16"/>
    </row>
    <row r="573">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c r="AO573" s="16"/>
      <c r="AP573" s="16"/>
      <c r="AQ573" s="16"/>
      <c r="AR573" s="16"/>
      <c r="AS573" s="16"/>
      <c r="AT573" s="16"/>
      <c r="AU573" s="16"/>
    </row>
    <row r="574">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c r="AO574" s="16"/>
      <c r="AP574" s="16"/>
      <c r="AQ574" s="16"/>
      <c r="AR574" s="16"/>
      <c r="AS574" s="16"/>
      <c r="AT574" s="16"/>
      <c r="AU574" s="16"/>
    </row>
    <row r="575">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row>
    <row r="576">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row>
    <row r="577">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row>
    <row r="578">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c r="AO578" s="16"/>
      <c r="AP578" s="16"/>
      <c r="AQ578" s="16"/>
      <c r="AR578" s="16"/>
      <c r="AS578" s="16"/>
      <c r="AT578" s="16"/>
      <c r="AU578" s="16"/>
    </row>
    <row r="579">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c r="AO579" s="16"/>
      <c r="AP579" s="16"/>
      <c r="AQ579" s="16"/>
      <c r="AR579" s="16"/>
      <c r="AS579" s="16"/>
      <c r="AT579" s="16"/>
      <c r="AU579" s="16"/>
    </row>
    <row r="580">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c r="AO580" s="16"/>
      <c r="AP580" s="16"/>
      <c r="AQ580" s="16"/>
      <c r="AR580" s="16"/>
      <c r="AS580" s="16"/>
      <c r="AT580" s="16"/>
      <c r="AU580" s="16"/>
    </row>
    <row r="581">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c r="AO581" s="16"/>
      <c r="AP581" s="16"/>
      <c r="AQ581" s="16"/>
      <c r="AR581" s="16"/>
      <c r="AS581" s="16"/>
      <c r="AT581" s="16"/>
      <c r="AU581" s="16"/>
    </row>
    <row r="58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c r="AO582" s="16"/>
      <c r="AP582" s="16"/>
      <c r="AQ582" s="16"/>
      <c r="AR582" s="16"/>
      <c r="AS582" s="16"/>
      <c r="AT582" s="16"/>
      <c r="AU582" s="16"/>
    </row>
    <row r="583">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row>
    <row r="584">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c r="AO584" s="16"/>
      <c r="AP584" s="16"/>
      <c r="AQ584" s="16"/>
      <c r="AR584" s="16"/>
      <c r="AS584" s="16"/>
      <c r="AT584" s="16"/>
      <c r="AU584" s="16"/>
    </row>
    <row r="585">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c r="AO585" s="16"/>
      <c r="AP585" s="16"/>
      <c r="AQ585" s="16"/>
      <c r="AR585" s="16"/>
      <c r="AS585" s="16"/>
      <c r="AT585" s="16"/>
      <c r="AU585" s="16"/>
    </row>
    <row r="586">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c r="AO586" s="16"/>
      <c r="AP586" s="16"/>
      <c r="AQ586" s="16"/>
      <c r="AR586" s="16"/>
      <c r="AS586" s="16"/>
      <c r="AT586" s="16"/>
      <c r="AU586" s="16"/>
    </row>
    <row r="587">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c r="AO587" s="16"/>
      <c r="AP587" s="16"/>
      <c r="AQ587" s="16"/>
      <c r="AR587" s="16"/>
      <c r="AS587" s="16"/>
      <c r="AT587" s="16"/>
      <c r="AU587" s="16"/>
    </row>
    <row r="588">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c r="AO588" s="16"/>
      <c r="AP588" s="16"/>
      <c r="AQ588" s="16"/>
      <c r="AR588" s="16"/>
      <c r="AS588" s="16"/>
      <c r="AT588" s="16"/>
      <c r="AU588" s="16"/>
    </row>
    <row r="589">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row>
    <row r="590">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c r="AL590" s="16"/>
      <c r="AM590" s="16"/>
      <c r="AN590" s="16"/>
      <c r="AO590" s="16"/>
      <c r="AP590" s="16"/>
      <c r="AQ590" s="16"/>
      <c r="AR590" s="16"/>
      <c r="AS590" s="16"/>
      <c r="AT590" s="16"/>
      <c r="AU590" s="16"/>
    </row>
    <row r="591">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c r="AO591" s="16"/>
      <c r="AP591" s="16"/>
      <c r="AQ591" s="16"/>
      <c r="AR591" s="16"/>
      <c r="AS591" s="16"/>
      <c r="AT591" s="16"/>
      <c r="AU591" s="16"/>
    </row>
    <row r="59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c r="AO592" s="16"/>
      <c r="AP592" s="16"/>
      <c r="AQ592" s="16"/>
      <c r="AR592" s="16"/>
      <c r="AS592" s="16"/>
      <c r="AT592" s="16"/>
      <c r="AU592" s="16"/>
    </row>
    <row r="593">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row>
    <row r="594">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c r="AO594" s="16"/>
      <c r="AP594" s="16"/>
      <c r="AQ594" s="16"/>
      <c r="AR594" s="16"/>
      <c r="AS594" s="16"/>
      <c r="AT594" s="16"/>
      <c r="AU594" s="16"/>
    </row>
    <row r="595">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c r="AO595" s="16"/>
      <c r="AP595" s="16"/>
      <c r="AQ595" s="16"/>
      <c r="AR595" s="16"/>
      <c r="AS595" s="16"/>
      <c r="AT595" s="16"/>
      <c r="AU595" s="16"/>
    </row>
    <row r="596">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c r="AL596" s="16"/>
      <c r="AM596" s="16"/>
      <c r="AN596" s="16"/>
      <c r="AO596" s="16"/>
      <c r="AP596" s="16"/>
      <c r="AQ596" s="16"/>
      <c r="AR596" s="16"/>
      <c r="AS596" s="16"/>
      <c r="AT596" s="16"/>
      <c r="AU596" s="16"/>
    </row>
    <row r="597">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c r="AO597" s="16"/>
      <c r="AP597" s="16"/>
      <c r="AQ597" s="16"/>
      <c r="AR597" s="16"/>
      <c r="AS597" s="16"/>
      <c r="AT597" s="16"/>
      <c r="AU597" s="16"/>
    </row>
    <row r="598">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row>
    <row r="599">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c r="AL599" s="16"/>
      <c r="AM599" s="16"/>
      <c r="AN599" s="16"/>
      <c r="AO599" s="16"/>
      <c r="AP599" s="16"/>
      <c r="AQ599" s="16"/>
      <c r="AR599" s="16"/>
      <c r="AS599" s="16"/>
      <c r="AT599" s="16"/>
      <c r="AU599" s="16"/>
    </row>
    <row r="600">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c r="AL600" s="16"/>
      <c r="AM600" s="16"/>
      <c r="AN600" s="16"/>
      <c r="AO600" s="16"/>
      <c r="AP600" s="16"/>
      <c r="AQ600" s="16"/>
      <c r="AR600" s="16"/>
      <c r="AS600" s="16"/>
      <c r="AT600" s="16"/>
      <c r="AU600" s="16"/>
    </row>
    <row r="601">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c r="AO601" s="16"/>
      <c r="AP601" s="16"/>
      <c r="AQ601" s="16"/>
      <c r="AR601" s="16"/>
      <c r="AS601" s="16"/>
      <c r="AT601" s="16"/>
      <c r="AU601" s="16"/>
    </row>
    <row r="6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c r="AL602" s="16"/>
      <c r="AM602" s="16"/>
      <c r="AN602" s="16"/>
      <c r="AO602" s="16"/>
      <c r="AP602" s="16"/>
      <c r="AQ602" s="16"/>
      <c r="AR602" s="16"/>
      <c r="AS602" s="16"/>
      <c r="AT602" s="16"/>
      <c r="AU602" s="16"/>
    </row>
    <row r="603">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row>
    <row r="604">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c r="AL604" s="16"/>
      <c r="AM604" s="16"/>
      <c r="AN604" s="16"/>
      <c r="AO604" s="16"/>
      <c r="AP604" s="16"/>
      <c r="AQ604" s="16"/>
      <c r="AR604" s="16"/>
      <c r="AS604" s="16"/>
      <c r="AT604" s="16"/>
      <c r="AU604" s="16"/>
    </row>
    <row r="605">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c r="AL605" s="16"/>
      <c r="AM605" s="16"/>
      <c r="AN605" s="16"/>
      <c r="AO605" s="16"/>
      <c r="AP605" s="16"/>
      <c r="AQ605" s="16"/>
      <c r="AR605" s="16"/>
      <c r="AS605" s="16"/>
      <c r="AT605" s="16"/>
      <c r="AU605" s="16"/>
    </row>
    <row r="606">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c r="AO606" s="16"/>
      <c r="AP606" s="16"/>
      <c r="AQ606" s="16"/>
      <c r="AR606" s="16"/>
      <c r="AS606" s="16"/>
      <c r="AT606" s="16"/>
      <c r="AU606" s="16"/>
    </row>
    <row r="607">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c r="AO607" s="16"/>
      <c r="AP607" s="16"/>
      <c r="AQ607" s="16"/>
      <c r="AR607" s="16"/>
      <c r="AS607" s="16"/>
      <c r="AT607" s="16"/>
      <c r="AU607" s="16"/>
    </row>
    <row r="608">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c r="AO608" s="16"/>
      <c r="AP608" s="16"/>
      <c r="AQ608" s="16"/>
      <c r="AR608" s="16"/>
      <c r="AS608" s="16"/>
      <c r="AT608" s="16"/>
      <c r="AU608" s="16"/>
    </row>
    <row r="609">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row>
    <row r="610">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c r="AL610" s="16"/>
      <c r="AM610" s="16"/>
      <c r="AN610" s="16"/>
      <c r="AO610" s="16"/>
      <c r="AP610" s="16"/>
      <c r="AQ610" s="16"/>
      <c r="AR610" s="16"/>
      <c r="AS610" s="16"/>
      <c r="AT610" s="16"/>
      <c r="AU610" s="16"/>
    </row>
    <row r="611">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c r="AO611" s="16"/>
      <c r="AP611" s="16"/>
      <c r="AQ611" s="16"/>
      <c r="AR611" s="16"/>
      <c r="AS611" s="16"/>
      <c r="AT611" s="16"/>
      <c r="AU611" s="16"/>
    </row>
    <row r="61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6"/>
      <c r="AO612" s="16"/>
      <c r="AP612" s="16"/>
      <c r="AQ612" s="16"/>
      <c r="AR612" s="16"/>
      <c r="AS612" s="16"/>
      <c r="AT612" s="16"/>
      <c r="AU612" s="16"/>
    </row>
    <row r="613">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c r="AO613" s="16"/>
      <c r="AP613" s="16"/>
      <c r="AQ613" s="16"/>
      <c r="AR613" s="16"/>
      <c r="AS613" s="16"/>
      <c r="AT613" s="16"/>
      <c r="AU613" s="16"/>
    </row>
    <row r="614">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c r="AO614" s="16"/>
      <c r="AP614" s="16"/>
      <c r="AQ614" s="16"/>
      <c r="AR614" s="16"/>
      <c r="AS614" s="16"/>
      <c r="AT614" s="16"/>
      <c r="AU614" s="16"/>
    </row>
    <row r="615">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c r="AO615" s="16"/>
      <c r="AP615" s="16"/>
      <c r="AQ615" s="16"/>
      <c r="AR615" s="16"/>
      <c r="AS615" s="16"/>
      <c r="AT615" s="16"/>
      <c r="AU615" s="16"/>
    </row>
    <row r="616">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c r="AO616" s="16"/>
      <c r="AP616" s="16"/>
      <c r="AQ616" s="16"/>
      <c r="AR616" s="16"/>
      <c r="AS616" s="16"/>
      <c r="AT616" s="16"/>
      <c r="AU616" s="16"/>
    </row>
    <row r="617">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row>
    <row r="618">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c r="AO618" s="16"/>
      <c r="AP618" s="16"/>
      <c r="AQ618" s="16"/>
      <c r="AR618" s="16"/>
      <c r="AS618" s="16"/>
      <c r="AT618" s="16"/>
      <c r="AU618" s="16"/>
    </row>
    <row r="619">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c r="AO619" s="16"/>
      <c r="AP619" s="16"/>
      <c r="AQ619" s="16"/>
      <c r="AR619" s="16"/>
      <c r="AS619" s="16"/>
      <c r="AT619" s="16"/>
      <c r="AU619" s="16"/>
    </row>
    <row r="620">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c r="AO620" s="16"/>
      <c r="AP620" s="16"/>
      <c r="AQ620" s="16"/>
      <c r="AR620" s="16"/>
      <c r="AS620" s="16"/>
      <c r="AT620" s="16"/>
      <c r="AU620" s="16"/>
    </row>
    <row r="621">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c r="AO621" s="16"/>
      <c r="AP621" s="16"/>
      <c r="AQ621" s="16"/>
      <c r="AR621" s="16"/>
      <c r="AS621" s="16"/>
      <c r="AT621" s="16"/>
      <c r="AU621" s="16"/>
    </row>
    <row r="62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c r="AO622" s="16"/>
      <c r="AP622" s="16"/>
      <c r="AQ622" s="16"/>
      <c r="AR622" s="16"/>
      <c r="AS622" s="16"/>
      <c r="AT622" s="16"/>
      <c r="AU622" s="16"/>
    </row>
    <row r="623">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c r="AL623" s="16"/>
      <c r="AM623" s="16"/>
      <c r="AN623" s="16"/>
      <c r="AO623" s="16"/>
      <c r="AP623" s="16"/>
      <c r="AQ623" s="16"/>
      <c r="AR623" s="16"/>
      <c r="AS623" s="16"/>
      <c r="AT623" s="16"/>
      <c r="AU623" s="16"/>
    </row>
    <row r="624">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c r="AO624" s="16"/>
      <c r="AP624" s="16"/>
      <c r="AQ624" s="16"/>
      <c r="AR624" s="16"/>
      <c r="AS624" s="16"/>
      <c r="AT624" s="16"/>
      <c r="AU624" s="16"/>
    </row>
    <row r="625">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c r="AO625" s="16"/>
      <c r="AP625" s="16"/>
      <c r="AQ625" s="16"/>
      <c r="AR625" s="16"/>
      <c r="AS625" s="16"/>
      <c r="AT625" s="16"/>
      <c r="AU625" s="16"/>
    </row>
    <row r="626">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c r="AO626" s="16"/>
      <c r="AP626" s="16"/>
      <c r="AQ626" s="16"/>
      <c r="AR626" s="16"/>
      <c r="AS626" s="16"/>
      <c r="AT626" s="16"/>
      <c r="AU626" s="16"/>
    </row>
    <row r="627">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c r="AO627" s="16"/>
      <c r="AP627" s="16"/>
      <c r="AQ627" s="16"/>
      <c r="AR627" s="16"/>
      <c r="AS627" s="16"/>
      <c r="AT627" s="16"/>
      <c r="AU627" s="16"/>
    </row>
    <row r="628">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row>
    <row r="629">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row>
    <row r="630">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c r="AO630" s="16"/>
      <c r="AP630" s="16"/>
      <c r="AQ630" s="16"/>
      <c r="AR630" s="16"/>
      <c r="AS630" s="16"/>
      <c r="AT630" s="16"/>
      <c r="AU630" s="16"/>
    </row>
    <row r="631">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c r="AO631" s="16"/>
      <c r="AP631" s="16"/>
      <c r="AQ631" s="16"/>
      <c r="AR631" s="16"/>
      <c r="AS631" s="16"/>
      <c r="AT631" s="16"/>
      <c r="AU631" s="16"/>
    </row>
    <row r="63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c r="AL632" s="16"/>
      <c r="AM632" s="16"/>
      <c r="AN632" s="16"/>
      <c r="AO632" s="16"/>
      <c r="AP632" s="16"/>
      <c r="AQ632" s="16"/>
      <c r="AR632" s="16"/>
      <c r="AS632" s="16"/>
      <c r="AT632" s="16"/>
      <c r="AU632" s="16"/>
    </row>
    <row r="633">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c r="AL633" s="16"/>
      <c r="AM633" s="16"/>
      <c r="AN633" s="16"/>
      <c r="AO633" s="16"/>
      <c r="AP633" s="16"/>
      <c r="AQ633" s="16"/>
      <c r="AR633" s="16"/>
      <c r="AS633" s="16"/>
      <c r="AT633" s="16"/>
      <c r="AU633" s="16"/>
    </row>
    <row r="634">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c r="AO634" s="16"/>
      <c r="AP634" s="16"/>
      <c r="AQ634" s="16"/>
      <c r="AR634" s="16"/>
      <c r="AS634" s="16"/>
      <c r="AT634" s="16"/>
      <c r="AU634" s="16"/>
    </row>
    <row r="635">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c r="AO635" s="16"/>
      <c r="AP635" s="16"/>
      <c r="AQ635" s="16"/>
      <c r="AR635" s="16"/>
      <c r="AS635" s="16"/>
      <c r="AT635" s="16"/>
      <c r="AU635" s="16"/>
    </row>
    <row r="636">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c r="AL636" s="16"/>
      <c r="AM636" s="16"/>
      <c r="AN636" s="16"/>
      <c r="AO636" s="16"/>
      <c r="AP636" s="16"/>
      <c r="AQ636" s="16"/>
      <c r="AR636" s="16"/>
      <c r="AS636" s="16"/>
      <c r="AT636" s="16"/>
      <c r="AU636" s="16"/>
    </row>
    <row r="637">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c r="AL637" s="16"/>
      <c r="AM637" s="16"/>
      <c r="AN637" s="16"/>
      <c r="AO637" s="16"/>
      <c r="AP637" s="16"/>
      <c r="AQ637" s="16"/>
      <c r="AR637" s="16"/>
      <c r="AS637" s="16"/>
      <c r="AT637" s="16"/>
      <c r="AU637" s="16"/>
    </row>
    <row r="638">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c r="AL638" s="16"/>
      <c r="AM638" s="16"/>
      <c r="AN638" s="16"/>
      <c r="AO638" s="16"/>
      <c r="AP638" s="16"/>
      <c r="AQ638" s="16"/>
      <c r="AR638" s="16"/>
      <c r="AS638" s="16"/>
      <c r="AT638" s="16"/>
      <c r="AU638" s="16"/>
    </row>
    <row r="639">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c r="AO639" s="16"/>
      <c r="AP639" s="16"/>
      <c r="AQ639" s="16"/>
      <c r="AR639" s="16"/>
      <c r="AS639" s="16"/>
      <c r="AT639" s="16"/>
      <c r="AU639" s="16"/>
    </row>
    <row r="640">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c r="AO640" s="16"/>
      <c r="AP640" s="16"/>
      <c r="AQ640" s="16"/>
      <c r="AR640" s="16"/>
      <c r="AS640" s="16"/>
      <c r="AT640" s="16"/>
      <c r="AU640" s="16"/>
    </row>
    <row r="641">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c r="AO641" s="16"/>
      <c r="AP641" s="16"/>
      <c r="AQ641" s="16"/>
      <c r="AR641" s="16"/>
      <c r="AS641" s="16"/>
      <c r="AT641" s="16"/>
      <c r="AU641" s="16"/>
    </row>
    <row r="64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c r="AL642" s="16"/>
      <c r="AM642" s="16"/>
      <c r="AN642" s="16"/>
      <c r="AO642" s="16"/>
      <c r="AP642" s="16"/>
      <c r="AQ642" s="16"/>
      <c r="AR642" s="16"/>
      <c r="AS642" s="16"/>
      <c r="AT642" s="16"/>
      <c r="AU642" s="16"/>
    </row>
    <row r="643">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c r="AO643" s="16"/>
      <c r="AP643" s="16"/>
      <c r="AQ643" s="16"/>
      <c r="AR643" s="16"/>
      <c r="AS643" s="16"/>
      <c r="AT643" s="16"/>
      <c r="AU643" s="16"/>
    </row>
    <row r="644">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c r="AO644" s="16"/>
      <c r="AP644" s="16"/>
      <c r="AQ644" s="16"/>
      <c r="AR644" s="16"/>
      <c r="AS644" s="16"/>
      <c r="AT644" s="16"/>
      <c r="AU644" s="16"/>
    </row>
    <row r="645">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c r="AO645" s="16"/>
      <c r="AP645" s="16"/>
      <c r="AQ645" s="16"/>
      <c r="AR645" s="16"/>
      <c r="AS645" s="16"/>
      <c r="AT645" s="16"/>
      <c r="AU645" s="16"/>
    </row>
    <row r="646">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c r="AO646" s="16"/>
      <c r="AP646" s="16"/>
      <c r="AQ646" s="16"/>
      <c r="AR646" s="16"/>
      <c r="AS646" s="16"/>
      <c r="AT646" s="16"/>
      <c r="AU646" s="16"/>
    </row>
    <row r="647">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c r="AO647" s="16"/>
      <c r="AP647" s="16"/>
      <c r="AQ647" s="16"/>
      <c r="AR647" s="16"/>
      <c r="AS647" s="16"/>
      <c r="AT647" s="16"/>
      <c r="AU647" s="16"/>
    </row>
    <row r="648">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c r="AL648" s="16"/>
      <c r="AM648" s="16"/>
      <c r="AN648" s="16"/>
      <c r="AO648" s="16"/>
      <c r="AP648" s="16"/>
      <c r="AQ648" s="16"/>
      <c r="AR648" s="16"/>
      <c r="AS648" s="16"/>
      <c r="AT648" s="16"/>
      <c r="AU648" s="16"/>
    </row>
    <row r="649">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c r="AO649" s="16"/>
      <c r="AP649" s="16"/>
      <c r="AQ649" s="16"/>
      <c r="AR649" s="16"/>
      <c r="AS649" s="16"/>
      <c r="AT649" s="16"/>
      <c r="AU649" s="16"/>
    </row>
    <row r="650">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c r="AL650" s="16"/>
      <c r="AM650" s="16"/>
      <c r="AN650" s="16"/>
      <c r="AO650" s="16"/>
      <c r="AP650" s="16"/>
      <c r="AQ650" s="16"/>
      <c r="AR650" s="16"/>
      <c r="AS650" s="16"/>
      <c r="AT650" s="16"/>
      <c r="AU650" s="16"/>
    </row>
    <row r="651">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row>
    <row r="65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c r="AO652" s="16"/>
      <c r="AP652" s="16"/>
      <c r="AQ652" s="16"/>
      <c r="AR652" s="16"/>
      <c r="AS652" s="16"/>
      <c r="AT652" s="16"/>
      <c r="AU652" s="16"/>
    </row>
    <row r="653">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c r="AO653" s="16"/>
      <c r="AP653" s="16"/>
      <c r="AQ653" s="16"/>
      <c r="AR653" s="16"/>
      <c r="AS653" s="16"/>
      <c r="AT653" s="16"/>
      <c r="AU653" s="16"/>
    </row>
    <row r="654">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c r="AO654" s="16"/>
      <c r="AP654" s="16"/>
      <c r="AQ654" s="16"/>
      <c r="AR654" s="16"/>
      <c r="AS654" s="16"/>
      <c r="AT654" s="16"/>
      <c r="AU654" s="16"/>
    </row>
    <row r="655">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c r="AO655" s="16"/>
      <c r="AP655" s="16"/>
      <c r="AQ655" s="16"/>
      <c r="AR655" s="16"/>
      <c r="AS655" s="16"/>
      <c r="AT655" s="16"/>
      <c r="AU655" s="16"/>
    </row>
    <row r="656">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c r="AO656" s="16"/>
      <c r="AP656" s="16"/>
      <c r="AQ656" s="16"/>
      <c r="AR656" s="16"/>
      <c r="AS656" s="16"/>
      <c r="AT656" s="16"/>
      <c r="AU656" s="16"/>
    </row>
    <row r="657">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c r="AO657" s="16"/>
      <c r="AP657" s="16"/>
      <c r="AQ657" s="16"/>
      <c r="AR657" s="16"/>
      <c r="AS657" s="16"/>
      <c r="AT657" s="16"/>
      <c r="AU657" s="16"/>
    </row>
    <row r="658">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c r="AO658" s="16"/>
      <c r="AP658" s="16"/>
      <c r="AQ658" s="16"/>
      <c r="AR658" s="16"/>
      <c r="AS658" s="16"/>
      <c r="AT658" s="16"/>
      <c r="AU658" s="16"/>
    </row>
    <row r="659">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c r="AO659" s="16"/>
      <c r="AP659" s="16"/>
      <c r="AQ659" s="16"/>
      <c r="AR659" s="16"/>
      <c r="AS659" s="16"/>
      <c r="AT659" s="16"/>
      <c r="AU659" s="16"/>
    </row>
    <row r="660">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c r="AO660" s="16"/>
      <c r="AP660" s="16"/>
      <c r="AQ660" s="16"/>
      <c r="AR660" s="16"/>
      <c r="AS660" s="16"/>
      <c r="AT660" s="16"/>
      <c r="AU660" s="16"/>
    </row>
    <row r="661">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16"/>
      <c r="AP661" s="16"/>
      <c r="AQ661" s="16"/>
      <c r="AR661" s="16"/>
      <c r="AS661" s="16"/>
      <c r="AT661" s="16"/>
      <c r="AU661" s="16"/>
    </row>
    <row r="66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c r="AO662" s="16"/>
      <c r="AP662" s="16"/>
      <c r="AQ662" s="16"/>
      <c r="AR662" s="16"/>
      <c r="AS662" s="16"/>
      <c r="AT662" s="16"/>
      <c r="AU662" s="16"/>
    </row>
    <row r="663">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c r="AO663" s="16"/>
      <c r="AP663" s="16"/>
      <c r="AQ663" s="16"/>
      <c r="AR663" s="16"/>
      <c r="AS663" s="16"/>
      <c r="AT663" s="16"/>
      <c r="AU663" s="16"/>
    </row>
    <row r="664">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row>
    <row r="665">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c r="AO665" s="16"/>
      <c r="AP665" s="16"/>
      <c r="AQ665" s="16"/>
      <c r="AR665" s="16"/>
      <c r="AS665" s="16"/>
      <c r="AT665" s="16"/>
      <c r="AU665" s="16"/>
    </row>
    <row r="666">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c r="AO666" s="16"/>
      <c r="AP666" s="16"/>
      <c r="AQ666" s="16"/>
      <c r="AR666" s="16"/>
      <c r="AS666" s="16"/>
      <c r="AT666" s="16"/>
      <c r="AU666" s="16"/>
    </row>
    <row r="667">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c r="AO667" s="16"/>
      <c r="AP667" s="16"/>
      <c r="AQ667" s="16"/>
      <c r="AR667" s="16"/>
      <c r="AS667" s="16"/>
      <c r="AT667" s="16"/>
      <c r="AU667" s="16"/>
    </row>
    <row r="668">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c r="AO668" s="16"/>
      <c r="AP668" s="16"/>
      <c r="AQ668" s="16"/>
      <c r="AR668" s="16"/>
      <c r="AS668" s="16"/>
      <c r="AT668" s="16"/>
      <c r="AU668" s="16"/>
    </row>
    <row r="669">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c r="AO669" s="16"/>
      <c r="AP669" s="16"/>
      <c r="AQ669" s="16"/>
      <c r="AR669" s="16"/>
      <c r="AS669" s="16"/>
      <c r="AT669" s="16"/>
      <c r="AU669" s="16"/>
    </row>
    <row r="670">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c r="AO670" s="16"/>
      <c r="AP670" s="16"/>
      <c r="AQ670" s="16"/>
      <c r="AR670" s="16"/>
      <c r="AS670" s="16"/>
      <c r="AT670" s="16"/>
      <c r="AU670" s="16"/>
    </row>
    <row r="671">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c r="AO671" s="16"/>
      <c r="AP671" s="16"/>
      <c r="AQ671" s="16"/>
      <c r="AR671" s="16"/>
      <c r="AS671" s="16"/>
      <c r="AT671" s="16"/>
      <c r="AU671" s="16"/>
    </row>
    <row r="67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row>
    <row r="673">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row>
    <row r="674">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row>
    <row r="675">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c r="AO675" s="16"/>
      <c r="AP675" s="16"/>
      <c r="AQ675" s="16"/>
      <c r="AR675" s="16"/>
      <c r="AS675" s="16"/>
      <c r="AT675" s="16"/>
      <c r="AU675" s="16"/>
    </row>
    <row r="676">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row>
    <row r="677">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row>
    <row r="678">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row>
    <row r="679">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row>
    <row r="680">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c r="AO680" s="16"/>
      <c r="AP680" s="16"/>
      <c r="AQ680" s="16"/>
      <c r="AR680" s="16"/>
      <c r="AS680" s="16"/>
      <c r="AT680" s="16"/>
      <c r="AU680" s="16"/>
    </row>
    <row r="681">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row>
    <row r="68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row>
    <row r="683">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c r="AO683" s="16"/>
      <c r="AP683" s="16"/>
      <c r="AQ683" s="16"/>
      <c r="AR683" s="16"/>
      <c r="AS683" s="16"/>
      <c r="AT683" s="16"/>
      <c r="AU683" s="16"/>
    </row>
    <row r="684">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row>
    <row r="685">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row>
    <row r="686">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c r="AO686" s="16"/>
      <c r="AP686" s="16"/>
      <c r="AQ686" s="16"/>
      <c r="AR686" s="16"/>
      <c r="AS686" s="16"/>
      <c r="AT686" s="16"/>
      <c r="AU686" s="16"/>
    </row>
    <row r="687">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c r="AO687" s="16"/>
      <c r="AP687" s="16"/>
      <c r="AQ687" s="16"/>
      <c r="AR687" s="16"/>
      <c r="AS687" s="16"/>
      <c r="AT687" s="16"/>
      <c r="AU687" s="16"/>
    </row>
    <row r="688">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row>
    <row r="689">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c r="AO689" s="16"/>
      <c r="AP689" s="16"/>
      <c r="AQ689" s="16"/>
      <c r="AR689" s="16"/>
      <c r="AS689" s="16"/>
      <c r="AT689" s="16"/>
      <c r="AU689" s="16"/>
    </row>
    <row r="690">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row>
    <row r="691">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row>
    <row r="69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row>
    <row r="693">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row>
    <row r="694">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row>
    <row r="695">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c r="AL695" s="16"/>
      <c r="AM695" s="16"/>
      <c r="AN695" s="16"/>
      <c r="AO695" s="16"/>
      <c r="AP695" s="16"/>
      <c r="AQ695" s="16"/>
      <c r="AR695" s="16"/>
      <c r="AS695" s="16"/>
      <c r="AT695" s="16"/>
      <c r="AU695" s="16"/>
    </row>
    <row r="696">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c r="AL696" s="16"/>
      <c r="AM696" s="16"/>
      <c r="AN696" s="16"/>
      <c r="AO696" s="16"/>
      <c r="AP696" s="16"/>
      <c r="AQ696" s="16"/>
      <c r="AR696" s="16"/>
      <c r="AS696" s="16"/>
      <c r="AT696" s="16"/>
      <c r="AU696" s="16"/>
    </row>
    <row r="697">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c r="AO697" s="16"/>
      <c r="AP697" s="16"/>
      <c r="AQ697" s="16"/>
      <c r="AR697" s="16"/>
      <c r="AS697" s="16"/>
      <c r="AT697" s="16"/>
      <c r="AU697" s="16"/>
    </row>
    <row r="698">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row>
    <row r="699">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row>
    <row r="700">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c r="AO700" s="16"/>
      <c r="AP700" s="16"/>
      <c r="AQ700" s="16"/>
      <c r="AR700" s="16"/>
      <c r="AS700" s="16"/>
      <c r="AT700" s="16"/>
      <c r="AU700" s="16"/>
    </row>
    <row r="701">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c r="AO701" s="16"/>
      <c r="AP701" s="16"/>
      <c r="AQ701" s="16"/>
      <c r="AR701" s="16"/>
      <c r="AS701" s="16"/>
      <c r="AT701" s="16"/>
      <c r="AU701" s="16"/>
    </row>
    <row r="7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c r="AO702" s="16"/>
      <c r="AP702" s="16"/>
      <c r="AQ702" s="16"/>
      <c r="AR702" s="16"/>
      <c r="AS702" s="16"/>
      <c r="AT702" s="16"/>
      <c r="AU702" s="16"/>
    </row>
    <row r="703">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c r="AO703" s="16"/>
      <c r="AP703" s="16"/>
      <c r="AQ703" s="16"/>
      <c r="AR703" s="16"/>
      <c r="AS703" s="16"/>
      <c r="AT703" s="16"/>
      <c r="AU703" s="16"/>
    </row>
    <row r="704">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c r="AL704" s="16"/>
      <c r="AM704" s="16"/>
      <c r="AN704" s="16"/>
      <c r="AO704" s="16"/>
      <c r="AP704" s="16"/>
      <c r="AQ704" s="16"/>
      <c r="AR704" s="16"/>
      <c r="AS704" s="16"/>
      <c r="AT704" s="16"/>
      <c r="AU704" s="16"/>
    </row>
    <row r="705">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row>
    <row r="706">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c r="AL706" s="16"/>
      <c r="AM706" s="16"/>
      <c r="AN706" s="16"/>
      <c r="AO706" s="16"/>
      <c r="AP706" s="16"/>
      <c r="AQ706" s="16"/>
      <c r="AR706" s="16"/>
      <c r="AS706" s="16"/>
      <c r="AT706" s="16"/>
      <c r="AU706" s="16"/>
    </row>
    <row r="707">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c r="AO707" s="16"/>
      <c r="AP707" s="16"/>
      <c r="AQ707" s="16"/>
      <c r="AR707" s="16"/>
      <c r="AS707" s="16"/>
      <c r="AT707" s="16"/>
      <c r="AU707" s="16"/>
    </row>
    <row r="708">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c r="AO708" s="16"/>
      <c r="AP708" s="16"/>
      <c r="AQ708" s="16"/>
      <c r="AR708" s="16"/>
      <c r="AS708" s="16"/>
      <c r="AT708" s="16"/>
      <c r="AU708" s="16"/>
    </row>
    <row r="709">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c r="AL709" s="16"/>
      <c r="AM709" s="16"/>
      <c r="AN709" s="16"/>
      <c r="AO709" s="16"/>
      <c r="AP709" s="16"/>
      <c r="AQ709" s="16"/>
      <c r="AR709" s="16"/>
      <c r="AS709" s="16"/>
      <c r="AT709" s="16"/>
      <c r="AU709" s="16"/>
    </row>
    <row r="710">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c r="AO710" s="16"/>
      <c r="AP710" s="16"/>
      <c r="AQ710" s="16"/>
      <c r="AR710" s="16"/>
      <c r="AS710" s="16"/>
      <c r="AT710" s="16"/>
      <c r="AU710" s="16"/>
    </row>
    <row r="711">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c r="AO711" s="16"/>
      <c r="AP711" s="16"/>
      <c r="AQ711" s="16"/>
      <c r="AR711" s="16"/>
      <c r="AS711" s="16"/>
      <c r="AT711" s="16"/>
      <c r="AU711" s="16"/>
    </row>
    <row r="71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c r="AO712" s="16"/>
      <c r="AP712" s="16"/>
      <c r="AQ712" s="16"/>
      <c r="AR712" s="16"/>
      <c r="AS712" s="16"/>
      <c r="AT712" s="16"/>
      <c r="AU712" s="16"/>
    </row>
    <row r="713">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row>
    <row r="714">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row>
    <row r="715">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c r="AO715" s="16"/>
      <c r="AP715" s="16"/>
      <c r="AQ715" s="16"/>
      <c r="AR715" s="16"/>
      <c r="AS715" s="16"/>
      <c r="AT715" s="16"/>
      <c r="AU715" s="16"/>
    </row>
    <row r="716">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c r="AO716" s="16"/>
      <c r="AP716" s="16"/>
      <c r="AQ716" s="16"/>
      <c r="AR716" s="16"/>
      <c r="AS716" s="16"/>
      <c r="AT716" s="16"/>
      <c r="AU716" s="16"/>
    </row>
    <row r="717">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c r="AO717" s="16"/>
      <c r="AP717" s="16"/>
      <c r="AQ717" s="16"/>
      <c r="AR717" s="16"/>
      <c r="AS717" s="16"/>
      <c r="AT717" s="16"/>
      <c r="AU717" s="16"/>
    </row>
    <row r="718">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16"/>
      <c r="AI718" s="16"/>
      <c r="AJ718" s="16"/>
      <c r="AK718" s="16"/>
      <c r="AL718" s="16"/>
      <c r="AM718" s="16"/>
      <c r="AN718" s="16"/>
      <c r="AO718" s="16"/>
      <c r="AP718" s="16"/>
      <c r="AQ718" s="16"/>
      <c r="AR718" s="16"/>
      <c r="AS718" s="16"/>
      <c r="AT718" s="16"/>
      <c r="AU718" s="16"/>
    </row>
    <row r="719">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c r="AI719" s="16"/>
      <c r="AJ719" s="16"/>
      <c r="AK719" s="16"/>
      <c r="AL719" s="16"/>
      <c r="AM719" s="16"/>
      <c r="AN719" s="16"/>
      <c r="AO719" s="16"/>
      <c r="AP719" s="16"/>
      <c r="AQ719" s="16"/>
      <c r="AR719" s="16"/>
      <c r="AS719" s="16"/>
      <c r="AT719" s="16"/>
      <c r="AU719" s="16"/>
    </row>
    <row r="720">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c r="AO720" s="16"/>
      <c r="AP720" s="16"/>
      <c r="AQ720" s="16"/>
      <c r="AR720" s="16"/>
      <c r="AS720" s="16"/>
      <c r="AT720" s="16"/>
      <c r="AU720" s="16"/>
    </row>
    <row r="721">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row>
    <row r="72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row>
    <row r="723">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row>
    <row r="724">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c r="AO724" s="16"/>
      <c r="AP724" s="16"/>
      <c r="AQ724" s="16"/>
      <c r="AR724" s="16"/>
      <c r="AS724" s="16"/>
      <c r="AT724" s="16"/>
      <c r="AU724" s="16"/>
    </row>
    <row r="725">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c r="AI725" s="16"/>
      <c r="AJ725" s="16"/>
      <c r="AK725" s="16"/>
      <c r="AL725" s="16"/>
      <c r="AM725" s="16"/>
      <c r="AN725" s="16"/>
      <c r="AO725" s="16"/>
      <c r="AP725" s="16"/>
      <c r="AQ725" s="16"/>
      <c r="AR725" s="16"/>
      <c r="AS725" s="16"/>
      <c r="AT725" s="16"/>
      <c r="AU725" s="16"/>
    </row>
    <row r="726">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c r="AL726" s="16"/>
      <c r="AM726" s="16"/>
      <c r="AN726" s="16"/>
      <c r="AO726" s="16"/>
      <c r="AP726" s="16"/>
      <c r="AQ726" s="16"/>
      <c r="AR726" s="16"/>
      <c r="AS726" s="16"/>
      <c r="AT726" s="16"/>
      <c r="AU726" s="16"/>
    </row>
    <row r="727">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c r="AL727" s="16"/>
      <c r="AM727" s="16"/>
      <c r="AN727" s="16"/>
      <c r="AO727" s="16"/>
      <c r="AP727" s="16"/>
      <c r="AQ727" s="16"/>
      <c r="AR727" s="16"/>
      <c r="AS727" s="16"/>
      <c r="AT727" s="16"/>
      <c r="AU727" s="16"/>
    </row>
    <row r="728">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c r="AL728" s="16"/>
      <c r="AM728" s="16"/>
      <c r="AN728" s="16"/>
      <c r="AO728" s="16"/>
      <c r="AP728" s="16"/>
      <c r="AQ728" s="16"/>
      <c r="AR728" s="16"/>
      <c r="AS728" s="16"/>
      <c r="AT728" s="16"/>
      <c r="AU728" s="16"/>
    </row>
    <row r="729">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row>
    <row r="730">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c r="AL730" s="16"/>
      <c r="AM730" s="16"/>
      <c r="AN730" s="16"/>
      <c r="AO730" s="16"/>
      <c r="AP730" s="16"/>
      <c r="AQ730" s="16"/>
      <c r="AR730" s="16"/>
      <c r="AS730" s="16"/>
      <c r="AT730" s="16"/>
      <c r="AU730" s="16"/>
    </row>
    <row r="731">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c r="AL731" s="16"/>
      <c r="AM731" s="16"/>
      <c r="AN731" s="16"/>
      <c r="AO731" s="16"/>
      <c r="AP731" s="16"/>
      <c r="AQ731" s="16"/>
      <c r="AR731" s="16"/>
      <c r="AS731" s="16"/>
      <c r="AT731" s="16"/>
      <c r="AU731" s="16"/>
    </row>
    <row r="73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c r="AL732" s="16"/>
      <c r="AM732" s="16"/>
      <c r="AN732" s="16"/>
      <c r="AO732" s="16"/>
      <c r="AP732" s="16"/>
      <c r="AQ732" s="16"/>
      <c r="AR732" s="16"/>
      <c r="AS732" s="16"/>
      <c r="AT732" s="16"/>
      <c r="AU732" s="16"/>
    </row>
    <row r="733">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c r="AL733" s="16"/>
      <c r="AM733" s="16"/>
      <c r="AN733" s="16"/>
      <c r="AO733" s="16"/>
      <c r="AP733" s="16"/>
      <c r="AQ733" s="16"/>
      <c r="AR733" s="16"/>
      <c r="AS733" s="16"/>
      <c r="AT733" s="16"/>
      <c r="AU733" s="16"/>
    </row>
    <row r="734">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c r="AL734" s="16"/>
      <c r="AM734" s="16"/>
      <c r="AN734" s="16"/>
      <c r="AO734" s="16"/>
      <c r="AP734" s="16"/>
      <c r="AQ734" s="16"/>
      <c r="AR734" s="16"/>
      <c r="AS734" s="16"/>
      <c r="AT734" s="16"/>
      <c r="AU734" s="16"/>
    </row>
    <row r="735">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16"/>
      <c r="AI735" s="16"/>
      <c r="AJ735" s="16"/>
      <c r="AK735" s="16"/>
      <c r="AL735" s="16"/>
      <c r="AM735" s="16"/>
      <c r="AN735" s="16"/>
      <c r="AO735" s="16"/>
      <c r="AP735" s="16"/>
      <c r="AQ735" s="16"/>
      <c r="AR735" s="16"/>
      <c r="AS735" s="16"/>
      <c r="AT735" s="16"/>
      <c r="AU735" s="16"/>
    </row>
    <row r="736">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c r="AI736" s="16"/>
      <c r="AJ736" s="16"/>
      <c r="AK736" s="16"/>
      <c r="AL736" s="16"/>
      <c r="AM736" s="16"/>
      <c r="AN736" s="16"/>
      <c r="AO736" s="16"/>
      <c r="AP736" s="16"/>
      <c r="AQ736" s="16"/>
      <c r="AR736" s="16"/>
      <c r="AS736" s="16"/>
      <c r="AT736" s="16"/>
      <c r="AU736" s="16"/>
    </row>
    <row r="737">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c r="AL737" s="16"/>
      <c r="AM737" s="16"/>
      <c r="AN737" s="16"/>
      <c r="AO737" s="16"/>
      <c r="AP737" s="16"/>
      <c r="AQ737" s="16"/>
      <c r="AR737" s="16"/>
      <c r="AS737" s="16"/>
      <c r="AT737" s="16"/>
      <c r="AU737" s="16"/>
    </row>
    <row r="738">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c r="AI738" s="16"/>
      <c r="AJ738" s="16"/>
      <c r="AK738" s="16"/>
      <c r="AL738" s="16"/>
      <c r="AM738" s="16"/>
      <c r="AN738" s="16"/>
      <c r="AO738" s="16"/>
      <c r="AP738" s="16"/>
      <c r="AQ738" s="16"/>
      <c r="AR738" s="16"/>
      <c r="AS738" s="16"/>
      <c r="AT738" s="16"/>
      <c r="AU738" s="16"/>
    </row>
    <row r="739">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c r="AI739" s="16"/>
      <c r="AJ739" s="16"/>
      <c r="AK739" s="16"/>
      <c r="AL739" s="16"/>
      <c r="AM739" s="16"/>
      <c r="AN739" s="16"/>
      <c r="AO739" s="16"/>
      <c r="AP739" s="16"/>
      <c r="AQ739" s="16"/>
      <c r="AR739" s="16"/>
      <c r="AS739" s="16"/>
      <c r="AT739" s="16"/>
      <c r="AU739" s="16"/>
    </row>
    <row r="740">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c r="AI740" s="16"/>
      <c r="AJ740" s="16"/>
      <c r="AK740" s="16"/>
      <c r="AL740" s="16"/>
      <c r="AM740" s="16"/>
      <c r="AN740" s="16"/>
      <c r="AO740" s="16"/>
      <c r="AP740" s="16"/>
      <c r="AQ740" s="16"/>
      <c r="AR740" s="16"/>
      <c r="AS740" s="16"/>
      <c r="AT740" s="16"/>
      <c r="AU740" s="16"/>
    </row>
    <row r="741">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c r="AI741" s="16"/>
      <c r="AJ741" s="16"/>
      <c r="AK741" s="16"/>
      <c r="AL741" s="16"/>
      <c r="AM741" s="16"/>
      <c r="AN741" s="16"/>
      <c r="AO741" s="16"/>
      <c r="AP741" s="16"/>
      <c r="AQ741" s="16"/>
      <c r="AR741" s="16"/>
      <c r="AS741" s="16"/>
      <c r="AT741" s="16"/>
      <c r="AU741" s="16"/>
    </row>
    <row r="74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row>
    <row r="743">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c r="AL743" s="16"/>
      <c r="AM743" s="16"/>
      <c r="AN743" s="16"/>
      <c r="AO743" s="16"/>
      <c r="AP743" s="16"/>
      <c r="AQ743" s="16"/>
      <c r="AR743" s="16"/>
      <c r="AS743" s="16"/>
      <c r="AT743" s="16"/>
      <c r="AU743" s="16"/>
    </row>
    <row r="744">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c r="AL744" s="16"/>
      <c r="AM744" s="16"/>
      <c r="AN744" s="16"/>
      <c r="AO744" s="16"/>
      <c r="AP744" s="16"/>
      <c r="AQ744" s="16"/>
      <c r="AR744" s="16"/>
      <c r="AS744" s="16"/>
      <c r="AT744" s="16"/>
      <c r="AU744" s="16"/>
    </row>
    <row r="745">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c r="AL745" s="16"/>
      <c r="AM745" s="16"/>
      <c r="AN745" s="16"/>
      <c r="AO745" s="16"/>
      <c r="AP745" s="16"/>
      <c r="AQ745" s="16"/>
      <c r="AR745" s="16"/>
      <c r="AS745" s="16"/>
      <c r="AT745" s="16"/>
      <c r="AU745" s="16"/>
    </row>
    <row r="746">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c r="AI746" s="16"/>
      <c r="AJ746" s="16"/>
      <c r="AK746" s="16"/>
      <c r="AL746" s="16"/>
      <c r="AM746" s="16"/>
      <c r="AN746" s="16"/>
      <c r="AO746" s="16"/>
      <c r="AP746" s="16"/>
      <c r="AQ746" s="16"/>
      <c r="AR746" s="16"/>
      <c r="AS746" s="16"/>
      <c r="AT746" s="16"/>
      <c r="AU746" s="16"/>
    </row>
    <row r="747">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c r="AL747" s="16"/>
      <c r="AM747" s="16"/>
      <c r="AN747" s="16"/>
      <c r="AO747" s="16"/>
      <c r="AP747" s="16"/>
      <c r="AQ747" s="16"/>
      <c r="AR747" s="16"/>
      <c r="AS747" s="16"/>
      <c r="AT747" s="16"/>
      <c r="AU747" s="16"/>
    </row>
    <row r="748">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c r="AL748" s="16"/>
      <c r="AM748" s="16"/>
      <c r="AN748" s="16"/>
      <c r="AO748" s="16"/>
      <c r="AP748" s="16"/>
      <c r="AQ748" s="16"/>
      <c r="AR748" s="16"/>
      <c r="AS748" s="16"/>
      <c r="AT748" s="16"/>
      <c r="AU748" s="16"/>
    </row>
    <row r="749">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c r="AL749" s="16"/>
      <c r="AM749" s="16"/>
      <c r="AN749" s="16"/>
      <c r="AO749" s="16"/>
      <c r="AP749" s="16"/>
      <c r="AQ749" s="16"/>
      <c r="AR749" s="16"/>
      <c r="AS749" s="16"/>
      <c r="AT749" s="16"/>
      <c r="AU749" s="16"/>
    </row>
    <row r="750">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c r="AI750" s="16"/>
      <c r="AJ750" s="16"/>
      <c r="AK750" s="16"/>
      <c r="AL750" s="16"/>
      <c r="AM750" s="16"/>
      <c r="AN750" s="16"/>
      <c r="AO750" s="16"/>
      <c r="AP750" s="16"/>
      <c r="AQ750" s="16"/>
      <c r="AR750" s="16"/>
      <c r="AS750" s="16"/>
      <c r="AT750" s="16"/>
      <c r="AU750" s="16"/>
    </row>
    <row r="751">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c r="AL751" s="16"/>
      <c r="AM751" s="16"/>
      <c r="AN751" s="16"/>
      <c r="AO751" s="16"/>
      <c r="AP751" s="16"/>
      <c r="AQ751" s="16"/>
      <c r="AR751" s="16"/>
      <c r="AS751" s="16"/>
      <c r="AT751" s="16"/>
      <c r="AU751" s="16"/>
    </row>
    <row r="75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c r="AL752" s="16"/>
      <c r="AM752" s="16"/>
      <c r="AN752" s="16"/>
      <c r="AO752" s="16"/>
      <c r="AP752" s="16"/>
      <c r="AQ752" s="16"/>
      <c r="AR752" s="16"/>
      <c r="AS752" s="16"/>
      <c r="AT752" s="16"/>
      <c r="AU752" s="16"/>
    </row>
    <row r="753">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c r="AL753" s="16"/>
      <c r="AM753" s="16"/>
      <c r="AN753" s="16"/>
      <c r="AO753" s="16"/>
      <c r="AP753" s="16"/>
      <c r="AQ753" s="16"/>
      <c r="AR753" s="16"/>
      <c r="AS753" s="16"/>
      <c r="AT753" s="16"/>
      <c r="AU753" s="16"/>
    </row>
    <row r="754">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c r="AO754" s="16"/>
      <c r="AP754" s="16"/>
      <c r="AQ754" s="16"/>
      <c r="AR754" s="16"/>
      <c r="AS754" s="16"/>
      <c r="AT754" s="16"/>
      <c r="AU754" s="16"/>
    </row>
    <row r="755">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c r="AL755" s="16"/>
      <c r="AM755" s="16"/>
      <c r="AN755" s="16"/>
      <c r="AO755" s="16"/>
      <c r="AP755" s="16"/>
      <c r="AQ755" s="16"/>
      <c r="AR755" s="16"/>
      <c r="AS755" s="16"/>
      <c r="AT755" s="16"/>
      <c r="AU755" s="16"/>
    </row>
    <row r="756">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c r="AL756" s="16"/>
      <c r="AM756" s="16"/>
      <c r="AN756" s="16"/>
      <c r="AO756" s="16"/>
      <c r="AP756" s="16"/>
      <c r="AQ756" s="16"/>
      <c r="AR756" s="16"/>
      <c r="AS756" s="16"/>
      <c r="AT756" s="16"/>
      <c r="AU756" s="16"/>
    </row>
    <row r="757">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row>
    <row r="758">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c r="AI758" s="16"/>
      <c r="AJ758" s="16"/>
      <c r="AK758" s="16"/>
      <c r="AL758" s="16"/>
      <c r="AM758" s="16"/>
      <c r="AN758" s="16"/>
      <c r="AO758" s="16"/>
      <c r="AP758" s="16"/>
      <c r="AQ758" s="16"/>
      <c r="AR758" s="16"/>
      <c r="AS758" s="16"/>
      <c r="AT758" s="16"/>
      <c r="AU758" s="16"/>
    </row>
    <row r="759">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c r="AI759" s="16"/>
      <c r="AJ759" s="16"/>
      <c r="AK759" s="16"/>
      <c r="AL759" s="16"/>
      <c r="AM759" s="16"/>
      <c r="AN759" s="16"/>
      <c r="AO759" s="16"/>
      <c r="AP759" s="16"/>
      <c r="AQ759" s="16"/>
      <c r="AR759" s="16"/>
      <c r="AS759" s="16"/>
      <c r="AT759" s="16"/>
      <c r="AU759" s="16"/>
    </row>
    <row r="760">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c r="AL760" s="16"/>
      <c r="AM760" s="16"/>
      <c r="AN760" s="16"/>
      <c r="AO760" s="16"/>
      <c r="AP760" s="16"/>
      <c r="AQ760" s="16"/>
      <c r="AR760" s="16"/>
      <c r="AS760" s="16"/>
      <c r="AT760" s="16"/>
      <c r="AU760" s="16"/>
    </row>
    <row r="761">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c r="AL761" s="16"/>
      <c r="AM761" s="16"/>
      <c r="AN761" s="16"/>
      <c r="AO761" s="16"/>
      <c r="AP761" s="16"/>
      <c r="AQ761" s="16"/>
      <c r="AR761" s="16"/>
      <c r="AS761" s="16"/>
      <c r="AT761" s="16"/>
      <c r="AU761" s="16"/>
    </row>
    <row r="76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c r="AL762" s="16"/>
      <c r="AM762" s="16"/>
      <c r="AN762" s="16"/>
      <c r="AO762" s="16"/>
      <c r="AP762" s="16"/>
      <c r="AQ762" s="16"/>
      <c r="AR762" s="16"/>
      <c r="AS762" s="16"/>
      <c r="AT762" s="16"/>
      <c r="AU762" s="16"/>
    </row>
    <row r="763">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c r="AL763" s="16"/>
      <c r="AM763" s="16"/>
      <c r="AN763" s="16"/>
      <c r="AO763" s="16"/>
      <c r="AP763" s="16"/>
      <c r="AQ763" s="16"/>
      <c r="AR763" s="16"/>
      <c r="AS763" s="16"/>
      <c r="AT763" s="16"/>
      <c r="AU763" s="16"/>
    </row>
    <row r="764">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c r="AL764" s="16"/>
      <c r="AM764" s="16"/>
      <c r="AN764" s="16"/>
      <c r="AO764" s="16"/>
      <c r="AP764" s="16"/>
      <c r="AQ764" s="16"/>
      <c r="AR764" s="16"/>
      <c r="AS764" s="16"/>
      <c r="AT764" s="16"/>
      <c r="AU764" s="16"/>
    </row>
    <row r="765">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c r="AI765" s="16"/>
      <c r="AJ765" s="16"/>
      <c r="AK765" s="16"/>
      <c r="AL765" s="16"/>
      <c r="AM765" s="16"/>
      <c r="AN765" s="16"/>
      <c r="AO765" s="16"/>
      <c r="AP765" s="16"/>
      <c r="AQ765" s="16"/>
      <c r="AR765" s="16"/>
      <c r="AS765" s="16"/>
      <c r="AT765" s="16"/>
      <c r="AU765" s="16"/>
    </row>
    <row r="766">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c r="AI766" s="16"/>
      <c r="AJ766" s="16"/>
      <c r="AK766" s="16"/>
      <c r="AL766" s="16"/>
      <c r="AM766" s="16"/>
      <c r="AN766" s="16"/>
      <c r="AO766" s="16"/>
      <c r="AP766" s="16"/>
      <c r="AQ766" s="16"/>
      <c r="AR766" s="16"/>
      <c r="AS766" s="16"/>
      <c r="AT766" s="16"/>
      <c r="AU766" s="16"/>
    </row>
    <row r="767">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c r="AL767" s="16"/>
      <c r="AM767" s="16"/>
      <c r="AN767" s="16"/>
      <c r="AO767" s="16"/>
      <c r="AP767" s="16"/>
      <c r="AQ767" s="16"/>
      <c r="AR767" s="16"/>
      <c r="AS767" s="16"/>
      <c r="AT767" s="16"/>
      <c r="AU767" s="16"/>
    </row>
    <row r="768">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c r="AI768" s="16"/>
      <c r="AJ768" s="16"/>
      <c r="AK768" s="16"/>
      <c r="AL768" s="16"/>
      <c r="AM768" s="16"/>
      <c r="AN768" s="16"/>
      <c r="AO768" s="16"/>
      <c r="AP768" s="16"/>
      <c r="AQ768" s="16"/>
      <c r="AR768" s="16"/>
      <c r="AS768" s="16"/>
      <c r="AT768" s="16"/>
      <c r="AU768" s="16"/>
    </row>
    <row r="769">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c r="AI769" s="16"/>
      <c r="AJ769" s="16"/>
      <c r="AK769" s="16"/>
      <c r="AL769" s="16"/>
      <c r="AM769" s="16"/>
      <c r="AN769" s="16"/>
      <c r="AO769" s="16"/>
      <c r="AP769" s="16"/>
      <c r="AQ769" s="16"/>
      <c r="AR769" s="16"/>
      <c r="AS769" s="16"/>
      <c r="AT769" s="16"/>
      <c r="AU769" s="16"/>
    </row>
    <row r="770">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c r="AI770" s="16"/>
      <c r="AJ770" s="16"/>
      <c r="AK770" s="16"/>
      <c r="AL770" s="16"/>
      <c r="AM770" s="16"/>
      <c r="AN770" s="16"/>
      <c r="AO770" s="16"/>
      <c r="AP770" s="16"/>
      <c r="AQ770" s="16"/>
      <c r="AR770" s="16"/>
      <c r="AS770" s="16"/>
      <c r="AT770" s="16"/>
      <c r="AU770" s="16"/>
    </row>
    <row r="771">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c r="AI771" s="16"/>
      <c r="AJ771" s="16"/>
      <c r="AK771" s="16"/>
      <c r="AL771" s="16"/>
      <c r="AM771" s="16"/>
      <c r="AN771" s="16"/>
      <c r="AO771" s="16"/>
      <c r="AP771" s="16"/>
      <c r="AQ771" s="16"/>
      <c r="AR771" s="16"/>
      <c r="AS771" s="16"/>
      <c r="AT771" s="16"/>
      <c r="AU771" s="16"/>
    </row>
    <row r="77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c r="AL772" s="16"/>
      <c r="AM772" s="16"/>
      <c r="AN772" s="16"/>
      <c r="AO772" s="16"/>
      <c r="AP772" s="16"/>
      <c r="AQ772" s="16"/>
      <c r="AR772" s="16"/>
      <c r="AS772" s="16"/>
      <c r="AT772" s="16"/>
      <c r="AU772" s="16"/>
    </row>
    <row r="773">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c r="AL773" s="16"/>
      <c r="AM773" s="16"/>
      <c r="AN773" s="16"/>
      <c r="AO773" s="16"/>
      <c r="AP773" s="16"/>
      <c r="AQ773" s="16"/>
      <c r="AR773" s="16"/>
      <c r="AS773" s="16"/>
      <c r="AT773" s="16"/>
      <c r="AU773" s="16"/>
    </row>
    <row r="774">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c r="AL774" s="16"/>
      <c r="AM774" s="16"/>
      <c r="AN774" s="16"/>
      <c r="AO774" s="16"/>
      <c r="AP774" s="16"/>
      <c r="AQ774" s="16"/>
      <c r="AR774" s="16"/>
      <c r="AS774" s="16"/>
      <c r="AT774" s="16"/>
      <c r="AU774" s="16"/>
    </row>
    <row r="775">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c r="AL775" s="16"/>
      <c r="AM775" s="16"/>
      <c r="AN775" s="16"/>
      <c r="AO775" s="16"/>
      <c r="AP775" s="16"/>
      <c r="AQ775" s="16"/>
      <c r="AR775" s="16"/>
      <c r="AS775" s="16"/>
      <c r="AT775" s="16"/>
      <c r="AU775" s="16"/>
    </row>
    <row r="776">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c r="AI776" s="16"/>
      <c r="AJ776" s="16"/>
      <c r="AK776" s="16"/>
      <c r="AL776" s="16"/>
      <c r="AM776" s="16"/>
      <c r="AN776" s="16"/>
      <c r="AO776" s="16"/>
      <c r="AP776" s="16"/>
      <c r="AQ776" s="16"/>
      <c r="AR776" s="16"/>
      <c r="AS776" s="16"/>
      <c r="AT776" s="16"/>
      <c r="AU776" s="16"/>
    </row>
    <row r="777">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c r="AL777" s="16"/>
      <c r="AM777" s="16"/>
      <c r="AN777" s="16"/>
      <c r="AO777" s="16"/>
      <c r="AP777" s="16"/>
      <c r="AQ777" s="16"/>
      <c r="AR777" s="16"/>
      <c r="AS777" s="16"/>
      <c r="AT777" s="16"/>
      <c r="AU777" s="16"/>
    </row>
    <row r="778">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c r="AI778" s="16"/>
      <c r="AJ778" s="16"/>
      <c r="AK778" s="16"/>
      <c r="AL778" s="16"/>
      <c r="AM778" s="16"/>
      <c r="AN778" s="16"/>
      <c r="AO778" s="16"/>
      <c r="AP778" s="16"/>
      <c r="AQ778" s="16"/>
      <c r="AR778" s="16"/>
      <c r="AS778" s="16"/>
      <c r="AT778" s="16"/>
      <c r="AU778" s="16"/>
    </row>
    <row r="779">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c r="AI779" s="16"/>
      <c r="AJ779" s="16"/>
      <c r="AK779" s="16"/>
      <c r="AL779" s="16"/>
      <c r="AM779" s="16"/>
      <c r="AN779" s="16"/>
      <c r="AO779" s="16"/>
      <c r="AP779" s="16"/>
      <c r="AQ779" s="16"/>
      <c r="AR779" s="16"/>
      <c r="AS779" s="16"/>
      <c r="AT779" s="16"/>
      <c r="AU779" s="16"/>
    </row>
    <row r="780">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c r="AL780" s="16"/>
      <c r="AM780" s="16"/>
      <c r="AN780" s="16"/>
      <c r="AO780" s="16"/>
      <c r="AP780" s="16"/>
      <c r="AQ780" s="16"/>
      <c r="AR780" s="16"/>
      <c r="AS780" s="16"/>
      <c r="AT780" s="16"/>
      <c r="AU780" s="16"/>
    </row>
    <row r="781">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c r="AL781" s="16"/>
      <c r="AM781" s="16"/>
      <c r="AN781" s="16"/>
      <c r="AO781" s="16"/>
      <c r="AP781" s="16"/>
      <c r="AQ781" s="16"/>
      <c r="AR781" s="16"/>
      <c r="AS781" s="16"/>
      <c r="AT781" s="16"/>
      <c r="AU781" s="16"/>
    </row>
    <row r="78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c r="AL782" s="16"/>
      <c r="AM782" s="16"/>
      <c r="AN782" s="16"/>
      <c r="AO782" s="16"/>
      <c r="AP782" s="16"/>
      <c r="AQ782" s="16"/>
      <c r="AR782" s="16"/>
      <c r="AS782" s="16"/>
      <c r="AT782" s="16"/>
      <c r="AU782" s="16"/>
    </row>
    <row r="783">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c r="AI783" s="16"/>
      <c r="AJ783" s="16"/>
      <c r="AK783" s="16"/>
      <c r="AL783" s="16"/>
      <c r="AM783" s="16"/>
      <c r="AN783" s="16"/>
      <c r="AO783" s="16"/>
      <c r="AP783" s="16"/>
      <c r="AQ783" s="16"/>
      <c r="AR783" s="16"/>
      <c r="AS783" s="16"/>
      <c r="AT783" s="16"/>
      <c r="AU783" s="16"/>
    </row>
    <row r="784">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c r="AL784" s="16"/>
      <c r="AM784" s="16"/>
      <c r="AN784" s="16"/>
      <c r="AO784" s="16"/>
      <c r="AP784" s="16"/>
      <c r="AQ784" s="16"/>
      <c r="AR784" s="16"/>
      <c r="AS784" s="16"/>
      <c r="AT784" s="16"/>
      <c r="AU784" s="16"/>
    </row>
    <row r="785">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c r="AL785" s="16"/>
      <c r="AM785" s="16"/>
      <c r="AN785" s="16"/>
      <c r="AO785" s="16"/>
      <c r="AP785" s="16"/>
      <c r="AQ785" s="16"/>
      <c r="AR785" s="16"/>
      <c r="AS785" s="16"/>
      <c r="AT785" s="16"/>
      <c r="AU785" s="16"/>
    </row>
    <row r="786">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c r="AI786" s="16"/>
      <c r="AJ786" s="16"/>
      <c r="AK786" s="16"/>
      <c r="AL786" s="16"/>
      <c r="AM786" s="16"/>
      <c r="AN786" s="16"/>
      <c r="AO786" s="16"/>
      <c r="AP786" s="16"/>
      <c r="AQ786" s="16"/>
      <c r="AR786" s="16"/>
      <c r="AS786" s="16"/>
      <c r="AT786" s="16"/>
      <c r="AU786" s="16"/>
    </row>
    <row r="787">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c r="AL787" s="16"/>
      <c r="AM787" s="16"/>
      <c r="AN787" s="16"/>
      <c r="AO787" s="16"/>
      <c r="AP787" s="16"/>
      <c r="AQ787" s="16"/>
      <c r="AR787" s="16"/>
      <c r="AS787" s="16"/>
      <c r="AT787" s="16"/>
      <c r="AU787" s="16"/>
    </row>
    <row r="788">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c r="AL788" s="16"/>
      <c r="AM788" s="16"/>
      <c r="AN788" s="16"/>
      <c r="AO788" s="16"/>
      <c r="AP788" s="16"/>
      <c r="AQ788" s="16"/>
      <c r="AR788" s="16"/>
      <c r="AS788" s="16"/>
      <c r="AT788" s="16"/>
      <c r="AU788" s="16"/>
    </row>
    <row r="789">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c r="AL789" s="16"/>
      <c r="AM789" s="16"/>
      <c r="AN789" s="16"/>
      <c r="AO789" s="16"/>
      <c r="AP789" s="16"/>
      <c r="AQ789" s="16"/>
      <c r="AR789" s="16"/>
      <c r="AS789" s="16"/>
      <c r="AT789" s="16"/>
      <c r="AU789" s="16"/>
    </row>
    <row r="790">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c r="AI790" s="16"/>
      <c r="AJ790" s="16"/>
      <c r="AK790" s="16"/>
      <c r="AL790" s="16"/>
      <c r="AM790" s="16"/>
      <c r="AN790" s="16"/>
      <c r="AO790" s="16"/>
      <c r="AP790" s="16"/>
      <c r="AQ790" s="16"/>
      <c r="AR790" s="16"/>
      <c r="AS790" s="16"/>
      <c r="AT790" s="16"/>
      <c r="AU790" s="16"/>
    </row>
    <row r="791">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c r="AL791" s="16"/>
      <c r="AM791" s="16"/>
      <c r="AN791" s="16"/>
      <c r="AO791" s="16"/>
      <c r="AP791" s="16"/>
      <c r="AQ791" s="16"/>
      <c r="AR791" s="16"/>
      <c r="AS791" s="16"/>
      <c r="AT791" s="16"/>
      <c r="AU791" s="16"/>
    </row>
    <row r="79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c r="AL792" s="16"/>
      <c r="AM792" s="16"/>
      <c r="AN792" s="16"/>
      <c r="AO792" s="16"/>
      <c r="AP792" s="16"/>
      <c r="AQ792" s="16"/>
      <c r="AR792" s="16"/>
      <c r="AS792" s="16"/>
      <c r="AT792" s="16"/>
      <c r="AU792" s="16"/>
    </row>
    <row r="793">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c r="AO793" s="16"/>
      <c r="AP793" s="16"/>
      <c r="AQ793" s="16"/>
      <c r="AR793" s="16"/>
      <c r="AS793" s="16"/>
      <c r="AT793" s="16"/>
      <c r="AU793" s="16"/>
    </row>
    <row r="794">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c r="AI794" s="16"/>
      <c r="AJ794" s="16"/>
      <c r="AK794" s="16"/>
      <c r="AL794" s="16"/>
      <c r="AM794" s="16"/>
      <c r="AN794" s="16"/>
      <c r="AO794" s="16"/>
      <c r="AP794" s="16"/>
      <c r="AQ794" s="16"/>
      <c r="AR794" s="16"/>
      <c r="AS794" s="16"/>
      <c r="AT794" s="16"/>
      <c r="AU794" s="16"/>
    </row>
    <row r="795">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c r="AI795" s="16"/>
      <c r="AJ795" s="16"/>
      <c r="AK795" s="16"/>
      <c r="AL795" s="16"/>
      <c r="AM795" s="16"/>
      <c r="AN795" s="16"/>
      <c r="AO795" s="16"/>
      <c r="AP795" s="16"/>
      <c r="AQ795" s="16"/>
      <c r="AR795" s="16"/>
      <c r="AS795" s="16"/>
      <c r="AT795" s="16"/>
      <c r="AU795" s="16"/>
    </row>
    <row r="796">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16"/>
      <c r="AI796" s="16"/>
      <c r="AJ796" s="16"/>
      <c r="AK796" s="16"/>
      <c r="AL796" s="16"/>
      <c r="AM796" s="16"/>
      <c r="AN796" s="16"/>
      <c r="AO796" s="16"/>
      <c r="AP796" s="16"/>
      <c r="AQ796" s="16"/>
      <c r="AR796" s="16"/>
      <c r="AS796" s="16"/>
      <c r="AT796" s="16"/>
      <c r="AU796" s="16"/>
    </row>
    <row r="797">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c r="AI797" s="16"/>
      <c r="AJ797" s="16"/>
      <c r="AK797" s="16"/>
      <c r="AL797" s="16"/>
      <c r="AM797" s="16"/>
      <c r="AN797" s="16"/>
      <c r="AO797" s="16"/>
      <c r="AP797" s="16"/>
      <c r="AQ797" s="16"/>
      <c r="AR797" s="16"/>
      <c r="AS797" s="16"/>
      <c r="AT797" s="16"/>
      <c r="AU797" s="16"/>
    </row>
    <row r="798">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16"/>
      <c r="AI798" s="16"/>
      <c r="AJ798" s="16"/>
      <c r="AK798" s="16"/>
      <c r="AL798" s="16"/>
      <c r="AM798" s="16"/>
      <c r="AN798" s="16"/>
      <c r="AO798" s="16"/>
      <c r="AP798" s="16"/>
      <c r="AQ798" s="16"/>
      <c r="AR798" s="16"/>
      <c r="AS798" s="16"/>
      <c r="AT798" s="16"/>
      <c r="AU798" s="16"/>
    </row>
    <row r="799">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16"/>
      <c r="AI799" s="16"/>
      <c r="AJ799" s="16"/>
      <c r="AK799" s="16"/>
      <c r="AL799" s="16"/>
      <c r="AM799" s="16"/>
      <c r="AN799" s="16"/>
      <c r="AO799" s="16"/>
      <c r="AP799" s="16"/>
      <c r="AQ799" s="16"/>
      <c r="AR799" s="16"/>
      <c r="AS799" s="16"/>
      <c r="AT799" s="16"/>
      <c r="AU799" s="16"/>
    </row>
    <row r="800">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c r="AI800" s="16"/>
      <c r="AJ800" s="16"/>
      <c r="AK800" s="16"/>
      <c r="AL800" s="16"/>
      <c r="AM800" s="16"/>
      <c r="AN800" s="16"/>
      <c r="AO800" s="16"/>
      <c r="AP800" s="16"/>
      <c r="AQ800" s="16"/>
      <c r="AR800" s="16"/>
      <c r="AS800" s="16"/>
      <c r="AT800" s="16"/>
      <c r="AU800" s="16"/>
    </row>
    <row r="801">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c r="AI801" s="16"/>
      <c r="AJ801" s="16"/>
      <c r="AK801" s="16"/>
      <c r="AL801" s="16"/>
      <c r="AM801" s="16"/>
      <c r="AN801" s="16"/>
      <c r="AO801" s="16"/>
      <c r="AP801" s="16"/>
      <c r="AQ801" s="16"/>
      <c r="AR801" s="16"/>
      <c r="AS801" s="16"/>
      <c r="AT801" s="16"/>
      <c r="AU801" s="16"/>
    </row>
    <row r="8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c r="AI802" s="16"/>
      <c r="AJ802" s="16"/>
      <c r="AK802" s="16"/>
      <c r="AL802" s="16"/>
      <c r="AM802" s="16"/>
      <c r="AN802" s="16"/>
      <c r="AO802" s="16"/>
      <c r="AP802" s="16"/>
      <c r="AQ802" s="16"/>
      <c r="AR802" s="16"/>
      <c r="AS802" s="16"/>
      <c r="AT802" s="16"/>
      <c r="AU802" s="16"/>
    </row>
    <row r="803">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c r="AI803" s="16"/>
      <c r="AJ803" s="16"/>
      <c r="AK803" s="16"/>
      <c r="AL803" s="16"/>
      <c r="AM803" s="16"/>
      <c r="AN803" s="16"/>
      <c r="AO803" s="16"/>
      <c r="AP803" s="16"/>
      <c r="AQ803" s="16"/>
      <c r="AR803" s="16"/>
      <c r="AS803" s="16"/>
      <c r="AT803" s="16"/>
      <c r="AU803" s="16"/>
    </row>
    <row r="804">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c r="AL804" s="16"/>
      <c r="AM804" s="16"/>
      <c r="AN804" s="16"/>
      <c r="AO804" s="16"/>
      <c r="AP804" s="16"/>
      <c r="AQ804" s="16"/>
      <c r="AR804" s="16"/>
      <c r="AS804" s="16"/>
      <c r="AT804" s="16"/>
      <c r="AU804" s="16"/>
    </row>
    <row r="805">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c r="AL805" s="16"/>
      <c r="AM805" s="16"/>
      <c r="AN805" s="16"/>
      <c r="AO805" s="16"/>
      <c r="AP805" s="16"/>
      <c r="AQ805" s="16"/>
      <c r="AR805" s="16"/>
      <c r="AS805" s="16"/>
      <c r="AT805" s="16"/>
      <c r="AU805" s="16"/>
    </row>
    <row r="806">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c r="AI806" s="16"/>
      <c r="AJ806" s="16"/>
      <c r="AK806" s="16"/>
      <c r="AL806" s="16"/>
      <c r="AM806" s="16"/>
      <c r="AN806" s="16"/>
      <c r="AO806" s="16"/>
      <c r="AP806" s="16"/>
      <c r="AQ806" s="16"/>
      <c r="AR806" s="16"/>
      <c r="AS806" s="16"/>
      <c r="AT806" s="16"/>
      <c r="AU806" s="16"/>
    </row>
    <row r="807">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c r="AL807" s="16"/>
      <c r="AM807" s="16"/>
      <c r="AN807" s="16"/>
      <c r="AO807" s="16"/>
      <c r="AP807" s="16"/>
      <c r="AQ807" s="16"/>
      <c r="AR807" s="16"/>
      <c r="AS807" s="16"/>
      <c r="AT807" s="16"/>
      <c r="AU807" s="16"/>
    </row>
    <row r="808">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c r="AL808" s="16"/>
      <c r="AM808" s="16"/>
      <c r="AN808" s="16"/>
      <c r="AO808" s="16"/>
      <c r="AP808" s="16"/>
      <c r="AQ808" s="16"/>
      <c r="AR808" s="16"/>
      <c r="AS808" s="16"/>
      <c r="AT808" s="16"/>
      <c r="AU808" s="16"/>
    </row>
    <row r="809">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c r="AI809" s="16"/>
      <c r="AJ809" s="16"/>
      <c r="AK809" s="16"/>
      <c r="AL809" s="16"/>
      <c r="AM809" s="16"/>
      <c r="AN809" s="16"/>
      <c r="AO809" s="16"/>
      <c r="AP809" s="16"/>
      <c r="AQ809" s="16"/>
      <c r="AR809" s="16"/>
      <c r="AS809" s="16"/>
      <c r="AT809" s="16"/>
      <c r="AU809" s="16"/>
    </row>
    <row r="810">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c r="AL810" s="16"/>
      <c r="AM810" s="16"/>
      <c r="AN810" s="16"/>
      <c r="AO810" s="16"/>
      <c r="AP810" s="16"/>
      <c r="AQ810" s="16"/>
      <c r="AR810" s="16"/>
      <c r="AS810" s="16"/>
      <c r="AT810" s="16"/>
      <c r="AU810" s="16"/>
    </row>
    <row r="811">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row>
    <row r="81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c r="AL812" s="16"/>
      <c r="AM812" s="16"/>
      <c r="AN812" s="16"/>
      <c r="AO812" s="16"/>
      <c r="AP812" s="16"/>
      <c r="AQ812" s="16"/>
      <c r="AR812" s="16"/>
      <c r="AS812" s="16"/>
      <c r="AT812" s="16"/>
      <c r="AU812" s="16"/>
    </row>
    <row r="813">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c r="AI813" s="16"/>
      <c r="AJ813" s="16"/>
      <c r="AK813" s="16"/>
      <c r="AL813" s="16"/>
      <c r="AM813" s="16"/>
      <c r="AN813" s="16"/>
      <c r="AO813" s="16"/>
      <c r="AP813" s="16"/>
      <c r="AQ813" s="16"/>
      <c r="AR813" s="16"/>
      <c r="AS813" s="16"/>
      <c r="AT813" s="16"/>
      <c r="AU813" s="16"/>
    </row>
    <row r="814">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c r="AL814" s="16"/>
      <c r="AM814" s="16"/>
      <c r="AN814" s="16"/>
      <c r="AO814" s="16"/>
      <c r="AP814" s="16"/>
      <c r="AQ814" s="16"/>
      <c r="AR814" s="16"/>
      <c r="AS814" s="16"/>
      <c r="AT814" s="16"/>
      <c r="AU814" s="16"/>
    </row>
    <row r="815">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c r="AL815" s="16"/>
      <c r="AM815" s="16"/>
      <c r="AN815" s="16"/>
      <c r="AO815" s="16"/>
      <c r="AP815" s="16"/>
      <c r="AQ815" s="16"/>
      <c r="AR815" s="16"/>
      <c r="AS815" s="16"/>
      <c r="AT815" s="16"/>
      <c r="AU815" s="16"/>
    </row>
    <row r="816">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c r="AL816" s="16"/>
      <c r="AM816" s="16"/>
      <c r="AN816" s="16"/>
      <c r="AO816" s="16"/>
      <c r="AP816" s="16"/>
      <c r="AQ816" s="16"/>
      <c r="AR816" s="16"/>
      <c r="AS816" s="16"/>
      <c r="AT816" s="16"/>
      <c r="AU816" s="16"/>
    </row>
    <row r="817">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c r="AO817" s="16"/>
      <c r="AP817" s="16"/>
      <c r="AQ817" s="16"/>
      <c r="AR817" s="16"/>
      <c r="AS817" s="16"/>
      <c r="AT817" s="16"/>
      <c r="AU817" s="16"/>
    </row>
    <row r="818">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c r="AO818" s="16"/>
      <c r="AP818" s="16"/>
      <c r="AQ818" s="16"/>
      <c r="AR818" s="16"/>
      <c r="AS818" s="16"/>
      <c r="AT818" s="16"/>
      <c r="AU818" s="16"/>
    </row>
    <row r="819">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c r="AL819" s="16"/>
      <c r="AM819" s="16"/>
      <c r="AN819" s="16"/>
      <c r="AO819" s="16"/>
      <c r="AP819" s="16"/>
      <c r="AQ819" s="16"/>
      <c r="AR819" s="16"/>
      <c r="AS819" s="16"/>
      <c r="AT819" s="16"/>
      <c r="AU819" s="16"/>
    </row>
    <row r="820">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c r="AI820" s="16"/>
      <c r="AJ820" s="16"/>
      <c r="AK820" s="16"/>
      <c r="AL820" s="16"/>
      <c r="AM820" s="16"/>
      <c r="AN820" s="16"/>
      <c r="AO820" s="16"/>
      <c r="AP820" s="16"/>
      <c r="AQ820" s="16"/>
      <c r="AR820" s="16"/>
      <c r="AS820" s="16"/>
      <c r="AT820" s="16"/>
      <c r="AU820" s="16"/>
    </row>
    <row r="821">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c r="AI821" s="16"/>
      <c r="AJ821" s="16"/>
      <c r="AK821" s="16"/>
      <c r="AL821" s="16"/>
      <c r="AM821" s="16"/>
      <c r="AN821" s="16"/>
      <c r="AO821" s="16"/>
      <c r="AP821" s="16"/>
      <c r="AQ821" s="16"/>
      <c r="AR821" s="16"/>
      <c r="AS821" s="16"/>
      <c r="AT821" s="16"/>
      <c r="AU821" s="16"/>
    </row>
    <row r="82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16"/>
      <c r="AI822" s="16"/>
      <c r="AJ822" s="16"/>
      <c r="AK822" s="16"/>
      <c r="AL822" s="16"/>
      <c r="AM822" s="16"/>
      <c r="AN822" s="16"/>
      <c r="AO822" s="16"/>
      <c r="AP822" s="16"/>
      <c r="AQ822" s="16"/>
      <c r="AR822" s="16"/>
      <c r="AS822" s="16"/>
      <c r="AT822" s="16"/>
      <c r="AU822" s="16"/>
    </row>
    <row r="823">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c r="AL823" s="16"/>
      <c r="AM823" s="16"/>
      <c r="AN823" s="16"/>
      <c r="AO823" s="16"/>
      <c r="AP823" s="16"/>
      <c r="AQ823" s="16"/>
      <c r="AR823" s="16"/>
      <c r="AS823" s="16"/>
      <c r="AT823" s="16"/>
      <c r="AU823" s="16"/>
    </row>
    <row r="824">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c r="AL824" s="16"/>
      <c r="AM824" s="16"/>
      <c r="AN824" s="16"/>
      <c r="AO824" s="16"/>
      <c r="AP824" s="16"/>
      <c r="AQ824" s="16"/>
      <c r="AR824" s="16"/>
      <c r="AS824" s="16"/>
      <c r="AT824" s="16"/>
      <c r="AU824" s="16"/>
    </row>
    <row r="825">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c r="AI825" s="16"/>
      <c r="AJ825" s="16"/>
      <c r="AK825" s="16"/>
      <c r="AL825" s="16"/>
      <c r="AM825" s="16"/>
      <c r="AN825" s="16"/>
      <c r="AO825" s="16"/>
      <c r="AP825" s="16"/>
      <c r="AQ825" s="16"/>
      <c r="AR825" s="16"/>
      <c r="AS825" s="16"/>
      <c r="AT825" s="16"/>
      <c r="AU825" s="16"/>
    </row>
    <row r="826">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c r="AI826" s="16"/>
      <c r="AJ826" s="16"/>
      <c r="AK826" s="16"/>
      <c r="AL826" s="16"/>
      <c r="AM826" s="16"/>
      <c r="AN826" s="16"/>
      <c r="AO826" s="16"/>
      <c r="AP826" s="16"/>
      <c r="AQ826" s="16"/>
      <c r="AR826" s="16"/>
      <c r="AS826" s="16"/>
      <c r="AT826" s="16"/>
      <c r="AU826" s="16"/>
    </row>
    <row r="827">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c r="AL827" s="16"/>
      <c r="AM827" s="16"/>
      <c r="AN827" s="16"/>
      <c r="AO827" s="16"/>
      <c r="AP827" s="16"/>
      <c r="AQ827" s="16"/>
      <c r="AR827" s="16"/>
      <c r="AS827" s="16"/>
      <c r="AT827" s="16"/>
      <c r="AU827" s="16"/>
    </row>
    <row r="828">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c r="AL828" s="16"/>
      <c r="AM828" s="16"/>
      <c r="AN828" s="16"/>
      <c r="AO828" s="16"/>
      <c r="AP828" s="16"/>
      <c r="AQ828" s="16"/>
      <c r="AR828" s="16"/>
      <c r="AS828" s="16"/>
      <c r="AT828" s="16"/>
      <c r="AU828" s="16"/>
    </row>
    <row r="829">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c r="AL829" s="16"/>
      <c r="AM829" s="16"/>
      <c r="AN829" s="16"/>
      <c r="AO829" s="16"/>
      <c r="AP829" s="16"/>
      <c r="AQ829" s="16"/>
      <c r="AR829" s="16"/>
      <c r="AS829" s="16"/>
      <c r="AT829" s="16"/>
      <c r="AU829" s="16"/>
    </row>
    <row r="830">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c r="AL830" s="16"/>
      <c r="AM830" s="16"/>
      <c r="AN830" s="16"/>
      <c r="AO830" s="16"/>
      <c r="AP830" s="16"/>
      <c r="AQ830" s="16"/>
      <c r="AR830" s="16"/>
      <c r="AS830" s="16"/>
      <c r="AT830" s="16"/>
      <c r="AU830" s="16"/>
    </row>
    <row r="831">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c r="AL831" s="16"/>
      <c r="AM831" s="16"/>
      <c r="AN831" s="16"/>
      <c r="AO831" s="16"/>
      <c r="AP831" s="16"/>
      <c r="AQ831" s="16"/>
      <c r="AR831" s="16"/>
      <c r="AS831" s="16"/>
      <c r="AT831" s="16"/>
      <c r="AU831" s="16"/>
    </row>
    <row r="83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c r="AL832" s="16"/>
      <c r="AM832" s="16"/>
      <c r="AN832" s="16"/>
      <c r="AO832" s="16"/>
      <c r="AP832" s="16"/>
      <c r="AQ832" s="16"/>
      <c r="AR832" s="16"/>
      <c r="AS832" s="16"/>
      <c r="AT832" s="16"/>
      <c r="AU832" s="16"/>
    </row>
    <row r="833">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c r="AI833" s="16"/>
      <c r="AJ833" s="16"/>
      <c r="AK833" s="16"/>
      <c r="AL833" s="16"/>
      <c r="AM833" s="16"/>
      <c r="AN833" s="16"/>
      <c r="AO833" s="16"/>
      <c r="AP833" s="16"/>
      <c r="AQ833" s="16"/>
      <c r="AR833" s="16"/>
      <c r="AS833" s="16"/>
      <c r="AT833" s="16"/>
      <c r="AU833" s="16"/>
    </row>
    <row r="834">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c r="AI834" s="16"/>
      <c r="AJ834" s="16"/>
      <c r="AK834" s="16"/>
      <c r="AL834" s="16"/>
      <c r="AM834" s="16"/>
      <c r="AN834" s="16"/>
      <c r="AO834" s="16"/>
      <c r="AP834" s="16"/>
      <c r="AQ834" s="16"/>
      <c r="AR834" s="16"/>
      <c r="AS834" s="16"/>
      <c r="AT834" s="16"/>
      <c r="AU834" s="16"/>
    </row>
    <row r="835">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c r="AI835" s="16"/>
      <c r="AJ835" s="16"/>
      <c r="AK835" s="16"/>
      <c r="AL835" s="16"/>
      <c r="AM835" s="16"/>
      <c r="AN835" s="16"/>
      <c r="AO835" s="16"/>
      <c r="AP835" s="16"/>
      <c r="AQ835" s="16"/>
      <c r="AR835" s="16"/>
      <c r="AS835" s="16"/>
      <c r="AT835" s="16"/>
      <c r="AU835" s="16"/>
    </row>
    <row r="836">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c r="AL836" s="16"/>
      <c r="AM836" s="16"/>
      <c r="AN836" s="16"/>
      <c r="AO836" s="16"/>
      <c r="AP836" s="16"/>
      <c r="AQ836" s="16"/>
      <c r="AR836" s="16"/>
      <c r="AS836" s="16"/>
      <c r="AT836" s="16"/>
      <c r="AU836" s="16"/>
    </row>
    <row r="837">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c r="AL837" s="16"/>
      <c r="AM837" s="16"/>
      <c r="AN837" s="16"/>
      <c r="AO837" s="16"/>
      <c r="AP837" s="16"/>
      <c r="AQ837" s="16"/>
      <c r="AR837" s="16"/>
      <c r="AS837" s="16"/>
      <c r="AT837" s="16"/>
      <c r="AU837" s="16"/>
    </row>
    <row r="838">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16"/>
      <c r="AI838" s="16"/>
      <c r="AJ838" s="16"/>
      <c r="AK838" s="16"/>
      <c r="AL838" s="16"/>
      <c r="AM838" s="16"/>
      <c r="AN838" s="16"/>
      <c r="AO838" s="16"/>
      <c r="AP838" s="16"/>
      <c r="AQ838" s="16"/>
      <c r="AR838" s="16"/>
      <c r="AS838" s="16"/>
      <c r="AT838" s="16"/>
      <c r="AU838" s="16"/>
    </row>
    <row r="839">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c r="AI839" s="16"/>
      <c r="AJ839" s="16"/>
      <c r="AK839" s="16"/>
      <c r="AL839" s="16"/>
      <c r="AM839" s="16"/>
      <c r="AN839" s="16"/>
      <c r="AO839" s="16"/>
      <c r="AP839" s="16"/>
      <c r="AQ839" s="16"/>
      <c r="AR839" s="16"/>
      <c r="AS839" s="16"/>
      <c r="AT839" s="16"/>
      <c r="AU839" s="16"/>
    </row>
    <row r="840">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c r="AI840" s="16"/>
      <c r="AJ840" s="16"/>
      <c r="AK840" s="16"/>
      <c r="AL840" s="16"/>
      <c r="AM840" s="16"/>
      <c r="AN840" s="16"/>
      <c r="AO840" s="16"/>
      <c r="AP840" s="16"/>
      <c r="AQ840" s="16"/>
      <c r="AR840" s="16"/>
      <c r="AS840" s="16"/>
      <c r="AT840" s="16"/>
      <c r="AU840" s="16"/>
    </row>
    <row r="841">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c r="AF841" s="16"/>
      <c r="AG841" s="16"/>
      <c r="AH841" s="16"/>
      <c r="AI841" s="16"/>
      <c r="AJ841" s="16"/>
      <c r="AK841" s="16"/>
      <c r="AL841" s="16"/>
      <c r="AM841" s="16"/>
      <c r="AN841" s="16"/>
      <c r="AO841" s="16"/>
      <c r="AP841" s="16"/>
      <c r="AQ841" s="16"/>
      <c r="AR841" s="16"/>
      <c r="AS841" s="16"/>
      <c r="AT841" s="16"/>
      <c r="AU841" s="16"/>
    </row>
    <row r="84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16"/>
      <c r="AI842" s="16"/>
      <c r="AJ842" s="16"/>
      <c r="AK842" s="16"/>
      <c r="AL842" s="16"/>
      <c r="AM842" s="16"/>
      <c r="AN842" s="16"/>
      <c r="AO842" s="16"/>
      <c r="AP842" s="16"/>
      <c r="AQ842" s="16"/>
      <c r="AR842" s="16"/>
      <c r="AS842" s="16"/>
      <c r="AT842" s="16"/>
      <c r="AU842" s="16"/>
    </row>
    <row r="843">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16"/>
      <c r="AI843" s="16"/>
      <c r="AJ843" s="16"/>
      <c r="AK843" s="16"/>
      <c r="AL843" s="16"/>
      <c r="AM843" s="16"/>
      <c r="AN843" s="16"/>
      <c r="AO843" s="16"/>
      <c r="AP843" s="16"/>
      <c r="AQ843" s="16"/>
      <c r="AR843" s="16"/>
      <c r="AS843" s="16"/>
      <c r="AT843" s="16"/>
      <c r="AU843" s="16"/>
    </row>
    <row r="844">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16"/>
      <c r="AI844" s="16"/>
      <c r="AJ844" s="16"/>
      <c r="AK844" s="16"/>
      <c r="AL844" s="16"/>
      <c r="AM844" s="16"/>
      <c r="AN844" s="16"/>
      <c r="AO844" s="16"/>
      <c r="AP844" s="16"/>
      <c r="AQ844" s="16"/>
      <c r="AR844" s="16"/>
      <c r="AS844" s="16"/>
      <c r="AT844" s="16"/>
      <c r="AU844" s="16"/>
    </row>
    <row r="845">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c r="AI845" s="16"/>
      <c r="AJ845" s="16"/>
      <c r="AK845" s="16"/>
      <c r="AL845" s="16"/>
      <c r="AM845" s="16"/>
      <c r="AN845" s="16"/>
      <c r="AO845" s="16"/>
      <c r="AP845" s="16"/>
      <c r="AQ845" s="16"/>
      <c r="AR845" s="16"/>
      <c r="AS845" s="16"/>
      <c r="AT845" s="16"/>
      <c r="AU845" s="16"/>
    </row>
    <row r="846">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16"/>
      <c r="AI846" s="16"/>
      <c r="AJ846" s="16"/>
      <c r="AK846" s="16"/>
      <c r="AL846" s="16"/>
      <c r="AM846" s="16"/>
      <c r="AN846" s="16"/>
      <c r="AO846" s="16"/>
      <c r="AP846" s="16"/>
      <c r="AQ846" s="16"/>
      <c r="AR846" s="16"/>
      <c r="AS846" s="16"/>
      <c r="AT846" s="16"/>
      <c r="AU846" s="16"/>
    </row>
    <row r="847">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c r="AI847" s="16"/>
      <c r="AJ847" s="16"/>
      <c r="AK847" s="16"/>
      <c r="AL847" s="16"/>
      <c r="AM847" s="16"/>
      <c r="AN847" s="16"/>
      <c r="AO847" s="16"/>
      <c r="AP847" s="16"/>
      <c r="AQ847" s="16"/>
      <c r="AR847" s="16"/>
      <c r="AS847" s="16"/>
      <c r="AT847" s="16"/>
      <c r="AU847" s="16"/>
    </row>
    <row r="848">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row>
    <row r="849">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c r="AI849" s="16"/>
      <c r="AJ849" s="16"/>
      <c r="AK849" s="16"/>
      <c r="AL849" s="16"/>
      <c r="AM849" s="16"/>
      <c r="AN849" s="16"/>
      <c r="AO849" s="16"/>
      <c r="AP849" s="16"/>
      <c r="AQ849" s="16"/>
      <c r="AR849" s="16"/>
      <c r="AS849" s="16"/>
      <c r="AT849" s="16"/>
      <c r="AU849" s="16"/>
    </row>
    <row r="850">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16"/>
      <c r="AI850" s="16"/>
      <c r="AJ850" s="16"/>
      <c r="AK850" s="16"/>
      <c r="AL850" s="16"/>
      <c r="AM850" s="16"/>
      <c r="AN850" s="16"/>
      <c r="AO850" s="16"/>
      <c r="AP850" s="16"/>
      <c r="AQ850" s="16"/>
      <c r="AR850" s="16"/>
      <c r="AS850" s="16"/>
      <c r="AT850" s="16"/>
      <c r="AU850" s="16"/>
    </row>
    <row r="851">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16"/>
      <c r="AI851" s="16"/>
      <c r="AJ851" s="16"/>
      <c r="AK851" s="16"/>
      <c r="AL851" s="16"/>
      <c r="AM851" s="16"/>
      <c r="AN851" s="16"/>
      <c r="AO851" s="16"/>
      <c r="AP851" s="16"/>
      <c r="AQ851" s="16"/>
      <c r="AR851" s="16"/>
      <c r="AS851" s="16"/>
      <c r="AT851" s="16"/>
      <c r="AU851" s="16"/>
    </row>
    <row r="85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c r="AF852" s="16"/>
      <c r="AG852" s="16"/>
      <c r="AH852" s="16"/>
      <c r="AI852" s="16"/>
      <c r="AJ852" s="16"/>
      <c r="AK852" s="16"/>
      <c r="AL852" s="16"/>
      <c r="AM852" s="16"/>
      <c r="AN852" s="16"/>
      <c r="AO852" s="16"/>
      <c r="AP852" s="16"/>
      <c r="AQ852" s="16"/>
      <c r="AR852" s="16"/>
      <c r="AS852" s="16"/>
      <c r="AT852" s="16"/>
      <c r="AU852" s="16"/>
    </row>
    <row r="853">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16"/>
      <c r="AI853" s="16"/>
      <c r="AJ853" s="16"/>
      <c r="AK853" s="16"/>
      <c r="AL853" s="16"/>
      <c r="AM853" s="16"/>
      <c r="AN853" s="16"/>
      <c r="AO853" s="16"/>
      <c r="AP853" s="16"/>
      <c r="AQ853" s="16"/>
      <c r="AR853" s="16"/>
      <c r="AS853" s="16"/>
      <c r="AT853" s="16"/>
      <c r="AU853" s="16"/>
    </row>
    <row r="854">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c r="AF854" s="16"/>
      <c r="AG854" s="16"/>
      <c r="AH854" s="16"/>
      <c r="AI854" s="16"/>
      <c r="AJ854" s="16"/>
      <c r="AK854" s="16"/>
      <c r="AL854" s="16"/>
      <c r="AM854" s="16"/>
      <c r="AN854" s="16"/>
      <c r="AO854" s="16"/>
      <c r="AP854" s="16"/>
      <c r="AQ854" s="16"/>
      <c r="AR854" s="16"/>
      <c r="AS854" s="16"/>
      <c r="AT854" s="16"/>
      <c r="AU854" s="16"/>
    </row>
    <row r="855">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c r="AI855" s="16"/>
      <c r="AJ855" s="16"/>
      <c r="AK855" s="16"/>
      <c r="AL855" s="16"/>
      <c r="AM855" s="16"/>
      <c r="AN855" s="16"/>
      <c r="AO855" s="16"/>
      <c r="AP855" s="16"/>
      <c r="AQ855" s="16"/>
      <c r="AR855" s="16"/>
      <c r="AS855" s="16"/>
      <c r="AT855" s="16"/>
      <c r="AU855" s="16"/>
    </row>
    <row r="856">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c r="AF856" s="16"/>
      <c r="AG856" s="16"/>
      <c r="AH856" s="16"/>
      <c r="AI856" s="16"/>
      <c r="AJ856" s="16"/>
      <c r="AK856" s="16"/>
      <c r="AL856" s="16"/>
      <c r="AM856" s="16"/>
      <c r="AN856" s="16"/>
      <c r="AO856" s="16"/>
      <c r="AP856" s="16"/>
      <c r="AQ856" s="16"/>
      <c r="AR856" s="16"/>
      <c r="AS856" s="16"/>
      <c r="AT856" s="16"/>
      <c r="AU856" s="16"/>
    </row>
    <row r="857">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c r="AI857" s="16"/>
      <c r="AJ857" s="16"/>
      <c r="AK857" s="16"/>
      <c r="AL857" s="16"/>
      <c r="AM857" s="16"/>
      <c r="AN857" s="16"/>
      <c r="AO857" s="16"/>
      <c r="AP857" s="16"/>
      <c r="AQ857" s="16"/>
      <c r="AR857" s="16"/>
      <c r="AS857" s="16"/>
      <c r="AT857" s="16"/>
      <c r="AU857" s="16"/>
    </row>
    <row r="858">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row>
    <row r="859">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16"/>
      <c r="AI859" s="16"/>
      <c r="AJ859" s="16"/>
      <c r="AK859" s="16"/>
      <c r="AL859" s="16"/>
      <c r="AM859" s="16"/>
      <c r="AN859" s="16"/>
      <c r="AO859" s="16"/>
      <c r="AP859" s="16"/>
      <c r="AQ859" s="16"/>
      <c r="AR859" s="16"/>
      <c r="AS859" s="16"/>
      <c r="AT859" s="16"/>
      <c r="AU859" s="16"/>
    </row>
    <row r="860">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c r="AI860" s="16"/>
      <c r="AJ860" s="16"/>
      <c r="AK860" s="16"/>
      <c r="AL860" s="16"/>
      <c r="AM860" s="16"/>
      <c r="AN860" s="16"/>
      <c r="AO860" s="16"/>
      <c r="AP860" s="16"/>
      <c r="AQ860" s="16"/>
      <c r="AR860" s="16"/>
      <c r="AS860" s="16"/>
      <c r="AT860" s="16"/>
      <c r="AU860" s="16"/>
    </row>
    <row r="861">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16"/>
      <c r="AI861" s="16"/>
      <c r="AJ861" s="16"/>
      <c r="AK861" s="16"/>
      <c r="AL861" s="16"/>
      <c r="AM861" s="16"/>
      <c r="AN861" s="16"/>
      <c r="AO861" s="16"/>
      <c r="AP861" s="16"/>
      <c r="AQ861" s="16"/>
      <c r="AR861" s="16"/>
      <c r="AS861" s="16"/>
      <c r="AT861" s="16"/>
      <c r="AU861" s="16"/>
    </row>
    <row r="86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16"/>
      <c r="AI862" s="16"/>
      <c r="AJ862" s="16"/>
      <c r="AK862" s="16"/>
      <c r="AL862" s="16"/>
      <c r="AM862" s="16"/>
      <c r="AN862" s="16"/>
      <c r="AO862" s="16"/>
      <c r="AP862" s="16"/>
      <c r="AQ862" s="16"/>
      <c r="AR862" s="16"/>
      <c r="AS862" s="16"/>
      <c r="AT862" s="16"/>
      <c r="AU862" s="16"/>
    </row>
    <row r="863">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c r="AI863" s="16"/>
      <c r="AJ863" s="16"/>
      <c r="AK863" s="16"/>
      <c r="AL863" s="16"/>
      <c r="AM863" s="16"/>
      <c r="AN863" s="16"/>
      <c r="AO863" s="16"/>
      <c r="AP863" s="16"/>
      <c r="AQ863" s="16"/>
      <c r="AR863" s="16"/>
      <c r="AS863" s="16"/>
      <c r="AT863" s="16"/>
      <c r="AU863" s="16"/>
    </row>
    <row r="864">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c r="AL864" s="16"/>
      <c r="AM864" s="16"/>
      <c r="AN864" s="16"/>
      <c r="AO864" s="16"/>
      <c r="AP864" s="16"/>
      <c r="AQ864" s="16"/>
      <c r="AR864" s="16"/>
      <c r="AS864" s="16"/>
      <c r="AT864" s="16"/>
      <c r="AU864" s="16"/>
    </row>
    <row r="865">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16"/>
      <c r="AI865" s="16"/>
      <c r="AJ865" s="16"/>
      <c r="AK865" s="16"/>
      <c r="AL865" s="16"/>
      <c r="AM865" s="16"/>
      <c r="AN865" s="16"/>
      <c r="AO865" s="16"/>
      <c r="AP865" s="16"/>
      <c r="AQ865" s="16"/>
      <c r="AR865" s="16"/>
      <c r="AS865" s="16"/>
      <c r="AT865" s="16"/>
      <c r="AU865" s="16"/>
    </row>
    <row r="866">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c r="AI866" s="16"/>
      <c r="AJ866" s="16"/>
      <c r="AK866" s="16"/>
      <c r="AL866" s="16"/>
      <c r="AM866" s="16"/>
      <c r="AN866" s="16"/>
      <c r="AO866" s="16"/>
      <c r="AP866" s="16"/>
      <c r="AQ866" s="16"/>
      <c r="AR866" s="16"/>
      <c r="AS866" s="16"/>
      <c r="AT866" s="16"/>
      <c r="AU866" s="16"/>
    </row>
    <row r="867">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16"/>
      <c r="AI867" s="16"/>
      <c r="AJ867" s="16"/>
      <c r="AK867" s="16"/>
      <c r="AL867" s="16"/>
      <c r="AM867" s="16"/>
      <c r="AN867" s="16"/>
      <c r="AO867" s="16"/>
      <c r="AP867" s="16"/>
      <c r="AQ867" s="16"/>
      <c r="AR867" s="16"/>
      <c r="AS867" s="16"/>
      <c r="AT867" s="16"/>
      <c r="AU867" s="16"/>
    </row>
    <row r="868">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16"/>
      <c r="AI868" s="16"/>
      <c r="AJ868" s="16"/>
      <c r="AK868" s="16"/>
      <c r="AL868" s="16"/>
      <c r="AM868" s="16"/>
      <c r="AN868" s="16"/>
      <c r="AO868" s="16"/>
      <c r="AP868" s="16"/>
      <c r="AQ868" s="16"/>
      <c r="AR868" s="16"/>
      <c r="AS868" s="16"/>
      <c r="AT868" s="16"/>
      <c r="AU868" s="16"/>
    </row>
    <row r="869">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c r="AF869" s="16"/>
      <c r="AG869" s="16"/>
      <c r="AH869" s="16"/>
      <c r="AI869" s="16"/>
      <c r="AJ869" s="16"/>
      <c r="AK869" s="16"/>
      <c r="AL869" s="16"/>
      <c r="AM869" s="16"/>
      <c r="AN869" s="16"/>
      <c r="AO869" s="16"/>
      <c r="AP869" s="16"/>
      <c r="AQ869" s="16"/>
      <c r="AR869" s="16"/>
      <c r="AS869" s="16"/>
      <c r="AT869" s="16"/>
      <c r="AU869" s="16"/>
    </row>
    <row r="870">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row>
    <row r="871">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16"/>
      <c r="AI871" s="16"/>
      <c r="AJ871" s="16"/>
      <c r="AK871" s="16"/>
      <c r="AL871" s="16"/>
      <c r="AM871" s="16"/>
      <c r="AN871" s="16"/>
      <c r="AO871" s="16"/>
      <c r="AP871" s="16"/>
      <c r="AQ871" s="16"/>
      <c r="AR871" s="16"/>
      <c r="AS871" s="16"/>
      <c r="AT871" s="16"/>
      <c r="AU871" s="16"/>
    </row>
    <row r="87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16"/>
      <c r="AI872" s="16"/>
      <c r="AJ872" s="16"/>
      <c r="AK872" s="16"/>
      <c r="AL872" s="16"/>
      <c r="AM872" s="16"/>
      <c r="AN872" s="16"/>
      <c r="AO872" s="16"/>
      <c r="AP872" s="16"/>
      <c r="AQ872" s="16"/>
      <c r="AR872" s="16"/>
      <c r="AS872" s="16"/>
      <c r="AT872" s="16"/>
      <c r="AU872" s="16"/>
    </row>
    <row r="873">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c r="AI873" s="16"/>
      <c r="AJ873" s="16"/>
      <c r="AK873" s="16"/>
      <c r="AL873" s="16"/>
      <c r="AM873" s="16"/>
      <c r="AN873" s="16"/>
      <c r="AO873" s="16"/>
      <c r="AP873" s="16"/>
      <c r="AQ873" s="16"/>
      <c r="AR873" s="16"/>
      <c r="AS873" s="16"/>
      <c r="AT873" s="16"/>
      <c r="AU873" s="16"/>
    </row>
    <row r="874">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16"/>
      <c r="AI874" s="16"/>
      <c r="AJ874" s="16"/>
      <c r="AK874" s="16"/>
      <c r="AL874" s="16"/>
      <c r="AM874" s="16"/>
      <c r="AN874" s="16"/>
      <c r="AO874" s="16"/>
      <c r="AP874" s="16"/>
      <c r="AQ874" s="16"/>
      <c r="AR874" s="16"/>
      <c r="AS874" s="16"/>
      <c r="AT874" s="16"/>
      <c r="AU874" s="16"/>
    </row>
    <row r="875">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16"/>
      <c r="AI875" s="16"/>
      <c r="AJ875" s="16"/>
      <c r="AK875" s="16"/>
      <c r="AL875" s="16"/>
      <c r="AM875" s="16"/>
      <c r="AN875" s="16"/>
      <c r="AO875" s="16"/>
      <c r="AP875" s="16"/>
      <c r="AQ875" s="16"/>
      <c r="AR875" s="16"/>
      <c r="AS875" s="16"/>
      <c r="AT875" s="16"/>
      <c r="AU875" s="16"/>
    </row>
    <row r="876">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c r="AI876" s="16"/>
      <c r="AJ876" s="16"/>
      <c r="AK876" s="16"/>
      <c r="AL876" s="16"/>
      <c r="AM876" s="16"/>
      <c r="AN876" s="16"/>
      <c r="AO876" s="16"/>
      <c r="AP876" s="16"/>
      <c r="AQ876" s="16"/>
      <c r="AR876" s="16"/>
      <c r="AS876" s="16"/>
      <c r="AT876" s="16"/>
      <c r="AU876" s="16"/>
    </row>
    <row r="877">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16"/>
      <c r="AI877" s="16"/>
      <c r="AJ877" s="16"/>
      <c r="AK877" s="16"/>
      <c r="AL877" s="16"/>
      <c r="AM877" s="16"/>
      <c r="AN877" s="16"/>
      <c r="AO877" s="16"/>
      <c r="AP877" s="16"/>
      <c r="AQ877" s="16"/>
      <c r="AR877" s="16"/>
      <c r="AS877" s="16"/>
      <c r="AT877" s="16"/>
      <c r="AU877" s="16"/>
    </row>
    <row r="878">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c r="AI878" s="16"/>
      <c r="AJ878" s="16"/>
      <c r="AK878" s="16"/>
      <c r="AL878" s="16"/>
      <c r="AM878" s="16"/>
      <c r="AN878" s="16"/>
      <c r="AO878" s="16"/>
      <c r="AP878" s="16"/>
      <c r="AQ878" s="16"/>
      <c r="AR878" s="16"/>
      <c r="AS878" s="16"/>
      <c r="AT878" s="16"/>
      <c r="AU878" s="16"/>
    </row>
    <row r="879">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16"/>
      <c r="AI879" s="16"/>
      <c r="AJ879" s="16"/>
      <c r="AK879" s="16"/>
      <c r="AL879" s="16"/>
      <c r="AM879" s="16"/>
      <c r="AN879" s="16"/>
      <c r="AO879" s="16"/>
      <c r="AP879" s="16"/>
      <c r="AQ879" s="16"/>
      <c r="AR879" s="16"/>
      <c r="AS879" s="16"/>
      <c r="AT879" s="16"/>
      <c r="AU879" s="16"/>
    </row>
    <row r="880">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c r="AI880" s="16"/>
      <c r="AJ880" s="16"/>
      <c r="AK880" s="16"/>
      <c r="AL880" s="16"/>
      <c r="AM880" s="16"/>
      <c r="AN880" s="16"/>
      <c r="AO880" s="16"/>
      <c r="AP880" s="16"/>
      <c r="AQ880" s="16"/>
      <c r="AR880" s="16"/>
      <c r="AS880" s="16"/>
      <c r="AT880" s="16"/>
      <c r="AU880" s="16"/>
    </row>
    <row r="881">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16"/>
      <c r="AI881" s="16"/>
      <c r="AJ881" s="16"/>
      <c r="AK881" s="16"/>
      <c r="AL881" s="16"/>
      <c r="AM881" s="16"/>
      <c r="AN881" s="16"/>
      <c r="AO881" s="16"/>
      <c r="AP881" s="16"/>
      <c r="AQ881" s="16"/>
      <c r="AR881" s="16"/>
      <c r="AS881" s="16"/>
      <c r="AT881" s="16"/>
      <c r="AU881" s="16"/>
    </row>
    <row r="88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c r="AI882" s="16"/>
      <c r="AJ882" s="16"/>
      <c r="AK882" s="16"/>
      <c r="AL882" s="16"/>
      <c r="AM882" s="16"/>
      <c r="AN882" s="16"/>
      <c r="AO882" s="16"/>
      <c r="AP882" s="16"/>
      <c r="AQ882" s="16"/>
      <c r="AR882" s="16"/>
      <c r="AS882" s="16"/>
      <c r="AT882" s="16"/>
      <c r="AU882" s="16"/>
    </row>
    <row r="883">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16"/>
      <c r="AI883" s="16"/>
      <c r="AJ883" s="16"/>
      <c r="AK883" s="16"/>
      <c r="AL883" s="16"/>
      <c r="AM883" s="16"/>
      <c r="AN883" s="16"/>
      <c r="AO883" s="16"/>
      <c r="AP883" s="16"/>
      <c r="AQ883" s="16"/>
      <c r="AR883" s="16"/>
      <c r="AS883" s="16"/>
      <c r="AT883" s="16"/>
      <c r="AU883" s="16"/>
    </row>
    <row r="884">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c r="AF884" s="16"/>
      <c r="AG884" s="16"/>
      <c r="AH884" s="16"/>
      <c r="AI884" s="16"/>
      <c r="AJ884" s="16"/>
      <c r="AK884" s="16"/>
      <c r="AL884" s="16"/>
      <c r="AM884" s="16"/>
      <c r="AN884" s="16"/>
      <c r="AO884" s="16"/>
      <c r="AP884" s="16"/>
      <c r="AQ884" s="16"/>
      <c r="AR884" s="16"/>
      <c r="AS884" s="16"/>
      <c r="AT884" s="16"/>
      <c r="AU884" s="16"/>
    </row>
    <row r="885">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c r="AF885" s="16"/>
      <c r="AG885" s="16"/>
      <c r="AH885" s="16"/>
      <c r="AI885" s="16"/>
      <c r="AJ885" s="16"/>
      <c r="AK885" s="16"/>
      <c r="AL885" s="16"/>
      <c r="AM885" s="16"/>
      <c r="AN885" s="16"/>
      <c r="AO885" s="16"/>
      <c r="AP885" s="16"/>
      <c r="AQ885" s="16"/>
      <c r="AR885" s="16"/>
      <c r="AS885" s="16"/>
      <c r="AT885" s="16"/>
      <c r="AU885" s="16"/>
    </row>
    <row r="886">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16"/>
      <c r="AI886" s="16"/>
      <c r="AJ886" s="16"/>
      <c r="AK886" s="16"/>
      <c r="AL886" s="16"/>
      <c r="AM886" s="16"/>
      <c r="AN886" s="16"/>
      <c r="AO886" s="16"/>
      <c r="AP886" s="16"/>
      <c r="AQ886" s="16"/>
      <c r="AR886" s="16"/>
      <c r="AS886" s="16"/>
      <c r="AT886" s="16"/>
      <c r="AU886" s="16"/>
    </row>
    <row r="887">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c r="AF887" s="16"/>
      <c r="AG887" s="16"/>
      <c r="AH887" s="16"/>
      <c r="AI887" s="16"/>
      <c r="AJ887" s="16"/>
      <c r="AK887" s="16"/>
      <c r="AL887" s="16"/>
      <c r="AM887" s="16"/>
      <c r="AN887" s="16"/>
      <c r="AO887" s="16"/>
      <c r="AP887" s="16"/>
      <c r="AQ887" s="16"/>
      <c r="AR887" s="16"/>
      <c r="AS887" s="16"/>
      <c r="AT887" s="16"/>
      <c r="AU887" s="16"/>
    </row>
    <row r="888">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16"/>
      <c r="AI888" s="16"/>
      <c r="AJ888" s="16"/>
      <c r="AK888" s="16"/>
      <c r="AL888" s="16"/>
      <c r="AM888" s="16"/>
      <c r="AN888" s="16"/>
      <c r="AO888" s="16"/>
      <c r="AP888" s="16"/>
      <c r="AQ888" s="16"/>
      <c r="AR888" s="16"/>
      <c r="AS888" s="16"/>
      <c r="AT888" s="16"/>
      <c r="AU888" s="16"/>
    </row>
    <row r="889">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c r="AI889" s="16"/>
      <c r="AJ889" s="16"/>
      <c r="AK889" s="16"/>
      <c r="AL889" s="16"/>
      <c r="AM889" s="16"/>
      <c r="AN889" s="16"/>
      <c r="AO889" s="16"/>
      <c r="AP889" s="16"/>
      <c r="AQ889" s="16"/>
      <c r="AR889" s="16"/>
      <c r="AS889" s="16"/>
      <c r="AT889" s="16"/>
      <c r="AU889" s="16"/>
    </row>
    <row r="890">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c r="AI890" s="16"/>
      <c r="AJ890" s="16"/>
      <c r="AK890" s="16"/>
      <c r="AL890" s="16"/>
      <c r="AM890" s="16"/>
      <c r="AN890" s="16"/>
      <c r="AO890" s="16"/>
      <c r="AP890" s="16"/>
      <c r="AQ890" s="16"/>
      <c r="AR890" s="16"/>
      <c r="AS890" s="16"/>
      <c r="AT890" s="16"/>
      <c r="AU890" s="16"/>
    </row>
    <row r="891">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16"/>
      <c r="AI891" s="16"/>
      <c r="AJ891" s="16"/>
      <c r="AK891" s="16"/>
      <c r="AL891" s="16"/>
      <c r="AM891" s="16"/>
      <c r="AN891" s="16"/>
      <c r="AO891" s="16"/>
      <c r="AP891" s="16"/>
      <c r="AQ891" s="16"/>
      <c r="AR891" s="16"/>
      <c r="AS891" s="16"/>
      <c r="AT891" s="16"/>
      <c r="AU891" s="16"/>
    </row>
    <row r="89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16"/>
      <c r="AI892" s="16"/>
      <c r="AJ892" s="16"/>
      <c r="AK892" s="16"/>
      <c r="AL892" s="16"/>
      <c r="AM892" s="16"/>
      <c r="AN892" s="16"/>
      <c r="AO892" s="16"/>
      <c r="AP892" s="16"/>
      <c r="AQ892" s="16"/>
      <c r="AR892" s="16"/>
      <c r="AS892" s="16"/>
      <c r="AT892" s="16"/>
      <c r="AU892" s="16"/>
    </row>
    <row r="893">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16"/>
      <c r="AI893" s="16"/>
      <c r="AJ893" s="16"/>
      <c r="AK893" s="16"/>
      <c r="AL893" s="16"/>
      <c r="AM893" s="16"/>
      <c r="AN893" s="16"/>
      <c r="AO893" s="16"/>
      <c r="AP893" s="16"/>
      <c r="AQ893" s="16"/>
      <c r="AR893" s="16"/>
      <c r="AS893" s="16"/>
      <c r="AT893" s="16"/>
      <c r="AU893" s="16"/>
    </row>
    <row r="894">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16"/>
      <c r="AI894" s="16"/>
      <c r="AJ894" s="16"/>
      <c r="AK894" s="16"/>
      <c r="AL894" s="16"/>
      <c r="AM894" s="16"/>
      <c r="AN894" s="16"/>
      <c r="AO894" s="16"/>
      <c r="AP894" s="16"/>
      <c r="AQ894" s="16"/>
      <c r="AR894" s="16"/>
      <c r="AS894" s="16"/>
      <c r="AT894" s="16"/>
      <c r="AU894" s="16"/>
    </row>
    <row r="895">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c r="AF895" s="16"/>
      <c r="AG895" s="16"/>
      <c r="AH895" s="16"/>
      <c r="AI895" s="16"/>
      <c r="AJ895" s="16"/>
      <c r="AK895" s="16"/>
      <c r="AL895" s="16"/>
      <c r="AM895" s="16"/>
      <c r="AN895" s="16"/>
      <c r="AO895" s="16"/>
      <c r="AP895" s="16"/>
      <c r="AQ895" s="16"/>
      <c r="AR895" s="16"/>
      <c r="AS895" s="16"/>
      <c r="AT895" s="16"/>
      <c r="AU895" s="16"/>
    </row>
    <row r="896">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16"/>
      <c r="AI896" s="16"/>
      <c r="AJ896" s="16"/>
      <c r="AK896" s="16"/>
      <c r="AL896" s="16"/>
      <c r="AM896" s="16"/>
      <c r="AN896" s="16"/>
      <c r="AO896" s="16"/>
      <c r="AP896" s="16"/>
      <c r="AQ896" s="16"/>
      <c r="AR896" s="16"/>
      <c r="AS896" s="16"/>
      <c r="AT896" s="16"/>
      <c r="AU896" s="16"/>
    </row>
    <row r="897">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c r="AI897" s="16"/>
      <c r="AJ897" s="16"/>
      <c r="AK897" s="16"/>
      <c r="AL897" s="16"/>
      <c r="AM897" s="16"/>
      <c r="AN897" s="16"/>
      <c r="AO897" s="16"/>
      <c r="AP897" s="16"/>
      <c r="AQ897" s="16"/>
      <c r="AR897" s="16"/>
      <c r="AS897" s="16"/>
      <c r="AT897" s="16"/>
      <c r="AU897" s="16"/>
    </row>
    <row r="898">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c r="AI898" s="16"/>
      <c r="AJ898" s="16"/>
      <c r="AK898" s="16"/>
      <c r="AL898" s="16"/>
      <c r="AM898" s="16"/>
      <c r="AN898" s="16"/>
      <c r="AO898" s="16"/>
      <c r="AP898" s="16"/>
      <c r="AQ898" s="16"/>
      <c r="AR898" s="16"/>
      <c r="AS898" s="16"/>
      <c r="AT898" s="16"/>
      <c r="AU898" s="16"/>
    </row>
    <row r="899">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c r="AL899" s="16"/>
      <c r="AM899" s="16"/>
      <c r="AN899" s="16"/>
      <c r="AO899" s="16"/>
      <c r="AP899" s="16"/>
      <c r="AQ899" s="16"/>
      <c r="AR899" s="16"/>
      <c r="AS899" s="16"/>
      <c r="AT899" s="16"/>
      <c r="AU899" s="16"/>
    </row>
    <row r="900">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16"/>
      <c r="AI900" s="16"/>
      <c r="AJ900" s="16"/>
      <c r="AK900" s="16"/>
      <c r="AL900" s="16"/>
      <c r="AM900" s="16"/>
      <c r="AN900" s="16"/>
      <c r="AO900" s="16"/>
      <c r="AP900" s="16"/>
      <c r="AQ900" s="16"/>
      <c r="AR900" s="16"/>
      <c r="AS900" s="16"/>
      <c r="AT900" s="16"/>
      <c r="AU900" s="16"/>
    </row>
    <row r="901">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c r="AF901" s="16"/>
      <c r="AG901" s="16"/>
      <c r="AH901" s="16"/>
      <c r="AI901" s="16"/>
      <c r="AJ901" s="16"/>
      <c r="AK901" s="16"/>
      <c r="AL901" s="16"/>
      <c r="AM901" s="16"/>
      <c r="AN901" s="16"/>
      <c r="AO901" s="16"/>
      <c r="AP901" s="16"/>
      <c r="AQ901" s="16"/>
      <c r="AR901" s="16"/>
      <c r="AS901" s="16"/>
      <c r="AT901" s="16"/>
      <c r="AU901" s="16"/>
    </row>
    <row r="9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16"/>
      <c r="AI902" s="16"/>
      <c r="AJ902" s="16"/>
      <c r="AK902" s="16"/>
      <c r="AL902" s="16"/>
      <c r="AM902" s="16"/>
      <c r="AN902" s="16"/>
      <c r="AO902" s="16"/>
      <c r="AP902" s="16"/>
      <c r="AQ902" s="16"/>
      <c r="AR902" s="16"/>
      <c r="AS902" s="16"/>
      <c r="AT902" s="16"/>
      <c r="AU902" s="16"/>
    </row>
    <row r="903">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c r="AF903" s="16"/>
      <c r="AG903" s="16"/>
      <c r="AH903" s="16"/>
      <c r="AI903" s="16"/>
      <c r="AJ903" s="16"/>
      <c r="AK903" s="16"/>
      <c r="AL903" s="16"/>
      <c r="AM903" s="16"/>
      <c r="AN903" s="16"/>
      <c r="AO903" s="16"/>
      <c r="AP903" s="16"/>
      <c r="AQ903" s="16"/>
      <c r="AR903" s="16"/>
      <c r="AS903" s="16"/>
      <c r="AT903" s="16"/>
      <c r="AU903" s="16"/>
    </row>
    <row r="904">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c r="AF904" s="16"/>
      <c r="AG904" s="16"/>
      <c r="AH904" s="16"/>
      <c r="AI904" s="16"/>
      <c r="AJ904" s="16"/>
      <c r="AK904" s="16"/>
      <c r="AL904" s="16"/>
      <c r="AM904" s="16"/>
      <c r="AN904" s="16"/>
      <c r="AO904" s="16"/>
      <c r="AP904" s="16"/>
      <c r="AQ904" s="16"/>
      <c r="AR904" s="16"/>
      <c r="AS904" s="16"/>
      <c r="AT904" s="16"/>
      <c r="AU904" s="16"/>
    </row>
    <row r="905">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16"/>
      <c r="AI905" s="16"/>
      <c r="AJ905" s="16"/>
      <c r="AK905" s="16"/>
      <c r="AL905" s="16"/>
      <c r="AM905" s="16"/>
      <c r="AN905" s="16"/>
      <c r="AO905" s="16"/>
      <c r="AP905" s="16"/>
      <c r="AQ905" s="16"/>
      <c r="AR905" s="16"/>
      <c r="AS905" s="16"/>
      <c r="AT905" s="16"/>
      <c r="AU905" s="16"/>
    </row>
    <row r="906">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row>
    <row r="907">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c r="AF907" s="16"/>
      <c r="AG907" s="16"/>
      <c r="AH907" s="16"/>
      <c r="AI907" s="16"/>
      <c r="AJ907" s="16"/>
      <c r="AK907" s="16"/>
      <c r="AL907" s="16"/>
      <c r="AM907" s="16"/>
      <c r="AN907" s="16"/>
      <c r="AO907" s="16"/>
      <c r="AP907" s="16"/>
      <c r="AQ907" s="16"/>
      <c r="AR907" s="16"/>
      <c r="AS907" s="16"/>
      <c r="AT907" s="16"/>
      <c r="AU907" s="16"/>
    </row>
    <row r="908">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16"/>
      <c r="AI908" s="16"/>
      <c r="AJ908" s="16"/>
      <c r="AK908" s="16"/>
      <c r="AL908" s="16"/>
      <c r="AM908" s="16"/>
      <c r="AN908" s="16"/>
      <c r="AO908" s="16"/>
      <c r="AP908" s="16"/>
      <c r="AQ908" s="16"/>
      <c r="AR908" s="16"/>
      <c r="AS908" s="16"/>
      <c r="AT908" s="16"/>
      <c r="AU908" s="16"/>
    </row>
    <row r="909">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16"/>
      <c r="AI909" s="16"/>
      <c r="AJ909" s="16"/>
      <c r="AK909" s="16"/>
      <c r="AL909" s="16"/>
      <c r="AM909" s="16"/>
      <c r="AN909" s="16"/>
      <c r="AO909" s="16"/>
      <c r="AP909" s="16"/>
      <c r="AQ909" s="16"/>
      <c r="AR909" s="16"/>
      <c r="AS909" s="16"/>
      <c r="AT909" s="16"/>
      <c r="AU909" s="16"/>
    </row>
    <row r="910">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c r="AI910" s="16"/>
      <c r="AJ910" s="16"/>
      <c r="AK910" s="16"/>
      <c r="AL910" s="16"/>
      <c r="AM910" s="16"/>
      <c r="AN910" s="16"/>
      <c r="AO910" s="16"/>
      <c r="AP910" s="16"/>
      <c r="AQ910" s="16"/>
      <c r="AR910" s="16"/>
      <c r="AS910" s="16"/>
      <c r="AT910" s="16"/>
      <c r="AU910" s="16"/>
    </row>
    <row r="911">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c r="AF911" s="16"/>
      <c r="AG911" s="16"/>
      <c r="AH911" s="16"/>
      <c r="AI911" s="16"/>
      <c r="AJ911" s="16"/>
      <c r="AK911" s="16"/>
      <c r="AL911" s="16"/>
      <c r="AM911" s="16"/>
      <c r="AN911" s="16"/>
      <c r="AO911" s="16"/>
      <c r="AP911" s="16"/>
      <c r="AQ911" s="16"/>
      <c r="AR911" s="16"/>
      <c r="AS911" s="16"/>
      <c r="AT911" s="16"/>
      <c r="AU911" s="16"/>
    </row>
    <row r="91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c r="AF912" s="16"/>
      <c r="AG912" s="16"/>
      <c r="AH912" s="16"/>
      <c r="AI912" s="16"/>
      <c r="AJ912" s="16"/>
      <c r="AK912" s="16"/>
      <c r="AL912" s="16"/>
      <c r="AM912" s="16"/>
      <c r="AN912" s="16"/>
      <c r="AO912" s="16"/>
      <c r="AP912" s="16"/>
      <c r="AQ912" s="16"/>
      <c r="AR912" s="16"/>
      <c r="AS912" s="16"/>
      <c r="AT912" s="16"/>
      <c r="AU912" s="16"/>
    </row>
    <row r="913">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c r="AE913" s="16"/>
      <c r="AF913" s="16"/>
      <c r="AG913" s="16"/>
      <c r="AH913" s="16"/>
      <c r="AI913" s="16"/>
      <c r="AJ913" s="16"/>
      <c r="AK913" s="16"/>
      <c r="AL913" s="16"/>
      <c r="AM913" s="16"/>
      <c r="AN913" s="16"/>
      <c r="AO913" s="16"/>
      <c r="AP913" s="16"/>
      <c r="AQ913" s="16"/>
      <c r="AR913" s="16"/>
      <c r="AS913" s="16"/>
      <c r="AT913" s="16"/>
      <c r="AU913" s="16"/>
    </row>
    <row r="914">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c r="AF914" s="16"/>
      <c r="AG914" s="16"/>
      <c r="AH914" s="16"/>
      <c r="AI914" s="16"/>
      <c r="AJ914" s="16"/>
      <c r="AK914" s="16"/>
      <c r="AL914" s="16"/>
      <c r="AM914" s="16"/>
      <c r="AN914" s="16"/>
      <c r="AO914" s="16"/>
      <c r="AP914" s="16"/>
      <c r="AQ914" s="16"/>
      <c r="AR914" s="16"/>
      <c r="AS914" s="16"/>
      <c r="AT914" s="16"/>
      <c r="AU914" s="16"/>
    </row>
    <row r="915">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16"/>
      <c r="AI915" s="16"/>
      <c r="AJ915" s="16"/>
      <c r="AK915" s="16"/>
      <c r="AL915" s="16"/>
      <c r="AM915" s="16"/>
      <c r="AN915" s="16"/>
      <c r="AO915" s="16"/>
      <c r="AP915" s="16"/>
      <c r="AQ915" s="16"/>
      <c r="AR915" s="16"/>
      <c r="AS915" s="16"/>
      <c r="AT915" s="16"/>
      <c r="AU915" s="16"/>
    </row>
    <row r="916">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c r="AF916" s="16"/>
      <c r="AG916" s="16"/>
      <c r="AH916" s="16"/>
      <c r="AI916" s="16"/>
      <c r="AJ916" s="16"/>
      <c r="AK916" s="16"/>
      <c r="AL916" s="16"/>
      <c r="AM916" s="16"/>
      <c r="AN916" s="16"/>
      <c r="AO916" s="16"/>
      <c r="AP916" s="16"/>
      <c r="AQ916" s="16"/>
      <c r="AR916" s="16"/>
      <c r="AS916" s="16"/>
      <c r="AT916" s="16"/>
      <c r="AU916" s="16"/>
    </row>
    <row r="917">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c r="AF917" s="16"/>
      <c r="AG917" s="16"/>
      <c r="AH917" s="16"/>
      <c r="AI917" s="16"/>
      <c r="AJ917" s="16"/>
      <c r="AK917" s="16"/>
      <c r="AL917" s="16"/>
      <c r="AM917" s="16"/>
      <c r="AN917" s="16"/>
      <c r="AO917" s="16"/>
      <c r="AP917" s="16"/>
      <c r="AQ917" s="16"/>
      <c r="AR917" s="16"/>
      <c r="AS917" s="16"/>
      <c r="AT917" s="16"/>
      <c r="AU917" s="16"/>
    </row>
    <row r="918">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c r="AF918" s="16"/>
      <c r="AG918" s="16"/>
      <c r="AH918" s="16"/>
      <c r="AI918" s="16"/>
      <c r="AJ918" s="16"/>
      <c r="AK918" s="16"/>
      <c r="AL918" s="16"/>
      <c r="AM918" s="16"/>
      <c r="AN918" s="16"/>
      <c r="AO918" s="16"/>
      <c r="AP918" s="16"/>
      <c r="AQ918" s="16"/>
      <c r="AR918" s="16"/>
      <c r="AS918" s="16"/>
      <c r="AT918" s="16"/>
      <c r="AU918" s="16"/>
    </row>
    <row r="919">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c r="AF919" s="16"/>
      <c r="AG919" s="16"/>
      <c r="AH919" s="16"/>
      <c r="AI919" s="16"/>
      <c r="AJ919" s="16"/>
      <c r="AK919" s="16"/>
      <c r="AL919" s="16"/>
      <c r="AM919" s="16"/>
      <c r="AN919" s="16"/>
      <c r="AO919" s="16"/>
      <c r="AP919" s="16"/>
      <c r="AQ919" s="16"/>
      <c r="AR919" s="16"/>
      <c r="AS919" s="16"/>
      <c r="AT919" s="16"/>
      <c r="AU919" s="16"/>
    </row>
    <row r="920">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c r="AF920" s="16"/>
      <c r="AG920" s="16"/>
      <c r="AH920" s="16"/>
      <c r="AI920" s="16"/>
      <c r="AJ920" s="16"/>
      <c r="AK920" s="16"/>
      <c r="AL920" s="16"/>
      <c r="AM920" s="16"/>
      <c r="AN920" s="16"/>
      <c r="AO920" s="16"/>
      <c r="AP920" s="16"/>
      <c r="AQ920" s="16"/>
      <c r="AR920" s="16"/>
      <c r="AS920" s="16"/>
      <c r="AT920" s="16"/>
      <c r="AU920" s="16"/>
    </row>
    <row r="921">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c r="AF921" s="16"/>
      <c r="AG921" s="16"/>
      <c r="AH921" s="16"/>
      <c r="AI921" s="16"/>
      <c r="AJ921" s="16"/>
      <c r="AK921" s="16"/>
      <c r="AL921" s="16"/>
      <c r="AM921" s="16"/>
      <c r="AN921" s="16"/>
      <c r="AO921" s="16"/>
      <c r="AP921" s="16"/>
      <c r="AQ921" s="16"/>
      <c r="AR921" s="16"/>
      <c r="AS921" s="16"/>
      <c r="AT921" s="16"/>
      <c r="AU921" s="16"/>
    </row>
    <row r="92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c r="AF922" s="16"/>
      <c r="AG922" s="16"/>
      <c r="AH922" s="16"/>
      <c r="AI922" s="16"/>
      <c r="AJ922" s="16"/>
      <c r="AK922" s="16"/>
      <c r="AL922" s="16"/>
      <c r="AM922" s="16"/>
      <c r="AN922" s="16"/>
      <c r="AO922" s="16"/>
      <c r="AP922" s="16"/>
      <c r="AQ922" s="16"/>
      <c r="AR922" s="16"/>
      <c r="AS922" s="16"/>
      <c r="AT922" s="16"/>
      <c r="AU922" s="16"/>
    </row>
    <row r="923">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row>
    <row r="924">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c r="AF924" s="16"/>
      <c r="AG924" s="16"/>
      <c r="AH924" s="16"/>
      <c r="AI924" s="16"/>
      <c r="AJ924" s="16"/>
      <c r="AK924" s="16"/>
      <c r="AL924" s="16"/>
      <c r="AM924" s="16"/>
      <c r="AN924" s="16"/>
      <c r="AO924" s="16"/>
      <c r="AP924" s="16"/>
      <c r="AQ924" s="16"/>
      <c r="AR924" s="16"/>
      <c r="AS924" s="16"/>
      <c r="AT924" s="16"/>
      <c r="AU924" s="16"/>
    </row>
    <row r="925">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c r="AF925" s="16"/>
      <c r="AG925" s="16"/>
      <c r="AH925" s="16"/>
      <c r="AI925" s="16"/>
      <c r="AJ925" s="16"/>
      <c r="AK925" s="16"/>
      <c r="AL925" s="16"/>
      <c r="AM925" s="16"/>
      <c r="AN925" s="16"/>
      <c r="AO925" s="16"/>
      <c r="AP925" s="16"/>
      <c r="AQ925" s="16"/>
      <c r="AR925" s="16"/>
      <c r="AS925" s="16"/>
      <c r="AT925" s="16"/>
      <c r="AU925" s="16"/>
    </row>
    <row r="926">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c r="AD926" s="16"/>
      <c r="AE926" s="16"/>
      <c r="AF926" s="16"/>
      <c r="AG926" s="16"/>
      <c r="AH926" s="16"/>
      <c r="AI926" s="16"/>
      <c r="AJ926" s="16"/>
      <c r="AK926" s="16"/>
      <c r="AL926" s="16"/>
      <c r="AM926" s="16"/>
      <c r="AN926" s="16"/>
      <c r="AO926" s="16"/>
      <c r="AP926" s="16"/>
      <c r="AQ926" s="16"/>
      <c r="AR926" s="16"/>
      <c r="AS926" s="16"/>
      <c r="AT926" s="16"/>
      <c r="AU926" s="16"/>
    </row>
    <row r="927">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c r="AD927" s="16"/>
      <c r="AE927" s="16"/>
      <c r="AF927" s="16"/>
      <c r="AG927" s="16"/>
      <c r="AH927" s="16"/>
      <c r="AI927" s="16"/>
      <c r="AJ927" s="16"/>
      <c r="AK927" s="16"/>
      <c r="AL927" s="16"/>
      <c r="AM927" s="16"/>
      <c r="AN927" s="16"/>
      <c r="AO927" s="16"/>
      <c r="AP927" s="16"/>
      <c r="AQ927" s="16"/>
      <c r="AR927" s="16"/>
      <c r="AS927" s="16"/>
      <c r="AT927" s="16"/>
      <c r="AU927" s="16"/>
    </row>
    <row r="928">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c r="AE928" s="16"/>
      <c r="AF928" s="16"/>
      <c r="AG928" s="16"/>
      <c r="AH928" s="16"/>
      <c r="AI928" s="16"/>
      <c r="AJ928" s="16"/>
      <c r="AK928" s="16"/>
      <c r="AL928" s="16"/>
      <c r="AM928" s="16"/>
      <c r="AN928" s="16"/>
      <c r="AO928" s="16"/>
      <c r="AP928" s="16"/>
      <c r="AQ928" s="16"/>
      <c r="AR928" s="16"/>
      <c r="AS928" s="16"/>
      <c r="AT928" s="16"/>
      <c r="AU928" s="16"/>
    </row>
    <row r="929">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c r="AE929" s="16"/>
      <c r="AF929" s="16"/>
      <c r="AG929" s="16"/>
      <c r="AH929" s="16"/>
      <c r="AI929" s="16"/>
      <c r="AJ929" s="16"/>
      <c r="AK929" s="16"/>
      <c r="AL929" s="16"/>
      <c r="AM929" s="16"/>
      <c r="AN929" s="16"/>
      <c r="AO929" s="16"/>
      <c r="AP929" s="16"/>
      <c r="AQ929" s="16"/>
      <c r="AR929" s="16"/>
      <c r="AS929" s="16"/>
      <c r="AT929" s="16"/>
      <c r="AU929" s="16"/>
    </row>
    <row r="930">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c r="AE930" s="16"/>
      <c r="AF930" s="16"/>
      <c r="AG930" s="16"/>
      <c r="AH930" s="16"/>
      <c r="AI930" s="16"/>
      <c r="AJ930" s="16"/>
      <c r="AK930" s="16"/>
      <c r="AL930" s="16"/>
      <c r="AM930" s="16"/>
      <c r="AN930" s="16"/>
      <c r="AO930" s="16"/>
      <c r="AP930" s="16"/>
      <c r="AQ930" s="16"/>
      <c r="AR930" s="16"/>
      <c r="AS930" s="16"/>
      <c r="AT930" s="16"/>
      <c r="AU930" s="16"/>
    </row>
    <row r="931">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c r="AE931" s="16"/>
      <c r="AF931" s="16"/>
      <c r="AG931" s="16"/>
      <c r="AH931" s="16"/>
      <c r="AI931" s="16"/>
      <c r="AJ931" s="16"/>
      <c r="AK931" s="16"/>
      <c r="AL931" s="16"/>
      <c r="AM931" s="16"/>
      <c r="AN931" s="16"/>
      <c r="AO931" s="16"/>
      <c r="AP931" s="16"/>
      <c r="AQ931" s="16"/>
      <c r="AR931" s="16"/>
      <c r="AS931" s="16"/>
      <c r="AT931" s="16"/>
      <c r="AU931" s="16"/>
    </row>
    <row r="93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c r="AF932" s="16"/>
      <c r="AG932" s="16"/>
      <c r="AH932" s="16"/>
      <c r="AI932" s="16"/>
      <c r="AJ932" s="16"/>
      <c r="AK932" s="16"/>
      <c r="AL932" s="16"/>
      <c r="AM932" s="16"/>
      <c r="AN932" s="16"/>
      <c r="AO932" s="16"/>
      <c r="AP932" s="16"/>
      <c r="AQ932" s="16"/>
      <c r="AR932" s="16"/>
      <c r="AS932" s="16"/>
      <c r="AT932" s="16"/>
      <c r="AU932" s="16"/>
    </row>
    <row r="933">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c r="AE933" s="16"/>
      <c r="AF933" s="16"/>
      <c r="AG933" s="16"/>
      <c r="AH933" s="16"/>
      <c r="AI933" s="16"/>
      <c r="AJ933" s="16"/>
      <c r="AK933" s="16"/>
      <c r="AL933" s="16"/>
      <c r="AM933" s="16"/>
      <c r="AN933" s="16"/>
      <c r="AO933" s="16"/>
      <c r="AP933" s="16"/>
      <c r="AQ933" s="16"/>
      <c r="AR933" s="16"/>
      <c r="AS933" s="16"/>
      <c r="AT933" s="16"/>
      <c r="AU933" s="16"/>
    </row>
    <row r="934">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c r="AE934" s="16"/>
      <c r="AF934" s="16"/>
      <c r="AG934" s="16"/>
      <c r="AH934" s="16"/>
      <c r="AI934" s="16"/>
      <c r="AJ934" s="16"/>
      <c r="AK934" s="16"/>
      <c r="AL934" s="16"/>
      <c r="AM934" s="16"/>
      <c r="AN934" s="16"/>
      <c r="AO934" s="16"/>
      <c r="AP934" s="16"/>
      <c r="AQ934" s="16"/>
      <c r="AR934" s="16"/>
      <c r="AS934" s="16"/>
      <c r="AT934" s="16"/>
      <c r="AU934" s="16"/>
    </row>
    <row r="935">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c r="AD935" s="16"/>
      <c r="AE935" s="16"/>
      <c r="AF935" s="16"/>
      <c r="AG935" s="16"/>
      <c r="AH935" s="16"/>
      <c r="AI935" s="16"/>
      <c r="AJ935" s="16"/>
      <c r="AK935" s="16"/>
      <c r="AL935" s="16"/>
      <c r="AM935" s="16"/>
      <c r="AN935" s="16"/>
      <c r="AO935" s="16"/>
      <c r="AP935" s="16"/>
      <c r="AQ935" s="16"/>
      <c r="AR935" s="16"/>
      <c r="AS935" s="16"/>
      <c r="AT935" s="16"/>
      <c r="AU935" s="16"/>
    </row>
    <row r="936">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c r="AD936" s="16"/>
      <c r="AE936" s="16"/>
      <c r="AF936" s="16"/>
      <c r="AG936" s="16"/>
      <c r="AH936" s="16"/>
      <c r="AI936" s="16"/>
      <c r="AJ936" s="16"/>
      <c r="AK936" s="16"/>
      <c r="AL936" s="16"/>
      <c r="AM936" s="16"/>
      <c r="AN936" s="16"/>
      <c r="AO936" s="16"/>
      <c r="AP936" s="16"/>
      <c r="AQ936" s="16"/>
      <c r="AR936" s="16"/>
      <c r="AS936" s="16"/>
      <c r="AT936" s="16"/>
      <c r="AU936" s="16"/>
    </row>
    <row r="937">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c r="AD937" s="16"/>
      <c r="AE937" s="16"/>
      <c r="AF937" s="16"/>
      <c r="AG937" s="16"/>
      <c r="AH937" s="16"/>
      <c r="AI937" s="16"/>
      <c r="AJ937" s="16"/>
      <c r="AK937" s="16"/>
      <c r="AL937" s="16"/>
      <c r="AM937" s="16"/>
      <c r="AN937" s="16"/>
      <c r="AO937" s="16"/>
      <c r="AP937" s="16"/>
      <c r="AQ937" s="16"/>
      <c r="AR937" s="16"/>
      <c r="AS937" s="16"/>
      <c r="AT937" s="16"/>
      <c r="AU937" s="16"/>
    </row>
    <row r="938">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c r="AD938" s="16"/>
      <c r="AE938" s="16"/>
      <c r="AF938" s="16"/>
      <c r="AG938" s="16"/>
      <c r="AH938" s="16"/>
      <c r="AI938" s="16"/>
      <c r="AJ938" s="16"/>
      <c r="AK938" s="16"/>
      <c r="AL938" s="16"/>
      <c r="AM938" s="16"/>
      <c r="AN938" s="16"/>
      <c r="AO938" s="16"/>
      <c r="AP938" s="16"/>
      <c r="AQ938" s="16"/>
      <c r="AR938" s="16"/>
      <c r="AS938" s="16"/>
      <c r="AT938" s="16"/>
      <c r="AU938" s="16"/>
    </row>
    <row r="939">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c r="AD939" s="16"/>
      <c r="AE939" s="16"/>
      <c r="AF939" s="16"/>
      <c r="AG939" s="16"/>
      <c r="AH939" s="16"/>
      <c r="AI939" s="16"/>
      <c r="AJ939" s="16"/>
      <c r="AK939" s="16"/>
      <c r="AL939" s="16"/>
      <c r="AM939" s="16"/>
      <c r="AN939" s="16"/>
      <c r="AO939" s="16"/>
      <c r="AP939" s="16"/>
      <c r="AQ939" s="16"/>
      <c r="AR939" s="16"/>
      <c r="AS939" s="16"/>
      <c r="AT939" s="16"/>
      <c r="AU939" s="16"/>
    </row>
    <row r="940">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c r="AD940" s="16"/>
      <c r="AE940" s="16"/>
      <c r="AF940" s="16"/>
      <c r="AG940" s="16"/>
      <c r="AH940" s="16"/>
      <c r="AI940" s="16"/>
      <c r="AJ940" s="16"/>
      <c r="AK940" s="16"/>
      <c r="AL940" s="16"/>
      <c r="AM940" s="16"/>
      <c r="AN940" s="16"/>
      <c r="AO940" s="16"/>
      <c r="AP940" s="16"/>
      <c r="AQ940" s="16"/>
      <c r="AR940" s="16"/>
      <c r="AS940" s="16"/>
      <c r="AT940" s="16"/>
      <c r="AU940" s="16"/>
    </row>
    <row r="941">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c r="AD941" s="16"/>
      <c r="AE941" s="16"/>
      <c r="AF941" s="16"/>
      <c r="AG941" s="16"/>
      <c r="AH941" s="16"/>
      <c r="AI941" s="16"/>
      <c r="AJ941" s="16"/>
      <c r="AK941" s="16"/>
      <c r="AL941" s="16"/>
      <c r="AM941" s="16"/>
      <c r="AN941" s="16"/>
      <c r="AO941" s="16"/>
      <c r="AP941" s="16"/>
      <c r="AQ941" s="16"/>
      <c r="AR941" s="16"/>
      <c r="AS941" s="16"/>
      <c r="AT941" s="16"/>
      <c r="AU941" s="16"/>
    </row>
    <row r="94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c r="AD942" s="16"/>
      <c r="AE942" s="16"/>
      <c r="AF942" s="16"/>
      <c r="AG942" s="16"/>
      <c r="AH942" s="16"/>
      <c r="AI942" s="16"/>
      <c r="AJ942" s="16"/>
      <c r="AK942" s="16"/>
      <c r="AL942" s="16"/>
      <c r="AM942" s="16"/>
      <c r="AN942" s="16"/>
      <c r="AO942" s="16"/>
      <c r="AP942" s="16"/>
      <c r="AQ942" s="16"/>
      <c r="AR942" s="16"/>
      <c r="AS942" s="16"/>
      <c r="AT942" s="16"/>
      <c r="AU942" s="16"/>
    </row>
    <row r="943">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c r="AE943" s="16"/>
      <c r="AF943" s="16"/>
      <c r="AG943" s="16"/>
      <c r="AH943" s="16"/>
      <c r="AI943" s="16"/>
      <c r="AJ943" s="16"/>
      <c r="AK943" s="16"/>
      <c r="AL943" s="16"/>
      <c r="AM943" s="16"/>
      <c r="AN943" s="16"/>
      <c r="AO943" s="16"/>
      <c r="AP943" s="16"/>
      <c r="AQ943" s="16"/>
      <c r="AR943" s="16"/>
      <c r="AS943" s="16"/>
      <c r="AT943" s="16"/>
      <c r="AU943" s="16"/>
    </row>
    <row r="944">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c r="AD944" s="16"/>
      <c r="AE944" s="16"/>
      <c r="AF944" s="16"/>
      <c r="AG944" s="16"/>
      <c r="AH944" s="16"/>
      <c r="AI944" s="16"/>
      <c r="AJ944" s="16"/>
      <c r="AK944" s="16"/>
      <c r="AL944" s="16"/>
      <c r="AM944" s="16"/>
      <c r="AN944" s="16"/>
      <c r="AO944" s="16"/>
      <c r="AP944" s="16"/>
      <c r="AQ944" s="16"/>
      <c r="AR944" s="16"/>
      <c r="AS944" s="16"/>
      <c r="AT944" s="16"/>
      <c r="AU944" s="16"/>
    </row>
    <row r="945">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c r="AD945" s="16"/>
      <c r="AE945" s="16"/>
      <c r="AF945" s="16"/>
      <c r="AG945" s="16"/>
      <c r="AH945" s="16"/>
      <c r="AI945" s="16"/>
      <c r="AJ945" s="16"/>
      <c r="AK945" s="16"/>
      <c r="AL945" s="16"/>
      <c r="AM945" s="16"/>
      <c r="AN945" s="16"/>
      <c r="AO945" s="16"/>
      <c r="AP945" s="16"/>
      <c r="AQ945" s="16"/>
      <c r="AR945" s="16"/>
      <c r="AS945" s="16"/>
      <c r="AT945" s="16"/>
      <c r="AU945" s="16"/>
    </row>
    <row r="946">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c r="AD946" s="16"/>
      <c r="AE946" s="16"/>
      <c r="AF946" s="16"/>
      <c r="AG946" s="16"/>
      <c r="AH946" s="16"/>
      <c r="AI946" s="16"/>
      <c r="AJ946" s="16"/>
      <c r="AK946" s="16"/>
      <c r="AL946" s="16"/>
      <c r="AM946" s="16"/>
      <c r="AN946" s="16"/>
      <c r="AO946" s="16"/>
      <c r="AP946" s="16"/>
      <c r="AQ946" s="16"/>
      <c r="AR946" s="16"/>
      <c r="AS946" s="16"/>
      <c r="AT946" s="16"/>
      <c r="AU946" s="16"/>
    </row>
    <row r="947">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c r="AD947" s="16"/>
      <c r="AE947" s="16"/>
      <c r="AF947" s="16"/>
      <c r="AG947" s="16"/>
      <c r="AH947" s="16"/>
      <c r="AI947" s="16"/>
      <c r="AJ947" s="16"/>
      <c r="AK947" s="16"/>
      <c r="AL947" s="16"/>
      <c r="AM947" s="16"/>
      <c r="AN947" s="16"/>
      <c r="AO947" s="16"/>
      <c r="AP947" s="16"/>
      <c r="AQ947" s="16"/>
      <c r="AR947" s="16"/>
      <c r="AS947" s="16"/>
      <c r="AT947" s="16"/>
      <c r="AU947" s="16"/>
    </row>
    <row r="948">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c r="AD948" s="16"/>
      <c r="AE948" s="16"/>
      <c r="AF948" s="16"/>
      <c r="AG948" s="16"/>
      <c r="AH948" s="16"/>
      <c r="AI948" s="16"/>
      <c r="AJ948" s="16"/>
      <c r="AK948" s="16"/>
      <c r="AL948" s="16"/>
      <c r="AM948" s="16"/>
      <c r="AN948" s="16"/>
      <c r="AO948" s="16"/>
      <c r="AP948" s="16"/>
      <c r="AQ948" s="16"/>
      <c r="AR948" s="16"/>
      <c r="AS948" s="16"/>
      <c r="AT948" s="16"/>
      <c r="AU948" s="16"/>
    </row>
    <row r="949">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c r="AD949" s="16"/>
      <c r="AE949" s="16"/>
      <c r="AF949" s="16"/>
      <c r="AG949" s="16"/>
      <c r="AH949" s="16"/>
      <c r="AI949" s="16"/>
      <c r="AJ949" s="16"/>
      <c r="AK949" s="16"/>
      <c r="AL949" s="16"/>
      <c r="AM949" s="16"/>
      <c r="AN949" s="16"/>
      <c r="AO949" s="16"/>
      <c r="AP949" s="16"/>
      <c r="AQ949" s="16"/>
      <c r="AR949" s="16"/>
      <c r="AS949" s="16"/>
      <c r="AT949" s="16"/>
      <c r="AU949" s="16"/>
    </row>
    <row r="950">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c r="AD950" s="16"/>
      <c r="AE950" s="16"/>
      <c r="AF950" s="16"/>
      <c r="AG950" s="16"/>
      <c r="AH950" s="16"/>
      <c r="AI950" s="16"/>
      <c r="AJ950" s="16"/>
      <c r="AK950" s="16"/>
      <c r="AL950" s="16"/>
      <c r="AM950" s="16"/>
      <c r="AN950" s="16"/>
      <c r="AO950" s="16"/>
      <c r="AP950" s="16"/>
      <c r="AQ950" s="16"/>
      <c r="AR950" s="16"/>
      <c r="AS950" s="16"/>
      <c r="AT950" s="16"/>
      <c r="AU950" s="16"/>
    </row>
    <row r="951">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c r="AD951" s="16"/>
      <c r="AE951" s="16"/>
      <c r="AF951" s="16"/>
      <c r="AG951" s="16"/>
      <c r="AH951" s="16"/>
      <c r="AI951" s="16"/>
      <c r="AJ951" s="16"/>
      <c r="AK951" s="16"/>
      <c r="AL951" s="16"/>
      <c r="AM951" s="16"/>
      <c r="AN951" s="16"/>
      <c r="AO951" s="16"/>
      <c r="AP951" s="16"/>
      <c r="AQ951" s="16"/>
      <c r="AR951" s="16"/>
      <c r="AS951" s="16"/>
      <c r="AT951" s="16"/>
      <c r="AU951" s="16"/>
    </row>
    <row r="95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c r="AF952" s="16"/>
      <c r="AG952" s="16"/>
      <c r="AH952" s="16"/>
      <c r="AI952" s="16"/>
      <c r="AJ952" s="16"/>
      <c r="AK952" s="16"/>
      <c r="AL952" s="16"/>
      <c r="AM952" s="16"/>
      <c r="AN952" s="16"/>
      <c r="AO952" s="16"/>
      <c r="AP952" s="16"/>
      <c r="AQ952" s="16"/>
      <c r="AR952" s="16"/>
      <c r="AS952" s="16"/>
      <c r="AT952" s="16"/>
      <c r="AU952" s="16"/>
    </row>
    <row r="953">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c r="AF953" s="16"/>
      <c r="AG953" s="16"/>
      <c r="AH953" s="16"/>
      <c r="AI953" s="16"/>
      <c r="AJ953" s="16"/>
      <c r="AK953" s="16"/>
      <c r="AL953" s="16"/>
      <c r="AM953" s="16"/>
      <c r="AN953" s="16"/>
      <c r="AO953" s="16"/>
      <c r="AP953" s="16"/>
      <c r="AQ953" s="16"/>
      <c r="AR953" s="16"/>
      <c r="AS953" s="16"/>
      <c r="AT953" s="16"/>
      <c r="AU953" s="16"/>
    </row>
    <row r="954">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c r="AF954" s="16"/>
      <c r="AG954" s="16"/>
      <c r="AH954" s="16"/>
      <c r="AI954" s="16"/>
      <c r="AJ954" s="16"/>
      <c r="AK954" s="16"/>
      <c r="AL954" s="16"/>
      <c r="AM954" s="16"/>
      <c r="AN954" s="16"/>
      <c r="AO954" s="16"/>
      <c r="AP954" s="16"/>
      <c r="AQ954" s="16"/>
      <c r="AR954" s="16"/>
      <c r="AS954" s="16"/>
      <c r="AT954" s="16"/>
      <c r="AU954" s="16"/>
    </row>
    <row r="955">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c r="AD955" s="16"/>
      <c r="AE955" s="16"/>
      <c r="AF955" s="16"/>
      <c r="AG955" s="16"/>
      <c r="AH955" s="16"/>
      <c r="AI955" s="16"/>
      <c r="AJ955" s="16"/>
      <c r="AK955" s="16"/>
      <c r="AL955" s="16"/>
      <c r="AM955" s="16"/>
      <c r="AN955" s="16"/>
      <c r="AO955" s="16"/>
      <c r="AP955" s="16"/>
      <c r="AQ955" s="16"/>
      <c r="AR955" s="16"/>
      <c r="AS955" s="16"/>
      <c r="AT955" s="16"/>
      <c r="AU955" s="16"/>
    </row>
    <row r="956">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c r="AD956" s="16"/>
      <c r="AE956" s="16"/>
      <c r="AF956" s="16"/>
      <c r="AG956" s="16"/>
      <c r="AH956" s="16"/>
      <c r="AI956" s="16"/>
      <c r="AJ956" s="16"/>
      <c r="AK956" s="16"/>
      <c r="AL956" s="16"/>
      <c r="AM956" s="16"/>
      <c r="AN956" s="16"/>
      <c r="AO956" s="16"/>
      <c r="AP956" s="16"/>
      <c r="AQ956" s="16"/>
      <c r="AR956" s="16"/>
      <c r="AS956" s="16"/>
      <c r="AT956" s="16"/>
      <c r="AU956" s="16"/>
    </row>
    <row r="957">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c r="AL957" s="16"/>
      <c r="AM957" s="16"/>
      <c r="AN957" s="16"/>
      <c r="AO957" s="16"/>
      <c r="AP957" s="16"/>
      <c r="AQ957" s="16"/>
      <c r="AR957" s="16"/>
      <c r="AS957" s="16"/>
      <c r="AT957" s="16"/>
      <c r="AU957" s="16"/>
    </row>
    <row r="958">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c r="AL958" s="16"/>
      <c r="AM958" s="16"/>
      <c r="AN958" s="16"/>
      <c r="AO958" s="16"/>
      <c r="AP958" s="16"/>
      <c r="AQ958" s="16"/>
      <c r="AR958" s="16"/>
      <c r="AS958" s="16"/>
      <c r="AT958" s="16"/>
      <c r="AU958" s="16"/>
    </row>
    <row r="959">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c r="AI959" s="16"/>
      <c r="AJ959" s="16"/>
      <c r="AK959" s="16"/>
      <c r="AL959" s="16"/>
      <c r="AM959" s="16"/>
      <c r="AN959" s="16"/>
      <c r="AO959" s="16"/>
      <c r="AP959" s="16"/>
      <c r="AQ959" s="16"/>
      <c r="AR959" s="16"/>
      <c r="AS959" s="16"/>
      <c r="AT959" s="16"/>
      <c r="AU959" s="16"/>
    </row>
    <row r="960">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c r="AD960" s="16"/>
      <c r="AE960" s="16"/>
      <c r="AF960" s="16"/>
      <c r="AG960" s="16"/>
      <c r="AH960" s="16"/>
      <c r="AI960" s="16"/>
      <c r="AJ960" s="16"/>
      <c r="AK960" s="16"/>
      <c r="AL960" s="16"/>
      <c r="AM960" s="16"/>
      <c r="AN960" s="16"/>
      <c r="AO960" s="16"/>
      <c r="AP960" s="16"/>
      <c r="AQ960" s="16"/>
      <c r="AR960" s="16"/>
      <c r="AS960" s="16"/>
      <c r="AT960" s="16"/>
      <c r="AU960" s="16"/>
    </row>
    <row r="961">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c r="AE961" s="16"/>
      <c r="AF961" s="16"/>
      <c r="AG961" s="16"/>
      <c r="AH961" s="16"/>
      <c r="AI961" s="16"/>
      <c r="AJ961" s="16"/>
      <c r="AK961" s="16"/>
      <c r="AL961" s="16"/>
      <c r="AM961" s="16"/>
      <c r="AN961" s="16"/>
      <c r="AO961" s="16"/>
      <c r="AP961" s="16"/>
      <c r="AQ961" s="16"/>
      <c r="AR961" s="16"/>
      <c r="AS961" s="16"/>
      <c r="AT961" s="16"/>
      <c r="AU961" s="16"/>
    </row>
    <row r="96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c r="AD962" s="16"/>
      <c r="AE962" s="16"/>
      <c r="AF962" s="16"/>
      <c r="AG962" s="16"/>
      <c r="AH962" s="16"/>
      <c r="AI962" s="16"/>
      <c r="AJ962" s="16"/>
      <c r="AK962" s="16"/>
      <c r="AL962" s="16"/>
      <c r="AM962" s="16"/>
      <c r="AN962" s="16"/>
      <c r="AO962" s="16"/>
      <c r="AP962" s="16"/>
      <c r="AQ962" s="16"/>
      <c r="AR962" s="16"/>
      <c r="AS962" s="16"/>
      <c r="AT962" s="16"/>
      <c r="AU962" s="16"/>
    </row>
    <row r="963">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c r="AD963" s="16"/>
      <c r="AE963" s="16"/>
      <c r="AF963" s="16"/>
      <c r="AG963" s="16"/>
      <c r="AH963" s="16"/>
      <c r="AI963" s="16"/>
      <c r="AJ963" s="16"/>
      <c r="AK963" s="16"/>
      <c r="AL963" s="16"/>
      <c r="AM963" s="16"/>
      <c r="AN963" s="16"/>
      <c r="AO963" s="16"/>
      <c r="AP963" s="16"/>
      <c r="AQ963" s="16"/>
      <c r="AR963" s="16"/>
      <c r="AS963" s="16"/>
      <c r="AT963" s="16"/>
      <c r="AU963" s="16"/>
    </row>
    <row r="964">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c r="AD964" s="16"/>
      <c r="AE964" s="16"/>
      <c r="AF964" s="16"/>
      <c r="AG964" s="16"/>
      <c r="AH964" s="16"/>
      <c r="AI964" s="16"/>
      <c r="AJ964" s="16"/>
      <c r="AK964" s="16"/>
      <c r="AL964" s="16"/>
      <c r="AM964" s="16"/>
      <c r="AN964" s="16"/>
      <c r="AO964" s="16"/>
      <c r="AP964" s="16"/>
      <c r="AQ964" s="16"/>
      <c r="AR964" s="16"/>
      <c r="AS964" s="16"/>
      <c r="AT964" s="16"/>
      <c r="AU964" s="16"/>
    </row>
    <row r="965">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c r="AD965" s="16"/>
      <c r="AE965" s="16"/>
      <c r="AF965" s="16"/>
      <c r="AG965" s="16"/>
      <c r="AH965" s="16"/>
      <c r="AI965" s="16"/>
      <c r="AJ965" s="16"/>
      <c r="AK965" s="16"/>
      <c r="AL965" s="16"/>
      <c r="AM965" s="16"/>
      <c r="AN965" s="16"/>
      <c r="AO965" s="16"/>
      <c r="AP965" s="16"/>
      <c r="AQ965" s="16"/>
      <c r="AR965" s="16"/>
      <c r="AS965" s="16"/>
      <c r="AT965" s="16"/>
      <c r="AU965" s="16"/>
    </row>
    <row r="966">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c r="AD966" s="16"/>
      <c r="AE966" s="16"/>
      <c r="AF966" s="16"/>
      <c r="AG966" s="16"/>
      <c r="AH966" s="16"/>
      <c r="AI966" s="16"/>
      <c r="AJ966" s="16"/>
      <c r="AK966" s="16"/>
      <c r="AL966" s="16"/>
      <c r="AM966" s="16"/>
      <c r="AN966" s="16"/>
      <c r="AO966" s="16"/>
      <c r="AP966" s="16"/>
      <c r="AQ966" s="16"/>
      <c r="AR966" s="16"/>
      <c r="AS966" s="16"/>
      <c r="AT966" s="16"/>
      <c r="AU966" s="16"/>
    </row>
    <row r="967">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c r="AD967" s="16"/>
      <c r="AE967" s="16"/>
      <c r="AF967" s="16"/>
      <c r="AG967" s="16"/>
      <c r="AH967" s="16"/>
      <c r="AI967" s="16"/>
      <c r="AJ967" s="16"/>
      <c r="AK967" s="16"/>
      <c r="AL967" s="16"/>
      <c r="AM967" s="16"/>
      <c r="AN967" s="16"/>
      <c r="AO967" s="16"/>
      <c r="AP967" s="16"/>
      <c r="AQ967" s="16"/>
      <c r="AR967" s="16"/>
      <c r="AS967" s="16"/>
      <c r="AT967" s="16"/>
      <c r="AU967" s="16"/>
    </row>
    <row r="968">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c r="AD968" s="16"/>
      <c r="AE968" s="16"/>
      <c r="AF968" s="16"/>
      <c r="AG968" s="16"/>
      <c r="AH968" s="16"/>
      <c r="AI968" s="16"/>
      <c r="AJ968" s="16"/>
      <c r="AK968" s="16"/>
      <c r="AL968" s="16"/>
      <c r="AM968" s="16"/>
      <c r="AN968" s="16"/>
      <c r="AO968" s="16"/>
      <c r="AP968" s="16"/>
      <c r="AQ968" s="16"/>
      <c r="AR968" s="16"/>
      <c r="AS968" s="16"/>
      <c r="AT968" s="16"/>
      <c r="AU968" s="16"/>
    </row>
    <row r="969">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c r="AD969" s="16"/>
      <c r="AE969" s="16"/>
      <c r="AF969" s="16"/>
      <c r="AG969" s="16"/>
      <c r="AH969" s="16"/>
      <c r="AI969" s="16"/>
      <c r="AJ969" s="16"/>
      <c r="AK969" s="16"/>
      <c r="AL969" s="16"/>
      <c r="AM969" s="16"/>
      <c r="AN969" s="16"/>
      <c r="AO969" s="16"/>
      <c r="AP969" s="16"/>
      <c r="AQ969" s="16"/>
      <c r="AR969" s="16"/>
      <c r="AS969" s="16"/>
      <c r="AT969" s="16"/>
      <c r="AU969" s="16"/>
    </row>
    <row r="970">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c r="AC970" s="16"/>
      <c r="AD970" s="16"/>
      <c r="AE970" s="16"/>
      <c r="AF970" s="16"/>
      <c r="AG970" s="16"/>
      <c r="AH970" s="16"/>
      <c r="AI970" s="16"/>
      <c r="AJ970" s="16"/>
      <c r="AK970" s="16"/>
      <c r="AL970" s="16"/>
      <c r="AM970" s="16"/>
      <c r="AN970" s="16"/>
      <c r="AO970" s="16"/>
      <c r="AP970" s="16"/>
      <c r="AQ970" s="16"/>
      <c r="AR970" s="16"/>
      <c r="AS970" s="16"/>
      <c r="AT970" s="16"/>
      <c r="AU970" s="16"/>
    </row>
    <row r="971">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c r="AD971" s="16"/>
      <c r="AE971" s="16"/>
      <c r="AF971" s="16"/>
      <c r="AG971" s="16"/>
      <c r="AH971" s="16"/>
      <c r="AI971" s="16"/>
      <c r="AJ971" s="16"/>
      <c r="AK971" s="16"/>
      <c r="AL971" s="16"/>
      <c r="AM971" s="16"/>
      <c r="AN971" s="16"/>
      <c r="AO971" s="16"/>
      <c r="AP971" s="16"/>
      <c r="AQ971" s="16"/>
      <c r="AR971" s="16"/>
      <c r="AS971" s="16"/>
      <c r="AT971" s="16"/>
      <c r="AU971" s="16"/>
    </row>
    <row r="97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c r="AD972" s="16"/>
      <c r="AE972" s="16"/>
      <c r="AF972" s="16"/>
      <c r="AG972" s="16"/>
      <c r="AH972" s="16"/>
      <c r="AI972" s="16"/>
      <c r="AJ972" s="16"/>
      <c r="AK972" s="16"/>
      <c r="AL972" s="16"/>
      <c r="AM972" s="16"/>
      <c r="AN972" s="16"/>
      <c r="AO972" s="16"/>
      <c r="AP972" s="16"/>
      <c r="AQ972" s="16"/>
      <c r="AR972" s="16"/>
      <c r="AS972" s="16"/>
      <c r="AT972" s="16"/>
      <c r="AU972" s="16"/>
    </row>
    <row r="973">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c r="AD973" s="16"/>
      <c r="AE973" s="16"/>
      <c r="AF973" s="16"/>
      <c r="AG973" s="16"/>
      <c r="AH973" s="16"/>
      <c r="AI973" s="16"/>
      <c r="AJ973" s="16"/>
      <c r="AK973" s="16"/>
      <c r="AL973" s="16"/>
      <c r="AM973" s="16"/>
      <c r="AN973" s="16"/>
      <c r="AO973" s="16"/>
      <c r="AP973" s="16"/>
      <c r="AQ973" s="16"/>
      <c r="AR973" s="16"/>
      <c r="AS973" s="16"/>
      <c r="AT973" s="16"/>
      <c r="AU973" s="16"/>
    </row>
    <row r="974">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c r="AD974" s="16"/>
      <c r="AE974" s="16"/>
      <c r="AF974" s="16"/>
      <c r="AG974" s="16"/>
      <c r="AH974" s="16"/>
      <c r="AI974" s="16"/>
      <c r="AJ974" s="16"/>
      <c r="AK974" s="16"/>
      <c r="AL974" s="16"/>
      <c r="AM974" s="16"/>
      <c r="AN974" s="16"/>
      <c r="AO974" s="16"/>
      <c r="AP974" s="16"/>
      <c r="AQ974" s="16"/>
      <c r="AR974" s="16"/>
      <c r="AS974" s="16"/>
      <c r="AT974" s="16"/>
      <c r="AU974" s="16"/>
    </row>
    <row r="975">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c r="AD975" s="16"/>
      <c r="AE975" s="16"/>
      <c r="AF975" s="16"/>
      <c r="AG975" s="16"/>
      <c r="AH975" s="16"/>
      <c r="AI975" s="16"/>
      <c r="AJ975" s="16"/>
      <c r="AK975" s="16"/>
      <c r="AL975" s="16"/>
      <c r="AM975" s="16"/>
      <c r="AN975" s="16"/>
      <c r="AO975" s="16"/>
      <c r="AP975" s="16"/>
      <c r="AQ975" s="16"/>
      <c r="AR975" s="16"/>
      <c r="AS975" s="16"/>
      <c r="AT975" s="16"/>
      <c r="AU975" s="16"/>
    </row>
    <row r="976">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c r="AD976" s="16"/>
      <c r="AE976" s="16"/>
      <c r="AF976" s="16"/>
      <c r="AG976" s="16"/>
      <c r="AH976" s="16"/>
      <c r="AI976" s="16"/>
      <c r="AJ976" s="16"/>
      <c r="AK976" s="16"/>
      <c r="AL976" s="16"/>
      <c r="AM976" s="16"/>
      <c r="AN976" s="16"/>
      <c r="AO976" s="16"/>
      <c r="AP976" s="16"/>
      <c r="AQ976" s="16"/>
      <c r="AR976" s="16"/>
      <c r="AS976" s="16"/>
      <c r="AT976" s="16"/>
      <c r="AU976" s="16"/>
    </row>
    <row r="977">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c r="AD977" s="16"/>
      <c r="AE977" s="16"/>
      <c r="AF977" s="16"/>
      <c r="AG977" s="16"/>
      <c r="AH977" s="16"/>
      <c r="AI977" s="16"/>
      <c r="AJ977" s="16"/>
      <c r="AK977" s="16"/>
      <c r="AL977" s="16"/>
      <c r="AM977" s="16"/>
      <c r="AN977" s="16"/>
      <c r="AO977" s="16"/>
      <c r="AP977" s="16"/>
      <c r="AQ977" s="16"/>
      <c r="AR977" s="16"/>
      <c r="AS977" s="16"/>
      <c r="AT977" s="16"/>
      <c r="AU977" s="16"/>
    </row>
    <row r="978">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c r="AD978" s="16"/>
      <c r="AE978" s="16"/>
      <c r="AF978" s="16"/>
      <c r="AG978" s="16"/>
      <c r="AH978" s="16"/>
      <c r="AI978" s="16"/>
      <c r="AJ978" s="16"/>
      <c r="AK978" s="16"/>
      <c r="AL978" s="16"/>
      <c r="AM978" s="16"/>
      <c r="AN978" s="16"/>
      <c r="AO978" s="16"/>
      <c r="AP978" s="16"/>
      <c r="AQ978" s="16"/>
      <c r="AR978" s="16"/>
      <c r="AS978" s="16"/>
      <c r="AT978" s="16"/>
      <c r="AU978" s="16"/>
    </row>
    <row r="979">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c r="AD979" s="16"/>
      <c r="AE979" s="16"/>
      <c r="AF979" s="16"/>
      <c r="AG979" s="16"/>
      <c r="AH979" s="16"/>
      <c r="AI979" s="16"/>
      <c r="AJ979" s="16"/>
      <c r="AK979" s="16"/>
      <c r="AL979" s="16"/>
      <c r="AM979" s="16"/>
      <c r="AN979" s="16"/>
      <c r="AO979" s="16"/>
      <c r="AP979" s="16"/>
      <c r="AQ979" s="16"/>
      <c r="AR979" s="16"/>
      <c r="AS979" s="16"/>
      <c r="AT979" s="16"/>
      <c r="AU979" s="16"/>
    </row>
    <row r="980">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c r="AD980" s="16"/>
      <c r="AE980" s="16"/>
      <c r="AF980" s="16"/>
      <c r="AG980" s="16"/>
      <c r="AH980" s="16"/>
      <c r="AI980" s="16"/>
      <c r="AJ980" s="16"/>
      <c r="AK980" s="16"/>
      <c r="AL980" s="16"/>
      <c r="AM980" s="16"/>
      <c r="AN980" s="16"/>
      <c r="AO980" s="16"/>
      <c r="AP980" s="16"/>
      <c r="AQ980" s="16"/>
      <c r="AR980" s="16"/>
      <c r="AS980" s="16"/>
      <c r="AT980" s="16"/>
      <c r="AU980" s="16"/>
    </row>
    <row r="981">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c r="AD981" s="16"/>
      <c r="AE981" s="16"/>
      <c r="AF981" s="16"/>
      <c r="AG981" s="16"/>
      <c r="AH981" s="16"/>
      <c r="AI981" s="16"/>
      <c r="AJ981" s="16"/>
      <c r="AK981" s="16"/>
      <c r="AL981" s="16"/>
      <c r="AM981" s="16"/>
      <c r="AN981" s="16"/>
      <c r="AO981" s="16"/>
      <c r="AP981" s="16"/>
      <c r="AQ981" s="16"/>
      <c r="AR981" s="16"/>
      <c r="AS981" s="16"/>
      <c r="AT981" s="16"/>
      <c r="AU981" s="16"/>
    </row>
    <row r="98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c r="AC982" s="16"/>
      <c r="AD982" s="16"/>
      <c r="AE982" s="16"/>
      <c r="AF982" s="16"/>
      <c r="AG982" s="16"/>
      <c r="AH982" s="16"/>
      <c r="AI982" s="16"/>
      <c r="AJ982" s="16"/>
      <c r="AK982" s="16"/>
      <c r="AL982" s="16"/>
      <c r="AM982" s="16"/>
      <c r="AN982" s="16"/>
      <c r="AO982" s="16"/>
      <c r="AP982" s="16"/>
      <c r="AQ982" s="16"/>
      <c r="AR982" s="16"/>
      <c r="AS982" s="16"/>
      <c r="AT982" s="16"/>
      <c r="AU982" s="16"/>
    </row>
    <row r="983">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c r="AD983" s="16"/>
      <c r="AE983" s="16"/>
      <c r="AF983" s="16"/>
      <c r="AG983" s="16"/>
      <c r="AH983" s="16"/>
      <c r="AI983" s="16"/>
      <c r="AJ983" s="16"/>
      <c r="AK983" s="16"/>
      <c r="AL983" s="16"/>
      <c r="AM983" s="16"/>
      <c r="AN983" s="16"/>
      <c r="AO983" s="16"/>
      <c r="AP983" s="16"/>
      <c r="AQ983" s="16"/>
      <c r="AR983" s="16"/>
      <c r="AS983" s="16"/>
      <c r="AT983" s="16"/>
      <c r="AU983" s="16"/>
    </row>
    <row r="984">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c r="AC984" s="16"/>
      <c r="AD984" s="16"/>
      <c r="AE984" s="16"/>
      <c r="AF984" s="16"/>
      <c r="AG984" s="16"/>
      <c r="AH984" s="16"/>
      <c r="AI984" s="16"/>
      <c r="AJ984" s="16"/>
      <c r="AK984" s="16"/>
      <c r="AL984" s="16"/>
      <c r="AM984" s="16"/>
      <c r="AN984" s="16"/>
      <c r="AO984" s="16"/>
      <c r="AP984" s="16"/>
      <c r="AQ984" s="16"/>
      <c r="AR984" s="16"/>
      <c r="AS984" s="16"/>
      <c r="AT984" s="16"/>
      <c r="AU984" s="16"/>
    </row>
    <row r="985">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c r="AD985" s="16"/>
      <c r="AE985" s="16"/>
      <c r="AF985" s="16"/>
      <c r="AG985" s="16"/>
      <c r="AH985" s="16"/>
      <c r="AI985" s="16"/>
      <c r="AJ985" s="16"/>
      <c r="AK985" s="16"/>
      <c r="AL985" s="16"/>
      <c r="AM985" s="16"/>
      <c r="AN985" s="16"/>
      <c r="AO985" s="16"/>
      <c r="AP985" s="16"/>
      <c r="AQ985" s="16"/>
      <c r="AR985" s="16"/>
      <c r="AS985" s="16"/>
      <c r="AT985" s="16"/>
      <c r="AU985" s="16"/>
    </row>
    <row r="986">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c r="AD986" s="16"/>
      <c r="AE986" s="16"/>
      <c r="AF986" s="16"/>
      <c r="AG986" s="16"/>
      <c r="AH986" s="16"/>
      <c r="AI986" s="16"/>
      <c r="AJ986" s="16"/>
      <c r="AK986" s="16"/>
      <c r="AL986" s="16"/>
      <c r="AM986" s="16"/>
      <c r="AN986" s="16"/>
      <c r="AO986" s="16"/>
      <c r="AP986" s="16"/>
      <c r="AQ986" s="16"/>
      <c r="AR986" s="16"/>
      <c r="AS986" s="16"/>
      <c r="AT986" s="16"/>
      <c r="AU986" s="16"/>
    </row>
    <row r="987">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c r="AD987" s="16"/>
      <c r="AE987" s="16"/>
      <c r="AF987" s="16"/>
      <c r="AG987" s="16"/>
      <c r="AH987" s="16"/>
      <c r="AI987" s="16"/>
      <c r="AJ987" s="16"/>
      <c r="AK987" s="16"/>
      <c r="AL987" s="16"/>
      <c r="AM987" s="16"/>
      <c r="AN987" s="16"/>
      <c r="AO987" s="16"/>
      <c r="AP987" s="16"/>
      <c r="AQ987" s="16"/>
      <c r="AR987" s="16"/>
      <c r="AS987" s="16"/>
      <c r="AT987" s="16"/>
      <c r="AU987" s="16"/>
    </row>
    <row r="988">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c r="AC988" s="16"/>
      <c r="AD988" s="16"/>
      <c r="AE988" s="16"/>
      <c r="AF988" s="16"/>
      <c r="AG988" s="16"/>
      <c r="AH988" s="16"/>
      <c r="AI988" s="16"/>
      <c r="AJ988" s="16"/>
      <c r="AK988" s="16"/>
      <c r="AL988" s="16"/>
      <c r="AM988" s="16"/>
      <c r="AN988" s="16"/>
      <c r="AO988" s="16"/>
      <c r="AP988" s="16"/>
      <c r="AQ988" s="16"/>
      <c r="AR988" s="16"/>
      <c r="AS988" s="16"/>
      <c r="AT988" s="16"/>
      <c r="AU988" s="16"/>
    </row>
    <row r="989">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c r="AC989" s="16"/>
      <c r="AD989" s="16"/>
      <c r="AE989" s="16"/>
      <c r="AF989" s="16"/>
      <c r="AG989" s="16"/>
      <c r="AH989" s="16"/>
      <c r="AI989" s="16"/>
      <c r="AJ989" s="16"/>
      <c r="AK989" s="16"/>
      <c r="AL989" s="16"/>
      <c r="AM989" s="16"/>
      <c r="AN989" s="16"/>
      <c r="AO989" s="16"/>
      <c r="AP989" s="16"/>
      <c r="AQ989" s="16"/>
      <c r="AR989" s="16"/>
      <c r="AS989" s="16"/>
      <c r="AT989" s="16"/>
      <c r="AU989" s="16"/>
    </row>
    <row r="990">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c r="AD990" s="16"/>
      <c r="AE990" s="16"/>
      <c r="AF990" s="16"/>
      <c r="AG990" s="16"/>
      <c r="AH990" s="16"/>
      <c r="AI990" s="16"/>
      <c r="AJ990" s="16"/>
      <c r="AK990" s="16"/>
      <c r="AL990" s="16"/>
      <c r="AM990" s="16"/>
      <c r="AN990" s="16"/>
      <c r="AO990" s="16"/>
      <c r="AP990" s="16"/>
      <c r="AQ990" s="16"/>
      <c r="AR990" s="16"/>
      <c r="AS990" s="16"/>
      <c r="AT990" s="16"/>
      <c r="AU990" s="16"/>
    </row>
    <row r="991">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c r="AD991" s="16"/>
      <c r="AE991" s="16"/>
      <c r="AF991" s="16"/>
      <c r="AG991" s="16"/>
      <c r="AH991" s="16"/>
      <c r="AI991" s="16"/>
      <c r="AJ991" s="16"/>
      <c r="AK991" s="16"/>
      <c r="AL991" s="16"/>
      <c r="AM991" s="16"/>
      <c r="AN991" s="16"/>
      <c r="AO991" s="16"/>
      <c r="AP991" s="16"/>
      <c r="AQ991" s="16"/>
      <c r="AR991" s="16"/>
      <c r="AS991" s="16"/>
      <c r="AT991" s="16"/>
      <c r="AU991" s="16"/>
    </row>
    <row r="992">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c r="AC992" s="16"/>
      <c r="AD992" s="16"/>
      <c r="AE992" s="16"/>
      <c r="AF992" s="16"/>
      <c r="AG992" s="16"/>
      <c r="AH992" s="16"/>
      <c r="AI992" s="16"/>
      <c r="AJ992" s="16"/>
      <c r="AK992" s="16"/>
      <c r="AL992" s="16"/>
      <c r="AM992" s="16"/>
      <c r="AN992" s="16"/>
      <c r="AO992" s="16"/>
      <c r="AP992" s="16"/>
      <c r="AQ992" s="16"/>
      <c r="AR992" s="16"/>
      <c r="AS992" s="16"/>
      <c r="AT992" s="16"/>
      <c r="AU992" s="16"/>
    </row>
    <row r="993">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c r="AC993" s="16"/>
      <c r="AD993" s="16"/>
      <c r="AE993" s="16"/>
      <c r="AF993" s="16"/>
      <c r="AG993" s="16"/>
      <c r="AH993" s="16"/>
      <c r="AI993" s="16"/>
      <c r="AJ993" s="16"/>
      <c r="AK993" s="16"/>
      <c r="AL993" s="16"/>
      <c r="AM993" s="16"/>
      <c r="AN993" s="16"/>
      <c r="AO993" s="16"/>
      <c r="AP993" s="16"/>
      <c r="AQ993" s="16"/>
      <c r="AR993" s="16"/>
      <c r="AS993" s="16"/>
      <c r="AT993" s="16"/>
      <c r="AU993" s="16"/>
    </row>
    <row r="994">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c r="AC994" s="16"/>
      <c r="AD994" s="16"/>
      <c r="AE994" s="16"/>
      <c r="AF994" s="16"/>
      <c r="AG994" s="16"/>
      <c r="AH994" s="16"/>
      <c r="AI994" s="16"/>
      <c r="AJ994" s="16"/>
      <c r="AK994" s="16"/>
      <c r="AL994" s="16"/>
      <c r="AM994" s="16"/>
      <c r="AN994" s="16"/>
      <c r="AO994" s="16"/>
      <c r="AP994" s="16"/>
      <c r="AQ994" s="16"/>
      <c r="AR994" s="16"/>
      <c r="AS994" s="16"/>
      <c r="AT994" s="16"/>
      <c r="AU994" s="16"/>
    </row>
    <row r="995">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c r="AC995" s="16"/>
      <c r="AD995" s="16"/>
      <c r="AE995" s="16"/>
      <c r="AF995" s="16"/>
      <c r="AG995" s="16"/>
      <c r="AH995" s="16"/>
      <c r="AI995" s="16"/>
      <c r="AJ995" s="16"/>
      <c r="AK995" s="16"/>
      <c r="AL995" s="16"/>
      <c r="AM995" s="16"/>
      <c r="AN995" s="16"/>
      <c r="AO995" s="16"/>
      <c r="AP995" s="16"/>
      <c r="AQ995" s="16"/>
      <c r="AR995" s="16"/>
      <c r="AS995" s="16"/>
      <c r="AT995" s="16"/>
      <c r="AU995" s="16"/>
    </row>
    <row r="996">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c r="AA996" s="16"/>
      <c r="AB996" s="16"/>
      <c r="AC996" s="16"/>
      <c r="AD996" s="16"/>
      <c r="AE996" s="16"/>
      <c r="AF996" s="16"/>
      <c r="AG996" s="16"/>
      <c r="AH996" s="16"/>
      <c r="AI996" s="16"/>
      <c r="AJ996" s="16"/>
      <c r="AK996" s="16"/>
      <c r="AL996" s="16"/>
      <c r="AM996" s="16"/>
      <c r="AN996" s="16"/>
      <c r="AO996" s="16"/>
      <c r="AP996" s="16"/>
      <c r="AQ996" s="16"/>
      <c r="AR996" s="16"/>
      <c r="AS996" s="16"/>
      <c r="AT996" s="16"/>
      <c r="AU996" s="16"/>
    </row>
    <row r="997">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c r="AA997" s="16"/>
      <c r="AB997" s="16"/>
      <c r="AC997" s="16"/>
      <c r="AD997" s="16"/>
      <c r="AE997" s="16"/>
      <c r="AF997" s="16"/>
      <c r="AG997" s="16"/>
      <c r="AH997" s="16"/>
      <c r="AI997" s="16"/>
      <c r="AJ997" s="16"/>
      <c r="AK997" s="16"/>
      <c r="AL997" s="16"/>
      <c r="AM997" s="16"/>
      <c r="AN997" s="16"/>
      <c r="AO997" s="16"/>
      <c r="AP997" s="16"/>
      <c r="AQ997" s="16"/>
      <c r="AR997" s="16"/>
      <c r="AS997" s="16"/>
      <c r="AT997" s="16"/>
      <c r="AU997" s="16"/>
    </row>
    <row r="998">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c r="AA998" s="16"/>
      <c r="AB998" s="16"/>
      <c r="AC998" s="16"/>
      <c r="AD998" s="16"/>
      <c r="AE998" s="16"/>
      <c r="AF998" s="16"/>
      <c r="AG998" s="16"/>
      <c r="AH998" s="16"/>
      <c r="AI998" s="16"/>
      <c r="AJ998" s="16"/>
      <c r="AK998" s="16"/>
      <c r="AL998" s="16"/>
      <c r="AM998" s="16"/>
      <c r="AN998" s="16"/>
      <c r="AO998" s="16"/>
      <c r="AP998" s="16"/>
      <c r="AQ998" s="16"/>
      <c r="AR998" s="16"/>
      <c r="AS998" s="16"/>
      <c r="AT998" s="16"/>
      <c r="AU998" s="16"/>
    </row>
    <row r="999">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c r="AA999" s="16"/>
      <c r="AB999" s="16"/>
      <c r="AC999" s="16"/>
      <c r="AD999" s="16"/>
      <c r="AE999" s="16"/>
      <c r="AF999" s="16"/>
      <c r="AG999" s="16"/>
      <c r="AH999" s="16"/>
      <c r="AI999" s="16"/>
      <c r="AJ999" s="16"/>
      <c r="AK999" s="16"/>
      <c r="AL999" s="16"/>
      <c r="AM999" s="16"/>
      <c r="AN999" s="16"/>
      <c r="AO999" s="16"/>
      <c r="AP999" s="16"/>
      <c r="AQ999" s="16"/>
      <c r="AR999" s="16"/>
      <c r="AS999" s="16"/>
      <c r="AT999" s="16"/>
      <c r="AU999" s="16"/>
    </row>
    <row r="1000">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c r="AB1000" s="16"/>
      <c r="AC1000" s="16"/>
      <c r="AD1000" s="16"/>
      <c r="AE1000" s="16"/>
      <c r="AF1000" s="16"/>
      <c r="AG1000" s="16"/>
      <c r="AH1000" s="16"/>
      <c r="AI1000" s="16"/>
      <c r="AJ1000" s="16"/>
      <c r="AK1000" s="16"/>
      <c r="AL1000" s="16"/>
      <c r="AM1000" s="16"/>
      <c r="AN1000" s="16"/>
      <c r="AO1000" s="16"/>
      <c r="AP1000" s="16"/>
      <c r="AQ1000" s="16"/>
      <c r="AR1000" s="16"/>
      <c r="AS1000" s="16"/>
      <c r="AT1000" s="16"/>
      <c r="AU1000" s="16"/>
    </row>
    <row r="1001">
      <c r="A1001" s="16"/>
      <c r="B1001" s="16"/>
      <c r="C1001" s="16"/>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c r="AA1001" s="16"/>
      <c r="AB1001" s="16"/>
      <c r="AC1001" s="16"/>
      <c r="AD1001" s="16"/>
      <c r="AE1001" s="16"/>
      <c r="AF1001" s="16"/>
      <c r="AG1001" s="16"/>
      <c r="AH1001" s="16"/>
      <c r="AI1001" s="16"/>
      <c r="AJ1001" s="16"/>
      <c r="AK1001" s="16"/>
      <c r="AL1001" s="16"/>
      <c r="AM1001" s="16"/>
      <c r="AN1001" s="16"/>
      <c r="AO1001" s="16"/>
      <c r="AP1001" s="16"/>
      <c r="AQ1001" s="16"/>
      <c r="AR1001" s="16"/>
      <c r="AS1001" s="16"/>
      <c r="AT1001" s="16"/>
      <c r="AU1001" s="16"/>
    </row>
    <row r="1002">
      <c r="A1002" s="16"/>
      <c r="B1002" s="16"/>
      <c r="C1002" s="16"/>
      <c r="D1002" s="16"/>
      <c r="E1002" s="16"/>
      <c r="F1002" s="16"/>
      <c r="G1002" s="16"/>
      <c r="H1002" s="16"/>
      <c r="I1002" s="16"/>
      <c r="J1002" s="16"/>
      <c r="K1002" s="16"/>
      <c r="L1002" s="16"/>
      <c r="M1002" s="16"/>
      <c r="N1002" s="16"/>
      <c r="O1002" s="16"/>
      <c r="P1002" s="16"/>
      <c r="Q1002" s="16"/>
      <c r="R1002" s="16"/>
      <c r="S1002" s="16"/>
      <c r="T1002" s="16"/>
      <c r="U1002" s="16"/>
      <c r="V1002" s="16"/>
      <c r="W1002" s="16"/>
      <c r="X1002" s="16"/>
      <c r="Y1002" s="16"/>
      <c r="Z1002" s="16"/>
      <c r="AA1002" s="16"/>
      <c r="AB1002" s="16"/>
      <c r="AC1002" s="16"/>
      <c r="AD1002" s="16"/>
      <c r="AE1002" s="16"/>
      <c r="AF1002" s="16"/>
      <c r="AG1002" s="16"/>
      <c r="AH1002" s="16"/>
      <c r="AI1002" s="16"/>
      <c r="AJ1002" s="16"/>
      <c r="AK1002" s="16"/>
      <c r="AL1002" s="16"/>
      <c r="AM1002" s="16"/>
      <c r="AN1002" s="16"/>
      <c r="AO1002" s="16"/>
      <c r="AP1002" s="16"/>
      <c r="AQ1002" s="16"/>
      <c r="AR1002" s="16"/>
      <c r="AS1002" s="16"/>
      <c r="AT1002" s="16"/>
      <c r="AU1002" s="16"/>
    </row>
  </sheetData>
  <mergeCells count="7">
    <mergeCell ref="A2:F2"/>
    <mergeCell ref="G2:L2"/>
    <mergeCell ref="M2:R2"/>
    <mergeCell ref="S2:X2"/>
    <mergeCell ref="Y2:AD2"/>
    <mergeCell ref="AE2:AJ2"/>
    <mergeCell ref="AK2:AP2"/>
  </mergeCells>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25"/>
    <col customWidth="1" min="2" max="2" width="15.38"/>
    <col customWidth="1" min="3" max="3" width="18.5"/>
    <col customWidth="1" min="6" max="6" width="14.0"/>
    <col customWidth="1" min="8" max="8" width="7.25"/>
    <col customWidth="1" min="9" max="9" width="15.5"/>
  </cols>
  <sheetData>
    <row r="1">
      <c r="A1" s="1" t="s">
        <v>1036</v>
      </c>
    </row>
    <row r="2">
      <c r="A2" s="1" t="s">
        <v>1037</v>
      </c>
    </row>
    <row r="3">
      <c r="A3" s="1" t="s">
        <v>477</v>
      </c>
    </row>
    <row r="4">
      <c r="A4" s="56" t="s">
        <v>57</v>
      </c>
      <c r="B4" s="56" t="s">
        <v>254</v>
      </c>
      <c r="C4" s="56" t="s">
        <v>279</v>
      </c>
      <c r="D4" s="56" t="s">
        <v>259</v>
      </c>
      <c r="E4" s="56" t="s">
        <v>274</v>
      </c>
      <c r="F4" s="56" t="s">
        <v>269</v>
      </c>
      <c r="G4" s="535" t="s">
        <v>264</v>
      </c>
      <c r="H4" s="56" t="s">
        <v>284</v>
      </c>
      <c r="I4" s="535" t="s">
        <v>1038</v>
      </c>
    </row>
    <row r="5">
      <c r="A5" s="56" t="s">
        <v>70</v>
      </c>
      <c r="B5" s="417">
        <v>639822.0</v>
      </c>
      <c r="C5" s="417">
        <v>2434563.0</v>
      </c>
      <c r="D5" s="536">
        <v>7748281.0</v>
      </c>
      <c r="E5" s="417">
        <v>1499116.0</v>
      </c>
      <c r="F5" s="417">
        <v>4942043.0</v>
      </c>
      <c r="G5" s="417">
        <v>904311.0</v>
      </c>
      <c r="H5" s="417">
        <v>335627.0</v>
      </c>
      <c r="I5" s="417">
        <v>1.5517442E7</v>
      </c>
    </row>
    <row r="6">
      <c r="A6" s="56" t="s">
        <v>362</v>
      </c>
      <c r="B6" s="417">
        <v>613983.0</v>
      </c>
      <c r="C6" s="417">
        <v>2395118.0</v>
      </c>
      <c r="D6" s="417">
        <v>2345893.0</v>
      </c>
      <c r="E6" s="417">
        <v>1496648.0</v>
      </c>
      <c r="F6" s="417">
        <v>4738934.0</v>
      </c>
      <c r="G6" s="417">
        <v>1029766.0</v>
      </c>
      <c r="H6" s="417">
        <v>336839.0</v>
      </c>
      <c r="I6" s="417">
        <v>9937570.0</v>
      </c>
    </row>
    <row r="7">
      <c r="A7" s="56" t="s">
        <v>67</v>
      </c>
      <c r="B7" s="417">
        <v>622904.0</v>
      </c>
      <c r="C7" s="417">
        <v>2410112.0</v>
      </c>
      <c r="D7" s="417">
        <v>3006261.0</v>
      </c>
      <c r="E7" s="417">
        <v>1460954.0</v>
      </c>
      <c r="F7" s="417">
        <v>4847325.0</v>
      </c>
      <c r="G7" s="417">
        <v>1074864.0</v>
      </c>
      <c r="H7" s="417">
        <v>338572.0</v>
      </c>
      <c r="I7" s="417">
        <v>1.078115E7</v>
      </c>
    </row>
    <row r="8">
      <c r="A8" s="56" t="s">
        <v>62</v>
      </c>
      <c r="B8" s="417">
        <v>612959.0</v>
      </c>
      <c r="C8" s="417">
        <v>2368638.0</v>
      </c>
      <c r="D8" s="417">
        <v>2511265.0</v>
      </c>
      <c r="E8" s="417">
        <v>1444208.0</v>
      </c>
      <c r="F8" s="417">
        <v>4675983.0</v>
      </c>
      <c r="G8" s="417">
        <v>1087833.0</v>
      </c>
      <c r="H8" s="417">
        <v>323974.0</v>
      </c>
      <c r="I8" s="417">
        <v>1.0068833E7</v>
      </c>
    </row>
    <row r="9">
      <c r="A9" s="535" t="s">
        <v>321</v>
      </c>
      <c r="B9" s="417">
        <v>634493.0</v>
      </c>
      <c r="C9" s="417">
        <v>2464446.0</v>
      </c>
      <c r="D9" s="417">
        <v>2353942.0</v>
      </c>
      <c r="E9" s="417">
        <v>1468780.0</v>
      </c>
      <c r="F9" s="417">
        <v>5219955.0</v>
      </c>
      <c r="G9" s="417">
        <v>1042763.0</v>
      </c>
      <c r="H9" s="417">
        <v>343519.0</v>
      </c>
      <c r="I9" s="417">
        <v>1.0602194E7</v>
      </c>
    </row>
    <row r="10">
      <c r="A10" s="535" t="s">
        <v>320</v>
      </c>
      <c r="B10" s="417">
        <v>634358.0</v>
      </c>
      <c r="C10" s="417">
        <v>2436723.0</v>
      </c>
      <c r="D10" s="417">
        <v>2346349.0</v>
      </c>
      <c r="E10" s="417">
        <v>1460569.0</v>
      </c>
      <c r="F10" s="417">
        <v>5117724.0</v>
      </c>
      <c r="G10" s="417">
        <v>1050140.0</v>
      </c>
      <c r="H10" s="417">
        <v>324368.0</v>
      </c>
      <c r="I10" s="417">
        <v>1.0470289E7</v>
      </c>
    </row>
    <row r="11">
      <c r="A11" s="56" t="s">
        <v>135</v>
      </c>
      <c r="B11" s="417">
        <v>583685.0</v>
      </c>
      <c r="C11" s="417">
        <v>2349459.0</v>
      </c>
      <c r="D11" s="417">
        <v>2194862.0</v>
      </c>
      <c r="E11" s="417">
        <v>1372218.0</v>
      </c>
      <c r="F11" s="417">
        <v>5307144.0</v>
      </c>
      <c r="G11" s="417">
        <v>998367.0</v>
      </c>
      <c r="H11" s="417">
        <v>302338.0</v>
      </c>
      <c r="I11" s="417">
        <v>1.0352094E7</v>
      </c>
    </row>
    <row r="12">
      <c r="A12" s="1" t="s">
        <v>467</v>
      </c>
    </row>
    <row r="13">
      <c r="A13" s="56" t="s">
        <v>57</v>
      </c>
      <c r="B13" s="56" t="s">
        <v>254</v>
      </c>
      <c r="C13" s="56" t="s">
        <v>279</v>
      </c>
      <c r="D13" s="56" t="s">
        <v>259</v>
      </c>
      <c r="E13" s="56" t="s">
        <v>274</v>
      </c>
      <c r="F13" s="56" t="s">
        <v>269</v>
      </c>
      <c r="G13" s="535" t="s">
        <v>264</v>
      </c>
      <c r="H13" s="56" t="s">
        <v>284</v>
      </c>
      <c r="I13" s="535" t="s">
        <v>1038</v>
      </c>
    </row>
    <row r="14">
      <c r="A14" s="56" t="s">
        <v>70</v>
      </c>
      <c r="B14" s="417">
        <v>575295.0</v>
      </c>
      <c r="C14" s="417">
        <v>6913053.0</v>
      </c>
      <c r="D14" s="417">
        <v>1.1968568E7</v>
      </c>
      <c r="E14" s="417">
        <v>357858.0</v>
      </c>
      <c r="F14" s="417">
        <v>2369542.0</v>
      </c>
      <c r="G14" s="417">
        <v>349245.0</v>
      </c>
      <c r="H14" s="417">
        <v>66438.0</v>
      </c>
      <c r="I14" s="417">
        <v>1.5549861E7</v>
      </c>
    </row>
    <row r="15">
      <c r="A15" s="56" t="s">
        <v>362</v>
      </c>
      <c r="B15" s="417">
        <v>1891655.0</v>
      </c>
      <c r="C15" s="417">
        <v>2902181.0</v>
      </c>
      <c r="D15" s="417">
        <v>8013450.0</v>
      </c>
      <c r="E15" s="417">
        <v>958585.0</v>
      </c>
      <c r="F15" s="417">
        <v>3510252.0</v>
      </c>
      <c r="G15" s="417">
        <v>212838.0</v>
      </c>
      <c r="H15" s="417">
        <v>73129.0</v>
      </c>
      <c r="I15" s="417">
        <v>1.3875444E7</v>
      </c>
    </row>
    <row r="16">
      <c r="A16" s="56" t="s">
        <v>67</v>
      </c>
      <c r="B16" s="417">
        <v>625890.0</v>
      </c>
      <c r="C16" s="417">
        <v>4697429.0</v>
      </c>
      <c r="D16" s="417">
        <v>6808290.0</v>
      </c>
      <c r="E16" s="417">
        <v>373383.0</v>
      </c>
      <c r="F16" s="417">
        <v>1107981.0</v>
      </c>
      <c r="G16" s="417">
        <v>289845.0</v>
      </c>
      <c r="H16" s="417">
        <v>89596.0</v>
      </c>
      <c r="I16" s="417">
        <v>9284014.0</v>
      </c>
    </row>
    <row r="17">
      <c r="A17" s="56" t="s">
        <v>62</v>
      </c>
      <c r="B17" s="417">
        <v>529685.0</v>
      </c>
      <c r="C17" s="417">
        <v>2548674.0</v>
      </c>
      <c r="D17" s="417">
        <v>3704577.0</v>
      </c>
      <c r="E17" s="417">
        <v>338748.0</v>
      </c>
      <c r="F17" s="417">
        <v>912632.0</v>
      </c>
      <c r="G17" s="417">
        <v>244929.0</v>
      </c>
      <c r="H17" s="417">
        <v>81147.0</v>
      </c>
      <c r="I17" s="417">
        <v>5685815.0</v>
      </c>
    </row>
    <row r="18">
      <c r="A18" s="535" t="s">
        <v>321</v>
      </c>
      <c r="B18" s="417">
        <v>1139171.0</v>
      </c>
      <c r="C18" s="417">
        <v>4153053.0</v>
      </c>
      <c r="D18" s="417">
        <v>8138293.0</v>
      </c>
      <c r="E18" s="417">
        <v>441648.0</v>
      </c>
      <c r="F18" s="417">
        <v>1493673.0</v>
      </c>
      <c r="G18" s="417">
        <v>294035.0</v>
      </c>
      <c r="H18" s="417">
        <v>84358.0</v>
      </c>
      <c r="I18" s="417">
        <v>1.2100437E7</v>
      </c>
    </row>
    <row r="19">
      <c r="A19" s="535" t="s">
        <v>320</v>
      </c>
      <c r="B19" s="417">
        <v>575352.0</v>
      </c>
      <c r="C19" s="417">
        <v>2231842.0</v>
      </c>
      <c r="D19" s="417">
        <v>4159793.0</v>
      </c>
      <c r="E19" s="417">
        <v>383427.0</v>
      </c>
      <c r="F19" s="417">
        <v>1194564.0</v>
      </c>
      <c r="G19" s="417">
        <v>263433.0</v>
      </c>
      <c r="H19" s="417">
        <v>81384.0</v>
      </c>
      <c r="I19" s="417">
        <v>6863485.0</v>
      </c>
    </row>
    <row r="20">
      <c r="A20" s="56" t="s">
        <v>135</v>
      </c>
      <c r="B20" s="417">
        <v>270304.0</v>
      </c>
      <c r="C20" s="417">
        <v>1039693.0</v>
      </c>
      <c r="D20" s="417">
        <v>1251316.0</v>
      </c>
      <c r="E20" s="417">
        <v>251150.0</v>
      </c>
      <c r="F20" s="417">
        <v>947170.0</v>
      </c>
      <c r="G20" s="417">
        <v>284710.0</v>
      </c>
      <c r="H20" s="417">
        <v>51928.0</v>
      </c>
      <c r="I20" s="417">
        <v>3004179.0</v>
      </c>
    </row>
    <row r="22">
      <c r="A22" s="1" t="s">
        <v>1039</v>
      </c>
    </row>
    <row r="23">
      <c r="A23" s="154" t="s">
        <v>477</v>
      </c>
      <c r="B23" s="16"/>
      <c r="C23" s="16"/>
      <c r="D23" s="16"/>
      <c r="E23" s="16"/>
      <c r="F23" s="16"/>
      <c r="G23" s="16"/>
      <c r="H23" s="16"/>
      <c r="I23" s="16"/>
    </row>
    <row r="24">
      <c r="A24" s="56" t="s">
        <v>57</v>
      </c>
      <c r="B24" s="56" t="s">
        <v>254</v>
      </c>
      <c r="C24" s="56" t="s">
        <v>279</v>
      </c>
      <c r="D24" s="56" t="s">
        <v>259</v>
      </c>
      <c r="E24" s="56" t="s">
        <v>274</v>
      </c>
      <c r="F24" s="56" t="s">
        <v>269</v>
      </c>
      <c r="G24" s="535" t="s">
        <v>264</v>
      </c>
      <c r="H24" s="56" t="s">
        <v>284</v>
      </c>
      <c r="I24" s="535" t="s">
        <v>1038</v>
      </c>
    </row>
    <row r="25">
      <c r="A25" s="56" t="s">
        <v>70</v>
      </c>
      <c r="B25" s="417">
        <v>0.004</v>
      </c>
      <c r="C25" s="417">
        <v>0.014</v>
      </c>
      <c r="D25" s="417">
        <v>0.044</v>
      </c>
      <c r="E25" s="417">
        <v>0.008</v>
      </c>
      <c r="F25" s="417">
        <v>0.028</v>
      </c>
      <c r="G25" s="417">
        <v>0.005</v>
      </c>
      <c r="H25" s="417">
        <v>0.002</v>
      </c>
      <c r="I25" s="417">
        <v>0.087</v>
      </c>
    </row>
    <row r="26">
      <c r="A26" s="56" t="s">
        <v>362</v>
      </c>
      <c r="B26" s="417">
        <v>0.004</v>
      </c>
      <c r="C26" s="417">
        <v>0.016</v>
      </c>
      <c r="D26" s="417">
        <v>0.015</v>
      </c>
      <c r="E26" s="417">
        <v>0.01</v>
      </c>
      <c r="F26" s="417">
        <v>0.031</v>
      </c>
      <c r="G26" s="417">
        <v>0.007</v>
      </c>
      <c r="H26" s="417">
        <v>0.002</v>
      </c>
      <c r="I26" s="417">
        <v>0.064</v>
      </c>
    </row>
    <row r="27">
      <c r="A27" s="56" t="s">
        <v>67</v>
      </c>
      <c r="B27" s="417">
        <v>0.004</v>
      </c>
      <c r="C27" s="417">
        <v>0.015</v>
      </c>
      <c r="D27" s="417">
        <v>0.019</v>
      </c>
      <c r="E27" s="417">
        <v>0.009</v>
      </c>
      <c r="F27" s="417">
        <v>0.03</v>
      </c>
      <c r="G27" s="417">
        <v>0.007</v>
      </c>
      <c r="H27" s="417">
        <v>0.002</v>
      </c>
      <c r="I27" s="417">
        <v>0.067</v>
      </c>
    </row>
    <row r="28">
      <c r="A28" s="56" t="s">
        <v>62</v>
      </c>
      <c r="B28" s="417">
        <v>0.004</v>
      </c>
      <c r="C28" s="417">
        <v>0.015</v>
      </c>
      <c r="D28" s="417">
        <v>0.016</v>
      </c>
      <c r="E28" s="417">
        <v>0.009</v>
      </c>
      <c r="F28" s="417">
        <v>0.03</v>
      </c>
      <c r="G28" s="417">
        <v>0.007</v>
      </c>
      <c r="H28" s="417">
        <v>0.002</v>
      </c>
      <c r="I28" s="417">
        <v>0.065</v>
      </c>
    </row>
    <row r="29">
      <c r="A29" s="535" t="s">
        <v>321</v>
      </c>
      <c r="B29" s="417">
        <v>0.004</v>
      </c>
      <c r="C29" s="417">
        <v>0.015</v>
      </c>
      <c r="D29" s="417">
        <v>0.014</v>
      </c>
      <c r="E29" s="417">
        <v>0.009</v>
      </c>
      <c r="F29" s="417">
        <v>0.032</v>
      </c>
      <c r="G29" s="417">
        <v>0.006</v>
      </c>
      <c r="H29" s="417">
        <v>0.002</v>
      </c>
      <c r="I29" s="417">
        <v>0.065</v>
      </c>
    </row>
    <row r="30">
      <c r="A30" s="535" t="s">
        <v>320</v>
      </c>
      <c r="B30" s="417">
        <v>0.004</v>
      </c>
      <c r="C30" s="417">
        <v>0.015</v>
      </c>
      <c r="D30" s="417">
        <v>0.015</v>
      </c>
      <c r="E30" s="417">
        <v>0.009</v>
      </c>
      <c r="F30" s="417">
        <v>0.032</v>
      </c>
      <c r="G30" s="417">
        <v>0.007</v>
      </c>
      <c r="H30" s="417">
        <v>0.002</v>
      </c>
      <c r="I30" s="417">
        <v>0.065</v>
      </c>
    </row>
    <row r="31">
      <c r="A31" s="56" t="s">
        <v>135</v>
      </c>
      <c r="B31" s="417">
        <v>0.004</v>
      </c>
      <c r="C31" s="417">
        <v>0.014</v>
      </c>
      <c r="D31" s="417">
        <v>0.013</v>
      </c>
      <c r="E31" s="417">
        <v>0.008</v>
      </c>
      <c r="F31" s="417">
        <v>0.032</v>
      </c>
      <c r="G31" s="417">
        <v>0.006</v>
      </c>
      <c r="H31" s="417">
        <v>0.002</v>
      </c>
      <c r="I31" s="417">
        <v>0.063</v>
      </c>
    </row>
    <row r="32">
      <c r="A32" s="1" t="s">
        <v>467</v>
      </c>
    </row>
    <row r="33">
      <c r="A33" s="56" t="s">
        <v>57</v>
      </c>
      <c r="B33" s="56" t="s">
        <v>254</v>
      </c>
      <c r="C33" s="56" t="s">
        <v>279</v>
      </c>
      <c r="D33" s="56" t="s">
        <v>259</v>
      </c>
      <c r="E33" s="56" t="s">
        <v>274</v>
      </c>
      <c r="F33" s="56" t="s">
        <v>269</v>
      </c>
      <c r="G33" s="535" t="s">
        <v>264</v>
      </c>
      <c r="H33" s="56" t="s">
        <v>284</v>
      </c>
      <c r="I33" s="535" t="s">
        <v>1038</v>
      </c>
    </row>
    <row r="34">
      <c r="A34" s="56" t="s">
        <v>70</v>
      </c>
      <c r="B34" s="417">
        <v>0.009</v>
      </c>
      <c r="C34" s="417">
        <v>0.106</v>
      </c>
      <c r="D34" s="417">
        <v>0.183</v>
      </c>
      <c r="E34" s="417">
        <v>0.005</v>
      </c>
      <c r="F34" s="417">
        <v>0.036</v>
      </c>
      <c r="G34" s="417">
        <v>0.005</v>
      </c>
      <c r="H34" s="417">
        <v>0.001</v>
      </c>
      <c r="I34" s="417">
        <v>0.238</v>
      </c>
    </row>
    <row r="35">
      <c r="A35" s="56" t="s">
        <v>362</v>
      </c>
      <c r="B35" s="417">
        <v>0.03</v>
      </c>
      <c r="C35" s="417">
        <v>0.046</v>
      </c>
      <c r="D35" s="417">
        <v>0.128</v>
      </c>
      <c r="E35" s="417">
        <v>0.015</v>
      </c>
      <c r="F35" s="417">
        <v>0.056</v>
      </c>
      <c r="G35" s="417">
        <v>0.003</v>
      </c>
      <c r="H35" s="417">
        <v>0.001</v>
      </c>
      <c r="I35" s="417">
        <v>0.222</v>
      </c>
    </row>
    <row r="36">
      <c r="A36" s="56" t="s">
        <v>67</v>
      </c>
      <c r="B36" s="417">
        <v>0.013</v>
      </c>
      <c r="C36" s="417">
        <v>0.1</v>
      </c>
      <c r="D36" s="417">
        <v>0.145</v>
      </c>
      <c r="E36" s="417">
        <v>0.008</v>
      </c>
      <c r="F36" s="417">
        <v>0.024</v>
      </c>
      <c r="G36" s="417">
        <v>0.006</v>
      </c>
      <c r="H36" s="417">
        <v>0.002</v>
      </c>
      <c r="I36" s="417">
        <v>0.198</v>
      </c>
    </row>
    <row r="37">
      <c r="A37" s="56" t="s">
        <v>62</v>
      </c>
      <c r="B37" s="417">
        <v>0.015</v>
      </c>
      <c r="C37" s="417">
        <v>0.07</v>
      </c>
      <c r="D37" s="417">
        <v>0.102</v>
      </c>
      <c r="E37" s="417">
        <v>0.009</v>
      </c>
      <c r="F37" s="417">
        <v>0.025</v>
      </c>
      <c r="G37" s="417">
        <v>0.007</v>
      </c>
      <c r="H37" s="417">
        <v>0.002</v>
      </c>
      <c r="I37" s="417">
        <v>0.156</v>
      </c>
    </row>
    <row r="38">
      <c r="A38" s="535" t="s">
        <v>321</v>
      </c>
      <c r="B38" s="417">
        <v>0.017</v>
      </c>
      <c r="C38" s="417">
        <v>0.061</v>
      </c>
      <c r="D38" s="417">
        <v>0.12</v>
      </c>
      <c r="E38" s="417">
        <v>0.007</v>
      </c>
      <c r="F38" s="417">
        <v>0.022</v>
      </c>
      <c r="G38" s="417">
        <v>0.004</v>
      </c>
      <c r="H38" s="417">
        <v>0.001</v>
      </c>
      <c r="I38" s="417">
        <v>0.178</v>
      </c>
    </row>
    <row r="39">
      <c r="A39" s="535" t="s">
        <v>320</v>
      </c>
      <c r="B39" s="417">
        <v>0.012</v>
      </c>
      <c r="C39" s="417">
        <v>0.045</v>
      </c>
      <c r="D39" s="417">
        <v>0.084</v>
      </c>
      <c r="E39" s="417">
        <v>0.008</v>
      </c>
      <c r="F39" s="417">
        <v>0.024</v>
      </c>
      <c r="G39" s="417">
        <v>0.005</v>
      </c>
      <c r="H39" s="417">
        <v>0.002</v>
      </c>
      <c r="I39" s="417">
        <v>0.139</v>
      </c>
    </row>
    <row r="40">
      <c r="A40" s="56" t="s">
        <v>135</v>
      </c>
      <c r="B40" s="417">
        <v>0.009</v>
      </c>
      <c r="C40" s="417">
        <v>0.035</v>
      </c>
      <c r="D40" s="417">
        <v>0.042</v>
      </c>
      <c r="E40" s="417">
        <v>0.008</v>
      </c>
      <c r="F40" s="417">
        <v>0.032</v>
      </c>
      <c r="G40" s="417">
        <v>0.01</v>
      </c>
      <c r="H40" s="417">
        <v>0.002</v>
      </c>
      <c r="I40" s="417">
        <v>0.1</v>
      </c>
    </row>
    <row r="41">
      <c r="A41" s="537" t="s">
        <v>1040</v>
      </c>
    </row>
  </sheetData>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9.5"/>
    <col customWidth="1" min="2" max="2" width="6.75"/>
    <col customWidth="1" min="3" max="3" width="7.5"/>
    <col customWidth="1" min="4" max="4" width="7.13"/>
    <col customWidth="1" min="5" max="5" width="8.25"/>
    <col customWidth="1" min="6" max="6" width="8.0"/>
    <col customWidth="1" min="7" max="7" width="7.63"/>
    <col customWidth="1" min="8" max="8" width="8.5"/>
    <col customWidth="1" min="9" max="9" width="14.38"/>
    <col customWidth="1" min="10" max="10" width="13.5"/>
    <col customWidth="1" min="11" max="11" width="3.88"/>
    <col customWidth="1" min="12" max="12" width="17.0"/>
    <col customWidth="1" min="13" max="13" width="6.5"/>
    <col customWidth="1" min="14" max="14" width="6.63"/>
    <col customWidth="1" min="15" max="15" width="6.75"/>
    <col customWidth="1" min="16" max="16" width="7.38"/>
    <col customWidth="1" min="17" max="17" width="6.5"/>
    <col customWidth="1" min="18" max="18" width="7.25"/>
    <col customWidth="1" min="19" max="19" width="6.25"/>
    <col customWidth="1" min="20" max="20" width="13.5"/>
    <col customWidth="1" min="21" max="21" width="14.13"/>
    <col customWidth="1" min="23" max="23" width="17.5"/>
    <col customWidth="1" min="24" max="24" width="6.0"/>
    <col customWidth="1" min="25" max="25" width="5.75"/>
    <col customWidth="1" min="26" max="26" width="6.25"/>
    <col customWidth="1" min="27" max="28" width="6.5"/>
    <col customWidth="1" min="29" max="30" width="5.88"/>
    <col customWidth="1" min="31" max="31" width="14.63"/>
    <col customWidth="1" min="32" max="32" width="13.75"/>
    <col customWidth="1" min="33" max="33" width="3.38"/>
    <col customWidth="1" min="34" max="34" width="18.88"/>
    <col customWidth="1" min="35" max="35" width="6.75"/>
    <col customWidth="1" min="36" max="37" width="6.38"/>
    <col customWidth="1" min="38" max="38" width="5.88"/>
    <col customWidth="1" min="39" max="40" width="6.38"/>
    <col customWidth="1" min="41" max="41" width="6.13"/>
    <col customWidth="1" min="42" max="42" width="14.75"/>
    <col customWidth="1" min="43" max="43" width="13.88"/>
    <col customWidth="1" min="44" max="44" width="4.0"/>
    <col customWidth="1" min="45" max="45" width="17.13"/>
    <col customWidth="1" min="46" max="46" width="6.5"/>
    <col customWidth="1" min="47" max="47" width="7.38"/>
    <col customWidth="1" min="48" max="48" width="6.5"/>
    <col customWidth="1" min="49" max="49" width="6.75"/>
    <col customWidth="1" min="50" max="50" width="6.38"/>
    <col customWidth="1" min="51" max="51" width="7.13"/>
    <col customWidth="1" min="52" max="52" width="5.88"/>
    <col customWidth="1" min="53" max="53" width="15.5"/>
    <col customWidth="1" min="54" max="54" width="14.25"/>
    <col customWidth="1" min="55" max="55" width="3.63"/>
    <col customWidth="1" min="56" max="56" width="16.25"/>
    <col customWidth="1" min="57" max="57" width="6.25"/>
    <col customWidth="1" min="58" max="58" width="5.75"/>
    <col customWidth="1" min="59" max="59" width="5.63"/>
    <col customWidth="1" min="60" max="62" width="5.88"/>
    <col customWidth="1" min="63" max="63" width="6.0"/>
    <col customWidth="1" min="64" max="64" width="14.13"/>
    <col customWidth="1" min="65" max="65" width="14.38"/>
    <col customWidth="1" min="66" max="66" width="4.5"/>
    <col customWidth="1" min="67" max="67" width="18.88"/>
    <col customWidth="1" min="68" max="68" width="5.75"/>
    <col customWidth="1" min="69" max="69" width="4.63"/>
    <col customWidth="1" min="70" max="70" width="6.0"/>
    <col customWidth="1" min="71" max="71" width="5.0"/>
    <col customWidth="1" min="72" max="72" width="6.25"/>
    <col customWidth="1" min="73" max="73" width="6.0"/>
    <col customWidth="1" min="74" max="74" width="6.25"/>
    <col customWidth="1" min="75" max="75" width="15.63"/>
    <col customWidth="1" min="76" max="76" width="14.75"/>
    <col customWidth="1" min="77" max="77" width="18.88"/>
  </cols>
  <sheetData>
    <row r="1">
      <c r="A1" s="1" t="s">
        <v>1041</v>
      </c>
    </row>
    <row r="3">
      <c r="A3" s="1" t="s">
        <v>320</v>
      </c>
      <c r="L3" s="1" t="s">
        <v>67</v>
      </c>
      <c r="W3" s="538" t="s">
        <v>62</v>
      </c>
      <c r="AH3" s="1" t="s">
        <v>70</v>
      </c>
      <c r="AI3" s="1"/>
      <c r="AJ3" s="1"/>
      <c r="AK3" s="1"/>
      <c r="AL3" s="1"/>
      <c r="AM3" s="1"/>
      <c r="AN3" s="1"/>
      <c r="AO3" s="1"/>
      <c r="AP3" s="1"/>
      <c r="AQ3" s="1"/>
      <c r="AR3" s="1"/>
      <c r="AS3" s="1" t="s">
        <v>362</v>
      </c>
      <c r="AT3" s="1"/>
      <c r="AU3" s="1"/>
      <c r="AV3" s="1"/>
      <c r="AW3" s="1"/>
      <c r="AX3" s="1"/>
      <c r="AY3" s="1"/>
      <c r="AZ3" s="1"/>
      <c r="BA3" s="1"/>
      <c r="BB3" s="1"/>
      <c r="BC3" s="1"/>
      <c r="BD3" s="1" t="s">
        <v>321</v>
      </c>
      <c r="BE3" s="1"/>
      <c r="BF3" s="1"/>
      <c r="BG3" s="1"/>
      <c r="BH3" s="1"/>
      <c r="BI3" s="1"/>
      <c r="BJ3" s="1"/>
      <c r="BK3" s="1"/>
      <c r="BL3" s="1"/>
      <c r="BM3" s="1"/>
      <c r="BN3" s="1"/>
      <c r="BO3" s="1" t="s">
        <v>135</v>
      </c>
      <c r="BP3" s="1"/>
      <c r="BQ3" s="1"/>
      <c r="BR3" s="1"/>
      <c r="BS3" s="1"/>
      <c r="BT3" s="1"/>
      <c r="BU3" s="1"/>
      <c r="BV3" s="1"/>
      <c r="BW3" s="1"/>
      <c r="BX3" s="1"/>
      <c r="BY3" s="1"/>
    </row>
    <row r="4">
      <c r="A4" s="55"/>
      <c r="B4" s="55" t="s">
        <v>1042</v>
      </c>
      <c r="C4" s="55" t="s">
        <v>1043</v>
      </c>
      <c r="D4" s="55" t="s">
        <v>1044</v>
      </c>
      <c r="E4" s="55" t="s">
        <v>1045</v>
      </c>
      <c r="F4" s="55" t="s">
        <v>1046</v>
      </c>
      <c r="G4" s="55" t="s">
        <v>1047</v>
      </c>
      <c r="H4" s="55" t="s">
        <v>1048</v>
      </c>
      <c r="I4" s="57" t="s">
        <v>1049</v>
      </c>
      <c r="J4" s="539" t="s">
        <v>1050</v>
      </c>
      <c r="L4" s="55"/>
      <c r="M4" s="55" t="s">
        <v>1042</v>
      </c>
      <c r="N4" s="55" t="s">
        <v>1043</v>
      </c>
      <c r="O4" s="55" t="s">
        <v>1044</v>
      </c>
      <c r="P4" s="55" t="s">
        <v>1045</v>
      </c>
      <c r="Q4" s="55" t="s">
        <v>1046</v>
      </c>
      <c r="R4" s="55" t="s">
        <v>1047</v>
      </c>
      <c r="S4" s="55" t="s">
        <v>1048</v>
      </c>
      <c r="T4" s="57" t="s">
        <v>1049</v>
      </c>
      <c r="U4" s="539" t="s">
        <v>1050</v>
      </c>
      <c r="W4" s="55"/>
      <c r="X4" s="55" t="s">
        <v>1042</v>
      </c>
      <c r="Y4" s="55" t="s">
        <v>1043</v>
      </c>
      <c r="Z4" s="55" t="s">
        <v>1044</v>
      </c>
      <c r="AA4" s="55" t="s">
        <v>1045</v>
      </c>
      <c r="AB4" s="55" t="s">
        <v>1046</v>
      </c>
      <c r="AC4" s="55" t="s">
        <v>1047</v>
      </c>
      <c r="AD4" s="55" t="s">
        <v>1048</v>
      </c>
      <c r="AE4" s="57" t="s">
        <v>1049</v>
      </c>
      <c r="AF4" s="539" t="s">
        <v>1050</v>
      </c>
      <c r="AG4" s="540"/>
      <c r="AH4" s="55"/>
      <c r="AI4" s="55" t="s">
        <v>1042</v>
      </c>
      <c r="AJ4" s="55" t="s">
        <v>1043</v>
      </c>
      <c r="AK4" s="55" t="s">
        <v>1044</v>
      </c>
      <c r="AL4" s="55" t="s">
        <v>1045</v>
      </c>
      <c r="AM4" s="55" t="s">
        <v>1046</v>
      </c>
      <c r="AN4" s="55" t="s">
        <v>1047</v>
      </c>
      <c r="AO4" s="55" t="s">
        <v>1048</v>
      </c>
      <c r="AP4" s="57" t="s">
        <v>1049</v>
      </c>
      <c r="AQ4" s="539" t="s">
        <v>1050</v>
      </c>
      <c r="AR4" s="540"/>
      <c r="AS4" s="55"/>
      <c r="AT4" s="55" t="s">
        <v>1042</v>
      </c>
      <c r="AU4" s="55" t="s">
        <v>1043</v>
      </c>
      <c r="AV4" s="55" t="s">
        <v>1044</v>
      </c>
      <c r="AW4" s="55" t="s">
        <v>1045</v>
      </c>
      <c r="AX4" s="55" t="s">
        <v>1046</v>
      </c>
      <c r="AY4" s="55" t="s">
        <v>1047</v>
      </c>
      <c r="AZ4" s="55" t="s">
        <v>1048</v>
      </c>
      <c r="BA4" s="57" t="s">
        <v>1049</v>
      </c>
      <c r="BB4" s="539" t="s">
        <v>1050</v>
      </c>
      <c r="BC4" s="540"/>
      <c r="BD4" s="55"/>
      <c r="BE4" s="55" t="s">
        <v>1042</v>
      </c>
      <c r="BF4" s="55" t="s">
        <v>1043</v>
      </c>
      <c r="BG4" s="55" t="s">
        <v>1044</v>
      </c>
      <c r="BH4" s="55" t="s">
        <v>1045</v>
      </c>
      <c r="BI4" s="55" t="s">
        <v>1046</v>
      </c>
      <c r="BJ4" s="55" t="s">
        <v>1047</v>
      </c>
      <c r="BK4" s="55" t="s">
        <v>1048</v>
      </c>
      <c r="BL4" s="57" t="s">
        <v>1049</v>
      </c>
      <c r="BM4" s="539" t="s">
        <v>1050</v>
      </c>
      <c r="BN4" s="540"/>
      <c r="BO4" s="55"/>
      <c r="BP4" s="55" t="s">
        <v>1042</v>
      </c>
      <c r="BQ4" s="55" t="s">
        <v>1043</v>
      </c>
      <c r="BR4" s="55" t="s">
        <v>1044</v>
      </c>
      <c r="BS4" s="55" t="s">
        <v>1045</v>
      </c>
      <c r="BT4" s="55" t="s">
        <v>1046</v>
      </c>
      <c r="BU4" s="55" t="s">
        <v>1047</v>
      </c>
      <c r="BV4" s="55" t="s">
        <v>1048</v>
      </c>
      <c r="BW4" s="57" t="s">
        <v>1049</v>
      </c>
      <c r="BX4" s="539" t="s">
        <v>1050</v>
      </c>
      <c r="BY4" s="540"/>
    </row>
    <row r="5">
      <c r="A5" s="55" t="s">
        <v>187</v>
      </c>
      <c r="B5" s="417">
        <v>0.9224</v>
      </c>
      <c r="C5" s="417">
        <v>0.0629</v>
      </c>
      <c r="D5" s="417">
        <v>0.0273</v>
      </c>
      <c r="E5" s="417">
        <v>0.9916</v>
      </c>
      <c r="F5" s="417">
        <v>0.1186</v>
      </c>
      <c r="G5" s="417">
        <v>0.1349</v>
      </c>
      <c r="H5" s="417">
        <v>0.3779</v>
      </c>
      <c r="I5" s="417">
        <v>461.0</v>
      </c>
      <c r="J5" s="417">
        <v>65316.0</v>
      </c>
      <c r="L5" s="55" t="s">
        <v>187</v>
      </c>
      <c r="M5" s="417">
        <v>0.6831</v>
      </c>
      <c r="N5" s="417">
        <v>0.0202</v>
      </c>
      <c r="O5" s="417">
        <v>0.0278</v>
      </c>
      <c r="P5" s="417">
        <v>1.0005</v>
      </c>
      <c r="Q5" s="417">
        <v>0.1607</v>
      </c>
      <c r="R5" s="417">
        <v>0.0796</v>
      </c>
      <c r="S5" s="417">
        <v>0.242</v>
      </c>
      <c r="T5" s="417">
        <v>431.0</v>
      </c>
      <c r="U5" s="417">
        <v>60529.0</v>
      </c>
      <c r="W5" s="55" t="s">
        <v>187</v>
      </c>
      <c r="X5" s="417">
        <v>0.7475</v>
      </c>
      <c r="Y5" s="417">
        <v>0.029</v>
      </c>
      <c r="Z5" s="417">
        <v>0.0259</v>
      </c>
      <c r="AA5" s="417">
        <v>0.9993</v>
      </c>
      <c r="AB5" s="417">
        <v>0.0832</v>
      </c>
      <c r="AC5" s="417">
        <v>0.0911</v>
      </c>
      <c r="AD5" s="417">
        <v>0.155</v>
      </c>
      <c r="AE5" s="417">
        <v>434.0</v>
      </c>
      <c r="AF5" s="417">
        <v>61060.0</v>
      </c>
      <c r="AG5" s="17"/>
      <c r="AH5" s="55" t="s">
        <v>187</v>
      </c>
      <c r="AI5" s="417">
        <v>1.3497</v>
      </c>
      <c r="AJ5" s="417">
        <v>0.0072</v>
      </c>
      <c r="AK5" s="417">
        <v>0.0359</v>
      </c>
      <c r="AL5" s="417">
        <v>0.9518</v>
      </c>
      <c r="AM5" s="417">
        <v>0.1034</v>
      </c>
      <c r="AN5" s="417">
        <v>0.0648</v>
      </c>
      <c r="AO5" s="417">
        <v>0.2034</v>
      </c>
      <c r="AP5" s="417">
        <v>434.0</v>
      </c>
      <c r="AQ5" s="417">
        <v>59953.0</v>
      </c>
      <c r="AR5" s="17"/>
      <c r="AS5" s="55" t="s">
        <v>187</v>
      </c>
      <c r="AT5" s="417">
        <v>0.6639</v>
      </c>
      <c r="AU5" s="417">
        <v>0.0276</v>
      </c>
      <c r="AV5" s="417">
        <v>0.0293</v>
      </c>
      <c r="AW5" s="417">
        <v>0.7176</v>
      </c>
      <c r="AX5" s="417">
        <v>0.198</v>
      </c>
      <c r="AY5" s="417">
        <v>0.0955</v>
      </c>
      <c r="AZ5" s="417">
        <v>0.3308</v>
      </c>
      <c r="BA5" s="417">
        <v>476.0</v>
      </c>
      <c r="BB5" s="417">
        <v>66244.0</v>
      </c>
      <c r="BC5" s="17"/>
      <c r="BD5" s="55" t="s">
        <v>187</v>
      </c>
      <c r="BE5" s="417">
        <v>0.625</v>
      </c>
      <c r="BF5" s="417">
        <v>0.0288</v>
      </c>
      <c r="BG5" s="417">
        <v>0.0291</v>
      </c>
      <c r="BH5" s="417">
        <v>1.0036</v>
      </c>
      <c r="BI5" s="417">
        <v>0.0835</v>
      </c>
      <c r="BJ5" s="417">
        <v>0.0987</v>
      </c>
      <c r="BK5" s="417">
        <v>0.298</v>
      </c>
      <c r="BL5" s="417">
        <v>462.0</v>
      </c>
      <c r="BM5" s="417">
        <v>65827.0</v>
      </c>
      <c r="BN5" s="17"/>
      <c r="BO5" s="55" t="s">
        <v>187</v>
      </c>
      <c r="BP5" s="417">
        <v>1.4325</v>
      </c>
      <c r="BQ5" s="417">
        <v>0.0668</v>
      </c>
      <c r="BR5" s="417">
        <v>0.0282</v>
      </c>
      <c r="BS5" s="417">
        <v>0.8856</v>
      </c>
      <c r="BT5" s="417">
        <v>0.0638</v>
      </c>
      <c r="BU5" s="417">
        <v>0.2245</v>
      </c>
      <c r="BV5" s="417">
        <v>0.2785</v>
      </c>
      <c r="BW5" s="417">
        <v>431.0</v>
      </c>
      <c r="BX5" s="417">
        <v>60197.0</v>
      </c>
      <c r="BY5" s="17"/>
    </row>
    <row r="6">
      <c r="A6" s="55" t="s">
        <v>1051</v>
      </c>
      <c r="B6" s="417">
        <v>0.0</v>
      </c>
      <c r="C6" s="417">
        <v>0.0</v>
      </c>
      <c r="D6" s="417">
        <v>0.0</v>
      </c>
      <c r="E6" s="417">
        <v>0.7252</v>
      </c>
      <c r="F6" s="417">
        <v>0.0</v>
      </c>
      <c r="G6" s="417">
        <v>0.0</v>
      </c>
      <c r="H6" s="417">
        <v>0.0</v>
      </c>
      <c r="I6" s="417">
        <v>17.0</v>
      </c>
      <c r="J6" s="417">
        <v>2726.0</v>
      </c>
      <c r="L6" s="55" t="s">
        <v>1051</v>
      </c>
      <c r="M6" s="417">
        <v>1.8319</v>
      </c>
      <c r="N6" s="417">
        <v>0.0</v>
      </c>
      <c r="O6" s="417">
        <v>0.0</v>
      </c>
      <c r="P6" s="417">
        <v>0.5706</v>
      </c>
      <c r="Q6" s="417">
        <v>0.0</v>
      </c>
      <c r="R6" s="417">
        <v>0.0</v>
      </c>
      <c r="S6" s="417">
        <v>0.0</v>
      </c>
      <c r="T6" s="417">
        <v>16.0</v>
      </c>
      <c r="U6" s="417">
        <v>2264.0</v>
      </c>
      <c r="W6" s="55" t="s">
        <v>1051</v>
      </c>
      <c r="X6" s="417">
        <v>1.8402</v>
      </c>
      <c r="Y6" s="417">
        <v>0.0</v>
      </c>
      <c r="Z6" s="417">
        <v>0.0</v>
      </c>
      <c r="AA6" s="417">
        <v>0.5594</v>
      </c>
      <c r="AB6" s="417">
        <v>0.0</v>
      </c>
      <c r="AC6" s="417">
        <v>0.0</v>
      </c>
      <c r="AD6" s="417">
        <v>0.0</v>
      </c>
      <c r="AE6" s="417">
        <v>16.0</v>
      </c>
      <c r="AF6" s="417">
        <v>2263.0</v>
      </c>
      <c r="AG6" s="17"/>
      <c r="AH6" s="55" t="s">
        <v>1051</v>
      </c>
      <c r="AI6" s="417">
        <v>0.0</v>
      </c>
      <c r="AJ6" s="417">
        <v>0.0</v>
      </c>
      <c r="AK6" s="417">
        <v>0.0</v>
      </c>
      <c r="AL6" s="417">
        <v>0.6105</v>
      </c>
      <c r="AM6" s="417">
        <v>0.0</v>
      </c>
      <c r="AN6" s="417">
        <v>0.0</v>
      </c>
      <c r="AO6" s="417">
        <v>0.0</v>
      </c>
      <c r="AP6" s="417">
        <v>16.0</v>
      </c>
      <c r="AQ6" s="417">
        <v>2392.0</v>
      </c>
      <c r="AR6" s="17"/>
      <c r="AS6" s="55" t="s">
        <v>1051</v>
      </c>
      <c r="AT6" s="417">
        <v>0.9324</v>
      </c>
      <c r="AU6" s="417">
        <v>0.0</v>
      </c>
      <c r="AV6" s="417">
        <v>0.0</v>
      </c>
      <c r="AW6" s="417">
        <v>0.3938</v>
      </c>
      <c r="AX6" s="417">
        <v>0.0</v>
      </c>
      <c r="AY6" s="417">
        <v>0.0</v>
      </c>
      <c r="AZ6" s="417">
        <v>0.0</v>
      </c>
      <c r="BA6" s="417">
        <v>16.0</v>
      </c>
      <c r="BB6" s="417">
        <v>2319.0</v>
      </c>
      <c r="BC6" s="17"/>
      <c r="BD6" s="55" t="s">
        <v>1051</v>
      </c>
      <c r="BE6" s="417">
        <v>0.0</v>
      </c>
      <c r="BF6" s="417">
        <v>0.0</v>
      </c>
      <c r="BG6" s="417">
        <v>0.0</v>
      </c>
      <c r="BH6" s="417">
        <v>0.7538</v>
      </c>
      <c r="BI6" s="417">
        <v>0.0</v>
      </c>
      <c r="BJ6" s="417">
        <v>0.0</v>
      </c>
      <c r="BK6" s="417">
        <v>0.0</v>
      </c>
      <c r="BL6" s="417">
        <v>17.0</v>
      </c>
      <c r="BM6" s="417">
        <v>2698.0</v>
      </c>
      <c r="BN6" s="17"/>
      <c r="BO6" s="55" t="s">
        <v>1051</v>
      </c>
      <c r="BP6" s="417">
        <v>0.0</v>
      </c>
      <c r="BQ6" s="417">
        <v>0.0</v>
      </c>
      <c r="BR6" s="417">
        <v>0.0</v>
      </c>
      <c r="BS6" s="417">
        <v>0.95</v>
      </c>
      <c r="BT6" s="417">
        <v>0.0</v>
      </c>
      <c r="BU6" s="417">
        <v>0.0</v>
      </c>
      <c r="BV6" s="417">
        <v>0.0</v>
      </c>
      <c r="BW6" s="417">
        <v>14.0</v>
      </c>
      <c r="BX6" s="417">
        <v>2156.0</v>
      </c>
      <c r="BY6" s="17"/>
    </row>
    <row r="7">
      <c r="A7" s="55" t="s">
        <v>1052</v>
      </c>
      <c r="B7" s="417">
        <v>0.0</v>
      </c>
      <c r="C7" s="417">
        <v>0.0</v>
      </c>
      <c r="D7" s="417">
        <v>0.0</v>
      </c>
      <c r="E7" s="417">
        <v>0.1789</v>
      </c>
      <c r="F7" s="417">
        <v>0.0</v>
      </c>
      <c r="G7" s="417">
        <v>0.0</v>
      </c>
      <c r="H7" s="417">
        <v>1.0912</v>
      </c>
      <c r="I7" s="417">
        <v>10.0</v>
      </c>
      <c r="J7" s="417">
        <v>1426.0</v>
      </c>
      <c r="L7" s="55" t="s">
        <v>1052</v>
      </c>
      <c r="M7" s="417">
        <v>0.0</v>
      </c>
      <c r="N7" s="417">
        <v>0.0</v>
      </c>
      <c r="O7" s="417">
        <v>0.0</v>
      </c>
      <c r="P7" s="417">
        <v>0.1924</v>
      </c>
      <c r="Q7" s="417">
        <v>0.0</v>
      </c>
      <c r="R7" s="417">
        <v>0.0</v>
      </c>
      <c r="S7" s="417">
        <v>0.0</v>
      </c>
      <c r="T7" s="417">
        <v>10.0</v>
      </c>
      <c r="U7" s="417">
        <v>1377.0</v>
      </c>
      <c r="W7" s="55" t="s">
        <v>1052</v>
      </c>
      <c r="X7" s="417">
        <v>0.0</v>
      </c>
      <c r="Y7" s="417">
        <v>0.0</v>
      </c>
      <c r="Z7" s="417">
        <v>0.0</v>
      </c>
      <c r="AA7" s="417">
        <v>0.1903</v>
      </c>
      <c r="AB7" s="417">
        <v>0.0</v>
      </c>
      <c r="AC7" s="417">
        <v>0.0</v>
      </c>
      <c r="AD7" s="417">
        <v>0.0</v>
      </c>
      <c r="AE7" s="417">
        <v>10.0</v>
      </c>
      <c r="AF7" s="417">
        <v>1365.0</v>
      </c>
      <c r="AG7" s="17"/>
      <c r="AH7" s="55" t="s">
        <v>1052</v>
      </c>
      <c r="AI7" s="417">
        <v>0.0</v>
      </c>
      <c r="AJ7" s="417">
        <v>0.0</v>
      </c>
      <c r="AK7" s="417">
        <v>0.0</v>
      </c>
      <c r="AL7" s="417">
        <v>0.2032</v>
      </c>
      <c r="AM7" s="417">
        <v>0.0</v>
      </c>
      <c r="AN7" s="417">
        <v>0.0</v>
      </c>
      <c r="AO7" s="417">
        <v>0.0</v>
      </c>
      <c r="AP7" s="417">
        <v>9.0</v>
      </c>
      <c r="AQ7" s="417">
        <v>1250.0</v>
      </c>
      <c r="AR7" s="17"/>
      <c r="AS7" s="55" t="s">
        <v>1052</v>
      </c>
      <c r="AT7" s="417">
        <v>0.0</v>
      </c>
      <c r="AU7" s="417">
        <v>0.0</v>
      </c>
      <c r="AV7" s="417">
        <v>0.0</v>
      </c>
      <c r="AW7" s="417">
        <v>0.1503</v>
      </c>
      <c r="AX7" s="417">
        <v>0.0</v>
      </c>
      <c r="AY7" s="417">
        <v>0.0</v>
      </c>
      <c r="AZ7" s="417">
        <v>0.0</v>
      </c>
      <c r="BA7" s="417">
        <v>9.0</v>
      </c>
      <c r="BB7" s="417">
        <v>1246.0</v>
      </c>
      <c r="BC7" s="17"/>
      <c r="BD7" s="55" t="s">
        <v>1052</v>
      </c>
      <c r="BE7" s="417">
        <v>0.0</v>
      </c>
      <c r="BF7" s="417">
        <v>0.0</v>
      </c>
      <c r="BG7" s="417">
        <v>0.0</v>
      </c>
      <c r="BH7" s="417">
        <v>0.202</v>
      </c>
      <c r="BI7" s="417">
        <v>0.0</v>
      </c>
      <c r="BJ7" s="417">
        <v>0.0</v>
      </c>
      <c r="BK7" s="417">
        <v>0.0</v>
      </c>
      <c r="BL7" s="417">
        <v>9.0</v>
      </c>
      <c r="BM7" s="417">
        <v>1299.0</v>
      </c>
      <c r="BN7" s="17"/>
      <c r="BO7" s="55" t="s">
        <v>1052</v>
      </c>
      <c r="BP7" s="417">
        <v>0.0</v>
      </c>
      <c r="BQ7" s="417">
        <v>0.0</v>
      </c>
      <c r="BR7" s="417">
        <v>0.0</v>
      </c>
      <c r="BS7" s="417">
        <v>0.0</v>
      </c>
      <c r="BT7" s="417">
        <v>0.0</v>
      </c>
      <c r="BU7" s="417">
        <v>0.0</v>
      </c>
      <c r="BV7" s="417">
        <v>0.0</v>
      </c>
      <c r="BW7" s="417">
        <v>10.0</v>
      </c>
      <c r="BX7" s="417">
        <v>1437.0</v>
      </c>
      <c r="BY7" s="17"/>
    </row>
    <row r="8">
      <c r="A8" s="55" t="s">
        <v>1053</v>
      </c>
      <c r="B8" s="417">
        <v>0.0</v>
      </c>
      <c r="C8" s="417">
        <v>0.0</v>
      </c>
      <c r="D8" s="417">
        <v>0.0</v>
      </c>
      <c r="E8" s="417">
        <v>1.1471</v>
      </c>
      <c r="F8" s="417">
        <v>0.0</v>
      </c>
      <c r="G8" s="417">
        <v>0.0</v>
      </c>
      <c r="H8" s="417">
        <v>0.0</v>
      </c>
      <c r="I8" s="417">
        <v>13.0</v>
      </c>
      <c r="J8" s="417">
        <v>2613.0</v>
      </c>
      <c r="L8" s="55" t="s">
        <v>1053</v>
      </c>
      <c r="M8" s="417">
        <v>0.0</v>
      </c>
      <c r="N8" s="417">
        <v>0.0</v>
      </c>
      <c r="O8" s="417">
        <v>0.0</v>
      </c>
      <c r="P8" s="417">
        <v>0.908</v>
      </c>
      <c r="Q8" s="417">
        <v>0.0</v>
      </c>
      <c r="R8" s="417">
        <v>0.0</v>
      </c>
      <c r="S8" s="417">
        <v>0.0</v>
      </c>
      <c r="T8" s="417">
        <v>13.0</v>
      </c>
      <c r="U8" s="417">
        <v>2663.0</v>
      </c>
      <c r="W8" s="55" t="s">
        <v>1053</v>
      </c>
      <c r="X8" s="417">
        <v>0.0</v>
      </c>
      <c r="Y8" s="417">
        <v>0.0</v>
      </c>
      <c r="Z8" s="417">
        <v>0.0</v>
      </c>
      <c r="AA8" s="417">
        <v>0.9503</v>
      </c>
      <c r="AB8" s="417">
        <v>0.0</v>
      </c>
      <c r="AC8" s="417">
        <v>0.0</v>
      </c>
      <c r="AD8" s="417">
        <v>0.0</v>
      </c>
      <c r="AE8" s="417">
        <v>14.0</v>
      </c>
      <c r="AF8" s="417">
        <v>2767.0</v>
      </c>
      <c r="AG8" s="17"/>
      <c r="AH8" s="55" t="s">
        <v>1053</v>
      </c>
      <c r="AI8" s="417">
        <v>0.0</v>
      </c>
      <c r="AJ8" s="417">
        <v>0.0</v>
      </c>
      <c r="AK8" s="417">
        <v>0.0</v>
      </c>
      <c r="AL8" s="417">
        <v>1.0694</v>
      </c>
      <c r="AM8" s="417">
        <v>0.0</v>
      </c>
      <c r="AN8" s="417">
        <v>0.0</v>
      </c>
      <c r="AO8" s="417">
        <v>0.0</v>
      </c>
      <c r="AP8" s="417">
        <v>13.0</v>
      </c>
      <c r="AQ8" s="417">
        <v>2553.0</v>
      </c>
      <c r="AR8" s="17"/>
      <c r="AS8" s="55" t="s">
        <v>1053</v>
      </c>
      <c r="AT8" s="417">
        <v>0.0</v>
      </c>
      <c r="AU8" s="417">
        <v>0.0</v>
      </c>
      <c r="AV8" s="417">
        <v>0.0</v>
      </c>
      <c r="AW8" s="417">
        <v>0.6981</v>
      </c>
      <c r="AX8" s="417">
        <v>0.0</v>
      </c>
      <c r="AY8" s="417">
        <v>0.0</v>
      </c>
      <c r="AZ8" s="417">
        <v>0.0</v>
      </c>
      <c r="BA8" s="417">
        <v>18.0</v>
      </c>
      <c r="BB8" s="417">
        <v>3153.0</v>
      </c>
      <c r="BC8" s="17"/>
      <c r="BD8" s="55" t="s">
        <v>1053</v>
      </c>
      <c r="BE8" s="417">
        <v>0.0</v>
      </c>
      <c r="BF8" s="417">
        <v>0.0</v>
      </c>
      <c r="BG8" s="417">
        <v>0.0</v>
      </c>
      <c r="BH8" s="417">
        <v>1.3291</v>
      </c>
      <c r="BI8" s="417">
        <v>0.0</v>
      </c>
      <c r="BJ8" s="417">
        <v>0.0</v>
      </c>
      <c r="BK8" s="417">
        <v>0.0</v>
      </c>
      <c r="BL8" s="417">
        <v>12.0</v>
      </c>
      <c r="BM8" s="417">
        <v>2320.0</v>
      </c>
      <c r="BN8" s="17"/>
      <c r="BO8" s="55" t="s">
        <v>1053</v>
      </c>
      <c r="BP8" s="417">
        <v>0.0</v>
      </c>
      <c r="BQ8" s="417">
        <v>0.0</v>
      </c>
      <c r="BR8" s="417">
        <v>0.0</v>
      </c>
      <c r="BS8" s="417">
        <v>0.5248</v>
      </c>
      <c r="BT8" s="417">
        <v>0.0</v>
      </c>
      <c r="BU8" s="417">
        <v>0.0</v>
      </c>
      <c r="BV8" s="417">
        <v>0.0</v>
      </c>
      <c r="BW8" s="417">
        <v>14.0</v>
      </c>
      <c r="BX8" s="417">
        <v>2468.0</v>
      </c>
      <c r="BY8" s="17"/>
    </row>
    <row r="9">
      <c r="A9" s="55" t="s">
        <v>1054</v>
      </c>
      <c r="B9" s="417">
        <v>0.9288</v>
      </c>
      <c r="C9" s="417">
        <v>0.2454</v>
      </c>
      <c r="D9" s="417">
        <v>0.064</v>
      </c>
      <c r="E9" s="417">
        <v>1.0988</v>
      </c>
      <c r="F9" s="417">
        <v>0.5006</v>
      </c>
      <c r="G9" s="417">
        <v>0.3428</v>
      </c>
      <c r="H9" s="417">
        <v>0.3998</v>
      </c>
      <c r="I9" s="417">
        <v>209.0</v>
      </c>
      <c r="J9" s="417">
        <v>70612.0</v>
      </c>
      <c r="L9" s="55" t="s">
        <v>1054</v>
      </c>
      <c r="M9" s="417">
        <v>0.6463</v>
      </c>
      <c r="N9" s="417">
        <v>0.1759</v>
      </c>
      <c r="O9" s="417">
        <v>0.9383</v>
      </c>
      <c r="P9" s="417">
        <v>1.0822</v>
      </c>
      <c r="Q9" s="417">
        <v>0.3613</v>
      </c>
      <c r="R9" s="417">
        <v>0.2283</v>
      </c>
      <c r="S9" s="417">
        <v>0.2045</v>
      </c>
      <c r="T9" s="417">
        <v>234.0</v>
      </c>
      <c r="U9" s="417">
        <v>76331.0</v>
      </c>
      <c r="W9" s="55" t="s">
        <v>1054</v>
      </c>
      <c r="X9" s="417">
        <v>0.7</v>
      </c>
      <c r="Y9" s="417">
        <v>0.2902</v>
      </c>
      <c r="Z9" s="417">
        <v>0.6021</v>
      </c>
      <c r="AA9" s="417">
        <v>0.9891</v>
      </c>
      <c r="AB9" s="417">
        <v>0.478</v>
      </c>
      <c r="AC9" s="417">
        <v>0.3447</v>
      </c>
      <c r="AD9" s="417">
        <v>0.2142</v>
      </c>
      <c r="AE9" s="417">
        <v>224.0</v>
      </c>
      <c r="AF9" s="417">
        <v>70955.0</v>
      </c>
      <c r="AG9" s="17"/>
      <c r="AH9" s="55" t="s">
        <v>1054</v>
      </c>
      <c r="AI9" s="417">
        <v>0.8212</v>
      </c>
      <c r="AJ9" s="417">
        <v>0.1198</v>
      </c>
      <c r="AK9" s="417">
        <v>0.1509</v>
      </c>
      <c r="AL9" s="417">
        <v>1.0882</v>
      </c>
      <c r="AM9" s="417">
        <v>0.5222</v>
      </c>
      <c r="AN9" s="417">
        <v>0.2164</v>
      </c>
      <c r="AO9" s="417">
        <v>0.2952</v>
      </c>
      <c r="AP9" s="417">
        <v>198.0</v>
      </c>
      <c r="AQ9" s="417">
        <v>66059.0</v>
      </c>
      <c r="AR9" s="17"/>
      <c r="AS9" s="55" t="s">
        <v>1054</v>
      </c>
      <c r="AT9" s="417">
        <v>0.3539</v>
      </c>
      <c r="AU9" s="417">
        <v>0.2436</v>
      </c>
      <c r="AV9" s="417">
        <v>0.208</v>
      </c>
      <c r="AW9" s="417">
        <v>0.7038</v>
      </c>
      <c r="AX9" s="417">
        <v>0.3792</v>
      </c>
      <c r="AY9" s="417">
        <v>0.4183</v>
      </c>
      <c r="AZ9" s="417">
        <v>0.2713</v>
      </c>
      <c r="BA9" s="417">
        <v>202.0</v>
      </c>
      <c r="BB9" s="417">
        <v>66864.0</v>
      </c>
      <c r="BC9" s="17"/>
      <c r="BD9" s="55" t="s">
        <v>1054</v>
      </c>
      <c r="BE9" s="417">
        <v>0.6992</v>
      </c>
      <c r="BF9" s="417">
        <v>0.1563</v>
      </c>
      <c r="BG9" s="417">
        <v>0.0734</v>
      </c>
      <c r="BH9" s="417">
        <v>1.0879</v>
      </c>
      <c r="BI9" s="417">
        <v>0.4052</v>
      </c>
      <c r="BJ9" s="417">
        <v>0.2399</v>
      </c>
      <c r="BK9" s="417">
        <v>0.3697</v>
      </c>
      <c r="BL9" s="417">
        <v>217.0</v>
      </c>
      <c r="BM9" s="417">
        <v>73384.0</v>
      </c>
      <c r="BN9" s="17"/>
      <c r="BO9" s="55" t="s">
        <v>1054</v>
      </c>
      <c r="BP9" s="417">
        <v>0.9581</v>
      </c>
      <c r="BQ9" s="417">
        <v>0.4898</v>
      </c>
      <c r="BR9" s="417">
        <v>0.1802</v>
      </c>
      <c r="BS9" s="417">
        <v>0.9705</v>
      </c>
      <c r="BT9" s="417">
        <v>0.5068</v>
      </c>
      <c r="BU9" s="417">
        <v>0.4809</v>
      </c>
      <c r="BV9" s="417">
        <v>0.2576</v>
      </c>
      <c r="BW9" s="417">
        <v>188.0</v>
      </c>
      <c r="BX9" s="417">
        <v>64716.0</v>
      </c>
      <c r="BY9" s="17"/>
    </row>
    <row r="10">
      <c r="A10" s="55" t="s">
        <v>1055</v>
      </c>
      <c r="B10" s="417">
        <v>1.746</v>
      </c>
      <c r="C10" s="417">
        <v>0.257</v>
      </c>
      <c r="D10" s="417">
        <v>0.0</v>
      </c>
      <c r="E10" s="417">
        <v>1.3568</v>
      </c>
      <c r="F10" s="417">
        <v>0.0</v>
      </c>
      <c r="G10" s="417">
        <v>0.215</v>
      </c>
      <c r="H10" s="417">
        <v>0.0</v>
      </c>
      <c r="I10" s="417">
        <v>14.0</v>
      </c>
      <c r="J10" s="417">
        <v>2509.0</v>
      </c>
      <c r="L10" s="55" t="s">
        <v>1055</v>
      </c>
      <c r="M10" s="417">
        <v>3.2387</v>
      </c>
      <c r="N10" s="417">
        <v>0.161</v>
      </c>
      <c r="O10" s="417">
        <v>0.0</v>
      </c>
      <c r="P10" s="417">
        <v>1.0689</v>
      </c>
      <c r="Q10" s="417">
        <v>0.0</v>
      </c>
      <c r="R10" s="417">
        <v>0.0</v>
      </c>
      <c r="S10" s="417">
        <v>0.0</v>
      </c>
      <c r="T10" s="417">
        <v>13.0</v>
      </c>
      <c r="U10" s="417">
        <v>2523.0</v>
      </c>
      <c r="W10" s="55" t="s">
        <v>1055</v>
      </c>
      <c r="X10" s="417">
        <v>3.0685</v>
      </c>
      <c r="Y10" s="417">
        <v>0.0</v>
      </c>
      <c r="Z10" s="417">
        <v>0.0</v>
      </c>
      <c r="AA10" s="417">
        <v>0.9885</v>
      </c>
      <c r="AB10" s="417">
        <v>0.0</v>
      </c>
      <c r="AC10" s="417">
        <v>0.2307</v>
      </c>
      <c r="AD10" s="417">
        <v>0.0</v>
      </c>
      <c r="AE10" s="417">
        <v>15.0</v>
      </c>
      <c r="AF10" s="417">
        <v>2673.0</v>
      </c>
      <c r="AG10" s="17"/>
      <c r="AH10" s="55" t="s">
        <v>1055</v>
      </c>
      <c r="AI10" s="417">
        <v>1.8704</v>
      </c>
      <c r="AJ10" s="417">
        <v>0.0976</v>
      </c>
      <c r="AK10" s="417">
        <v>0.0</v>
      </c>
      <c r="AL10" s="417">
        <v>1.3074</v>
      </c>
      <c r="AM10" s="417">
        <v>0.0</v>
      </c>
      <c r="AN10" s="417">
        <v>0.1546</v>
      </c>
      <c r="AO10" s="417">
        <v>0.0</v>
      </c>
      <c r="AP10" s="417">
        <v>15.0</v>
      </c>
      <c r="AQ10" s="417">
        <v>2689.0</v>
      </c>
      <c r="AR10" s="17"/>
      <c r="AS10" s="55" t="s">
        <v>1055</v>
      </c>
      <c r="AT10" s="417">
        <v>0.8691</v>
      </c>
      <c r="AU10" s="417">
        <v>0.1782</v>
      </c>
      <c r="AV10" s="417">
        <v>0.0</v>
      </c>
      <c r="AW10" s="417">
        <v>0.8753</v>
      </c>
      <c r="AX10" s="417">
        <v>0.0</v>
      </c>
      <c r="AY10" s="417">
        <v>0.0</v>
      </c>
      <c r="AZ10" s="417">
        <v>0.0</v>
      </c>
      <c r="BA10" s="417">
        <v>14.0</v>
      </c>
      <c r="BB10" s="417">
        <v>2504.0</v>
      </c>
      <c r="BC10" s="17"/>
      <c r="BD10" s="55" t="s">
        <v>1055</v>
      </c>
      <c r="BE10" s="417">
        <v>1.3047</v>
      </c>
      <c r="BF10" s="417">
        <v>0.1866</v>
      </c>
      <c r="BG10" s="417">
        <v>0.0</v>
      </c>
      <c r="BH10" s="417">
        <v>1.3971</v>
      </c>
      <c r="BI10" s="417">
        <v>0.0</v>
      </c>
      <c r="BJ10" s="417">
        <v>0.1664</v>
      </c>
      <c r="BK10" s="417">
        <v>0.0</v>
      </c>
      <c r="BL10" s="417">
        <v>14.0</v>
      </c>
      <c r="BM10" s="417">
        <v>2505.0</v>
      </c>
      <c r="BN10" s="17"/>
      <c r="BO10" s="55" t="s">
        <v>1055</v>
      </c>
      <c r="BP10" s="417">
        <v>0.0</v>
      </c>
      <c r="BQ10" s="417">
        <v>0.746</v>
      </c>
      <c r="BR10" s="417">
        <v>0.0</v>
      </c>
      <c r="BS10" s="417">
        <v>0.9331</v>
      </c>
      <c r="BT10" s="417">
        <v>0.0</v>
      </c>
      <c r="BU10" s="417">
        <v>0.0</v>
      </c>
      <c r="BV10" s="417">
        <v>0.0</v>
      </c>
      <c r="BW10" s="417">
        <v>11.0</v>
      </c>
      <c r="BX10" s="417">
        <v>1627.0</v>
      </c>
      <c r="BY10" s="17"/>
    </row>
    <row r="11">
      <c r="A11" s="55" t="s">
        <v>1056</v>
      </c>
      <c r="B11" s="417">
        <v>0.0</v>
      </c>
      <c r="C11" s="417">
        <v>0.0</v>
      </c>
      <c r="D11" s="417">
        <v>0.0</v>
      </c>
      <c r="E11" s="417">
        <v>1.7933</v>
      </c>
      <c r="F11" s="417">
        <v>0.0</v>
      </c>
      <c r="G11" s="417">
        <v>0.0</v>
      </c>
      <c r="H11" s="417">
        <v>0.0</v>
      </c>
      <c r="I11" s="417">
        <v>8.0</v>
      </c>
      <c r="J11" s="417">
        <v>1618.0</v>
      </c>
      <c r="L11" s="55" t="s">
        <v>1056</v>
      </c>
      <c r="M11" s="417">
        <v>0.0</v>
      </c>
      <c r="N11" s="417">
        <v>0.0</v>
      </c>
      <c r="O11" s="417">
        <v>0.0</v>
      </c>
      <c r="P11" s="417">
        <v>1.5793</v>
      </c>
      <c r="Q11" s="417">
        <v>0.0</v>
      </c>
      <c r="R11" s="417">
        <v>0.0</v>
      </c>
      <c r="S11" s="417">
        <v>0.0</v>
      </c>
      <c r="T11" s="417">
        <v>8.0</v>
      </c>
      <c r="U11" s="417">
        <v>1573.0</v>
      </c>
      <c r="W11" s="55" t="s">
        <v>1056</v>
      </c>
      <c r="X11" s="417">
        <v>0.0</v>
      </c>
      <c r="Y11" s="417">
        <v>0.0</v>
      </c>
      <c r="Z11" s="417">
        <v>0.0</v>
      </c>
      <c r="AA11" s="417">
        <v>1.5274</v>
      </c>
      <c r="AB11" s="417">
        <v>0.0</v>
      </c>
      <c r="AC11" s="417">
        <v>0.0</v>
      </c>
      <c r="AD11" s="417">
        <v>0.0</v>
      </c>
      <c r="AE11" s="417">
        <v>9.0</v>
      </c>
      <c r="AF11" s="417">
        <v>1651.0</v>
      </c>
      <c r="AG11" s="17"/>
      <c r="AH11" s="55" t="s">
        <v>1056</v>
      </c>
      <c r="AI11" s="417">
        <v>0.0</v>
      </c>
      <c r="AJ11" s="417">
        <v>0.0</v>
      </c>
      <c r="AK11" s="417">
        <v>0.0</v>
      </c>
      <c r="AL11" s="417">
        <v>1.8176</v>
      </c>
      <c r="AM11" s="417">
        <v>0.0</v>
      </c>
      <c r="AN11" s="417">
        <v>0.0</v>
      </c>
      <c r="AO11" s="417">
        <v>0.0</v>
      </c>
      <c r="AP11" s="417">
        <v>10.0</v>
      </c>
      <c r="AQ11" s="417">
        <v>1629.0</v>
      </c>
      <c r="AR11" s="17"/>
      <c r="AS11" s="55" t="s">
        <v>1056</v>
      </c>
      <c r="AT11" s="417">
        <v>0.0</v>
      </c>
      <c r="AU11" s="417">
        <v>0.5242</v>
      </c>
      <c r="AV11" s="417">
        <v>0.0</v>
      </c>
      <c r="AW11" s="417">
        <v>1.1911</v>
      </c>
      <c r="AX11" s="417">
        <v>2.5564</v>
      </c>
      <c r="AY11" s="417">
        <v>0.0</v>
      </c>
      <c r="AZ11" s="417">
        <v>0.0</v>
      </c>
      <c r="BA11" s="417">
        <v>12.0</v>
      </c>
      <c r="BB11" s="417">
        <v>1904.0</v>
      </c>
      <c r="BC11" s="17"/>
      <c r="BD11" s="55" t="s">
        <v>1056</v>
      </c>
      <c r="BE11" s="417">
        <v>0.0</v>
      </c>
      <c r="BF11" s="417">
        <v>0.0</v>
      </c>
      <c r="BG11" s="417">
        <v>0.0</v>
      </c>
      <c r="BH11" s="417">
        <v>1.7918</v>
      </c>
      <c r="BI11" s="417">
        <v>0.0</v>
      </c>
      <c r="BJ11" s="417">
        <v>0.0</v>
      </c>
      <c r="BK11" s="417">
        <v>0.0</v>
      </c>
      <c r="BL11" s="417">
        <v>9.0</v>
      </c>
      <c r="BM11" s="417">
        <v>1666.0</v>
      </c>
      <c r="BN11" s="17"/>
      <c r="BO11" s="55" t="s">
        <v>1056</v>
      </c>
      <c r="BP11" s="417">
        <v>0.0</v>
      </c>
      <c r="BQ11" s="417">
        <v>0.0</v>
      </c>
      <c r="BR11" s="417">
        <v>0.0</v>
      </c>
      <c r="BS11" s="417">
        <v>1.1222</v>
      </c>
      <c r="BT11" s="417">
        <v>1.0964</v>
      </c>
      <c r="BU11" s="417">
        <v>0.0</v>
      </c>
      <c r="BV11" s="417">
        <v>0.0</v>
      </c>
      <c r="BW11" s="417">
        <v>13.0</v>
      </c>
      <c r="BX11" s="417">
        <v>2040.0</v>
      </c>
      <c r="BY11" s="17"/>
    </row>
    <row r="12">
      <c r="A12" s="55" t="s">
        <v>1057</v>
      </c>
      <c r="B12" s="417">
        <v>0.5004</v>
      </c>
      <c r="C12" s="417">
        <v>0.1594</v>
      </c>
      <c r="D12" s="417">
        <v>0.0</v>
      </c>
      <c r="E12" s="417">
        <v>2.036</v>
      </c>
      <c r="F12" s="417">
        <v>0.3655</v>
      </c>
      <c r="G12" s="417">
        <v>0.5456</v>
      </c>
      <c r="H12" s="417">
        <v>0.1865</v>
      </c>
      <c r="I12" s="417">
        <v>131.0</v>
      </c>
      <c r="J12" s="417">
        <v>27814.0</v>
      </c>
      <c r="L12" s="55" t="s">
        <v>1057</v>
      </c>
      <c r="M12" s="417">
        <v>0.337</v>
      </c>
      <c r="N12" s="417">
        <v>0.1289</v>
      </c>
      <c r="O12" s="417">
        <v>0.0</v>
      </c>
      <c r="P12" s="417">
        <v>2.1482</v>
      </c>
      <c r="Q12" s="417">
        <v>0.3833</v>
      </c>
      <c r="R12" s="417">
        <v>0.3617</v>
      </c>
      <c r="S12" s="417">
        <v>0.0</v>
      </c>
      <c r="T12" s="417">
        <v>128.0</v>
      </c>
      <c r="U12" s="417">
        <v>26584.0</v>
      </c>
      <c r="W12" s="55" t="s">
        <v>1057</v>
      </c>
      <c r="X12" s="417">
        <v>0.3381</v>
      </c>
      <c r="Y12" s="417">
        <v>0.2132</v>
      </c>
      <c r="Z12" s="417">
        <v>0.0</v>
      </c>
      <c r="AA12" s="417">
        <v>1.9499</v>
      </c>
      <c r="AB12" s="417">
        <v>0.415</v>
      </c>
      <c r="AC12" s="417">
        <v>0.4945</v>
      </c>
      <c r="AD12" s="417">
        <v>0.0</v>
      </c>
      <c r="AE12" s="417">
        <v>130.0</v>
      </c>
      <c r="AF12" s="417">
        <v>26606.0</v>
      </c>
      <c r="AG12" s="17"/>
      <c r="AH12" s="55" t="s">
        <v>1057</v>
      </c>
      <c r="AI12" s="417">
        <v>1.4473</v>
      </c>
      <c r="AJ12" s="417">
        <v>0.0651</v>
      </c>
      <c r="AK12" s="417">
        <v>0.0</v>
      </c>
      <c r="AL12" s="417">
        <v>2.058</v>
      </c>
      <c r="AM12" s="417">
        <v>0.2277</v>
      </c>
      <c r="AN12" s="417">
        <v>0.3025</v>
      </c>
      <c r="AO12" s="417">
        <v>0.0</v>
      </c>
      <c r="AP12" s="417">
        <v>134.0</v>
      </c>
      <c r="AQ12" s="417">
        <v>27890.0</v>
      </c>
      <c r="AR12" s="17"/>
      <c r="AS12" s="55" t="s">
        <v>1057</v>
      </c>
      <c r="AT12" s="417">
        <v>0.172</v>
      </c>
      <c r="AU12" s="417">
        <v>0.1439</v>
      </c>
      <c r="AV12" s="417">
        <v>0.0</v>
      </c>
      <c r="AW12" s="417">
        <v>1.5166</v>
      </c>
      <c r="AX12" s="417">
        <v>0.3368</v>
      </c>
      <c r="AY12" s="417">
        <v>0.4457</v>
      </c>
      <c r="AZ12" s="417">
        <v>0.0</v>
      </c>
      <c r="BA12" s="417">
        <v>130.0</v>
      </c>
      <c r="BB12" s="417">
        <v>27159.0</v>
      </c>
      <c r="BC12" s="17"/>
      <c r="BD12" s="55" t="s">
        <v>1057</v>
      </c>
      <c r="BE12" s="417">
        <v>0.3883</v>
      </c>
      <c r="BF12" s="417">
        <v>0.1202</v>
      </c>
      <c r="BG12" s="417">
        <v>0.0</v>
      </c>
      <c r="BH12" s="417">
        <v>2.1218</v>
      </c>
      <c r="BI12" s="417">
        <v>0.3245</v>
      </c>
      <c r="BJ12" s="417">
        <v>0.3728</v>
      </c>
      <c r="BK12" s="417">
        <v>0.2012</v>
      </c>
      <c r="BL12" s="417">
        <v>128.0</v>
      </c>
      <c r="BM12" s="417">
        <v>26762.0</v>
      </c>
      <c r="BN12" s="17"/>
      <c r="BO12" s="55" t="s">
        <v>1057</v>
      </c>
      <c r="BP12" s="417">
        <v>0.4917</v>
      </c>
      <c r="BQ12" s="417">
        <v>0.4967</v>
      </c>
      <c r="BR12" s="417">
        <v>0.0606</v>
      </c>
      <c r="BS12" s="417">
        <v>2.0199</v>
      </c>
      <c r="BT12" s="417">
        <v>0.5802</v>
      </c>
      <c r="BU12" s="417">
        <v>0.8575</v>
      </c>
      <c r="BV12" s="417">
        <v>0.0</v>
      </c>
      <c r="BW12" s="417">
        <v>131.0</v>
      </c>
      <c r="BX12" s="417">
        <v>25144.0</v>
      </c>
      <c r="BY12" s="17"/>
    </row>
    <row r="13">
      <c r="A13" s="55" t="s">
        <v>1058</v>
      </c>
      <c r="B13" s="417">
        <v>0.0</v>
      </c>
      <c r="C13" s="417">
        <v>0.2621</v>
      </c>
      <c r="D13" s="417">
        <v>0.0</v>
      </c>
      <c r="E13" s="417">
        <v>0.4511</v>
      </c>
      <c r="F13" s="417">
        <v>0.0</v>
      </c>
      <c r="G13" s="417">
        <v>0.1973</v>
      </c>
      <c r="H13" s="417">
        <v>0.0</v>
      </c>
      <c r="I13" s="417">
        <v>12.0</v>
      </c>
      <c r="J13" s="417">
        <v>2334.0</v>
      </c>
      <c r="L13" s="55" t="s">
        <v>1058</v>
      </c>
      <c r="M13" s="417">
        <v>0.0</v>
      </c>
      <c r="N13" s="417">
        <v>0.1583</v>
      </c>
      <c r="O13" s="417">
        <v>0.0</v>
      </c>
      <c r="P13" s="417">
        <v>0.6448</v>
      </c>
      <c r="Q13" s="417">
        <v>0.0</v>
      </c>
      <c r="R13" s="417">
        <v>0.1225</v>
      </c>
      <c r="S13" s="417">
        <v>0.0</v>
      </c>
      <c r="T13" s="417">
        <v>13.0</v>
      </c>
      <c r="U13" s="417">
        <v>2435.0</v>
      </c>
      <c r="W13" s="55" t="s">
        <v>1058</v>
      </c>
      <c r="X13" s="417">
        <v>0.0</v>
      </c>
      <c r="Y13" s="417">
        <v>0.2615</v>
      </c>
      <c r="Z13" s="417">
        <v>0.0</v>
      </c>
      <c r="AA13" s="417">
        <v>0.4401</v>
      </c>
      <c r="AB13" s="417">
        <v>0.0</v>
      </c>
      <c r="AC13" s="417">
        <v>0.1733</v>
      </c>
      <c r="AD13" s="417">
        <v>0.0</v>
      </c>
      <c r="AE13" s="417">
        <v>12.0</v>
      </c>
      <c r="AF13" s="417">
        <v>2285.0</v>
      </c>
      <c r="AG13" s="17"/>
      <c r="AH13" s="55" t="s">
        <v>1058</v>
      </c>
      <c r="AI13" s="417">
        <v>0.0</v>
      </c>
      <c r="AJ13" s="417">
        <v>0.0989</v>
      </c>
      <c r="AK13" s="417">
        <v>0.0</v>
      </c>
      <c r="AL13" s="417">
        <v>0.4162</v>
      </c>
      <c r="AM13" s="417">
        <v>0.0</v>
      </c>
      <c r="AN13" s="417">
        <v>0.1057</v>
      </c>
      <c r="AO13" s="417">
        <v>0.0</v>
      </c>
      <c r="AP13" s="417">
        <v>13.0</v>
      </c>
      <c r="AQ13" s="417">
        <v>2513.0</v>
      </c>
      <c r="AR13" s="17"/>
      <c r="AS13" s="55" t="s">
        <v>1058</v>
      </c>
      <c r="AT13" s="417">
        <v>0.0</v>
      </c>
      <c r="AU13" s="417">
        <v>0.1699</v>
      </c>
      <c r="AV13" s="417">
        <v>0.0</v>
      </c>
      <c r="AW13" s="417">
        <v>0.4161</v>
      </c>
      <c r="AX13" s="417">
        <v>0.0</v>
      </c>
      <c r="AY13" s="417">
        <v>0.0914</v>
      </c>
      <c r="AZ13" s="417">
        <v>0.0</v>
      </c>
      <c r="BA13" s="417">
        <v>27.0</v>
      </c>
      <c r="BB13" s="417">
        <v>4518.0</v>
      </c>
      <c r="BC13" s="17"/>
      <c r="BD13" s="55" t="s">
        <v>1058</v>
      </c>
      <c r="BE13" s="417">
        <v>0.0</v>
      </c>
      <c r="BF13" s="417">
        <v>0.1794</v>
      </c>
      <c r="BG13" s="417">
        <v>0.0</v>
      </c>
      <c r="BH13" s="417">
        <v>0.4379</v>
      </c>
      <c r="BI13" s="417">
        <v>0.0</v>
      </c>
      <c r="BJ13" s="417">
        <v>0.144</v>
      </c>
      <c r="BK13" s="417">
        <v>0.0</v>
      </c>
      <c r="BL13" s="417">
        <v>13.0</v>
      </c>
      <c r="BM13" s="417">
        <v>2469.0</v>
      </c>
      <c r="BN13" s="17"/>
      <c r="BO13" s="55" t="s">
        <v>1058</v>
      </c>
      <c r="BP13" s="417">
        <v>0.0</v>
      </c>
      <c r="BQ13" s="417">
        <v>0.4827</v>
      </c>
      <c r="BR13" s="417">
        <v>0.0</v>
      </c>
      <c r="BS13" s="417">
        <v>0.3912</v>
      </c>
      <c r="BT13" s="417">
        <v>0.0</v>
      </c>
      <c r="BU13" s="417">
        <v>0.2469</v>
      </c>
      <c r="BV13" s="417">
        <v>0.0</v>
      </c>
      <c r="BW13" s="417">
        <v>13.0</v>
      </c>
      <c r="BX13" s="417">
        <v>2382.0</v>
      </c>
      <c r="BY13" s="17"/>
    </row>
    <row r="14">
      <c r="A14" s="55" t="s">
        <v>1059</v>
      </c>
      <c r="B14" s="417">
        <v>1.2825</v>
      </c>
      <c r="C14" s="417">
        <v>0.1102</v>
      </c>
      <c r="D14" s="417">
        <v>0.0435</v>
      </c>
      <c r="E14" s="417">
        <v>1.1163</v>
      </c>
      <c r="F14" s="417">
        <v>0.2254</v>
      </c>
      <c r="G14" s="417">
        <v>0.2735</v>
      </c>
      <c r="H14" s="417">
        <v>0.0717</v>
      </c>
      <c r="I14" s="417">
        <v>1048.0</v>
      </c>
      <c r="J14" s="417">
        <v>195815.0</v>
      </c>
      <c r="L14" s="55" t="s">
        <v>1059</v>
      </c>
      <c r="M14" s="417">
        <v>1.0678</v>
      </c>
      <c r="N14" s="417">
        <v>0.0661</v>
      </c>
      <c r="O14" s="417">
        <v>0.0468</v>
      </c>
      <c r="P14" s="417">
        <v>1.0281</v>
      </c>
      <c r="Q14" s="417">
        <v>0.106</v>
      </c>
      <c r="R14" s="417">
        <v>0.1446</v>
      </c>
      <c r="S14" s="417">
        <v>0.1107</v>
      </c>
      <c r="T14" s="417">
        <v>1017.0</v>
      </c>
      <c r="U14" s="417">
        <v>188548.0</v>
      </c>
      <c r="W14" s="55" t="s">
        <v>1059</v>
      </c>
      <c r="X14" s="417">
        <v>1.2323</v>
      </c>
      <c r="Y14" s="417">
        <v>0.1229</v>
      </c>
      <c r="Z14" s="417">
        <v>0.0434</v>
      </c>
      <c r="AA14" s="417">
        <v>1.0106</v>
      </c>
      <c r="AB14" s="417">
        <v>0.1404</v>
      </c>
      <c r="AC14" s="417">
        <v>0.1969</v>
      </c>
      <c r="AD14" s="417">
        <v>0.101</v>
      </c>
      <c r="AE14" s="417">
        <v>1011.0</v>
      </c>
      <c r="AF14" s="417">
        <v>190877.0</v>
      </c>
      <c r="AG14" s="17"/>
      <c r="AH14" s="55" t="s">
        <v>1059</v>
      </c>
      <c r="AI14" s="417">
        <v>2.2696</v>
      </c>
      <c r="AJ14" s="417">
        <v>0.0359</v>
      </c>
      <c r="AK14" s="417">
        <v>0.0396</v>
      </c>
      <c r="AL14" s="417">
        <v>1.1161</v>
      </c>
      <c r="AM14" s="417">
        <v>0.1495</v>
      </c>
      <c r="AN14" s="417">
        <v>0.0978</v>
      </c>
      <c r="AO14" s="417">
        <v>0.0838</v>
      </c>
      <c r="AP14" s="417">
        <v>1150.0</v>
      </c>
      <c r="AQ14" s="417">
        <v>274398.0</v>
      </c>
      <c r="AR14" s="17"/>
      <c r="AS14" s="55" t="s">
        <v>1059</v>
      </c>
      <c r="AT14" s="417">
        <v>0.6186</v>
      </c>
      <c r="AU14" s="417">
        <v>0.094</v>
      </c>
      <c r="AV14" s="417">
        <v>0.0486</v>
      </c>
      <c r="AW14" s="417">
        <v>0.7317</v>
      </c>
      <c r="AX14" s="417">
        <v>0.1671</v>
      </c>
      <c r="AY14" s="417">
        <v>0.2188</v>
      </c>
      <c r="AZ14" s="417">
        <v>0.0667</v>
      </c>
      <c r="BA14" s="417">
        <v>1028.0</v>
      </c>
      <c r="BB14" s="417">
        <v>190581.0</v>
      </c>
      <c r="BC14" s="17"/>
      <c r="BD14" s="55" t="s">
        <v>1059</v>
      </c>
      <c r="BE14" s="417">
        <v>0.9381</v>
      </c>
      <c r="BF14" s="417">
        <v>0.0816</v>
      </c>
      <c r="BG14" s="417">
        <v>0.0577</v>
      </c>
      <c r="BH14" s="417">
        <v>1.1887</v>
      </c>
      <c r="BI14" s="417">
        <v>0.2439</v>
      </c>
      <c r="BJ14" s="417">
        <v>0.2174</v>
      </c>
      <c r="BK14" s="417">
        <v>0.0793</v>
      </c>
      <c r="BL14" s="417">
        <v>1049.0</v>
      </c>
      <c r="BM14" s="417">
        <v>197525.0</v>
      </c>
      <c r="BN14" s="17"/>
      <c r="BO14" s="55" t="s">
        <v>1059</v>
      </c>
      <c r="BP14" s="417">
        <v>1.6492</v>
      </c>
      <c r="BQ14" s="417">
        <v>0.1873</v>
      </c>
      <c r="BR14" s="417">
        <v>0.0468</v>
      </c>
      <c r="BS14" s="417">
        <v>1.0018</v>
      </c>
      <c r="BT14" s="417">
        <v>0.1997</v>
      </c>
      <c r="BU14" s="417">
        <v>0.3043</v>
      </c>
      <c r="BV14" s="417">
        <v>0.128</v>
      </c>
      <c r="BW14" s="417">
        <v>972.0</v>
      </c>
      <c r="BX14" s="417">
        <v>172915.0</v>
      </c>
      <c r="BY14" s="17"/>
    </row>
    <row r="15">
      <c r="A15" s="55" t="s">
        <v>1060</v>
      </c>
      <c r="B15" s="417">
        <v>0.0</v>
      </c>
      <c r="C15" s="417">
        <v>0.0</v>
      </c>
      <c r="D15" s="417">
        <v>0.0</v>
      </c>
      <c r="E15" s="417">
        <v>1.1579</v>
      </c>
      <c r="F15" s="417">
        <v>0.0</v>
      </c>
      <c r="G15" s="417">
        <v>0.0</v>
      </c>
      <c r="H15" s="417">
        <v>0.0</v>
      </c>
      <c r="I15" s="417">
        <v>3.0</v>
      </c>
      <c r="J15" s="417">
        <v>358.0</v>
      </c>
      <c r="L15" s="55" t="s">
        <v>1060</v>
      </c>
      <c r="M15" s="417">
        <v>0.0</v>
      </c>
      <c r="N15" s="417">
        <v>0.0</v>
      </c>
      <c r="O15" s="417">
        <v>0.0</v>
      </c>
      <c r="P15" s="417">
        <v>1.3713</v>
      </c>
      <c r="Q15" s="417">
        <v>0.0</v>
      </c>
      <c r="R15" s="417">
        <v>0.0</v>
      </c>
      <c r="S15" s="417">
        <v>0.0</v>
      </c>
      <c r="T15" s="417">
        <v>3.0</v>
      </c>
      <c r="U15" s="417">
        <v>314.0</v>
      </c>
      <c r="W15" s="55" t="s">
        <v>1060</v>
      </c>
      <c r="X15" s="417">
        <v>0.0</v>
      </c>
      <c r="Y15" s="417">
        <v>0.0</v>
      </c>
      <c r="Z15" s="417">
        <v>0.0</v>
      </c>
      <c r="AA15" s="417">
        <v>1.344</v>
      </c>
      <c r="AB15" s="417">
        <v>0.0</v>
      </c>
      <c r="AC15" s="417">
        <v>0.0</v>
      </c>
      <c r="AD15" s="417">
        <v>0.0</v>
      </c>
      <c r="AE15" s="417">
        <v>3.0</v>
      </c>
      <c r="AF15" s="417">
        <v>314.0</v>
      </c>
      <c r="AG15" s="17"/>
      <c r="AH15" s="55" t="s">
        <v>1060</v>
      </c>
      <c r="AI15" s="417">
        <v>0.0</v>
      </c>
      <c r="AJ15" s="417">
        <v>0.0</v>
      </c>
      <c r="AK15" s="417">
        <v>0.0</v>
      </c>
      <c r="AL15" s="417">
        <v>1.3302</v>
      </c>
      <c r="AM15" s="417">
        <v>0.0</v>
      </c>
      <c r="AN15" s="417">
        <v>0.0</v>
      </c>
      <c r="AO15" s="417">
        <v>0.0</v>
      </c>
      <c r="AP15" s="417">
        <v>3.0</v>
      </c>
      <c r="AQ15" s="417">
        <v>358.0</v>
      </c>
      <c r="AR15" s="17"/>
      <c r="AS15" s="55" t="s">
        <v>1060</v>
      </c>
      <c r="AT15" s="417">
        <v>0.0</v>
      </c>
      <c r="AU15" s="417">
        <v>0.0</v>
      </c>
      <c r="AV15" s="417">
        <v>0.0</v>
      </c>
      <c r="AW15" s="417">
        <v>0.9633</v>
      </c>
      <c r="AX15" s="417">
        <v>0.0</v>
      </c>
      <c r="AY15" s="417">
        <v>1.2856</v>
      </c>
      <c r="AZ15" s="417">
        <v>0.0</v>
      </c>
      <c r="BA15" s="417">
        <v>3.0</v>
      </c>
      <c r="BB15" s="417">
        <v>316.0</v>
      </c>
      <c r="BC15" s="17"/>
      <c r="BD15" s="55" t="s">
        <v>1060</v>
      </c>
      <c r="BE15" s="417">
        <v>0.0</v>
      </c>
      <c r="BF15" s="417">
        <v>0.0</v>
      </c>
      <c r="BG15" s="417">
        <v>0.0</v>
      </c>
      <c r="BH15" s="417">
        <v>1.1912</v>
      </c>
      <c r="BI15" s="417">
        <v>0.0</v>
      </c>
      <c r="BJ15" s="417">
        <v>0.0</v>
      </c>
      <c r="BK15" s="417">
        <v>0.0</v>
      </c>
      <c r="BL15" s="417">
        <v>3.0</v>
      </c>
      <c r="BM15" s="417">
        <v>358.0</v>
      </c>
      <c r="BN15" s="17"/>
      <c r="BO15" s="55" t="s">
        <v>1060</v>
      </c>
      <c r="BP15" s="417">
        <v>0.0</v>
      </c>
      <c r="BQ15" s="417">
        <v>0.0</v>
      </c>
      <c r="BR15" s="417">
        <v>0.0</v>
      </c>
      <c r="BS15" s="417">
        <v>1.2352</v>
      </c>
      <c r="BT15" s="417">
        <v>0.0</v>
      </c>
      <c r="BU15" s="417">
        <v>2.159</v>
      </c>
      <c r="BV15" s="417">
        <v>0.0</v>
      </c>
      <c r="BW15" s="417">
        <v>3.0</v>
      </c>
      <c r="BX15" s="417">
        <v>317.0</v>
      </c>
      <c r="BY15" s="17"/>
    </row>
    <row r="16">
      <c r="A16" s="55" t="s">
        <v>1061</v>
      </c>
      <c r="B16" s="417">
        <v>0.0</v>
      </c>
      <c r="C16" s="417">
        <v>0.3828</v>
      </c>
      <c r="D16" s="417">
        <v>0.0</v>
      </c>
      <c r="E16" s="417">
        <v>1.0396</v>
      </c>
      <c r="F16" s="417">
        <v>0.5068</v>
      </c>
      <c r="G16" s="417">
        <v>0.1855</v>
      </c>
      <c r="H16" s="417">
        <v>0.0</v>
      </c>
      <c r="I16" s="417">
        <v>33.0</v>
      </c>
      <c r="J16" s="417">
        <v>6257.0</v>
      </c>
      <c r="L16" s="55" t="s">
        <v>1061</v>
      </c>
      <c r="M16" s="417">
        <v>0.6123</v>
      </c>
      <c r="N16" s="417">
        <v>0.1036</v>
      </c>
      <c r="O16" s="417">
        <v>0.0</v>
      </c>
      <c r="P16" s="417">
        <v>0.8761</v>
      </c>
      <c r="Q16" s="417">
        <v>0.3106</v>
      </c>
      <c r="R16" s="417">
        <v>0.0712</v>
      </c>
      <c r="S16" s="417">
        <v>0.0</v>
      </c>
      <c r="T16" s="417">
        <v>34.0</v>
      </c>
      <c r="U16" s="417">
        <v>6599.0</v>
      </c>
      <c r="W16" s="55" t="s">
        <v>1061</v>
      </c>
      <c r="X16" s="417">
        <v>0.6024</v>
      </c>
      <c r="Y16" s="417">
        <v>0.293</v>
      </c>
      <c r="Z16" s="417">
        <v>0.0</v>
      </c>
      <c r="AA16" s="417">
        <v>1.0468</v>
      </c>
      <c r="AB16" s="417">
        <v>0.4454</v>
      </c>
      <c r="AC16" s="417">
        <v>0.1156</v>
      </c>
      <c r="AD16" s="417">
        <v>0.0</v>
      </c>
      <c r="AE16" s="417">
        <v>37.0</v>
      </c>
      <c r="AF16" s="417">
        <v>6732.0</v>
      </c>
      <c r="AG16" s="17"/>
      <c r="AH16" s="55" t="s">
        <v>1061</v>
      </c>
      <c r="AI16" s="417">
        <v>0.7587</v>
      </c>
      <c r="AJ16" s="417">
        <v>0.1115</v>
      </c>
      <c r="AK16" s="417">
        <v>0.0</v>
      </c>
      <c r="AL16" s="417">
        <v>0.9995</v>
      </c>
      <c r="AM16" s="417">
        <v>0.2009</v>
      </c>
      <c r="AN16" s="417">
        <v>0.0816</v>
      </c>
      <c r="AO16" s="417">
        <v>0.0</v>
      </c>
      <c r="AP16" s="417">
        <v>33.0</v>
      </c>
      <c r="AQ16" s="417">
        <v>6417.0</v>
      </c>
      <c r="AR16" s="17"/>
      <c r="AS16" s="55" t="s">
        <v>1061</v>
      </c>
      <c r="AT16" s="417">
        <v>0.0</v>
      </c>
      <c r="AU16" s="417">
        <v>0.2731</v>
      </c>
      <c r="AV16" s="417">
        <v>0.0</v>
      </c>
      <c r="AW16" s="417">
        <v>0.8673</v>
      </c>
      <c r="AX16" s="417">
        <v>0.0</v>
      </c>
      <c r="AY16" s="417">
        <v>0.102</v>
      </c>
      <c r="AZ16" s="417">
        <v>0.0</v>
      </c>
      <c r="BA16" s="417">
        <v>35.0</v>
      </c>
      <c r="BB16" s="417">
        <v>6468.0</v>
      </c>
      <c r="BC16" s="17"/>
      <c r="BD16" s="55" t="s">
        <v>1061</v>
      </c>
      <c r="BE16" s="417">
        <v>0.0</v>
      </c>
      <c r="BF16" s="417">
        <v>0.2761</v>
      </c>
      <c r="BG16" s="417">
        <v>0.0</v>
      </c>
      <c r="BH16" s="417">
        <v>0.8082</v>
      </c>
      <c r="BI16" s="417">
        <v>0.1883</v>
      </c>
      <c r="BJ16" s="417">
        <v>0.1701</v>
      </c>
      <c r="BK16" s="417">
        <v>0.0</v>
      </c>
      <c r="BL16" s="417">
        <v>31.0</v>
      </c>
      <c r="BM16" s="417">
        <v>6291.0</v>
      </c>
      <c r="BN16" s="17"/>
      <c r="BO16" s="55" t="s">
        <v>1061</v>
      </c>
      <c r="BP16" s="417">
        <v>0.9918</v>
      </c>
      <c r="BQ16" s="417">
        <v>1.0465</v>
      </c>
      <c r="BR16" s="417">
        <v>0.0</v>
      </c>
      <c r="BS16" s="417">
        <v>0.7503</v>
      </c>
      <c r="BT16" s="417">
        <v>0.0</v>
      </c>
      <c r="BU16" s="417">
        <v>0.1029</v>
      </c>
      <c r="BV16" s="417">
        <v>0.5977</v>
      </c>
      <c r="BW16" s="417">
        <v>26.0</v>
      </c>
      <c r="BX16" s="417">
        <v>5540.0</v>
      </c>
      <c r="BY16" s="17"/>
    </row>
    <row r="17">
      <c r="A17" s="55" t="s">
        <v>1062</v>
      </c>
      <c r="B17" s="417">
        <v>0.9924</v>
      </c>
      <c r="C17" s="417">
        <v>0.1296</v>
      </c>
      <c r="D17" s="417">
        <v>0.0</v>
      </c>
      <c r="E17" s="417">
        <v>1.2799</v>
      </c>
      <c r="F17" s="417">
        <v>0.1456</v>
      </c>
      <c r="G17" s="417">
        <v>0.2124</v>
      </c>
      <c r="H17" s="417">
        <v>0.3037</v>
      </c>
      <c r="I17" s="417">
        <v>316.0</v>
      </c>
      <c r="J17" s="417">
        <v>66742.0</v>
      </c>
      <c r="L17" s="55" t="s">
        <v>1062</v>
      </c>
      <c r="M17" s="417">
        <v>0.626</v>
      </c>
      <c r="N17" s="417">
        <v>0.0711</v>
      </c>
      <c r="O17" s="417">
        <v>0.0</v>
      </c>
      <c r="P17" s="417">
        <v>1.3497</v>
      </c>
      <c r="Q17" s="417">
        <v>0.1262</v>
      </c>
      <c r="R17" s="417">
        <v>0.1461</v>
      </c>
      <c r="S17" s="417">
        <v>0.4529</v>
      </c>
      <c r="T17" s="417">
        <v>315.0</v>
      </c>
      <c r="U17" s="417">
        <v>68442.0</v>
      </c>
      <c r="W17" s="55" t="s">
        <v>1062</v>
      </c>
      <c r="X17" s="417">
        <v>0.6146</v>
      </c>
      <c r="Y17" s="417">
        <v>0.1311</v>
      </c>
      <c r="Z17" s="417">
        <v>0.0</v>
      </c>
      <c r="AA17" s="417">
        <v>1.2962</v>
      </c>
      <c r="AB17" s="417">
        <v>0.1727</v>
      </c>
      <c r="AC17" s="417">
        <v>0.1965</v>
      </c>
      <c r="AD17" s="417">
        <v>0.5264</v>
      </c>
      <c r="AE17" s="417">
        <v>314.0</v>
      </c>
      <c r="AF17" s="417">
        <v>66988.0</v>
      </c>
      <c r="AG17" s="17"/>
      <c r="AH17" s="55" t="s">
        <v>1062</v>
      </c>
      <c r="AI17" s="417">
        <v>0.8257</v>
      </c>
      <c r="AJ17" s="417">
        <v>0.1014</v>
      </c>
      <c r="AK17" s="417">
        <v>0.0</v>
      </c>
      <c r="AL17" s="417">
        <v>1.2593</v>
      </c>
      <c r="AM17" s="417">
        <v>0.1857</v>
      </c>
      <c r="AN17" s="417">
        <v>0.092</v>
      </c>
      <c r="AO17" s="417">
        <v>0.3765</v>
      </c>
      <c r="AP17" s="417">
        <v>324.0</v>
      </c>
      <c r="AQ17" s="417">
        <v>68999.0</v>
      </c>
      <c r="AR17" s="17"/>
      <c r="AS17" s="55" t="s">
        <v>1062</v>
      </c>
      <c r="AT17" s="417">
        <v>0.318</v>
      </c>
      <c r="AU17" s="417">
        <v>0.0859</v>
      </c>
      <c r="AV17" s="417">
        <v>0.0</v>
      </c>
      <c r="AW17" s="417">
        <v>0.9722</v>
      </c>
      <c r="AX17" s="417">
        <v>0.1395</v>
      </c>
      <c r="AY17" s="417">
        <v>0.1865</v>
      </c>
      <c r="AZ17" s="417">
        <v>0.3918</v>
      </c>
      <c r="BA17" s="417">
        <v>324.0</v>
      </c>
      <c r="BB17" s="417">
        <v>68891.0</v>
      </c>
      <c r="BC17" s="17"/>
      <c r="BD17" s="55" t="s">
        <v>1062</v>
      </c>
      <c r="BE17" s="417">
        <v>0.6387</v>
      </c>
      <c r="BF17" s="417">
        <v>0.098</v>
      </c>
      <c r="BG17" s="417">
        <v>0.0</v>
      </c>
      <c r="BH17" s="417">
        <v>1.2997</v>
      </c>
      <c r="BI17" s="417">
        <v>0.1716</v>
      </c>
      <c r="BJ17" s="417">
        <v>0.1672</v>
      </c>
      <c r="BK17" s="417">
        <v>0.5085</v>
      </c>
      <c r="BL17" s="417">
        <v>320.0</v>
      </c>
      <c r="BM17" s="417">
        <v>66820.0</v>
      </c>
      <c r="BN17" s="17"/>
      <c r="BO17" s="55" t="s">
        <v>1062</v>
      </c>
      <c r="BP17" s="417">
        <v>0.8762</v>
      </c>
      <c r="BQ17" s="417">
        <v>0.2181</v>
      </c>
      <c r="BR17" s="417">
        <v>0.0</v>
      </c>
      <c r="BS17" s="417">
        <v>1.084</v>
      </c>
      <c r="BT17" s="417">
        <v>0.2208</v>
      </c>
      <c r="BU17" s="417">
        <v>0.2033</v>
      </c>
      <c r="BV17" s="417">
        <v>0.7629</v>
      </c>
      <c r="BW17" s="417">
        <v>332.0</v>
      </c>
      <c r="BX17" s="417">
        <v>68889.0</v>
      </c>
      <c r="BY17" s="17"/>
    </row>
    <row r="18">
      <c r="A18" s="55" t="s">
        <v>1063</v>
      </c>
      <c r="B18" s="417">
        <v>0.6853</v>
      </c>
      <c r="C18" s="417">
        <v>0.1796</v>
      </c>
      <c r="D18" s="417">
        <v>0.0875</v>
      </c>
      <c r="E18" s="417">
        <v>0.9883</v>
      </c>
      <c r="F18" s="417">
        <v>0.2677</v>
      </c>
      <c r="G18" s="417">
        <v>0.3096</v>
      </c>
      <c r="H18" s="417">
        <v>0.3419</v>
      </c>
      <c r="I18" s="417">
        <v>6938.0</v>
      </c>
      <c r="J18" s="417">
        <v>2008235.0</v>
      </c>
      <c r="L18" s="55" t="s">
        <v>1063</v>
      </c>
      <c r="M18" s="417">
        <v>0.6763</v>
      </c>
      <c r="N18" s="417">
        <v>0.1157</v>
      </c>
      <c r="O18" s="417">
        <v>0.0887</v>
      </c>
      <c r="P18" s="417">
        <v>1.0207</v>
      </c>
      <c r="Q18" s="417">
        <v>0.2966</v>
      </c>
      <c r="R18" s="417">
        <v>0.2028</v>
      </c>
      <c r="S18" s="417">
        <v>0.3447</v>
      </c>
      <c r="T18" s="417">
        <v>6887.0</v>
      </c>
      <c r="U18" s="417">
        <v>2014579.0</v>
      </c>
      <c r="W18" s="55" t="s">
        <v>1063</v>
      </c>
      <c r="X18" s="417">
        <v>0.6721</v>
      </c>
      <c r="Y18" s="417">
        <v>0.1742</v>
      </c>
      <c r="Z18" s="417">
        <v>0.0842</v>
      </c>
      <c r="AA18" s="417">
        <v>0.9991</v>
      </c>
      <c r="AB18" s="417">
        <v>0.2698</v>
      </c>
      <c r="AC18" s="417">
        <v>0.2603</v>
      </c>
      <c r="AD18" s="417">
        <v>0.298</v>
      </c>
      <c r="AE18" s="417">
        <v>6747.0</v>
      </c>
      <c r="AF18" s="417">
        <v>1981018.0</v>
      </c>
      <c r="AG18" s="17"/>
      <c r="AH18" s="55" t="s">
        <v>1063</v>
      </c>
      <c r="AI18" s="417">
        <v>0.8592</v>
      </c>
      <c r="AJ18" s="417">
        <v>0.0687</v>
      </c>
      <c r="AK18" s="417">
        <v>0.1207</v>
      </c>
      <c r="AL18" s="417">
        <v>0.9793</v>
      </c>
      <c r="AM18" s="417">
        <v>0.2949</v>
      </c>
      <c r="AN18" s="417">
        <v>0.1696</v>
      </c>
      <c r="AO18" s="417">
        <v>0.4055</v>
      </c>
      <c r="AP18" s="417">
        <v>6924.0</v>
      </c>
      <c r="AQ18" s="417">
        <v>2015019.0</v>
      </c>
      <c r="AR18" s="17"/>
      <c r="AS18" s="55" t="s">
        <v>1063</v>
      </c>
      <c r="AT18" s="417">
        <v>0.3597</v>
      </c>
      <c r="AU18" s="417">
        <v>0.1237</v>
      </c>
      <c r="AV18" s="417">
        <v>0.1026</v>
      </c>
      <c r="AW18" s="417">
        <v>0.7297</v>
      </c>
      <c r="AX18" s="417">
        <v>0.2346</v>
      </c>
      <c r="AY18" s="417">
        <v>0.2752</v>
      </c>
      <c r="AZ18" s="417">
        <v>0.3243</v>
      </c>
      <c r="BA18" s="417">
        <v>6972.0</v>
      </c>
      <c r="BB18" s="417">
        <v>2038527.0</v>
      </c>
      <c r="BC18" s="17"/>
      <c r="BD18" s="55" t="s">
        <v>1063</v>
      </c>
      <c r="BE18" s="417">
        <v>0.5263</v>
      </c>
      <c r="BF18" s="417">
        <v>0.131</v>
      </c>
      <c r="BG18" s="417">
        <v>0.0889</v>
      </c>
      <c r="BH18" s="417">
        <v>1.0221</v>
      </c>
      <c r="BI18" s="417">
        <v>0.2971</v>
      </c>
      <c r="BJ18" s="417">
        <v>0.2406</v>
      </c>
      <c r="BK18" s="417">
        <v>0.3555</v>
      </c>
      <c r="BL18" s="417">
        <v>6940.0</v>
      </c>
      <c r="BM18" s="417">
        <v>2010868.0</v>
      </c>
      <c r="BN18" s="17"/>
      <c r="BO18" s="55" t="s">
        <v>1063</v>
      </c>
      <c r="BP18" s="417">
        <v>0.9133</v>
      </c>
      <c r="BQ18" s="417">
        <v>0.3006</v>
      </c>
      <c r="BR18" s="417">
        <v>0.0832</v>
      </c>
      <c r="BS18" s="417">
        <v>0.8802</v>
      </c>
      <c r="BT18" s="417">
        <v>0.2761</v>
      </c>
      <c r="BU18" s="417">
        <v>0.3578</v>
      </c>
      <c r="BV18" s="417">
        <v>0.3605</v>
      </c>
      <c r="BW18" s="417">
        <v>6694.0</v>
      </c>
      <c r="BX18" s="417">
        <v>1961373.0</v>
      </c>
      <c r="BY18" s="17"/>
    </row>
    <row r="19">
      <c r="A19" s="55" t="s">
        <v>1064</v>
      </c>
      <c r="B19" s="417">
        <v>2.3068</v>
      </c>
      <c r="C19" s="417">
        <v>0.1337</v>
      </c>
      <c r="D19" s="417">
        <v>0.4811</v>
      </c>
      <c r="E19" s="417">
        <v>0.8382</v>
      </c>
      <c r="F19" s="417">
        <v>0.1939</v>
      </c>
      <c r="G19" s="417">
        <v>0.3279</v>
      </c>
      <c r="H19" s="417">
        <v>0.2636</v>
      </c>
      <c r="I19" s="417">
        <v>121.0</v>
      </c>
      <c r="J19" s="417">
        <v>21644.0</v>
      </c>
      <c r="L19" s="55" t="s">
        <v>1064</v>
      </c>
      <c r="M19" s="417">
        <v>1.0862</v>
      </c>
      <c r="N19" s="417">
        <v>0.0611</v>
      </c>
      <c r="O19" s="417">
        <v>0.1929</v>
      </c>
      <c r="P19" s="417">
        <v>1.2872</v>
      </c>
      <c r="Q19" s="417">
        <v>0.2086</v>
      </c>
      <c r="R19" s="417">
        <v>0.145</v>
      </c>
      <c r="S19" s="417">
        <v>0.205</v>
      </c>
      <c r="T19" s="417">
        <v>141.0</v>
      </c>
      <c r="U19" s="417">
        <v>25964.0</v>
      </c>
      <c r="W19" s="55" t="s">
        <v>1064</v>
      </c>
      <c r="X19" s="417">
        <v>1.2244</v>
      </c>
      <c r="Y19" s="417">
        <v>0.1061</v>
      </c>
      <c r="Z19" s="417">
        <v>0.2038</v>
      </c>
      <c r="AA19" s="417">
        <v>1.0176</v>
      </c>
      <c r="AB19" s="417">
        <v>0.1052</v>
      </c>
      <c r="AC19" s="417">
        <v>0.2172</v>
      </c>
      <c r="AD19" s="417">
        <v>0.2234</v>
      </c>
      <c r="AE19" s="417">
        <v>129.0</v>
      </c>
      <c r="AF19" s="417">
        <v>23129.0</v>
      </c>
      <c r="AG19" s="17"/>
      <c r="AH19" s="55" t="s">
        <v>1064</v>
      </c>
      <c r="AI19" s="417">
        <v>1.5094</v>
      </c>
      <c r="AJ19" s="417">
        <v>0.0479</v>
      </c>
      <c r="AK19" s="417">
        <v>0.2857</v>
      </c>
      <c r="AL19" s="417">
        <v>1.0273</v>
      </c>
      <c r="AM19" s="417">
        <v>0.1892</v>
      </c>
      <c r="AN19" s="417">
        <v>0.1142</v>
      </c>
      <c r="AO19" s="417">
        <v>0.4049</v>
      </c>
      <c r="AP19" s="417">
        <v>128.0</v>
      </c>
      <c r="AQ19" s="417">
        <v>22374.0</v>
      </c>
      <c r="AR19" s="17"/>
      <c r="AS19" s="55" t="s">
        <v>1064</v>
      </c>
      <c r="AT19" s="417">
        <v>0.6447</v>
      </c>
      <c r="AU19" s="417">
        <v>0.0763</v>
      </c>
      <c r="AV19" s="417">
        <v>0.2523</v>
      </c>
      <c r="AW19" s="417">
        <v>0.5729</v>
      </c>
      <c r="AX19" s="417">
        <v>0.0658</v>
      </c>
      <c r="AY19" s="417">
        <v>0.2636</v>
      </c>
      <c r="AZ19" s="417">
        <v>0.3477</v>
      </c>
      <c r="BA19" s="417">
        <v>148.0</v>
      </c>
      <c r="BB19" s="417">
        <v>22809.0</v>
      </c>
      <c r="BC19" s="17"/>
      <c r="BD19" s="55" t="s">
        <v>1064</v>
      </c>
      <c r="BE19" s="417">
        <v>1.5676</v>
      </c>
      <c r="BF19" s="417">
        <v>0.0792</v>
      </c>
      <c r="BG19" s="417">
        <v>0.516</v>
      </c>
      <c r="BH19" s="417">
        <v>0.8476</v>
      </c>
      <c r="BI19" s="417">
        <v>0.1637</v>
      </c>
      <c r="BJ19" s="417">
        <v>0.2433</v>
      </c>
      <c r="BK19" s="417">
        <v>0.2728</v>
      </c>
      <c r="BL19" s="417">
        <v>124.0</v>
      </c>
      <c r="BM19" s="417">
        <v>21711.0</v>
      </c>
      <c r="BN19" s="17"/>
      <c r="BO19" s="55" t="s">
        <v>1064</v>
      </c>
      <c r="BP19" s="417">
        <v>2.1626</v>
      </c>
      <c r="BQ19" s="417">
        <v>0.1404</v>
      </c>
      <c r="BR19" s="417">
        <v>0.2399</v>
      </c>
      <c r="BS19" s="417">
        <v>0.6926</v>
      </c>
      <c r="BT19" s="417">
        <v>0.1949</v>
      </c>
      <c r="BU19" s="417">
        <v>0.3183</v>
      </c>
      <c r="BV19" s="417">
        <v>0.0</v>
      </c>
      <c r="BW19" s="417">
        <v>119.0</v>
      </c>
      <c r="BX19" s="417">
        <v>20961.0</v>
      </c>
      <c r="BY19" s="17"/>
    </row>
    <row r="20">
      <c r="A20" s="55" t="s">
        <v>1065</v>
      </c>
      <c r="B20" s="417">
        <v>1.0043</v>
      </c>
      <c r="C20" s="417">
        <v>0.1363</v>
      </c>
      <c r="D20" s="417">
        <v>0.1541</v>
      </c>
      <c r="E20" s="417">
        <v>1.3822</v>
      </c>
      <c r="F20" s="417">
        <v>0.1511</v>
      </c>
      <c r="G20" s="417">
        <v>0.3571</v>
      </c>
      <c r="H20" s="417">
        <v>0.2101</v>
      </c>
      <c r="I20" s="417">
        <v>223.0</v>
      </c>
      <c r="J20" s="417">
        <v>39579.0</v>
      </c>
      <c r="L20" s="55" t="s">
        <v>1065</v>
      </c>
      <c r="M20" s="417">
        <v>1.1197</v>
      </c>
      <c r="N20" s="417">
        <v>0.0749</v>
      </c>
      <c r="O20" s="417">
        <v>0.1085</v>
      </c>
      <c r="P20" s="417">
        <v>1.4343</v>
      </c>
      <c r="Q20" s="417">
        <v>0.1871</v>
      </c>
      <c r="R20" s="417">
        <v>0.1632</v>
      </c>
      <c r="S20" s="417">
        <v>0.2049</v>
      </c>
      <c r="T20" s="417">
        <v>201.0</v>
      </c>
      <c r="U20" s="417">
        <v>37896.0</v>
      </c>
      <c r="W20" s="55" t="s">
        <v>1065</v>
      </c>
      <c r="X20" s="417">
        <v>1.111</v>
      </c>
      <c r="Y20" s="417">
        <v>0.1132</v>
      </c>
      <c r="Z20" s="417">
        <v>0.1009</v>
      </c>
      <c r="AA20" s="417">
        <v>1.3678</v>
      </c>
      <c r="AB20" s="417">
        <v>0.2388</v>
      </c>
      <c r="AC20" s="417">
        <v>0.1956</v>
      </c>
      <c r="AD20" s="417">
        <v>0.1966</v>
      </c>
      <c r="AE20" s="417">
        <v>208.0</v>
      </c>
      <c r="AF20" s="417">
        <v>38348.0</v>
      </c>
      <c r="AG20" s="17"/>
      <c r="AH20" s="55" t="s">
        <v>1065</v>
      </c>
      <c r="AI20" s="417">
        <v>1.0073</v>
      </c>
      <c r="AJ20" s="417">
        <v>0.0539</v>
      </c>
      <c r="AK20" s="417">
        <v>0.1338</v>
      </c>
      <c r="AL20" s="417">
        <v>1.3192</v>
      </c>
      <c r="AM20" s="417">
        <v>0.2247</v>
      </c>
      <c r="AN20" s="417">
        <v>0.1849</v>
      </c>
      <c r="AO20" s="417">
        <v>0.4172</v>
      </c>
      <c r="AP20" s="417">
        <v>217.0</v>
      </c>
      <c r="AQ20" s="417">
        <v>39157.0</v>
      </c>
      <c r="AR20" s="17"/>
      <c r="AS20" s="55" t="s">
        <v>1065</v>
      </c>
      <c r="AT20" s="417">
        <v>0.5905</v>
      </c>
      <c r="AU20" s="417">
        <v>0.0801</v>
      </c>
      <c r="AV20" s="417">
        <v>0.0</v>
      </c>
      <c r="AW20" s="417">
        <v>0.9923</v>
      </c>
      <c r="AX20" s="417">
        <v>0.1982</v>
      </c>
      <c r="AY20" s="417">
        <v>0.2805</v>
      </c>
      <c r="AZ20" s="417">
        <v>0.2171</v>
      </c>
      <c r="BA20" s="417">
        <v>219.0</v>
      </c>
      <c r="BB20" s="417">
        <v>39058.0</v>
      </c>
      <c r="BC20" s="17"/>
      <c r="BD20" s="55" t="s">
        <v>1065</v>
      </c>
      <c r="BE20" s="417">
        <v>0.8328</v>
      </c>
      <c r="BF20" s="417">
        <v>0.0993</v>
      </c>
      <c r="BG20" s="417">
        <v>0.1666</v>
      </c>
      <c r="BH20" s="417">
        <v>1.3596</v>
      </c>
      <c r="BI20" s="417">
        <v>0.1607</v>
      </c>
      <c r="BJ20" s="417">
        <v>0.2741</v>
      </c>
      <c r="BK20" s="417">
        <v>0.2192</v>
      </c>
      <c r="BL20" s="417">
        <v>222.0</v>
      </c>
      <c r="BM20" s="417">
        <v>39434.0</v>
      </c>
      <c r="BN20" s="17"/>
      <c r="BO20" s="55" t="s">
        <v>1065</v>
      </c>
      <c r="BP20" s="417">
        <v>1.8433</v>
      </c>
      <c r="BQ20" s="417">
        <v>0.2821</v>
      </c>
      <c r="BR20" s="417">
        <v>0.1822</v>
      </c>
      <c r="BS20" s="417">
        <v>1.1798</v>
      </c>
      <c r="BT20" s="417">
        <v>0.2584</v>
      </c>
      <c r="BU20" s="417">
        <v>0.4365</v>
      </c>
      <c r="BV20" s="417">
        <v>0.1613</v>
      </c>
      <c r="BW20" s="417">
        <v>222.0</v>
      </c>
      <c r="BX20" s="417">
        <v>37720.0</v>
      </c>
      <c r="BY20" s="17"/>
    </row>
    <row r="21">
      <c r="A21" s="55" t="s">
        <v>1066</v>
      </c>
      <c r="B21" s="417">
        <v>1.0744</v>
      </c>
      <c r="C21" s="417">
        <v>0.1466</v>
      </c>
      <c r="D21" s="417">
        <v>0.1248</v>
      </c>
      <c r="E21" s="417">
        <v>1.321</v>
      </c>
      <c r="F21" s="417">
        <v>0.1572</v>
      </c>
      <c r="G21" s="417">
        <v>0.1524</v>
      </c>
      <c r="H21" s="417">
        <v>0.1249</v>
      </c>
      <c r="I21" s="417">
        <v>919.0</v>
      </c>
      <c r="J21" s="417">
        <v>142277.0</v>
      </c>
      <c r="L21" s="55" t="s">
        <v>1066</v>
      </c>
      <c r="M21" s="417">
        <v>1.2506</v>
      </c>
      <c r="N21" s="417">
        <v>0.0749</v>
      </c>
      <c r="O21" s="417">
        <v>0.0156</v>
      </c>
      <c r="P21" s="417">
        <v>1.2811</v>
      </c>
      <c r="Q21" s="417">
        <v>0.2728</v>
      </c>
      <c r="R21" s="417">
        <v>0.0864</v>
      </c>
      <c r="S21" s="417">
        <v>0.1405</v>
      </c>
      <c r="T21" s="417">
        <v>993.0</v>
      </c>
      <c r="U21" s="417">
        <v>176289.0</v>
      </c>
      <c r="W21" s="55" t="s">
        <v>1066</v>
      </c>
      <c r="X21" s="417">
        <v>1.0897</v>
      </c>
      <c r="Y21" s="417">
        <v>0.0982</v>
      </c>
      <c r="Z21" s="417">
        <v>0.0152</v>
      </c>
      <c r="AA21" s="417">
        <v>1.2678</v>
      </c>
      <c r="AB21" s="417">
        <v>0.3096</v>
      </c>
      <c r="AC21" s="417">
        <v>0.1189</v>
      </c>
      <c r="AD21" s="417">
        <v>0.1448</v>
      </c>
      <c r="AE21" s="417">
        <v>981.0</v>
      </c>
      <c r="AF21" s="417">
        <v>169421.0</v>
      </c>
      <c r="AG21" s="17"/>
      <c r="AH21" s="55" t="s">
        <v>1066</v>
      </c>
      <c r="AI21" s="417">
        <v>1.2223</v>
      </c>
      <c r="AJ21" s="417">
        <v>0.0506</v>
      </c>
      <c r="AK21" s="417">
        <v>0.1409</v>
      </c>
      <c r="AL21" s="417">
        <v>1.2816</v>
      </c>
      <c r="AM21" s="417">
        <v>0.1613</v>
      </c>
      <c r="AN21" s="417">
        <v>0.1033</v>
      </c>
      <c r="AO21" s="417">
        <v>0.34</v>
      </c>
      <c r="AP21" s="417">
        <v>976.0</v>
      </c>
      <c r="AQ21" s="417">
        <v>159244.0</v>
      </c>
      <c r="AR21" s="17"/>
      <c r="AS21" s="55" t="s">
        <v>1066</v>
      </c>
      <c r="AT21" s="417">
        <v>0.4864</v>
      </c>
      <c r="AU21" s="417">
        <v>0.0734</v>
      </c>
      <c r="AV21" s="417">
        <v>0.0442</v>
      </c>
      <c r="AW21" s="417">
        <v>0.932</v>
      </c>
      <c r="AX21" s="417">
        <v>0.1709</v>
      </c>
      <c r="AY21" s="417">
        <v>0.1757</v>
      </c>
      <c r="AZ21" s="417">
        <v>0.2254</v>
      </c>
      <c r="BA21" s="417">
        <v>938.0</v>
      </c>
      <c r="BB21" s="417">
        <v>150537.0</v>
      </c>
      <c r="BC21" s="17"/>
      <c r="BD21" s="55" t="s">
        <v>1066</v>
      </c>
      <c r="BE21" s="417">
        <v>0.8264</v>
      </c>
      <c r="BF21" s="417">
        <v>0.0904</v>
      </c>
      <c r="BG21" s="417">
        <v>0.1351</v>
      </c>
      <c r="BH21" s="417">
        <v>1.3606</v>
      </c>
      <c r="BI21" s="417">
        <v>0.1336</v>
      </c>
      <c r="BJ21" s="417">
        <v>0.1212</v>
      </c>
      <c r="BK21" s="417">
        <v>0.1995</v>
      </c>
      <c r="BL21" s="417">
        <v>905.0</v>
      </c>
      <c r="BM21" s="417">
        <v>141438.0</v>
      </c>
      <c r="BN21" s="17"/>
      <c r="BO21" s="55" t="s">
        <v>1066</v>
      </c>
      <c r="BP21" s="417">
        <v>1.3813</v>
      </c>
      <c r="BQ21" s="417">
        <v>0.265</v>
      </c>
      <c r="BR21" s="417">
        <v>0.0583</v>
      </c>
      <c r="BS21" s="417">
        <v>1.1702</v>
      </c>
      <c r="BT21" s="417">
        <v>0.169</v>
      </c>
      <c r="BU21" s="417">
        <v>0.2411</v>
      </c>
      <c r="BV21" s="417">
        <v>0.2747</v>
      </c>
      <c r="BW21" s="417">
        <v>867.0</v>
      </c>
      <c r="BX21" s="417">
        <v>131542.0</v>
      </c>
      <c r="BY21" s="17"/>
    </row>
    <row r="22">
      <c r="A22" s="55" t="s">
        <v>1067</v>
      </c>
      <c r="B22" s="417">
        <v>0.6104</v>
      </c>
      <c r="C22" s="417">
        <v>0.1011</v>
      </c>
      <c r="D22" s="417">
        <v>0.3742</v>
      </c>
      <c r="E22" s="417">
        <v>1.2534</v>
      </c>
      <c r="F22" s="417">
        <v>0.2321</v>
      </c>
      <c r="G22" s="417">
        <v>0.3062</v>
      </c>
      <c r="H22" s="417">
        <v>0.6307</v>
      </c>
      <c r="I22" s="417">
        <v>14006.0</v>
      </c>
      <c r="J22" s="417">
        <v>2488125.0</v>
      </c>
      <c r="L22" s="55" t="s">
        <v>1067</v>
      </c>
      <c r="M22" s="417">
        <v>0.629</v>
      </c>
      <c r="N22" s="417">
        <v>0.0604</v>
      </c>
      <c r="O22" s="417">
        <v>0.3971</v>
      </c>
      <c r="P22" s="417">
        <v>1.3095</v>
      </c>
      <c r="Q22" s="417">
        <v>0.2253</v>
      </c>
      <c r="R22" s="417">
        <v>0.1917</v>
      </c>
      <c r="S22" s="417">
        <v>0.568</v>
      </c>
      <c r="T22" s="417">
        <v>13813.0</v>
      </c>
      <c r="U22" s="417">
        <v>2462190.0</v>
      </c>
      <c r="W22" s="55" t="s">
        <v>1067</v>
      </c>
      <c r="X22" s="417">
        <v>0.6022</v>
      </c>
      <c r="Y22" s="417">
        <v>0.0998</v>
      </c>
      <c r="Z22" s="417">
        <v>0.3722</v>
      </c>
      <c r="AA22" s="417">
        <v>1.2781</v>
      </c>
      <c r="AB22" s="417">
        <v>0.2171</v>
      </c>
      <c r="AC22" s="417">
        <v>0.2466</v>
      </c>
      <c r="AD22" s="417">
        <v>0.534</v>
      </c>
      <c r="AE22" s="417">
        <v>13535.0</v>
      </c>
      <c r="AF22" s="417">
        <v>2421172.0</v>
      </c>
      <c r="AG22" s="17"/>
      <c r="AH22" s="55" t="s">
        <v>1067</v>
      </c>
      <c r="AI22" s="417">
        <v>0.7127</v>
      </c>
      <c r="AJ22" s="417">
        <v>0.0423</v>
      </c>
      <c r="AK22" s="417">
        <v>0.4473</v>
      </c>
      <c r="AL22" s="417">
        <v>1.2526</v>
      </c>
      <c r="AM22" s="417">
        <v>0.2722</v>
      </c>
      <c r="AN22" s="417">
        <v>0.1742</v>
      </c>
      <c r="AO22" s="417">
        <v>0.7266</v>
      </c>
      <c r="AP22" s="417">
        <v>13593.0</v>
      </c>
      <c r="AQ22" s="417">
        <v>2437393.0</v>
      </c>
      <c r="AR22" s="17"/>
      <c r="AS22" s="55" t="s">
        <v>1067</v>
      </c>
      <c r="AT22" s="417">
        <v>0.3109</v>
      </c>
      <c r="AU22" s="417">
        <v>0.0683</v>
      </c>
      <c r="AV22" s="417">
        <v>0.4491</v>
      </c>
      <c r="AW22" s="417">
        <v>0.9341</v>
      </c>
      <c r="AX22" s="417">
        <v>0.1937</v>
      </c>
      <c r="AY22" s="417">
        <v>0.2665</v>
      </c>
      <c r="AZ22" s="417">
        <v>0.5711</v>
      </c>
      <c r="BA22" s="417">
        <v>13673.0</v>
      </c>
      <c r="BB22" s="417">
        <v>2438241.0</v>
      </c>
      <c r="BC22" s="17"/>
      <c r="BD22" s="55" t="s">
        <v>1067</v>
      </c>
      <c r="BE22" s="417">
        <v>0.4486</v>
      </c>
      <c r="BF22" s="417">
        <v>0.0729</v>
      </c>
      <c r="BG22" s="417">
        <v>0.4053</v>
      </c>
      <c r="BH22" s="417">
        <v>1.2985</v>
      </c>
      <c r="BI22" s="417">
        <v>0.2493</v>
      </c>
      <c r="BJ22" s="417">
        <v>0.2339</v>
      </c>
      <c r="BK22" s="417">
        <v>0.6662</v>
      </c>
      <c r="BL22" s="417">
        <v>13920.0</v>
      </c>
      <c r="BM22" s="417">
        <v>2474650.0</v>
      </c>
      <c r="BN22" s="17"/>
      <c r="BO22" s="55" t="s">
        <v>1067</v>
      </c>
      <c r="BP22" s="417">
        <v>0.8128</v>
      </c>
      <c r="BQ22" s="417">
        <v>0.1816</v>
      </c>
      <c r="BR22" s="417">
        <v>0.3529</v>
      </c>
      <c r="BS22" s="417">
        <v>1.1888</v>
      </c>
      <c r="BT22" s="417">
        <v>0.2313</v>
      </c>
      <c r="BU22" s="417">
        <v>0.3791</v>
      </c>
      <c r="BV22" s="417">
        <v>0.6103</v>
      </c>
      <c r="BW22" s="417">
        <v>12908.0</v>
      </c>
      <c r="BX22" s="417">
        <v>2302794.0</v>
      </c>
      <c r="BY22" s="17"/>
    </row>
    <row r="23">
      <c r="A23" s="55" t="s">
        <v>1068</v>
      </c>
      <c r="B23" s="417">
        <v>0.7274</v>
      </c>
      <c r="C23" s="417">
        <v>0.0198</v>
      </c>
      <c r="D23" s="417">
        <v>0.2894</v>
      </c>
      <c r="E23" s="417">
        <v>1.2447</v>
      </c>
      <c r="F23" s="417">
        <v>0.1435</v>
      </c>
      <c r="G23" s="417">
        <v>0.1359</v>
      </c>
      <c r="H23" s="417">
        <v>0.2429</v>
      </c>
      <c r="I23" s="417">
        <v>149.0</v>
      </c>
      <c r="J23" s="417">
        <v>29910.0</v>
      </c>
      <c r="L23" s="55" t="s">
        <v>1068</v>
      </c>
      <c r="M23" s="417">
        <v>0.6246</v>
      </c>
      <c r="N23" s="417">
        <v>0.0467</v>
      </c>
      <c r="O23" s="417">
        <v>0.3319</v>
      </c>
      <c r="P23" s="417">
        <v>1.2672</v>
      </c>
      <c r="Q23" s="417">
        <v>0.1115</v>
      </c>
      <c r="R23" s="417">
        <v>0.1372</v>
      </c>
      <c r="S23" s="417">
        <v>0.0</v>
      </c>
      <c r="T23" s="417">
        <v>116.0</v>
      </c>
      <c r="U23" s="417">
        <v>24729.0</v>
      </c>
      <c r="W23" s="55" t="s">
        <v>1068</v>
      </c>
      <c r="X23" s="417">
        <v>0.6048</v>
      </c>
      <c r="Y23" s="417">
        <v>0.0795</v>
      </c>
      <c r="Z23" s="417">
        <v>0.3011</v>
      </c>
      <c r="AA23" s="417">
        <v>1.2913</v>
      </c>
      <c r="AB23" s="417">
        <v>0.1425</v>
      </c>
      <c r="AC23" s="417">
        <v>0.2096</v>
      </c>
      <c r="AD23" s="417">
        <v>0.0</v>
      </c>
      <c r="AE23" s="417">
        <v>118.0</v>
      </c>
      <c r="AF23" s="417">
        <v>25644.0</v>
      </c>
      <c r="AG23" s="17"/>
      <c r="AH23" s="55" t="s">
        <v>1068</v>
      </c>
      <c r="AI23" s="417">
        <v>0.8986</v>
      </c>
      <c r="AJ23" s="417">
        <v>0.0363</v>
      </c>
      <c r="AK23" s="417">
        <v>0.4055</v>
      </c>
      <c r="AL23" s="417">
        <v>1.4042</v>
      </c>
      <c r="AM23" s="417">
        <v>0.2421</v>
      </c>
      <c r="AN23" s="417">
        <v>0.1601</v>
      </c>
      <c r="AO23" s="417">
        <v>0.0</v>
      </c>
      <c r="AP23" s="417">
        <v>124.0</v>
      </c>
      <c r="AQ23" s="417">
        <v>25813.0</v>
      </c>
      <c r="AR23" s="17"/>
      <c r="AS23" s="55" t="s">
        <v>1068</v>
      </c>
      <c r="AT23" s="417">
        <v>0.3086</v>
      </c>
      <c r="AU23" s="417">
        <v>0.0649</v>
      </c>
      <c r="AV23" s="417">
        <v>0.3613</v>
      </c>
      <c r="AW23" s="417">
        <v>0.9845</v>
      </c>
      <c r="AX23" s="417">
        <v>0.1841</v>
      </c>
      <c r="AY23" s="417">
        <v>0.2525</v>
      </c>
      <c r="AZ23" s="417">
        <v>0.0</v>
      </c>
      <c r="BA23" s="417">
        <v>129.0</v>
      </c>
      <c r="BB23" s="417">
        <v>26106.0</v>
      </c>
      <c r="BC23" s="17"/>
      <c r="BD23" s="55" t="s">
        <v>1068</v>
      </c>
      <c r="BE23" s="417">
        <v>0.5017</v>
      </c>
      <c r="BF23" s="417">
        <v>0.017</v>
      </c>
      <c r="BG23" s="417">
        <v>0.2875</v>
      </c>
      <c r="BH23" s="417">
        <v>1.2324</v>
      </c>
      <c r="BI23" s="417">
        <v>0.1616</v>
      </c>
      <c r="BJ23" s="417">
        <v>0.1056</v>
      </c>
      <c r="BK23" s="417">
        <v>0.9483</v>
      </c>
      <c r="BL23" s="417">
        <v>165.0</v>
      </c>
      <c r="BM23" s="417">
        <v>32381.0</v>
      </c>
      <c r="BN23" s="17"/>
      <c r="BO23" s="55" t="s">
        <v>1068</v>
      </c>
      <c r="BP23" s="417">
        <v>1.1581</v>
      </c>
      <c r="BQ23" s="417">
        <v>0.119</v>
      </c>
      <c r="BR23" s="417">
        <v>0.0</v>
      </c>
      <c r="BS23" s="417">
        <v>1.111</v>
      </c>
      <c r="BT23" s="417">
        <v>0.2402</v>
      </c>
      <c r="BU23" s="417">
        <v>0.1908</v>
      </c>
      <c r="BV23" s="417">
        <v>0.0</v>
      </c>
      <c r="BW23" s="417">
        <v>126.0</v>
      </c>
      <c r="BX23" s="417">
        <v>25133.0</v>
      </c>
      <c r="BY23" s="17"/>
    </row>
    <row r="24">
      <c r="A24" s="55" t="s">
        <v>1069</v>
      </c>
      <c r="B24" s="417">
        <v>0.638</v>
      </c>
      <c r="C24" s="417">
        <v>0.1109</v>
      </c>
      <c r="D24" s="417">
        <v>0.9921</v>
      </c>
      <c r="E24" s="417">
        <v>1.0547</v>
      </c>
      <c r="F24" s="417">
        <v>0.1986</v>
      </c>
      <c r="G24" s="417">
        <v>0.2221</v>
      </c>
      <c r="H24" s="417">
        <v>0.3448</v>
      </c>
      <c r="I24" s="417">
        <v>3277.0</v>
      </c>
      <c r="J24" s="417">
        <v>594926.0</v>
      </c>
      <c r="L24" s="55" t="s">
        <v>1069</v>
      </c>
      <c r="M24" s="417">
        <v>0.568</v>
      </c>
      <c r="N24" s="417">
        <v>0.0593</v>
      </c>
      <c r="O24" s="417">
        <v>0.9098</v>
      </c>
      <c r="P24" s="417">
        <v>1.0489</v>
      </c>
      <c r="Q24" s="417">
        <v>0.2189</v>
      </c>
      <c r="R24" s="417">
        <v>0.1508</v>
      </c>
      <c r="S24" s="417">
        <v>0.3075</v>
      </c>
      <c r="T24" s="417">
        <v>3384.0</v>
      </c>
      <c r="U24" s="417">
        <v>622166.0</v>
      </c>
      <c r="W24" s="55" t="s">
        <v>1069</v>
      </c>
      <c r="X24" s="417">
        <v>0.6349</v>
      </c>
      <c r="Y24" s="417">
        <v>0.0882</v>
      </c>
      <c r="Z24" s="417">
        <v>0.8419</v>
      </c>
      <c r="AA24" s="417">
        <v>1.055</v>
      </c>
      <c r="AB24" s="417">
        <v>0.1976</v>
      </c>
      <c r="AC24" s="417">
        <v>0.1807</v>
      </c>
      <c r="AD24" s="417">
        <v>0.3222</v>
      </c>
      <c r="AE24" s="417">
        <v>3287.0</v>
      </c>
      <c r="AF24" s="417">
        <v>598555.0</v>
      </c>
      <c r="AG24" s="17"/>
      <c r="AH24" s="55" t="s">
        <v>1069</v>
      </c>
      <c r="AI24" s="417">
        <v>0.7325</v>
      </c>
      <c r="AJ24" s="417">
        <v>0.0407</v>
      </c>
      <c r="AK24" s="417">
        <v>1.109</v>
      </c>
      <c r="AL24" s="417">
        <v>1.0212</v>
      </c>
      <c r="AM24" s="417">
        <v>0.2316</v>
      </c>
      <c r="AN24" s="417">
        <v>0.1188</v>
      </c>
      <c r="AO24" s="417">
        <v>0.3703</v>
      </c>
      <c r="AP24" s="417">
        <v>3262.0</v>
      </c>
      <c r="AQ24" s="417">
        <v>599209.0</v>
      </c>
      <c r="AR24" s="17"/>
      <c r="AS24" s="55" t="s">
        <v>1069</v>
      </c>
      <c r="AT24" s="417">
        <v>0.3168</v>
      </c>
      <c r="AU24" s="417">
        <v>0.0703</v>
      </c>
      <c r="AV24" s="417">
        <v>1.0853</v>
      </c>
      <c r="AW24" s="417">
        <v>0.7489</v>
      </c>
      <c r="AX24" s="417">
        <v>0.1597</v>
      </c>
      <c r="AY24" s="417">
        <v>0.1837</v>
      </c>
      <c r="AZ24" s="417">
        <v>0.3138</v>
      </c>
      <c r="BA24" s="417">
        <v>3272.0</v>
      </c>
      <c r="BB24" s="417">
        <v>595269.0</v>
      </c>
      <c r="BC24" s="17"/>
      <c r="BD24" s="55" t="s">
        <v>1069</v>
      </c>
      <c r="BE24" s="417">
        <v>0.4898</v>
      </c>
      <c r="BF24" s="417">
        <v>0.0821</v>
      </c>
      <c r="BG24" s="417">
        <v>1.0741</v>
      </c>
      <c r="BH24" s="417">
        <v>1.0821</v>
      </c>
      <c r="BI24" s="417">
        <v>0.2061</v>
      </c>
      <c r="BJ24" s="417">
        <v>0.1722</v>
      </c>
      <c r="BK24" s="417">
        <v>0.361</v>
      </c>
      <c r="BL24" s="417">
        <v>3268.0</v>
      </c>
      <c r="BM24" s="417">
        <v>595864.0</v>
      </c>
      <c r="BN24" s="17"/>
      <c r="BO24" s="55" t="s">
        <v>1069</v>
      </c>
      <c r="BP24" s="417">
        <v>0.819</v>
      </c>
      <c r="BQ24" s="417">
        <v>0.1847</v>
      </c>
      <c r="BR24" s="417">
        <v>1.1438</v>
      </c>
      <c r="BS24" s="417">
        <v>0.9797</v>
      </c>
      <c r="BT24" s="417">
        <v>0.2057</v>
      </c>
      <c r="BU24" s="417">
        <v>0.2919</v>
      </c>
      <c r="BV24" s="417">
        <v>0.4072</v>
      </c>
      <c r="BW24" s="417">
        <v>3157.0</v>
      </c>
      <c r="BX24" s="417">
        <v>580672.0</v>
      </c>
      <c r="BY24" s="17"/>
    </row>
    <row r="25">
      <c r="A25" s="55" t="s">
        <v>1070</v>
      </c>
      <c r="B25" s="417">
        <v>0.0</v>
      </c>
      <c r="C25" s="417">
        <v>0.0</v>
      </c>
      <c r="D25" s="417">
        <v>0.0</v>
      </c>
      <c r="E25" s="417">
        <v>0.0</v>
      </c>
      <c r="F25" s="417">
        <v>0.0</v>
      </c>
      <c r="G25" s="417">
        <v>0.0</v>
      </c>
      <c r="H25" s="417">
        <v>0.0</v>
      </c>
      <c r="I25" s="417">
        <v>0.0</v>
      </c>
      <c r="J25" s="417">
        <v>0.0</v>
      </c>
      <c r="L25" s="55" t="s">
        <v>1070</v>
      </c>
      <c r="M25" s="417">
        <v>0.0</v>
      </c>
      <c r="N25" s="417">
        <v>0.0</v>
      </c>
      <c r="O25" s="417">
        <v>0.0</v>
      </c>
      <c r="P25" s="417">
        <v>0.0</v>
      </c>
      <c r="Q25" s="417">
        <v>0.0</v>
      </c>
      <c r="R25" s="417">
        <v>0.0</v>
      </c>
      <c r="S25" s="417">
        <v>0.0</v>
      </c>
      <c r="T25" s="417">
        <v>0.0</v>
      </c>
      <c r="U25" s="417">
        <v>0.0</v>
      </c>
      <c r="W25" s="55" t="s">
        <v>1070</v>
      </c>
      <c r="X25" s="417">
        <v>0.0</v>
      </c>
      <c r="Y25" s="417">
        <v>0.0</v>
      </c>
      <c r="Z25" s="417">
        <v>0.0</v>
      </c>
      <c r="AA25" s="417">
        <v>0.0</v>
      </c>
      <c r="AB25" s="417">
        <v>0.0</v>
      </c>
      <c r="AC25" s="417">
        <v>0.0</v>
      </c>
      <c r="AD25" s="417">
        <v>0.0</v>
      </c>
      <c r="AE25" s="417">
        <v>0.0</v>
      </c>
      <c r="AF25" s="417">
        <v>0.0</v>
      </c>
      <c r="AG25" s="17"/>
      <c r="AH25" s="55" t="s">
        <v>1070</v>
      </c>
      <c r="AI25" s="417">
        <v>0.0</v>
      </c>
      <c r="AJ25" s="417">
        <v>0.0</v>
      </c>
      <c r="AK25" s="417">
        <v>0.0</v>
      </c>
      <c r="AL25" s="417">
        <v>0.0</v>
      </c>
      <c r="AM25" s="417">
        <v>0.0</v>
      </c>
      <c r="AN25" s="417">
        <v>0.0</v>
      </c>
      <c r="AO25" s="417">
        <v>0.0</v>
      </c>
      <c r="AP25" s="417">
        <v>0.0</v>
      </c>
      <c r="AQ25" s="417">
        <v>0.0</v>
      </c>
      <c r="AR25" s="17"/>
      <c r="AS25" s="55" t="s">
        <v>1070</v>
      </c>
      <c r="AT25" s="417">
        <v>1.3668</v>
      </c>
      <c r="AU25" s="417">
        <v>0.0</v>
      </c>
      <c r="AV25" s="417">
        <v>0.0</v>
      </c>
      <c r="AW25" s="417">
        <v>1.0333</v>
      </c>
      <c r="AX25" s="417">
        <v>0.0</v>
      </c>
      <c r="AY25" s="417">
        <v>0.2422</v>
      </c>
      <c r="AZ25" s="417">
        <v>0.0</v>
      </c>
      <c r="BA25" s="417">
        <v>16.0</v>
      </c>
      <c r="BB25" s="417">
        <v>3364.0</v>
      </c>
      <c r="BC25" s="17"/>
      <c r="BD25" s="55" t="s">
        <v>1070</v>
      </c>
      <c r="BE25" s="417">
        <v>0.0</v>
      </c>
      <c r="BF25" s="417">
        <v>0.0</v>
      </c>
      <c r="BG25" s="417">
        <v>0.0</v>
      </c>
      <c r="BH25" s="417">
        <v>0.0</v>
      </c>
      <c r="BI25" s="417">
        <v>0.0</v>
      </c>
      <c r="BJ25" s="417">
        <v>0.0</v>
      </c>
      <c r="BK25" s="417">
        <v>0.0</v>
      </c>
      <c r="BL25" s="417">
        <v>0.0</v>
      </c>
      <c r="BM25" s="417">
        <v>0.0</v>
      </c>
      <c r="BN25" s="17"/>
      <c r="BO25" s="55" t="s">
        <v>1070</v>
      </c>
      <c r="BP25" s="417">
        <v>0.0</v>
      </c>
      <c r="BQ25" s="417">
        <v>0.0</v>
      </c>
      <c r="BR25" s="417">
        <v>0.0</v>
      </c>
      <c r="BS25" s="417">
        <v>0.0</v>
      </c>
      <c r="BT25" s="417">
        <v>0.0</v>
      </c>
      <c r="BU25" s="417">
        <v>0.0</v>
      </c>
      <c r="BV25" s="417">
        <v>0.0</v>
      </c>
      <c r="BW25" s="417">
        <v>0.0</v>
      </c>
      <c r="BX25" s="417">
        <v>0.0</v>
      </c>
      <c r="BY25" s="17"/>
    </row>
    <row r="26">
      <c r="A26" s="55" t="s">
        <v>1071</v>
      </c>
      <c r="B26" s="417">
        <v>0.0</v>
      </c>
      <c r="C26" s="417">
        <v>0.0</v>
      </c>
      <c r="D26" s="417">
        <v>0.0</v>
      </c>
      <c r="E26" s="417">
        <v>0.0</v>
      </c>
      <c r="F26" s="417">
        <v>0.0</v>
      </c>
      <c r="G26" s="417">
        <v>0.0</v>
      </c>
      <c r="H26" s="417">
        <v>0.0</v>
      </c>
      <c r="I26" s="417">
        <v>1.0</v>
      </c>
      <c r="J26" s="417">
        <v>119.0</v>
      </c>
      <c r="L26" s="55" t="s">
        <v>1071</v>
      </c>
      <c r="M26" s="417">
        <v>0.0</v>
      </c>
      <c r="N26" s="417">
        <v>0.0</v>
      </c>
      <c r="O26" s="417">
        <v>0.0</v>
      </c>
      <c r="P26" s="417">
        <v>0.0</v>
      </c>
      <c r="Q26" s="417">
        <v>0.0</v>
      </c>
      <c r="R26" s="417">
        <v>0.0</v>
      </c>
      <c r="S26" s="417">
        <v>0.0</v>
      </c>
      <c r="T26" s="417">
        <v>1.0</v>
      </c>
      <c r="U26" s="417">
        <v>119.0</v>
      </c>
      <c r="W26" s="55" t="s">
        <v>1071</v>
      </c>
      <c r="X26" s="417">
        <v>0.0</v>
      </c>
      <c r="Y26" s="417">
        <v>0.0</v>
      </c>
      <c r="Z26" s="417">
        <v>0.0</v>
      </c>
      <c r="AA26" s="417">
        <v>0.0</v>
      </c>
      <c r="AB26" s="417">
        <v>0.0</v>
      </c>
      <c r="AC26" s="417">
        <v>0.0</v>
      </c>
      <c r="AD26" s="417">
        <v>0.0</v>
      </c>
      <c r="AE26" s="417">
        <v>1.0</v>
      </c>
      <c r="AF26" s="417">
        <v>119.0</v>
      </c>
      <c r="AG26" s="17"/>
      <c r="AH26" s="55" t="s">
        <v>1071</v>
      </c>
      <c r="AI26" s="417">
        <v>0.0</v>
      </c>
      <c r="AJ26" s="417">
        <v>0.0</v>
      </c>
      <c r="AK26" s="417">
        <v>0.0</v>
      </c>
      <c r="AL26" s="417">
        <v>0.0</v>
      </c>
      <c r="AM26" s="417">
        <v>0.0</v>
      </c>
      <c r="AN26" s="417">
        <v>0.0</v>
      </c>
      <c r="AO26" s="417">
        <v>0.0</v>
      </c>
      <c r="AP26" s="417">
        <v>1.0</v>
      </c>
      <c r="AQ26" s="417">
        <v>117.0</v>
      </c>
      <c r="AR26" s="17"/>
      <c r="AS26" s="55" t="s">
        <v>1071</v>
      </c>
      <c r="AT26" s="417">
        <v>0.0</v>
      </c>
      <c r="AU26" s="417">
        <v>0.0</v>
      </c>
      <c r="AV26" s="417">
        <v>0.0</v>
      </c>
      <c r="AW26" s="417">
        <v>0.0</v>
      </c>
      <c r="AX26" s="417">
        <v>0.0</v>
      </c>
      <c r="AY26" s="417">
        <v>0.0</v>
      </c>
      <c r="AZ26" s="417">
        <v>0.0</v>
      </c>
      <c r="BA26" s="417">
        <v>1.0</v>
      </c>
      <c r="BB26" s="417">
        <v>119.0</v>
      </c>
      <c r="BC26" s="17"/>
      <c r="BD26" s="55" t="s">
        <v>1071</v>
      </c>
      <c r="BE26" s="417">
        <v>0.0</v>
      </c>
      <c r="BF26" s="417">
        <v>0.0</v>
      </c>
      <c r="BG26" s="417">
        <v>0.0</v>
      </c>
      <c r="BH26" s="417">
        <v>0.0</v>
      </c>
      <c r="BI26" s="417">
        <v>0.0</v>
      </c>
      <c r="BJ26" s="417">
        <v>0.0</v>
      </c>
      <c r="BK26" s="417">
        <v>0.0</v>
      </c>
      <c r="BL26" s="417">
        <v>1.0</v>
      </c>
      <c r="BM26" s="417">
        <v>119.0</v>
      </c>
      <c r="BN26" s="17"/>
      <c r="BO26" s="55" t="s">
        <v>1071</v>
      </c>
      <c r="BP26" s="417">
        <v>0.0</v>
      </c>
      <c r="BQ26" s="417">
        <v>0.0</v>
      </c>
      <c r="BR26" s="417">
        <v>0.0</v>
      </c>
      <c r="BS26" s="417">
        <v>0.0</v>
      </c>
      <c r="BT26" s="417">
        <v>0.0</v>
      </c>
      <c r="BU26" s="417">
        <v>0.0</v>
      </c>
      <c r="BV26" s="417">
        <v>0.0</v>
      </c>
      <c r="BW26" s="417">
        <v>1.0</v>
      </c>
      <c r="BX26" s="417">
        <v>99.0</v>
      </c>
      <c r="BY26" s="17"/>
    </row>
    <row r="27">
      <c r="A27" s="55" t="s">
        <v>1072</v>
      </c>
      <c r="B27" s="417">
        <v>0.0</v>
      </c>
      <c r="C27" s="417">
        <v>0.0</v>
      </c>
      <c r="D27" s="417">
        <v>0.0</v>
      </c>
      <c r="E27" s="417">
        <v>0.0</v>
      </c>
      <c r="F27" s="417">
        <v>0.0</v>
      </c>
      <c r="G27" s="417">
        <v>0.0</v>
      </c>
      <c r="H27" s="417">
        <v>0.0</v>
      </c>
      <c r="I27" s="417">
        <v>0.0</v>
      </c>
      <c r="J27" s="417">
        <v>0.0</v>
      </c>
      <c r="L27" s="55" t="s">
        <v>1072</v>
      </c>
      <c r="M27" s="417">
        <v>0.0</v>
      </c>
      <c r="N27" s="417">
        <v>0.0</v>
      </c>
      <c r="O27" s="417">
        <v>0.0</v>
      </c>
      <c r="P27" s="417">
        <v>0.0</v>
      </c>
      <c r="Q27" s="417">
        <v>0.0</v>
      </c>
      <c r="R27" s="417">
        <v>0.0</v>
      </c>
      <c r="S27" s="417">
        <v>0.0</v>
      </c>
      <c r="T27" s="417">
        <v>0.0</v>
      </c>
      <c r="U27" s="417">
        <v>0.0</v>
      </c>
      <c r="W27" s="55" t="s">
        <v>1072</v>
      </c>
      <c r="X27" s="417">
        <v>0.0</v>
      </c>
      <c r="Y27" s="417">
        <v>0.0</v>
      </c>
      <c r="Z27" s="417">
        <v>0.0</v>
      </c>
      <c r="AA27" s="417">
        <v>0.0</v>
      </c>
      <c r="AB27" s="417">
        <v>0.0</v>
      </c>
      <c r="AC27" s="417">
        <v>0.0</v>
      </c>
      <c r="AD27" s="417">
        <v>0.0</v>
      </c>
      <c r="AE27" s="417">
        <v>0.0</v>
      </c>
      <c r="AF27" s="417">
        <v>0.0</v>
      </c>
      <c r="AG27" s="17"/>
      <c r="AH27" s="55" t="s">
        <v>1072</v>
      </c>
      <c r="AI27" s="417">
        <v>0.0</v>
      </c>
      <c r="AJ27" s="417">
        <v>0.0</v>
      </c>
      <c r="AK27" s="417">
        <v>0.0</v>
      </c>
      <c r="AL27" s="417">
        <v>0.0</v>
      </c>
      <c r="AM27" s="417">
        <v>0.0</v>
      </c>
      <c r="AN27" s="417">
        <v>0.0</v>
      </c>
      <c r="AO27" s="417">
        <v>0.0</v>
      </c>
      <c r="AP27" s="417">
        <v>0.0</v>
      </c>
      <c r="AQ27" s="417">
        <v>0.0</v>
      </c>
      <c r="AR27" s="17"/>
      <c r="AS27" s="55" t="s">
        <v>1072</v>
      </c>
      <c r="AT27" s="417">
        <v>0.0</v>
      </c>
      <c r="AU27" s="417">
        <v>0.0</v>
      </c>
      <c r="AV27" s="417">
        <v>0.0</v>
      </c>
      <c r="AW27" s="417">
        <v>1.6203</v>
      </c>
      <c r="AX27" s="417">
        <v>0.0</v>
      </c>
      <c r="AY27" s="417">
        <v>0.0</v>
      </c>
      <c r="AZ27" s="417">
        <v>0.0</v>
      </c>
      <c r="BA27" s="417">
        <v>6.0</v>
      </c>
      <c r="BB27" s="417">
        <v>2110.0</v>
      </c>
      <c r="BC27" s="17"/>
      <c r="BD27" s="55" t="s">
        <v>1072</v>
      </c>
      <c r="BE27" s="417">
        <v>0.0</v>
      </c>
      <c r="BF27" s="417">
        <v>0.0</v>
      </c>
      <c r="BG27" s="417">
        <v>0.0</v>
      </c>
      <c r="BH27" s="417">
        <v>0.0</v>
      </c>
      <c r="BI27" s="417">
        <v>0.0</v>
      </c>
      <c r="BJ27" s="417">
        <v>0.0</v>
      </c>
      <c r="BK27" s="417">
        <v>0.0</v>
      </c>
      <c r="BL27" s="417">
        <v>0.0</v>
      </c>
      <c r="BM27" s="417">
        <v>0.0</v>
      </c>
      <c r="BN27" s="17"/>
      <c r="BO27" s="55" t="s">
        <v>1072</v>
      </c>
      <c r="BP27" s="417">
        <v>0.0</v>
      </c>
      <c r="BQ27" s="417">
        <v>0.0</v>
      </c>
      <c r="BR27" s="417">
        <v>0.0</v>
      </c>
      <c r="BS27" s="417">
        <v>0.0</v>
      </c>
      <c r="BT27" s="417">
        <v>0.0</v>
      </c>
      <c r="BU27" s="417">
        <v>0.0</v>
      </c>
      <c r="BV27" s="417">
        <v>0.0</v>
      </c>
      <c r="BW27" s="417">
        <v>0.0</v>
      </c>
      <c r="BX27" s="417">
        <v>0.0</v>
      </c>
      <c r="BY27" s="17"/>
    </row>
    <row r="28">
      <c r="A28" s="55" t="s">
        <v>1073</v>
      </c>
      <c r="B28" s="417">
        <v>0.0</v>
      </c>
      <c r="C28" s="417">
        <v>0.0</v>
      </c>
      <c r="D28" s="417">
        <v>0.0</v>
      </c>
      <c r="E28" s="417">
        <v>0.0</v>
      </c>
      <c r="F28" s="417">
        <v>0.0</v>
      </c>
      <c r="G28" s="417">
        <v>0.0</v>
      </c>
      <c r="H28" s="417">
        <v>0.0</v>
      </c>
      <c r="I28" s="417">
        <v>0.0</v>
      </c>
      <c r="J28" s="417">
        <v>0.0</v>
      </c>
      <c r="L28" s="55" t="s">
        <v>1073</v>
      </c>
      <c r="M28" s="417">
        <v>0.0</v>
      </c>
      <c r="N28" s="417">
        <v>0.0</v>
      </c>
      <c r="O28" s="417">
        <v>0.0</v>
      </c>
      <c r="P28" s="417">
        <v>0.0</v>
      </c>
      <c r="Q28" s="417">
        <v>0.0</v>
      </c>
      <c r="R28" s="417">
        <v>0.0</v>
      </c>
      <c r="S28" s="417">
        <v>0.0</v>
      </c>
      <c r="T28" s="417">
        <v>0.0</v>
      </c>
      <c r="U28" s="417">
        <v>0.0</v>
      </c>
      <c r="W28" s="55" t="s">
        <v>1073</v>
      </c>
      <c r="X28" s="417">
        <v>0.0</v>
      </c>
      <c r="Y28" s="417">
        <v>0.0</v>
      </c>
      <c r="Z28" s="417">
        <v>0.0</v>
      </c>
      <c r="AA28" s="417">
        <v>0.0</v>
      </c>
      <c r="AB28" s="417">
        <v>0.0</v>
      </c>
      <c r="AC28" s="417">
        <v>0.0</v>
      </c>
      <c r="AD28" s="417">
        <v>0.0</v>
      </c>
      <c r="AE28" s="417">
        <v>0.0</v>
      </c>
      <c r="AF28" s="417">
        <v>0.0</v>
      </c>
      <c r="AG28" s="17"/>
      <c r="AH28" s="55" t="s">
        <v>1073</v>
      </c>
      <c r="AI28" s="417">
        <v>0.0</v>
      </c>
      <c r="AJ28" s="417">
        <v>0.0</v>
      </c>
      <c r="AK28" s="417">
        <v>0.0</v>
      </c>
      <c r="AL28" s="417">
        <v>0.0</v>
      </c>
      <c r="AM28" s="417">
        <v>0.0</v>
      </c>
      <c r="AN28" s="417">
        <v>0.0</v>
      </c>
      <c r="AO28" s="417">
        <v>0.0</v>
      </c>
      <c r="AP28" s="417">
        <v>0.0</v>
      </c>
      <c r="AQ28" s="417">
        <v>0.0</v>
      </c>
      <c r="AR28" s="17"/>
      <c r="AS28" s="55" t="s">
        <v>1073</v>
      </c>
      <c r="AT28" s="417">
        <v>0.0</v>
      </c>
      <c r="AU28" s="417">
        <v>0.0</v>
      </c>
      <c r="AV28" s="417">
        <v>0.0</v>
      </c>
      <c r="AW28" s="417">
        <v>0.6333</v>
      </c>
      <c r="AX28" s="417">
        <v>1.4252</v>
      </c>
      <c r="AY28" s="417">
        <v>0.683</v>
      </c>
      <c r="AZ28" s="417">
        <v>5.0235</v>
      </c>
      <c r="BA28" s="417">
        <v>6.0</v>
      </c>
      <c r="BB28" s="417">
        <v>1368.0</v>
      </c>
      <c r="BC28" s="17"/>
      <c r="BD28" s="55" t="s">
        <v>1073</v>
      </c>
      <c r="BE28" s="417">
        <v>0.0</v>
      </c>
      <c r="BF28" s="417">
        <v>0.0</v>
      </c>
      <c r="BG28" s="417">
        <v>0.0</v>
      </c>
      <c r="BH28" s="417">
        <v>0.0</v>
      </c>
      <c r="BI28" s="417">
        <v>0.0</v>
      </c>
      <c r="BJ28" s="417">
        <v>0.0</v>
      </c>
      <c r="BK28" s="417">
        <v>0.0</v>
      </c>
      <c r="BL28" s="417">
        <v>0.0</v>
      </c>
      <c r="BM28" s="417">
        <v>0.0</v>
      </c>
      <c r="BN28" s="17"/>
      <c r="BO28" s="55" t="s">
        <v>1073</v>
      </c>
      <c r="BP28" s="417">
        <v>0.0</v>
      </c>
      <c r="BQ28" s="417">
        <v>0.0</v>
      </c>
      <c r="BR28" s="417">
        <v>0.0</v>
      </c>
      <c r="BS28" s="417">
        <v>0.0</v>
      </c>
      <c r="BT28" s="417">
        <v>0.0</v>
      </c>
      <c r="BU28" s="417">
        <v>0.0</v>
      </c>
      <c r="BV28" s="417">
        <v>0.0</v>
      </c>
      <c r="BW28" s="417">
        <v>0.0</v>
      </c>
      <c r="BX28" s="417">
        <v>0.0</v>
      </c>
      <c r="BY28" s="17"/>
    </row>
    <row r="29">
      <c r="A29" s="55" t="s">
        <v>1074</v>
      </c>
      <c r="B29" s="417">
        <v>1.1392</v>
      </c>
      <c r="C29" s="417">
        <v>0.0836</v>
      </c>
      <c r="D29" s="417">
        <v>0.2635</v>
      </c>
      <c r="E29" s="417">
        <v>0.8367</v>
      </c>
      <c r="F29" s="417">
        <v>0.1277</v>
      </c>
      <c r="G29" s="417">
        <v>0.2386</v>
      </c>
      <c r="H29" s="417">
        <v>0.1527</v>
      </c>
      <c r="I29" s="417">
        <v>3789.0</v>
      </c>
      <c r="J29" s="417">
        <v>700221.0</v>
      </c>
      <c r="L29" s="55" t="s">
        <v>1074</v>
      </c>
      <c r="M29" s="417">
        <v>0.7499</v>
      </c>
      <c r="N29" s="417">
        <v>0.0349</v>
      </c>
      <c r="O29" s="417">
        <v>0.2497</v>
      </c>
      <c r="P29" s="417">
        <v>0.8387</v>
      </c>
      <c r="Q29" s="417">
        <v>0.1145</v>
      </c>
      <c r="R29" s="417">
        <v>0.1188</v>
      </c>
      <c r="S29" s="417">
        <v>0.1145</v>
      </c>
      <c r="T29" s="417">
        <v>3456.0</v>
      </c>
      <c r="U29" s="417">
        <v>634244.0</v>
      </c>
      <c r="W29" s="55" t="s">
        <v>1074</v>
      </c>
      <c r="X29" s="417">
        <v>0.8439</v>
      </c>
      <c r="Y29" s="417">
        <v>0.0563</v>
      </c>
      <c r="Z29" s="417">
        <v>0.2091</v>
      </c>
      <c r="AA29" s="417">
        <v>0.8102</v>
      </c>
      <c r="AB29" s="417">
        <v>0.1178</v>
      </c>
      <c r="AC29" s="417">
        <v>0.1717</v>
      </c>
      <c r="AD29" s="417">
        <v>0.1291</v>
      </c>
      <c r="AE29" s="417">
        <v>3515.0</v>
      </c>
      <c r="AF29" s="417">
        <v>651840.0</v>
      </c>
      <c r="AG29" s="17"/>
      <c r="AH29" s="55" t="s">
        <v>1074</v>
      </c>
      <c r="AI29" s="417">
        <v>0.8968</v>
      </c>
      <c r="AJ29" s="417">
        <v>0.0295</v>
      </c>
      <c r="AK29" s="417">
        <v>0.234</v>
      </c>
      <c r="AL29" s="417">
        <v>0.8101</v>
      </c>
      <c r="AM29" s="417">
        <v>0.1483</v>
      </c>
      <c r="AN29" s="417">
        <v>0.1045</v>
      </c>
      <c r="AO29" s="417">
        <v>0.2112</v>
      </c>
      <c r="AP29" s="417">
        <v>3472.0</v>
      </c>
      <c r="AQ29" s="417">
        <v>640883.0</v>
      </c>
      <c r="AR29" s="17"/>
      <c r="AS29" s="55" t="s">
        <v>1074</v>
      </c>
      <c r="AT29" s="417">
        <v>0.3929</v>
      </c>
      <c r="AU29" s="417">
        <v>0.0429</v>
      </c>
      <c r="AV29" s="417">
        <v>0.2407</v>
      </c>
      <c r="AW29" s="417">
        <v>0.5832</v>
      </c>
      <c r="AX29" s="417">
        <v>0.1046</v>
      </c>
      <c r="AY29" s="417">
        <v>0.1838</v>
      </c>
      <c r="AZ29" s="417">
        <v>0.1129</v>
      </c>
      <c r="BA29" s="417">
        <v>3595.0</v>
      </c>
      <c r="BB29" s="417">
        <v>660524.0</v>
      </c>
      <c r="BC29" s="17"/>
      <c r="BD29" s="55" t="s">
        <v>1074</v>
      </c>
      <c r="BE29" s="417">
        <v>0.8878</v>
      </c>
      <c r="BF29" s="417">
        <v>0.0646</v>
      </c>
      <c r="BG29" s="417">
        <v>0.2804</v>
      </c>
      <c r="BH29" s="417">
        <v>0.8506</v>
      </c>
      <c r="BI29" s="417">
        <v>0.1211</v>
      </c>
      <c r="BJ29" s="417">
        <v>0.1807</v>
      </c>
      <c r="BK29" s="417">
        <v>0.1581</v>
      </c>
      <c r="BL29" s="417">
        <v>3858.0</v>
      </c>
      <c r="BM29" s="417">
        <v>712058.0</v>
      </c>
      <c r="BN29" s="17"/>
      <c r="BO29" s="55" t="s">
        <v>1074</v>
      </c>
      <c r="BP29" s="417">
        <v>1.0006</v>
      </c>
      <c r="BQ29" s="417">
        <v>0.1219</v>
      </c>
      <c r="BR29" s="417">
        <v>0.2802</v>
      </c>
      <c r="BS29" s="417">
        <v>0.8014</v>
      </c>
      <c r="BT29" s="417">
        <v>0.1423</v>
      </c>
      <c r="BU29" s="417">
        <v>0.2506</v>
      </c>
      <c r="BV29" s="417">
        <v>0.1312</v>
      </c>
      <c r="BW29" s="417">
        <v>3314.0</v>
      </c>
      <c r="BX29" s="417">
        <v>601810.0</v>
      </c>
      <c r="BY29" s="17"/>
    </row>
    <row r="30">
      <c r="A30" s="55" t="s">
        <v>1075</v>
      </c>
      <c r="B30" s="417">
        <v>0.0</v>
      </c>
      <c r="C30" s="417">
        <v>0.101</v>
      </c>
      <c r="D30" s="417">
        <v>0.5689</v>
      </c>
      <c r="E30" s="417">
        <v>0.8184</v>
      </c>
      <c r="F30" s="417">
        <v>0.0</v>
      </c>
      <c r="G30" s="417">
        <v>0.1856</v>
      </c>
      <c r="H30" s="417">
        <v>0.0</v>
      </c>
      <c r="I30" s="417">
        <v>42.0</v>
      </c>
      <c r="J30" s="417">
        <v>9857.0</v>
      </c>
      <c r="L30" s="55" t="s">
        <v>1075</v>
      </c>
      <c r="M30" s="417">
        <v>0.6719</v>
      </c>
      <c r="N30" s="417">
        <v>0.0688</v>
      </c>
      <c r="O30" s="417">
        <v>0.5816</v>
      </c>
      <c r="P30" s="417">
        <v>0.8012</v>
      </c>
      <c r="Q30" s="417">
        <v>0.0</v>
      </c>
      <c r="R30" s="417">
        <v>0.0697</v>
      </c>
      <c r="S30" s="417">
        <v>0.0</v>
      </c>
      <c r="T30" s="417">
        <v>39.0</v>
      </c>
      <c r="U30" s="417">
        <v>9136.0</v>
      </c>
      <c r="W30" s="55" t="s">
        <v>1075</v>
      </c>
      <c r="X30" s="417">
        <v>0.6482</v>
      </c>
      <c r="Y30" s="417">
        <v>0.1023</v>
      </c>
      <c r="Z30" s="417">
        <v>0.5257</v>
      </c>
      <c r="AA30" s="417">
        <v>0.8843</v>
      </c>
      <c r="AB30" s="417">
        <v>0.0</v>
      </c>
      <c r="AC30" s="417">
        <v>0.1331</v>
      </c>
      <c r="AD30" s="417">
        <v>0.0</v>
      </c>
      <c r="AE30" s="417">
        <v>40.0</v>
      </c>
      <c r="AF30" s="417">
        <v>9508.0</v>
      </c>
      <c r="AG30" s="17"/>
      <c r="AH30" s="55" t="s">
        <v>1075</v>
      </c>
      <c r="AI30" s="417">
        <v>0.7015</v>
      </c>
      <c r="AJ30" s="417">
        <v>0.0445</v>
      </c>
      <c r="AK30" s="417">
        <v>0.7437</v>
      </c>
      <c r="AL30" s="417">
        <v>0.7766</v>
      </c>
      <c r="AM30" s="417">
        <v>0.0</v>
      </c>
      <c r="AN30" s="417">
        <v>0.0708</v>
      </c>
      <c r="AO30" s="417">
        <v>0.0</v>
      </c>
      <c r="AP30" s="417">
        <v>41.0</v>
      </c>
      <c r="AQ30" s="417">
        <v>9116.0</v>
      </c>
      <c r="AR30" s="17"/>
      <c r="AS30" s="55" t="s">
        <v>1075</v>
      </c>
      <c r="AT30" s="417">
        <v>0.0567</v>
      </c>
      <c r="AU30" s="417">
        <v>0.0646</v>
      </c>
      <c r="AV30" s="417">
        <v>0.5718</v>
      </c>
      <c r="AW30" s="417">
        <v>0.5374</v>
      </c>
      <c r="AX30" s="417">
        <v>0.0</v>
      </c>
      <c r="AY30" s="417">
        <v>0.1218</v>
      </c>
      <c r="AZ30" s="417">
        <v>0.0</v>
      </c>
      <c r="BA30" s="417">
        <v>45.0</v>
      </c>
      <c r="BB30" s="417">
        <v>10676.0</v>
      </c>
      <c r="BC30" s="17"/>
      <c r="BD30" s="55" t="s">
        <v>1075</v>
      </c>
      <c r="BE30" s="417">
        <v>0.0</v>
      </c>
      <c r="BF30" s="417">
        <v>0.0753</v>
      </c>
      <c r="BG30" s="417">
        <v>0.6285</v>
      </c>
      <c r="BH30" s="417">
        <v>0.8716</v>
      </c>
      <c r="BI30" s="417">
        <v>0.0</v>
      </c>
      <c r="BJ30" s="417">
        <v>0.0863</v>
      </c>
      <c r="BK30" s="417">
        <v>0.0</v>
      </c>
      <c r="BL30" s="417">
        <v>41.0</v>
      </c>
      <c r="BM30" s="417">
        <v>9597.0</v>
      </c>
      <c r="BN30" s="17"/>
      <c r="BO30" s="55" t="s">
        <v>1075</v>
      </c>
      <c r="BP30" s="417">
        <v>0.7309</v>
      </c>
      <c r="BQ30" s="417">
        <v>0.2062</v>
      </c>
      <c r="BR30" s="417">
        <v>0.0</v>
      </c>
      <c r="BS30" s="417">
        <v>0.5637</v>
      </c>
      <c r="BT30" s="417">
        <v>0.0</v>
      </c>
      <c r="BU30" s="417">
        <v>0.27</v>
      </c>
      <c r="BV30" s="417">
        <v>0.0</v>
      </c>
      <c r="BW30" s="417">
        <v>38.0</v>
      </c>
      <c r="BX30" s="417">
        <v>9084.0</v>
      </c>
      <c r="BY30" s="17"/>
    </row>
    <row r="31">
      <c r="A31" s="55" t="s">
        <v>1076</v>
      </c>
      <c r="B31" s="417">
        <v>0.0</v>
      </c>
      <c r="C31" s="417">
        <v>0.0</v>
      </c>
      <c r="D31" s="417">
        <v>0.0</v>
      </c>
      <c r="E31" s="417">
        <v>0.0</v>
      </c>
      <c r="F31" s="417">
        <v>0.0</v>
      </c>
      <c r="G31" s="417">
        <v>0.0</v>
      </c>
      <c r="H31" s="417">
        <v>0.0</v>
      </c>
      <c r="I31" s="417">
        <v>6.0</v>
      </c>
      <c r="J31" s="417">
        <v>619.0</v>
      </c>
      <c r="L31" s="55" t="s">
        <v>1076</v>
      </c>
      <c r="M31" s="417">
        <v>0.0</v>
      </c>
      <c r="N31" s="417">
        <v>0.0</v>
      </c>
      <c r="O31" s="417">
        <v>0.0</v>
      </c>
      <c r="P31" s="417">
        <v>0.0</v>
      </c>
      <c r="Q31" s="417">
        <v>0.0</v>
      </c>
      <c r="R31" s="417">
        <v>0.4615</v>
      </c>
      <c r="S31" s="417">
        <v>7.711</v>
      </c>
      <c r="T31" s="417">
        <v>5.0</v>
      </c>
      <c r="U31" s="417">
        <v>502.0</v>
      </c>
      <c r="W31" s="55" t="s">
        <v>1076</v>
      </c>
      <c r="X31" s="417">
        <v>0.0</v>
      </c>
      <c r="Y31" s="417">
        <v>0.0</v>
      </c>
      <c r="Z31" s="417">
        <v>0.0</v>
      </c>
      <c r="AA31" s="417">
        <v>0.0</v>
      </c>
      <c r="AB31" s="417">
        <v>0.0</v>
      </c>
      <c r="AC31" s="417">
        <v>0.5055</v>
      </c>
      <c r="AD31" s="417">
        <v>6.1922</v>
      </c>
      <c r="AE31" s="417">
        <v>6.0</v>
      </c>
      <c r="AF31" s="417">
        <v>607.0</v>
      </c>
      <c r="AG31" s="17"/>
      <c r="AH31" s="55" t="s">
        <v>1076</v>
      </c>
      <c r="AI31" s="417">
        <v>0.0</v>
      </c>
      <c r="AJ31" s="417">
        <v>0.0</v>
      </c>
      <c r="AK31" s="417">
        <v>0.0</v>
      </c>
      <c r="AL31" s="417">
        <v>0.0</v>
      </c>
      <c r="AM31" s="417">
        <v>0.0</v>
      </c>
      <c r="AN31" s="417">
        <v>0.0</v>
      </c>
      <c r="AO31" s="417">
        <v>0.0</v>
      </c>
      <c r="AP31" s="417">
        <v>5.0</v>
      </c>
      <c r="AQ31" s="417">
        <v>557.0</v>
      </c>
      <c r="AR31" s="17"/>
      <c r="AS31" s="55" t="s">
        <v>1076</v>
      </c>
      <c r="AT31" s="417">
        <v>0.0</v>
      </c>
      <c r="AU31" s="417">
        <v>0.0</v>
      </c>
      <c r="AV31" s="417">
        <v>0.0</v>
      </c>
      <c r="AW31" s="417">
        <v>0.0</v>
      </c>
      <c r="AX31" s="417">
        <v>0.0</v>
      </c>
      <c r="AY31" s="417">
        <v>0.0</v>
      </c>
      <c r="AZ31" s="417">
        <v>0.0</v>
      </c>
      <c r="BA31" s="417">
        <v>5.0</v>
      </c>
      <c r="BB31" s="417">
        <v>546.0</v>
      </c>
      <c r="BC31" s="17"/>
      <c r="BD31" s="55" t="s">
        <v>1076</v>
      </c>
      <c r="BE31" s="417">
        <v>0.0</v>
      </c>
      <c r="BF31" s="417">
        <v>0.0</v>
      </c>
      <c r="BG31" s="417">
        <v>0.0</v>
      </c>
      <c r="BH31" s="417">
        <v>0.0</v>
      </c>
      <c r="BI31" s="417">
        <v>0.0</v>
      </c>
      <c r="BJ31" s="417">
        <v>0.0</v>
      </c>
      <c r="BK31" s="417">
        <v>0.0</v>
      </c>
      <c r="BL31" s="417">
        <v>5.0</v>
      </c>
      <c r="BM31" s="417">
        <v>564.0</v>
      </c>
      <c r="BN31" s="17"/>
      <c r="BO31" s="55" t="s">
        <v>1076</v>
      </c>
      <c r="BP31" s="417">
        <v>0.0</v>
      </c>
      <c r="BQ31" s="417">
        <v>0.0</v>
      </c>
      <c r="BR31" s="417">
        <v>0.0</v>
      </c>
      <c r="BS31" s="417">
        <v>0.0</v>
      </c>
      <c r="BT31" s="417">
        <v>0.0</v>
      </c>
      <c r="BU31" s="417">
        <v>0.67</v>
      </c>
      <c r="BV31" s="417">
        <v>6.483</v>
      </c>
      <c r="BW31" s="417">
        <v>7.0</v>
      </c>
      <c r="BX31" s="417">
        <v>681.0</v>
      </c>
      <c r="BY31" s="17"/>
    </row>
    <row r="32">
      <c r="A32" s="55" t="s">
        <v>1021</v>
      </c>
      <c r="B32" s="417">
        <v>0.9235</v>
      </c>
      <c r="C32" s="417">
        <v>0.1112</v>
      </c>
      <c r="D32" s="417">
        <v>1.0655</v>
      </c>
      <c r="E32" s="417">
        <v>0.8263</v>
      </c>
      <c r="F32" s="417">
        <v>0.2964</v>
      </c>
      <c r="G32" s="417">
        <v>0.3363</v>
      </c>
      <c r="H32" s="417">
        <v>0.3848</v>
      </c>
      <c r="I32" s="417">
        <v>83851.0</v>
      </c>
      <c r="J32" s="417">
        <v>5.7145266E7</v>
      </c>
      <c r="L32" s="55" t="s">
        <v>1021</v>
      </c>
      <c r="M32" s="417">
        <v>0.8981</v>
      </c>
      <c r="N32" s="417">
        <v>0.0715</v>
      </c>
      <c r="O32" s="417">
        <v>0.9909</v>
      </c>
      <c r="P32" s="417">
        <v>0.8715</v>
      </c>
      <c r="Q32" s="417">
        <v>0.2949</v>
      </c>
      <c r="R32" s="417">
        <v>0.2148</v>
      </c>
      <c r="S32" s="417">
        <v>0.411</v>
      </c>
      <c r="T32" s="417">
        <v>80154.0</v>
      </c>
      <c r="U32" s="417">
        <v>5.2197015E7</v>
      </c>
      <c r="W32" s="55" t="s">
        <v>1021</v>
      </c>
      <c r="X32" s="417">
        <v>0.9039</v>
      </c>
      <c r="Y32" s="417">
        <v>0.1112</v>
      </c>
      <c r="Z32" s="417">
        <v>0.9281</v>
      </c>
      <c r="AA32" s="417">
        <v>0.8557</v>
      </c>
      <c r="AB32" s="417">
        <v>0.2806</v>
      </c>
      <c r="AC32" s="417">
        <v>0.2876</v>
      </c>
      <c r="AD32" s="417">
        <v>0.3962</v>
      </c>
      <c r="AE32" s="417">
        <v>77526.0</v>
      </c>
      <c r="AF32" s="417">
        <v>5.0929049E7</v>
      </c>
      <c r="AG32" s="17"/>
      <c r="AH32" s="55" t="s">
        <v>1021</v>
      </c>
      <c r="AI32" s="417">
        <v>1.0827</v>
      </c>
      <c r="AJ32" s="417">
        <v>0.0455</v>
      </c>
      <c r="AK32" s="417">
        <v>1.1795</v>
      </c>
      <c r="AL32" s="417">
        <v>0.8389</v>
      </c>
      <c r="AM32" s="417">
        <v>0.3289</v>
      </c>
      <c r="AN32" s="417">
        <v>0.188</v>
      </c>
      <c r="AO32" s="417">
        <v>0.5009</v>
      </c>
      <c r="AP32" s="417">
        <v>78672.0</v>
      </c>
      <c r="AQ32" s="417">
        <v>5.1358958E7</v>
      </c>
      <c r="AR32" s="17"/>
      <c r="AS32" s="55" t="s">
        <v>1021</v>
      </c>
      <c r="AT32" s="417">
        <v>0.4654</v>
      </c>
      <c r="AU32" s="417">
        <v>0.0764</v>
      </c>
      <c r="AV32" s="417">
        <v>1.1201</v>
      </c>
      <c r="AW32" s="417">
        <v>0.6151</v>
      </c>
      <c r="AX32" s="417">
        <v>0.2397</v>
      </c>
      <c r="AY32" s="417">
        <v>0.3007</v>
      </c>
      <c r="AZ32" s="417">
        <v>0.4231</v>
      </c>
      <c r="BA32" s="417">
        <v>78425.0</v>
      </c>
      <c r="BB32" s="417">
        <v>5.1256592E7</v>
      </c>
      <c r="BC32" s="17"/>
      <c r="BD32" s="55" t="s">
        <v>1021</v>
      </c>
      <c r="BE32" s="417">
        <v>0.6905</v>
      </c>
      <c r="BF32" s="417">
        <v>0.0809</v>
      </c>
      <c r="BG32" s="417">
        <v>1.1368</v>
      </c>
      <c r="BH32" s="417">
        <v>0.8499</v>
      </c>
      <c r="BI32" s="417">
        <v>0.3173</v>
      </c>
      <c r="BJ32" s="417">
        <v>0.2616</v>
      </c>
      <c r="BK32" s="417">
        <v>0.397</v>
      </c>
      <c r="BL32" s="417">
        <v>85619.0</v>
      </c>
      <c r="BM32" s="417">
        <v>5.8612932E7</v>
      </c>
      <c r="BN32" s="17"/>
      <c r="BO32" s="55" t="s">
        <v>1021</v>
      </c>
      <c r="BP32" s="417">
        <v>1.1863</v>
      </c>
      <c r="BQ32" s="417">
        <v>0.2023</v>
      </c>
      <c r="BR32" s="417">
        <v>1.0088</v>
      </c>
      <c r="BS32" s="417">
        <v>0.7886</v>
      </c>
      <c r="BT32" s="417">
        <v>0.3047</v>
      </c>
      <c r="BU32" s="417">
        <v>0.4183</v>
      </c>
      <c r="BV32" s="417">
        <v>0.4117</v>
      </c>
      <c r="BW32" s="417">
        <v>71213.0</v>
      </c>
      <c r="BX32" s="417">
        <v>4.5518388E7</v>
      </c>
      <c r="BY32" s="17"/>
    </row>
    <row r="33">
      <c r="A33" s="55" t="s">
        <v>1077</v>
      </c>
      <c r="B33" s="417">
        <v>0.0</v>
      </c>
      <c r="C33" s="417">
        <v>0.0</v>
      </c>
      <c r="D33" s="417">
        <v>1.3621</v>
      </c>
      <c r="E33" s="417">
        <v>0.9827</v>
      </c>
      <c r="F33" s="417">
        <v>0.0</v>
      </c>
      <c r="G33" s="417">
        <v>0.6166</v>
      </c>
      <c r="H33" s="417">
        <v>0.0</v>
      </c>
      <c r="I33" s="417">
        <v>10.0</v>
      </c>
      <c r="J33" s="417">
        <v>2823.0</v>
      </c>
      <c r="L33" s="55" t="s">
        <v>1077</v>
      </c>
      <c r="M33" s="417">
        <v>0.0</v>
      </c>
      <c r="N33" s="417">
        <v>0.0</v>
      </c>
      <c r="O33" s="417">
        <v>0.0</v>
      </c>
      <c r="P33" s="417">
        <v>0.9227</v>
      </c>
      <c r="Q33" s="417">
        <v>0.0</v>
      </c>
      <c r="R33" s="417">
        <v>0.2806</v>
      </c>
      <c r="S33" s="417">
        <v>0.0</v>
      </c>
      <c r="T33" s="417">
        <v>8.0</v>
      </c>
      <c r="U33" s="417">
        <v>2477.0</v>
      </c>
      <c r="W33" s="55" t="s">
        <v>1077</v>
      </c>
      <c r="X33" s="417">
        <v>0.0</v>
      </c>
      <c r="Y33" s="417">
        <v>0.0</v>
      </c>
      <c r="Z33" s="417">
        <v>0.0</v>
      </c>
      <c r="AA33" s="417">
        <v>0.8811</v>
      </c>
      <c r="AB33" s="417">
        <v>0.0</v>
      </c>
      <c r="AC33" s="417">
        <v>0.3621</v>
      </c>
      <c r="AD33" s="417">
        <v>0.0</v>
      </c>
      <c r="AE33" s="417">
        <v>8.0</v>
      </c>
      <c r="AF33" s="417">
        <v>2542.0</v>
      </c>
      <c r="AG33" s="17"/>
      <c r="AH33" s="55" t="s">
        <v>1077</v>
      </c>
      <c r="AI33" s="417">
        <v>0.0</v>
      </c>
      <c r="AJ33" s="417">
        <v>0.0</v>
      </c>
      <c r="AK33" s="417">
        <v>0.0</v>
      </c>
      <c r="AL33" s="417">
        <v>1.0237</v>
      </c>
      <c r="AM33" s="417">
        <v>0.0</v>
      </c>
      <c r="AN33" s="417">
        <v>0.1189</v>
      </c>
      <c r="AO33" s="417">
        <v>0.0</v>
      </c>
      <c r="AP33" s="417">
        <v>9.0</v>
      </c>
      <c r="AQ33" s="417">
        <v>2605.0</v>
      </c>
      <c r="AR33" s="17"/>
      <c r="AS33" s="55" t="s">
        <v>1077</v>
      </c>
      <c r="AT33" s="417">
        <v>0.0</v>
      </c>
      <c r="AU33" s="417">
        <v>0.0</v>
      </c>
      <c r="AV33" s="417">
        <v>0.0</v>
      </c>
      <c r="AW33" s="417">
        <v>0.9062</v>
      </c>
      <c r="AX33" s="417">
        <v>0.0</v>
      </c>
      <c r="AY33" s="417">
        <v>0.3773</v>
      </c>
      <c r="AZ33" s="417">
        <v>0.0</v>
      </c>
      <c r="BA33" s="417">
        <v>9.0</v>
      </c>
      <c r="BB33" s="417">
        <v>2584.0</v>
      </c>
      <c r="BC33" s="17"/>
      <c r="BD33" s="55" t="s">
        <v>1077</v>
      </c>
      <c r="BE33" s="417">
        <v>0.0</v>
      </c>
      <c r="BF33" s="417">
        <v>0.0</v>
      </c>
      <c r="BG33" s="417">
        <v>1.5348</v>
      </c>
      <c r="BH33" s="417">
        <v>1.059</v>
      </c>
      <c r="BI33" s="417">
        <v>0.0</v>
      </c>
      <c r="BJ33" s="417">
        <v>0.4996</v>
      </c>
      <c r="BK33" s="417">
        <v>0.0</v>
      </c>
      <c r="BL33" s="417">
        <v>9.0</v>
      </c>
      <c r="BM33" s="417">
        <v>2695.0</v>
      </c>
      <c r="BN33" s="17"/>
      <c r="BO33" s="55" t="s">
        <v>1077</v>
      </c>
      <c r="BP33" s="417">
        <v>0.0</v>
      </c>
      <c r="BQ33" s="417">
        <v>0.0</v>
      </c>
      <c r="BR33" s="417">
        <v>1.5346</v>
      </c>
      <c r="BS33" s="417">
        <v>1.1376</v>
      </c>
      <c r="BT33" s="417">
        <v>0.0</v>
      </c>
      <c r="BU33" s="417">
        <v>0.6462</v>
      </c>
      <c r="BV33" s="417">
        <v>0.0</v>
      </c>
      <c r="BW33" s="417">
        <v>8.0</v>
      </c>
      <c r="BX33" s="417">
        <v>2383.0</v>
      </c>
      <c r="BY33" s="17"/>
    </row>
    <row r="34">
      <c r="A34" s="55" t="s">
        <v>1078</v>
      </c>
      <c r="B34" s="417">
        <v>0.584</v>
      </c>
      <c r="C34" s="417">
        <v>0.0937</v>
      </c>
      <c r="D34" s="417">
        <v>0.8188</v>
      </c>
      <c r="E34" s="417">
        <v>0.6498</v>
      </c>
      <c r="F34" s="417">
        <v>0.1885</v>
      </c>
      <c r="G34" s="417">
        <v>0.2736</v>
      </c>
      <c r="H34" s="417">
        <v>0.2235</v>
      </c>
      <c r="I34" s="417">
        <v>24138.0</v>
      </c>
      <c r="J34" s="417">
        <v>5283560.0</v>
      </c>
      <c r="L34" s="55" t="s">
        <v>1078</v>
      </c>
      <c r="M34" s="417">
        <v>0.5063</v>
      </c>
      <c r="N34" s="417">
        <v>0.0637</v>
      </c>
      <c r="O34" s="417">
        <v>0.7649</v>
      </c>
      <c r="P34" s="417">
        <v>0.6807</v>
      </c>
      <c r="Q34" s="417">
        <v>0.1924</v>
      </c>
      <c r="R34" s="417">
        <v>0.1787</v>
      </c>
      <c r="S34" s="417">
        <v>0.2227</v>
      </c>
      <c r="T34" s="417">
        <v>24086.0</v>
      </c>
      <c r="U34" s="417">
        <v>5306047.0</v>
      </c>
      <c r="W34" s="55" t="s">
        <v>1078</v>
      </c>
      <c r="X34" s="417">
        <v>0.5303</v>
      </c>
      <c r="Y34" s="417">
        <v>0.0959</v>
      </c>
      <c r="Z34" s="417">
        <v>0.7046</v>
      </c>
      <c r="AA34" s="417">
        <v>0.6629</v>
      </c>
      <c r="AB34" s="417">
        <v>0.1636</v>
      </c>
      <c r="AC34" s="417">
        <v>0.2307</v>
      </c>
      <c r="AD34" s="417">
        <v>0.2208</v>
      </c>
      <c r="AE34" s="417">
        <v>23591.0</v>
      </c>
      <c r="AF34" s="417">
        <v>5205909.0</v>
      </c>
      <c r="AG34" s="17"/>
      <c r="AH34" s="55" t="s">
        <v>1078</v>
      </c>
      <c r="AI34" s="417">
        <v>0.6426</v>
      </c>
      <c r="AJ34" s="417">
        <v>0.0401</v>
      </c>
      <c r="AK34" s="417">
        <v>0.8489</v>
      </c>
      <c r="AL34" s="417">
        <v>0.6361</v>
      </c>
      <c r="AM34" s="417">
        <v>0.251</v>
      </c>
      <c r="AN34" s="417">
        <v>0.1565</v>
      </c>
      <c r="AO34" s="417">
        <v>0.2646</v>
      </c>
      <c r="AP34" s="417">
        <v>24193.0</v>
      </c>
      <c r="AQ34" s="417">
        <v>5334949.0</v>
      </c>
      <c r="AR34" s="17"/>
      <c r="AS34" s="55" t="s">
        <v>1078</v>
      </c>
      <c r="AT34" s="417">
        <v>0.2871</v>
      </c>
      <c r="AU34" s="417">
        <v>0.0693</v>
      </c>
      <c r="AV34" s="417">
        <v>0.8717</v>
      </c>
      <c r="AW34" s="417">
        <v>0.4803</v>
      </c>
      <c r="AX34" s="417">
        <v>0.1393</v>
      </c>
      <c r="AY34" s="417">
        <v>0.2432</v>
      </c>
      <c r="AZ34" s="417">
        <v>0.2307</v>
      </c>
      <c r="BA34" s="417">
        <v>24355.0</v>
      </c>
      <c r="BB34" s="417">
        <v>5293583.0</v>
      </c>
      <c r="BC34" s="17"/>
      <c r="BD34" s="55" t="s">
        <v>1078</v>
      </c>
      <c r="BE34" s="417">
        <v>0.4464</v>
      </c>
      <c r="BF34" s="417">
        <v>0.069</v>
      </c>
      <c r="BG34" s="417">
        <v>0.8829</v>
      </c>
      <c r="BH34" s="417">
        <v>0.6739</v>
      </c>
      <c r="BI34" s="417">
        <v>0.2033</v>
      </c>
      <c r="BJ34" s="417">
        <v>0.2127</v>
      </c>
      <c r="BK34" s="417">
        <v>0.2525</v>
      </c>
      <c r="BL34" s="417">
        <v>24186.0</v>
      </c>
      <c r="BM34" s="417">
        <v>5289961.0</v>
      </c>
      <c r="BN34" s="17"/>
      <c r="BO34" s="55" t="s">
        <v>1078</v>
      </c>
      <c r="BP34" s="417">
        <v>0.7294</v>
      </c>
      <c r="BQ34" s="417">
        <v>0.1854</v>
      </c>
      <c r="BR34" s="417">
        <v>0.7567</v>
      </c>
      <c r="BS34" s="417">
        <v>0.6109</v>
      </c>
      <c r="BT34" s="417">
        <v>0.1802</v>
      </c>
      <c r="BU34" s="417">
        <v>0.341</v>
      </c>
      <c r="BV34" s="417">
        <v>0.2673</v>
      </c>
      <c r="BW34" s="417">
        <v>23232.0</v>
      </c>
      <c r="BX34" s="417">
        <v>5129324.0</v>
      </c>
      <c r="BY34" s="17"/>
    </row>
    <row r="35">
      <c r="A35" s="55" t="s">
        <v>1079</v>
      </c>
      <c r="B35" s="417">
        <v>1.6831</v>
      </c>
      <c r="C35" s="417">
        <v>0.0</v>
      </c>
      <c r="D35" s="417">
        <v>0.0</v>
      </c>
      <c r="E35" s="417">
        <v>0.3949</v>
      </c>
      <c r="F35" s="417">
        <v>0.0</v>
      </c>
      <c r="G35" s="417">
        <v>0.0</v>
      </c>
      <c r="H35" s="417">
        <v>0.0</v>
      </c>
      <c r="I35" s="417">
        <v>30.0</v>
      </c>
      <c r="J35" s="417">
        <v>2584.0</v>
      </c>
      <c r="L35" s="55" t="s">
        <v>1079</v>
      </c>
      <c r="M35" s="417">
        <v>0.0</v>
      </c>
      <c r="N35" s="417">
        <v>0.096</v>
      </c>
      <c r="O35" s="417">
        <v>0.0</v>
      </c>
      <c r="P35" s="417">
        <v>1.0226</v>
      </c>
      <c r="Q35" s="417">
        <v>0.4785</v>
      </c>
      <c r="R35" s="417">
        <v>0.0</v>
      </c>
      <c r="S35" s="417">
        <v>0.0</v>
      </c>
      <c r="T35" s="417">
        <v>32.0</v>
      </c>
      <c r="U35" s="417">
        <v>2494.0</v>
      </c>
      <c r="W35" s="55" t="s">
        <v>1079</v>
      </c>
      <c r="X35" s="417">
        <v>0.0</v>
      </c>
      <c r="Y35" s="417">
        <v>0.1476</v>
      </c>
      <c r="Z35" s="417">
        <v>0.6261</v>
      </c>
      <c r="AA35" s="417">
        <v>0.8927</v>
      </c>
      <c r="AB35" s="417">
        <v>0.0</v>
      </c>
      <c r="AC35" s="417">
        <v>0.1987</v>
      </c>
      <c r="AD35" s="417">
        <v>0.0</v>
      </c>
      <c r="AE35" s="417">
        <v>29.0</v>
      </c>
      <c r="AF35" s="417">
        <v>2509.0</v>
      </c>
      <c r="AG35" s="17"/>
      <c r="AH35" s="55" t="s">
        <v>1079</v>
      </c>
      <c r="AI35" s="417">
        <v>0.0</v>
      </c>
      <c r="AJ35" s="417">
        <v>0.0</v>
      </c>
      <c r="AK35" s="417">
        <v>0.0</v>
      </c>
      <c r="AL35" s="417">
        <v>0.2938</v>
      </c>
      <c r="AM35" s="417">
        <v>0.0</v>
      </c>
      <c r="AN35" s="417">
        <v>0.0</v>
      </c>
      <c r="AO35" s="417">
        <v>0.0</v>
      </c>
      <c r="AP35" s="417">
        <v>31.0</v>
      </c>
      <c r="AQ35" s="417">
        <v>2593.0</v>
      </c>
      <c r="AR35" s="17"/>
      <c r="AS35" s="55" t="s">
        <v>1079</v>
      </c>
      <c r="AT35" s="417">
        <v>0.5424</v>
      </c>
      <c r="AU35" s="417">
        <v>0.0721</v>
      </c>
      <c r="AV35" s="417">
        <v>0.0</v>
      </c>
      <c r="AW35" s="417">
        <v>0.4039</v>
      </c>
      <c r="AX35" s="417">
        <v>0.1881</v>
      </c>
      <c r="AY35" s="417">
        <v>0.1656</v>
      </c>
      <c r="AZ35" s="417">
        <v>0.0</v>
      </c>
      <c r="BA35" s="417">
        <v>40.0</v>
      </c>
      <c r="BB35" s="417">
        <v>3189.0</v>
      </c>
      <c r="BC35" s="17"/>
      <c r="BD35" s="55" t="s">
        <v>1079</v>
      </c>
      <c r="BE35" s="417">
        <v>1.2928</v>
      </c>
      <c r="BF35" s="417">
        <v>0.0</v>
      </c>
      <c r="BG35" s="417">
        <v>0.0</v>
      </c>
      <c r="BH35" s="417">
        <v>0.4179</v>
      </c>
      <c r="BI35" s="417">
        <v>0.0</v>
      </c>
      <c r="BJ35" s="417">
        <v>0.0</v>
      </c>
      <c r="BK35" s="417">
        <v>0.0</v>
      </c>
      <c r="BL35" s="417">
        <v>30.0</v>
      </c>
      <c r="BM35" s="417">
        <v>2512.0</v>
      </c>
      <c r="BN35" s="17"/>
      <c r="BO35" s="55" t="s">
        <v>1079</v>
      </c>
      <c r="BP35" s="417">
        <v>2.2604</v>
      </c>
      <c r="BQ35" s="417">
        <v>0.7221</v>
      </c>
      <c r="BR35" s="417">
        <v>0.0</v>
      </c>
      <c r="BS35" s="417">
        <v>0.2974</v>
      </c>
      <c r="BT35" s="417">
        <v>0.0</v>
      </c>
      <c r="BU35" s="417">
        <v>0.9235</v>
      </c>
      <c r="BV35" s="417">
        <v>0.0</v>
      </c>
      <c r="BW35" s="417">
        <v>31.0</v>
      </c>
      <c r="BX35" s="417">
        <v>2532.0</v>
      </c>
      <c r="BY35" s="17"/>
    </row>
    <row r="36">
      <c r="A36" s="55" t="s">
        <v>1080</v>
      </c>
      <c r="B36" s="417">
        <v>0.4944</v>
      </c>
      <c r="C36" s="417">
        <v>0.072</v>
      </c>
      <c r="D36" s="417">
        <v>0.1077</v>
      </c>
      <c r="E36" s="417">
        <v>0.8371</v>
      </c>
      <c r="F36" s="417">
        <v>0.0591</v>
      </c>
      <c r="G36" s="417">
        <v>0.1234</v>
      </c>
      <c r="H36" s="417">
        <v>0.2889</v>
      </c>
      <c r="I36" s="417">
        <v>317.0</v>
      </c>
      <c r="J36" s="417">
        <v>52099.0</v>
      </c>
      <c r="L36" s="55" t="s">
        <v>1080</v>
      </c>
      <c r="M36" s="417">
        <v>0.513</v>
      </c>
      <c r="N36" s="417">
        <v>0.0667</v>
      </c>
      <c r="O36" s="417">
        <v>0.0236</v>
      </c>
      <c r="P36" s="417">
        <v>0.9417</v>
      </c>
      <c r="Q36" s="417">
        <v>0.125</v>
      </c>
      <c r="R36" s="417">
        <v>0.0935</v>
      </c>
      <c r="S36" s="417">
        <v>0.2258</v>
      </c>
      <c r="T36" s="417">
        <v>313.0</v>
      </c>
      <c r="U36" s="417">
        <v>51423.0</v>
      </c>
      <c r="W36" s="55" t="s">
        <v>1080</v>
      </c>
      <c r="X36" s="417">
        <v>0.5064</v>
      </c>
      <c r="Y36" s="417">
        <v>0.0978</v>
      </c>
      <c r="Z36" s="417">
        <v>0.0928</v>
      </c>
      <c r="AA36" s="417">
        <v>0.9197</v>
      </c>
      <c r="AB36" s="417">
        <v>0.0931</v>
      </c>
      <c r="AC36" s="417">
        <v>0.1386</v>
      </c>
      <c r="AD36" s="417">
        <v>0.4581</v>
      </c>
      <c r="AE36" s="417">
        <v>313.0</v>
      </c>
      <c r="AF36" s="417">
        <v>52307.0</v>
      </c>
      <c r="AG36" s="17"/>
      <c r="AH36" s="55" t="s">
        <v>1080</v>
      </c>
      <c r="AI36" s="417">
        <v>0.7016</v>
      </c>
      <c r="AJ36" s="417">
        <v>0.0254</v>
      </c>
      <c r="AK36" s="417">
        <v>0.0</v>
      </c>
      <c r="AL36" s="417">
        <v>0.7857</v>
      </c>
      <c r="AM36" s="417">
        <v>0.0404</v>
      </c>
      <c r="AN36" s="417">
        <v>0.0921</v>
      </c>
      <c r="AO36" s="417">
        <v>0.5071</v>
      </c>
      <c r="AP36" s="417">
        <v>325.0</v>
      </c>
      <c r="AQ36" s="417">
        <v>52405.0</v>
      </c>
      <c r="AR36" s="17"/>
      <c r="AS36" s="55" t="s">
        <v>1080</v>
      </c>
      <c r="AT36" s="417">
        <v>0.3149</v>
      </c>
      <c r="AU36" s="417">
        <v>0.0535</v>
      </c>
      <c r="AV36" s="417">
        <v>0.0</v>
      </c>
      <c r="AW36" s="417">
        <v>0.6599</v>
      </c>
      <c r="AX36" s="417">
        <v>0.0956</v>
      </c>
      <c r="AY36" s="417">
        <v>0.1583</v>
      </c>
      <c r="AZ36" s="417">
        <v>0.3561</v>
      </c>
      <c r="BA36" s="417">
        <v>334.0</v>
      </c>
      <c r="BB36" s="417">
        <v>54927.0</v>
      </c>
      <c r="BC36" s="17"/>
      <c r="BD36" s="55" t="s">
        <v>1080</v>
      </c>
      <c r="BE36" s="417">
        <v>0.3634</v>
      </c>
      <c r="BF36" s="417">
        <v>0.0449</v>
      </c>
      <c r="BG36" s="417">
        <v>0.114</v>
      </c>
      <c r="BH36" s="417">
        <v>0.87</v>
      </c>
      <c r="BI36" s="417">
        <v>0.0466</v>
      </c>
      <c r="BJ36" s="417">
        <v>0.109</v>
      </c>
      <c r="BK36" s="417">
        <v>0.3969</v>
      </c>
      <c r="BL36" s="417">
        <v>327.0</v>
      </c>
      <c r="BM36" s="417">
        <v>52930.0</v>
      </c>
      <c r="BN36" s="17"/>
      <c r="BO36" s="55" t="s">
        <v>1080</v>
      </c>
      <c r="BP36" s="417">
        <v>0.5714</v>
      </c>
      <c r="BQ36" s="417">
        <v>0.2263</v>
      </c>
      <c r="BR36" s="417">
        <v>0.0</v>
      </c>
      <c r="BS36" s="417">
        <v>0.7537</v>
      </c>
      <c r="BT36" s="417">
        <v>0.006</v>
      </c>
      <c r="BU36" s="417">
        <v>0.2509</v>
      </c>
      <c r="BV36" s="417">
        <v>0.1581</v>
      </c>
      <c r="BW36" s="417">
        <v>299.0</v>
      </c>
      <c r="BX36" s="417">
        <v>48879.0</v>
      </c>
      <c r="BY36" s="17"/>
    </row>
    <row r="37">
      <c r="A37" s="55" t="s">
        <v>1081</v>
      </c>
      <c r="B37" s="417">
        <v>0.7409</v>
      </c>
      <c r="C37" s="417">
        <v>0.0955</v>
      </c>
      <c r="D37" s="417">
        <v>0.1369</v>
      </c>
      <c r="E37" s="417">
        <v>0.7887</v>
      </c>
      <c r="F37" s="417">
        <v>0.2092</v>
      </c>
      <c r="G37" s="417">
        <v>0.2096</v>
      </c>
      <c r="H37" s="417">
        <v>0.2501</v>
      </c>
      <c r="I37" s="417">
        <v>597.0</v>
      </c>
      <c r="J37" s="417">
        <v>136893.0</v>
      </c>
      <c r="L37" s="55" t="s">
        <v>1081</v>
      </c>
      <c r="M37" s="417">
        <v>0.4982</v>
      </c>
      <c r="N37" s="417">
        <v>0.0531</v>
      </c>
      <c r="O37" s="417">
        <v>0.12</v>
      </c>
      <c r="P37" s="417">
        <v>0.8594</v>
      </c>
      <c r="Q37" s="417">
        <v>0.2209</v>
      </c>
      <c r="R37" s="417">
        <v>0.1491</v>
      </c>
      <c r="S37" s="417">
        <v>0.1147</v>
      </c>
      <c r="T37" s="417">
        <v>604.0</v>
      </c>
      <c r="U37" s="417">
        <v>139206.0</v>
      </c>
      <c r="W37" s="55" t="s">
        <v>1081</v>
      </c>
      <c r="X37" s="417">
        <v>0.5618</v>
      </c>
      <c r="Y37" s="417">
        <v>0.0837</v>
      </c>
      <c r="Z37" s="417">
        <v>0.0701</v>
      </c>
      <c r="AA37" s="417">
        <v>0.8608</v>
      </c>
      <c r="AB37" s="417">
        <v>0.221</v>
      </c>
      <c r="AC37" s="417">
        <v>0.2069</v>
      </c>
      <c r="AD37" s="417">
        <v>0.1662</v>
      </c>
      <c r="AE37" s="417">
        <v>596.0</v>
      </c>
      <c r="AF37" s="417">
        <v>138480.0</v>
      </c>
      <c r="AG37" s="17"/>
      <c r="AH37" s="55" t="s">
        <v>1081</v>
      </c>
      <c r="AI37" s="417">
        <v>0.5823</v>
      </c>
      <c r="AJ37" s="417">
        <v>0.0281</v>
      </c>
      <c r="AK37" s="417">
        <v>0.1555</v>
      </c>
      <c r="AL37" s="417">
        <v>0.8211</v>
      </c>
      <c r="AM37" s="417">
        <v>0.2189</v>
      </c>
      <c r="AN37" s="417">
        <v>0.1176</v>
      </c>
      <c r="AO37" s="417">
        <v>0.1354</v>
      </c>
      <c r="AP37" s="417">
        <v>608.0</v>
      </c>
      <c r="AQ37" s="417">
        <v>138295.0</v>
      </c>
      <c r="AR37" s="17"/>
      <c r="AS37" s="55" t="s">
        <v>1081</v>
      </c>
      <c r="AT37" s="417">
        <v>0.2384</v>
      </c>
      <c r="AU37" s="417">
        <v>0.0511</v>
      </c>
      <c r="AV37" s="417">
        <v>0.0834</v>
      </c>
      <c r="AW37" s="417">
        <v>0.624</v>
      </c>
      <c r="AX37" s="417">
        <v>0.1561</v>
      </c>
      <c r="AY37" s="417">
        <v>0.2134</v>
      </c>
      <c r="AZ37" s="417">
        <v>0.1822</v>
      </c>
      <c r="BA37" s="417">
        <v>633.0</v>
      </c>
      <c r="BB37" s="417">
        <v>142190.0</v>
      </c>
      <c r="BC37" s="17"/>
      <c r="BD37" s="55" t="s">
        <v>1081</v>
      </c>
      <c r="BE37" s="417">
        <v>0.5327</v>
      </c>
      <c r="BF37" s="417">
        <v>0.0704</v>
      </c>
      <c r="BG37" s="417">
        <v>0.167</v>
      </c>
      <c r="BH37" s="417">
        <v>0.8198</v>
      </c>
      <c r="BI37" s="417">
        <v>0.2531</v>
      </c>
      <c r="BJ37" s="417">
        <v>0.1781</v>
      </c>
      <c r="BK37" s="417">
        <v>0.265</v>
      </c>
      <c r="BL37" s="417">
        <v>587.0</v>
      </c>
      <c r="BM37" s="417">
        <v>134123.0</v>
      </c>
      <c r="BN37" s="17"/>
      <c r="BO37" s="55" t="s">
        <v>1081</v>
      </c>
      <c r="BP37" s="417">
        <v>0.7799</v>
      </c>
      <c r="BQ37" s="417">
        <v>0.1113</v>
      </c>
      <c r="BR37" s="417">
        <v>0.1355</v>
      </c>
      <c r="BS37" s="417">
        <v>0.7739</v>
      </c>
      <c r="BT37" s="417">
        <v>0.1473</v>
      </c>
      <c r="BU37" s="417">
        <v>0.243</v>
      </c>
      <c r="BV37" s="417">
        <v>0.2551</v>
      </c>
      <c r="BW37" s="417">
        <v>623.0</v>
      </c>
      <c r="BX37" s="417">
        <v>140614.0</v>
      </c>
      <c r="BY37" s="17"/>
    </row>
    <row r="38">
      <c r="A38" s="55" t="s">
        <v>731</v>
      </c>
      <c r="B38" s="417">
        <v>0.4364</v>
      </c>
      <c r="C38" s="417">
        <v>0.0577</v>
      </c>
      <c r="D38" s="417">
        <v>0.1046</v>
      </c>
      <c r="E38" s="417">
        <v>0.9605</v>
      </c>
      <c r="F38" s="417">
        <v>0.2079</v>
      </c>
      <c r="G38" s="417">
        <v>0.1791</v>
      </c>
      <c r="H38" s="417">
        <v>0.6163</v>
      </c>
      <c r="I38" s="417">
        <v>680.0</v>
      </c>
      <c r="J38" s="417">
        <v>136359.0</v>
      </c>
      <c r="L38" s="55" t="s">
        <v>731</v>
      </c>
      <c r="M38" s="417">
        <v>0.4859</v>
      </c>
      <c r="N38" s="417">
        <v>0.0413</v>
      </c>
      <c r="O38" s="417">
        <v>0.0687</v>
      </c>
      <c r="P38" s="417">
        <v>1.0495</v>
      </c>
      <c r="Q38" s="417">
        <v>0.1885</v>
      </c>
      <c r="R38" s="417">
        <v>0.1054</v>
      </c>
      <c r="S38" s="417">
        <v>0.4932</v>
      </c>
      <c r="T38" s="417">
        <v>694.0</v>
      </c>
      <c r="U38" s="417">
        <v>139326.0</v>
      </c>
      <c r="W38" s="55" t="s">
        <v>731</v>
      </c>
      <c r="X38" s="417">
        <v>0.5883</v>
      </c>
      <c r="Y38" s="417">
        <v>0.053</v>
      </c>
      <c r="Z38" s="417">
        <v>0.0636</v>
      </c>
      <c r="AA38" s="417">
        <v>0.9971</v>
      </c>
      <c r="AB38" s="417">
        <v>0.2138</v>
      </c>
      <c r="AC38" s="417">
        <v>0.1206</v>
      </c>
      <c r="AD38" s="417">
        <v>0.3394</v>
      </c>
      <c r="AE38" s="417">
        <v>689.0</v>
      </c>
      <c r="AF38" s="417">
        <v>137051.0</v>
      </c>
      <c r="AG38" s="17"/>
      <c r="AH38" s="55" t="s">
        <v>731</v>
      </c>
      <c r="AI38" s="417">
        <v>0.5683</v>
      </c>
      <c r="AJ38" s="417">
        <v>0.0245</v>
      </c>
      <c r="AK38" s="417">
        <v>0.0463</v>
      </c>
      <c r="AL38" s="417">
        <v>0.9041</v>
      </c>
      <c r="AM38" s="417">
        <v>0.3192</v>
      </c>
      <c r="AN38" s="417">
        <v>0.0886</v>
      </c>
      <c r="AO38" s="417">
        <v>0.7799</v>
      </c>
      <c r="AP38" s="417">
        <v>675.0</v>
      </c>
      <c r="AQ38" s="417">
        <v>133978.0</v>
      </c>
      <c r="AR38" s="17"/>
      <c r="AS38" s="55" t="s">
        <v>731</v>
      </c>
      <c r="AT38" s="417">
        <v>0.2564</v>
      </c>
      <c r="AU38" s="417">
        <v>0.0428</v>
      </c>
      <c r="AV38" s="417">
        <v>0.1253</v>
      </c>
      <c r="AW38" s="417">
        <v>0.7046</v>
      </c>
      <c r="AX38" s="417">
        <v>0.1795</v>
      </c>
      <c r="AY38" s="417">
        <v>0.1419</v>
      </c>
      <c r="AZ38" s="417">
        <v>0.6701</v>
      </c>
      <c r="BA38" s="417">
        <v>721.0</v>
      </c>
      <c r="BB38" s="417">
        <v>142046.0</v>
      </c>
      <c r="BC38" s="17"/>
      <c r="BD38" s="55" t="s">
        <v>731</v>
      </c>
      <c r="BE38" s="417">
        <v>0.3141</v>
      </c>
      <c r="BF38" s="417">
        <v>0.056</v>
      </c>
      <c r="BG38" s="417">
        <v>0.1124</v>
      </c>
      <c r="BH38" s="417">
        <v>0.9859</v>
      </c>
      <c r="BI38" s="417">
        <v>0.2141</v>
      </c>
      <c r="BJ38" s="417">
        <v>0.1305</v>
      </c>
      <c r="BK38" s="417">
        <v>0.6392</v>
      </c>
      <c r="BL38" s="417">
        <v>668.0</v>
      </c>
      <c r="BM38" s="417">
        <v>136476.0</v>
      </c>
      <c r="BN38" s="17"/>
      <c r="BO38" s="55" t="s">
        <v>731</v>
      </c>
      <c r="BP38" s="417">
        <v>0.4723</v>
      </c>
      <c r="BQ38" s="417">
        <v>0.0949</v>
      </c>
      <c r="BR38" s="417">
        <v>0.0432</v>
      </c>
      <c r="BS38" s="417">
        <v>1.0601</v>
      </c>
      <c r="BT38" s="417">
        <v>0.1773</v>
      </c>
      <c r="BU38" s="417">
        <v>0.1939</v>
      </c>
      <c r="BV38" s="417">
        <v>0.3888</v>
      </c>
      <c r="BW38" s="417">
        <v>672.0</v>
      </c>
      <c r="BX38" s="417">
        <v>137682.0</v>
      </c>
      <c r="BY38" s="17"/>
    </row>
    <row r="39">
      <c r="A39" s="55" t="s">
        <v>1082</v>
      </c>
      <c r="B39" s="417">
        <v>0.728</v>
      </c>
      <c r="C39" s="417">
        <v>0.2132</v>
      </c>
      <c r="D39" s="417">
        <v>1.0849</v>
      </c>
      <c r="E39" s="417">
        <v>0.8821</v>
      </c>
      <c r="F39" s="417">
        <v>0.2882</v>
      </c>
      <c r="G39" s="417">
        <v>0.2964</v>
      </c>
      <c r="H39" s="417">
        <v>0.2897</v>
      </c>
      <c r="I39" s="417">
        <v>16963.0</v>
      </c>
      <c r="J39" s="417">
        <v>9527523.0</v>
      </c>
      <c r="L39" s="55" t="s">
        <v>1082</v>
      </c>
      <c r="M39" s="417">
        <v>0.6541</v>
      </c>
      <c r="N39" s="417">
        <v>0.1324</v>
      </c>
      <c r="O39" s="417">
        <v>1.1712</v>
      </c>
      <c r="P39" s="417">
        <v>0.9206</v>
      </c>
      <c r="Q39" s="417">
        <v>0.2642</v>
      </c>
      <c r="R39" s="417">
        <v>0.1764</v>
      </c>
      <c r="S39" s="417">
        <v>0.329</v>
      </c>
      <c r="T39" s="417">
        <v>16859.0</v>
      </c>
      <c r="U39" s="417">
        <v>8792237.0</v>
      </c>
      <c r="W39" s="55" t="s">
        <v>1082</v>
      </c>
      <c r="X39" s="417">
        <v>0.6374</v>
      </c>
      <c r="Y39" s="417">
        <v>0.1974</v>
      </c>
      <c r="Z39" s="417">
        <v>1.1677</v>
      </c>
      <c r="AA39" s="417">
        <v>0.8899</v>
      </c>
      <c r="AB39" s="417">
        <v>0.2472</v>
      </c>
      <c r="AC39" s="417">
        <v>0.2278</v>
      </c>
      <c r="AD39" s="417">
        <v>0.3229</v>
      </c>
      <c r="AE39" s="417">
        <v>15674.0</v>
      </c>
      <c r="AF39" s="417">
        <v>8621592.0</v>
      </c>
      <c r="AG39" s="17"/>
      <c r="AH39" s="55" t="s">
        <v>1082</v>
      </c>
      <c r="AI39" s="417">
        <v>0.7582</v>
      </c>
      <c r="AJ39" s="417">
        <v>0.0747</v>
      </c>
      <c r="AK39" s="417">
        <v>1.4208</v>
      </c>
      <c r="AL39" s="417">
        <v>0.8805</v>
      </c>
      <c r="AM39" s="417">
        <v>0.2895</v>
      </c>
      <c r="AN39" s="417">
        <v>0.1564</v>
      </c>
      <c r="AO39" s="417">
        <v>0.3728</v>
      </c>
      <c r="AP39" s="417">
        <v>16151.0</v>
      </c>
      <c r="AQ39" s="417">
        <v>8868031.0</v>
      </c>
      <c r="AR39" s="17"/>
      <c r="AS39" s="55" t="s">
        <v>1082</v>
      </c>
      <c r="AT39" s="417">
        <v>0.3248</v>
      </c>
      <c r="AU39" s="417">
        <v>0.1464</v>
      </c>
      <c r="AV39" s="417">
        <v>1.4096</v>
      </c>
      <c r="AW39" s="417">
        <v>0.6398</v>
      </c>
      <c r="AX39" s="417">
        <v>0.2212</v>
      </c>
      <c r="AY39" s="417">
        <v>0.2429</v>
      </c>
      <c r="AZ39" s="417">
        <v>0.3661</v>
      </c>
      <c r="BA39" s="417">
        <v>15655.0</v>
      </c>
      <c r="BB39" s="417">
        <v>8820039.0</v>
      </c>
      <c r="BC39" s="17"/>
      <c r="BD39" s="55" t="s">
        <v>1082</v>
      </c>
      <c r="BE39" s="417">
        <v>0.5288</v>
      </c>
      <c r="BF39" s="417">
        <v>0.1424</v>
      </c>
      <c r="BG39" s="417">
        <v>1.1327</v>
      </c>
      <c r="BH39" s="417">
        <v>0.9026</v>
      </c>
      <c r="BI39" s="417">
        <v>0.3178</v>
      </c>
      <c r="BJ39" s="417">
        <v>0.2284</v>
      </c>
      <c r="BK39" s="417">
        <v>0.2966</v>
      </c>
      <c r="BL39" s="417">
        <v>17554.0</v>
      </c>
      <c r="BM39" s="417">
        <v>9935417.0</v>
      </c>
      <c r="BN39" s="17"/>
      <c r="BO39" s="55" t="s">
        <v>1082</v>
      </c>
      <c r="BP39" s="417">
        <v>0.8776</v>
      </c>
      <c r="BQ39" s="417">
        <v>0.3679</v>
      </c>
      <c r="BR39" s="417">
        <v>1.2104</v>
      </c>
      <c r="BS39" s="417">
        <v>0.8492</v>
      </c>
      <c r="BT39" s="417">
        <v>0.2588</v>
      </c>
      <c r="BU39" s="417">
        <v>0.3534</v>
      </c>
      <c r="BV39" s="417">
        <v>0.3599</v>
      </c>
      <c r="BW39" s="417">
        <v>13331.0</v>
      </c>
      <c r="BX39" s="417">
        <v>6937790.0</v>
      </c>
      <c r="BY39" s="17"/>
    </row>
    <row r="40">
      <c r="A40" s="55" t="s">
        <v>1083</v>
      </c>
      <c r="B40" s="417">
        <v>1.0411</v>
      </c>
      <c r="C40" s="417">
        <v>0.1185</v>
      </c>
      <c r="D40" s="417">
        <v>0.9719</v>
      </c>
      <c r="E40" s="417">
        <v>0.8396</v>
      </c>
      <c r="F40" s="417">
        <v>0.1998</v>
      </c>
      <c r="G40" s="417">
        <v>0.1177</v>
      </c>
      <c r="H40" s="417">
        <v>0.4642</v>
      </c>
      <c r="I40" s="417">
        <v>1835.0</v>
      </c>
      <c r="J40" s="417">
        <v>1759332.0</v>
      </c>
      <c r="L40" s="55" t="s">
        <v>1083</v>
      </c>
      <c r="M40" s="417">
        <v>1.2658</v>
      </c>
      <c r="N40" s="417">
        <v>0.0871</v>
      </c>
      <c r="O40" s="417">
        <v>1.1392</v>
      </c>
      <c r="P40" s="417">
        <v>0.8478</v>
      </c>
      <c r="Q40" s="417">
        <v>0.2168</v>
      </c>
      <c r="R40" s="417">
        <v>0.1095</v>
      </c>
      <c r="S40" s="417">
        <v>0.5256</v>
      </c>
      <c r="T40" s="417">
        <v>1310.0</v>
      </c>
      <c r="U40" s="417">
        <v>1130046.0</v>
      </c>
      <c r="W40" s="55" t="s">
        <v>1083</v>
      </c>
      <c r="X40" s="417">
        <v>1.1969</v>
      </c>
      <c r="Y40" s="417">
        <v>0.1585</v>
      </c>
      <c r="Z40" s="417">
        <v>1.0438</v>
      </c>
      <c r="AA40" s="417">
        <v>0.8318</v>
      </c>
      <c r="AB40" s="417">
        <v>0.2522</v>
      </c>
      <c r="AC40" s="417">
        <v>0.1421</v>
      </c>
      <c r="AD40" s="417">
        <v>0.5485</v>
      </c>
      <c r="AE40" s="417">
        <v>1310.0</v>
      </c>
      <c r="AF40" s="417">
        <v>1151678.0</v>
      </c>
      <c r="AG40" s="17"/>
      <c r="AH40" s="55" t="s">
        <v>1083</v>
      </c>
      <c r="AI40" s="417">
        <v>1.4386</v>
      </c>
      <c r="AJ40" s="417">
        <v>0.053</v>
      </c>
      <c r="AK40" s="417">
        <v>1.0888</v>
      </c>
      <c r="AL40" s="417">
        <v>0.8135</v>
      </c>
      <c r="AM40" s="417">
        <v>0.2694</v>
      </c>
      <c r="AN40" s="417">
        <v>0.0859</v>
      </c>
      <c r="AO40" s="417">
        <v>0.798</v>
      </c>
      <c r="AP40" s="417">
        <v>1408.0</v>
      </c>
      <c r="AQ40" s="417">
        <v>1228421.0</v>
      </c>
      <c r="AR40" s="17"/>
      <c r="AS40" s="55" t="s">
        <v>1083</v>
      </c>
      <c r="AT40" s="417">
        <v>0.6535</v>
      </c>
      <c r="AU40" s="417">
        <v>0.1097</v>
      </c>
      <c r="AV40" s="417">
        <v>1.2906</v>
      </c>
      <c r="AW40" s="417">
        <v>0.6134</v>
      </c>
      <c r="AX40" s="417">
        <v>0.2226</v>
      </c>
      <c r="AY40" s="417">
        <v>0.1365</v>
      </c>
      <c r="AZ40" s="417">
        <v>0.6753</v>
      </c>
      <c r="BA40" s="417">
        <v>1242.0</v>
      </c>
      <c r="BB40" s="417">
        <v>1063609.0</v>
      </c>
      <c r="BC40" s="17"/>
      <c r="BD40" s="55" t="s">
        <v>1083</v>
      </c>
      <c r="BE40" s="417">
        <v>0.7416</v>
      </c>
      <c r="BF40" s="417">
        <v>0.0874</v>
      </c>
      <c r="BG40" s="417">
        <v>0.984</v>
      </c>
      <c r="BH40" s="417">
        <v>0.8544</v>
      </c>
      <c r="BI40" s="417">
        <v>0.1979</v>
      </c>
      <c r="BJ40" s="417">
        <v>0.0881</v>
      </c>
      <c r="BK40" s="417">
        <v>0.452</v>
      </c>
      <c r="BL40" s="417">
        <v>2014.0</v>
      </c>
      <c r="BM40" s="417">
        <v>1959172.0</v>
      </c>
      <c r="BN40" s="17"/>
      <c r="BO40" s="55" t="s">
        <v>1083</v>
      </c>
      <c r="BP40" s="417">
        <v>1.5584</v>
      </c>
      <c r="BQ40" s="417">
        <v>0.2448</v>
      </c>
      <c r="BR40" s="417">
        <v>0.9931</v>
      </c>
      <c r="BS40" s="417">
        <v>0.7571</v>
      </c>
      <c r="BT40" s="417">
        <v>0.2394</v>
      </c>
      <c r="BU40" s="417">
        <v>0.1688</v>
      </c>
      <c r="BV40" s="417">
        <v>0.593</v>
      </c>
      <c r="BW40" s="417">
        <v>992.0</v>
      </c>
      <c r="BX40" s="417">
        <v>835396.0</v>
      </c>
      <c r="BY40" s="17"/>
    </row>
    <row r="41">
      <c r="A41" s="55" t="s">
        <v>1084</v>
      </c>
      <c r="B41" s="417">
        <v>0.4575</v>
      </c>
      <c r="C41" s="417">
        <v>0.1261</v>
      </c>
      <c r="D41" s="417">
        <v>0.6029</v>
      </c>
      <c r="E41" s="417">
        <v>0.7922</v>
      </c>
      <c r="F41" s="417">
        <v>0.2568</v>
      </c>
      <c r="G41" s="417">
        <v>0.2779</v>
      </c>
      <c r="H41" s="417">
        <v>0.4678</v>
      </c>
      <c r="I41" s="417">
        <v>10473.0</v>
      </c>
      <c r="J41" s="417">
        <v>4275764.0</v>
      </c>
      <c r="L41" s="55" t="s">
        <v>1084</v>
      </c>
      <c r="M41" s="417">
        <v>0.4345</v>
      </c>
      <c r="N41" s="417">
        <v>0.09</v>
      </c>
      <c r="O41" s="417">
        <v>0.6576</v>
      </c>
      <c r="P41" s="417">
        <v>0.8537</v>
      </c>
      <c r="Q41" s="417">
        <v>0.2785</v>
      </c>
      <c r="R41" s="417">
        <v>0.1779</v>
      </c>
      <c r="S41" s="417">
        <v>0.516</v>
      </c>
      <c r="T41" s="417">
        <v>10528.0</v>
      </c>
      <c r="U41" s="417">
        <v>4170222.0</v>
      </c>
      <c r="W41" s="55" t="s">
        <v>1084</v>
      </c>
      <c r="X41" s="417">
        <v>0.436</v>
      </c>
      <c r="Y41" s="417">
        <v>0.1327</v>
      </c>
      <c r="Z41" s="417">
        <v>0.6073</v>
      </c>
      <c r="AA41" s="417">
        <v>0.811</v>
      </c>
      <c r="AB41" s="417">
        <v>0.2519</v>
      </c>
      <c r="AC41" s="417">
        <v>0.232</v>
      </c>
      <c r="AD41" s="417">
        <v>0.448</v>
      </c>
      <c r="AE41" s="417">
        <v>10035.0</v>
      </c>
      <c r="AF41" s="417">
        <v>3965428.0</v>
      </c>
      <c r="AG41" s="17"/>
      <c r="AH41" s="55" t="s">
        <v>1084</v>
      </c>
      <c r="AI41" s="417">
        <v>0.5095</v>
      </c>
      <c r="AJ41" s="417">
        <v>0.0587</v>
      </c>
      <c r="AK41" s="417">
        <v>0.7528</v>
      </c>
      <c r="AL41" s="417">
        <v>0.7804</v>
      </c>
      <c r="AM41" s="417">
        <v>0.2769</v>
      </c>
      <c r="AN41" s="417">
        <v>0.1516</v>
      </c>
      <c r="AO41" s="417">
        <v>0.5789</v>
      </c>
      <c r="AP41" s="417">
        <v>10195.0</v>
      </c>
      <c r="AQ41" s="417">
        <v>4091681.0</v>
      </c>
      <c r="AR41" s="17"/>
      <c r="AS41" s="55" t="s">
        <v>1084</v>
      </c>
      <c r="AT41" s="417">
        <v>0.2188</v>
      </c>
      <c r="AU41" s="417">
        <v>0.0915</v>
      </c>
      <c r="AV41" s="417">
        <v>0.745</v>
      </c>
      <c r="AW41" s="417">
        <v>0.5887</v>
      </c>
      <c r="AX41" s="417">
        <v>0.2192</v>
      </c>
      <c r="AY41" s="417">
        <v>0.257</v>
      </c>
      <c r="AZ41" s="417">
        <v>0.5026</v>
      </c>
      <c r="BA41" s="417">
        <v>10017.0</v>
      </c>
      <c r="BB41" s="417">
        <v>3978131.0</v>
      </c>
      <c r="BC41" s="17"/>
      <c r="BD41" s="55" t="s">
        <v>1084</v>
      </c>
      <c r="BE41" s="417">
        <v>0.3488</v>
      </c>
      <c r="BF41" s="417">
        <v>0.0972</v>
      </c>
      <c r="BG41" s="417">
        <v>0.6302</v>
      </c>
      <c r="BH41" s="417">
        <v>0.8152</v>
      </c>
      <c r="BI41" s="417">
        <v>0.2735</v>
      </c>
      <c r="BJ41" s="417">
        <v>0.2143</v>
      </c>
      <c r="BK41" s="417">
        <v>0.4808</v>
      </c>
      <c r="BL41" s="417">
        <v>10682.0</v>
      </c>
      <c r="BM41" s="417">
        <v>4392878.0</v>
      </c>
      <c r="BN41" s="17"/>
      <c r="BO41" s="55" t="s">
        <v>1084</v>
      </c>
      <c r="BP41" s="417">
        <v>0.5733</v>
      </c>
      <c r="BQ41" s="417">
        <v>0.2462</v>
      </c>
      <c r="BR41" s="417">
        <v>0.704</v>
      </c>
      <c r="BS41" s="417">
        <v>0.748</v>
      </c>
      <c r="BT41" s="417">
        <v>0.2541</v>
      </c>
      <c r="BU41" s="417">
        <v>0.3339</v>
      </c>
      <c r="BV41" s="417">
        <v>0.5147</v>
      </c>
      <c r="BW41" s="417">
        <v>8961.0</v>
      </c>
      <c r="BX41" s="417">
        <v>3474523.0</v>
      </c>
      <c r="BY41" s="17"/>
    </row>
    <row r="42">
      <c r="A42" s="55" t="s">
        <v>1085</v>
      </c>
      <c r="B42" s="417">
        <v>0.5635</v>
      </c>
      <c r="C42" s="417">
        <v>0.1292</v>
      </c>
      <c r="D42" s="417">
        <v>0.575</v>
      </c>
      <c r="E42" s="417">
        <v>0.8265</v>
      </c>
      <c r="F42" s="417">
        <v>0.2245</v>
      </c>
      <c r="G42" s="417">
        <v>0.2033</v>
      </c>
      <c r="H42" s="417">
        <v>0.1955</v>
      </c>
      <c r="I42" s="417">
        <v>22033.0</v>
      </c>
      <c r="J42" s="417">
        <v>7448983.0</v>
      </c>
      <c r="L42" s="55" t="s">
        <v>1085</v>
      </c>
      <c r="M42" s="417">
        <v>0.5352</v>
      </c>
      <c r="N42" s="417">
        <v>0.0933</v>
      </c>
      <c r="O42" s="417">
        <v>0.5531</v>
      </c>
      <c r="P42" s="417">
        <v>0.8838</v>
      </c>
      <c r="Q42" s="417">
        <v>0.1996</v>
      </c>
      <c r="R42" s="417">
        <v>0.1238</v>
      </c>
      <c r="S42" s="417">
        <v>0.2135</v>
      </c>
      <c r="T42" s="417">
        <v>22600.0</v>
      </c>
      <c r="U42" s="417">
        <v>7654507.0</v>
      </c>
      <c r="W42" s="55" t="s">
        <v>1085</v>
      </c>
      <c r="X42" s="417">
        <v>0.5309</v>
      </c>
      <c r="Y42" s="417">
        <v>0.1321</v>
      </c>
      <c r="Z42" s="417">
        <v>0.5449</v>
      </c>
      <c r="AA42" s="417">
        <v>0.8534</v>
      </c>
      <c r="AB42" s="417">
        <v>0.1949</v>
      </c>
      <c r="AC42" s="417">
        <v>0.1688</v>
      </c>
      <c r="AD42" s="417">
        <v>0.1989</v>
      </c>
      <c r="AE42" s="417">
        <v>21710.0</v>
      </c>
      <c r="AF42" s="417">
        <v>7344814.0</v>
      </c>
      <c r="AG42" s="17"/>
      <c r="AH42" s="55" t="s">
        <v>1085</v>
      </c>
      <c r="AI42" s="417">
        <v>0.6353</v>
      </c>
      <c r="AJ42" s="417">
        <v>0.0546</v>
      </c>
      <c r="AK42" s="417">
        <v>0.6008</v>
      </c>
      <c r="AL42" s="417">
        <v>0.8222</v>
      </c>
      <c r="AM42" s="417">
        <v>0.2348</v>
      </c>
      <c r="AN42" s="417">
        <v>0.1112</v>
      </c>
      <c r="AO42" s="417">
        <v>0.2358</v>
      </c>
      <c r="AP42" s="417">
        <v>22034.0</v>
      </c>
      <c r="AQ42" s="417">
        <v>7469442.0</v>
      </c>
      <c r="AR42" s="17"/>
      <c r="AS42" s="55" t="s">
        <v>1085</v>
      </c>
      <c r="AT42" s="417">
        <v>0.2788</v>
      </c>
      <c r="AU42" s="417">
        <v>0.0961</v>
      </c>
      <c r="AV42" s="417">
        <v>0.6153</v>
      </c>
      <c r="AW42" s="417">
        <v>0.6159</v>
      </c>
      <c r="AX42" s="417">
        <v>0.1639</v>
      </c>
      <c r="AY42" s="417">
        <v>0.1769</v>
      </c>
      <c r="AZ42" s="417">
        <v>0.212</v>
      </c>
      <c r="BA42" s="417">
        <v>21927.0</v>
      </c>
      <c r="BB42" s="417">
        <v>7457818.0</v>
      </c>
      <c r="BC42" s="17"/>
      <c r="BD42" s="55" t="s">
        <v>1085</v>
      </c>
      <c r="BE42" s="417">
        <v>0.4173</v>
      </c>
      <c r="BF42" s="417">
        <v>0.0951</v>
      </c>
      <c r="BG42" s="417">
        <v>0.6469</v>
      </c>
      <c r="BH42" s="417">
        <v>0.8497</v>
      </c>
      <c r="BI42" s="417">
        <v>0.2406</v>
      </c>
      <c r="BJ42" s="417">
        <v>0.1569</v>
      </c>
      <c r="BK42" s="417">
        <v>0.1992</v>
      </c>
      <c r="BL42" s="417">
        <v>22382.0</v>
      </c>
      <c r="BM42" s="417">
        <v>7514312.0</v>
      </c>
      <c r="BN42" s="17"/>
      <c r="BO42" s="55" t="s">
        <v>1085</v>
      </c>
      <c r="BP42" s="417">
        <v>0.6902</v>
      </c>
      <c r="BQ42" s="417">
        <v>0.2063</v>
      </c>
      <c r="BR42" s="417">
        <v>0.5164</v>
      </c>
      <c r="BS42" s="417">
        <v>0.7746</v>
      </c>
      <c r="BT42" s="417">
        <v>0.19</v>
      </c>
      <c r="BU42" s="417">
        <v>0.2481</v>
      </c>
      <c r="BV42" s="417">
        <v>0.1898</v>
      </c>
      <c r="BW42" s="417">
        <v>19823.0</v>
      </c>
      <c r="BX42" s="417">
        <v>6718130.0</v>
      </c>
      <c r="BY42" s="17"/>
    </row>
    <row r="43">
      <c r="A43" s="55" t="s">
        <v>1086</v>
      </c>
      <c r="B43" s="417">
        <v>0.6555</v>
      </c>
      <c r="C43" s="417">
        <v>0.0614</v>
      </c>
      <c r="D43" s="417">
        <v>0.5127</v>
      </c>
      <c r="E43" s="417">
        <v>0.8193</v>
      </c>
      <c r="F43" s="417">
        <v>0.0898</v>
      </c>
      <c r="G43" s="417">
        <v>0.1656</v>
      </c>
      <c r="H43" s="417">
        <v>0.1515</v>
      </c>
      <c r="I43" s="417">
        <v>1097.0</v>
      </c>
      <c r="J43" s="417">
        <v>243165.0</v>
      </c>
      <c r="L43" s="55" t="s">
        <v>1086</v>
      </c>
      <c r="M43" s="417">
        <v>0.7039</v>
      </c>
      <c r="N43" s="417">
        <v>0.0346</v>
      </c>
      <c r="O43" s="417">
        <v>0.4107</v>
      </c>
      <c r="P43" s="417">
        <v>0.8868</v>
      </c>
      <c r="Q43" s="417">
        <v>0.3317</v>
      </c>
      <c r="R43" s="417">
        <v>0.1039</v>
      </c>
      <c r="S43" s="417">
        <v>0.2333</v>
      </c>
      <c r="T43" s="417">
        <v>1165.0</v>
      </c>
      <c r="U43" s="417">
        <v>251077.0</v>
      </c>
      <c r="W43" s="55" t="s">
        <v>1086</v>
      </c>
      <c r="X43" s="417">
        <v>0.7201</v>
      </c>
      <c r="Y43" s="417">
        <v>0.0766</v>
      </c>
      <c r="Z43" s="417">
        <v>0.4624</v>
      </c>
      <c r="AA43" s="417">
        <v>0.8701</v>
      </c>
      <c r="AB43" s="417">
        <v>0.1134</v>
      </c>
      <c r="AC43" s="417">
        <v>0.1386</v>
      </c>
      <c r="AD43" s="417">
        <v>0.214</v>
      </c>
      <c r="AE43" s="417">
        <v>1109.0</v>
      </c>
      <c r="AF43" s="417">
        <v>241558.0</v>
      </c>
      <c r="AG43" s="17"/>
      <c r="AH43" s="55" t="s">
        <v>1086</v>
      </c>
      <c r="AI43" s="417">
        <v>0.8662</v>
      </c>
      <c r="AJ43" s="417">
        <v>0.0264</v>
      </c>
      <c r="AK43" s="417">
        <v>0.412</v>
      </c>
      <c r="AL43" s="417">
        <v>0.8511</v>
      </c>
      <c r="AM43" s="417">
        <v>0.1899</v>
      </c>
      <c r="AN43" s="417">
        <v>0.1093</v>
      </c>
      <c r="AO43" s="417">
        <v>0.3505</v>
      </c>
      <c r="AP43" s="417">
        <v>1115.0</v>
      </c>
      <c r="AQ43" s="417">
        <v>246440.0</v>
      </c>
      <c r="AR43" s="17"/>
      <c r="AS43" s="55" t="s">
        <v>1086</v>
      </c>
      <c r="AT43" s="417">
        <v>0.3968</v>
      </c>
      <c r="AU43" s="417">
        <v>0.0366</v>
      </c>
      <c r="AV43" s="417">
        <v>0.4602</v>
      </c>
      <c r="AW43" s="417">
        <v>0.6369</v>
      </c>
      <c r="AX43" s="417">
        <v>0.107</v>
      </c>
      <c r="AY43" s="417">
        <v>0.1693</v>
      </c>
      <c r="AZ43" s="417">
        <v>0.2612</v>
      </c>
      <c r="BA43" s="417">
        <v>1159.0</v>
      </c>
      <c r="BB43" s="417">
        <v>255129.0</v>
      </c>
      <c r="BC43" s="17"/>
      <c r="BD43" s="55" t="s">
        <v>1086</v>
      </c>
      <c r="BE43" s="417">
        <v>0.4809</v>
      </c>
      <c r="BF43" s="417">
        <v>0.0421</v>
      </c>
      <c r="BG43" s="417">
        <v>0.5516</v>
      </c>
      <c r="BH43" s="417">
        <v>0.8497</v>
      </c>
      <c r="BI43" s="417">
        <v>0.1019</v>
      </c>
      <c r="BJ43" s="417">
        <v>0.1208</v>
      </c>
      <c r="BK43" s="417">
        <v>0.1451</v>
      </c>
      <c r="BL43" s="417">
        <v>1086.0</v>
      </c>
      <c r="BM43" s="417">
        <v>241248.0</v>
      </c>
      <c r="BN43" s="17"/>
      <c r="BO43" s="55" t="s">
        <v>1086</v>
      </c>
      <c r="BP43" s="417">
        <v>0.932</v>
      </c>
      <c r="BQ43" s="417">
        <v>0.0818</v>
      </c>
      <c r="BR43" s="417">
        <v>0.4327</v>
      </c>
      <c r="BS43" s="417">
        <v>0.8307</v>
      </c>
      <c r="BT43" s="417">
        <v>0.11</v>
      </c>
      <c r="BU43" s="417">
        <v>0.231</v>
      </c>
      <c r="BV43" s="417">
        <v>0.2512</v>
      </c>
      <c r="BW43" s="417">
        <v>1051.0</v>
      </c>
      <c r="BX43" s="417">
        <v>230727.0</v>
      </c>
      <c r="BY43" s="17"/>
    </row>
    <row r="44">
      <c r="A44" s="55" t="s">
        <v>797</v>
      </c>
      <c r="B44" s="417">
        <v>0.4493</v>
      </c>
      <c r="C44" s="417">
        <v>6.9133</v>
      </c>
      <c r="D44" s="417">
        <v>24.4352</v>
      </c>
      <c r="E44" s="417">
        <v>0.684</v>
      </c>
      <c r="F44" s="417">
        <v>18.4856</v>
      </c>
      <c r="G44" s="417">
        <v>10.7039</v>
      </c>
      <c r="H44" s="417">
        <v>0.5142</v>
      </c>
      <c r="I44" s="417">
        <v>5727.0</v>
      </c>
      <c r="J44" s="417">
        <v>455042.0</v>
      </c>
      <c r="L44" s="55" t="s">
        <v>797</v>
      </c>
      <c r="M44" s="417">
        <v>0.6954</v>
      </c>
      <c r="N44" s="417">
        <v>4.5917</v>
      </c>
      <c r="O44" s="417">
        <v>22.5959</v>
      </c>
      <c r="P44" s="417">
        <v>0.9195</v>
      </c>
      <c r="Q44" s="417">
        <v>16.8966</v>
      </c>
      <c r="R44" s="417">
        <v>6.9744</v>
      </c>
      <c r="S44" s="417">
        <v>0.7253</v>
      </c>
      <c r="T44" s="417">
        <v>5594.0</v>
      </c>
      <c r="U44" s="417">
        <v>468107.0</v>
      </c>
      <c r="W44" s="55" t="s">
        <v>797</v>
      </c>
      <c r="X44" s="417">
        <v>0.5235</v>
      </c>
      <c r="Y44" s="417">
        <v>6.6443</v>
      </c>
      <c r="Z44" s="417">
        <v>19.4898</v>
      </c>
      <c r="AA44" s="417">
        <v>0.7035</v>
      </c>
      <c r="AB44" s="417">
        <v>15.5244</v>
      </c>
      <c r="AC44" s="417">
        <v>9.173</v>
      </c>
      <c r="AD44" s="417">
        <v>0.6018</v>
      </c>
      <c r="AE44" s="417">
        <v>5292.0</v>
      </c>
      <c r="AF44" s="417">
        <v>413402.0</v>
      </c>
      <c r="AG44" s="17"/>
      <c r="AH44" s="55" t="s">
        <v>797</v>
      </c>
      <c r="AI44" s="417">
        <v>0.6743</v>
      </c>
      <c r="AJ44" s="417">
        <v>2.7148</v>
      </c>
      <c r="AK44" s="417">
        <v>21.3761</v>
      </c>
      <c r="AL44" s="417">
        <v>0.5751</v>
      </c>
      <c r="AM44" s="417">
        <v>18.7395</v>
      </c>
      <c r="AN44" s="417">
        <v>6.4285</v>
      </c>
      <c r="AO44" s="417">
        <v>0.5198</v>
      </c>
      <c r="AP44" s="417">
        <v>5276.0</v>
      </c>
      <c r="AQ44" s="417">
        <v>412223.0</v>
      </c>
      <c r="AR44" s="17"/>
      <c r="AS44" s="55" t="s">
        <v>797</v>
      </c>
      <c r="AT44" s="417">
        <v>0.2708</v>
      </c>
      <c r="AU44" s="417">
        <v>5.0217</v>
      </c>
      <c r="AV44" s="417">
        <v>24.1221</v>
      </c>
      <c r="AW44" s="417">
        <v>0.465</v>
      </c>
      <c r="AX44" s="417">
        <v>14.3483</v>
      </c>
      <c r="AY44" s="417">
        <v>10.3221</v>
      </c>
      <c r="AZ44" s="417">
        <v>0.4934</v>
      </c>
      <c r="BA44" s="417">
        <v>5174.0</v>
      </c>
      <c r="BB44" s="417">
        <v>403350.0</v>
      </c>
      <c r="BC44" s="17"/>
      <c r="BD44" s="55" t="s">
        <v>797</v>
      </c>
      <c r="BE44" s="417">
        <v>0.3212</v>
      </c>
      <c r="BF44" s="417">
        <v>4.904</v>
      </c>
      <c r="BG44" s="417">
        <v>20.3334</v>
      </c>
      <c r="BH44" s="417">
        <v>0.6268</v>
      </c>
      <c r="BI44" s="417">
        <v>18.122</v>
      </c>
      <c r="BJ44" s="417">
        <v>8.4878</v>
      </c>
      <c r="BK44" s="417">
        <v>0.6298</v>
      </c>
      <c r="BL44" s="417">
        <v>5858.0</v>
      </c>
      <c r="BM44" s="417">
        <v>467708.0</v>
      </c>
      <c r="BN44" s="17"/>
      <c r="BO44" s="55" t="s">
        <v>797</v>
      </c>
      <c r="BP44" s="417">
        <v>0.7224</v>
      </c>
      <c r="BQ44" s="417">
        <v>11.4824</v>
      </c>
      <c r="BR44" s="417">
        <v>22.0273</v>
      </c>
      <c r="BS44" s="417">
        <v>0.616</v>
      </c>
      <c r="BT44" s="417">
        <v>17.1468</v>
      </c>
      <c r="BU44" s="417">
        <v>13.7954</v>
      </c>
      <c r="BV44" s="417">
        <v>1.1403</v>
      </c>
      <c r="BW44" s="417">
        <v>5185.0</v>
      </c>
      <c r="BX44" s="417">
        <v>375465.0</v>
      </c>
      <c r="BY44" s="17"/>
    </row>
    <row r="45">
      <c r="A45" s="55" t="s">
        <v>1087</v>
      </c>
      <c r="B45" s="417">
        <v>0.8384</v>
      </c>
      <c r="C45" s="417">
        <v>0.0758</v>
      </c>
      <c r="D45" s="417">
        <v>0.0</v>
      </c>
      <c r="E45" s="417">
        <v>1.3701</v>
      </c>
      <c r="F45" s="417">
        <v>0.0095</v>
      </c>
      <c r="G45" s="417">
        <v>0.2717</v>
      </c>
      <c r="H45" s="417">
        <v>0.0</v>
      </c>
      <c r="I45" s="417">
        <v>99.0</v>
      </c>
      <c r="J45" s="417">
        <v>19712.0</v>
      </c>
      <c r="L45" s="55" t="s">
        <v>1087</v>
      </c>
      <c r="M45" s="417">
        <v>1.0005</v>
      </c>
      <c r="N45" s="417">
        <v>0.0785</v>
      </c>
      <c r="O45" s="417">
        <v>0.0</v>
      </c>
      <c r="P45" s="417">
        <v>1.3879</v>
      </c>
      <c r="Q45" s="417">
        <v>0.0963</v>
      </c>
      <c r="R45" s="417">
        <v>0.1488</v>
      </c>
      <c r="S45" s="417">
        <v>0.0</v>
      </c>
      <c r="T45" s="417">
        <v>95.0</v>
      </c>
      <c r="U45" s="417">
        <v>19070.0</v>
      </c>
      <c r="W45" s="55" t="s">
        <v>1087</v>
      </c>
      <c r="X45" s="417">
        <v>1.0458</v>
      </c>
      <c r="Y45" s="417">
        <v>0.0941</v>
      </c>
      <c r="Z45" s="417">
        <v>0.0</v>
      </c>
      <c r="AA45" s="417">
        <v>1.4483</v>
      </c>
      <c r="AB45" s="417">
        <v>0.0</v>
      </c>
      <c r="AC45" s="417">
        <v>0.1776</v>
      </c>
      <c r="AD45" s="417">
        <v>0.0</v>
      </c>
      <c r="AE45" s="417">
        <v>97.0</v>
      </c>
      <c r="AF45" s="417">
        <v>19434.0</v>
      </c>
      <c r="AG45" s="17"/>
      <c r="AH45" s="55" t="s">
        <v>1087</v>
      </c>
      <c r="AI45" s="417">
        <v>1.499</v>
      </c>
      <c r="AJ45" s="417">
        <v>0.0227</v>
      </c>
      <c r="AK45" s="417">
        <v>0.0</v>
      </c>
      <c r="AL45" s="417">
        <v>1.2256</v>
      </c>
      <c r="AM45" s="417">
        <v>0.0</v>
      </c>
      <c r="AN45" s="417">
        <v>0.1084</v>
      </c>
      <c r="AO45" s="417">
        <v>0.4832</v>
      </c>
      <c r="AP45" s="417">
        <v>96.0</v>
      </c>
      <c r="AQ45" s="417">
        <v>19998.0</v>
      </c>
      <c r="AR45" s="17"/>
      <c r="AS45" s="55" t="s">
        <v>1087</v>
      </c>
      <c r="AT45" s="417">
        <v>0.482</v>
      </c>
      <c r="AU45" s="417">
        <v>0.0539</v>
      </c>
      <c r="AV45" s="417">
        <v>0.0</v>
      </c>
      <c r="AW45" s="417">
        <v>1.105</v>
      </c>
      <c r="AX45" s="417">
        <v>0.0</v>
      </c>
      <c r="AY45" s="417">
        <v>0.1515</v>
      </c>
      <c r="AZ45" s="417">
        <v>0.0475</v>
      </c>
      <c r="BA45" s="417">
        <v>115.0</v>
      </c>
      <c r="BB45" s="417">
        <v>22251.0</v>
      </c>
      <c r="BC45" s="17"/>
      <c r="BD45" s="55" t="s">
        <v>1087</v>
      </c>
      <c r="BE45" s="417">
        <v>0.5787</v>
      </c>
      <c r="BF45" s="417">
        <v>0.0549</v>
      </c>
      <c r="BG45" s="417">
        <v>0.0</v>
      </c>
      <c r="BH45" s="417">
        <v>1.42</v>
      </c>
      <c r="BI45" s="417">
        <v>0.0</v>
      </c>
      <c r="BJ45" s="417">
        <v>0.2202</v>
      </c>
      <c r="BK45" s="417">
        <v>0.1636</v>
      </c>
      <c r="BL45" s="417">
        <v>101.0</v>
      </c>
      <c r="BM45" s="417">
        <v>19753.0</v>
      </c>
      <c r="BN45" s="17"/>
      <c r="BO45" s="55" t="s">
        <v>1087</v>
      </c>
      <c r="BP45" s="417">
        <v>1.6018</v>
      </c>
      <c r="BQ45" s="417">
        <v>0.2063</v>
      </c>
      <c r="BR45" s="417">
        <v>0.0</v>
      </c>
      <c r="BS45" s="417">
        <v>1.531</v>
      </c>
      <c r="BT45" s="417">
        <v>0.1125</v>
      </c>
      <c r="BU45" s="417">
        <v>0.3562</v>
      </c>
      <c r="BV45" s="417">
        <v>0.0</v>
      </c>
      <c r="BW45" s="417">
        <v>86.0</v>
      </c>
      <c r="BX45" s="417">
        <v>17294.0</v>
      </c>
      <c r="BY45" s="17"/>
    </row>
    <row r="46">
      <c r="A46" s="55" t="s">
        <v>1088</v>
      </c>
      <c r="B46" s="417">
        <v>0.1297</v>
      </c>
      <c r="C46" s="417">
        <v>3.2203</v>
      </c>
      <c r="D46" s="417">
        <v>1.4344</v>
      </c>
      <c r="E46" s="417">
        <v>0.3039</v>
      </c>
      <c r="F46" s="417">
        <v>1.2496</v>
      </c>
      <c r="G46" s="417">
        <v>0.5252</v>
      </c>
      <c r="H46" s="417">
        <v>0.0319</v>
      </c>
      <c r="I46" s="417">
        <v>863.0</v>
      </c>
      <c r="J46" s="417">
        <v>268904.0</v>
      </c>
      <c r="L46" s="55" t="s">
        <v>1088</v>
      </c>
      <c r="M46" s="417">
        <v>0.211</v>
      </c>
      <c r="N46" s="417">
        <v>1.0451</v>
      </c>
      <c r="O46" s="417">
        <v>7.0623</v>
      </c>
      <c r="P46" s="417">
        <v>1.6547</v>
      </c>
      <c r="Q46" s="417">
        <v>1.5613</v>
      </c>
      <c r="R46" s="417">
        <v>0.487</v>
      </c>
      <c r="S46" s="417">
        <v>0.0404</v>
      </c>
      <c r="T46" s="417">
        <v>1170.0</v>
      </c>
      <c r="U46" s="417">
        <v>344649.0</v>
      </c>
      <c r="W46" s="55" t="s">
        <v>1088</v>
      </c>
      <c r="X46" s="417">
        <v>0.1878</v>
      </c>
      <c r="Y46" s="417">
        <v>1.6108</v>
      </c>
      <c r="Z46" s="417">
        <v>6.5112</v>
      </c>
      <c r="AA46" s="417">
        <v>1.6134</v>
      </c>
      <c r="AB46" s="417">
        <v>1.3446</v>
      </c>
      <c r="AC46" s="417">
        <v>0.7686</v>
      </c>
      <c r="AD46" s="417">
        <v>0.0437</v>
      </c>
      <c r="AE46" s="417">
        <v>1299.0</v>
      </c>
      <c r="AF46" s="417">
        <v>375019.0</v>
      </c>
      <c r="AG46" s="17"/>
      <c r="AH46" s="55" t="s">
        <v>1088</v>
      </c>
      <c r="AI46" s="417">
        <v>0.317</v>
      </c>
      <c r="AJ46" s="417">
        <v>0.5252</v>
      </c>
      <c r="AK46" s="417">
        <v>8.2155</v>
      </c>
      <c r="AL46" s="417">
        <v>1.3112</v>
      </c>
      <c r="AM46" s="417">
        <v>2.2291</v>
      </c>
      <c r="AN46" s="417">
        <v>0.3909</v>
      </c>
      <c r="AO46" s="417">
        <v>0.0532</v>
      </c>
      <c r="AP46" s="417">
        <v>337.0</v>
      </c>
      <c r="AQ46" s="417">
        <v>301766.0</v>
      </c>
      <c r="AR46" s="17"/>
      <c r="AS46" s="55" t="s">
        <v>1088</v>
      </c>
      <c r="AT46" s="417">
        <v>0.1499</v>
      </c>
      <c r="AU46" s="417">
        <v>1.0015</v>
      </c>
      <c r="AV46" s="417">
        <v>8.4349</v>
      </c>
      <c r="AW46" s="417">
        <v>0.9602</v>
      </c>
      <c r="AX46" s="417">
        <v>1.8493</v>
      </c>
      <c r="AY46" s="417">
        <v>0.7362</v>
      </c>
      <c r="AZ46" s="417">
        <v>0.0</v>
      </c>
      <c r="BA46" s="417">
        <v>391.0</v>
      </c>
      <c r="BB46" s="417">
        <v>262039.0</v>
      </c>
      <c r="BC46" s="17"/>
      <c r="BD46" s="55" t="s">
        <v>1088</v>
      </c>
      <c r="BE46" s="417">
        <v>0.0938</v>
      </c>
      <c r="BF46" s="417">
        <v>2.2279</v>
      </c>
      <c r="BG46" s="417">
        <v>1.5651</v>
      </c>
      <c r="BH46" s="417">
        <v>0.3151</v>
      </c>
      <c r="BI46" s="417">
        <v>1.3594</v>
      </c>
      <c r="BJ46" s="417">
        <v>0.385</v>
      </c>
      <c r="BK46" s="417">
        <v>0.0296</v>
      </c>
      <c r="BL46" s="417">
        <v>1029.0</v>
      </c>
      <c r="BM46" s="417">
        <v>264866.0</v>
      </c>
      <c r="BN46" s="17"/>
      <c r="BO46" s="55" t="s">
        <v>1088</v>
      </c>
      <c r="BP46" s="417">
        <v>0.1249</v>
      </c>
      <c r="BQ46" s="417">
        <v>16.3871</v>
      </c>
      <c r="BR46" s="417">
        <v>2.1172</v>
      </c>
      <c r="BS46" s="417">
        <v>0.371</v>
      </c>
      <c r="BT46" s="417">
        <v>1.4305</v>
      </c>
      <c r="BU46" s="417">
        <v>1.0129</v>
      </c>
      <c r="BV46" s="417">
        <v>0.1175</v>
      </c>
      <c r="BW46" s="417">
        <v>325.0</v>
      </c>
      <c r="BX46" s="417">
        <v>334592.0</v>
      </c>
      <c r="BY46" s="17"/>
    </row>
    <row r="47">
      <c r="A47" s="55" t="s">
        <v>1089</v>
      </c>
      <c r="B47" s="417">
        <v>0.0</v>
      </c>
      <c r="C47" s="417">
        <v>0.0</v>
      </c>
      <c r="D47" s="417">
        <v>0.4704</v>
      </c>
      <c r="E47" s="417">
        <v>0.7378</v>
      </c>
      <c r="F47" s="417">
        <v>0.2739</v>
      </c>
      <c r="G47" s="417">
        <v>0.1782</v>
      </c>
      <c r="H47" s="417">
        <v>0.0</v>
      </c>
      <c r="I47" s="417">
        <v>80.0</v>
      </c>
      <c r="J47" s="417">
        <v>8524.0</v>
      </c>
      <c r="L47" s="55" t="s">
        <v>1089</v>
      </c>
      <c r="M47" s="417">
        <v>0.0</v>
      </c>
      <c r="N47" s="417">
        <v>0.0</v>
      </c>
      <c r="O47" s="417">
        <v>0.4433</v>
      </c>
      <c r="P47" s="417">
        <v>0.8744</v>
      </c>
      <c r="Q47" s="417">
        <v>0.0</v>
      </c>
      <c r="R47" s="417">
        <v>0.0507</v>
      </c>
      <c r="S47" s="417">
        <v>0.0</v>
      </c>
      <c r="T47" s="417">
        <v>76.0</v>
      </c>
      <c r="U47" s="417">
        <v>8571.0</v>
      </c>
      <c r="W47" s="55" t="s">
        <v>1089</v>
      </c>
      <c r="X47" s="417">
        <v>0.0</v>
      </c>
      <c r="Y47" s="417">
        <v>0.0281</v>
      </c>
      <c r="Z47" s="417">
        <v>0.3939</v>
      </c>
      <c r="AA47" s="417">
        <v>0.8057</v>
      </c>
      <c r="AB47" s="417">
        <v>0.0</v>
      </c>
      <c r="AC47" s="417">
        <v>0.1058</v>
      </c>
      <c r="AD47" s="417">
        <v>0.0</v>
      </c>
      <c r="AE47" s="417">
        <v>80.0</v>
      </c>
      <c r="AF47" s="417">
        <v>9075.0</v>
      </c>
      <c r="AG47" s="17"/>
      <c r="AH47" s="55" t="s">
        <v>1089</v>
      </c>
      <c r="AI47" s="417">
        <v>0.0</v>
      </c>
      <c r="AJ47" s="417">
        <v>0.0</v>
      </c>
      <c r="AK47" s="417">
        <v>0.0</v>
      </c>
      <c r="AL47" s="417">
        <v>0.6498</v>
      </c>
      <c r="AM47" s="417">
        <v>0.0</v>
      </c>
      <c r="AN47" s="417">
        <v>0.0738</v>
      </c>
      <c r="AO47" s="417">
        <v>0.0</v>
      </c>
      <c r="AP47" s="417">
        <v>81.0</v>
      </c>
      <c r="AQ47" s="417">
        <v>8755.0</v>
      </c>
      <c r="AR47" s="17"/>
      <c r="AS47" s="55" t="s">
        <v>1089</v>
      </c>
      <c r="AT47" s="417">
        <v>0.0</v>
      </c>
      <c r="AU47" s="417">
        <v>0.0527</v>
      </c>
      <c r="AV47" s="417">
        <v>0.4669</v>
      </c>
      <c r="AW47" s="417">
        <v>0.4463</v>
      </c>
      <c r="AX47" s="417">
        <v>0.1204</v>
      </c>
      <c r="AY47" s="417">
        <v>0.0826</v>
      </c>
      <c r="AZ47" s="417">
        <v>0.0</v>
      </c>
      <c r="BA47" s="417">
        <v>86.0</v>
      </c>
      <c r="BB47" s="417">
        <v>9349.0</v>
      </c>
      <c r="BC47" s="17"/>
      <c r="BD47" s="55" t="s">
        <v>1089</v>
      </c>
      <c r="BE47" s="417">
        <v>0.0</v>
      </c>
      <c r="BF47" s="417">
        <v>0.0</v>
      </c>
      <c r="BG47" s="417">
        <v>0.5153</v>
      </c>
      <c r="BH47" s="417">
        <v>0.7102</v>
      </c>
      <c r="BI47" s="417">
        <v>0.2951</v>
      </c>
      <c r="BJ47" s="417">
        <v>0.1321</v>
      </c>
      <c r="BK47" s="417">
        <v>0.0</v>
      </c>
      <c r="BL47" s="417">
        <v>78.0</v>
      </c>
      <c r="BM47" s="417">
        <v>8371.0</v>
      </c>
      <c r="BN47" s="17"/>
      <c r="BO47" s="55" t="s">
        <v>1089</v>
      </c>
      <c r="BP47" s="417">
        <v>0.6768</v>
      </c>
      <c r="BQ47" s="417">
        <v>0.0</v>
      </c>
      <c r="BR47" s="417">
        <v>0.4505</v>
      </c>
      <c r="BS47" s="417">
        <v>0.5272</v>
      </c>
      <c r="BT47" s="417">
        <v>0.2875</v>
      </c>
      <c r="BU47" s="417">
        <v>0.1821</v>
      </c>
      <c r="BV47" s="417">
        <v>0.0</v>
      </c>
      <c r="BW47" s="417">
        <v>71.0</v>
      </c>
      <c r="BX47" s="417">
        <v>8466.0</v>
      </c>
      <c r="BY47" s="17"/>
    </row>
    <row r="48">
      <c r="A48" s="55" t="s">
        <v>1090</v>
      </c>
      <c r="B48" s="417">
        <v>0.1196</v>
      </c>
      <c r="C48" s="417">
        <v>0.5101</v>
      </c>
      <c r="D48" s="417">
        <v>0.0893</v>
      </c>
      <c r="E48" s="417">
        <v>0.6949</v>
      </c>
      <c r="F48" s="417">
        <v>2.1297</v>
      </c>
      <c r="G48" s="417">
        <v>1.9251</v>
      </c>
      <c r="H48" s="417">
        <v>0.169</v>
      </c>
      <c r="I48" s="417">
        <v>66902.0</v>
      </c>
      <c r="J48" s="417">
        <v>1.5997212E7</v>
      </c>
      <c r="L48" s="55" t="s">
        <v>1090</v>
      </c>
      <c r="M48" s="417">
        <v>0.0922</v>
      </c>
      <c r="N48" s="417">
        <v>0.3218</v>
      </c>
      <c r="O48" s="417">
        <v>0.0843</v>
      </c>
      <c r="P48" s="417">
        <v>0.7109</v>
      </c>
      <c r="Q48" s="417">
        <v>2.0456</v>
      </c>
      <c r="R48" s="417">
        <v>1.2439</v>
      </c>
      <c r="S48" s="417">
        <v>0.173</v>
      </c>
      <c r="T48" s="417">
        <v>67339.0</v>
      </c>
      <c r="U48" s="417">
        <v>1.6096977E7</v>
      </c>
      <c r="W48" s="55" t="s">
        <v>1090</v>
      </c>
      <c r="X48" s="417">
        <v>0.0847</v>
      </c>
      <c r="Y48" s="417">
        <v>0.5158</v>
      </c>
      <c r="Z48" s="417">
        <v>0.08</v>
      </c>
      <c r="AA48" s="417">
        <v>0.6986</v>
      </c>
      <c r="AB48" s="417">
        <v>2.0472</v>
      </c>
      <c r="AC48" s="417">
        <v>1.6766</v>
      </c>
      <c r="AD48" s="417">
        <v>0.1621</v>
      </c>
      <c r="AE48" s="417">
        <v>60889.0</v>
      </c>
      <c r="AF48" s="417">
        <v>1.5174679E7</v>
      </c>
      <c r="AG48" s="17"/>
      <c r="AH48" s="55" t="s">
        <v>1090</v>
      </c>
      <c r="AI48" s="417">
        <v>0.1035</v>
      </c>
      <c r="AJ48" s="417">
        <v>0.2016</v>
      </c>
      <c r="AK48" s="417">
        <v>0.1044</v>
      </c>
      <c r="AL48" s="417">
        <v>0.6967</v>
      </c>
      <c r="AM48" s="417">
        <v>2.3843</v>
      </c>
      <c r="AN48" s="417">
        <v>1.1274</v>
      </c>
      <c r="AO48" s="417">
        <v>0.1994</v>
      </c>
      <c r="AP48" s="417">
        <v>59473.0</v>
      </c>
      <c r="AQ48" s="417">
        <v>1.5416406E7</v>
      </c>
      <c r="AR48" s="17"/>
      <c r="AS48" s="55" t="s">
        <v>1090</v>
      </c>
      <c r="AT48" s="417">
        <v>0.0378</v>
      </c>
      <c r="AU48" s="417">
        <v>0.4961</v>
      </c>
      <c r="AV48" s="417">
        <v>0.0995</v>
      </c>
      <c r="AW48" s="417">
        <v>0.5868</v>
      </c>
      <c r="AX48" s="417">
        <v>1.6161</v>
      </c>
      <c r="AY48" s="417">
        <v>1.6287</v>
      </c>
      <c r="AZ48" s="417">
        <v>0.1504</v>
      </c>
      <c r="BA48" s="417">
        <v>63957.0</v>
      </c>
      <c r="BB48" s="417">
        <v>1.6641578E7</v>
      </c>
      <c r="BC48" s="17"/>
      <c r="BD48" s="55" t="s">
        <v>1090</v>
      </c>
      <c r="BE48" s="417">
        <v>0.0883</v>
      </c>
      <c r="BF48" s="417">
        <v>0.3724</v>
      </c>
      <c r="BG48" s="417">
        <v>0.0863</v>
      </c>
      <c r="BH48" s="417">
        <v>0.6915</v>
      </c>
      <c r="BI48" s="417">
        <v>2.2068</v>
      </c>
      <c r="BJ48" s="417">
        <v>1.4951</v>
      </c>
      <c r="BK48" s="417">
        <v>0.1724</v>
      </c>
      <c r="BL48" s="417">
        <v>75892.0</v>
      </c>
      <c r="BM48" s="417">
        <v>1.6763843E7</v>
      </c>
      <c r="BN48" s="17"/>
      <c r="BO48" s="55" t="s">
        <v>1090</v>
      </c>
      <c r="BP48" s="417">
        <v>0.1125</v>
      </c>
      <c r="BQ48" s="417">
        <v>0.9861</v>
      </c>
      <c r="BR48" s="417">
        <v>0.0743</v>
      </c>
      <c r="BS48" s="417">
        <v>0.609</v>
      </c>
      <c r="BT48" s="417">
        <v>2.3093</v>
      </c>
      <c r="BU48" s="417">
        <v>2.596</v>
      </c>
      <c r="BV48" s="417">
        <v>0.1629</v>
      </c>
      <c r="BW48" s="417">
        <v>58039.0</v>
      </c>
      <c r="BX48" s="417">
        <v>1.5060876E7</v>
      </c>
      <c r="BY48" s="17"/>
    </row>
    <row r="49">
      <c r="A49" s="55" t="s">
        <v>1091</v>
      </c>
      <c r="B49" s="417">
        <v>0.4163</v>
      </c>
      <c r="C49" s="417">
        <v>0.0708</v>
      </c>
      <c r="D49" s="417">
        <v>0.1372</v>
      </c>
      <c r="E49" s="417">
        <v>0.8048</v>
      </c>
      <c r="F49" s="417">
        <v>0.0998</v>
      </c>
      <c r="G49" s="417">
        <v>0.22</v>
      </c>
      <c r="H49" s="417">
        <v>0.1502</v>
      </c>
      <c r="I49" s="417">
        <v>24635.0</v>
      </c>
      <c r="J49" s="417">
        <v>3596575.0</v>
      </c>
      <c r="L49" s="55" t="s">
        <v>1091</v>
      </c>
      <c r="M49" s="417">
        <v>0.4286</v>
      </c>
      <c r="N49" s="417">
        <v>0.0467</v>
      </c>
      <c r="O49" s="417">
        <v>0.1516</v>
      </c>
      <c r="P49" s="417">
        <v>0.8542</v>
      </c>
      <c r="Q49" s="417">
        <v>0.1041</v>
      </c>
      <c r="R49" s="417">
        <v>0.1407</v>
      </c>
      <c r="S49" s="417">
        <v>0.1562</v>
      </c>
      <c r="T49" s="417">
        <v>25050.0</v>
      </c>
      <c r="U49" s="417">
        <v>3660975.0</v>
      </c>
      <c r="W49" s="55" t="s">
        <v>1091</v>
      </c>
      <c r="X49" s="417">
        <v>0.4065</v>
      </c>
      <c r="Y49" s="417">
        <v>0.0706</v>
      </c>
      <c r="Z49" s="417">
        <v>0.1266</v>
      </c>
      <c r="AA49" s="417">
        <v>0.8341</v>
      </c>
      <c r="AB49" s="417">
        <v>0.0964</v>
      </c>
      <c r="AC49" s="417">
        <v>0.1904</v>
      </c>
      <c r="AD49" s="417">
        <v>0.1345</v>
      </c>
      <c r="AE49" s="417">
        <v>24515.0</v>
      </c>
      <c r="AF49" s="417">
        <v>3577676.0</v>
      </c>
      <c r="AG49" s="17"/>
      <c r="AH49" s="55" t="s">
        <v>1091</v>
      </c>
      <c r="AI49" s="417">
        <v>0.4852</v>
      </c>
      <c r="AJ49" s="417">
        <v>0.0293</v>
      </c>
      <c r="AK49" s="417">
        <v>0.1558</v>
      </c>
      <c r="AL49" s="417">
        <v>0.8016</v>
      </c>
      <c r="AM49" s="417">
        <v>0.1106</v>
      </c>
      <c r="AN49" s="417">
        <v>0.1288</v>
      </c>
      <c r="AO49" s="417">
        <v>0.1899</v>
      </c>
      <c r="AP49" s="417">
        <v>24675.0</v>
      </c>
      <c r="AQ49" s="417">
        <v>3618645.0</v>
      </c>
      <c r="AR49" s="17"/>
      <c r="AS49" s="55" t="s">
        <v>1091</v>
      </c>
      <c r="AT49" s="417">
        <v>0.2127</v>
      </c>
      <c r="AU49" s="417">
        <v>0.0504</v>
      </c>
      <c r="AV49" s="417">
        <v>0.1724</v>
      </c>
      <c r="AW49" s="417">
        <v>0.5974</v>
      </c>
      <c r="AX49" s="417">
        <v>0.08</v>
      </c>
      <c r="AY49" s="417">
        <v>0.1988</v>
      </c>
      <c r="AZ49" s="417">
        <v>0.1429</v>
      </c>
      <c r="BA49" s="417">
        <v>24815.0</v>
      </c>
      <c r="BB49" s="417">
        <v>3611776.0</v>
      </c>
      <c r="BC49" s="17"/>
      <c r="BD49" s="55" t="s">
        <v>1091</v>
      </c>
      <c r="BE49" s="417">
        <v>0.3179</v>
      </c>
      <c r="BF49" s="417">
        <v>0.0519</v>
      </c>
      <c r="BG49" s="417">
        <v>0.1512</v>
      </c>
      <c r="BH49" s="417">
        <v>0.8362</v>
      </c>
      <c r="BI49" s="417">
        <v>0.1113</v>
      </c>
      <c r="BJ49" s="417">
        <v>0.1713</v>
      </c>
      <c r="BK49" s="417">
        <v>0.1542</v>
      </c>
      <c r="BL49" s="417">
        <v>24776.0</v>
      </c>
      <c r="BM49" s="417">
        <v>3616245.0</v>
      </c>
      <c r="BN49" s="17"/>
      <c r="BO49" s="55" t="s">
        <v>1091</v>
      </c>
      <c r="BP49" s="417">
        <v>0.5709</v>
      </c>
      <c r="BQ49" s="417">
        <v>0.1246</v>
      </c>
      <c r="BR49" s="417">
        <v>0.1445</v>
      </c>
      <c r="BS49" s="417">
        <v>0.746</v>
      </c>
      <c r="BT49" s="417">
        <v>0.1028</v>
      </c>
      <c r="BU49" s="417">
        <v>0.268</v>
      </c>
      <c r="BV49" s="417">
        <v>0.1602</v>
      </c>
      <c r="BW49" s="417">
        <v>24056.0</v>
      </c>
      <c r="BX49" s="417">
        <v>3507881.0</v>
      </c>
      <c r="BY49" s="17"/>
    </row>
    <row r="50">
      <c r="A50" s="55" t="s">
        <v>1092</v>
      </c>
      <c r="B50" s="417">
        <v>0.7102</v>
      </c>
      <c r="C50" s="417">
        <v>0.0</v>
      </c>
      <c r="D50" s="417">
        <v>0.0793</v>
      </c>
      <c r="E50" s="417">
        <v>0.4654</v>
      </c>
      <c r="F50" s="417">
        <v>0.0</v>
      </c>
      <c r="G50" s="417">
        <v>0.011</v>
      </c>
      <c r="H50" s="417">
        <v>0.0</v>
      </c>
      <c r="I50" s="417">
        <v>63.0</v>
      </c>
      <c r="J50" s="417">
        <v>8084.0</v>
      </c>
      <c r="L50" s="55" t="s">
        <v>1092</v>
      </c>
      <c r="M50" s="417">
        <v>0.8562</v>
      </c>
      <c r="N50" s="417">
        <v>0.0</v>
      </c>
      <c r="O50" s="417">
        <v>0.0764</v>
      </c>
      <c r="P50" s="417">
        <v>0.7005</v>
      </c>
      <c r="Q50" s="417">
        <v>0.0</v>
      </c>
      <c r="R50" s="417">
        <v>0.0146</v>
      </c>
      <c r="S50" s="417">
        <v>0.0</v>
      </c>
      <c r="T50" s="417">
        <v>62.0</v>
      </c>
      <c r="U50" s="417">
        <v>7944.0</v>
      </c>
      <c r="W50" s="55" t="s">
        <v>1092</v>
      </c>
      <c r="X50" s="417">
        <v>0.8286</v>
      </c>
      <c r="Y50" s="417">
        <v>0.0</v>
      </c>
      <c r="Z50" s="417">
        <v>0.0693</v>
      </c>
      <c r="AA50" s="417">
        <v>0.6499</v>
      </c>
      <c r="AB50" s="417">
        <v>0.0</v>
      </c>
      <c r="AC50" s="417">
        <v>0.0186</v>
      </c>
      <c r="AD50" s="417">
        <v>0.0</v>
      </c>
      <c r="AE50" s="417">
        <v>68.0</v>
      </c>
      <c r="AF50" s="417">
        <v>8242.0</v>
      </c>
      <c r="AG50" s="17"/>
      <c r="AH50" s="55" t="s">
        <v>1092</v>
      </c>
      <c r="AI50" s="417">
        <v>1.0211</v>
      </c>
      <c r="AJ50" s="417">
        <v>0.0241</v>
      </c>
      <c r="AK50" s="417">
        <v>0.0966</v>
      </c>
      <c r="AL50" s="417">
        <v>0.8427</v>
      </c>
      <c r="AM50" s="417">
        <v>0.0</v>
      </c>
      <c r="AN50" s="417">
        <v>0.0</v>
      </c>
      <c r="AO50" s="417">
        <v>0.0</v>
      </c>
      <c r="AP50" s="417">
        <v>64.0</v>
      </c>
      <c r="AQ50" s="417">
        <v>8024.0</v>
      </c>
      <c r="AR50" s="17"/>
      <c r="AS50" s="55" t="s">
        <v>1092</v>
      </c>
      <c r="AT50" s="417">
        <v>0.3939</v>
      </c>
      <c r="AU50" s="417">
        <v>0.0492</v>
      </c>
      <c r="AV50" s="417">
        <v>0.0775</v>
      </c>
      <c r="AW50" s="417">
        <v>0.5332</v>
      </c>
      <c r="AX50" s="417">
        <v>0.0</v>
      </c>
      <c r="AY50" s="417">
        <v>0.0541</v>
      </c>
      <c r="AZ50" s="417">
        <v>0.0</v>
      </c>
      <c r="BA50" s="417">
        <v>74.0</v>
      </c>
      <c r="BB50" s="417">
        <v>9003.0</v>
      </c>
      <c r="BC50" s="17"/>
      <c r="BD50" s="55" t="s">
        <v>1092</v>
      </c>
      <c r="BE50" s="417">
        <v>0.5077</v>
      </c>
      <c r="BF50" s="417">
        <v>0.0428</v>
      </c>
      <c r="BG50" s="417">
        <v>0.0</v>
      </c>
      <c r="BH50" s="417">
        <v>0.4934</v>
      </c>
      <c r="BI50" s="417">
        <v>0.2805</v>
      </c>
      <c r="BJ50" s="417">
        <v>0.0859</v>
      </c>
      <c r="BK50" s="417">
        <v>0.0</v>
      </c>
      <c r="BL50" s="417">
        <v>63.0</v>
      </c>
      <c r="BM50" s="417">
        <v>8444.0</v>
      </c>
      <c r="BN50" s="17"/>
      <c r="BO50" s="55" t="s">
        <v>1092</v>
      </c>
      <c r="BP50" s="417">
        <v>0.7002</v>
      </c>
      <c r="BQ50" s="417">
        <v>0.0</v>
      </c>
      <c r="BR50" s="417">
        <v>0.0777</v>
      </c>
      <c r="BS50" s="417">
        <v>0.6948</v>
      </c>
      <c r="BT50" s="417">
        <v>0.0</v>
      </c>
      <c r="BU50" s="417">
        <v>0.0</v>
      </c>
      <c r="BV50" s="417">
        <v>0.0</v>
      </c>
      <c r="BW50" s="417">
        <v>64.0</v>
      </c>
      <c r="BX50" s="417">
        <v>7847.0</v>
      </c>
      <c r="BY50" s="17"/>
    </row>
    <row r="51">
      <c r="A51" s="55" t="s">
        <v>1093</v>
      </c>
      <c r="B51" s="417">
        <v>3.0996</v>
      </c>
      <c r="C51" s="417">
        <v>0.0</v>
      </c>
      <c r="D51" s="417">
        <v>0.0</v>
      </c>
      <c r="E51" s="417">
        <v>1.7754</v>
      </c>
      <c r="F51" s="417">
        <v>0.0</v>
      </c>
      <c r="G51" s="417">
        <v>0.3313</v>
      </c>
      <c r="H51" s="417">
        <v>0.0</v>
      </c>
      <c r="I51" s="417">
        <v>15.0</v>
      </c>
      <c r="J51" s="417">
        <v>1347.0</v>
      </c>
      <c r="L51" s="55" t="s">
        <v>1093</v>
      </c>
      <c r="M51" s="417">
        <v>2.5688</v>
      </c>
      <c r="N51" s="417">
        <v>0.0</v>
      </c>
      <c r="O51" s="417">
        <v>0.0</v>
      </c>
      <c r="P51" s="417">
        <v>0.983</v>
      </c>
      <c r="Q51" s="417">
        <v>0.0</v>
      </c>
      <c r="R51" s="417">
        <v>0.4297</v>
      </c>
      <c r="S51" s="417">
        <v>0.0</v>
      </c>
      <c r="T51" s="417">
        <v>19.0</v>
      </c>
      <c r="U51" s="417">
        <v>1550.0</v>
      </c>
      <c r="W51" s="55" t="s">
        <v>1093</v>
      </c>
      <c r="X51" s="417">
        <v>2.4847</v>
      </c>
      <c r="Y51" s="417">
        <v>0.0</v>
      </c>
      <c r="Z51" s="417">
        <v>0.0</v>
      </c>
      <c r="AA51" s="417">
        <v>1.2307</v>
      </c>
      <c r="AB51" s="417">
        <v>0.0</v>
      </c>
      <c r="AC51" s="417">
        <v>0.2384</v>
      </c>
      <c r="AD51" s="417">
        <v>0.0</v>
      </c>
      <c r="AE51" s="417">
        <v>20.0</v>
      </c>
      <c r="AF51" s="417">
        <v>1609.0</v>
      </c>
      <c r="AG51" s="17"/>
      <c r="AH51" s="55" t="s">
        <v>1093</v>
      </c>
      <c r="AI51" s="417">
        <v>0.0</v>
      </c>
      <c r="AJ51" s="417">
        <v>0.0</v>
      </c>
      <c r="AK51" s="417">
        <v>0.0</v>
      </c>
      <c r="AL51" s="417">
        <v>1.5975</v>
      </c>
      <c r="AM51" s="417">
        <v>0.0</v>
      </c>
      <c r="AN51" s="417">
        <v>0.2061</v>
      </c>
      <c r="AO51" s="417">
        <v>0.0</v>
      </c>
      <c r="AP51" s="417">
        <v>15.0</v>
      </c>
      <c r="AQ51" s="417">
        <v>1252.0</v>
      </c>
      <c r="AR51" s="17"/>
      <c r="AS51" s="55" t="s">
        <v>1093</v>
      </c>
      <c r="AT51" s="417">
        <v>1.2743</v>
      </c>
      <c r="AU51" s="417">
        <v>0.0</v>
      </c>
      <c r="AV51" s="417">
        <v>0.0</v>
      </c>
      <c r="AW51" s="417">
        <v>0.92</v>
      </c>
      <c r="AX51" s="417">
        <v>0.0</v>
      </c>
      <c r="AY51" s="417">
        <v>0.5736</v>
      </c>
      <c r="AZ51" s="417">
        <v>0.0</v>
      </c>
      <c r="BA51" s="417">
        <v>20.0</v>
      </c>
      <c r="BB51" s="417">
        <v>1629.0</v>
      </c>
      <c r="BC51" s="17"/>
      <c r="BD51" s="55" t="s">
        <v>1093</v>
      </c>
      <c r="BE51" s="417">
        <v>2.502</v>
      </c>
      <c r="BF51" s="417">
        <v>0.0</v>
      </c>
      <c r="BG51" s="417">
        <v>0.0</v>
      </c>
      <c r="BH51" s="417">
        <v>1.9746</v>
      </c>
      <c r="BI51" s="417">
        <v>0.0</v>
      </c>
      <c r="BJ51" s="417">
        <v>0.2771</v>
      </c>
      <c r="BK51" s="417">
        <v>0.0</v>
      </c>
      <c r="BL51" s="417">
        <v>13.0</v>
      </c>
      <c r="BM51" s="417">
        <v>1246.0</v>
      </c>
      <c r="BN51" s="17"/>
      <c r="BO51" s="55" t="s">
        <v>1093</v>
      </c>
      <c r="BP51" s="417">
        <v>0.0</v>
      </c>
      <c r="BQ51" s="417">
        <v>0.0</v>
      </c>
      <c r="BR51" s="417">
        <v>0.0</v>
      </c>
      <c r="BS51" s="417">
        <v>1.7431</v>
      </c>
      <c r="BT51" s="417">
        <v>0.0</v>
      </c>
      <c r="BU51" s="417">
        <v>0.0</v>
      </c>
      <c r="BV51" s="417">
        <v>0.0</v>
      </c>
      <c r="BW51" s="417">
        <v>17.0</v>
      </c>
      <c r="BX51" s="417">
        <v>1296.0</v>
      </c>
      <c r="BY51" s="17"/>
    </row>
    <row r="52">
      <c r="A52" s="55" t="s">
        <v>1094</v>
      </c>
      <c r="B52" s="417">
        <v>0.4325</v>
      </c>
      <c r="C52" s="417">
        <v>0.0238</v>
      </c>
      <c r="D52" s="417">
        <v>0.877</v>
      </c>
      <c r="E52" s="417">
        <v>0.7505</v>
      </c>
      <c r="F52" s="417">
        <v>0.1085</v>
      </c>
      <c r="G52" s="417">
        <v>0.1364</v>
      </c>
      <c r="H52" s="417">
        <v>0.0</v>
      </c>
      <c r="I52" s="417">
        <v>348.0</v>
      </c>
      <c r="J52" s="417">
        <v>43845.0</v>
      </c>
      <c r="L52" s="55" t="s">
        <v>1094</v>
      </c>
      <c r="M52" s="417">
        <v>0.431</v>
      </c>
      <c r="N52" s="417">
        <v>0.0093</v>
      </c>
      <c r="O52" s="417">
        <v>0.805</v>
      </c>
      <c r="P52" s="417">
        <v>0.65</v>
      </c>
      <c r="Q52" s="417">
        <v>0.1143</v>
      </c>
      <c r="R52" s="417">
        <v>0.0945</v>
      </c>
      <c r="S52" s="417">
        <v>0.135</v>
      </c>
      <c r="T52" s="417">
        <v>364.0</v>
      </c>
      <c r="U52" s="417">
        <v>46579.0</v>
      </c>
      <c r="W52" s="55" t="s">
        <v>1094</v>
      </c>
      <c r="X52" s="417">
        <v>0.3629</v>
      </c>
      <c r="Y52" s="417">
        <v>0.0273</v>
      </c>
      <c r="Z52" s="417">
        <v>0.6902</v>
      </c>
      <c r="AA52" s="417">
        <v>0.6578</v>
      </c>
      <c r="AB52" s="417">
        <v>0.1065</v>
      </c>
      <c r="AC52" s="417">
        <v>0.1749</v>
      </c>
      <c r="AD52" s="417">
        <v>0.1386</v>
      </c>
      <c r="AE52" s="417">
        <v>349.0</v>
      </c>
      <c r="AF52" s="417">
        <v>44070.0</v>
      </c>
      <c r="AG52" s="17"/>
      <c r="AH52" s="55" t="s">
        <v>1094</v>
      </c>
      <c r="AI52" s="417">
        <v>0.4316</v>
      </c>
      <c r="AJ52" s="417">
        <v>0.0146</v>
      </c>
      <c r="AK52" s="417">
        <v>0.923</v>
      </c>
      <c r="AL52" s="417">
        <v>0.6942</v>
      </c>
      <c r="AM52" s="417">
        <v>0.1013</v>
      </c>
      <c r="AN52" s="417">
        <v>0.0758</v>
      </c>
      <c r="AO52" s="417">
        <v>0.0403</v>
      </c>
      <c r="AP52" s="417">
        <v>356.0</v>
      </c>
      <c r="AQ52" s="417">
        <v>44908.0</v>
      </c>
      <c r="AR52" s="17"/>
      <c r="AS52" s="55" t="s">
        <v>1094</v>
      </c>
      <c r="AT52" s="417">
        <v>0.1844</v>
      </c>
      <c r="AU52" s="417">
        <v>0.0151</v>
      </c>
      <c r="AV52" s="417">
        <v>0.9589</v>
      </c>
      <c r="AW52" s="417">
        <v>0.5129</v>
      </c>
      <c r="AX52" s="417">
        <v>0.0522</v>
      </c>
      <c r="AY52" s="417">
        <v>0.1058</v>
      </c>
      <c r="AZ52" s="417">
        <v>0.1542</v>
      </c>
      <c r="BA52" s="417">
        <v>352.0</v>
      </c>
      <c r="BB52" s="417">
        <v>44561.0</v>
      </c>
      <c r="BC52" s="17"/>
      <c r="BD52" s="55" t="s">
        <v>1094</v>
      </c>
      <c r="BE52" s="417">
        <v>0.4007</v>
      </c>
      <c r="BF52" s="417">
        <v>8.0E-4</v>
      </c>
      <c r="BG52" s="417">
        <v>0.9538</v>
      </c>
      <c r="BH52" s="417">
        <v>0.8043</v>
      </c>
      <c r="BI52" s="417">
        <v>0.0672</v>
      </c>
      <c r="BJ52" s="417">
        <v>0.1081</v>
      </c>
      <c r="BK52" s="417">
        <v>0.1221</v>
      </c>
      <c r="BL52" s="417">
        <v>344.0</v>
      </c>
      <c r="BM52" s="417">
        <v>44089.0</v>
      </c>
      <c r="BN52" s="17"/>
      <c r="BO52" s="55" t="s">
        <v>1094</v>
      </c>
      <c r="BP52" s="417">
        <v>0.6212</v>
      </c>
      <c r="BQ52" s="417">
        <v>0.1149</v>
      </c>
      <c r="BR52" s="417">
        <v>0.9172</v>
      </c>
      <c r="BS52" s="417">
        <v>0.5707</v>
      </c>
      <c r="BT52" s="417">
        <v>0.082</v>
      </c>
      <c r="BU52" s="417">
        <v>0.1483</v>
      </c>
      <c r="BV52" s="417">
        <v>0.2894</v>
      </c>
      <c r="BW52" s="417">
        <v>346.0</v>
      </c>
      <c r="BX52" s="417">
        <v>43856.0</v>
      </c>
      <c r="BY52" s="17"/>
    </row>
    <row r="53">
      <c r="A53" s="55" t="s">
        <v>1095</v>
      </c>
      <c r="B53" s="417">
        <v>0.0</v>
      </c>
      <c r="C53" s="417">
        <v>0.0</v>
      </c>
      <c r="D53" s="417">
        <v>0.0</v>
      </c>
      <c r="E53" s="417">
        <v>0.0</v>
      </c>
      <c r="F53" s="417">
        <v>0.0</v>
      </c>
      <c r="G53" s="417">
        <v>0.0</v>
      </c>
      <c r="H53" s="417">
        <v>0.0</v>
      </c>
      <c r="I53" s="417">
        <v>0.0</v>
      </c>
      <c r="J53" s="417">
        <v>0.0</v>
      </c>
      <c r="L53" s="55" t="s">
        <v>1095</v>
      </c>
      <c r="M53" s="417">
        <v>0.0</v>
      </c>
      <c r="N53" s="417">
        <v>0.0</v>
      </c>
      <c r="O53" s="417">
        <v>0.0</v>
      </c>
      <c r="P53" s="417">
        <v>0.0</v>
      </c>
      <c r="Q53" s="417">
        <v>0.0</v>
      </c>
      <c r="R53" s="417">
        <v>0.0</v>
      </c>
      <c r="S53" s="417">
        <v>0.0</v>
      </c>
      <c r="T53" s="417">
        <v>0.0</v>
      </c>
      <c r="U53" s="417">
        <v>0.0</v>
      </c>
      <c r="W53" s="55" t="s">
        <v>1095</v>
      </c>
      <c r="X53" s="417">
        <v>0.4551</v>
      </c>
      <c r="Y53" s="417">
        <v>0.0144</v>
      </c>
      <c r="Z53" s="417">
        <v>0.0145</v>
      </c>
      <c r="AA53" s="417">
        <v>1.3239</v>
      </c>
      <c r="AB53" s="417">
        <v>0.024</v>
      </c>
      <c r="AC53" s="417">
        <v>0.0659</v>
      </c>
      <c r="AD53" s="417">
        <v>0.4337</v>
      </c>
      <c r="AE53" s="417">
        <v>199.0</v>
      </c>
      <c r="AF53" s="417">
        <v>3980755.0</v>
      </c>
      <c r="AG53" s="17"/>
      <c r="AH53" s="55" t="s">
        <v>1095</v>
      </c>
      <c r="AI53" s="417">
        <v>0.0</v>
      </c>
      <c r="AJ53" s="417">
        <v>0.0</v>
      </c>
      <c r="AK53" s="417">
        <v>0.0</v>
      </c>
      <c r="AL53" s="417">
        <v>0.0</v>
      </c>
      <c r="AM53" s="417">
        <v>0.0</v>
      </c>
      <c r="AN53" s="417">
        <v>0.0</v>
      </c>
      <c r="AO53" s="417">
        <v>0.0</v>
      </c>
      <c r="AP53" s="417">
        <v>0.0</v>
      </c>
      <c r="AQ53" s="417">
        <v>0.0</v>
      </c>
      <c r="AR53" s="17"/>
      <c r="AS53" s="55" t="s">
        <v>1095</v>
      </c>
      <c r="AT53" s="417">
        <v>0.0</v>
      </c>
      <c r="AU53" s="417">
        <v>0.0</v>
      </c>
      <c r="AV53" s="417">
        <v>0.0</v>
      </c>
      <c r="AW53" s="417">
        <v>0.0</v>
      </c>
      <c r="AX53" s="417">
        <v>0.0</v>
      </c>
      <c r="AY53" s="417">
        <v>0.0</v>
      </c>
      <c r="AZ53" s="417">
        <v>0.0</v>
      </c>
      <c r="BA53" s="417">
        <v>0.0</v>
      </c>
      <c r="BB53" s="417">
        <v>0.0</v>
      </c>
      <c r="BC53" s="17"/>
      <c r="BD53" s="55" t="s">
        <v>1095</v>
      </c>
      <c r="BE53" s="417">
        <v>0.0</v>
      </c>
      <c r="BF53" s="417">
        <v>0.0</v>
      </c>
      <c r="BG53" s="417">
        <v>0.0</v>
      </c>
      <c r="BH53" s="417">
        <v>0.0</v>
      </c>
      <c r="BI53" s="417">
        <v>0.0</v>
      </c>
      <c r="BJ53" s="417">
        <v>0.0</v>
      </c>
      <c r="BK53" s="417">
        <v>0.0</v>
      </c>
      <c r="BL53" s="417">
        <v>0.0</v>
      </c>
      <c r="BM53" s="417">
        <v>0.0</v>
      </c>
      <c r="BN53" s="17"/>
      <c r="BO53" s="55" t="s">
        <v>1095</v>
      </c>
      <c r="BP53" s="417">
        <v>0.0</v>
      </c>
      <c r="BQ53" s="417">
        <v>0.0</v>
      </c>
      <c r="BR53" s="417">
        <v>0.0</v>
      </c>
      <c r="BS53" s="417">
        <v>0.0</v>
      </c>
      <c r="BT53" s="417">
        <v>0.0</v>
      </c>
      <c r="BU53" s="417">
        <v>0.0</v>
      </c>
      <c r="BV53" s="417">
        <v>0.0</v>
      </c>
      <c r="BW53" s="417">
        <v>0.0</v>
      </c>
      <c r="BX53" s="417">
        <v>0.0</v>
      </c>
      <c r="BY53" s="17"/>
    </row>
    <row r="54">
      <c r="A54" s="55" t="s">
        <v>1096</v>
      </c>
      <c r="B54" s="417">
        <v>0.0</v>
      </c>
      <c r="C54" s="417">
        <v>0.0</v>
      </c>
      <c r="D54" s="417">
        <v>0.0</v>
      </c>
      <c r="E54" s="417">
        <v>0.0</v>
      </c>
      <c r="F54" s="417">
        <v>0.0</v>
      </c>
      <c r="G54" s="417">
        <v>0.0</v>
      </c>
      <c r="H54" s="417">
        <v>0.0</v>
      </c>
      <c r="I54" s="417">
        <v>0.0</v>
      </c>
      <c r="J54" s="417">
        <v>0.0</v>
      </c>
      <c r="L54" s="55" t="s">
        <v>1096</v>
      </c>
      <c r="M54" s="417">
        <v>0.0</v>
      </c>
      <c r="N54" s="417">
        <v>0.0</v>
      </c>
      <c r="O54" s="417">
        <v>0.0</v>
      </c>
      <c r="P54" s="417">
        <v>0.0</v>
      </c>
      <c r="Q54" s="417">
        <v>0.0</v>
      </c>
      <c r="R54" s="417">
        <v>0.0</v>
      </c>
      <c r="S54" s="417">
        <v>0.0</v>
      </c>
      <c r="T54" s="417">
        <v>0.0</v>
      </c>
      <c r="U54" s="417">
        <v>0.0</v>
      </c>
      <c r="W54" s="55" t="s">
        <v>1096</v>
      </c>
      <c r="X54" s="417">
        <v>0.0</v>
      </c>
      <c r="Y54" s="417">
        <v>2.7817</v>
      </c>
      <c r="Z54" s="417">
        <v>0.0</v>
      </c>
      <c r="AA54" s="417">
        <v>1.2539</v>
      </c>
      <c r="AB54" s="417">
        <v>10.4472</v>
      </c>
      <c r="AC54" s="417">
        <v>2.7982</v>
      </c>
      <c r="AD54" s="417">
        <v>0.0</v>
      </c>
      <c r="AE54" s="417">
        <v>2.0</v>
      </c>
      <c r="AF54" s="417">
        <v>233.0</v>
      </c>
      <c r="AG54" s="17"/>
      <c r="AH54" s="55" t="s">
        <v>1096</v>
      </c>
      <c r="AI54" s="417">
        <v>0.0</v>
      </c>
      <c r="AJ54" s="417">
        <v>0.0</v>
      </c>
      <c r="AK54" s="417">
        <v>0.0</v>
      </c>
      <c r="AL54" s="417">
        <v>0.0</v>
      </c>
      <c r="AM54" s="417">
        <v>0.0</v>
      </c>
      <c r="AN54" s="417">
        <v>0.0</v>
      </c>
      <c r="AO54" s="417">
        <v>0.0</v>
      </c>
      <c r="AP54" s="417">
        <v>0.0</v>
      </c>
      <c r="AQ54" s="417">
        <v>0.0</v>
      </c>
      <c r="AR54" s="17"/>
      <c r="AS54" s="55" t="s">
        <v>1096</v>
      </c>
      <c r="AT54" s="417">
        <v>0.0</v>
      </c>
      <c r="AU54" s="417">
        <v>0.0</v>
      </c>
      <c r="AV54" s="417">
        <v>0.0</v>
      </c>
      <c r="AW54" s="417">
        <v>0.0</v>
      </c>
      <c r="AX54" s="417">
        <v>0.0</v>
      </c>
      <c r="AY54" s="417">
        <v>0.0</v>
      </c>
      <c r="AZ54" s="417">
        <v>0.0</v>
      </c>
      <c r="BA54" s="417">
        <v>0.0</v>
      </c>
      <c r="BB54" s="417">
        <v>0.0</v>
      </c>
      <c r="BC54" s="17"/>
      <c r="BD54" s="55" t="s">
        <v>1096</v>
      </c>
      <c r="BE54" s="417">
        <v>0.0</v>
      </c>
      <c r="BF54" s="417">
        <v>0.0</v>
      </c>
      <c r="BG54" s="417">
        <v>0.0</v>
      </c>
      <c r="BH54" s="417">
        <v>0.0</v>
      </c>
      <c r="BI54" s="417">
        <v>0.0</v>
      </c>
      <c r="BJ54" s="417">
        <v>0.0</v>
      </c>
      <c r="BK54" s="417">
        <v>0.0</v>
      </c>
      <c r="BL54" s="417">
        <v>0.0</v>
      </c>
      <c r="BM54" s="417">
        <v>0.0</v>
      </c>
      <c r="BN54" s="17"/>
      <c r="BO54" s="55" t="s">
        <v>1096</v>
      </c>
      <c r="BP54" s="417">
        <v>0.0</v>
      </c>
      <c r="BQ54" s="417">
        <v>0.0</v>
      </c>
      <c r="BR54" s="417">
        <v>0.0</v>
      </c>
      <c r="BS54" s="417">
        <v>0.0</v>
      </c>
      <c r="BT54" s="417">
        <v>0.0</v>
      </c>
      <c r="BU54" s="417">
        <v>0.0</v>
      </c>
      <c r="BV54" s="417">
        <v>0.0</v>
      </c>
      <c r="BW54" s="417">
        <v>0.0</v>
      </c>
      <c r="BX54" s="417">
        <v>0.0</v>
      </c>
      <c r="BY54" s="17"/>
    </row>
    <row r="55">
      <c r="A55" s="55" t="s">
        <v>1097</v>
      </c>
      <c r="B55" s="417">
        <v>0.8949</v>
      </c>
      <c r="C55" s="417">
        <v>0.99</v>
      </c>
      <c r="D55" s="417">
        <v>8.2892</v>
      </c>
      <c r="E55" s="417">
        <v>0.8377</v>
      </c>
      <c r="F55" s="417">
        <v>3.0086</v>
      </c>
      <c r="G55" s="417">
        <v>1.8586</v>
      </c>
      <c r="H55" s="417">
        <v>10.9202</v>
      </c>
      <c r="I55" s="417">
        <v>850.0</v>
      </c>
      <c r="J55" s="417">
        <v>232493.0</v>
      </c>
      <c r="L55" s="55" t="s">
        <v>1097</v>
      </c>
      <c r="M55" s="417">
        <v>0.5216</v>
      </c>
      <c r="N55" s="417">
        <v>0.6054</v>
      </c>
      <c r="O55" s="417">
        <v>4.2447</v>
      </c>
      <c r="P55" s="417">
        <v>0.8368</v>
      </c>
      <c r="Q55" s="417">
        <v>3.3719</v>
      </c>
      <c r="R55" s="417">
        <v>1.0032</v>
      </c>
      <c r="S55" s="417">
        <v>10.4624</v>
      </c>
      <c r="T55" s="417">
        <v>884.0</v>
      </c>
      <c r="U55" s="417">
        <v>282112.0</v>
      </c>
      <c r="W55" s="55" t="s">
        <v>1097</v>
      </c>
      <c r="X55" s="417">
        <v>0.2821</v>
      </c>
      <c r="Y55" s="417">
        <v>2.9144</v>
      </c>
      <c r="Z55" s="417">
        <v>8.2379</v>
      </c>
      <c r="AA55" s="417">
        <v>1.5887</v>
      </c>
      <c r="AB55" s="417">
        <v>8.1104</v>
      </c>
      <c r="AC55" s="417">
        <v>3.7339</v>
      </c>
      <c r="AD55" s="417">
        <v>42.2402</v>
      </c>
      <c r="AE55" s="417">
        <v>401.0</v>
      </c>
      <c r="AF55" s="417">
        <v>69084.0</v>
      </c>
      <c r="AG55" s="17"/>
      <c r="AH55" s="55" t="s">
        <v>1097</v>
      </c>
      <c r="AI55" s="417">
        <v>0.3433</v>
      </c>
      <c r="AJ55" s="417">
        <v>0.9277</v>
      </c>
      <c r="AK55" s="417">
        <v>9.8966</v>
      </c>
      <c r="AL55" s="417">
        <v>1.1519</v>
      </c>
      <c r="AM55" s="417">
        <v>7.6394</v>
      </c>
      <c r="AN55" s="417">
        <v>2.0675</v>
      </c>
      <c r="AO55" s="417">
        <v>36.1921</v>
      </c>
      <c r="AP55" s="417">
        <v>438.0</v>
      </c>
      <c r="AQ55" s="417">
        <v>93731.0</v>
      </c>
      <c r="AR55" s="17"/>
      <c r="AS55" s="55" t="s">
        <v>1097</v>
      </c>
      <c r="AT55" s="417">
        <v>0.0</v>
      </c>
      <c r="AU55" s="417">
        <v>0.0</v>
      </c>
      <c r="AV55" s="417">
        <v>0.0</v>
      </c>
      <c r="AW55" s="417">
        <v>0.0</v>
      </c>
      <c r="AX55" s="417">
        <v>0.0</v>
      </c>
      <c r="AY55" s="417">
        <v>0.0</v>
      </c>
      <c r="AZ55" s="417">
        <v>0.0</v>
      </c>
      <c r="BA55" s="417">
        <v>0.0</v>
      </c>
      <c r="BB55" s="417">
        <v>0.0</v>
      </c>
      <c r="BC55" s="17"/>
      <c r="BD55" s="55" t="s">
        <v>1097</v>
      </c>
      <c r="BE55" s="417">
        <v>0.551</v>
      </c>
      <c r="BF55" s="417">
        <v>0.9422</v>
      </c>
      <c r="BG55" s="417">
        <v>10.4356</v>
      </c>
      <c r="BH55" s="417">
        <v>0.896</v>
      </c>
      <c r="BI55" s="417">
        <v>4.4488</v>
      </c>
      <c r="BJ55" s="417">
        <v>1.8636</v>
      </c>
      <c r="BK55" s="417">
        <v>14.5168</v>
      </c>
      <c r="BL55" s="417">
        <v>678.0</v>
      </c>
      <c r="BM55" s="417">
        <v>169029.0</v>
      </c>
      <c r="BN55" s="17"/>
      <c r="BO55" s="55" t="s">
        <v>1097</v>
      </c>
      <c r="BP55" s="417">
        <v>0.3146</v>
      </c>
      <c r="BQ55" s="417">
        <v>6.3229</v>
      </c>
      <c r="BR55" s="417">
        <v>9.022</v>
      </c>
      <c r="BS55" s="417">
        <v>1.3541</v>
      </c>
      <c r="BT55" s="417">
        <v>10.7627</v>
      </c>
      <c r="BU55" s="417">
        <v>6.2763</v>
      </c>
      <c r="BV55" s="417">
        <v>48.8128</v>
      </c>
      <c r="BW55" s="417">
        <v>400.0</v>
      </c>
      <c r="BX55" s="417">
        <v>69870.0</v>
      </c>
      <c r="BY55" s="17"/>
    </row>
    <row r="56">
      <c r="A56" s="55" t="s">
        <v>1098</v>
      </c>
      <c r="B56" s="541">
        <v>7.5148</v>
      </c>
      <c r="C56" s="417">
        <v>0.1741</v>
      </c>
      <c r="D56" s="541">
        <v>2.8034</v>
      </c>
      <c r="E56" s="417">
        <v>0.0695</v>
      </c>
      <c r="F56" s="417">
        <v>0.0</v>
      </c>
      <c r="G56" s="417">
        <v>0.0</v>
      </c>
      <c r="H56" s="417">
        <v>0.0</v>
      </c>
      <c r="I56" s="417">
        <v>90.0</v>
      </c>
      <c r="J56" s="417">
        <v>84868.0</v>
      </c>
      <c r="L56" s="55" t="s">
        <v>1098</v>
      </c>
      <c r="M56" s="541">
        <v>3.0324</v>
      </c>
      <c r="N56" s="417">
        <v>0.0</v>
      </c>
      <c r="O56" s="541">
        <v>6.1528</v>
      </c>
      <c r="P56" s="417">
        <v>0.0663</v>
      </c>
      <c r="Q56" s="417">
        <v>0.0219</v>
      </c>
      <c r="R56" s="417">
        <v>0.0</v>
      </c>
      <c r="S56" s="417">
        <v>0.0</v>
      </c>
      <c r="T56" s="417">
        <v>121.0</v>
      </c>
      <c r="U56" s="417">
        <v>100445.0</v>
      </c>
      <c r="W56" s="55" t="s">
        <v>1098</v>
      </c>
      <c r="X56" s="541">
        <v>2.8824</v>
      </c>
      <c r="Y56" s="417">
        <v>0.0</v>
      </c>
      <c r="Z56" s="541">
        <v>3.3635</v>
      </c>
      <c r="AA56" s="417">
        <v>0.117</v>
      </c>
      <c r="AB56" s="417">
        <v>0.0</v>
      </c>
      <c r="AC56" s="417">
        <v>0.0</v>
      </c>
      <c r="AD56" s="417">
        <v>0.0</v>
      </c>
      <c r="AE56" s="417">
        <v>5.0</v>
      </c>
      <c r="AF56" s="417">
        <v>4161.0</v>
      </c>
      <c r="AG56" s="17"/>
      <c r="AH56" s="55" t="s">
        <v>1098</v>
      </c>
      <c r="AI56" s="541">
        <v>5.8096</v>
      </c>
      <c r="AJ56" s="417">
        <v>0.0</v>
      </c>
      <c r="AK56" s="541">
        <v>4.4934</v>
      </c>
      <c r="AL56" s="417">
        <v>0.471</v>
      </c>
      <c r="AM56" s="417">
        <v>0.0</v>
      </c>
      <c r="AN56" s="417">
        <v>0.0</v>
      </c>
      <c r="AO56" s="417">
        <v>0.0</v>
      </c>
      <c r="AP56" s="417">
        <v>13.0</v>
      </c>
      <c r="AQ56" s="417">
        <v>10044.0</v>
      </c>
      <c r="AR56" s="17"/>
      <c r="AS56" s="55" t="s">
        <v>1098</v>
      </c>
      <c r="AT56" s="417">
        <v>0.0</v>
      </c>
      <c r="AU56" s="417">
        <v>0.0</v>
      </c>
      <c r="AV56" s="417">
        <v>0.0</v>
      </c>
      <c r="AW56" s="417">
        <v>0.0</v>
      </c>
      <c r="AX56" s="417">
        <v>0.0</v>
      </c>
      <c r="AY56" s="417">
        <v>0.0</v>
      </c>
      <c r="AZ56" s="417">
        <v>0.0</v>
      </c>
      <c r="BA56" s="417">
        <v>0.0</v>
      </c>
      <c r="BB56" s="417">
        <v>0.0</v>
      </c>
      <c r="BC56" s="17"/>
      <c r="BD56" s="55" t="s">
        <v>1098</v>
      </c>
      <c r="BE56" s="541">
        <v>5.9019</v>
      </c>
      <c r="BF56" s="417">
        <v>1.2845</v>
      </c>
      <c r="BG56" s="541">
        <v>2.8318</v>
      </c>
      <c r="BH56" s="417">
        <v>0.0088</v>
      </c>
      <c r="BI56" s="417">
        <v>0.0</v>
      </c>
      <c r="BJ56" s="417">
        <v>0.0</v>
      </c>
      <c r="BK56" s="417">
        <v>0.0</v>
      </c>
      <c r="BL56" s="417">
        <v>48.0</v>
      </c>
      <c r="BM56" s="417">
        <v>48201.0</v>
      </c>
      <c r="BN56" s="17"/>
      <c r="BO56" s="55" t="s">
        <v>1098</v>
      </c>
      <c r="BP56" s="417">
        <v>0.0</v>
      </c>
      <c r="BQ56" s="417">
        <v>0.0</v>
      </c>
      <c r="BR56" s="417">
        <v>0.0</v>
      </c>
      <c r="BS56" s="417">
        <v>0.0</v>
      </c>
      <c r="BT56" s="417">
        <v>0.0</v>
      </c>
      <c r="BU56" s="417">
        <v>0.0</v>
      </c>
      <c r="BV56" s="417">
        <v>0.0</v>
      </c>
      <c r="BW56" s="417">
        <v>0.0</v>
      </c>
      <c r="BX56" s="417">
        <v>0.0</v>
      </c>
      <c r="BY56" s="17"/>
    </row>
    <row r="57">
      <c r="A57" s="55" t="s">
        <v>1099</v>
      </c>
      <c r="B57" s="417">
        <v>0.3942</v>
      </c>
      <c r="C57" s="417">
        <v>0.0188</v>
      </c>
      <c r="D57" s="417">
        <v>0.0027</v>
      </c>
      <c r="E57" s="417">
        <v>2.1685</v>
      </c>
      <c r="F57" s="417">
        <v>0.0</v>
      </c>
      <c r="G57" s="417">
        <v>0.0587</v>
      </c>
      <c r="H57" s="417">
        <v>0.0538</v>
      </c>
      <c r="I57" s="417">
        <v>354.0</v>
      </c>
      <c r="J57" s="417">
        <v>9817677.0</v>
      </c>
      <c r="L57" s="55" t="s">
        <v>1099</v>
      </c>
      <c r="M57" s="417">
        <v>1.137</v>
      </c>
      <c r="N57" s="417">
        <v>0.0338</v>
      </c>
      <c r="O57" s="417">
        <v>0.0029</v>
      </c>
      <c r="P57" s="417">
        <v>1.0655</v>
      </c>
      <c r="Q57" s="417">
        <v>0.0099</v>
      </c>
      <c r="R57" s="417">
        <v>0.0385</v>
      </c>
      <c r="S57" s="417">
        <v>0.1713</v>
      </c>
      <c r="T57" s="417">
        <v>175.0</v>
      </c>
      <c r="U57" s="417">
        <v>7151709.0</v>
      </c>
      <c r="W57" s="55" t="s">
        <v>1099</v>
      </c>
      <c r="X57" s="417">
        <v>0.447</v>
      </c>
      <c r="Y57" s="417">
        <v>0.1193</v>
      </c>
      <c r="Z57" s="417">
        <v>0.0</v>
      </c>
      <c r="AA57" s="417">
        <v>0.8292</v>
      </c>
      <c r="AB57" s="417">
        <v>0.2519</v>
      </c>
      <c r="AC57" s="417">
        <v>0.2511</v>
      </c>
      <c r="AD57" s="417">
        <v>0.0</v>
      </c>
      <c r="AE57" s="417">
        <v>79.0</v>
      </c>
      <c r="AF57" s="417">
        <v>9317.0</v>
      </c>
      <c r="AG57" s="17"/>
      <c r="AH57" s="55" t="s">
        <v>1099</v>
      </c>
      <c r="AI57" s="417">
        <v>0.2707</v>
      </c>
      <c r="AJ57" s="417">
        <v>0.0038</v>
      </c>
      <c r="AK57" s="417">
        <v>0.0108</v>
      </c>
      <c r="AL57" s="417">
        <v>1.5565</v>
      </c>
      <c r="AM57" s="417">
        <v>0.0095</v>
      </c>
      <c r="AN57" s="417">
        <v>0.0381</v>
      </c>
      <c r="AO57" s="417">
        <v>0.0621</v>
      </c>
      <c r="AP57" s="417">
        <v>122.0</v>
      </c>
      <c r="AQ57" s="417">
        <v>1.0774648E7</v>
      </c>
      <c r="AR57" s="17"/>
      <c r="AS57" s="55" t="s">
        <v>1099</v>
      </c>
      <c r="AT57" s="417">
        <v>0.2946</v>
      </c>
      <c r="AU57" s="417">
        <v>0.0069</v>
      </c>
      <c r="AV57" s="417">
        <v>0.0082</v>
      </c>
      <c r="AW57" s="417">
        <v>1.4281</v>
      </c>
      <c r="AX57" s="417">
        <v>0.0351</v>
      </c>
      <c r="AY57" s="417">
        <v>0.0145</v>
      </c>
      <c r="AZ57" s="417">
        <v>0.0235</v>
      </c>
      <c r="BA57" s="417">
        <v>87.0</v>
      </c>
      <c r="BB57" s="417">
        <v>4071120.0</v>
      </c>
      <c r="BC57" s="17"/>
      <c r="BD57" s="55" t="s">
        <v>1099</v>
      </c>
      <c r="BE57" s="417">
        <v>0.3049</v>
      </c>
      <c r="BF57" s="417">
        <v>0.0188</v>
      </c>
      <c r="BG57" s="417">
        <v>0.0019</v>
      </c>
      <c r="BH57" s="417">
        <v>2.0435</v>
      </c>
      <c r="BI57" s="417">
        <v>0.0185</v>
      </c>
      <c r="BJ57" s="417">
        <v>0.0802</v>
      </c>
      <c r="BK57" s="417">
        <v>0.7588</v>
      </c>
      <c r="BL57" s="417">
        <v>482.0</v>
      </c>
      <c r="BM57" s="417">
        <v>1.4856153E7</v>
      </c>
      <c r="BN57" s="17"/>
      <c r="BO57" s="55" t="s">
        <v>1099</v>
      </c>
      <c r="BP57" s="417">
        <v>0.1018</v>
      </c>
      <c r="BQ57" s="417">
        <v>0.0431</v>
      </c>
      <c r="BR57" s="417">
        <v>0.0017</v>
      </c>
      <c r="BS57" s="417">
        <v>1.5885</v>
      </c>
      <c r="BT57" s="417">
        <v>0.0019</v>
      </c>
      <c r="BU57" s="417">
        <v>0.0105</v>
      </c>
      <c r="BV57" s="417">
        <v>0.0101</v>
      </c>
      <c r="BW57" s="417">
        <v>199.0</v>
      </c>
      <c r="BX57" s="417">
        <v>2.7403932E7</v>
      </c>
      <c r="BY57" s="17"/>
    </row>
    <row r="58">
      <c r="A58" s="55" t="s">
        <v>1100</v>
      </c>
      <c r="B58" s="417">
        <v>0.0458</v>
      </c>
      <c r="C58" s="417">
        <v>0.0583</v>
      </c>
      <c r="D58" s="417">
        <v>2.25</v>
      </c>
      <c r="E58" s="417">
        <v>1.264</v>
      </c>
      <c r="F58" s="417">
        <v>0.1247</v>
      </c>
      <c r="G58" s="417">
        <v>0.191</v>
      </c>
      <c r="H58" s="417">
        <v>2.468</v>
      </c>
      <c r="I58" s="417">
        <v>1.0</v>
      </c>
      <c r="J58" s="417">
        <v>130.0</v>
      </c>
      <c r="L58" s="55" t="s">
        <v>1100</v>
      </c>
      <c r="M58" s="417">
        <v>0.0817</v>
      </c>
      <c r="N58" s="417">
        <v>0.0684</v>
      </c>
      <c r="O58" s="417">
        <v>2.9261</v>
      </c>
      <c r="P58" s="417">
        <v>1.0334</v>
      </c>
      <c r="Q58" s="417">
        <v>0.0452</v>
      </c>
      <c r="R58" s="417">
        <v>0.1335</v>
      </c>
      <c r="S58" s="417">
        <v>1.5544</v>
      </c>
      <c r="T58" s="417">
        <v>1.0</v>
      </c>
      <c r="U58" s="417">
        <v>117.0</v>
      </c>
      <c r="W58" s="55" t="s">
        <v>1100</v>
      </c>
      <c r="X58" s="417">
        <v>0.0649</v>
      </c>
      <c r="Y58" s="417">
        <v>0.1161</v>
      </c>
      <c r="Z58" s="417">
        <v>1.9291</v>
      </c>
      <c r="AA58" s="417">
        <v>1.0115</v>
      </c>
      <c r="AB58" s="417">
        <v>0.1314</v>
      </c>
      <c r="AC58" s="417">
        <v>0.1452</v>
      </c>
      <c r="AD58" s="417">
        <v>2.1741</v>
      </c>
      <c r="AE58" s="417">
        <v>1.0</v>
      </c>
      <c r="AF58" s="417">
        <v>117.0</v>
      </c>
      <c r="AG58" s="17"/>
      <c r="AH58" s="55" t="s">
        <v>1100</v>
      </c>
      <c r="AI58" s="417">
        <v>0.1777</v>
      </c>
      <c r="AJ58" s="417">
        <v>0.0352</v>
      </c>
      <c r="AK58" s="417">
        <v>2.4326</v>
      </c>
      <c r="AL58" s="417">
        <v>1.0272</v>
      </c>
      <c r="AM58" s="417">
        <v>0.1883</v>
      </c>
      <c r="AN58" s="417">
        <v>0.0666</v>
      </c>
      <c r="AO58" s="417">
        <v>1.1817</v>
      </c>
      <c r="AP58" s="417">
        <v>1.0</v>
      </c>
      <c r="AQ58" s="417">
        <v>127.0</v>
      </c>
      <c r="AR58" s="17"/>
      <c r="AS58" s="55" t="s">
        <v>1100</v>
      </c>
      <c r="AT58" s="417">
        <v>0.0362</v>
      </c>
      <c r="AU58" s="417">
        <v>0.0607</v>
      </c>
      <c r="AV58" s="417">
        <v>5.1622</v>
      </c>
      <c r="AW58" s="417">
        <v>0.708</v>
      </c>
      <c r="AX58" s="417">
        <v>0.1392</v>
      </c>
      <c r="AY58" s="417">
        <v>0.3016</v>
      </c>
      <c r="AZ58" s="417">
        <v>1.5205</v>
      </c>
      <c r="BA58" s="417">
        <v>2.0</v>
      </c>
      <c r="BB58" s="417">
        <v>260.0</v>
      </c>
      <c r="BC58" s="17"/>
      <c r="BD58" s="55" t="s">
        <v>1100</v>
      </c>
      <c r="BE58" s="417">
        <v>0.0308</v>
      </c>
      <c r="BF58" s="417">
        <v>0.029</v>
      </c>
      <c r="BG58" s="417">
        <v>2.3317</v>
      </c>
      <c r="BH58" s="417">
        <v>1.3531</v>
      </c>
      <c r="BI58" s="417">
        <v>0.1203</v>
      </c>
      <c r="BJ58" s="417">
        <v>0.1267</v>
      </c>
      <c r="BK58" s="417">
        <v>2.6581</v>
      </c>
      <c r="BL58" s="417">
        <v>1.0</v>
      </c>
      <c r="BM58" s="417">
        <v>130.0</v>
      </c>
      <c r="BN58" s="17"/>
      <c r="BO58" s="55" t="s">
        <v>1100</v>
      </c>
      <c r="BP58" s="417">
        <v>0.8484</v>
      </c>
      <c r="BQ58" s="417">
        <v>0.0</v>
      </c>
      <c r="BR58" s="417">
        <v>0.9796</v>
      </c>
      <c r="BS58" s="417">
        <v>0.9226</v>
      </c>
      <c r="BT58" s="417">
        <v>0.0</v>
      </c>
      <c r="BU58" s="417">
        <v>0.1467</v>
      </c>
      <c r="BV58" s="417">
        <v>0.4174</v>
      </c>
      <c r="BW58" s="417">
        <v>0.0</v>
      </c>
      <c r="BX58" s="417">
        <v>0.0</v>
      </c>
      <c r="BY58" s="17"/>
    </row>
    <row r="59">
      <c r="A59" s="55" t="s">
        <v>1101</v>
      </c>
      <c r="B59" s="417">
        <v>0.0944</v>
      </c>
      <c r="C59" s="417">
        <v>0.1682</v>
      </c>
      <c r="D59" s="541">
        <v>4.3341</v>
      </c>
      <c r="E59" s="417">
        <v>1.1088</v>
      </c>
      <c r="F59" s="417">
        <v>0.4714</v>
      </c>
      <c r="G59" s="417">
        <v>0.5499</v>
      </c>
      <c r="H59" s="417">
        <v>1.8228</v>
      </c>
      <c r="I59" s="417">
        <v>78.0</v>
      </c>
      <c r="J59" s="417">
        <v>46129.0</v>
      </c>
      <c r="L59" s="55" t="s">
        <v>1101</v>
      </c>
      <c r="M59" s="417">
        <v>0.0</v>
      </c>
      <c r="N59" s="417">
        <v>0.2928</v>
      </c>
      <c r="O59" s="541">
        <v>13.6112</v>
      </c>
      <c r="P59" s="417">
        <v>1.5736</v>
      </c>
      <c r="Q59" s="417">
        <v>0.0</v>
      </c>
      <c r="R59" s="417">
        <v>0.7485</v>
      </c>
      <c r="S59" s="417">
        <v>0.0</v>
      </c>
      <c r="T59" s="417">
        <v>7.0</v>
      </c>
      <c r="U59" s="417">
        <v>4294.0</v>
      </c>
      <c r="W59" s="55" t="s">
        <v>1101</v>
      </c>
      <c r="X59" s="417">
        <v>0.0</v>
      </c>
      <c r="Y59" s="417">
        <v>1.9124</v>
      </c>
      <c r="Z59" s="417">
        <v>0.0</v>
      </c>
      <c r="AA59" s="417">
        <v>2.1232</v>
      </c>
      <c r="AB59" s="417">
        <v>0.0</v>
      </c>
      <c r="AC59" s="417">
        <v>0.33</v>
      </c>
      <c r="AD59" s="417">
        <v>4.0433</v>
      </c>
      <c r="AE59" s="417">
        <v>7.0</v>
      </c>
      <c r="AF59" s="417">
        <v>1162.0</v>
      </c>
      <c r="AG59" s="17"/>
      <c r="AH59" s="55" t="s">
        <v>1101</v>
      </c>
      <c r="AI59" s="417">
        <v>0.0</v>
      </c>
      <c r="AJ59" s="417">
        <v>0.0</v>
      </c>
      <c r="AK59" s="417">
        <v>0.0</v>
      </c>
      <c r="AL59" s="417">
        <v>1.6149</v>
      </c>
      <c r="AM59" s="417">
        <v>0.0</v>
      </c>
      <c r="AN59" s="417">
        <v>0.0</v>
      </c>
      <c r="AO59" s="417">
        <v>0.0</v>
      </c>
      <c r="AP59" s="417">
        <v>5.0</v>
      </c>
      <c r="AQ59" s="417">
        <v>865.0</v>
      </c>
      <c r="AR59" s="17"/>
      <c r="AS59" s="55" t="s">
        <v>1101</v>
      </c>
      <c r="AT59" s="417">
        <v>0.0</v>
      </c>
      <c r="AU59" s="417">
        <v>0.0858</v>
      </c>
      <c r="AV59" s="541">
        <v>22.732</v>
      </c>
      <c r="AW59" s="417">
        <v>0.7248</v>
      </c>
      <c r="AX59" s="417">
        <v>0.235</v>
      </c>
      <c r="AY59" s="417">
        <v>1.4856</v>
      </c>
      <c r="AZ59" s="417">
        <v>0.0</v>
      </c>
      <c r="BA59" s="417">
        <v>7.0</v>
      </c>
      <c r="BB59" s="417">
        <v>7657.0</v>
      </c>
      <c r="BC59" s="17"/>
      <c r="BD59" s="55" t="s">
        <v>1101</v>
      </c>
      <c r="BE59" s="417">
        <v>0.0803</v>
      </c>
      <c r="BF59" s="417">
        <v>0.1102</v>
      </c>
      <c r="BG59" s="541">
        <v>4.464</v>
      </c>
      <c r="BH59" s="417">
        <v>1.094</v>
      </c>
      <c r="BI59" s="417">
        <v>0.5762</v>
      </c>
      <c r="BJ59" s="417">
        <v>0.4014</v>
      </c>
      <c r="BK59" s="417">
        <v>1.8516</v>
      </c>
      <c r="BL59" s="417">
        <v>73.0</v>
      </c>
      <c r="BM59" s="417">
        <v>40422.0</v>
      </c>
      <c r="BN59" s="17"/>
      <c r="BO59" s="55" t="s">
        <v>1101</v>
      </c>
      <c r="BP59" s="417">
        <v>0.0</v>
      </c>
      <c r="BQ59" s="417">
        <v>0.0</v>
      </c>
      <c r="BR59" s="417">
        <v>0.0</v>
      </c>
      <c r="BS59" s="417">
        <v>0.0</v>
      </c>
      <c r="BT59" s="417">
        <v>0.0</v>
      </c>
      <c r="BU59" s="417">
        <v>1.5537</v>
      </c>
      <c r="BV59" s="417">
        <v>0.0</v>
      </c>
      <c r="BW59" s="417">
        <v>5.0</v>
      </c>
      <c r="BX59" s="417">
        <v>881.0</v>
      </c>
      <c r="BY59" s="17"/>
    </row>
    <row r="60">
      <c r="A60" s="55" t="s">
        <v>1102</v>
      </c>
      <c r="B60" s="417">
        <v>0.0302</v>
      </c>
      <c r="C60" s="417">
        <v>0.023</v>
      </c>
      <c r="D60" s="417">
        <v>1.5803</v>
      </c>
      <c r="E60" s="417">
        <v>1.3154</v>
      </c>
      <c r="F60" s="417">
        <v>0.0136</v>
      </c>
      <c r="G60" s="417">
        <v>0.0759</v>
      </c>
      <c r="H60" s="417">
        <v>2.6714</v>
      </c>
      <c r="I60" s="417">
        <v>59.0</v>
      </c>
      <c r="J60" s="417">
        <v>144066.0</v>
      </c>
      <c r="L60" s="55" t="s">
        <v>1102</v>
      </c>
      <c r="M60" s="417">
        <v>0.0892</v>
      </c>
      <c r="N60" s="417">
        <v>0.0476</v>
      </c>
      <c r="O60" s="417">
        <v>1.9359</v>
      </c>
      <c r="P60" s="417">
        <v>0.9716</v>
      </c>
      <c r="Q60" s="417">
        <v>0.0494</v>
      </c>
      <c r="R60" s="417">
        <v>0.0766</v>
      </c>
      <c r="S60" s="417">
        <v>1.6961</v>
      </c>
      <c r="T60" s="417">
        <v>15.0</v>
      </c>
      <c r="U60" s="417">
        <v>46502.0</v>
      </c>
      <c r="W60" s="55" t="s">
        <v>1102</v>
      </c>
      <c r="X60" s="417">
        <v>0.066</v>
      </c>
      <c r="Y60" s="417">
        <v>0.0829</v>
      </c>
      <c r="Z60" s="417">
        <v>1.9629</v>
      </c>
      <c r="AA60" s="417">
        <v>0.9824</v>
      </c>
      <c r="AB60" s="417">
        <v>0.1337</v>
      </c>
      <c r="AC60" s="417">
        <v>0.1417</v>
      </c>
      <c r="AD60" s="417">
        <v>2.1377</v>
      </c>
      <c r="AE60" s="417">
        <v>19.0</v>
      </c>
      <c r="AF60" s="417">
        <v>63079.0</v>
      </c>
      <c r="AG60" s="17"/>
      <c r="AH60" s="55" t="s">
        <v>1102</v>
      </c>
      <c r="AI60" s="417">
        <v>0.1805</v>
      </c>
      <c r="AJ60" s="417">
        <v>0.0358</v>
      </c>
      <c r="AK60" s="417">
        <v>2.4709</v>
      </c>
      <c r="AL60" s="417">
        <v>1.0096</v>
      </c>
      <c r="AM60" s="417">
        <v>0.1912</v>
      </c>
      <c r="AN60" s="417">
        <v>0.0676</v>
      </c>
      <c r="AO60" s="417">
        <v>1.2003</v>
      </c>
      <c r="AP60" s="417">
        <v>17.0</v>
      </c>
      <c r="AQ60" s="417">
        <v>55345.0</v>
      </c>
      <c r="AR60" s="17"/>
      <c r="AS60" s="55" t="s">
        <v>1102</v>
      </c>
      <c r="AT60" s="417">
        <v>0.0415</v>
      </c>
      <c r="AU60" s="417">
        <v>0.0571</v>
      </c>
      <c r="AV60" s="417">
        <v>2.5864</v>
      </c>
      <c r="AW60" s="417">
        <v>0.6999</v>
      </c>
      <c r="AX60" s="417">
        <v>0.1253</v>
      </c>
      <c r="AY60" s="417">
        <v>0.128</v>
      </c>
      <c r="AZ60" s="417">
        <v>1.7466</v>
      </c>
      <c r="BA60" s="417">
        <v>15.0</v>
      </c>
      <c r="BB60" s="417">
        <v>52057.0</v>
      </c>
      <c r="BC60" s="17"/>
      <c r="BD60" s="55" t="s">
        <v>1102</v>
      </c>
      <c r="BE60" s="417">
        <v>0.019</v>
      </c>
      <c r="BF60" s="417">
        <v>0.0098</v>
      </c>
      <c r="BG60" s="417">
        <v>1.8245</v>
      </c>
      <c r="BH60" s="417">
        <v>1.413</v>
      </c>
      <c r="BI60" s="417">
        <v>0.0121</v>
      </c>
      <c r="BJ60" s="417">
        <v>0.0615</v>
      </c>
      <c r="BK60" s="417">
        <v>2.847</v>
      </c>
      <c r="BL60" s="417">
        <v>65.0</v>
      </c>
      <c r="BM60" s="417">
        <v>170596.0</v>
      </c>
      <c r="BN60" s="17"/>
      <c r="BO60" s="55" t="s">
        <v>1102</v>
      </c>
      <c r="BP60" s="417">
        <v>0.8877</v>
      </c>
      <c r="BQ60" s="417">
        <v>0.0</v>
      </c>
      <c r="BR60" s="417">
        <v>1.0249</v>
      </c>
      <c r="BS60" s="417">
        <v>0.9653</v>
      </c>
      <c r="BT60" s="417">
        <v>0.0</v>
      </c>
      <c r="BU60" s="417">
        <v>0.0451</v>
      </c>
      <c r="BV60" s="417">
        <v>0.4367</v>
      </c>
      <c r="BW60" s="417">
        <v>12.0</v>
      </c>
      <c r="BX60" s="417">
        <v>12637.0</v>
      </c>
      <c r="BY60" s="17"/>
    </row>
    <row r="61">
      <c r="A61" s="55" t="s">
        <v>1103</v>
      </c>
      <c r="B61" s="417">
        <v>0.8857</v>
      </c>
      <c r="C61" s="417">
        <v>0.176</v>
      </c>
      <c r="D61" s="417">
        <v>0.0152</v>
      </c>
      <c r="E61" s="417">
        <v>0.6147</v>
      </c>
      <c r="F61" s="417">
        <v>0.034</v>
      </c>
      <c r="G61" s="417">
        <v>0.0286</v>
      </c>
      <c r="H61" s="417">
        <v>0.1209</v>
      </c>
      <c r="I61" s="417">
        <v>34.0</v>
      </c>
      <c r="J61" s="417">
        <v>137303.0</v>
      </c>
      <c r="L61" s="55" t="s">
        <v>1103</v>
      </c>
      <c r="M61" s="417">
        <v>0.8375</v>
      </c>
      <c r="N61" s="417">
        <v>0.1382</v>
      </c>
      <c r="O61" s="417">
        <v>0.0</v>
      </c>
      <c r="P61" s="417">
        <v>0.735</v>
      </c>
      <c r="Q61" s="417">
        <v>0.0017</v>
      </c>
      <c r="R61" s="417">
        <v>0.006</v>
      </c>
      <c r="S61" s="417">
        <v>0.0</v>
      </c>
      <c r="T61" s="417">
        <v>29.0</v>
      </c>
      <c r="U61" s="417">
        <v>110137.0</v>
      </c>
      <c r="W61" s="55" t="s">
        <v>1103</v>
      </c>
      <c r="X61" s="417">
        <v>0.8764</v>
      </c>
      <c r="Y61" s="417">
        <v>0.2016</v>
      </c>
      <c r="Z61" s="417">
        <v>0.0</v>
      </c>
      <c r="AA61" s="417">
        <v>0.712</v>
      </c>
      <c r="AB61" s="417">
        <v>0.0016</v>
      </c>
      <c r="AC61" s="417">
        <v>0.009</v>
      </c>
      <c r="AD61" s="417">
        <v>0.0</v>
      </c>
      <c r="AE61" s="417">
        <v>25.0</v>
      </c>
      <c r="AF61" s="417">
        <v>110431.0</v>
      </c>
      <c r="AG61" s="17"/>
      <c r="AH61" s="55" t="s">
        <v>1103</v>
      </c>
      <c r="AI61" s="417">
        <v>0.7474</v>
      </c>
      <c r="AJ61" s="417">
        <v>0.0824</v>
      </c>
      <c r="AK61" s="417">
        <v>0.0</v>
      </c>
      <c r="AL61" s="417">
        <v>0.6898</v>
      </c>
      <c r="AM61" s="417">
        <v>0.0052</v>
      </c>
      <c r="AN61" s="417">
        <v>0.0073</v>
      </c>
      <c r="AO61" s="417">
        <v>0.0</v>
      </c>
      <c r="AP61" s="417">
        <v>28.0</v>
      </c>
      <c r="AQ61" s="417">
        <v>102132.0</v>
      </c>
      <c r="AR61" s="17"/>
      <c r="AS61" s="55" t="s">
        <v>1103</v>
      </c>
      <c r="AT61" s="417">
        <v>0.438</v>
      </c>
      <c r="AU61" s="417">
        <v>0.0293</v>
      </c>
      <c r="AV61" s="417">
        <v>0.0</v>
      </c>
      <c r="AW61" s="417">
        <v>0.4995</v>
      </c>
      <c r="AX61" s="417">
        <v>0.0313</v>
      </c>
      <c r="AY61" s="417">
        <v>0.0094</v>
      </c>
      <c r="AZ61" s="417">
        <v>0.0</v>
      </c>
      <c r="BA61" s="417">
        <v>31.0</v>
      </c>
      <c r="BB61" s="417">
        <v>112562.0</v>
      </c>
      <c r="BC61" s="17"/>
      <c r="BD61" s="55" t="s">
        <v>1103</v>
      </c>
      <c r="BE61" s="417">
        <v>0.6836</v>
      </c>
      <c r="BF61" s="417">
        <v>0.1067</v>
      </c>
      <c r="BG61" s="417">
        <v>0.0163</v>
      </c>
      <c r="BH61" s="417">
        <v>0.644</v>
      </c>
      <c r="BI61" s="417">
        <v>0.0216</v>
      </c>
      <c r="BJ61" s="417">
        <v>0.0219</v>
      </c>
      <c r="BK61" s="417">
        <v>0.1254</v>
      </c>
      <c r="BL61" s="417">
        <v>35.0</v>
      </c>
      <c r="BM61" s="417">
        <v>137380.0</v>
      </c>
      <c r="BN61" s="17"/>
      <c r="BO61" s="55" t="s">
        <v>1103</v>
      </c>
      <c r="BP61" s="417">
        <v>0.0</v>
      </c>
      <c r="BQ61" s="417">
        <v>0.0</v>
      </c>
      <c r="BR61" s="417">
        <v>0.0</v>
      </c>
      <c r="BS61" s="417">
        <v>0.0</v>
      </c>
      <c r="BT61" s="417">
        <v>0.0</v>
      </c>
      <c r="BU61" s="417">
        <v>0.0</v>
      </c>
      <c r="BV61" s="417">
        <v>0.0</v>
      </c>
      <c r="BW61" s="417">
        <v>4.0</v>
      </c>
      <c r="BX61" s="417">
        <v>524.0</v>
      </c>
      <c r="BY61" s="17"/>
    </row>
    <row r="62">
      <c r="A62" s="55" t="s">
        <v>1104</v>
      </c>
      <c r="B62" s="417">
        <v>0.6267</v>
      </c>
      <c r="C62" s="417">
        <v>0.064</v>
      </c>
      <c r="D62" s="417">
        <v>0.311</v>
      </c>
      <c r="E62" s="417">
        <v>0.7957</v>
      </c>
      <c r="F62" s="417">
        <v>0.0614</v>
      </c>
      <c r="G62" s="417">
        <v>0.0871</v>
      </c>
      <c r="H62" s="417">
        <v>0.0792</v>
      </c>
      <c r="I62" s="417">
        <v>758.0</v>
      </c>
      <c r="J62" s="417">
        <v>275089.0</v>
      </c>
      <c r="L62" s="55" t="s">
        <v>1104</v>
      </c>
      <c r="M62" s="417">
        <v>0.5412</v>
      </c>
      <c r="N62" s="417">
        <v>0.0125</v>
      </c>
      <c r="O62" s="417">
        <v>0.4421</v>
      </c>
      <c r="P62" s="417">
        <v>0.7967</v>
      </c>
      <c r="Q62" s="417">
        <v>0.0486</v>
      </c>
      <c r="R62" s="417">
        <v>0.0443</v>
      </c>
      <c r="S62" s="417">
        <v>0.0125</v>
      </c>
      <c r="T62" s="417">
        <v>1036.0</v>
      </c>
      <c r="U62" s="417">
        <v>385644.0</v>
      </c>
      <c r="W62" s="55" t="s">
        <v>1104</v>
      </c>
      <c r="X62" s="417">
        <v>0.5372</v>
      </c>
      <c r="Y62" s="417">
        <v>0.0427</v>
      </c>
      <c r="Z62" s="417">
        <v>0.3583</v>
      </c>
      <c r="AA62" s="417">
        <v>0.7192</v>
      </c>
      <c r="AB62" s="417">
        <v>0.0896</v>
      </c>
      <c r="AC62" s="417">
        <v>0.1055</v>
      </c>
      <c r="AD62" s="417">
        <v>0.0498</v>
      </c>
      <c r="AE62" s="417">
        <v>1457.0</v>
      </c>
      <c r="AF62" s="417">
        <v>519352.0</v>
      </c>
      <c r="AG62" s="17"/>
      <c r="AH62" s="55" t="s">
        <v>1104</v>
      </c>
      <c r="AI62" s="417">
        <v>0.5719</v>
      </c>
      <c r="AJ62" s="417">
        <v>0.0111</v>
      </c>
      <c r="AK62" s="417">
        <v>0.5367</v>
      </c>
      <c r="AL62" s="417">
        <v>0.8575</v>
      </c>
      <c r="AM62" s="417">
        <v>0.1186</v>
      </c>
      <c r="AN62" s="417">
        <v>0.0485</v>
      </c>
      <c r="AO62" s="417">
        <v>0.1477</v>
      </c>
      <c r="AP62" s="417">
        <v>744.0</v>
      </c>
      <c r="AQ62" s="417">
        <v>273951.0</v>
      </c>
      <c r="AR62" s="17"/>
      <c r="AS62" s="55" t="s">
        <v>1104</v>
      </c>
      <c r="AT62" s="417">
        <v>0.4731</v>
      </c>
      <c r="AU62" s="417">
        <v>0.0305</v>
      </c>
      <c r="AV62" s="417">
        <v>0.4179</v>
      </c>
      <c r="AW62" s="417">
        <v>0.5468</v>
      </c>
      <c r="AX62" s="417">
        <v>0.0828</v>
      </c>
      <c r="AY62" s="417">
        <v>0.0919</v>
      </c>
      <c r="AZ62" s="417">
        <v>0.138</v>
      </c>
      <c r="BA62" s="417">
        <v>591.0</v>
      </c>
      <c r="BB62" s="417">
        <v>218276.0</v>
      </c>
      <c r="BC62" s="17"/>
      <c r="BD62" s="55" t="s">
        <v>1104</v>
      </c>
      <c r="BE62" s="417">
        <v>0.4868</v>
      </c>
      <c r="BF62" s="417">
        <v>0.0457</v>
      </c>
      <c r="BG62" s="417">
        <v>0.3348</v>
      </c>
      <c r="BH62" s="417">
        <v>0.8206</v>
      </c>
      <c r="BI62" s="417">
        <v>0.065</v>
      </c>
      <c r="BJ62" s="417">
        <v>0.069</v>
      </c>
      <c r="BK62" s="417">
        <v>0.0823</v>
      </c>
      <c r="BL62" s="417">
        <v>760.0</v>
      </c>
      <c r="BM62" s="417">
        <v>274870.0</v>
      </c>
      <c r="BN62" s="17"/>
      <c r="BO62" s="55" t="s">
        <v>1104</v>
      </c>
      <c r="BP62" s="417">
        <v>1.0743</v>
      </c>
      <c r="BQ62" s="417">
        <v>0.0709</v>
      </c>
      <c r="BR62" s="417">
        <v>0.7843</v>
      </c>
      <c r="BS62" s="417">
        <v>0.7408</v>
      </c>
      <c r="BT62" s="417">
        <v>0.0983</v>
      </c>
      <c r="BU62" s="417">
        <v>0.1853</v>
      </c>
      <c r="BV62" s="417">
        <v>0.1662</v>
      </c>
      <c r="BW62" s="417">
        <v>480.0</v>
      </c>
      <c r="BX62" s="417">
        <v>176026.0</v>
      </c>
      <c r="BY62" s="17"/>
    </row>
    <row r="63">
      <c r="A63" s="55" t="s">
        <v>1105</v>
      </c>
      <c r="B63" s="417">
        <v>0.0</v>
      </c>
      <c r="C63" s="417">
        <v>2.4173</v>
      </c>
      <c r="D63" s="417">
        <v>2.2292</v>
      </c>
      <c r="E63" s="417">
        <v>0.3569</v>
      </c>
      <c r="F63" s="417">
        <v>0.0</v>
      </c>
      <c r="G63" s="417">
        <v>0.063</v>
      </c>
      <c r="H63" s="417">
        <v>3.1377</v>
      </c>
      <c r="I63" s="417">
        <v>30.0</v>
      </c>
      <c r="J63" s="417">
        <v>9918.0</v>
      </c>
      <c r="L63" s="55" t="s">
        <v>1105</v>
      </c>
      <c r="M63" s="417">
        <v>0.0</v>
      </c>
      <c r="N63" s="417">
        <v>1.998</v>
      </c>
      <c r="O63" s="417">
        <v>12.1481</v>
      </c>
      <c r="P63" s="417">
        <v>0.7297</v>
      </c>
      <c r="Q63" s="417">
        <v>0.0</v>
      </c>
      <c r="R63" s="417">
        <v>0.0</v>
      </c>
      <c r="S63" s="417">
        <v>1.0933</v>
      </c>
      <c r="T63" s="417">
        <v>14.0</v>
      </c>
      <c r="U63" s="417">
        <v>5311.0</v>
      </c>
      <c r="W63" s="55" t="s">
        <v>1105</v>
      </c>
      <c r="X63" s="417">
        <v>0.0</v>
      </c>
      <c r="Y63" s="417">
        <v>0.0</v>
      </c>
      <c r="Z63" s="417">
        <v>1.2772</v>
      </c>
      <c r="AA63" s="417">
        <v>0.9413</v>
      </c>
      <c r="AB63" s="417">
        <v>0.0</v>
      </c>
      <c r="AC63" s="417">
        <v>0.0</v>
      </c>
      <c r="AD63" s="417">
        <v>0.0</v>
      </c>
      <c r="AE63" s="417">
        <v>18.0</v>
      </c>
      <c r="AF63" s="417">
        <v>3690.0</v>
      </c>
      <c r="AG63" s="17"/>
      <c r="AH63" s="55" t="s">
        <v>1105</v>
      </c>
      <c r="AI63" s="417">
        <v>0.0</v>
      </c>
      <c r="AJ63" s="417">
        <v>0.0106</v>
      </c>
      <c r="AK63" s="417">
        <v>1.0277</v>
      </c>
      <c r="AL63" s="417">
        <v>0.9351</v>
      </c>
      <c r="AM63" s="417">
        <v>0.0</v>
      </c>
      <c r="AN63" s="417">
        <v>0.0472</v>
      </c>
      <c r="AO63" s="417">
        <v>0.0</v>
      </c>
      <c r="AP63" s="417">
        <v>20.0</v>
      </c>
      <c r="AQ63" s="417">
        <v>5466.0</v>
      </c>
      <c r="AR63" s="17"/>
      <c r="AS63" s="55" t="s">
        <v>1105</v>
      </c>
      <c r="AT63" s="417">
        <v>0.0</v>
      </c>
      <c r="AU63" s="417">
        <v>1.2737</v>
      </c>
      <c r="AV63" s="417">
        <v>2.6915</v>
      </c>
      <c r="AW63" s="417">
        <v>0.5683</v>
      </c>
      <c r="AX63" s="417">
        <v>0.0</v>
      </c>
      <c r="AY63" s="417">
        <v>0.1482</v>
      </c>
      <c r="AZ63" s="417">
        <v>4.0047</v>
      </c>
      <c r="BA63" s="417">
        <v>22.0</v>
      </c>
      <c r="BB63" s="417">
        <v>7128.0</v>
      </c>
      <c r="BC63" s="17"/>
      <c r="BD63" s="55" t="s">
        <v>1105</v>
      </c>
      <c r="BE63" s="417">
        <v>0.0</v>
      </c>
      <c r="BF63" s="417">
        <v>1.2028</v>
      </c>
      <c r="BG63" s="417">
        <v>1.6712</v>
      </c>
      <c r="BH63" s="417">
        <v>0.33</v>
      </c>
      <c r="BI63" s="417">
        <v>0.0</v>
      </c>
      <c r="BJ63" s="417">
        <v>0.0586</v>
      </c>
      <c r="BK63" s="417">
        <v>4.5688</v>
      </c>
      <c r="BL63" s="417">
        <v>28.0</v>
      </c>
      <c r="BM63" s="417">
        <v>8250.0</v>
      </c>
      <c r="BN63" s="17"/>
      <c r="BO63" s="55" t="s">
        <v>1105</v>
      </c>
      <c r="BP63" s="417">
        <v>0.0</v>
      </c>
      <c r="BQ63" s="417">
        <v>4.0104</v>
      </c>
      <c r="BR63" s="417">
        <v>0.2559</v>
      </c>
      <c r="BS63" s="417">
        <v>1.043</v>
      </c>
      <c r="BT63" s="417">
        <v>1.1825</v>
      </c>
      <c r="BU63" s="417">
        <v>0.033</v>
      </c>
      <c r="BV63" s="417">
        <v>1.0545</v>
      </c>
      <c r="BW63" s="417">
        <v>18.0</v>
      </c>
      <c r="BX63" s="417">
        <v>17270.0</v>
      </c>
      <c r="BY63" s="17"/>
    </row>
    <row r="64">
      <c r="A64" s="55" t="s">
        <v>1106</v>
      </c>
      <c r="B64" s="417">
        <v>6.7539</v>
      </c>
      <c r="C64" s="417">
        <v>8.9247</v>
      </c>
      <c r="D64" s="417">
        <v>0.0081</v>
      </c>
      <c r="E64" s="417">
        <v>0.1178</v>
      </c>
      <c r="F64" s="417">
        <v>0.0437</v>
      </c>
      <c r="G64" s="417">
        <v>7.4882</v>
      </c>
      <c r="H64" s="417">
        <v>0.0</v>
      </c>
      <c r="I64" s="417">
        <v>1254.0</v>
      </c>
      <c r="J64" s="417">
        <v>1607157.0</v>
      </c>
      <c r="L64" s="55" t="s">
        <v>1106</v>
      </c>
      <c r="M64" s="417">
        <v>6.6141</v>
      </c>
      <c r="N64" s="417">
        <v>5.9071</v>
      </c>
      <c r="O64" s="417">
        <v>0.0088</v>
      </c>
      <c r="P64" s="417">
        <v>0.0451</v>
      </c>
      <c r="Q64" s="417">
        <v>0.0383</v>
      </c>
      <c r="R64" s="417">
        <v>6.0485</v>
      </c>
      <c r="S64" s="417">
        <v>0.0</v>
      </c>
      <c r="T64" s="417">
        <v>260.0</v>
      </c>
      <c r="U64" s="417">
        <v>397891.0</v>
      </c>
      <c r="W64" s="55" t="s">
        <v>1106</v>
      </c>
      <c r="X64" s="417">
        <v>7.0699</v>
      </c>
      <c r="Y64" s="417">
        <v>8.8296</v>
      </c>
      <c r="Z64" s="417">
        <v>0.0</v>
      </c>
      <c r="AA64" s="417">
        <v>0.0435</v>
      </c>
      <c r="AB64" s="417">
        <v>0.0</v>
      </c>
      <c r="AC64" s="417">
        <v>8.0308</v>
      </c>
      <c r="AD64" s="417">
        <v>0.0</v>
      </c>
      <c r="AE64" s="417">
        <v>29.0</v>
      </c>
      <c r="AF64" s="417">
        <v>7469.0</v>
      </c>
      <c r="AG64" s="17"/>
      <c r="AH64" s="55" t="s">
        <v>1106</v>
      </c>
      <c r="AI64" s="417">
        <v>5.4437</v>
      </c>
      <c r="AJ64" s="417">
        <v>5.7991</v>
      </c>
      <c r="AK64" s="417">
        <v>4.2626</v>
      </c>
      <c r="AL64" s="417">
        <v>0.111</v>
      </c>
      <c r="AM64" s="417">
        <v>0.3398</v>
      </c>
      <c r="AN64" s="417">
        <v>11.6009</v>
      </c>
      <c r="AO64" s="417">
        <v>0.0079</v>
      </c>
      <c r="AP64" s="417">
        <v>32.0</v>
      </c>
      <c r="AQ64" s="417">
        <v>762196.0</v>
      </c>
      <c r="AR64" s="17"/>
      <c r="AS64" s="55" t="s">
        <v>1106</v>
      </c>
      <c r="AT64" s="417">
        <v>5.6275</v>
      </c>
      <c r="AU64" s="417">
        <v>5.0103</v>
      </c>
      <c r="AV64" s="417">
        <v>0.114</v>
      </c>
      <c r="AW64" s="417">
        <v>0.0887</v>
      </c>
      <c r="AX64" s="417">
        <v>0.0343</v>
      </c>
      <c r="AY64" s="417">
        <v>5.8544</v>
      </c>
      <c r="AZ64" s="417">
        <v>0.0</v>
      </c>
      <c r="BA64" s="417">
        <v>118.0</v>
      </c>
      <c r="BB64" s="417">
        <v>163764.0</v>
      </c>
      <c r="BC64" s="17"/>
      <c r="BD64" s="55" t="s">
        <v>1106</v>
      </c>
      <c r="BE64" s="417">
        <v>6.4005</v>
      </c>
      <c r="BF64" s="417">
        <v>6.3402</v>
      </c>
      <c r="BG64" s="417">
        <v>0.0071</v>
      </c>
      <c r="BH64" s="417">
        <v>0.1264</v>
      </c>
      <c r="BI64" s="417">
        <v>0.0318</v>
      </c>
      <c r="BJ64" s="417">
        <v>5.8799</v>
      </c>
      <c r="BK64" s="417">
        <v>0.0015</v>
      </c>
      <c r="BL64" s="417">
        <v>3530.0</v>
      </c>
      <c r="BM64" s="417">
        <v>3696458.0</v>
      </c>
      <c r="BN64" s="17"/>
      <c r="BO64" s="55" t="s">
        <v>1106</v>
      </c>
      <c r="BP64" s="417">
        <v>15.5882</v>
      </c>
      <c r="BQ64" s="417">
        <v>9.451</v>
      </c>
      <c r="BR64" s="417">
        <v>0.1314</v>
      </c>
      <c r="BS64" s="417">
        <v>0.1546</v>
      </c>
      <c r="BT64" s="417">
        <v>0.0615</v>
      </c>
      <c r="BU64" s="417">
        <v>8.9803</v>
      </c>
      <c r="BV64" s="417">
        <v>0.0</v>
      </c>
      <c r="BW64" s="417">
        <v>124.0</v>
      </c>
      <c r="BX64" s="417">
        <v>69555.0</v>
      </c>
      <c r="BY64" s="17"/>
    </row>
    <row r="65">
      <c r="A65" s="55" t="s">
        <v>1107</v>
      </c>
      <c r="B65" s="417">
        <v>6.6064</v>
      </c>
      <c r="C65" s="417">
        <v>10.4909</v>
      </c>
      <c r="D65" s="417">
        <v>0.0412</v>
      </c>
      <c r="E65" s="417">
        <v>0.057</v>
      </c>
      <c r="F65" s="417">
        <v>0.0505</v>
      </c>
      <c r="G65" s="417">
        <v>7.6669</v>
      </c>
      <c r="H65" s="417">
        <v>0.0</v>
      </c>
      <c r="I65" s="417">
        <v>27.0</v>
      </c>
      <c r="J65" s="417">
        <v>151520.0</v>
      </c>
      <c r="L65" s="55" t="s">
        <v>1107</v>
      </c>
      <c r="M65" s="417">
        <v>6.5718</v>
      </c>
      <c r="N65" s="417">
        <v>10.5099</v>
      </c>
      <c r="O65" s="417">
        <v>0.0054</v>
      </c>
      <c r="P65" s="417">
        <v>0.3022</v>
      </c>
      <c r="Q65" s="417">
        <v>0.0243</v>
      </c>
      <c r="R65" s="417">
        <v>14.8868</v>
      </c>
      <c r="S65" s="417">
        <v>0.0</v>
      </c>
      <c r="T65" s="417">
        <v>135.0</v>
      </c>
      <c r="U65" s="417">
        <v>2892109.0</v>
      </c>
      <c r="W65" s="55" t="s">
        <v>1107</v>
      </c>
      <c r="X65" s="417">
        <v>14.1626</v>
      </c>
      <c r="Y65" s="417">
        <v>13.9995</v>
      </c>
      <c r="Z65" s="417">
        <v>0.0233</v>
      </c>
      <c r="AA65" s="417">
        <v>0.1454</v>
      </c>
      <c r="AB65" s="417">
        <v>0.0393</v>
      </c>
      <c r="AC65" s="417">
        <v>16.6121</v>
      </c>
      <c r="AD65" s="417">
        <v>0.0</v>
      </c>
      <c r="AE65" s="417">
        <v>43.0</v>
      </c>
      <c r="AF65" s="417">
        <v>1641924.0</v>
      </c>
      <c r="AG65" s="17"/>
      <c r="AH65" s="55" t="s">
        <v>1107</v>
      </c>
      <c r="AI65" s="417">
        <v>5.6901</v>
      </c>
      <c r="AJ65" s="417">
        <v>5.4065</v>
      </c>
      <c r="AK65" s="417">
        <v>0.5074</v>
      </c>
      <c r="AL65" s="417">
        <v>0.1493</v>
      </c>
      <c r="AM65" s="417">
        <v>0.0278</v>
      </c>
      <c r="AN65" s="417">
        <v>10.9929</v>
      </c>
      <c r="AO65" s="417">
        <v>0.0</v>
      </c>
      <c r="AP65" s="417">
        <v>31.0</v>
      </c>
      <c r="AQ65" s="417">
        <v>2198793.0</v>
      </c>
      <c r="AR65" s="17"/>
      <c r="AS65" s="55" t="s">
        <v>1107</v>
      </c>
      <c r="AT65" s="417">
        <v>7.155</v>
      </c>
      <c r="AU65" s="417">
        <v>4.5028</v>
      </c>
      <c r="AV65" s="417">
        <v>0.0</v>
      </c>
      <c r="AW65" s="417">
        <v>0.1022</v>
      </c>
      <c r="AX65" s="417">
        <v>0.0</v>
      </c>
      <c r="AY65" s="417">
        <v>3.9961</v>
      </c>
      <c r="AZ65" s="417">
        <v>0.0</v>
      </c>
      <c r="BA65" s="417">
        <v>282.0</v>
      </c>
      <c r="BB65" s="417">
        <v>1800483.0</v>
      </c>
      <c r="BC65" s="17"/>
      <c r="BD65" s="55" t="s">
        <v>1107</v>
      </c>
      <c r="BE65" s="417">
        <v>1.3913</v>
      </c>
      <c r="BF65" s="417">
        <v>9.1602</v>
      </c>
      <c r="BG65" s="417">
        <v>0.0171</v>
      </c>
      <c r="BH65" s="417">
        <v>0.0769</v>
      </c>
      <c r="BI65" s="417">
        <v>0.0475</v>
      </c>
      <c r="BJ65" s="417">
        <v>7.5728</v>
      </c>
      <c r="BK65" s="417">
        <v>0.0</v>
      </c>
      <c r="BL65" s="417">
        <v>24.0</v>
      </c>
      <c r="BM65" s="417">
        <v>361789.0</v>
      </c>
      <c r="BN65" s="17"/>
      <c r="BO65" s="55" t="s">
        <v>1107</v>
      </c>
      <c r="BP65" s="417">
        <v>14.5057</v>
      </c>
      <c r="BQ65" s="417">
        <v>4.8958</v>
      </c>
      <c r="BR65" s="417">
        <v>0.0658</v>
      </c>
      <c r="BS65" s="417">
        <v>0.033</v>
      </c>
      <c r="BT65" s="417">
        <v>0.0246</v>
      </c>
      <c r="BU65" s="417">
        <v>5.0984</v>
      </c>
      <c r="BV65" s="417">
        <v>0.0</v>
      </c>
      <c r="BW65" s="417">
        <v>218.0</v>
      </c>
      <c r="BX65" s="417">
        <v>134372.0</v>
      </c>
      <c r="BY65" s="17"/>
    </row>
    <row r="66">
      <c r="A66" s="55" t="s">
        <v>1108</v>
      </c>
      <c r="B66" s="417">
        <v>0.5368</v>
      </c>
      <c r="C66" s="417">
        <v>0.0583</v>
      </c>
      <c r="D66" s="417">
        <v>0.0284</v>
      </c>
      <c r="E66" s="417">
        <v>0.7251</v>
      </c>
      <c r="F66" s="417">
        <v>0.0793</v>
      </c>
      <c r="G66" s="417">
        <v>0.0733</v>
      </c>
      <c r="H66" s="417">
        <v>0.3227</v>
      </c>
      <c r="I66" s="417">
        <v>2894.0</v>
      </c>
      <c r="J66" s="417">
        <v>1330991.0</v>
      </c>
      <c r="L66" s="55" t="s">
        <v>1108</v>
      </c>
      <c r="M66" s="417">
        <v>0.3749</v>
      </c>
      <c r="N66" s="417">
        <v>0.0143</v>
      </c>
      <c r="O66" s="417">
        <v>0.0451</v>
      </c>
      <c r="P66" s="417">
        <v>1.2199</v>
      </c>
      <c r="Q66" s="417">
        <v>0.0452</v>
      </c>
      <c r="R66" s="417">
        <v>0.0479</v>
      </c>
      <c r="S66" s="417">
        <v>0.2867</v>
      </c>
      <c r="T66" s="417">
        <v>2564.0</v>
      </c>
      <c r="U66" s="417">
        <v>1809201.0</v>
      </c>
      <c r="W66" s="55" t="s">
        <v>1108</v>
      </c>
      <c r="X66" s="417">
        <v>0.301</v>
      </c>
      <c r="Y66" s="417">
        <v>0.0408</v>
      </c>
      <c r="Z66" s="417">
        <v>0.0366</v>
      </c>
      <c r="AA66" s="417">
        <v>1.6042</v>
      </c>
      <c r="AB66" s="417">
        <v>0.0344</v>
      </c>
      <c r="AC66" s="417">
        <v>0.0474</v>
      </c>
      <c r="AD66" s="417">
        <v>0.203</v>
      </c>
      <c r="AE66" s="417">
        <v>2028.0</v>
      </c>
      <c r="AF66" s="417">
        <v>1779774.0</v>
      </c>
      <c r="AG66" s="17"/>
      <c r="AH66" s="55" t="s">
        <v>1108</v>
      </c>
      <c r="AI66" s="417">
        <v>0.1325</v>
      </c>
      <c r="AJ66" s="417">
        <v>0.0234</v>
      </c>
      <c r="AK66" s="417">
        <v>0.0533</v>
      </c>
      <c r="AL66" s="417">
        <v>3.0685</v>
      </c>
      <c r="AM66" s="417">
        <v>0.0068</v>
      </c>
      <c r="AN66" s="417">
        <v>0.0058</v>
      </c>
      <c r="AO66" s="417">
        <v>0.1591</v>
      </c>
      <c r="AP66" s="417">
        <v>530.0</v>
      </c>
      <c r="AQ66" s="417">
        <v>1598524.0</v>
      </c>
      <c r="AR66" s="17"/>
      <c r="AS66" s="55" t="s">
        <v>1108</v>
      </c>
      <c r="AT66" s="417">
        <v>0.2174</v>
      </c>
      <c r="AU66" s="417">
        <v>0.0314</v>
      </c>
      <c r="AV66" s="417">
        <v>0.0323</v>
      </c>
      <c r="AW66" s="417">
        <v>0.6307</v>
      </c>
      <c r="AX66" s="417">
        <v>0.0354</v>
      </c>
      <c r="AY66" s="417">
        <v>0.0622</v>
      </c>
      <c r="AZ66" s="417">
        <v>0.4168</v>
      </c>
      <c r="BA66" s="417">
        <v>1347.0</v>
      </c>
      <c r="BB66" s="417">
        <v>691172.0</v>
      </c>
      <c r="BC66" s="17"/>
      <c r="BD66" s="55" t="s">
        <v>1108</v>
      </c>
      <c r="BE66" s="417">
        <v>0.3796</v>
      </c>
      <c r="BF66" s="417">
        <v>0.0388</v>
      </c>
      <c r="BG66" s="417">
        <v>0.0332</v>
      </c>
      <c r="BH66" s="417">
        <v>0.7444</v>
      </c>
      <c r="BI66" s="417">
        <v>0.0754</v>
      </c>
      <c r="BJ66" s="417">
        <v>0.0526</v>
      </c>
      <c r="BK66" s="417">
        <v>0.3298</v>
      </c>
      <c r="BL66" s="417">
        <v>3079.0</v>
      </c>
      <c r="BM66" s="417">
        <v>1410466.0</v>
      </c>
      <c r="BN66" s="17"/>
      <c r="BO66" s="55" t="s">
        <v>1108</v>
      </c>
      <c r="BP66" s="417">
        <v>0.4318</v>
      </c>
      <c r="BQ66" s="417">
        <v>0.0773</v>
      </c>
      <c r="BR66" s="417">
        <v>0.0596</v>
      </c>
      <c r="BS66" s="417">
        <v>0.845</v>
      </c>
      <c r="BT66" s="417">
        <v>0.1476</v>
      </c>
      <c r="BU66" s="417">
        <v>0.1106</v>
      </c>
      <c r="BV66" s="417">
        <v>0.0677</v>
      </c>
      <c r="BW66" s="417">
        <v>376.0</v>
      </c>
      <c r="BX66" s="417">
        <v>171249.0</v>
      </c>
      <c r="BY66" s="17"/>
    </row>
    <row r="67">
      <c r="A67" s="55" t="s">
        <v>1109</v>
      </c>
      <c r="B67" s="417">
        <v>0.6771</v>
      </c>
      <c r="C67" s="417">
        <v>0.3811</v>
      </c>
      <c r="D67" s="417">
        <v>0.0</v>
      </c>
      <c r="E67" s="417">
        <v>0.3477</v>
      </c>
      <c r="F67" s="417">
        <v>0.0379</v>
      </c>
      <c r="G67" s="417">
        <v>0.1949</v>
      </c>
      <c r="H67" s="417">
        <v>0.2178</v>
      </c>
      <c r="I67" s="417">
        <v>11.0</v>
      </c>
      <c r="J67" s="417">
        <v>71428.0</v>
      </c>
      <c r="L67" s="55" t="s">
        <v>1109</v>
      </c>
      <c r="M67" s="417">
        <v>0.0</v>
      </c>
      <c r="N67" s="417">
        <v>0.2788</v>
      </c>
      <c r="O67" s="417">
        <v>0.0</v>
      </c>
      <c r="P67" s="417">
        <v>0.0</v>
      </c>
      <c r="Q67" s="417">
        <v>0.0</v>
      </c>
      <c r="R67" s="417">
        <v>0.0</v>
      </c>
      <c r="S67" s="417">
        <v>0.0</v>
      </c>
      <c r="T67" s="417">
        <v>14.0</v>
      </c>
      <c r="U67" s="417">
        <v>4778.0</v>
      </c>
      <c r="W67" s="55" t="s">
        <v>1109</v>
      </c>
      <c r="X67" s="417">
        <v>0.7637</v>
      </c>
      <c r="Y67" s="417">
        <v>0.4599</v>
      </c>
      <c r="Z67" s="417">
        <v>0.0</v>
      </c>
      <c r="AA67" s="417">
        <v>0.0</v>
      </c>
      <c r="AB67" s="417">
        <v>0.0</v>
      </c>
      <c r="AC67" s="417">
        <v>0.0</v>
      </c>
      <c r="AD67" s="417">
        <v>0.0</v>
      </c>
      <c r="AE67" s="417">
        <v>6.0</v>
      </c>
      <c r="AF67" s="417">
        <v>5235.0</v>
      </c>
      <c r="AG67" s="17"/>
      <c r="AH67" s="55" t="s">
        <v>1109</v>
      </c>
      <c r="AI67" s="417">
        <v>0.4847</v>
      </c>
      <c r="AJ67" s="417">
        <v>0.0454</v>
      </c>
      <c r="AK67" s="417">
        <v>0.0</v>
      </c>
      <c r="AL67" s="417">
        <v>0.2612</v>
      </c>
      <c r="AM67" s="417">
        <v>0.0</v>
      </c>
      <c r="AN67" s="417">
        <v>0.0496</v>
      </c>
      <c r="AO67" s="417">
        <v>0.0467</v>
      </c>
      <c r="AP67" s="417">
        <v>13.0</v>
      </c>
      <c r="AQ67" s="417">
        <v>129450.0</v>
      </c>
      <c r="AR67" s="17"/>
      <c r="AS67" s="55" t="s">
        <v>1109</v>
      </c>
      <c r="AT67" s="417">
        <v>0.4518</v>
      </c>
      <c r="AU67" s="417">
        <v>0.0</v>
      </c>
      <c r="AV67" s="417">
        <v>0.0</v>
      </c>
      <c r="AW67" s="417">
        <v>0.0</v>
      </c>
      <c r="AX67" s="417">
        <v>0.0</v>
      </c>
      <c r="AY67" s="417">
        <v>0.0</v>
      </c>
      <c r="AZ67" s="417">
        <v>0.0</v>
      </c>
      <c r="BA67" s="417">
        <v>2.0</v>
      </c>
      <c r="BB67" s="417">
        <v>4595.0</v>
      </c>
      <c r="BC67" s="17"/>
      <c r="BD67" s="55" t="s">
        <v>1109</v>
      </c>
      <c r="BE67" s="417">
        <v>0.5637</v>
      </c>
      <c r="BF67" s="417">
        <v>0.1348</v>
      </c>
      <c r="BG67" s="417">
        <v>0.0</v>
      </c>
      <c r="BH67" s="417">
        <v>0.3866</v>
      </c>
      <c r="BI67" s="417">
        <v>0.0123</v>
      </c>
      <c r="BJ67" s="417">
        <v>0.1536</v>
      </c>
      <c r="BK67" s="417">
        <v>0.2522</v>
      </c>
      <c r="BL67" s="417">
        <v>11.0</v>
      </c>
      <c r="BM67" s="417">
        <v>64057.0</v>
      </c>
      <c r="BN67" s="17"/>
      <c r="BO67" s="55" t="s">
        <v>1109</v>
      </c>
      <c r="BP67" s="417">
        <v>1.3006</v>
      </c>
      <c r="BQ67" s="417">
        <v>0.1183</v>
      </c>
      <c r="BR67" s="417">
        <v>0.0</v>
      </c>
      <c r="BS67" s="417">
        <v>0.3863</v>
      </c>
      <c r="BT67" s="417">
        <v>0.0</v>
      </c>
      <c r="BU67" s="417">
        <v>0.1406</v>
      </c>
      <c r="BV67" s="417">
        <v>0.0</v>
      </c>
      <c r="BW67" s="417">
        <v>12.0</v>
      </c>
      <c r="BX67" s="417">
        <v>79917.0</v>
      </c>
      <c r="BY67" s="17"/>
    </row>
    <row r="68">
      <c r="A68" s="55" t="s">
        <v>1110</v>
      </c>
      <c r="B68" s="417">
        <v>0.0</v>
      </c>
      <c r="C68" s="417">
        <v>0.0</v>
      </c>
      <c r="D68" s="417">
        <v>0.0</v>
      </c>
      <c r="E68" s="417">
        <v>0.0</v>
      </c>
      <c r="F68" s="417">
        <v>0.0</v>
      </c>
      <c r="G68" s="417">
        <v>0.0</v>
      </c>
      <c r="H68" s="417">
        <v>0.0</v>
      </c>
      <c r="I68" s="417">
        <v>0.0</v>
      </c>
      <c r="J68" s="417">
        <v>0.0</v>
      </c>
      <c r="L68" s="55" t="s">
        <v>1110</v>
      </c>
      <c r="M68" s="417">
        <v>0.0</v>
      </c>
      <c r="N68" s="417">
        <v>0.368</v>
      </c>
      <c r="O68" s="417">
        <v>0.0</v>
      </c>
      <c r="P68" s="417">
        <v>0.4386</v>
      </c>
      <c r="Q68" s="417">
        <v>0.0</v>
      </c>
      <c r="R68" s="417">
        <v>0.0913</v>
      </c>
      <c r="S68" s="417">
        <v>0.0</v>
      </c>
      <c r="T68" s="417">
        <v>18.0</v>
      </c>
      <c r="U68" s="417">
        <v>3172.0</v>
      </c>
      <c r="W68" s="55" t="s">
        <v>1110</v>
      </c>
      <c r="X68" s="417">
        <v>0.0</v>
      </c>
      <c r="Y68" s="417">
        <v>0.5554</v>
      </c>
      <c r="Z68" s="417">
        <v>0.0</v>
      </c>
      <c r="AA68" s="417">
        <v>0.2696</v>
      </c>
      <c r="AB68" s="417">
        <v>0.0</v>
      </c>
      <c r="AC68" s="417">
        <v>0.118</v>
      </c>
      <c r="AD68" s="417">
        <v>0.0</v>
      </c>
      <c r="AE68" s="417">
        <v>17.0</v>
      </c>
      <c r="AF68" s="417">
        <v>3251.0</v>
      </c>
      <c r="AG68" s="17"/>
      <c r="AH68" s="55" t="s">
        <v>1110</v>
      </c>
      <c r="AI68" s="417">
        <v>0.0</v>
      </c>
      <c r="AJ68" s="417">
        <v>0.0</v>
      </c>
      <c r="AK68" s="417">
        <v>0.0</v>
      </c>
      <c r="AL68" s="417">
        <v>0.0</v>
      </c>
      <c r="AM68" s="417">
        <v>0.0</v>
      </c>
      <c r="AN68" s="417">
        <v>0.0</v>
      </c>
      <c r="AO68" s="417">
        <v>0.0</v>
      </c>
      <c r="AP68" s="417">
        <v>0.0</v>
      </c>
      <c r="AQ68" s="417">
        <v>0.0</v>
      </c>
      <c r="AR68" s="17"/>
      <c r="AS68" s="55" t="s">
        <v>1110</v>
      </c>
      <c r="AT68" s="417">
        <v>0.0</v>
      </c>
      <c r="AU68" s="417">
        <v>0.0</v>
      </c>
      <c r="AV68" s="417">
        <v>0.0</v>
      </c>
      <c r="AW68" s="417">
        <v>0.0</v>
      </c>
      <c r="AX68" s="417">
        <v>0.0</v>
      </c>
      <c r="AY68" s="417">
        <v>0.0</v>
      </c>
      <c r="AZ68" s="417">
        <v>0.0</v>
      </c>
      <c r="BA68" s="417">
        <v>0.0</v>
      </c>
      <c r="BB68" s="417">
        <v>0.0</v>
      </c>
      <c r="BC68" s="17"/>
      <c r="BD68" s="55" t="s">
        <v>1110</v>
      </c>
      <c r="BE68" s="417">
        <v>0.0</v>
      </c>
      <c r="BF68" s="417">
        <v>0.0</v>
      </c>
      <c r="BG68" s="417">
        <v>0.0</v>
      </c>
      <c r="BH68" s="417">
        <v>0.0</v>
      </c>
      <c r="BI68" s="417">
        <v>0.0</v>
      </c>
      <c r="BJ68" s="417">
        <v>0.0</v>
      </c>
      <c r="BK68" s="417">
        <v>0.0</v>
      </c>
      <c r="BL68" s="417">
        <v>0.0</v>
      </c>
      <c r="BM68" s="417">
        <v>0.0</v>
      </c>
      <c r="BN68" s="17"/>
      <c r="BO68" s="55" t="s">
        <v>1110</v>
      </c>
      <c r="BP68" s="417">
        <v>0.0</v>
      </c>
      <c r="BQ68" s="417">
        <v>0.0</v>
      </c>
      <c r="BR68" s="417">
        <v>0.0</v>
      </c>
      <c r="BS68" s="417">
        <v>0.0</v>
      </c>
      <c r="BT68" s="417">
        <v>0.0</v>
      </c>
      <c r="BU68" s="417">
        <v>0.0</v>
      </c>
      <c r="BV68" s="417">
        <v>0.0</v>
      </c>
      <c r="BW68" s="417">
        <v>0.0</v>
      </c>
      <c r="BX68" s="417">
        <v>0.0</v>
      </c>
      <c r="BY68" s="17"/>
    </row>
    <row r="69">
      <c r="A69" s="55" t="s">
        <v>1111</v>
      </c>
      <c r="B69" s="417">
        <v>0.0</v>
      </c>
      <c r="C69" s="417">
        <v>0.0</v>
      </c>
      <c r="D69" s="417">
        <v>0.0</v>
      </c>
      <c r="E69" s="417">
        <v>0.0</v>
      </c>
      <c r="F69" s="417">
        <v>0.0</v>
      </c>
      <c r="G69" s="417">
        <v>0.0</v>
      </c>
      <c r="H69" s="417">
        <v>0.0</v>
      </c>
      <c r="I69" s="417">
        <v>0.0</v>
      </c>
      <c r="J69" s="417">
        <v>0.0</v>
      </c>
      <c r="L69" s="55" t="s">
        <v>1111</v>
      </c>
      <c r="M69" s="417">
        <v>0.0</v>
      </c>
      <c r="N69" s="417">
        <v>0.9054</v>
      </c>
      <c r="O69" s="417">
        <v>7.8017</v>
      </c>
      <c r="P69" s="417">
        <v>1.0816</v>
      </c>
      <c r="Q69" s="417">
        <v>0.0</v>
      </c>
      <c r="R69" s="417">
        <v>0.0</v>
      </c>
      <c r="S69" s="417">
        <v>0.0</v>
      </c>
      <c r="T69" s="417">
        <v>11.0</v>
      </c>
      <c r="U69" s="417">
        <v>1868.0</v>
      </c>
      <c r="W69" s="55" t="s">
        <v>1111</v>
      </c>
      <c r="X69" s="417">
        <v>0.0</v>
      </c>
      <c r="Y69" s="417">
        <v>0.9857</v>
      </c>
      <c r="Z69" s="417">
        <v>20.9711</v>
      </c>
      <c r="AA69" s="417">
        <v>0.0</v>
      </c>
      <c r="AB69" s="417">
        <v>0.0</v>
      </c>
      <c r="AC69" s="417">
        <v>0.0</v>
      </c>
      <c r="AD69" s="417">
        <v>0.0</v>
      </c>
      <c r="AE69" s="417">
        <v>4.0</v>
      </c>
      <c r="AF69" s="417">
        <v>681.0</v>
      </c>
      <c r="AG69" s="17"/>
      <c r="AH69" s="55" t="s">
        <v>1111</v>
      </c>
      <c r="AI69" s="417">
        <v>0.0</v>
      </c>
      <c r="AJ69" s="417">
        <v>0.0</v>
      </c>
      <c r="AK69" s="417">
        <v>7.2048</v>
      </c>
      <c r="AL69" s="417">
        <v>1.7713</v>
      </c>
      <c r="AM69" s="417">
        <v>0.0</v>
      </c>
      <c r="AN69" s="417">
        <v>0.0</v>
      </c>
      <c r="AO69" s="417">
        <v>0.0</v>
      </c>
      <c r="AP69" s="417">
        <v>4.0</v>
      </c>
      <c r="AQ69" s="417">
        <v>1398.0</v>
      </c>
      <c r="AR69" s="17"/>
      <c r="AS69" s="55" t="s">
        <v>1111</v>
      </c>
      <c r="AT69" s="417">
        <v>0.0</v>
      </c>
      <c r="AU69" s="417">
        <v>2.3703</v>
      </c>
      <c r="AV69" s="417">
        <v>6.6048</v>
      </c>
      <c r="AW69" s="417">
        <v>0.5542</v>
      </c>
      <c r="AX69" s="417">
        <v>0.0</v>
      </c>
      <c r="AY69" s="417">
        <v>0.0</v>
      </c>
      <c r="AZ69" s="417">
        <v>0.0</v>
      </c>
      <c r="BA69" s="417">
        <v>6.0</v>
      </c>
      <c r="BB69" s="417">
        <v>845.0</v>
      </c>
      <c r="BC69" s="17"/>
      <c r="BD69" s="55" t="s">
        <v>1111</v>
      </c>
      <c r="BE69" s="417">
        <v>0.0</v>
      </c>
      <c r="BF69" s="417">
        <v>0.0</v>
      </c>
      <c r="BG69" s="417">
        <v>0.0</v>
      </c>
      <c r="BH69" s="417">
        <v>0.0</v>
      </c>
      <c r="BI69" s="417">
        <v>0.0</v>
      </c>
      <c r="BJ69" s="417">
        <v>0.0</v>
      </c>
      <c r="BK69" s="417">
        <v>0.0</v>
      </c>
      <c r="BL69" s="417">
        <v>0.0</v>
      </c>
      <c r="BM69" s="417">
        <v>0.0</v>
      </c>
      <c r="BN69" s="17"/>
      <c r="BO69" s="55" t="s">
        <v>1111</v>
      </c>
      <c r="BP69" s="417">
        <v>0.0</v>
      </c>
      <c r="BQ69" s="417">
        <v>0.0</v>
      </c>
      <c r="BR69" s="417">
        <v>0.0</v>
      </c>
      <c r="BS69" s="417">
        <v>0.0</v>
      </c>
      <c r="BT69" s="417">
        <v>0.0</v>
      </c>
      <c r="BU69" s="417">
        <v>0.0</v>
      </c>
      <c r="BV69" s="417">
        <v>0.0</v>
      </c>
      <c r="BW69" s="417">
        <v>0.0</v>
      </c>
      <c r="BX69" s="417">
        <v>0.0</v>
      </c>
      <c r="BY69" s="17"/>
    </row>
    <row r="70">
      <c r="A70" s="55" t="s">
        <v>1112</v>
      </c>
      <c r="B70" s="417">
        <v>11.9464</v>
      </c>
      <c r="C70" s="417">
        <v>14.6495</v>
      </c>
      <c r="D70" s="417">
        <v>0.0</v>
      </c>
      <c r="E70" s="417">
        <v>0.0881</v>
      </c>
      <c r="F70" s="417">
        <v>0.0</v>
      </c>
      <c r="G70" s="417">
        <v>15.5488</v>
      </c>
      <c r="H70" s="417">
        <v>0.0</v>
      </c>
      <c r="I70" s="417">
        <v>0.0</v>
      </c>
      <c r="J70" s="417">
        <v>0.0</v>
      </c>
      <c r="L70" s="55" t="s">
        <v>1112</v>
      </c>
      <c r="M70" s="417">
        <v>10.4981</v>
      </c>
      <c r="N70" s="417">
        <v>6.9343</v>
      </c>
      <c r="O70" s="417">
        <v>0.0</v>
      </c>
      <c r="P70" s="417">
        <v>0.3619</v>
      </c>
      <c r="Q70" s="417">
        <v>0.0</v>
      </c>
      <c r="R70" s="417">
        <v>8.1005</v>
      </c>
      <c r="S70" s="417">
        <v>0.0</v>
      </c>
      <c r="T70" s="417">
        <v>4.0</v>
      </c>
      <c r="U70" s="417">
        <v>1939.0</v>
      </c>
      <c r="W70" s="55" t="s">
        <v>1112</v>
      </c>
      <c r="X70" s="417">
        <v>11.751</v>
      </c>
      <c r="Y70" s="417">
        <v>8.354</v>
      </c>
      <c r="Z70" s="417">
        <v>0.0</v>
      </c>
      <c r="AA70" s="417">
        <v>0.3977</v>
      </c>
      <c r="AB70" s="417">
        <v>0.0165</v>
      </c>
      <c r="AC70" s="417">
        <v>6.9226</v>
      </c>
      <c r="AD70" s="417">
        <v>0.0</v>
      </c>
      <c r="AE70" s="417">
        <v>0.0</v>
      </c>
      <c r="AF70" s="417">
        <v>0.0</v>
      </c>
      <c r="AG70" s="17"/>
      <c r="AH70" s="55" t="s">
        <v>1112</v>
      </c>
      <c r="AI70" s="417">
        <v>17.7128</v>
      </c>
      <c r="AJ70" s="417">
        <v>3.3414</v>
      </c>
      <c r="AK70" s="417">
        <v>0.0191</v>
      </c>
      <c r="AL70" s="417">
        <v>0.2132</v>
      </c>
      <c r="AM70" s="417">
        <v>0.0929</v>
      </c>
      <c r="AN70" s="417">
        <v>5.2166</v>
      </c>
      <c r="AO70" s="417">
        <v>0.0</v>
      </c>
      <c r="AP70" s="417">
        <v>56.0</v>
      </c>
      <c r="AQ70" s="417">
        <v>30099.0</v>
      </c>
      <c r="AR70" s="17"/>
      <c r="AS70" s="55" t="s">
        <v>1112</v>
      </c>
      <c r="AT70" s="417">
        <v>5.1253</v>
      </c>
      <c r="AU70" s="417">
        <v>3.2522</v>
      </c>
      <c r="AV70" s="417">
        <v>7.0E-4</v>
      </c>
      <c r="AW70" s="417">
        <v>0.2707</v>
      </c>
      <c r="AX70" s="417">
        <v>0.0154</v>
      </c>
      <c r="AY70" s="417">
        <v>2.834</v>
      </c>
      <c r="AZ70" s="417">
        <v>0.0042</v>
      </c>
      <c r="BA70" s="417">
        <v>5857.0</v>
      </c>
      <c r="BB70" s="417">
        <v>3320064.0</v>
      </c>
      <c r="BC70" s="17"/>
      <c r="BD70" s="55" t="s">
        <v>1112</v>
      </c>
      <c r="BE70" s="417">
        <v>12.7672</v>
      </c>
      <c r="BF70" s="417">
        <v>10.9038</v>
      </c>
      <c r="BG70" s="417">
        <v>0.0</v>
      </c>
      <c r="BH70" s="417">
        <v>0.0335</v>
      </c>
      <c r="BI70" s="417">
        <v>0.0</v>
      </c>
      <c r="BJ70" s="417">
        <v>9.9965</v>
      </c>
      <c r="BK70" s="417">
        <v>0.0</v>
      </c>
      <c r="BL70" s="417">
        <v>0.0</v>
      </c>
      <c r="BM70" s="417">
        <v>0.0</v>
      </c>
      <c r="BN70" s="17"/>
      <c r="BO70" s="55" t="s">
        <v>1112</v>
      </c>
      <c r="BP70" s="417">
        <v>17.8109</v>
      </c>
      <c r="BQ70" s="417">
        <v>23.0735</v>
      </c>
      <c r="BR70" s="417">
        <v>0.2389</v>
      </c>
      <c r="BS70" s="417">
        <v>0.2025</v>
      </c>
      <c r="BT70" s="417">
        <v>0.0395</v>
      </c>
      <c r="BU70" s="417">
        <v>24.524</v>
      </c>
      <c r="BV70" s="417">
        <v>0.0</v>
      </c>
      <c r="BW70" s="417">
        <v>0.0</v>
      </c>
      <c r="BX70" s="417">
        <v>0.0</v>
      </c>
      <c r="BY70" s="17"/>
    </row>
    <row r="71">
      <c r="A71" s="55" t="s">
        <v>1113</v>
      </c>
      <c r="B71" s="417">
        <v>11.9464</v>
      </c>
      <c r="C71" s="417">
        <v>14.6495</v>
      </c>
      <c r="D71" s="417">
        <v>0.0</v>
      </c>
      <c r="E71" s="417">
        <v>0.0881</v>
      </c>
      <c r="F71" s="417">
        <v>0.0</v>
      </c>
      <c r="G71" s="417">
        <v>15.5488</v>
      </c>
      <c r="H71" s="417">
        <v>0.0</v>
      </c>
      <c r="I71" s="417">
        <v>459.0</v>
      </c>
      <c r="J71" s="417">
        <v>71676.0</v>
      </c>
      <c r="L71" s="55" t="s">
        <v>1113</v>
      </c>
      <c r="M71" s="417">
        <v>10.5644</v>
      </c>
      <c r="N71" s="417">
        <v>6.9782</v>
      </c>
      <c r="O71" s="417">
        <v>0.0</v>
      </c>
      <c r="P71" s="417">
        <v>0.3593</v>
      </c>
      <c r="Q71" s="417">
        <v>0.0</v>
      </c>
      <c r="R71" s="417">
        <v>8.1517</v>
      </c>
      <c r="S71" s="417">
        <v>0.0</v>
      </c>
      <c r="T71" s="417">
        <v>1375.0</v>
      </c>
      <c r="U71" s="417">
        <v>306896.0</v>
      </c>
      <c r="W71" s="55" t="s">
        <v>1113</v>
      </c>
      <c r="X71" s="417">
        <v>11.751</v>
      </c>
      <c r="Y71" s="417">
        <v>8.354</v>
      </c>
      <c r="Z71" s="417">
        <v>0.0</v>
      </c>
      <c r="AA71" s="417">
        <v>0.3977</v>
      </c>
      <c r="AB71" s="417">
        <v>0.0165</v>
      </c>
      <c r="AC71" s="417">
        <v>6.9226</v>
      </c>
      <c r="AD71" s="417">
        <v>0.0</v>
      </c>
      <c r="AE71" s="417">
        <v>753.0</v>
      </c>
      <c r="AF71" s="417">
        <v>273673.0</v>
      </c>
      <c r="AG71" s="17"/>
      <c r="AH71" s="55" t="s">
        <v>1113</v>
      </c>
      <c r="AI71" s="417">
        <v>19.8071</v>
      </c>
      <c r="AJ71" s="417">
        <v>3.7356</v>
      </c>
      <c r="AK71" s="417">
        <v>0.0213</v>
      </c>
      <c r="AL71" s="417">
        <v>0.0986</v>
      </c>
      <c r="AM71" s="417">
        <v>0.1039</v>
      </c>
      <c r="AN71" s="417">
        <v>5.8324</v>
      </c>
      <c r="AO71" s="417">
        <v>0.0</v>
      </c>
      <c r="AP71" s="417">
        <v>149.0</v>
      </c>
      <c r="AQ71" s="417">
        <v>254567.0</v>
      </c>
      <c r="AR71" s="17"/>
      <c r="AS71" s="55" t="s">
        <v>1113</v>
      </c>
      <c r="AT71" s="417">
        <v>7.2494</v>
      </c>
      <c r="AU71" s="417">
        <v>4.6032</v>
      </c>
      <c r="AV71" s="417">
        <v>9.0E-4</v>
      </c>
      <c r="AW71" s="417">
        <v>0.117</v>
      </c>
      <c r="AX71" s="417">
        <v>0.0205</v>
      </c>
      <c r="AY71" s="417">
        <v>4.0109</v>
      </c>
      <c r="AZ71" s="417">
        <v>0.0</v>
      </c>
      <c r="BA71" s="417">
        <v>7251.0</v>
      </c>
      <c r="BB71" s="417">
        <v>7992194.0</v>
      </c>
      <c r="BC71" s="17"/>
      <c r="BD71" s="55" t="s">
        <v>1113</v>
      </c>
      <c r="BE71" s="417">
        <v>12.7672</v>
      </c>
      <c r="BF71" s="417">
        <v>10.9038</v>
      </c>
      <c r="BG71" s="417">
        <v>0.0</v>
      </c>
      <c r="BH71" s="417">
        <v>0.0335</v>
      </c>
      <c r="BI71" s="417">
        <v>0.0</v>
      </c>
      <c r="BJ71" s="417">
        <v>9.9965</v>
      </c>
      <c r="BK71" s="417">
        <v>0.0</v>
      </c>
      <c r="BL71" s="417">
        <v>885.0</v>
      </c>
      <c r="BM71" s="417">
        <v>145126.0</v>
      </c>
      <c r="BN71" s="17"/>
      <c r="BO71" s="55" t="s">
        <v>1113</v>
      </c>
      <c r="BP71" s="417">
        <v>17.8109</v>
      </c>
      <c r="BQ71" s="417">
        <v>23.0735</v>
      </c>
      <c r="BR71" s="417">
        <v>0.2389</v>
      </c>
      <c r="BS71" s="417">
        <v>0.2025</v>
      </c>
      <c r="BT71" s="417">
        <v>0.0395</v>
      </c>
      <c r="BU71" s="417">
        <v>24.524</v>
      </c>
      <c r="BV71" s="417">
        <v>0.0</v>
      </c>
      <c r="BW71" s="417">
        <v>1538.0</v>
      </c>
      <c r="BX71" s="417">
        <v>364787.0</v>
      </c>
      <c r="BY71" s="17"/>
    </row>
    <row r="72">
      <c r="A72" s="55" t="s">
        <v>1114</v>
      </c>
      <c r="B72" s="417">
        <v>0.0</v>
      </c>
      <c r="C72" s="417">
        <v>0.5579</v>
      </c>
      <c r="D72" s="541">
        <v>27.0727</v>
      </c>
      <c r="E72" s="417">
        <v>0.0409</v>
      </c>
      <c r="F72" s="417">
        <v>0.0891</v>
      </c>
      <c r="G72" s="417">
        <v>1.0233</v>
      </c>
      <c r="H72" s="417">
        <v>12.9918</v>
      </c>
      <c r="I72" s="417">
        <v>110.0</v>
      </c>
      <c r="J72" s="417">
        <v>33495.0</v>
      </c>
      <c r="L72" s="55" t="s">
        <v>1114</v>
      </c>
      <c r="M72" s="417">
        <v>0.0</v>
      </c>
      <c r="N72" s="417">
        <v>0.0</v>
      </c>
      <c r="O72" s="541">
        <v>19.1623</v>
      </c>
      <c r="P72" s="417">
        <v>0.1047</v>
      </c>
      <c r="Q72" s="417">
        <v>0.542</v>
      </c>
      <c r="R72" s="417">
        <v>0.0506</v>
      </c>
      <c r="S72" s="417">
        <v>0.9656</v>
      </c>
      <c r="T72" s="417">
        <v>44.0</v>
      </c>
      <c r="U72" s="417">
        <v>12026.0</v>
      </c>
      <c r="W72" s="55" t="s">
        <v>1114</v>
      </c>
      <c r="X72" s="417">
        <v>0.0</v>
      </c>
      <c r="Y72" s="417">
        <v>0.0</v>
      </c>
      <c r="Z72" s="541">
        <v>16.7466</v>
      </c>
      <c r="AA72" s="417">
        <v>0.252</v>
      </c>
      <c r="AB72" s="417">
        <v>0.8702</v>
      </c>
      <c r="AC72" s="417">
        <v>0.1332</v>
      </c>
      <c r="AD72" s="417">
        <v>2.3036</v>
      </c>
      <c r="AE72" s="417">
        <v>17.0</v>
      </c>
      <c r="AF72" s="417">
        <v>4895.0</v>
      </c>
      <c r="AG72" s="17"/>
      <c r="AH72" s="55" t="s">
        <v>1114</v>
      </c>
      <c r="AI72" s="417">
        <v>0.0</v>
      </c>
      <c r="AJ72" s="417">
        <v>0.0514</v>
      </c>
      <c r="AK72" s="541">
        <v>15.9984</v>
      </c>
      <c r="AL72" s="417">
        <v>0.4504</v>
      </c>
      <c r="AM72" s="417">
        <v>0.0</v>
      </c>
      <c r="AN72" s="417">
        <v>0.2288</v>
      </c>
      <c r="AO72" s="417">
        <v>1.8361</v>
      </c>
      <c r="AP72" s="417">
        <v>14.0</v>
      </c>
      <c r="AQ72" s="417">
        <v>3947.0</v>
      </c>
      <c r="AR72" s="17"/>
      <c r="AS72" s="55" t="s">
        <v>1114</v>
      </c>
      <c r="AT72" s="417">
        <v>0.0</v>
      </c>
      <c r="AU72" s="417">
        <v>0.1292</v>
      </c>
      <c r="AV72" s="541">
        <v>22.5859</v>
      </c>
      <c r="AW72" s="417">
        <v>0.0992</v>
      </c>
      <c r="AX72" s="417">
        <v>1.5201</v>
      </c>
      <c r="AY72" s="417">
        <v>0.6023</v>
      </c>
      <c r="AZ72" s="417">
        <v>3.6788</v>
      </c>
      <c r="BA72" s="417">
        <v>11.0</v>
      </c>
      <c r="BB72" s="417">
        <v>3305.0</v>
      </c>
      <c r="BC72" s="17"/>
      <c r="BD72" s="55" t="s">
        <v>1114</v>
      </c>
      <c r="BE72" s="417">
        <v>0.0</v>
      </c>
      <c r="BF72" s="417">
        <v>0.3609</v>
      </c>
      <c r="BG72" s="541">
        <v>21.0633</v>
      </c>
      <c r="BH72" s="417">
        <v>0.2143</v>
      </c>
      <c r="BI72" s="417">
        <v>1.337</v>
      </c>
      <c r="BJ72" s="417">
        <v>0.5387</v>
      </c>
      <c r="BK72" s="417">
        <v>10.2573</v>
      </c>
      <c r="BL72" s="417">
        <v>66.0</v>
      </c>
      <c r="BM72" s="417">
        <v>16536.0</v>
      </c>
      <c r="BN72" s="17"/>
      <c r="BO72" s="55" t="s">
        <v>1114</v>
      </c>
      <c r="BP72" s="417">
        <v>0.0</v>
      </c>
      <c r="BQ72" s="417">
        <v>0.0</v>
      </c>
      <c r="BR72" s="541">
        <v>22.2661</v>
      </c>
      <c r="BS72" s="417">
        <v>1.0003</v>
      </c>
      <c r="BT72" s="417">
        <v>0.0</v>
      </c>
      <c r="BU72" s="417">
        <v>0.0</v>
      </c>
      <c r="BV72" s="417">
        <v>25.6914</v>
      </c>
      <c r="BW72" s="417">
        <v>248.0</v>
      </c>
      <c r="BX72" s="417">
        <v>71724.0</v>
      </c>
      <c r="BY72" s="17"/>
    </row>
    <row r="73">
      <c r="A73" s="55" t="s">
        <v>1115</v>
      </c>
      <c r="B73" s="417">
        <v>0.0</v>
      </c>
      <c r="C73" s="417">
        <v>0.0</v>
      </c>
      <c r="D73" s="417">
        <v>0.0</v>
      </c>
      <c r="E73" s="417">
        <v>0.0</v>
      </c>
      <c r="F73" s="417">
        <v>0.0</v>
      </c>
      <c r="G73" s="417">
        <v>0.0</v>
      </c>
      <c r="H73" s="417">
        <v>0.0</v>
      </c>
      <c r="I73" s="417">
        <v>0.0</v>
      </c>
      <c r="J73" s="417">
        <v>0.0</v>
      </c>
      <c r="L73" s="55" t="s">
        <v>1115</v>
      </c>
      <c r="M73" s="417">
        <v>0.0</v>
      </c>
      <c r="N73" s="417">
        <v>0.0</v>
      </c>
      <c r="O73" s="417">
        <v>0.0</v>
      </c>
      <c r="P73" s="417">
        <v>0.0</v>
      </c>
      <c r="Q73" s="417">
        <v>0.0</v>
      </c>
      <c r="R73" s="417">
        <v>0.0</v>
      </c>
      <c r="S73" s="417">
        <v>0.0</v>
      </c>
      <c r="T73" s="417">
        <v>0.0</v>
      </c>
      <c r="U73" s="417">
        <v>0.0</v>
      </c>
      <c r="W73" s="55" t="s">
        <v>1115</v>
      </c>
      <c r="X73" s="417">
        <v>0.039</v>
      </c>
      <c r="Y73" s="417">
        <v>4.769</v>
      </c>
      <c r="Z73" s="417">
        <v>0.0</v>
      </c>
      <c r="AA73" s="417">
        <v>0.3888</v>
      </c>
      <c r="AB73" s="417">
        <v>0.2413</v>
      </c>
      <c r="AC73" s="417">
        <v>0.0092</v>
      </c>
      <c r="AD73" s="417">
        <v>0.0</v>
      </c>
      <c r="AE73" s="417">
        <v>16.0</v>
      </c>
      <c r="AF73" s="417">
        <v>905926.0</v>
      </c>
      <c r="AG73" s="17"/>
      <c r="AH73" s="55" t="s">
        <v>1115</v>
      </c>
      <c r="AI73" s="417">
        <v>0.0</v>
      </c>
      <c r="AJ73" s="417">
        <v>0.0</v>
      </c>
      <c r="AK73" s="417">
        <v>0.0</v>
      </c>
      <c r="AL73" s="417">
        <v>0.0</v>
      </c>
      <c r="AM73" s="417">
        <v>0.0</v>
      </c>
      <c r="AN73" s="417">
        <v>0.0</v>
      </c>
      <c r="AO73" s="417">
        <v>0.0</v>
      </c>
      <c r="AP73" s="417">
        <v>0.0</v>
      </c>
      <c r="AQ73" s="417">
        <v>0.0</v>
      </c>
      <c r="AR73" s="17"/>
      <c r="AS73" s="55" t="s">
        <v>1115</v>
      </c>
      <c r="AT73" s="417">
        <v>0.0</v>
      </c>
      <c r="AU73" s="417">
        <v>0.0</v>
      </c>
      <c r="AV73" s="417">
        <v>0.0</v>
      </c>
      <c r="AW73" s="417">
        <v>0.0</v>
      </c>
      <c r="AX73" s="417">
        <v>0.0</v>
      </c>
      <c r="AY73" s="417">
        <v>0.0</v>
      </c>
      <c r="AZ73" s="417">
        <v>0.0</v>
      </c>
      <c r="BA73" s="417">
        <v>0.0</v>
      </c>
      <c r="BB73" s="417">
        <v>0.0</v>
      </c>
      <c r="BC73" s="17"/>
      <c r="BD73" s="55" t="s">
        <v>1115</v>
      </c>
      <c r="BE73" s="417">
        <v>0.0</v>
      </c>
      <c r="BF73" s="417">
        <v>0.0</v>
      </c>
      <c r="BG73" s="417">
        <v>0.0</v>
      </c>
      <c r="BH73" s="417">
        <v>0.0</v>
      </c>
      <c r="BI73" s="417">
        <v>0.0</v>
      </c>
      <c r="BJ73" s="417">
        <v>0.0</v>
      </c>
      <c r="BK73" s="417">
        <v>0.0</v>
      </c>
      <c r="BL73" s="417">
        <v>0.0</v>
      </c>
      <c r="BM73" s="417">
        <v>0.0</v>
      </c>
      <c r="BN73" s="17"/>
      <c r="BO73" s="55" t="s">
        <v>1115</v>
      </c>
      <c r="BP73" s="417">
        <v>0.0</v>
      </c>
      <c r="BQ73" s="417">
        <v>0.0</v>
      </c>
      <c r="BR73" s="417">
        <v>0.0</v>
      </c>
      <c r="BS73" s="417">
        <v>0.0</v>
      </c>
      <c r="BT73" s="417">
        <v>0.0</v>
      </c>
      <c r="BU73" s="417">
        <v>0.0</v>
      </c>
      <c r="BV73" s="417">
        <v>0.0</v>
      </c>
      <c r="BW73" s="417">
        <v>0.0</v>
      </c>
      <c r="BX73" s="417">
        <v>0.0</v>
      </c>
      <c r="BY73" s="17"/>
    </row>
    <row r="74">
      <c r="A74" s="55" t="s">
        <v>1116</v>
      </c>
      <c r="B74" s="417">
        <v>0.0</v>
      </c>
      <c r="C74" s="417">
        <v>0.0</v>
      </c>
      <c r="D74" s="417">
        <v>0.0</v>
      </c>
      <c r="E74" s="417">
        <v>0.0</v>
      </c>
      <c r="F74" s="417">
        <v>0.0</v>
      </c>
      <c r="G74" s="417">
        <v>0.0</v>
      </c>
      <c r="H74" s="417">
        <v>0.0</v>
      </c>
      <c r="I74" s="417">
        <v>0.0</v>
      </c>
      <c r="J74" s="417">
        <v>0.0</v>
      </c>
      <c r="L74" s="55" t="s">
        <v>1116</v>
      </c>
      <c r="M74" s="417">
        <v>0.0901</v>
      </c>
      <c r="N74" s="417">
        <v>0.1677</v>
      </c>
      <c r="O74" s="417">
        <v>0.0</v>
      </c>
      <c r="P74" s="417">
        <v>3.4984</v>
      </c>
      <c r="Q74" s="417">
        <v>0.292</v>
      </c>
      <c r="R74" s="417">
        <v>0.0387</v>
      </c>
      <c r="S74" s="417">
        <v>0.0277</v>
      </c>
      <c r="T74" s="417">
        <v>66.0</v>
      </c>
      <c r="U74" s="417">
        <v>349937.0</v>
      </c>
      <c r="W74" s="55" t="s">
        <v>1116</v>
      </c>
      <c r="X74" s="417">
        <v>0.7722</v>
      </c>
      <c r="Y74" s="417">
        <v>0.4251</v>
      </c>
      <c r="Z74" s="417">
        <v>0.0</v>
      </c>
      <c r="AA74" s="417">
        <v>2.5465</v>
      </c>
      <c r="AB74" s="417">
        <v>0.527</v>
      </c>
      <c r="AC74" s="417">
        <v>0.0684</v>
      </c>
      <c r="AD74" s="417">
        <v>0.0</v>
      </c>
      <c r="AE74" s="417">
        <v>1.0</v>
      </c>
      <c r="AF74" s="417">
        <v>5609.0</v>
      </c>
      <c r="AG74" s="17"/>
      <c r="AH74" s="55" t="s">
        <v>1116</v>
      </c>
      <c r="AI74" s="417">
        <v>0.0267</v>
      </c>
      <c r="AJ74" s="417">
        <v>0.6002</v>
      </c>
      <c r="AK74" s="417">
        <v>1.0E-4</v>
      </c>
      <c r="AL74" s="417">
        <v>2.6909</v>
      </c>
      <c r="AM74" s="417">
        <v>0.1651</v>
      </c>
      <c r="AN74" s="417">
        <v>0.0558</v>
      </c>
      <c r="AO74" s="417">
        <v>1.0E-4</v>
      </c>
      <c r="AP74" s="417">
        <v>318.0</v>
      </c>
      <c r="AQ74" s="417">
        <v>1.2225391E7</v>
      </c>
      <c r="AR74" s="17"/>
      <c r="AS74" s="55" t="s">
        <v>1116</v>
      </c>
      <c r="AT74" s="417">
        <v>0.0</v>
      </c>
      <c r="AU74" s="417">
        <v>0.0</v>
      </c>
      <c r="AV74" s="417">
        <v>0.0</v>
      </c>
      <c r="AW74" s="417">
        <v>0.0</v>
      </c>
      <c r="AX74" s="417">
        <v>0.0</v>
      </c>
      <c r="AY74" s="417">
        <v>0.0</v>
      </c>
      <c r="AZ74" s="417">
        <v>0.0</v>
      </c>
      <c r="BA74" s="417">
        <v>0.0</v>
      </c>
      <c r="BB74" s="417">
        <v>0.0</v>
      </c>
      <c r="BC74" s="17"/>
      <c r="BD74" s="55" t="s">
        <v>1116</v>
      </c>
      <c r="BE74" s="417">
        <v>0.0</v>
      </c>
      <c r="BF74" s="417">
        <v>0.0</v>
      </c>
      <c r="BG74" s="417">
        <v>0.0</v>
      </c>
      <c r="BH74" s="417">
        <v>0.0</v>
      </c>
      <c r="BI74" s="417">
        <v>0.0</v>
      </c>
      <c r="BJ74" s="417">
        <v>0.0</v>
      </c>
      <c r="BK74" s="417">
        <v>0.0</v>
      </c>
      <c r="BL74" s="417">
        <v>0.0</v>
      </c>
      <c r="BM74" s="417">
        <v>0.0</v>
      </c>
      <c r="BN74" s="17"/>
      <c r="BO74" s="55" t="s">
        <v>1116</v>
      </c>
      <c r="BP74" s="417">
        <v>0.0</v>
      </c>
      <c r="BQ74" s="417">
        <v>0.0</v>
      </c>
      <c r="BR74" s="417">
        <v>0.0</v>
      </c>
      <c r="BS74" s="417">
        <v>0.0</v>
      </c>
      <c r="BT74" s="417">
        <v>0.0</v>
      </c>
      <c r="BU74" s="417">
        <v>0.0</v>
      </c>
      <c r="BV74" s="417">
        <v>0.0</v>
      </c>
      <c r="BW74" s="417">
        <v>0.0</v>
      </c>
      <c r="BX74" s="417">
        <v>0.0</v>
      </c>
      <c r="BY74" s="17"/>
    </row>
    <row r="75">
      <c r="A75" s="55" t="s">
        <v>1117</v>
      </c>
      <c r="B75" s="417">
        <v>0.0</v>
      </c>
      <c r="C75" s="417">
        <v>0.0</v>
      </c>
      <c r="D75" s="417">
        <v>0.0</v>
      </c>
      <c r="E75" s="417">
        <v>0.0</v>
      </c>
      <c r="F75" s="417">
        <v>0.0</v>
      </c>
      <c r="G75" s="417">
        <v>0.0</v>
      </c>
      <c r="H75" s="417">
        <v>0.0</v>
      </c>
      <c r="I75" s="417">
        <v>0.0</v>
      </c>
      <c r="J75" s="417">
        <v>0.0</v>
      </c>
      <c r="L75" s="55" t="s">
        <v>1117</v>
      </c>
      <c r="M75" s="417">
        <v>0.0</v>
      </c>
      <c r="N75" s="417">
        <v>0.0</v>
      </c>
      <c r="O75" s="417">
        <v>0.0</v>
      </c>
      <c r="P75" s="417">
        <v>0.0</v>
      </c>
      <c r="Q75" s="417">
        <v>0.0</v>
      </c>
      <c r="R75" s="417">
        <v>0.0</v>
      </c>
      <c r="S75" s="417">
        <v>0.0</v>
      </c>
      <c r="T75" s="417">
        <v>0.0</v>
      </c>
      <c r="U75" s="417">
        <v>0.0</v>
      </c>
      <c r="W75" s="55" t="s">
        <v>1117</v>
      </c>
      <c r="X75" s="417">
        <v>0.0</v>
      </c>
      <c r="Y75" s="417">
        <v>0.0</v>
      </c>
      <c r="Z75" s="417">
        <v>0.0</v>
      </c>
      <c r="AA75" s="417">
        <v>0.0</v>
      </c>
      <c r="AB75" s="417">
        <v>0.0</v>
      </c>
      <c r="AC75" s="417">
        <v>0.0</v>
      </c>
      <c r="AD75" s="417">
        <v>0.0</v>
      </c>
      <c r="AE75" s="417">
        <v>0.0</v>
      </c>
      <c r="AF75" s="417">
        <v>0.0</v>
      </c>
      <c r="AG75" s="17"/>
      <c r="AH75" s="55" t="s">
        <v>1117</v>
      </c>
      <c r="AI75" s="417">
        <v>0.0</v>
      </c>
      <c r="AJ75" s="417">
        <v>0.0</v>
      </c>
      <c r="AK75" s="417">
        <v>0.0</v>
      </c>
      <c r="AL75" s="417">
        <v>0.0</v>
      </c>
      <c r="AM75" s="417">
        <v>0.0</v>
      </c>
      <c r="AN75" s="417">
        <v>0.0</v>
      </c>
      <c r="AO75" s="417">
        <v>0.0</v>
      </c>
      <c r="AP75" s="417">
        <v>0.0</v>
      </c>
      <c r="AQ75" s="417">
        <v>0.0</v>
      </c>
      <c r="AR75" s="17"/>
      <c r="AS75" s="55" t="s">
        <v>1117</v>
      </c>
      <c r="AT75" s="417">
        <v>0.2551</v>
      </c>
      <c r="AU75" s="417">
        <v>0.0094</v>
      </c>
      <c r="AV75" s="417">
        <v>0.0534</v>
      </c>
      <c r="AW75" s="417">
        <v>0.2924</v>
      </c>
      <c r="AX75" s="417">
        <v>0.0</v>
      </c>
      <c r="AY75" s="417">
        <v>0.0249</v>
      </c>
      <c r="AZ75" s="417">
        <v>0.0</v>
      </c>
      <c r="BA75" s="417">
        <v>151.0</v>
      </c>
      <c r="BB75" s="417">
        <v>26106.0</v>
      </c>
      <c r="BC75" s="17"/>
      <c r="BD75" s="55" t="s">
        <v>1117</v>
      </c>
      <c r="BE75" s="417">
        <v>0.0</v>
      </c>
      <c r="BF75" s="417">
        <v>0.0</v>
      </c>
      <c r="BG75" s="417">
        <v>0.0</v>
      </c>
      <c r="BH75" s="417">
        <v>0.0</v>
      </c>
      <c r="BI75" s="417">
        <v>0.0</v>
      </c>
      <c r="BJ75" s="417">
        <v>0.0</v>
      </c>
      <c r="BK75" s="417">
        <v>0.0</v>
      </c>
      <c r="BL75" s="417">
        <v>0.0</v>
      </c>
      <c r="BM75" s="417">
        <v>0.0</v>
      </c>
      <c r="BN75" s="17"/>
      <c r="BO75" s="55" t="s">
        <v>1117</v>
      </c>
      <c r="BP75" s="417">
        <v>0.0</v>
      </c>
      <c r="BQ75" s="417">
        <v>0.0</v>
      </c>
      <c r="BR75" s="417">
        <v>0.0</v>
      </c>
      <c r="BS75" s="417">
        <v>0.0</v>
      </c>
      <c r="BT75" s="417">
        <v>0.0</v>
      </c>
      <c r="BU75" s="417">
        <v>0.0</v>
      </c>
      <c r="BV75" s="417">
        <v>0.0</v>
      </c>
      <c r="BW75" s="417">
        <v>0.0</v>
      </c>
      <c r="BX75" s="417">
        <v>0.0</v>
      </c>
      <c r="BY75" s="17"/>
    </row>
    <row r="76">
      <c r="A76" s="55" t="s">
        <v>1118</v>
      </c>
      <c r="B76" s="417">
        <v>0.0</v>
      </c>
      <c r="C76" s="417">
        <v>0.0</v>
      </c>
      <c r="D76" s="417">
        <v>0.0</v>
      </c>
      <c r="E76" s="417">
        <v>0.0</v>
      </c>
      <c r="F76" s="417">
        <v>0.0</v>
      </c>
      <c r="G76" s="417">
        <v>0.0</v>
      </c>
      <c r="H76" s="417">
        <v>0.0</v>
      </c>
      <c r="I76" s="417">
        <v>0.0</v>
      </c>
      <c r="J76" s="417">
        <v>0.0</v>
      </c>
      <c r="L76" s="55" t="s">
        <v>1118</v>
      </c>
      <c r="M76" s="417">
        <v>0.0</v>
      </c>
      <c r="N76" s="417">
        <v>0.0946</v>
      </c>
      <c r="O76" s="417">
        <v>1.7324</v>
      </c>
      <c r="P76" s="417">
        <v>1.7329</v>
      </c>
      <c r="Q76" s="417">
        <v>0.8381</v>
      </c>
      <c r="R76" s="417">
        <v>0.1169</v>
      </c>
      <c r="S76" s="417">
        <v>0.8495</v>
      </c>
      <c r="T76" s="417">
        <v>8.0</v>
      </c>
      <c r="U76" s="417">
        <v>5696.0</v>
      </c>
      <c r="W76" s="55" t="s">
        <v>1118</v>
      </c>
      <c r="X76" s="417">
        <v>0.0</v>
      </c>
      <c r="Y76" s="417">
        <v>0.7652</v>
      </c>
      <c r="Z76" s="417">
        <v>6.5927</v>
      </c>
      <c r="AA76" s="417">
        <v>2.1137</v>
      </c>
      <c r="AB76" s="417">
        <v>0.0</v>
      </c>
      <c r="AC76" s="417">
        <v>0.1517</v>
      </c>
      <c r="AD76" s="417">
        <v>0.5547</v>
      </c>
      <c r="AE76" s="417">
        <v>24.0</v>
      </c>
      <c r="AF76" s="417">
        <v>16940.0</v>
      </c>
      <c r="AG76" s="17"/>
      <c r="AH76" s="55" t="s">
        <v>1118</v>
      </c>
      <c r="AI76" s="417">
        <v>0.0</v>
      </c>
      <c r="AJ76" s="417">
        <v>0.0</v>
      </c>
      <c r="AK76" s="417">
        <v>0.0</v>
      </c>
      <c r="AL76" s="417">
        <v>1.1787</v>
      </c>
      <c r="AM76" s="417">
        <v>0.0</v>
      </c>
      <c r="AN76" s="417">
        <v>0.0</v>
      </c>
      <c r="AO76" s="417">
        <v>1.2527</v>
      </c>
      <c r="AP76" s="417">
        <v>8.0</v>
      </c>
      <c r="AQ76" s="417">
        <v>4821.0</v>
      </c>
      <c r="AR76" s="17"/>
      <c r="AS76" s="55" t="s">
        <v>1118</v>
      </c>
      <c r="AT76" s="417">
        <v>0.0</v>
      </c>
      <c r="AU76" s="417">
        <v>0.0</v>
      </c>
      <c r="AV76" s="417">
        <v>0.0</v>
      </c>
      <c r="AW76" s="417">
        <v>0.7087</v>
      </c>
      <c r="AX76" s="417">
        <v>0.0</v>
      </c>
      <c r="AY76" s="417">
        <v>0.1322</v>
      </c>
      <c r="AZ76" s="417">
        <v>0.0</v>
      </c>
      <c r="BA76" s="417">
        <v>7.0</v>
      </c>
      <c r="BB76" s="417">
        <v>3073.0</v>
      </c>
      <c r="BC76" s="17"/>
      <c r="BD76" s="55" t="s">
        <v>1118</v>
      </c>
      <c r="BE76" s="417">
        <v>0.0</v>
      </c>
      <c r="BF76" s="417">
        <v>0.0</v>
      </c>
      <c r="BG76" s="417">
        <v>0.0</v>
      </c>
      <c r="BH76" s="417">
        <v>0.0</v>
      </c>
      <c r="BI76" s="417">
        <v>0.0</v>
      </c>
      <c r="BJ76" s="417">
        <v>0.0</v>
      </c>
      <c r="BK76" s="417">
        <v>0.0</v>
      </c>
      <c r="BL76" s="417">
        <v>0.0</v>
      </c>
      <c r="BM76" s="417">
        <v>0.0</v>
      </c>
      <c r="BN76" s="17"/>
      <c r="BO76" s="55" t="s">
        <v>1118</v>
      </c>
      <c r="BP76" s="417">
        <v>0.0</v>
      </c>
      <c r="BQ76" s="417">
        <v>0.2188</v>
      </c>
      <c r="BR76" s="417">
        <v>0.0</v>
      </c>
      <c r="BS76" s="417">
        <v>0.7205</v>
      </c>
      <c r="BT76" s="417">
        <v>0.4772</v>
      </c>
      <c r="BU76" s="417">
        <v>0.042</v>
      </c>
      <c r="BV76" s="417">
        <v>0.0</v>
      </c>
      <c r="BW76" s="417">
        <v>18.0</v>
      </c>
      <c r="BX76" s="417">
        <v>8152.0</v>
      </c>
      <c r="BY76" s="17"/>
    </row>
    <row r="77">
      <c r="A77" s="55" t="s">
        <v>1119</v>
      </c>
      <c r="B77" s="417">
        <v>0.0</v>
      </c>
      <c r="C77" s="417">
        <v>0.0</v>
      </c>
      <c r="D77" s="417">
        <v>0.0</v>
      </c>
      <c r="E77" s="417">
        <v>0.0</v>
      </c>
      <c r="F77" s="417">
        <v>0.0</v>
      </c>
      <c r="G77" s="417">
        <v>0.0</v>
      </c>
      <c r="H77" s="417">
        <v>0.0</v>
      </c>
      <c r="I77" s="417">
        <v>0.0</v>
      </c>
      <c r="J77" s="417">
        <v>0.0</v>
      </c>
      <c r="L77" s="55" t="s">
        <v>1119</v>
      </c>
      <c r="M77" s="417">
        <v>0.0</v>
      </c>
      <c r="N77" s="417">
        <v>0.2573</v>
      </c>
      <c r="O77" s="417">
        <v>0.0</v>
      </c>
      <c r="P77" s="417">
        <v>2.7761</v>
      </c>
      <c r="Q77" s="417">
        <v>3.4195</v>
      </c>
      <c r="R77" s="417">
        <v>0.0</v>
      </c>
      <c r="S77" s="417">
        <v>0.0</v>
      </c>
      <c r="T77" s="417">
        <v>4.0</v>
      </c>
      <c r="U77" s="417">
        <v>1396.0</v>
      </c>
      <c r="W77" s="55" t="s">
        <v>1119</v>
      </c>
      <c r="X77" s="417">
        <v>0.0</v>
      </c>
      <c r="Y77" s="417">
        <v>0.0</v>
      </c>
      <c r="Z77" s="417">
        <v>0.0</v>
      </c>
      <c r="AA77" s="417">
        <v>0.9257</v>
      </c>
      <c r="AB77" s="417">
        <v>0.0</v>
      </c>
      <c r="AC77" s="417">
        <v>0.0</v>
      </c>
      <c r="AD77" s="417">
        <v>1.3741</v>
      </c>
      <c r="AE77" s="417">
        <v>8.0</v>
      </c>
      <c r="AF77" s="417">
        <v>4103.0</v>
      </c>
      <c r="AG77" s="17"/>
      <c r="AH77" s="55" t="s">
        <v>1119</v>
      </c>
      <c r="AI77" s="417">
        <v>0.0</v>
      </c>
      <c r="AJ77" s="417">
        <v>0.0</v>
      </c>
      <c r="AK77" s="417">
        <v>0.0</v>
      </c>
      <c r="AL77" s="417">
        <v>0.769</v>
      </c>
      <c r="AM77" s="417">
        <v>0.0</v>
      </c>
      <c r="AN77" s="417">
        <v>0.0</v>
      </c>
      <c r="AO77" s="417">
        <v>0.0</v>
      </c>
      <c r="AP77" s="417">
        <v>4.0</v>
      </c>
      <c r="AQ77" s="417">
        <v>1899.0</v>
      </c>
      <c r="AR77" s="17"/>
      <c r="AS77" s="55" t="s">
        <v>1119</v>
      </c>
      <c r="AT77" s="417">
        <v>0.0</v>
      </c>
      <c r="AU77" s="417">
        <v>0.1558</v>
      </c>
      <c r="AV77" s="417">
        <v>0.0</v>
      </c>
      <c r="AW77" s="417">
        <v>1.4259</v>
      </c>
      <c r="AX77" s="417">
        <v>0.8599</v>
      </c>
      <c r="AY77" s="417">
        <v>0.0</v>
      </c>
      <c r="AZ77" s="417">
        <v>0.0</v>
      </c>
      <c r="BA77" s="417">
        <v>4.0</v>
      </c>
      <c r="BB77" s="417">
        <v>2529.0</v>
      </c>
      <c r="BC77" s="17"/>
      <c r="BD77" s="55" t="s">
        <v>1119</v>
      </c>
      <c r="BE77" s="417">
        <v>0.0</v>
      </c>
      <c r="BF77" s="417">
        <v>0.0</v>
      </c>
      <c r="BG77" s="417">
        <v>0.0</v>
      </c>
      <c r="BH77" s="417">
        <v>0.0</v>
      </c>
      <c r="BI77" s="417">
        <v>0.0</v>
      </c>
      <c r="BJ77" s="417">
        <v>0.0</v>
      </c>
      <c r="BK77" s="417">
        <v>0.0</v>
      </c>
      <c r="BL77" s="417">
        <v>0.0</v>
      </c>
      <c r="BM77" s="417">
        <v>0.0</v>
      </c>
      <c r="BN77" s="17"/>
      <c r="BO77" s="55" t="s">
        <v>1119</v>
      </c>
      <c r="BP77" s="417">
        <v>0.0</v>
      </c>
      <c r="BQ77" s="417">
        <v>0.0</v>
      </c>
      <c r="BR77" s="417">
        <v>0.0</v>
      </c>
      <c r="BS77" s="417">
        <v>0.0</v>
      </c>
      <c r="BT77" s="417">
        <v>0.0</v>
      </c>
      <c r="BU77" s="417">
        <v>0.0</v>
      </c>
      <c r="BV77" s="417">
        <v>0.0</v>
      </c>
      <c r="BW77" s="417">
        <v>7.0</v>
      </c>
      <c r="BX77" s="417">
        <v>1270.0</v>
      </c>
      <c r="BY77" s="17"/>
    </row>
    <row r="78">
      <c r="A78" s="55" t="s">
        <v>819</v>
      </c>
      <c r="B78" s="417">
        <v>5.6757</v>
      </c>
      <c r="C78" s="417">
        <v>9.2337</v>
      </c>
      <c r="D78" s="417">
        <v>1.5908</v>
      </c>
      <c r="E78" s="417">
        <v>1.093</v>
      </c>
      <c r="F78" s="417">
        <v>7.7525</v>
      </c>
      <c r="G78" s="417">
        <v>10.1571</v>
      </c>
      <c r="H78" s="417">
        <v>11.7818</v>
      </c>
      <c r="I78" s="417">
        <v>51297.0</v>
      </c>
      <c r="J78" s="417">
        <v>1.041646E7</v>
      </c>
      <c r="L78" s="55" t="s">
        <v>819</v>
      </c>
      <c r="M78" s="417">
        <v>5.2624</v>
      </c>
      <c r="N78" s="417">
        <v>7.6429</v>
      </c>
      <c r="O78" s="417">
        <v>1.5457</v>
      </c>
      <c r="P78" s="417">
        <v>1.2976</v>
      </c>
      <c r="Q78" s="417">
        <v>7.8997</v>
      </c>
      <c r="R78" s="417">
        <v>10.3484</v>
      </c>
      <c r="S78" s="417">
        <v>11.8304</v>
      </c>
      <c r="T78" s="417">
        <v>50016.0</v>
      </c>
      <c r="U78" s="417">
        <v>1.0084079E7</v>
      </c>
      <c r="W78" s="55" t="s">
        <v>819</v>
      </c>
      <c r="X78" s="417">
        <v>6.6077</v>
      </c>
      <c r="Y78" s="417">
        <v>11.1136</v>
      </c>
      <c r="Z78" s="417">
        <v>3.1571</v>
      </c>
      <c r="AA78" s="417">
        <v>1.7336</v>
      </c>
      <c r="AB78" s="417">
        <v>10.9943</v>
      </c>
      <c r="AC78" s="417">
        <v>13.3264</v>
      </c>
      <c r="AD78" s="417">
        <v>16.3148</v>
      </c>
      <c r="AE78" s="417">
        <v>44751.0</v>
      </c>
      <c r="AF78" s="417">
        <v>6711172.0</v>
      </c>
      <c r="AG78" s="17"/>
      <c r="AH78" s="55" t="s">
        <v>819</v>
      </c>
      <c r="AI78" s="417">
        <v>4.9747</v>
      </c>
      <c r="AJ78" s="417">
        <v>5.2127</v>
      </c>
      <c r="AK78" s="417">
        <v>2.6024</v>
      </c>
      <c r="AL78" s="417">
        <v>0.9046</v>
      </c>
      <c r="AM78" s="417">
        <v>6.1563</v>
      </c>
      <c r="AN78" s="417">
        <v>10.5148</v>
      </c>
      <c r="AO78" s="417">
        <v>9.3784</v>
      </c>
      <c r="AP78" s="417">
        <v>41577.0</v>
      </c>
      <c r="AQ78" s="417">
        <v>1.5325097E7</v>
      </c>
      <c r="AR78" s="17"/>
      <c r="AS78" s="55" t="s">
        <v>819</v>
      </c>
      <c r="AT78" s="417">
        <v>3.4856</v>
      </c>
      <c r="AU78" s="417">
        <v>4.0211</v>
      </c>
      <c r="AV78" s="417">
        <v>0.6888</v>
      </c>
      <c r="AW78" s="417">
        <v>2.8338</v>
      </c>
      <c r="AX78" s="417">
        <v>4.8658</v>
      </c>
      <c r="AY78" s="417">
        <v>4.2699</v>
      </c>
      <c r="AZ78" s="417">
        <v>5.7179</v>
      </c>
      <c r="BA78" s="417">
        <v>53681.0</v>
      </c>
      <c r="BB78" s="417">
        <v>2.3539204E7</v>
      </c>
      <c r="BC78" s="17"/>
      <c r="BD78" s="55" t="s">
        <v>819</v>
      </c>
      <c r="BE78" s="417">
        <v>5.2843</v>
      </c>
      <c r="BF78" s="417">
        <v>6.5954</v>
      </c>
      <c r="BG78" s="417">
        <v>1.1041</v>
      </c>
      <c r="BH78" s="417">
        <v>0.7024</v>
      </c>
      <c r="BI78" s="417">
        <v>4.8008</v>
      </c>
      <c r="BJ78" s="417">
        <v>7.1152</v>
      </c>
      <c r="BK78" s="417">
        <v>6.9335</v>
      </c>
      <c r="BL78" s="417">
        <v>59767.0</v>
      </c>
      <c r="BM78" s="417">
        <v>1.8453056E7</v>
      </c>
      <c r="BN78" s="17"/>
      <c r="BO78" s="55" t="s">
        <v>819</v>
      </c>
      <c r="BP78" s="417">
        <v>7.1004</v>
      </c>
      <c r="BQ78" s="417">
        <v>14.6047</v>
      </c>
      <c r="BR78" s="417">
        <v>5.0584</v>
      </c>
      <c r="BS78" s="417">
        <v>1.5564</v>
      </c>
      <c r="BT78" s="417">
        <v>14.6638</v>
      </c>
      <c r="BU78" s="417">
        <v>16.3828</v>
      </c>
      <c r="BV78" s="417">
        <v>22.109</v>
      </c>
      <c r="BW78" s="417">
        <v>45698.0</v>
      </c>
      <c r="BX78" s="417">
        <v>4995770.0</v>
      </c>
      <c r="BY78" s="17"/>
    </row>
    <row r="79">
      <c r="A79" s="55" t="s">
        <v>824</v>
      </c>
      <c r="B79" s="417">
        <v>1.1886</v>
      </c>
      <c r="C79" s="417">
        <v>0.0796</v>
      </c>
      <c r="D79" s="417">
        <v>0.4561</v>
      </c>
      <c r="E79" s="417">
        <v>0.9087</v>
      </c>
      <c r="F79" s="417">
        <v>0.1705</v>
      </c>
      <c r="G79" s="417">
        <v>0.1164</v>
      </c>
      <c r="H79" s="417">
        <v>0.0</v>
      </c>
      <c r="I79" s="417">
        <v>214.0</v>
      </c>
      <c r="J79" s="417">
        <v>33691.0</v>
      </c>
      <c r="L79" s="55" t="s">
        <v>824</v>
      </c>
      <c r="M79" s="417">
        <v>1.0798</v>
      </c>
      <c r="N79" s="417">
        <v>0.0282</v>
      </c>
      <c r="O79" s="417">
        <v>0.2529</v>
      </c>
      <c r="P79" s="417">
        <v>0.8664</v>
      </c>
      <c r="Q79" s="417">
        <v>0.2549</v>
      </c>
      <c r="R79" s="417">
        <v>0.117</v>
      </c>
      <c r="S79" s="417">
        <v>0.1642</v>
      </c>
      <c r="T79" s="417">
        <v>211.0</v>
      </c>
      <c r="U79" s="417">
        <v>32418.0</v>
      </c>
      <c r="W79" s="55" t="s">
        <v>824</v>
      </c>
      <c r="X79" s="417">
        <v>1.256</v>
      </c>
      <c r="Y79" s="417">
        <v>0.1025</v>
      </c>
      <c r="Z79" s="417">
        <v>0.1077</v>
      </c>
      <c r="AA79" s="417">
        <v>0.8607</v>
      </c>
      <c r="AB79" s="417">
        <v>0.2485</v>
      </c>
      <c r="AC79" s="417">
        <v>0.2036</v>
      </c>
      <c r="AD79" s="417">
        <v>0.0</v>
      </c>
      <c r="AE79" s="417">
        <v>213.0</v>
      </c>
      <c r="AF79" s="417">
        <v>31833.0</v>
      </c>
      <c r="AG79" s="17"/>
      <c r="AH79" s="55" t="s">
        <v>824</v>
      </c>
      <c r="AI79" s="417">
        <v>1.2616</v>
      </c>
      <c r="AJ79" s="417">
        <v>0.0536</v>
      </c>
      <c r="AK79" s="417">
        <v>10.0184</v>
      </c>
      <c r="AL79" s="417">
        <v>0.6874</v>
      </c>
      <c r="AM79" s="417">
        <v>0.5235</v>
      </c>
      <c r="AN79" s="417">
        <v>0.1332</v>
      </c>
      <c r="AO79" s="417">
        <v>0.1834</v>
      </c>
      <c r="AP79" s="417">
        <v>232.0</v>
      </c>
      <c r="AQ79" s="417">
        <v>46261.0</v>
      </c>
      <c r="AR79" s="17"/>
      <c r="AS79" s="55" t="s">
        <v>824</v>
      </c>
      <c r="AT79" s="417">
        <v>0.3976</v>
      </c>
      <c r="AU79" s="417">
        <v>0.5056</v>
      </c>
      <c r="AV79" s="417">
        <v>1.7079</v>
      </c>
      <c r="AW79" s="417">
        <v>0.6786</v>
      </c>
      <c r="AX79" s="417">
        <v>0.1867</v>
      </c>
      <c r="AY79" s="417">
        <v>0.226</v>
      </c>
      <c r="AZ79" s="417">
        <v>1.0818</v>
      </c>
      <c r="BA79" s="417">
        <v>5666.0</v>
      </c>
      <c r="BB79" s="417">
        <v>1156147.0</v>
      </c>
      <c r="BC79" s="17"/>
      <c r="BD79" s="55" t="s">
        <v>824</v>
      </c>
      <c r="BE79" s="417">
        <v>0.9292</v>
      </c>
      <c r="BF79" s="417">
        <v>0.0907</v>
      </c>
      <c r="BG79" s="417">
        <v>0.488</v>
      </c>
      <c r="BH79" s="417">
        <v>0.9885</v>
      </c>
      <c r="BI79" s="417">
        <v>0.2412</v>
      </c>
      <c r="BJ79" s="417">
        <v>0.1235</v>
      </c>
      <c r="BK79" s="417">
        <v>0.0</v>
      </c>
      <c r="BL79" s="417">
        <v>216.0</v>
      </c>
      <c r="BM79" s="417">
        <v>33872.0</v>
      </c>
      <c r="BN79" s="17"/>
      <c r="BO79" s="55" t="s">
        <v>824</v>
      </c>
      <c r="BP79" s="417">
        <v>1.416</v>
      </c>
      <c r="BQ79" s="417">
        <v>0.1063</v>
      </c>
      <c r="BR79" s="417">
        <v>0.1264</v>
      </c>
      <c r="BS79" s="417">
        <v>0.8764</v>
      </c>
      <c r="BT79" s="417">
        <v>0.1747</v>
      </c>
      <c r="BU79" s="417">
        <v>0.1931</v>
      </c>
      <c r="BV79" s="417">
        <v>0.0</v>
      </c>
      <c r="BW79" s="417">
        <v>194.0</v>
      </c>
      <c r="BX79" s="417">
        <v>28942.0</v>
      </c>
      <c r="BY79" s="17"/>
    </row>
    <row r="80">
      <c r="A80" s="55" t="s">
        <v>1120</v>
      </c>
      <c r="B80" s="417">
        <v>0.3556</v>
      </c>
      <c r="C80" s="417">
        <v>0.5348</v>
      </c>
      <c r="D80" s="417">
        <v>0.4033</v>
      </c>
      <c r="E80" s="417">
        <v>0.5349</v>
      </c>
      <c r="F80" s="417">
        <v>0.0772</v>
      </c>
      <c r="G80" s="417">
        <v>0.0973</v>
      </c>
      <c r="H80" s="417">
        <v>1.5246</v>
      </c>
      <c r="I80" s="417">
        <v>638.0</v>
      </c>
      <c r="J80" s="417">
        <v>61891.0</v>
      </c>
      <c r="L80" s="55" t="s">
        <v>1120</v>
      </c>
      <c r="M80" s="417">
        <v>0.2117</v>
      </c>
      <c r="N80" s="417">
        <v>0.6783</v>
      </c>
      <c r="O80" s="417">
        <v>0.6843</v>
      </c>
      <c r="P80" s="417">
        <v>0.8734</v>
      </c>
      <c r="Q80" s="417">
        <v>0.0411</v>
      </c>
      <c r="R80" s="417">
        <v>0.1356</v>
      </c>
      <c r="S80" s="417">
        <v>2.4964</v>
      </c>
      <c r="T80" s="417">
        <v>857.0</v>
      </c>
      <c r="U80" s="417">
        <v>74610.0</v>
      </c>
      <c r="W80" s="55" t="s">
        <v>1120</v>
      </c>
      <c r="X80" s="417">
        <v>0.1015</v>
      </c>
      <c r="Y80" s="417">
        <v>0.1843</v>
      </c>
      <c r="Z80" s="417">
        <v>0.7381</v>
      </c>
      <c r="AA80" s="417">
        <v>0.8616</v>
      </c>
      <c r="AB80" s="417">
        <v>0.0729</v>
      </c>
      <c r="AC80" s="417">
        <v>0.1422</v>
      </c>
      <c r="AD80" s="417">
        <v>1.9629</v>
      </c>
      <c r="AE80" s="417">
        <v>863.0</v>
      </c>
      <c r="AF80" s="417">
        <v>81256.0</v>
      </c>
      <c r="AG80" s="17"/>
      <c r="AH80" s="55" t="s">
        <v>1120</v>
      </c>
      <c r="AI80" s="417">
        <v>0.1811</v>
      </c>
      <c r="AJ80" s="417">
        <v>0.2544</v>
      </c>
      <c r="AK80" s="417">
        <v>1.3191</v>
      </c>
      <c r="AL80" s="417">
        <v>0.6752</v>
      </c>
      <c r="AM80" s="417">
        <v>0.0296</v>
      </c>
      <c r="AN80" s="417">
        <v>0.1214</v>
      </c>
      <c r="AO80" s="417">
        <v>2.5031</v>
      </c>
      <c r="AP80" s="417">
        <v>769.0</v>
      </c>
      <c r="AQ80" s="417">
        <v>76606.0</v>
      </c>
      <c r="AR80" s="17"/>
      <c r="AS80" s="55" t="s">
        <v>1120</v>
      </c>
      <c r="AT80" s="417">
        <v>0.0</v>
      </c>
      <c r="AU80" s="417">
        <v>0.0</v>
      </c>
      <c r="AV80" s="417">
        <v>0.0</v>
      </c>
      <c r="AW80" s="417">
        <v>0.0</v>
      </c>
      <c r="AX80" s="417">
        <v>0.0</v>
      </c>
      <c r="AY80" s="417">
        <v>0.0</v>
      </c>
      <c r="AZ80" s="417">
        <v>0.0</v>
      </c>
      <c r="BA80" s="417">
        <v>0.0</v>
      </c>
      <c r="BB80" s="417">
        <v>0.0</v>
      </c>
      <c r="BC80" s="17"/>
      <c r="BD80" s="55" t="s">
        <v>1120</v>
      </c>
      <c r="BE80" s="417">
        <v>0.2019</v>
      </c>
      <c r="BF80" s="417">
        <v>0.1009</v>
      </c>
      <c r="BG80" s="417">
        <v>0.9814</v>
      </c>
      <c r="BH80" s="417">
        <v>0.6015</v>
      </c>
      <c r="BI80" s="417">
        <v>0.0423</v>
      </c>
      <c r="BJ80" s="417">
        <v>0.1249</v>
      </c>
      <c r="BK80" s="417">
        <v>1.9132</v>
      </c>
      <c r="BL80" s="417">
        <v>606.0</v>
      </c>
      <c r="BM80" s="417">
        <v>65887.0</v>
      </c>
      <c r="BN80" s="17"/>
      <c r="BO80" s="55" t="s">
        <v>1120</v>
      </c>
      <c r="BP80" s="417">
        <v>0.0</v>
      </c>
      <c r="BQ80" s="417">
        <v>1.486</v>
      </c>
      <c r="BR80" s="417">
        <v>0.862</v>
      </c>
      <c r="BS80" s="417">
        <v>0.5139</v>
      </c>
      <c r="BT80" s="417">
        <v>0.0107</v>
      </c>
      <c r="BU80" s="417">
        <v>0.1608</v>
      </c>
      <c r="BV80" s="417">
        <v>2.5663</v>
      </c>
      <c r="BW80" s="417">
        <v>846.0</v>
      </c>
      <c r="BX80" s="417">
        <v>54993.0</v>
      </c>
      <c r="BY80" s="17"/>
    </row>
    <row r="81">
      <c r="A81" s="55" t="s">
        <v>1121</v>
      </c>
      <c r="B81" s="417">
        <v>0.0</v>
      </c>
      <c r="C81" s="417">
        <v>0.0</v>
      </c>
      <c r="D81" s="417">
        <v>0.0</v>
      </c>
      <c r="E81" s="417">
        <v>0.0</v>
      </c>
      <c r="F81" s="417">
        <v>0.0</v>
      </c>
      <c r="G81" s="417">
        <v>0.0</v>
      </c>
      <c r="H81" s="417">
        <v>0.0</v>
      </c>
      <c r="I81" s="417">
        <v>0.0</v>
      </c>
      <c r="J81" s="417">
        <v>0.0</v>
      </c>
      <c r="L81" s="55" t="s">
        <v>1121</v>
      </c>
      <c r="M81" s="417">
        <v>0.0201</v>
      </c>
      <c r="N81" s="417">
        <v>2.2746</v>
      </c>
      <c r="O81" s="417">
        <v>0.0</v>
      </c>
      <c r="P81" s="417">
        <v>0.7376</v>
      </c>
      <c r="Q81" s="417">
        <v>0.1568</v>
      </c>
      <c r="R81" s="417">
        <v>0.0069</v>
      </c>
      <c r="S81" s="417">
        <v>0.0076</v>
      </c>
      <c r="T81" s="417">
        <v>59166.0</v>
      </c>
      <c r="U81" s="417">
        <v>1.8888953E7</v>
      </c>
      <c r="W81" s="55" t="s">
        <v>1121</v>
      </c>
      <c r="X81" s="417">
        <v>0.0</v>
      </c>
      <c r="Y81" s="417">
        <v>0.0</v>
      </c>
      <c r="Z81" s="417">
        <v>0.0</v>
      </c>
      <c r="AA81" s="417">
        <v>0.0</v>
      </c>
      <c r="AB81" s="417">
        <v>0.0</v>
      </c>
      <c r="AC81" s="417">
        <v>0.0</v>
      </c>
      <c r="AD81" s="417">
        <v>0.0</v>
      </c>
      <c r="AE81" s="417">
        <v>0.0</v>
      </c>
      <c r="AF81" s="417">
        <v>0.0</v>
      </c>
      <c r="AG81" s="17"/>
      <c r="AH81" s="55" t="s">
        <v>1121</v>
      </c>
      <c r="AI81" s="417">
        <v>0.0139</v>
      </c>
      <c r="AJ81" s="417">
        <v>3.0392</v>
      </c>
      <c r="AK81" s="417">
        <v>0.0</v>
      </c>
      <c r="AL81" s="417">
        <v>0.1503</v>
      </c>
      <c r="AM81" s="417">
        <v>0.0789</v>
      </c>
      <c r="AN81" s="417">
        <v>0.0068</v>
      </c>
      <c r="AO81" s="417">
        <v>0.0013</v>
      </c>
      <c r="AP81" s="417">
        <v>422393.0</v>
      </c>
      <c r="AQ81" s="417">
        <v>1.3474348E8</v>
      </c>
      <c r="AR81" s="17"/>
      <c r="AS81" s="55" t="s">
        <v>1121</v>
      </c>
      <c r="AT81" s="417">
        <v>0.0</v>
      </c>
      <c r="AU81" s="417">
        <v>0.0</v>
      </c>
      <c r="AV81" s="417">
        <v>0.0</v>
      </c>
      <c r="AW81" s="417">
        <v>0.0</v>
      </c>
      <c r="AX81" s="417">
        <v>0.0</v>
      </c>
      <c r="AY81" s="417">
        <v>0.0</v>
      </c>
      <c r="AZ81" s="417">
        <v>0.0</v>
      </c>
      <c r="BA81" s="417">
        <v>0.0</v>
      </c>
      <c r="BB81" s="417">
        <v>0.0</v>
      </c>
      <c r="BC81" s="17"/>
      <c r="BD81" s="55" t="s">
        <v>1121</v>
      </c>
      <c r="BE81" s="417">
        <v>0.0</v>
      </c>
      <c r="BF81" s="417">
        <v>0.0</v>
      </c>
      <c r="BG81" s="417">
        <v>0.0</v>
      </c>
      <c r="BH81" s="417">
        <v>0.0</v>
      </c>
      <c r="BI81" s="417">
        <v>0.0</v>
      </c>
      <c r="BJ81" s="417">
        <v>0.0</v>
      </c>
      <c r="BK81" s="417">
        <v>0.0</v>
      </c>
      <c r="BL81" s="417">
        <v>0.0</v>
      </c>
      <c r="BM81" s="417">
        <v>0.0</v>
      </c>
      <c r="BN81" s="17"/>
      <c r="BO81" s="55" t="s">
        <v>1121</v>
      </c>
      <c r="BP81" s="417">
        <v>0.0</v>
      </c>
      <c r="BQ81" s="417">
        <v>0.0</v>
      </c>
      <c r="BR81" s="417">
        <v>0.0</v>
      </c>
      <c r="BS81" s="417">
        <v>0.0</v>
      </c>
      <c r="BT81" s="417">
        <v>0.0</v>
      </c>
      <c r="BU81" s="417">
        <v>0.0</v>
      </c>
      <c r="BV81" s="417">
        <v>0.0</v>
      </c>
      <c r="BW81" s="417">
        <v>0.0</v>
      </c>
      <c r="BX81" s="417">
        <v>0.0</v>
      </c>
      <c r="BY81" s="17"/>
    </row>
    <row r="82">
      <c r="A82" s="55" t="s">
        <v>820</v>
      </c>
      <c r="B82" s="417">
        <v>0.0</v>
      </c>
      <c r="C82" s="417">
        <v>0.6166</v>
      </c>
      <c r="D82" s="417">
        <v>4.4781</v>
      </c>
      <c r="E82" s="417">
        <v>0.8138</v>
      </c>
      <c r="F82" s="417">
        <v>0.2861</v>
      </c>
      <c r="G82" s="417">
        <v>0.2402</v>
      </c>
      <c r="H82" s="417">
        <v>0.8504</v>
      </c>
      <c r="I82" s="417">
        <v>278.0</v>
      </c>
      <c r="J82" s="417">
        <v>51892.0</v>
      </c>
      <c r="L82" s="55" t="s">
        <v>820</v>
      </c>
      <c r="M82" s="417">
        <v>0.0495</v>
      </c>
      <c r="N82" s="417">
        <v>0.1926</v>
      </c>
      <c r="O82" s="417">
        <v>5.5834</v>
      </c>
      <c r="P82" s="417">
        <v>0.8793</v>
      </c>
      <c r="Q82" s="417">
        <v>0.4429</v>
      </c>
      <c r="R82" s="417">
        <v>0.2887</v>
      </c>
      <c r="S82" s="417">
        <v>1.5883</v>
      </c>
      <c r="T82" s="417">
        <v>210.0</v>
      </c>
      <c r="U82" s="417">
        <v>80464.0</v>
      </c>
      <c r="W82" s="55" t="s">
        <v>820</v>
      </c>
      <c r="X82" s="417">
        <v>0.1284</v>
      </c>
      <c r="Y82" s="417">
        <v>0.226</v>
      </c>
      <c r="Z82" s="417">
        <v>4.3051</v>
      </c>
      <c r="AA82" s="417">
        <v>0.7402</v>
      </c>
      <c r="AB82" s="417">
        <v>0.3927</v>
      </c>
      <c r="AC82" s="417">
        <v>0.3079</v>
      </c>
      <c r="AD82" s="417">
        <v>0.9958</v>
      </c>
      <c r="AE82" s="417">
        <v>167.0</v>
      </c>
      <c r="AF82" s="417">
        <v>46742.0</v>
      </c>
      <c r="AG82" s="17"/>
      <c r="AH82" s="55" t="s">
        <v>820</v>
      </c>
      <c r="AI82" s="417">
        <v>0.0</v>
      </c>
      <c r="AJ82" s="417">
        <v>0.0709</v>
      </c>
      <c r="AK82" s="417">
        <v>0.0</v>
      </c>
      <c r="AL82" s="417">
        <v>0.5673</v>
      </c>
      <c r="AM82" s="417">
        <v>0.0</v>
      </c>
      <c r="AN82" s="417">
        <v>0.0077</v>
      </c>
      <c r="AO82" s="417">
        <v>0.0</v>
      </c>
      <c r="AP82" s="417">
        <v>103.0</v>
      </c>
      <c r="AQ82" s="417">
        <v>10083.0</v>
      </c>
      <c r="AR82" s="17"/>
      <c r="AS82" s="55" t="s">
        <v>820</v>
      </c>
      <c r="AT82" s="417">
        <v>0.0</v>
      </c>
      <c r="AU82" s="417">
        <v>0.0905</v>
      </c>
      <c r="AV82" s="417">
        <v>0.4554</v>
      </c>
      <c r="AW82" s="417">
        <v>0.2938</v>
      </c>
      <c r="AX82" s="417">
        <v>0.0</v>
      </c>
      <c r="AY82" s="417">
        <v>0.0383</v>
      </c>
      <c r="AZ82" s="417">
        <v>0.4218</v>
      </c>
      <c r="BA82" s="417">
        <v>122.0</v>
      </c>
      <c r="BB82" s="417">
        <v>13806.0</v>
      </c>
      <c r="BC82" s="17"/>
      <c r="BD82" s="55" t="s">
        <v>820</v>
      </c>
      <c r="BE82" s="417">
        <v>0.0</v>
      </c>
      <c r="BF82" s="417">
        <v>0.2896</v>
      </c>
      <c r="BG82" s="417">
        <v>7.0497</v>
      </c>
      <c r="BH82" s="417">
        <v>1.0557</v>
      </c>
      <c r="BI82" s="417">
        <v>0.2344</v>
      </c>
      <c r="BJ82" s="417">
        <v>0.4219</v>
      </c>
      <c r="BK82" s="417">
        <v>1.7618</v>
      </c>
      <c r="BL82" s="417">
        <v>270.0</v>
      </c>
      <c r="BM82" s="417">
        <v>66991.0</v>
      </c>
      <c r="BN82" s="17"/>
      <c r="BO82" s="55" t="s">
        <v>820</v>
      </c>
      <c r="BP82" s="417">
        <v>0.0056</v>
      </c>
      <c r="BQ82" s="417">
        <v>0.7724</v>
      </c>
      <c r="BR82" s="417">
        <v>16.2269</v>
      </c>
      <c r="BS82" s="417">
        <v>1.2433</v>
      </c>
      <c r="BT82" s="417">
        <v>2.2082</v>
      </c>
      <c r="BU82" s="417">
        <v>1.6927</v>
      </c>
      <c r="BV82" s="417">
        <v>3.1307</v>
      </c>
      <c r="BW82" s="417">
        <v>157.0</v>
      </c>
      <c r="BX82" s="417">
        <v>123232.0</v>
      </c>
      <c r="BY82" s="17"/>
    </row>
    <row r="83">
      <c r="A83" s="55" t="s">
        <v>821</v>
      </c>
      <c r="B83" s="417">
        <v>0.4365</v>
      </c>
      <c r="C83" s="417">
        <v>0.1216</v>
      </c>
      <c r="D83" s="417">
        <v>0.0</v>
      </c>
      <c r="E83" s="417">
        <v>0.6539</v>
      </c>
      <c r="F83" s="417">
        <v>0.8343</v>
      </c>
      <c r="G83" s="417">
        <v>0.6232</v>
      </c>
      <c r="H83" s="417">
        <v>0.0</v>
      </c>
      <c r="I83" s="417">
        <v>90.0</v>
      </c>
      <c r="J83" s="417">
        <v>9167.0</v>
      </c>
      <c r="L83" s="55" t="s">
        <v>821</v>
      </c>
      <c r="M83" s="417">
        <v>0.3327</v>
      </c>
      <c r="N83" s="417">
        <v>0.0222</v>
      </c>
      <c r="O83" s="417">
        <v>0.0</v>
      </c>
      <c r="P83" s="417">
        <v>0.4072</v>
      </c>
      <c r="Q83" s="417">
        <v>0.3842</v>
      </c>
      <c r="R83" s="417">
        <v>0.2979</v>
      </c>
      <c r="S83" s="417">
        <v>0.4641</v>
      </c>
      <c r="T83" s="417">
        <v>110.0</v>
      </c>
      <c r="U83" s="417">
        <v>11469.0</v>
      </c>
      <c r="W83" s="55" t="s">
        <v>821</v>
      </c>
      <c r="X83" s="417">
        <v>0.3697</v>
      </c>
      <c r="Y83" s="417">
        <v>0.0156</v>
      </c>
      <c r="Z83" s="417">
        <v>0.0</v>
      </c>
      <c r="AA83" s="417">
        <v>0.4918</v>
      </c>
      <c r="AB83" s="417">
        <v>0.1594</v>
      </c>
      <c r="AC83" s="417">
        <v>0.4737</v>
      </c>
      <c r="AD83" s="417">
        <v>0.4987</v>
      </c>
      <c r="AE83" s="417">
        <v>100.0</v>
      </c>
      <c r="AF83" s="417">
        <v>10363.0</v>
      </c>
      <c r="AG83" s="17"/>
      <c r="AH83" s="55" t="s">
        <v>821</v>
      </c>
      <c r="AI83" s="417">
        <v>0.0</v>
      </c>
      <c r="AJ83" s="417">
        <v>0.0202</v>
      </c>
      <c r="AK83" s="417">
        <v>0.0</v>
      </c>
      <c r="AL83" s="417">
        <v>0.524</v>
      </c>
      <c r="AM83" s="417">
        <v>0.5639</v>
      </c>
      <c r="AN83" s="417">
        <v>0.3127</v>
      </c>
      <c r="AO83" s="417">
        <v>0.0</v>
      </c>
      <c r="AP83" s="417">
        <v>92.0</v>
      </c>
      <c r="AQ83" s="417">
        <v>9572.0</v>
      </c>
      <c r="AR83" s="17"/>
      <c r="AS83" s="55" t="s">
        <v>821</v>
      </c>
      <c r="AT83" s="417">
        <v>0.0</v>
      </c>
      <c r="AU83" s="417">
        <v>0.1169</v>
      </c>
      <c r="AV83" s="417">
        <v>0.0</v>
      </c>
      <c r="AW83" s="417">
        <v>0.2466</v>
      </c>
      <c r="AX83" s="417">
        <v>0.5045</v>
      </c>
      <c r="AY83" s="417">
        <v>0.6893</v>
      </c>
      <c r="AZ83" s="417">
        <v>0.7732</v>
      </c>
      <c r="BA83" s="417">
        <v>97.0</v>
      </c>
      <c r="BB83" s="417">
        <v>10255.0</v>
      </c>
      <c r="BC83" s="17"/>
      <c r="BD83" s="55" t="s">
        <v>821</v>
      </c>
      <c r="BE83" s="417">
        <v>0.3391</v>
      </c>
      <c r="BF83" s="417">
        <v>0.0664</v>
      </c>
      <c r="BG83" s="417">
        <v>0.0</v>
      </c>
      <c r="BH83" s="417">
        <v>0.6591</v>
      </c>
      <c r="BI83" s="417">
        <v>0.7506</v>
      </c>
      <c r="BJ83" s="417">
        <v>0.4311</v>
      </c>
      <c r="BK83" s="417">
        <v>0.0</v>
      </c>
      <c r="BL83" s="417">
        <v>88.0</v>
      </c>
      <c r="BM83" s="417">
        <v>8810.0</v>
      </c>
      <c r="BN83" s="17"/>
      <c r="BO83" s="55" t="s">
        <v>821</v>
      </c>
      <c r="BP83" s="417">
        <v>0.0</v>
      </c>
      <c r="BQ83" s="417">
        <v>0.3323</v>
      </c>
      <c r="BR83" s="417">
        <v>0.0</v>
      </c>
      <c r="BS83" s="417">
        <v>0.3142</v>
      </c>
      <c r="BT83" s="417">
        <v>0.8332</v>
      </c>
      <c r="BU83" s="417">
        <v>0.8392</v>
      </c>
      <c r="BV83" s="417">
        <v>0.5653</v>
      </c>
      <c r="BW83" s="417">
        <v>107.0</v>
      </c>
      <c r="BX83" s="417">
        <v>10738.0</v>
      </c>
      <c r="BY83" s="17"/>
    </row>
    <row r="84">
      <c r="A84" s="55" t="s">
        <v>822</v>
      </c>
      <c r="B84" s="417">
        <v>0.567</v>
      </c>
      <c r="C84" s="417">
        <v>0.0729</v>
      </c>
      <c r="D84" s="417">
        <v>0.0</v>
      </c>
      <c r="E84" s="417">
        <v>1.4135</v>
      </c>
      <c r="F84" s="417">
        <v>0.0</v>
      </c>
      <c r="G84" s="417">
        <v>0.1124</v>
      </c>
      <c r="H84" s="417">
        <v>0.3458</v>
      </c>
      <c r="I84" s="417">
        <v>292.0</v>
      </c>
      <c r="J84" s="417">
        <v>27002.0</v>
      </c>
      <c r="L84" s="55" t="s">
        <v>822</v>
      </c>
      <c r="M84" s="417">
        <v>0.7285</v>
      </c>
      <c r="N84" s="417">
        <v>0.0511</v>
      </c>
      <c r="O84" s="417">
        <v>0.0</v>
      </c>
      <c r="P84" s="417">
        <v>1.2017</v>
      </c>
      <c r="Q84" s="417">
        <v>0.2362</v>
      </c>
      <c r="R84" s="417">
        <v>0.1066</v>
      </c>
      <c r="S84" s="417">
        <v>0.3434</v>
      </c>
      <c r="T84" s="417">
        <v>257.0</v>
      </c>
      <c r="U84" s="417">
        <v>22546.0</v>
      </c>
      <c r="W84" s="55" t="s">
        <v>822</v>
      </c>
      <c r="X84" s="417">
        <v>0.721</v>
      </c>
      <c r="Y84" s="417">
        <v>0.0749</v>
      </c>
      <c r="Z84" s="417">
        <v>0.231</v>
      </c>
      <c r="AA84" s="417">
        <v>1.2959</v>
      </c>
      <c r="AB84" s="417">
        <v>0.2205</v>
      </c>
      <c r="AC84" s="417">
        <v>0.1291</v>
      </c>
      <c r="AD84" s="417">
        <v>0.3287</v>
      </c>
      <c r="AE84" s="417">
        <v>257.0</v>
      </c>
      <c r="AF84" s="417">
        <v>22871.0</v>
      </c>
      <c r="AG84" s="17"/>
      <c r="AH84" s="55" t="s">
        <v>822</v>
      </c>
      <c r="AI84" s="417">
        <v>0.6767</v>
      </c>
      <c r="AJ84" s="417">
        <v>0.0281</v>
      </c>
      <c r="AK84" s="417">
        <v>0.0</v>
      </c>
      <c r="AL84" s="417">
        <v>1.0275</v>
      </c>
      <c r="AM84" s="417">
        <v>0.25</v>
      </c>
      <c r="AN84" s="417">
        <v>0.0671</v>
      </c>
      <c r="AO84" s="417">
        <v>0.6183</v>
      </c>
      <c r="AP84" s="417">
        <v>279.0</v>
      </c>
      <c r="AQ84" s="417">
        <v>25397.0</v>
      </c>
      <c r="AR84" s="17"/>
      <c r="AS84" s="55" t="s">
        <v>822</v>
      </c>
      <c r="AT84" s="417">
        <v>0.2504</v>
      </c>
      <c r="AU84" s="417">
        <v>0.051</v>
      </c>
      <c r="AV84" s="417">
        <v>0.0</v>
      </c>
      <c r="AW84" s="417">
        <v>0.7526</v>
      </c>
      <c r="AX84" s="417">
        <v>0.0</v>
      </c>
      <c r="AY84" s="417">
        <v>0.1347</v>
      </c>
      <c r="AZ84" s="417">
        <v>0.3549</v>
      </c>
      <c r="BA84" s="417">
        <v>269.0</v>
      </c>
      <c r="BB84" s="417">
        <v>23832.0</v>
      </c>
      <c r="BC84" s="17"/>
      <c r="BD84" s="55" t="s">
        <v>822</v>
      </c>
      <c r="BE84" s="417">
        <v>0.4043</v>
      </c>
      <c r="BF84" s="417">
        <v>0.0505</v>
      </c>
      <c r="BG84" s="417">
        <v>0.0</v>
      </c>
      <c r="BH84" s="417">
        <v>1.4305</v>
      </c>
      <c r="BI84" s="417">
        <v>0.0</v>
      </c>
      <c r="BJ84" s="417">
        <v>0.083</v>
      </c>
      <c r="BK84" s="417">
        <v>0.3428</v>
      </c>
      <c r="BL84" s="417">
        <v>296.0</v>
      </c>
      <c r="BM84" s="417">
        <v>28275.0</v>
      </c>
      <c r="BN84" s="17"/>
      <c r="BO84" s="55" t="s">
        <v>822</v>
      </c>
      <c r="BP84" s="417">
        <v>0.8105</v>
      </c>
      <c r="BQ84" s="417">
        <v>0.1518</v>
      </c>
      <c r="BR84" s="417">
        <v>0.0</v>
      </c>
      <c r="BS84" s="417">
        <v>1.0362</v>
      </c>
      <c r="BT84" s="417">
        <v>0.053</v>
      </c>
      <c r="BU84" s="417">
        <v>0.1553</v>
      </c>
      <c r="BV84" s="417">
        <v>0.6011</v>
      </c>
      <c r="BW84" s="417">
        <v>265.0</v>
      </c>
      <c r="BX84" s="417">
        <v>22033.0</v>
      </c>
      <c r="BY84" s="17"/>
    </row>
    <row r="85">
      <c r="A85" s="55" t="s">
        <v>823</v>
      </c>
      <c r="B85" s="417">
        <v>0.0252</v>
      </c>
      <c r="C85" s="417">
        <v>0.4153</v>
      </c>
      <c r="D85" s="417">
        <v>0.0</v>
      </c>
      <c r="E85" s="417">
        <v>0.5768</v>
      </c>
      <c r="F85" s="417">
        <v>0.8436</v>
      </c>
      <c r="G85" s="417">
        <v>0.9883</v>
      </c>
      <c r="H85" s="417">
        <v>0.3753</v>
      </c>
      <c r="I85" s="417">
        <v>103.0</v>
      </c>
      <c r="J85" s="417">
        <v>13819.0</v>
      </c>
      <c r="L85" s="55" t="s">
        <v>823</v>
      </c>
      <c r="M85" s="417">
        <v>0.0</v>
      </c>
      <c r="N85" s="417">
        <v>0.1452</v>
      </c>
      <c r="O85" s="417">
        <v>0.2492</v>
      </c>
      <c r="P85" s="417">
        <v>1.1929</v>
      </c>
      <c r="Q85" s="417">
        <v>0.5891</v>
      </c>
      <c r="R85" s="417">
        <v>0.3673</v>
      </c>
      <c r="S85" s="417">
        <v>0.5536</v>
      </c>
      <c r="T85" s="417">
        <v>114.0</v>
      </c>
      <c r="U85" s="417">
        <v>20104.0</v>
      </c>
      <c r="W85" s="55" t="s">
        <v>823</v>
      </c>
      <c r="X85" s="417">
        <v>0.0</v>
      </c>
      <c r="Y85" s="417">
        <v>0.4135</v>
      </c>
      <c r="Z85" s="417">
        <v>0.3553</v>
      </c>
      <c r="AA85" s="417">
        <v>0.8222</v>
      </c>
      <c r="AB85" s="417">
        <v>1.0747</v>
      </c>
      <c r="AC85" s="417">
        <v>0.7199</v>
      </c>
      <c r="AD85" s="417">
        <v>0.8146</v>
      </c>
      <c r="AE85" s="417">
        <v>86.0</v>
      </c>
      <c r="AF85" s="417">
        <v>13266.0</v>
      </c>
      <c r="AG85" s="17"/>
      <c r="AH85" s="55" t="s">
        <v>823</v>
      </c>
      <c r="AI85" s="417">
        <v>0.0</v>
      </c>
      <c r="AJ85" s="417">
        <v>0.0899</v>
      </c>
      <c r="AK85" s="417">
        <v>0.0</v>
      </c>
      <c r="AL85" s="417">
        <v>0.7364</v>
      </c>
      <c r="AM85" s="417">
        <v>0.8762</v>
      </c>
      <c r="AN85" s="417">
        <v>0.5385</v>
      </c>
      <c r="AO85" s="417">
        <v>0.5372</v>
      </c>
      <c r="AP85" s="417">
        <v>90.0</v>
      </c>
      <c r="AQ85" s="417">
        <v>14614.0</v>
      </c>
      <c r="AR85" s="17"/>
      <c r="AS85" s="55" t="s">
        <v>823</v>
      </c>
      <c r="AT85" s="417">
        <v>0.0</v>
      </c>
      <c r="AU85" s="417">
        <v>0.241</v>
      </c>
      <c r="AV85" s="417">
        <v>0.871</v>
      </c>
      <c r="AW85" s="417">
        <v>0.4979</v>
      </c>
      <c r="AX85" s="417">
        <v>0.6639</v>
      </c>
      <c r="AY85" s="417">
        <v>0.9776</v>
      </c>
      <c r="AZ85" s="417">
        <v>0.52</v>
      </c>
      <c r="BA85" s="417">
        <v>96.0</v>
      </c>
      <c r="BB85" s="417">
        <v>13215.0</v>
      </c>
      <c r="BC85" s="17"/>
      <c r="BD85" s="55" t="s">
        <v>823</v>
      </c>
      <c r="BE85" s="417">
        <v>0.0185</v>
      </c>
      <c r="BF85" s="417">
        <v>0.2783</v>
      </c>
      <c r="BG85" s="417">
        <v>0.0</v>
      </c>
      <c r="BH85" s="417">
        <v>0.6313</v>
      </c>
      <c r="BI85" s="417">
        <v>0.7105</v>
      </c>
      <c r="BJ85" s="417">
        <v>0.7358</v>
      </c>
      <c r="BK85" s="417">
        <v>0.3838</v>
      </c>
      <c r="BL85" s="417">
        <v>108.0</v>
      </c>
      <c r="BM85" s="417">
        <v>14030.0</v>
      </c>
      <c r="BN85" s="17"/>
      <c r="BO85" s="55" t="s">
        <v>823</v>
      </c>
      <c r="BP85" s="417">
        <v>0.0</v>
      </c>
      <c r="BQ85" s="417">
        <v>0.2087</v>
      </c>
      <c r="BR85" s="417">
        <v>0.4379</v>
      </c>
      <c r="BS85" s="417">
        <v>0.6405</v>
      </c>
      <c r="BT85" s="417">
        <v>0.1357</v>
      </c>
      <c r="BU85" s="417">
        <v>0.7164</v>
      </c>
      <c r="BV85" s="417">
        <v>0.4531</v>
      </c>
      <c r="BW85" s="417">
        <v>81.0</v>
      </c>
      <c r="BX85" s="417">
        <v>12180.0</v>
      </c>
      <c r="BY85" s="17"/>
    </row>
    <row r="86">
      <c r="A86" s="55" t="s">
        <v>793</v>
      </c>
      <c r="B86" s="417">
        <v>0.3503</v>
      </c>
      <c r="C86" s="417">
        <v>0.0279</v>
      </c>
      <c r="D86" s="417">
        <v>0.0</v>
      </c>
      <c r="E86" s="417">
        <v>0.503</v>
      </c>
      <c r="F86" s="417">
        <v>0.0</v>
      </c>
      <c r="G86" s="417">
        <v>0.1273</v>
      </c>
      <c r="H86" s="417">
        <v>0.0</v>
      </c>
      <c r="I86" s="417">
        <v>120.0</v>
      </c>
      <c r="J86" s="417">
        <v>5959.0</v>
      </c>
      <c r="L86" s="55" t="s">
        <v>793</v>
      </c>
      <c r="M86" s="417">
        <v>0.0</v>
      </c>
      <c r="N86" s="417">
        <v>0.0136</v>
      </c>
      <c r="O86" s="417">
        <v>0.217</v>
      </c>
      <c r="P86" s="417">
        <v>0.3486</v>
      </c>
      <c r="Q86" s="417">
        <v>0.0</v>
      </c>
      <c r="R86" s="417">
        <v>0.0</v>
      </c>
      <c r="S86" s="417">
        <v>0.0</v>
      </c>
      <c r="T86" s="417">
        <v>131.0</v>
      </c>
      <c r="U86" s="417">
        <v>7697.0</v>
      </c>
      <c r="W86" s="55" t="s">
        <v>793</v>
      </c>
      <c r="X86" s="417">
        <v>0.0</v>
      </c>
      <c r="Y86" s="417">
        <v>0.0235</v>
      </c>
      <c r="Z86" s="417">
        <v>0.2275</v>
      </c>
      <c r="AA86" s="417">
        <v>0.4136</v>
      </c>
      <c r="AB86" s="417">
        <v>0.0</v>
      </c>
      <c r="AC86" s="417">
        <v>0.0</v>
      </c>
      <c r="AD86" s="417">
        <v>0.0</v>
      </c>
      <c r="AE86" s="417">
        <v>123.0</v>
      </c>
      <c r="AF86" s="417">
        <v>6906.0</v>
      </c>
      <c r="AG86" s="17"/>
      <c r="AH86" s="55" t="s">
        <v>793</v>
      </c>
      <c r="AI86" s="417">
        <v>0.0</v>
      </c>
      <c r="AJ86" s="417">
        <v>0.0</v>
      </c>
      <c r="AK86" s="417">
        <v>0.4136</v>
      </c>
      <c r="AL86" s="417">
        <v>0.4376</v>
      </c>
      <c r="AM86" s="417">
        <v>0.0</v>
      </c>
      <c r="AN86" s="417">
        <v>0.0</v>
      </c>
      <c r="AO86" s="417">
        <v>0.0</v>
      </c>
      <c r="AP86" s="417">
        <v>99.0</v>
      </c>
      <c r="AQ86" s="417">
        <v>5151.0</v>
      </c>
      <c r="AR86" s="17"/>
      <c r="AS86" s="55" t="s">
        <v>793</v>
      </c>
      <c r="AT86" s="417">
        <v>0.2098</v>
      </c>
      <c r="AU86" s="417">
        <v>0.0232</v>
      </c>
      <c r="AV86" s="417">
        <v>0.3877</v>
      </c>
      <c r="AW86" s="417">
        <v>0.5442</v>
      </c>
      <c r="AX86" s="417">
        <v>0.0</v>
      </c>
      <c r="AY86" s="417">
        <v>0.0</v>
      </c>
      <c r="AZ86" s="417">
        <v>0.0</v>
      </c>
      <c r="BA86" s="417">
        <v>97.0</v>
      </c>
      <c r="BB86" s="417">
        <v>4948.0</v>
      </c>
      <c r="BC86" s="17"/>
      <c r="BD86" s="55" t="s">
        <v>793</v>
      </c>
      <c r="BE86" s="417">
        <v>0.2461</v>
      </c>
      <c r="BF86" s="417">
        <v>0.019</v>
      </c>
      <c r="BG86" s="417">
        <v>0.0</v>
      </c>
      <c r="BH86" s="417">
        <v>0.4869</v>
      </c>
      <c r="BI86" s="417">
        <v>0.0</v>
      </c>
      <c r="BJ86" s="417">
        <v>0.0927</v>
      </c>
      <c r="BK86" s="417">
        <v>0.0</v>
      </c>
      <c r="BL86" s="417">
        <v>129.0</v>
      </c>
      <c r="BM86" s="417">
        <v>6333.0</v>
      </c>
      <c r="BN86" s="17"/>
      <c r="BO86" s="55" t="s">
        <v>793</v>
      </c>
      <c r="BP86" s="417">
        <v>0.9349</v>
      </c>
      <c r="BQ86" s="417">
        <v>0.0713</v>
      </c>
      <c r="BR86" s="417">
        <v>0.0</v>
      </c>
      <c r="BS86" s="417">
        <v>0.5723</v>
      </c>
      <c r="BT86" s="417">
        <v>0.0</v>
      </c>
      <c r="BU86" s="417">
        <v>0.1013</v>
      </c>
      <c r="BV86" s="417">
        <v>0.0</v>
      </c>
      <c r="BW86" s="417">
        <v>103.0</v>
      </c>
      <c r="BX86" s="417">
        <v>5632.0</v>
      </c>
      <c r="BY86" s="17"/>
    </row>
    <row r="87">
      <c r="A87" s="57" t="s">
        <v>1122</v>
      </c>
      <c r="B87" s="417">
        <v>0.0057</v>
      </c>
      <c r="C87" s="417">
        <v>0.0422</v>
      </c>
      <c r="D87" s="417">
        <v>0.0062</v>
      </c>
      <c r="E87" s="417">
        <v>0.0314</v>
      </c>
      <c r="F87" s="417">
        <v>0.0107</v>
      </c>
      <c r="G87" s="417">
        <v>0.0224</v>
      </c>
      <c r="H87" s="417">
        <v>0.0019</v>
      </c>
      <c r="I87" s="55"/>
      <c r="J87" s="55"/>
      <c r="L87" s="57" t="s">
        <v>1122</v>
      </c>
      <c r="M87" s="417">
        <v>0.006</v>
      </c>
      <c r="N87" s="417">
        <v>0.0668</v>
      </c>
      <c r="O87" s="417">
        <v>0.0066</v>
      </c>
      <c r="P87" s="417">
        <v>0.0302</v>
      </c>
      <c r="Q87" s="417">
        <v>0.0109</v>
      </c>
      <c r="R87" s="417">
        <v>0.0345</v>
      </c>
      <c r="S87" s="417">
        <v>0.0021</v>
      </c>
      <c r="T87" s="55"/>
      <c r="U87" s="55"/>
      <c r="W87" s="57" t="s">
        <v>1122</v>
      </c>
      <c r="X87" s="417">
        <v>0.006</v>
      </c>
      <c r="Y87" s="417">
        <v>0.0432</v>
      </c>
      <c r="Z87" s="417">
        <v>0.007</v>
      </c>
      <c r="AA87" s="417">
        <v>0.0308</v>
      </c>
      <c r="AB87" s="417">
        <v>0.0115</v>
      </c>
      <c r="AC87" s="417">
        <v>0.0261</v>
      </c>
      <c r="AD87" s="417">
        <v>0.0021</v>
      </c>
      <c r="AE87" s="55"/>
      <c r="AF87" s="55"/>
      <c r="AG87" s="16"/>
      <c r="AH87" s="57" t="s">
        <v>1122</v>
      </c>
      <c r="AI87" s="417">
        <v>0.005</v>
      </c>
      <c r="AJ87" s="417">
        <v>0.1036</v>
      </c>
      <c r="AK87" s="417">
        <v>0.0052</v>
      </c>
      <c r="AL87" s="417">
        <v>0.0315</v>
      </c>
      <c r="AM87" s="417">
        <v>0.0094</v>
      </c>
      <c r="AN87" s="417">
        <v>0.0388</v>
      </c>
      <c r="AO87" s="417">
        <v>0.0017</v>
      </c>
      <c r="AP87" s="55"/>
      <c r="AQ87" s="55"/>
      <c r="AR87" s="16"/>
      <c r="AS87" s="57" t="s">
        <v>1122</v>
      </c>
      <c r="AT87" s="417">
        <v>0.0116</v>
      </c>
      <c r="AU87" s="417">
        <v>0.0609</v>
      </c>
      <c r="AV87" s="417">
        <v>0.0057</v>
      </c>
      <c r="AW87" s="417">
        <v>0.0427</v>
      </c>
      <c r="AX87" s="417">
        <v>0.0133</v>
      </c>
      <c r="AY87" s="417">
        <v>0.0246</v>
      </c>
      <c r="AZ87" s="417">
        <v>0.0019</v>
      </c>
      <c r="BA87" s="55"/>
      <c r="BB87" s="55"/>
      <c r="BC87" s="16"/>
      <c r="BD87" s="57" t="s">
        <v>1122</v>
      </c>
      <c r="BE87" s="417">
        <v>0.0077</v>
      </c>
      <c r="BF87" s="417">
        <v>0.0581</v>
      </c>
      <c r="BG87" s="417">
        <v>0.0058</v>
      </c>
      <c r="BH87" s="417">
        <v>0.0305</v>
      </c>
      <c r="BI87" s="417">
        <v>0.0101</v>
      </c>
      <c r="BJ87" s="417">
        <v>0.029</v>
      </c>
      <c r="BK87" s="417">
        <v>0.0019</v>
      </c>
      <c r="BL87" s="55"/>
      <c r="BM87" s="55"/>
      <c r="BN87" s="16"/>
      <c r="BO87" s="57" t="s">
        <v>1122</v>
      </c>
      <c r="BP87" s="417">
        <v>0.0044</v>
      </c>
      <c r="BQ87" s="417">
        <v>0.0224</v>
      </c>
      <c r="BR87" s="417">
        <v>0.0066</v>
      </c>
      <c r="BS87" s="417">
        <v>0.0332</v>
      </c>
      <c r="BT87" s="417">
        <v>0.0103</v>
      </c>
      <c r="BU87" s="417">
        <v>0.0175</v>
      </c>
      <c r="BV87" s="417">
        <v>0.0018</v>
      </c>
      <c r="BW87" s="55"/>
      <c r="BX87" s="55"/>
      <c r="BY87" s="16"/>
    </row>
  </sheetData>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0"/>
    <col customWidth="1" min="2" max="2" width="15.0"/>
    <col customWidth="1" min="3" max="3" width="23.0"/>
    <col customWidth="1" min="4" max="4" width="19.88"/>
    <col customWidth="1" min="8" max="8" width="19.25"/>
    <col customWidth="1" min="9" max="9" width="16.0"/>
  </cols>
  <sheetData>
    <row r="1">
      <c r="A1" s="1" t="s">
        <v>1123</v>
      </c>
    </row>
    <row r="2">
      <c r="A2" s="542"/>
      <c r="B2" s="352"/>
      <c r="C2" s="352"/>
      <c r="D2" s="138"/>
      <c r="E2" s="138"/>
      <c r="F2" s="138"/>
      <c r="G2" s="138"/>
      <c r="H2" s="138"/>
      <c r="I2" s="138"/>
      <c r="J2" s="543"/>
    </row>
    <row r="3">
      <c r="A3" s="544" t="s">
        <v>1124</v>
      </c>
      <c r="B3" s="545"/>
      <c r="C3" s="545"/>
      <c r="D3" s="138"/>
      <c r="E3" s="138"/>
      <c r="F3" s="138"/>
      <c r="G3" s="138"/>
      <c r="H3" s="138"/>
      <c r="I3" s="138"/>
      <c r="J3" s="543"/>
    </row>
    <row r="4">
      <c r="A4" s="546" t="s">
        <v>57</v>
      </c>
      <c r="B4" s="547" t="s">
        <v>1</v>
      </c>
      <c r="C4" s="548" t="s">
        <v>1125</v>
      </c>
      <c r="D4" s="138"/>
      <c r="E4" s="138"/>
      <c r="F4" s="138"/>
      <c r="G4" s="138"/>
      <c r="H4" s="138"/>
      <c r="I4" s="138"/>
      <c r="J4" s="543"/>
    </row>
    <row r="5">
      <c r="A5" s="549" t="s">
        <v>67</v>
      </c>
      <c r="B5" s="550" t="s">
        <v>1126</v>
      </c>
      <c r="C5" s="551">
        <v>3.8E-14</v>
      </c>
      <c r="D5" s="138"/>
      <c r="E5" s="138"/>
      <c r="F5" s="138"/>
      <c r="G5" s="138"/>
      <c r="H5" s="138"/>
      <c r="I5" s="138"/>
      <c r="J5" s="543"/>
    </row>
    <row r="6">
      <c r="A6" s="93"/>
      <c r="B6" s="550" t="s">
        <v>1127</v>
      </c>
      <c r="C6" s="551">
        <v>2.7E-14</v>
      </c>
      <c r="D6" s="138"/>
      <c r="E6" s="138"/>
      <c r="F6" s="138"/>
      <c r="G6" s="138"/>
      <c r="H6" s="138"/>
      <c r="I6" s="138"/>
      <c r="J6" s="543"/>
    </row>
    <row r="7">
      <c r="A7" s="89"/>
      <c r="B7" s="550" t="s">
        <v>1128</v>
      </c>
      <c r="C7" s="551">
        <v>1.2E-5</v>
      </c>
      <c r="D7" s="138"/>
      <c r="E7" s="138"/>
      <c r="F7" s="138"/>
      <c r="G7" s="138"/>
      <c r="H7" s="138"/>
      <c r="I7" s="138"/>
      <c r="J7" s="543"/>
    </row>
    <row r="8">
      <c r="A8" s="549" t="s">
        <v>62</v>
      </c>
      <c r="B8" s="550" t="s">
        <v>1126</v>
      </c>
      <c r="C8" s="551">
        <v>3.4E-16</v>
      </c>
      <c r="D8" s="138"/>
      <c r="E8" s="138"/>
      <c r="F8" s="138"/>
      <c r="G8" s="138"/>
      <c r="H8" s="138"/>
      <c r="I8" s="138"/>
      <c r="J8" s="543"/>
    </row>
    <row r="9">
      <c r="A9" s="93"/>
      <c r="B9" s="550" t="s">
        <v>1127</v>
      </c>
      <c r="C9" s="145">
        <v>0.021</v>
      </c>
      <c r="D9" s="138"/>
      <c r="E9" s="138"/>
      <c r="F9" s="138"/>
      <c r="G9" s="138"/>
      <c r="H9" s="138"/>
      <c r="I9" s="138"/>
      <c r="J9" s="543"/>
    </row>
    <row r="10">
      <c r="A10" s="89"/>
      <c r="B10" s="550" t="s">
        <v>1128</v>
      </c>
      <c r="C10" s="551">
        <v>2.1E-13</v>
      </c>
      <c r="D10" s="138"/>
      <c r="E10" s="138"/>
      <c r="F10" s="138"/>
      <c r="G10" s="138"/>
      <c r="H10" s="138"/>
      <c r="I10" s="138"/>
      <c r="J10" s="543"/>
    </row>
    <row r="11">
      <c r="A11" s="549" t="s">
        <v>362</v>
      </c>
      <c r="B11" s="550" t="s">
        <v>1126</v>
      </c>
      <c r="C11" s="551">
        <v>7.0E-14</v>
      </c>
      <c r="D11" s="138"/>
      <c r="E11" s="138"/>
      <c r="F11" s="138"/>
      <c r="G11" s="138"/>
      <c r="H11" s="138"/>
      <c r="I11" s="138"/>
      <c r="J11" s="543"/>
    </row>
    <row r="12">
      <c r="A12" s="93"/>
      <c r="B12" s="550" t="s">
        <v>1127</v>
      </c>
      <c r="C12" s="551">
        <v>8.9E-7</v>
      </c>
      <c r="D12" s="138"/>
      <c r="E12" s="138"/>
      <c r="F12" s="138"/>
      <c r="G12" s="138"/>
      <c r="H12" s="138"/>
      <c r="I12" s="138"/>
      <c r="J12" s="543"/>
    </row>
    <row r="13">
      <c r="A13" s="89"/>
      <c r="B13" s="550" t="s">
        <v>1128</v>
      </c>
      <c r="C13" s="551">
        <v>3.7E-9</v>
      </c>
      <c r="D13" s="138"/>
      <c r="E13" s="138"/>
      <c r="F13" s="138"/>
      <c r="G13" s="138"/>
      <c r="H13" s="138"/>
      <c r="I13" s="138"/>
      <c r="J13" s="543"/>
    </row>
    <row r="14">
      <c r="A14" s="549" t="s">
        <v>70</v>
      </c>
      <c r="B14" s="550" t="s">
        <v>1126</v>
      </c>
      <c r="C14" s="551">
        <v>9.2E-9</v>
      </c>
      <c r="D14" s="138"/>
      <c r="E14" s="138"/>
      <c r="F14" s="138"/>
      <c r="G14" s="138"/>
      <c r="H14" s="138"/>
      <c r="I14" s="138"/>
      <c r="J14" s="543"/>
    </row>
    <row r="15">
      <c r="A15" s="93"/>
      <c r="B15" s="550" t="s">
        <v>1127</v>
      </c>
      <c r="C15" s="145" t="s">
        <v>1129</v>
      </c>
      <c r="D15" s="138"/>
      <c r="E15" s="138"/>
      <c r="F15" s="138"/>
      <c r="G15" s="138"/>
      <c r="H15" s="138"/>
      <c r="I15" s="138"/>
      <c r="J15" s="543"/>
    </row>
    <row r="16">
      <c r="A16" s="89"/>
      <c r="B16" s="550" t="s">
        <v>1128</v>
      </c>
      <c r="C16" s="551">
        <v>2.8E-16</v>
      </c>
      <c r="D16" s="138"/>
      <c r="E16" s="138"/>
      <c r="F16" s="138"/>
      <c r="G16" s="138"/>
      <c r="H16" s="138"/>
      <c r="I16" s="138"/>
      <c r="J16" s="543"/>
    </row>
    <row r="17">
      <c r="A17" s="552" t="s">
        <v>320</v>
      </c>
      <c r="B17" s="550" t="s">
        <v>1126</v>
      </c>
      <c r="C17" s="145" t="s">
        <v>1129</v>
      </c>
      <c r="D17" s="138"/>
      <c r="E17" s="138"/>
      <c r="F17" s="138"/>
      <c r="G17" s="138"/>
      <c r="H17" s="138"/>
      <c r="I17" s="138"/>
      <c r="J17" s="543"/>
    </row>
    <row r="18">
      <c r="A18" s="93"/>
      <c r="B18" s="550" t="s">
        <v>1127</v>
      </c>
      <c r="C18" s="145" t="s">
        <v>1129</v>
      </c>
      <c r="D18" s="138"/>
      <c r="E18" s="138"/>
      <c r="F18" s="138"/>
      <c r="G18" s="138"/>
      <c r="H18" s="138"/>
      <c r="I18" s="138"/>
      <c r="J18" s="543"/>
    </row>
    <row r="19">
      <c r="A19" s="89"/>
      <c r="B19" s="550" t="s">
        <v>1128</v>
      </c>
      <c r="C19" s="145">
        <v>6.3E-4</v>
      </c>
      <c r="D19" s="138"/>
      <c r="E19" s="138"/>
      <c r="F19" s="138"/>
      <c r="G19" s="138"/>
      <c r="H19" s="138"/>
      <c r="I19" s="138"/>
      <c r="J19" s="543"/>
    </row>
    <row r="20">
      <c r="A20" s="549" t="s">
        <v>1130</v>
      </c>
      <c r="B20" s="550" t="s">
        <v>1126</v>
      </c>
      <c r="C20" s="551">
        <v>1.4E-13</v>
      </c>
      <c r="D20" s="138"/>
      <c r="E20" s="138"/>
      <c r="F20" s="138"/>
      <c r="G20" s="138"/>
      <c r="H20" s="138"/>
      <c r="I20" s="138"/>
      <c r="J20" s="543"/>
    </row>
    <row r="21">
      <c r="A21" s="93"/>
      <c r="B21" s="550" t="s">
        <v>1127</v>
      </c>
      <c r="C21" s="145" t="s">
        <v>1129</v>
      </c>
      <c r="D21" s="138"/>
      <c r="E21" s="138"/>
      <c r="F21" s="138"/>
      <c r="G21" s="138"/>
      <c r="H21" s="138"/>
      <c r="I21" s="138"/>
      <c r="J21" s="543"/>
    </row>
    <row r="22">
      <c r="A22" s="89"/>
      <c r="B22" s="550" t="s">
        <v>1128</v>
      </c>
      <c r="C22" s="145">
        <v>8.9E-4</v>
      </c>
      <c r="D22" s="138"/>
      <c r="E22" s="138"/>
      <c r="F22" s="138"/>
      <c r="G22" s="138"/>
      <c r="H22" s="138"/>
      <c r="I22" s="138"/>
      <c r="J22" s="543"/>
    </row>
    <row r="23">
      <c r="A23" s="549" t="s">
        <v>135</v>
      </c>
      <c r="B23" s="550" t="s">
        <v>1126</v>
      </c>
      <c r="C23" s="551">
        <v>2.7E-8</v>
      </c>
      <c r="D23" s="138"/>
      <c r="E23" s="138"/>
      <c r="F23" s="138"/>
      <c r="G23" s="138"/>
      <c r="H23" s="138"/>
      <c r="I23" s="138"/>
      <c r="J23" s="543"/>
    </row>
    <row r="24">
      <c r="A24" s="93"/>
      <c r="B24" s="550" t="s">
        <v>1127</v>
      </c>
      <c r="C24" s="551">
        <v>4.2E-8</v>
      </c>
      <c r="D24" s="138"/>
      <c r="E24" s="138"/>
      <c r="F24" s="138"/>
      <c r="G24" s="138"/>
      <c r="H24" s="138"/>
      <c r="I24" s="138"/>
      <c r="J24" s="543"/>
    </row>
    <row r="25">
      <c r="A25" s="89"/>
      <c r="B25" s="550" t="s">
        <v>1128</v>
      </c>
      <c r="C25" s="145">
        <v>3.8E-4</v>
      </c>
      <c r="D25" s="138"/>
      <c r="E25" s="138"/>
      <c r="F25" s="138"/>
      <c r="G25" s="138"/>
      <c r="H25" s="138"/>
      <c r="I25" s="138"/>
      <c r="J25" s="543"/>
    </row>
    <row r="26">
      <c r="A26" s="138"/>
      <c r="B26" s="138"/>
      <c r="C26" s="138"/>
      <c r="D26" s="138"/>
      <c r="E26" s="138"/>
      <c r="F26" s="138"/>
      <c r="G26" s="138"/>
      <c r="H26" s="138"/>
      <c r="I26" s="138"/>
      <c r="J26" s="543"/>
    </row>
    <row r="27">
      <c r="A27" s="553" t="s">
        <v>1131</v>
      </c>
      <c r="B27" s="554"/>
      <c r="C27" s="554"/>
      <c r="D27" s="554"/>
      <c r="E27" s="554"/>
      <c r="F27" s="554"/>
      <c r="G27" s="554"/>
      <c r="H27" s="554"/>
      <c r="I27" s="554"/>
      <c r="J27" s="543"/>
    </row>
    <row r="28">
      <c r="A28" s="555" t="s">
        <v>57</v>
      </c>
      <c r="B28" s="556" t="s">
        <v>1</v>
      </c>
      <c r="C28" s="556" t="s">
        <v>728</v>
      </c>
      <c r="D28" s="556" t="s">
        <v>730</v>
      </c>
      <c r="E28" s="556" t="s">
        <v>731</v>
      </c>
      <c r="F28" s="556" t="s">
        <v>187</v>
      </c>
      <c r="G28" s="556" t="s">
        <v>798</v>
      </c>
      <c r="H28" s="556" t="s">
        <v>1132</v>
      </c>
      <c r="I28" s="557" t="s">
        <v>1133</v>
      </c>
      <c r="J28" s="543"/>
    </row>
    <row r="29">
      <c r="A29" s="549" t="s">
        <v>67</v>
      </c>
      <c r="B29" s="550" t="s">
        <v>1126</v>
      </c>
      <c r="C29" s="550" t="s">
        <v>1134</v>
      </c>
      <c r="D29" s="550" t="s">
        <v>1134</v>
      </c>
      <c r="E29" s="550" t="s">
        <v>1134</v>
      </c>
      <c r="F29" s="558">
        <v>1.3E-7</v>
      </c>
      <c r="G29" s="558">
        <v>2.5E-14</v>
      </c>
      <c r="H29" s="558">
        <v>1.4E-7</v>
      </c>
      <c r="I29" s="558">
        <v>3.6E-7</v>
      </c>
      <c r="J29" s="543"/>
    </row>
    <row r="30">
      <c r="A30" s="93"/>
      <c r="B30" s="550" t="s">
        <v>1127</v>
      </c>
      <c r="C30" s="550" t="s">
        <v>1134</v>
      </c>
      <c r="D30" s="550" t="s">
        <v>1134</v>
      </c>
      <c r="E30" s="550" t="s">
        <v>1134</v>
      </c>
      <c r="F30" s="550" t="s">
        <v>1134</v>
      </c>
      <c r="G30" s="550" t="s">
        <v>1134</v>
      </c>
      <c r="H30" s="558">
        <v>2.5E-8</v>
      </c>
      <c r="I30" s="550">
        <v>0.012</v>
      </c>
      <c r="J30" s="543"/>
    </row>
    <row r="31">
      <c r="A31" s="89"/>
      <c r="B31" s="550" t="s">
        <v>1128</v>
      </c>
      <c r="C31" s="550">
        <v>0.0011</v>
      </c>
      <c r="D31" s="550" t="s">
        <v>1134</v>
      </c>
      <c r="E31" s="550" t="s">
        <v>1134</v>
      </c>
      <c r="F31" s="550">
        <v>0.21</v>
      </c>
      <c r="G31" s="558">
        <v>7.6E-7</v>
      </c>
      <c r="H31" s="550">
        <v>0.067</v>
      </c>
      <c r="I31" s="558">
        <v>1.1E-5</v>
      </c>
      <c r="J31" s="543"/>
    </row>
    <row r="32">
      <c r="A32" s="549" t="s">
        <v>62</v>
      </c>
      <c r="B32" s="550" t="s">
        <v>1126</v>
      </c>
      <c r="C32" s="550" t="s">
        <v>1134</v>
      </c>
      <c r="D32" s="550" t="s">
        <v>1134</v>
      </c>
      <c r="E32" s="550" t="s">
        <v>1134</v>
      </c>
      <c r="F32" s="550" t="s">
        <v>1134</v>
      </c>
      <c r="G32" s="550" t="s">
        <v>1134</v>
      </c>
      <c r="H32" s="550" t="s">
        <v>1134</v>
      </c>
      <c r="I32" s="558">
        <v>5.2E-10</v>
      </c>
      <c r="J32" s="543"/>
    </row>
    <row r="33">
      <c r="A33" s="93"/>
      <c r="B33" s="550" t="s">
        <v>1127</v>
      </c>
      <c r="C33" s="550" t="s">
        <v>1134</v>
      </c>
      <c r="D33" s="550" t="s">
        <v>1134</v>
      </c>
      <c r="E33" s="550">
        <v>0.0013</v>
      </c>
      <c r="F33" s="558">
        <v>4.9E-9</v>
      </c>
      <c r="G33" s="550" t="s">
        <v>1134</v>
      </c>
      <c r="H33" s="558">
        <v>2.1E-10</v>
      </c>
      <c r="I33" s="550">
        <v>0.069</v>
      </c>
      <c r="J33" s="543"/>
    </row>
    <row r="34">
      <c r="A34" s="89"/>
      <c r="B34" s="550" t="s">
        <v>1128</v>
      </c>
      <c r="C34" s="550" t="s">
        <v>1134</v>
      </c>
      <c r="D34" s="550" t="s">
        <v>1134</v>
      </c>
      <c r="E34" s="550" t="s">
        <v>1134</v>
      </c>
      <c r="F34" s="550" t="s">
        <v>1134</v>
      </c>
      <c r="G34" s="558">
        <v>1.2E-10</v>
      </c>
      <c r="H34" s="550" t="s">
        <v>1134</v>
      </c>
      <c r="I34" s="558">
        <v>1.8E-12</v>
      </c>
      <c r="J34" s="543"/>
    </row>
    <row r="35">
      <c r="A35" s="549" t="s">
        <v>362</v>
      </c>
      <c r="B35" s="550" t="s">
        <v>1126</v>
      </c>
      <c r="C35" s="550" t="s">
        <v>1134</v>
      </c>
      <c r="D35" s="550" t="s">
        <v>1134</v>
      </c>
      <c r="E35" s="550" t="s">
        <v>1134</v>
      </c>
      <c r="F35" s="558">
        <v>2.7E-14</v>
      </c>
      <c r="G35" s="550">
        <v>0.74</v>
      </c>
      <c r="H35" s="550" t="s">
        <v>1134</v>
      </c>
      <c r="I35" s="550">
        <v>0.21</v>
      </c>
      <c r="J35" s="543"/>
    </row>
    <row r="36">
      <c r="A36" s="93"/>
      <c r="B36" s="550" t="s">
        <v>1127</v>
      </c>
      <c r="C36" s="550" t="s">
        <v>1134</v>
      </c>
      <c r="D36" s="550" t="s">
        <v>1134</v>
      </c>
      <c r="E36" s="550" t="s">
        <v>1134</v>
      </c>
      <c r="F36" s="558">
        <v>8.7E-8</v>
      </c>
      <c r="G36" s="550">
        <v>0.89</v>
      </c>
      <c r="H36" s="550">
        <v>0.98</v>
      </c>
      <c r="I36" s="550">
        <v>0.0082</v>
      </c>
      <c r="J36" s="543"/>
    </row>
    <row r="37">
      <c r="A37" s="89"/>
      <c r="B37" s="550" t="s">
        <v>1128</v>
      </c>
      <c r="C37" s="550" t="s">
        <v>1134</v>
      </c>
      <c r="D37" s="550" t="s">
        <v>1134</v>
      </c>
      <c r="E37" s="550" t="s">
        <v>1134</v>
      </c>
      <c r="F37" s="558">
        <v>5.2E-9</v>
      </c>
      <c r="G37" s="550">
        <v>0.6</v>
      </c>
      <c r="H37" s="558">
        <v>8.0E-16</v>
      </c>
      <c r="I37" s="550">
        <v>2.2E-4</v>
      </c>
      <c r="J37" s="543"/>
    </row>
    <row r="38">
      <c r="A38" s="549" t="s">
        <v>70</v>
      </c>
      <c r="B38" s="550" t="s">
        <v>1126</v>
      </c>
      <c r="C38" s="550" t="s">
        <v>1134</v>
      </c>
      <c r="D38" s="550" t="s">
        <v>1134</v>
      </c>
      <c r="E38" s="550" t="s">
        <v>1134</v>
      </c>
      <c r="F38" s="550" t="s">
        <v>1134</v>
      </c>
      <c r="G38" s="558">
        <v>3.4E-6</v>
      </c>
      <c r="H38" s="558">
        <v>5.7E-5</v>
      </c>
      <c r="I38" s="558">
        <v>9.9E-8</v>
      </c>
      <c r="J38" s="543"/>
    </row>
    <row r="39">
      <c r="A39" s="93"/>
      <c r="B39" s="550" t="s">
        <v>1127</v>
      </c>
      <c r="C39" s="550" t="s">
        <v>1134</v>
      </c>
      <c r="D39" s="550" t="s">
        <v>1134</v>
      </c>
      <c r="E39" s="550" t="s">
        <v>1134</v>
      </c>
      <c r="F39" s="550" t="s">
        <v>1134</v>
      </c>
      <c r="G39" s="550" t="s">
        <v>1134</v>
      </c>
      <c r="H39" s="550">
        <v>0.0014</v>
      </c>
      <c r="I39" s="550">
        <v>8.3E-4</v>
      </c>
      <c r="J39" s="543"/>
    </row>
    <row r="40">
      <c r="A40" s="89"/>
      <c r="B40" s="550" t="s">
        <v>1128</v>
      </c>
      <c r="C40" s="550" t="s">
        <v>1134</v>
      </c>
      <c r="D40" s="550" t="s">
        <v>1134</v>
      </c>
      <c r="E40" s="550" t="s">
        <v>1134</v>
      </c>
      <c r="F40" s="550">
        <v>0.7</v>
      </c>
      <c r="G40" s="550">
        <v>0.014</v>
      </c>
      <c r="H40" s="550">
        <v>0.058</v>
      </c>
      <c r="I40" s="558">
        <v>2.7E-5</v>
      </c>
      <c r="J40" s="543"/>
    </row>
    <row r="41">
      <c r="A41" s="549" t="s">
        <v>1135</v>
      </c>
      <c r="B41" s="550" t="s">
        <v>1126</v>
      </c>
      <c r="C41" s="550" t="s">
        <v>1134</v>
      </c>
      <c r="D41" s="550" t="s">
        <v>1134</v>
      </c>
      <c r="E41" s="550" t="s">
        <v>1134</v>
      </c>
      <c r="F41" s="550" t="s">
        <v>1134</v>
      </c>
      <c r="G41" s="558">
        <v>2.6E-14</v>
      </c>
      <c r="H41" s="550">
        <v>0.71</v>
      </c>
      <c r="I41" s="558">
        <v>8.6E-9</v>
      </c>
      <c r="J41" s="543"/>
    </row>
    <row r="42">
      <c r="A42" s="93"/>
      <c r="B42" s="550" t="s">
        <v>1127</v>
      </c>
      <c r="C42" s="550" t="s">
        <v>1134</v>
      </c>
      <c r="D42" s="550" t="s">
        <v>1134</v>
      </c>
      <c r="E42" s="550" t="s">
        <v>1134</v>
      </c>
      <c r="F42" s="550" t="s">
        <v>1134</v>
      </c>
      <c r="G42" s="550" t="s">
        <v>1134</v>
      </c>
      <c r="H42" s="558">
        <v>4.4E-8</v>
      </c>
      <c r="I42" s="558">
        <v>4.2E-7</v>
      </c>
      <c r="J42" s="543"/>
    </row>
    <row r="43">
      <c r="A43" s="89"/>
      <c r="B43" s="550" t="s">
        <v>1128</v>
      </c>
      <c r="C43" s="550" t="s">
        <v>1134</v>
      </c>
      <c r="D43" s="550" t="s">
        <v>1134</v>
      </c>
      <c r="E43" s="550" t="s">
        <v>1134</v>
      </c>
      <c r="F43" s="550">
        <v>0.13</v>
      </c>
      <c r="G43" s="558">
        <v>6.7E-8</v>
      </c>
      <c r="H43" s="550">
        <v>0.0038</v>
      </c>
      <c r="I43" s="558">
        <v>5.6E-5</v>
      </c>
      <c r="J43" s="543"/>
    </row>
    <row r="44">
      <c r="A44" s="549" t="s">
        <v>1130</v>
      </c>
      <c r="B44" s="550" t="s">
        <v>1126</v>
      </c>
      <c r="C44" s="550" t="s">
        <v>1134</v>
      </c>
      <c r="D44" s="550" t="s">
        <v>1134</v>
      </c>
      <c r="E44" s="550" t="s">
        <v>1134</v>
      </c>
      <c r="F44" s="550" t="s">
        <v>1134</v>
      </c>
      <c r="G44" s="558">
        <v>2.5E-14</v>
      </c>
      <c r="H44" s="558">
        <v>8.8E-9</v>
      </c>
      <c r="I44" s="550" t="s">
        <v>1136</v>
      </c>
      <c r="J44" s="543"/>
    </row>
    <row r="45">
      <c r="A45" s="93"/>
      <c r="B45" s="550" t="s">
        <v>1127</v>
      </c>
      <c r="C45" s="550" t="s">
        <v>1134</v>
      </c>
      <c r="D45" s="550" t="s">
        <v>1134</v>
      </c>
      <c r="E45" s="550" t="s">
        <v>1134</v>
      </c>
      <c r="F45" s="550" t="s">
        <v>1134</v>
      </c>
      <c r="G45" s="558">
        <v>4.7E-6</v>
      </c>
      <c r="H45" s="550" t="s">
        <v>1134</v>
      </c>
      <c r="I45" s="558">
        <v>3.2E-6</v>
      </c>
      <c r="J45" s="543"/>
    </row>
    <row r="46">
      <c r="A46" s="89"/>
      <c r="B46" s="550" t="s">
        <v>1128</v>
      </c>
      <c r="C46" s="550" t="s">
        <v>1134</v>
      </c>
      <c r="D46" s="550" t="s">
        <v>1134</v>
      </c>
      <c r="E46" s="550" t="s">
        <v>1134</v>
      </c>
      <c r="F46" s="550">
        <v>0.72</v>
      </c>
      <c r="G46" s="558">
        <v>5.8E-9</v>
      </c>
      <c r="H46" s="550">
        <v>0.73</v>
      </c>
      <c r="I46" s="550">
        <v>4.2E-4</v>
      </c>
      <c r="J46" s="543"/>
    </row>
    <row r="47">
      <c r="A47" s="549" t="s">
        <v>135</v>
      </c>
      <c r="B47" s="550" t="s">
        <v>1126</v>
      </c>
      <c r="C47" s="550" t="s">
        <v>1134</v>
      </c>
      <c r="D47" s="550" t="s">
        <v>1134</v>
      </c>
      <c r="E47" s="550" t="s">
        <v>1134</v>
      </c>
      <c r="F47" s="550" t="s">
        <v>1134</v>
      </c>
      <c r="G47" s="558">
        <v>1.2E-10</v>
      </c>
      <c r="H47" s="550">
        <v>5.2E-4</v>
      </c>
      <c r="I47" s="558">
        <v>3.1E-10</v>
      </c>
      <c r="J47" s="543"/>
    </row>
    <row r="48">
      <c r="A48" s="93"/>
      <c r="B48" s="550" t="s">
        <v>1127</v>
      </c>
      <c r="C48" s="550" t="s">
        <v>1134</v>
      </c>
      <c r="D48" s="550" t="s">
        <v>1134</v>
      </c>
      <c r="E48" s="559">
        <v>7.2E-12</v>
      </c>
      <c r="F48" s="558">
        <v>3.9E-10</v>
      </c>
      <c r="G48" s="558">
        <v>2.2E-11</v>
      </c>
      <c r="H48" s="550" t="s">
        <v>1134</v>
      </c>
      <c r="I48" s="550">
        <v>0.02</v>
      </c>
      <c r="J48" s="543"/>
    </row>
    <row r="49">
      <c r="A49" s="89"/>
      <c r="B49" s="550" t="s">
        <v>1128</v>
      </c>
      <c r="C49" s="550" t="s">
        <v>1134</v>
      </c>
      <c r="D49" s="550" t="s">
        <v>1134</v>
      </c>
      <c r="E49" s="550" t="s">
        <v>1134</v>
      </c>
      <c r="F49" s="558">
        <v>3.7E-13</v>
      </c>
      <c r="G49" s="558">
        <v>6.6E-6</v>
      </c>
      <c r="H49" s="558">
        <v>3.4E-13</v>
      </c>
      <c r="I49" s="558">
        <v>6.3E-10</v>
      </c>
      <c r="J49" s="543"/>
    </row>
    <row r="50">
      <c r="A50" s="138"/>
      <c r="B50" s="138"/>
      <c r="C50" s="138"/>
      <c r="D50" s="138"/>
      <c r="E50" s="138"/>
      <c r="F50" s="138"/>
      <c r="G50" s="138"/>
      <c r="H50" s="138"/>
      <c r="I50" s="138"/>
      <c r="J50" s="543"/>
    </row>
    <row r="51">
      <c r="A51" s="553" t="s">
        <v>1137</v>
      </c>
      <c r="B51" s="554"/>
      <c r="C51" s="554"/>
      <c r="D51" s="554"/>
      <c r="E51" s="138"/>
      <c r="F51" s="138"/>
      <c r="G51" s="138"/>
      <c r="H51" s="138"/>
      <c r="I51" s="138"/>
      <c r="J51" s="543"/>
    </row>
    <row r="52">
      <c r="A52" s="555" t="s">
        <v>57</v>
      </c>
      <c r="B52" s="556" t="s">
        <v>1</v>
      </c>
      <c r="C52" s="556" t="s">
        <v>300</v>
      </c>
      <c r="D52" s="556" t="s">
        <v>302</v>
      </c>
      <c r="E52" s="138"/>
      <c r="F52" s="138"/>
      <c r="G52" s="138"/>
      <c r="H52" s="138"/>
      <c r="I52" s="138"/>
      <c r="J52" s="543"/>
    </row>
    <row r="53">
      <c r="A53" s="549" t="s">
        <v>67</v>
      </c>
      <c r="B53" s="560" t="s">
        <v>1138</v>
      </c>
      <c r="C53" s="550">
        <v>0.82</v>
      </c>
      <c r="D53" s="550" t="s">
        <v>335</v>
      </c>
      <c r="E53" s="138"/>
      <c r="F53" s="138"/>
      <c r="G53" s="138"/>
      <c r="H53" s="138"/>
      <c r="I53" s="138"/>
      <c r="J53" s="543"/>
    </row>
    <row r="54">
      <c r="A54" s="89"/>
      <c r="B54" s="560" t="s">
        <v>1139</v>
      </c>
      <c r="C54" s="550" t="s">
        <v>335</v>
      </c>
      <c r="D54" s="558">
        <v>1.6E-13</v>
      </c>
      <c r="E54" s="138"/>
      <c r="F54" s="138"/>
      <c r="G54" s="138"/>
      <c r="H54" s="138"/>
      <c r="I54" s="138"/>
      <c r="J54" s="543"/>
    </row>
    <row r="55">
      <c r="A55" s="549" t="s">
        <v>62</v>
      </c>
      <c r="B55" s="560" t="s">
        <v>1138</v>
      </c>
      <c r="C55" s="550">
        <v>0.0046</v>
      </c>
      <c r="D55" s="550" t="s">
        <v>335</v>
      </c>
      <c r="E55" s="138"/>
      <c r="F55" s="138"/>
      <c r="G55" s="138"/>
      <c r="H55" s="138"/>
      <c r="I55" s="138"/>
      <c r="J55" s="543"/>
    </row>
    <row r="56">
      <c r="A56" s="89"/>
      <c r="B56" s="560" t="s">
        <v>1139</v>
      </c>
      <c r="C56" s="550" t="s">
        <v>335</v>
      </c>
      <c r="D56" s="558">
        <v>2.2E-13</v>
      </c>
      <c r="E56" s="138"/>
      <c r="F56" s="138"/>
      <c r="G56" s="138"/>
      <c r="H56" s="138"/>
      <c r="I56" s="138"/>
      <c r="J56" s="543"/>
    </row>
    <row r="57">
      <c r="A57" s="549" t="s">
        <v>362</v>
      </c>
      <c r="B57" s="560" t="s">
        <v>1138</v>
      </c>
      <c r="C57" s="550">
        <v>0.029</v>
      </c>
      <c r="D57" s="550" t="s">
        <v>335</v>
      </c>
      <c r="E57" s="138"/>
      <c r="F57" s="138"/>
      <c r="G57" s="138"/>
      <c r="H57" s="138"/>
      <c r="I57" s="138"/>
      <c r="J57" s="543"/>
    </row>
    <row r="58">
      <c r="A58" s="89"/>
      <c r="B58" s="560" t="s">
        <v>1139</v>
      </c>
      <c r="C58" s="550" t="s">
        <v>335</v>
      </c>
      <c r="D58" s="558">
        <v>8.2E-9</v>
      </c>
      <c r="E58" s="138"/>
      <c r="F58" s="138"/>
      <c r="G58" s="138"/>
      <c r="H58" s="138"/>
      <c r="I58" s="138"/>
      <c r="J58" s="543"/>
    </row>
    <row r="59">
      <c r="A59" s="549" t="s">
        <v>70</v>
      </c>
      <c r="B59" s="560" t="s">
        <v>1138</v>
      </c>
      <c r="C59" s="550">
        <v>0.49</v>
      </c>
      <c r="D59" s="550" t="s">
        <v>335</v>
      </c>
      <c r="E59" s="138"/>
      <c r="F59" s="138"/>
      <c r="G59" s="138"/>
      <c r="H59" s="138"/>
      <c r="I59" s="138"/>
      <c r="J59" s="543"/>
    </row>
    <row r="60">
      <c r="A60" s="89"/>
      <c r="B60" s="560" t="s">
        <v>1139</v>
      </c>
      <c r="C60" s="550" t="s">
        <v>335</v>
      </c>
      <c r="D60" s="550" t="s">
        <v>1140</v>
      </c>
      <c r="E60" s="138"/>
      <c r="F60" s="138"/>
      <c r="G60" s="138"/>
      <c r="H60" s="138"/>
      <c r="I60" s="138"/>
      <c r="J60" s="543"/>
    </row>
    <row r="61">
      <c r="A61" s="549" t="s">
        <v>1135</v>
      </c>
      <c r="B61" s="560" t="s">
        <v>1138</v>
      </c>
      <c r="C61" s="550">
        <v>0.0071</v>
      </c>
      <c r="D61" s="550" t="s">
        <v>335</v>
      </c>
      <c r="E61" s="138"/>
      <c r="F61" s="138"/>
      <c r="G61" s="138"/>
      <c r="H61" s="138"/>
      <c r="I61" s="138"/>
      <c r="J61" s="543"/>
    </row>
    <row r="62">
      <c r="A62" s="89"/>
      <c r="B62" s="560" t="s">
        <v>1139</v>
      </c>
      <c r="C62" s="550" t="s">
        <v>335</v>
      </c>
      <c r="D62" s="558">
        <v>2.9E-15</v>
      </c>
      <c r="E62" s="138"/>
      <c r="F62" s="138"/>
      <c r="G62" s="138"/>
      <c r="H62" s="138"/>
      <c r="I62" s="138"/>
      <c r="J62" s="543"/>
    </row>
    <row r="63">
      <c r="A63" s="549" t="s">
        <v>1130</v>
      </c>
      <c r="B63" s="560" t="s">
        <v>1138</v>
      </c>
      <c r="C63" s="550">
        <v>0.26</v>
      </c>
      <c r="D63" s="550" t="s">
        <v>335</v>
      </c>
      <c r="E63" s="138"/>
      <c r="F63" s="138"/>
      <c r="G63" s="138"/>
      <c r="H63" s="138"/>
      <c r="I63" s="138"/>
      <c r="J63" s="543"/>
    </row>
    <row r="64">
      <c r="A64" s="89"/>
      <c r="B64" s="560" t="s">
        <v>1139</v>
      </c>
      <c r="C64" s="550" t="s">
        <v>335</v>
      </c>
      <c r="D64" s="558">
        <v>3.6E-5</v>
      </c>
      <c r="E64" s="138"/>
      <c r="F64" s="138"/>
      <c r="G64" s="138"/>
      <c r="H64" s="138"/>
      <c r="I64" s="138"/>
      <c r="J64" s="543"/>
    </row>
    <row r="65">
      <c r="A65" s="549" t="s">
        <v>135</v>
      </c>
      <c r="B65" s="560" t="s">
        <v>1138</v>
      </c>
      <c r="C65" s="550">
        <v>0.28</v>
      </c>
      <c r="D65" s="550" t="s">
        <v>335</v>
      </c>
      <c r="E65" s="138"/>
      <c r="F65" s="138"/>
      <c r="G65" s="138"/>
      <c r="H65" s="138"/>
      <c r="I65" s="138"/>
      <c r="J65" s="543"/>
    </row>
    <row r="66">
      <c r="A66" s="89"/>
      <c r="B66" s="560" t="s">
        <v>1139</v>
      </c>
      <c r="C66" s="550" t="s">
        <v>335</v>
      </c>
      <c r="D66" s="558">
        <v>2.6E-7</v>
      </c>
      <c r="E66" s="138"/>
      <c r="F66" s="138"/>
      <c r="G66" s="138"/>
      <c r="H66" s="138"/>
      <c r="I66" s="138"/>
      <c r="J66" s="543"/>
    </row>
    <row r="67">
      <c r="A67" s="138"/>
      <c r="B67" s="138"/>
      <c r="C67" s="138"/>
      <c r="D67" s="138"/>
      <c r="E67" s="138"/>
      <c r="F67" s="138"/>
      <c r="G67" s="138"/>
      <c r="H67" s="138"/>
      <c r="I67" s="138"/>
      <c r="J67" s="543"/>
    </row>
    <row r="68">
      <c r="A68" s="553" t="s">
        <v>1141</v>
      </c>
      <c r="B68" s="554"/>
      <c r="C68" s="554"/>
      <c r="D68" s="554"/>
      <c r="E68" s="138"/>
      <c r="F68" s="138"/>
      <c r="G68" s="138"/>
      <c r="H68" s="138"/>
      <c r="I68" s="138"/>
      <c r="J68" s="543"/>
    </row>
    <row r="69">
      <c r="A69" s="546" t="s">
        <v>57</v>
      </c>
      <c r="B69" s="547" t="s">
        <v>323</v>
      </c>
      <c r="C69" s="547" t="s">
        <v>1142</v>
      </c>
      <c r="D69" s="548" t="s">
        <v>1143</v>
      </c>
      <c r="E69" s="138"/>
      <c r="F69" s="138"/>
      <c r="G69" s="138"/>
      <c r="H69" s="138"/>
      <c r="I69" s="138"/>
      <c r="J69" s="543"/>
    </row>
    <row r="70">
      <c r="A70" s="549" t="s">
        <v>67</v>
      </c>
      <c r="B70" s="145" t="s">
        <v>1144</v>
      </c>
      <c r="C70" s="561">
        <v>-0.401098901098901</v>
      </c>
      <c r="D70" s="561">
        <v>0.175773537360781</v>
      </c>
      <c r="E70" s="138"/>
      <c r="F70" s="138"/>
      <c r="G70" s="138"/>
      <c r="H70" s="138"/>
      <c r="I70" s="138"/>
      <c r="J70" s="543"/>
    </row>
    <row r="71">
      <c r="A71" s="93"/>
      <c r="B71" s="145" t="s">
        <v>300</v>
      </c>
      <c r="C71" s="561">
        <v>-0.257175435292107</v>
      </c>
      <c r="D71" s="551">
        <v>1.14974754189077E-9</v>
      </c>
      <c r="E71" s="138"/>
      <c r="F71" s="138"/>
      <c r="G71" s="138"/>
      <c r="H71" s="138"/>
      <c r="I71" s="138"/>
      <c r="J71" s="543"/>
    </row>
    <row r="72">
      <c r="A72" s="89"/>
      <c r="B72" s="145" t="s">
        <v>302</v>
      </c>
      <c r="C72" s="561">
        <v>0.135294117647059</v>
      </c>
      <c r="D72" s="561">
        <v>0.617012766503067</v>
      </c>
      <c r="E72" s="138"/>
      <c r="F72" s="138"/>
      <c r="G72" s="138"/>
      <c r="H72" s="138"/>
      <c r="I72" s="138"/>
      <c r="J72" s="543"/>
    </row>
    <row r="73">
      <c r="A73" s="549" t="s">
        <v>62</v>
      </c>
      <c r="B73" s="145" t="s">
        <v>1144</v>
      </c>
      <c r="C73" s="561">
        <v>-0.717543859649123</v>
      </c>
      <c r="D73" s="562">
        <v>7.83411997131513E-4</v>
      </c>
      <c r="E73" s="138"/>
      <c r="F73" s="138"/>
      <c r="G73" s="138"/>
      <c r="H73" s="138"/>
      <c r="I73" s="138"/>
      <c r="J73" s="543"/>
    </row>
    <row r="74">
      <c r="A74" s="93"/>
      <c r="B74" s="145" t="s">
        <v>300</v>
      </c>
      <c r="C74" s="561">
        <v>-0.282678149927308</v>
      </c>
      <c r="D74" s="551">
        <v>2.08610101025263E-12</v>
      </c>
      <c r="E74" s="138"/>
      <c r="F74" s="138"/>
      <c r="G74" s="138"/>
      <c r="H74" s="138"/>
      <c r="I74" s="138"/>
      <c r="J74" s="543"/>
    </row>
    <row r="75">
      <c r="A75" s="89"/>
      <c r="B75" s="145" t="s">
        <v>302</v>
      </c>
      <c r="C75" s="561">
        <v>-0.0962406015037594</v>
      </c>
      <c r="D75" s="561">
        <v>0.685958524251914</v>
      </c>
      <c r="E75" s="138"/>
      <c r="F75" s="138"/>
      <c r="G75" s="138"/>
      <c r="H75" s="138"/>
      <c r="I75" s="138"/>
      <c r="J75" s="543"/>
    </row>
    <row r="76">
      <c r="A76" s="549" t="s">
        <v>362</v>
      </c>
      <c r="B76" s="145" t="s">
        <v>1144</v>
      </c>
      <c r="C76" s="561">
        <v>-0.462483589936967</v>
      </c>
      <c r="D76" s="561">
        <v>0.0461773236131319</v>
      </c>
      <c r="E76" s="138"/>
      <c r="F76" s="138"/>
      <c r="G76" s="138"/>
      <c r="H76" s="138"/>
      <c r="I76" s="138"/>
      <c r="J76" s="543"/>
    </row>
    <row r="77">
      <c r="A77" s="93"/>
      <c r="B77" s="145" t="s">
        <v>300</v>
      </c>
      <c r="C77" s="561">
        <v>-0.330897190921357</v>
      </c>
      <c r="D77" s="551">
        <v>1.07096755887721E-17</v>
      </c>
      <c r="E77" s="138"/>
      <c r="F77" s="138"/>
      <c r="G77" s="138"/>
      <c r="H77" s="138"/>
      <c r="I77" s="138"/>
      <c r="J77" s="543"/>
    </row>
    <row r="78">
      <c r="A78" s="89"/>
      <c r="B78" s="145" t="s">
        <v>302</v>
      </c>
      <c r="C78" s="561">
        <v>-0.217651591870693</v>
      </c>
      <c r="D78" s="561">
        <v>0.195644311428397</v>
      </c>
      <c r="E78" s="138"/>
      <c r="F78" s="138"/>
      <c r="G78" s="138"/>
      <c r="H78" s="138"/>
      <c r="I78" s="138"/>
      <c r="J78" s="543"/>
    </row>
    <row r="79">
      <c r="A79" s="549" t="s">
        <v>70</v>
      </c>
      <c r="B79" s="145" t="s">
        <v>1144</v>
      </c>
      <c r="C79" s="561">
        <v>-0.375824175824176</v>
      </c>
      <c r="D79" s="561">
        <v>0.186181455780064</v>
      </c>
      <c r="E79" s="138"/>
      <c r="F79" s="138"/>
      <c r="G79" s="138"/>
      <c r="H79" s="138"/>
      <c r="I79" s="138"/>
      <c r="J79" s="543"/>
    </row>
    <row r="80">
      <c r="A80" s="93"/>
      <c r="B80" s="145" t="s">
        <v>300</v>
      </c>
      <c r="C80" s="561">
        <v>-0.277815038378419</v>
      </c>
      <c r="D80" s="551">
        <v>1.93979062675519E-11</v>
      </c>
      <c r="E80" s="138"/>
      <c r="F80" s="138"/>
      <c r="G80" s="138"/>
      <c r="H80" s="138"/>
      <c r="I80" s="138"/>
      <c r="J80" s="543"/>
    </row>
    <row r="81">
      <c r="A81" s="89"/>
      <c r="B81" s="145" t="s">
        <v>302</v>
      </c>
      <c r="C81" s="561">
        <v>0.065015479876161</v>
      </c>
      <c r="D81" s="561">
        <v>0.798640453248432</v>
      </c>
      <c r="E81" s="138"/>
      <c r="F81" s="138"/>
      <c r="G81" s="138"/>
      <c r="H81" s="138"/>
      <c r="I81" s="138"/>
      <c r="J81" s="543"/>
    </row>
    <row r="82">
      <c r="A82" s="549" t="s">
        <v>1135</v>
      </c>
      <c r="B82" s="145" t="s">
        <v>1144</v>
      </c>
      <c r="C82" s="561">
        <v>-0.111888111888112</v>
      </c>
      <c r="D82" s="561">
        <v>0.732775446034506</v>
      </c>
      <c r="E82" s="138"/>
      <c r="F82" s="138"/>
      <c r="G82" s="138"/>
      <c r="H82" s="138"/>
      <c r="I82" s="138"/>
      <c r="J82" s="543"/>
    </row>
    <row r="83">
      <c r="A83" s="93"/>
      <c r="B83" s="145" t="s">
        <v>300</v>
      </c>
      <c r="C83" s="561">
        <v>-0.271058951508963</v>
      </c>
      <c r="D83" s="551">
        <v>6.06400519645476E-11</v>
      </c>
      <c r="E83" s="138"/>
      <c r="F83" s="138"/>
      <c r="G83" s="138"/>
      <c r="H83" s="138"/>
      <c r="I83" s="138"/>
      <c r="J83" s="543"/>
    </row>
    <row r="84">
      <c r="A84" s="89"/>
      <c r="B84" s="145" t="s">
        <v>302</v>
      </c>
      <c r="C84" s="561">
        <v>-0.0228070175438597</v>
      </c>
      <c r="D84" s="561">
        <v>0.928217728680112</v>
      </c>
      <c r="E84" s="138"/>
      <c r="F84" s="138"/>
      <c r="G84" s="138"/>
      <c r="H84" s="138"/>
      <c r="I84" s="138"/>
      <c r="J84" s="543"/>
    </row>
    <row r="85">
      <c r="A85" s="549" t="s">
        <v>1130</v>
      </c>
      <c r="B85" s="145" t="s">
        <v>1144</v>
      </c>
      <c r="C85" s="561">
        <v>-0.5</v>
      </c>
      <c r="D85" s="561">
        <v>0.0849827627638607</v>
      </c>
      <c r="E85" s="138"/>
      <c r="F85" s="138"/>
      <c r="G85" s="138"/>
      <c r="H85" s="138"/>
      <c r="I85" s="138"/>
      <c r="J85" s="543"/>
    </row>
    <row r="86">
      <c r="A86" s="93"/>
      <c r="B86" s="145" t="s">
        <v>300</v>
      </c>
      <c r="C86" s="561">
        <v>-0.275479242928046</v>
      </c>
      <c r="D86" s="551">
        <v>6.95822742720373E-11</v>
      </c>
      <c r="E86" s="138"/>
      <c r="F86" s="138"/>
      <c r="G86" s="138"/>
      <c r="H86" s="138"/>
      <c r="I86" s="138"/>
      <c r="J86" s="543"/>
    </row>
    <row r="87">
      <c r="A87" s="89"/>
      <c r="B87" s="145" t="s">
        <v>302</v>
      </c>
      <c r="C87" s="561">
        <v>0.0384615384615385</v>
      </c>
      <c r="D87" s="561">
        <v>0.906202123878284</v>
      </c>
      <c r="E87" s="138"/>
      <c r="F87" s="138"/>
      <c r="G87" s="138"/>
      <c r="H87" s="138"/>
      <c r="I87" s="138"/>
      <c r="J87" s="543"/>
    </row>
    <row r="88">
      <c r="A88" s="549" t="s">
        <v>135</v>
      </c>
      <c r="B88" s="145" t="s">
        <v>1144</v>
      </c>
      <c r="C88" s="561">
        <v>-0.441176470588235</v>
      </c>
      <c r="D88" s="561">
        <v>0.0779499754685052</v>
      </c>
      <c r="E88" s="138"/>
      <c r="F88" s="138"/>
      <c r="G88" s="138"/>
      <c r="H88" s="138"/>
      <c r="I88" s="138"/>
      <c r="J88" s="543"/>
    </row>
    <row r="89">
      <c r="A89" s="93"/>
      <c r="B89" s="145" t="s">
        <v>300</v>
      </c>
      <c r="C89" s="561">
        <v>-0.31178836824056</v>
      </c>
      <c r="D89" s="551">
        <v>2.40223233801651E-16</v>
      </c>
      <c r="E89" s="138"/>
      <c r="F89" s="138"/>
      <c r="G89" s="138"/>
      <c r="H89" s="138"/>
      <c r="I89" s="138"/>
      <c r="J89" s="543"/>
    </row>
    <row r="90">
      <c r="A90" s="89"/>
      <c r="B90" s="145" t="s">
        <v>302</v>
      </c>
      <c r="C90" s="561">
        <v>-0.164835164835165</v>
      </c>
      <c r="D90" s="561">
        <v>0.59118130356241</v>
      </c>
      <c r="E90" s="138"/>
      <c r="F90" s="138"/>
      <c r="G90" s="138"/>
      <c r="H90" s="138"/>
      <c r="I90" s="138"/>
      <c r="J90" s="543"/>
    </row>
    <row r="91">
      <c r="A91" s="138"/>
      <c r="B91" s="138"/>
      <c r="C91" s="138"/>
      <c r="D91" s="138"/>
      <c r="E91" s="138"/>
      <c r="F91" s="138"/>
      <c r="G91" s="138"/>
      <c r="H91" s="138"/>
      <c r="I91" s="138"/>
      <c r="J91" s="543"/>
    </row>
    <row r="92">
      <c r="A92" s="1" t="s">
        <v>1145</v>
      </c>
    </row>
    <row r="93">
      <c r="A93" s="563" t="s">
        <v>57</v>
      </c>
      <c r="B93" s="564" t="s">
        <v>1</v>
      </c>
      <c r="C93" s="564" t="s">
        <v>1146</v>
      </c>
    </row>
    <row r="94">
      <c r="A94" s="565" t="s">
        <v>67</v>
      </c>
      <c r="B94" s="566" t="s">
        <v>1147</v>
      </c>
      <c r="C94" s="567">
        <v>0.6859</v>
      </c>
    </row>
    <row r="95">
      <c r="A95" s="93"/>
      <c r="B95" s="566" t="s">
        <v>1148</v>
      </c>
      <c r="C95" s="567">
        <v>0.08676</v>
      </c>
    </row>
    <row r="96">
      <c r="A96" s="93"/>
      <c r="B96" s="566" t="s">
        <v>1149</v>
      </c>
      <c r="C96" s="567">
        <v>0.2241</v>
      </c>
    </row>
    <row r="97">
      <c r="A97" s="93"/>
      <c r="B97" s="566" t="s">
        <v>1126</v>
      </c>
      <c r="C97" s="567">
        <v>3.936E-14</v>
      </c>
    </row>
    <row r="98">
      <c r="A98" s="93"/>
      <c r="B98" s="566" t="s">
        <v>1127</v>
      </c>
      <c r="C98" s="567">
        <v>2.681E-14</v>
      </c>
    </row>
    <row r="99">
      <c r="A99" s="89"/>
      <c r="B99" s="566" t="s">
        <v>1128</v>
      </c>
      <c r="C99" s="567">
        <v>1.174E-5</v>
      </c>
    </row>
    <row r="100">
      <c r="A100" s="565" t="s">
        <v>362</v>
      </c>
      <c r="B100" s="566" t="s">
        <v>1147</v>
      </c>
      <c r="C100" s="567">
        <v>0.01866</v>
      </c>
    </row>
    <row r="101">
      <c r="A101" s="93"/>
      <c r="B101" s="566" t="s">
        <v>1148</v>
      </c>
      <c r="C101" s="567">
        <v>0.4735</v>
      </c>
    </row>
    <row r="102">
      <c r="A102" s="93"/>
      <c r="B102" s="566" t="s">
        <v>1149</v>
      </c>
      <c r="C102" s="567">
        <v>0.1054</v>
      </c>
    </row>
    <row r="103">
      <c r="A103" s="93"/>
      <c r="B103" s="566" t="s">
        <v>1126</v>
      </c>
      <c r="C103" s="567">
        <v>7.0E-14</v>
      </c>
    </row>
    <row r="104">
      <c r="A104" s="93"/>
      <c r="B104" s="566" t="s">
        <v>1127</v>
      </c>
      <c r="C104" s="567">
        <v>8.889E-7</v>
      </c>
    </row>
    <row r="105">
      <c r="A105" s="89"/>
      <c r="B105" s="566" t="s">
        <v>1128</v>
      </c>
      <c r="C105" s="567">
        <v>3.731E-9</v>
      </c>
    </row>
    <row r="107">
      <c r="A107" s="1" t="s">
        <v>1150</v>
      </c>
    </row>
    <row r="108">
      <c r="A108" s="568" t="s">
        <v>57</v>
      </c>
      <c r="B108" s="568" t="s">
        <v>323</v>
      </c>
      <c r="C108" s="569" t="s">
        <v>1151</v>
      </c>
    </row>
    <row r="109">
      <c r="A109" s="570" t="s">
        <v>67</v>
      </c>
      <c r="B109" s="571" t="s">
        <v>1152</v>
      </c>
      <c r="C109" s="572">
        <v>50.0</v>
      </c>
    </row>
    <row r="110">
      <c r="A110" s="93"/>
      <c r="B110" s="571" t="s">
        <v>1153</v>
      </c>
      <c r="C110" s="572">
        <v>2.0</v>
      </c>
    </row>
    <row r="111">
      <c r="A111" s="93"/>
      <c r="B111" s="571" t="s">
        <v>1154</v>
      </c>
      <c r="C111" s="572">
        <v>1577.0</v>
      </c>
    </row>
    <row r="112">
      <c r="A112" s="89"/>
      <c r="B112" s="571" t="s">
        <v>1155</v>
      </c>
      <c r="C112" s="572">
        <v>444.0</v>
      </c>
    </row>
    <row r="113">
      <c r="A113" s="570" t="s">
        <v>62</v>
      </c>
      <c r="B113" s="571" t="s">
        <v>1152</v>
      </c>
      <c r="C113" s="572">
        <v>50.0</v>
      </c>
    </row>
    <row r="114">
      <c r="A114" s="93"/>
      <c r="B114" s="571" t="s">
        <v>1156</v>
      </c>
      <c r="C114" s="572">
        <v>1514.0</v>
      </c>
    </row>
    <row r="115">
      <c r="A115" s="89"/>
      <c r="B115" s="571" t="s">
        <v>1157</v>
      </c>
      <c r="C115" s="572">
        <v>340.0</v>
      </c>
    </row>
    <row r="116">
      <c r="A116" s="570" t="s">
        <v>362</v>
      </c>
      <c r="B116" s="571" t="s">
        <v>1152</v>
      </c>
      <c r="C116" s="572">
        <v>48.0</v>
      </c>
    </row>
    <row r="117">
      <c r="A117" s="93"/>
      <c r="B117" s="571" t="s">
        <v>1153</v>
      </c>
      <c r="C117" s="572">
        <v>6.0</v>
      </c>
    </row>
    <row r="118">
      <c r="A118" s="93"/>
      <c r="B118" s="571" t="s">
        <v>1154</v>
      </c>
      <c r="C118" s="572">
        <v>598.0</v>
      </c>
    </row>
    <row r="119">
      <c r="A119" s="89"/>
      <c r="B119" s="571" t="s">
        <v>1158</v>
      </c>
      <c r="C119" s="572">
        <v>598.0</v>
      </c>
    </row>
    <row r="120">
      <c r="A120" s="570" t="s">
        <v>70</v>
      </c>
      <c r="B120" s="571" t="s">
        <v>1152</v>
      </c>
      <c r="C120" s="572">
        <v>50.0</v>
      </c>
    </row>
    <row r="121">
      <c r="A121" s="93"/>
      <c r="B121" s="571" t="s">
        <v>1156</v>
      </c>
      <c r="C121" s="572">
        <v>1751.0</v>
      </c>
    </row>
    <row r="122">
      <c r="A122" s="89"/>
      <c r="B122" s="571" t="s">
        <v>1157</v>
      </c>
      <c r="C122" s="572">
        <v>628.0</v>
      </c>
    </row>
    <row r="123">
      <c r="A123" s="570" t="s">
        <v>320</v>
      </c>
      <c r="B123" s="571" t="s">
        <v>1152</v>
      </c>
      <c r="C123" s="572">
        <v>46.0</v>
      </c>
    </row>
    <row r="124">
      <c r="A124" s="93"/>
      <c r="B124" s="571" t="s">
        <v>1156</v>
      </c>
      <c r="C124" s="572">
        <v>1588.0</v>
      </c>
    </row>
    <row r="125">
      <c r="A125" s="89"/>
      <c r="B125" s="571" t="s">
        <v>1157</v>
      </c>
      <c r="C125" s="572">
        <v>471.0</v>
      </c>
    </row>
    <row r="126">
      <c r="A126" s="570" t="s">
        <v>321</v>
      </c>
      <c r="B126" s="571" t="s">
        <v>1152</v>
      </c>
      <c r="C126" s="572">
        <v>48.0</v>
      </c>
    </row>
    <row r="127">
      <c r="A127" s="93"/>
      <c r="B127" s="571" t="s">
        <v>1156</v>
      </c>
      <c r="C127" s="572">
        <v>1602.0</v>
      </c>
    </row>
    <row r="128">
      <c r="A128" s="89"/>
      <c r="B128" s="571" t="s">
        <v>1157</v>
      </c>
      <c r="C128" s="572">
        <v>654.0</v>
      </c>
    </row>
    <row r="129">
      <c r="A129" s="570" t="s">
        <v>135</v>
      </c>
      <c r="B129" s="571" t="s">
        <v>1152</v>
      </c>
      <c r="C129" s="572">
        <v>44.0</v>
      </c>
    </row>
    <row r="130">
      <c r="A130" s="93"/>
      <c r="B130" s="571" t="s">
        <v>1156</v>
      </c>
      <c r="C130" s="572">
        <v>1634.0</v>
      </c>
    </row>
    <row r="131">
      <c r="A131" s="89"/>
      <c r="B131" s="571" t="s">
        <v>1157</v>
      </c>
      <c r="C131" s="572">
        <v>278.0</v>
      </c>
    </row>
    <row r="132">
      <c r="A132" s="573" t="s">
        <v>1159</v>
      </c>
    </row>
    <row r="133">
      <c r="A133" s="573" t="s">
        <v>1160</v>
      </c>
    </row>
    <row r="135">
      <c r="A135" s="404" t="s">
        <v>1161</v>
      </c>
      <c r="B135" s="352"/>
      <c r="C135" s="352"/>
      <c r="D135" s="352"/>
      <c r="E135" s="352"/>
    </row>
    <row r="136">
      <c r="A136" s="574" t="s">
        <v>57</v>
      </c>
      <c r="B136" s="574" t="s">
        <v>1162</v>
      </c>
      <c r="C136" s="574" t="s">
        <v>323</v>
      </c>
      <c r="D136" s="575" t="s">
        <v>1163</v>
      </c>
      <c r="E136" s="352"/>
    </row>
    <row r="137">
      <c r="A137" s="576" t="s">
        <v>320</v>
      </c>
      <c r="B137" s="576" t="s">
        <v>187</v>
      </c>
      <c r="C137" s="577" t="s">
        <v>1152</v>
      </c>
      <c r="D137" s="572">
        <v>418.0</v>
      </c>
      <c r="E137" s="352"/>
    </row>
    <row r="138">
      <c r="A138" s="93"/>
      <c r="B138" s="93"/>
      <c r="C138" s="577" t="s">
        <v>453</v>
      </c>
      <c r="D138" s="572">
        <v>25295.0</v>
      </c>
      <c r="E138" s="352"/>
    </row>
    <row r="139">
      <c r="A139" s="93"/>
      <c r="B139" s="89"/>
      <c r="C139" s="577" t="s">
        <v>462</v>
      </c>
      <c r="D139" s="572">
        <v>2196.0</v>
      </c>
      <c r="E139" s="352"/>
    </row>
    <row r="140">
      <c r="A140" s="93"/>
      <c r="B140" s="578" t="s">
        <v>1164</v>
      </c>
      <c r="C140" s="577" t="s">
        <v>1152</v>
      </c>
      <c r="D140" s="572">
        <v>52.0</v>
      </c>
      <c r="E140" s="352"/>
    </row>
    <row r="141">
      <c r="A141" s="93"/>
      <c r="B141" s="93"/>
      <c r="C141" s="577" t="s">
        <v>453</v>
      </c>
      <c r="D141" s="572">
        <v>1165.0</v>
      </c>
      <c r="E141" s="352"/>
    </row>
    <row r="142">
      <c r="A142" s="93"/>
      <c r="B142" s="89"/>
      <c r="C142" s="577" t="s">
        <v>462</v>
      </c>
      <c r="D142" s="572">
        <v>78.0</v>
      </c>
      <c r="E142" s="352"/>
    </row>
    <row r="143">
      <c r="A143" s="93"/>
      <c r="B143" s="576" t="s">
        <v>730</v>
      </c>
      <c r="C143" s="577" t="s">
        <v>1152</v>
      </c>
      <c r="D143" s="572">
        <v>1472.0</v>
      </c>
      <c r="E143" s="352"/>
    </row>
    <row r="144">
      <c r="A144" s="93"/>
      <c r="B144" s="93"/>
      <c r="C144" s="577" t="s">
        <v>453</v>
      </c>
      <c r="D144" s="572">
        <v>97769.0</v>
      </c>
      <c r="E144" s="352"/>
    </row>
    <row r="145">
      <c r="A145" s="93"/>
      <c r="B145" s="89"/>
      <c r="C145" s="577" t="s">
        <v>462</v>
      </c>
      <c r="D145" s="572">
        <v>13539.0</v>
      </c>
      <c r="E145" s="352"/>
    </row>
    <row r="146">
      <c r="A146" s="93"/>
      <c r="B146" s="576" t="s">
        <v>731</v>
      </c>
      <c r="C146" s="577" t="s">
        <v>1152</v>
      </c>
      <c r="D146" s="572">
        <v>2566.0</v>
      </c>
      <c r="E146" s="352"/>
    </row>
    <row r="147">
      <c r="A147" s="93"/>
      <c r="B147" s="93"/>
      <c r="C147" s="577" t="s">
        <v>453</v>
      </c>
      <c r="D147" s="572">
        <v>41017.0</v>
      </c>
      <c r="E147" s="352"/>
    </row>
    <row r="148">
      <c r="A148" s="93"/>
      <c r="B148" s="89"/>
      <c r="C148" s="577" t="s">
        <v>462</v>
      </c>
      <c r="D148" s="572">
        <v>9498.0</v>
      </c>
      <c r="E148" s="352"/>
    </row>
    <row r="149">
      <c r="A149" s="93"/>
      <c r="B149" s="576" t="s">
        <v>798</v>
      </c>
      <c r="C149" s="577" t="s">
        <v>1152</v>
      </c>
      <c r="D149" s="572">
        <v>30.0</v>
      </c>
      <c r="E149" s="352"/>
    </row>
    <row r="150">
      <c r="A150" s="93"/>
      <c r="B150" s="93"/>
      <c r="C150" s="577" t="s">
        <v>453</v>
      </c>
      <c r="D150" s="572">
        <v>618.0</v>
      </c>
      <c r="E150" s="352"/>
    </row>
    <row r="151">
      <c r="A151" s="93"/>
      <c r="B151" s="89"/>
      <c r="C151" s="577" t="s">
        <v>462</v>
      </c>
      <c r="D151" s="572">
        <v>6361.0</v>
      </c>
      <c r="E151" s="352"/>
    </row>
    <row r="152">
      <c r="A152" s="93"/>
      <c r="B152" s="578" t="s">
        <v>1165</v>
      </c>
      <c r="C152" s="577" t="s">
        <v>1152</v>
      </c>
      <c r="D152" s="572">
        <v>2286.0</v>
      </c>
      <c r="E152" s="352"/>
    </row>
    <row r="153">
      <c r="A153" s="93"/>
      <c r="B153" s="93"/>
      <c r="C153" s="577" t="s">
        <v>453</v>
      </c>
      <c r="D153" s="572">
        <v>38271.0</v>
      </c>
      <c r="E153" s="352"/>
    </row>
    <row r="154">
      <c r="A154" s="93"/>
      <c r="B154" s="89"/>
      <c r="C154" s="577" t="s">
        <v>462</v>
      </c>
      <c r="D154" s="572">
        <v>16467.0</v>
      </c>
      <c r="E154" s="352"/>
    </row>
    <row r="155">
      <c r="A155" s="93"/>
      <c r="B155" s="576" t="s">
        <v>728</v>
      </c>
      <c r="C155" s="577" t="s">
        <v>1152</v>
      </c>
      <c r="D155" s="572">
        <v>5308.0</v>
      </c>
      <c r="E155" s="352"/>
    </row>
    <row r="156">
      <c r="A156" s="93"/>
      <c r="B156" s="93"/>
      <c r="C156" s="577" t="s">
        <v>453</v>
      </c>
      <c r="D156" s="572">
        <v>68892.0</v>
      </c>
      <c r="E156" s="352"/>
    </row>
    <row r="157">
      <c r="A157" s="89"/>
      <c r="B157" s="89"/>
      <c r="C157" s="577" t="s">
        <v>462</v>
      </c>
      <c r="D157" s="572">
        <v>17843.0</v>
      </c>
      <c r="E157" s="352"/>
    </row>
    <row r="158">
      <c r="A158" s="576" t="s">
        <v>67</v>
      </c>
      <c r="B158" s="576" t="s">
        <v>187</v>
      </c>
      <c r="C158" s="577" t="s">
        <v>1152</v>
      </c>
      <c r="D158" s="572">
        <v>440.0</v>
      </c>
      <c r="E158" s="352"/>
    </row>
    <row r="159">
      <c r="A159" s="93"/>
      <c r="B159" s="93"/>
      <c r="C159" s="577" t="s">
        <v>453</v>
      </c>
      <c r="D159" s="572">
        <v>25236.0</v>
      </c>
      <c r="E159" s="352"/>
    </row>
    <row r="160">
      <c r="A160" s="93"/>
      <c r="B160" s="89"/>
      <c r="C160" s="577" t="s">
        <v>462</v>
      </c>
      <c r="D160" s="572">
        <v>2065.0</v>
      </c>
      <c r="E160" s="352"/>
    </row>
    <row r="161">
      <c r="A161" s="93"/>
      <c r="B161" s="578" t="s">
        <v>1164</v>
      </c>
      <c r="C161" s="577" t="s">
        <v>1152</v>
      </c>
      <c r="D161" s="572">
        <v>50.0</v>
      </c>
      <c r="E161" s="352"/>
    </row>
    <row r="162">
      <c r="A162" s="93"/>
      <c r="B162" s="93"/>
      <c r="C162" s="577" t="s">
        <v>453</v>
      </c>
      <c r="D162" s="572">
        <v>1182.0</v>
      </c>
      <c r="E162" s="352"/>
    </row>
    <row r="163">
      <c r="A163" s="93"/>
      <c r="B163" s="89"/>
      <c r="C163" s="577" t="s">
        <v>462</v>
      </c>
      <c r="D163" s="572">
        <v>97.0</v>
      </c>
      <c r="E163" s="352"/>
    </row>
    <row r="164">
      <c r="A164" s="93"/>
      <c r="B164" s="576" t="s">
        <v>730</v>
      </c>
      <c r="C164" s="577" t="s">
        <v>1152</v>
      </c>
      <c r="D164" s="572">
        <v>1513.0</v>
      </c>
      <c r="E164" s="352"/>
    </row>
    <row r="165">
      <c r="A165" s="93"/>
      <c r="B165" s="93"/>
      <c r="C165" s="577" t="s">
        <v>453</v>
      </c>
      <c r="D165" s="572">
        <v>96716.0</v>
      </c>
      <c r="E165" s="352"/>
    </row>
    <row r="166">
      <c r="A166" s="93"/>
      <c r="B166" s="89"/>
      <c r="C166" s="577" t="s">
        <v>462</v>
      </c>
      <c r="D166" s="572">
        <v>10370.0</v>
      </c>
      <c r="E166" s="352"/>
    </row>
    <row r="167">
      <c r="A167" s="93"/>
      <c r="B167" s="576" t="s">
        <v>731</v>
      </c>
      <c r="C167" s="577" t="s">
        <v>1152</v>
      </c>
      <c r="D167" s="572">
        <v>2602.0</v>
      </c>
      <c r="E167" s="352"/>
    </row>
    <row r="168">
      <c r="A168" s="93"/>
      <c r="B168" s="93"/>
      <c r="C168" s="577" t="s">
        <v>453</v>
      </c>
      <c r="D168" s="572">
        <v>42489.0</v>
      </c>
      <c r="E168" s="352"/>
    </row>
    <row r="169">
      <c r="A169" s="93"/>
      <c r="B169" s="89"/>
      <c r="C169" s="577" t="s">
        <v>462</v>
      </c>
      <c r="D169" s="572">
        <v>7997.0</v>
      </c>
      <c r="E169" s="352"/>
    </row>
    <row r="170">
      <c r="A170" s="93"/>
      <c r="B170" s="576" t="s">
        <v>798</v>
      </c>
      <c r="C170" s="577" t="s">
        <v>1152</v>
      </c>
      <c r="D170" s="572">
        <v>44.0</v>
      </c>
      <c r="E170" s="352"/>
    </row>
    <row r="171">
      <c r="A171" s="93"/>
      <c r="B171" s="93"/>
      <c r="C171" s="577" t="s">
        <v>453</v>
      </c>
      <c r="D171" s="572">
        <v>458.0</v>
      </c>
      <c r="E171" s="352"/>
    </row>
    <row r="172">
      <c r="A172" s="93"/>
      <c r="B172" s="89"/>
      <c r="C172" s="577" t="s">
        <v>462</v>
      </c>
      <c r="D172" s="572">
        <v>6283.0</v>
      </c>
      <c r="E172" s="352"/>
    </row>
    <row r="173">
      <c r="A173" s="93"/>
      <c r="B173" s="578" t="s">
        <v>1165</v>
      </c>
      <c r="C173" s="577" t="s">
        <v>1152</v>
      </c>
      <c r="D173" s="572">
        <v>2463.0</v>
      </c>
      <c r="E173" s="352"/>
    </row>
    <row r="174">
      <c r="A174" s="93"/>
      <c r="B174" s="93"/>
      <c r="C174" s="577" t="s">
        <v>453</v>
      </c>
      <c r="D174" s="572">
        <v>37271.0</v>
      </c>
      <c r="E174" s="352"/>
    </row>
    <row r="175">
      <c r="A175" s="93"/>
      <c r="B175" s="89"/>
      <c r="C175" s="577" t="s">
        <v>462</v>
      </c>
      <c r="D175" s="572">
        <v>15827.0</v>
      </c>
      <c r="E175" s="352"/>
    </row>
    <row r="176">
      <c r="A176" s="93"/>
      <c r="B176" s="576" t="s">
        <v>728</v>
      </c>
      <c r="C176" s="577" t="s">
        <v>1152</v>
      </c>
      <c r="D176" s="572">
        <v>5747.0</v>
      </c>
      <c r="E176" s="352"/>
    </row>
    <row r="177">
      <c r="A177" s="93"/>
      <c r="B177" s="93"/>
      <c r="C177" s="577" t="s">
        <v>453</v>
      </c>
      <c r="D177" s="572">
        <v>70411.0</v>
      </c>
      <c r="E177" s="352"/>
    </row>
    <row r="178">
      <c r="A178" s="89"/>
      <c r="B178" s="89"/>
      <c r="C178" s="577" t="s">
        <v>462</v>
      </c>
      <c r="D178" s="572">
        <v>16633.0</v>
      </c>
      <c r="E178" s="352"/>
    </row>
    <row r="179">
      <c r="A179" s="576" t="s">
        <v>62</v>
      </c>
      <c r="B179" s="576" t="s">
        <v>187</v>
      </c>
      <c r="C179" s="577" t="s">
        <v>1152</v>
      </c>
      <c r="D179" s="572">
        <v>441.0</v>
      </c>
      <c r="E179" s="352"/>
    </row>
    <row r="180">
      <c r="A180" s="93"/>
      <c r="B180" s="93"/>
      <c r="C180" s="577" t="s">
        <v>453</v>
      </c>
      <c r="D180" s="572">
        <v>24980.0</v>
      </c>
      <c r="E180" s="352"/>
    </row>
    <row r="181">
      <c r="A181" s="93"/>
      <c r="B181" s="89"/>
      <c r="C181" s="577" t="s">
        <v>462</v>
      </c>
      <c r="D181" s="572">
        <v>1814.0</v>
      </c>
      <c r="E181" s="352"/>
    </row>
    <row r="182">
      <c r="A182" s="93"/>
      <c r="B182" s="578" t="s">
        <v>1164</v>
      </c>
      <c r="C182" s="577" t="s">
        <v>1152</v>
      </c>
      <c r="D182" s="572">
        <v>51.0</v>
      </c>
      <c r="E182" s="352"/>
    </row>
    <row r="183">
      <c r="A183" s="93"/>
      <c r="B183" s="93"/>
      <c r="C183" s="577" t="s">
        <v>453</v>
      </c>
      <c r="D183" s="572">
        <v>1167.0</v>
      </c>
      <c r="E183" s="352"/>
    </row>
    <row r="184">
      <c r="A184" s="93"/>
      <c r="B184" s="89"/>
      <c r="C184" s="577" t="s">
        <v>462</v>
      </c>
      <c r="D184" s="572">
        <v>76.0</v>
      </c>
      <c r="E184" s="352"/>
    </row>
    <row r="185">
      <c r="A185" s="93"/>
      <c r="B185" s="576" t="s">
        <v>730</v>
      </c>
      <c r="C185" s="577" t="s">
        <v>1152</v>
      </c>
      <c r="D185" s="572">
        <v>1492.0</v>
      </c>
      <c r="E185" s="352"/>
    </row>
    <row r="186">
      <c r="A186" s="93"/>
      <c r="B186" s="93"/>
      <c r="C186" s="577" t="s">
        <v>453</v>
      </c>
      <c r="D186" s="572">
        <v>95053.0</v>
      </c>
      <c r="E186" s="352"/>
    </row>
    <row r="187">
      <c r="A187" s="93"/>
      <c r="B187" s="89"/>
      <c r="C187" s="577" t="s">
        <v>462</v>
      </c>
      <c r="D187" s="572">
        <v>9079.0</v>
      </c>
      <c r="E187" s="352"/>
    </row>
    <row r="188">
      <c r="A188" s="93"/>
      <c r="B188" s="576" t="s">
        <v>731</v>
      </c>
      <c r="C188" s="577" t="s">
        <v>1152</v>
      </c>
      <c r="D188" s="572">
        <v>2585.0</v>
      </c>
      <c r="E188" s="352"/>
    </row>
    <row r="189">
      <c r="A189" s="93"/>
      <c r="B189" s="93"/>
      <c r="C189" s="577" t="s">
        <v>453</v>
      </c>
      <c r="D189" s="572">
        <v>40881.0</v>
      </c>
      <c r="E189" s="352"/>
    </row>
    <row r="190">
      <c r="A190" s="93"/>
      <c r="B190" s="89"/>
      <c r="C190" s="577" t="s">
        <v>462</v>
      </c>
      <c r="D190" s="572">
        <v>7061.0</v>
      </c>
      <c r="E190" s="352"/>
    </row>
    <row r="191">
      <c r="A191" s="93"/>
      <c r="B191" s="576" t="s">
        <v>798</v>
      </c>
      <c r="C191" s="577" t="s">
        <v>1152</v>
      </c>
      <c r="D191" s="572">
        <v>46.0</v>
      </c>
      <c r="E191" s="352"/>
    </row>
    <row r="192">
      <c r="A192" s="93"/>
      <c r="B192" s="93"/>
      <c r="C192" s="577" t="s">
        <v>453</v>
      </c>
      <c r="D192" s="572">
        <v>501.0</v>
      </c>
      <c r="E192" s="352"/>
    </row>
    <row r="193">
      <c r="A193" s="93"/>
      <c r="B193" s="89"/>
      <c r="C193" s="577" t="s">
        <v>462</v>
      </c>
      <c r="D193" s="572">
        <v>4612.0</v>
      </c>
      <c r="E193" s="352"/>
    </row>
    <row r="194">
      <c r="A194" s="93"/>
      <c r="B194" s="578" t="s">
        <v>1165</v>
      </c>
      <c r="C194" s="577" t="s">
        <v>1152</v>
      </c>
      <c r="D194" s="572">
        <v>2459.0</v>
      </c>
      <c r="E194" s="352"/>
    </row>
    <row r="195">
      <c r="A195" s="93"/>
      <c r="B195" s="93"/>
      <c r="C195" s="577" t="s">
        <v>453</v>
      </c>
      <c r="D195" s="572">
        <v>36597.0</v>
      </c>
      <c r="E195" s="352"/>
    </row>
    <row r="196">
      <c r="A196" s="93"/>
      <c r="B196" s="89"/>
      <c r="C196" s="577" t="s">
        <v>462</v>
      </c>
      <c r="D196" s="572">
        <v>10987.0</v>
      </c>
      <c r="E196" s="352"/>
    </row>
    <row r="197">
      <c r="A197" s="93"/>
      <c r="B197" s="576" t="s">
        <v>728</v>
      </c>
      <c r="C197" s="577" t="s">
        <v>1152</v>
      </c>
      <c r="D197" s="572">
        <v>5759.0</v>
      </c>
      <c r="E197" s="352"/>
    </row>
    <row r="198">
      <c r="A198" s="93"/>
      <c r="B198" s="93"/>
      <c r="C198" s="577" t="s">
        <v>453</v>
      </c>
      <c r="D198" s="572">
        <v>68423.0</v>
      </c>
      <c r="E198" s="352"/>
    </row>
    <row r="199">
      <c r="A199" s="89"/>
      <c r="B199" s="89"/>
      <c r="C199" s="577" t="s">
        <v>462</v>
      </c>
      <c r="D199" s="572">
        <v>11739.0</v>
      </c>
      <c r="E199" s="352"/>
    </row>
    <row r="200">
      <c r="A200" s="576" t="s">
        <v>70</v>
      </c>
      <c r="B200" s="576" t="s">
        <v>187</v>
      </c>
      <c r="C200" s="577" t="s">
        <v>1152</v>
      </c>
      <c r="D200" s="572">
        <v>491.0</v>
      </c>
      <c r="E200" s="352"/>
    </row>
    <row r="201">
      <c r="A201" s="93"/>
      <c r="B201" s="93"/>
      <c r="C201" s="577" t="s">
        <v>453</v>
      </c>
      <c r="D201" s="572">
        <v>25247.0</v>
      </c>
      <c r="E201" s="352"/>
    </row>
    <row r="202">
      <c r="A202" s="93"/>
      <c r="B202" s="89"/>
      <c r="C202" s="577" t="s">
        <v>462</v>
      </c>
      <c r="D202" s="572">
        <v>1839.0</v>
      </c>
      <c r="E202" s="352"/>
    </row>
    <row r="203">
      <c r="A203" s="93"/>
      <c r="B203" s="578" t="s">
        <v>1164</v>
      </c>
      <c r="C203" s="577" t="s">
        <v>1152</v>
      </c>
      <c r="D203" s="572">
        <v>51.0</v>
      </c>
      <c r="E203" s="352"/>
    </row>
    <row r="204">
      <c r="A204" s="93"/>
      <c r="B204" s="93"/>
      <c r="C204" s="577" t="s">
        <v>453</v>
      </c>
      <c r="D204" s="572">
        <v>1172.0</v>
      </c>
      <c r="E204" s="352"/>
    </row>
    <row r="205">
      <c r="A205" s="93"/>
      <c r="B205" s="89"/>
      <c r="C205" s="577" t="s">
        <v>462</v>
      </c>
      <c r="D205" s="572">
        <v>103.0</v>
      </c>
      <c r="E205" s="352"/>
    </row>
    <row r="206">
      <c r="A206" s="93"/>
      <c r="B206" s="576" t="s">
        <v>730</v>
      </c>
      <c r="C206" s="577" t="s">
        <v>1152</v>
      </c>
      <c r="D206" s="572">
        <v>1598.0</v>
      </c>
      <c r="E206" s="352"/>
    </row>
    <row r="207">
      <c r="A207" s="93"/>
      <c r="B207" s="93"/>
      <c r="C207" s="577" t="s">
        <v>453</v>
      </c>
      <c r="D207" s="572">
        <v>97214.0</v>
      </c>
      <c r="E207" s="352"/>
    </row>
    <row r="208">
      <c r="A208" s="93"/>
      <c r="B208" s="89"/>
      <c r="C208" s="577" t="s">
        <v>462</v>
      </c>
      <c r="D208" s="572">
        <v>8544.0</v>
      </c>
      <c r="E208" s="352"/>
    </row>
    <row r="209">
      <c r="A209" s="93"/>
      <c r="B209" s="576" t="s">
        <v>731</v>
      </c>
      <c r="C209" s="577" t="s">
        <v>1152</v>
      </c>
      <c r="D209" s="572">
        <v>2457.0</v>
      </c>
      <c r="E209" s="352"/>
    </row>
    <row r="210">
      <c r="A210" s="93"/>
      <c r="B210" s="93"/>
      <c r="C210" s="577" t="s">
        <v>453</v>
      </c>
      <c r="D210" s="572">
        <v>41981.0</v>
      </c>
      <c r="E210" s="352"/>
    </row>
    <row r="211">
      <c r="A211" s="93"/>
      <c r="B211" s="89"/>
      <c r="C211" s="577" t="s">
        <v>462</v>
      </c>
      <c r="D211" s="572">
        <v>7140.0</v>
      </c>
      <c r="E211" s="352"/>
    </row>
    <row r="212">
      <c r="A212" s="93"/>
      <c r="B212" s="576" t="s">
        <v>798</v>
      </c>
      <c r="C212" s="577" t="s">
        <v>1152</v>
      </c>
      <c r="D212" s="572">
        <v>33.0</v>
      </c>
      <c r="E212" s="352"/>
    </row>
    <row r="213">
      <c r="A213" s="93"/>
      <c r="B213" s="93"/>
      <c r="C213" s="577" t="s">
        <v>453</v>
      </c>
      <c r="D213" s="572">
        <v>431.0</v>
      </c>
      <c r="E213" s="352"/>
    </row>
    <row r="214">
      <c r="A214" s="93"/>
      <c r="B214" s="89"/>
      <c r="C214" s="577" t="s">
        <v>462</v>
      </c>
      <c r="D214" s="572">
        <v>2083.0</v>
      </c>
      <c r="E214" s="352"/>
    </row>
    <row r="215">
      <c r="A215" s="93"/>
      <c r="B215" s="578" t="s">
        <v>1165</v>
      </c>
      <c r="C215" s="577" t="s">
        <v>1152</v>
      </c>
      <c r="D215" s="572">
        <v>2482.0</v>
      </c>
      <c r="E215" s="352"/>
    </row>
    <row r="216">
      <c r="A216" s="93"/>
      <c r="B216" s="93"/>
      <c r="C216" s="577" t="s">
        <v>453</v>
      </c>
      <c r="D216" s="572">
        <v>37499.0</v>
      </c>
      <c r="E216" s="352"/>
    </row>
    <row r="217">
      <c r="A217" s="93"/>
      <c r="B217" s="89"/>
      <c r="C217" s="577" t="s">
        <v>462</v>
      </c>
      <c r="D217" s="572">
        <v>6872.0</v>
      </c>
      <c r="E217" s="352"/>
    </row>
    <row r="218">
      <c r="A218" s="93"/>
      <c r="B218" s="576" t="s">
        <v>728</v>
      </c>
      <c r="C218" s="577" t="s">
        <v>1152</v>
      </c>
      <c r="D218" s="572">
        <v>5884.0</v>
      </c>
      <c r="E218" s="352"/>
    </row>
    <row r="219">
      <c r="A219" s="93"/>
      <c r="B219" s="93"/>
      <c r="C219" s="577" t="s">
        <v>453</v>
      </c>
      <c r="D219" s="572">
        <v>70168.0</v>
      </c>
      <c r="E219" s="352"/>
    </row>
    <row r="220">
      <c r="A220" s="89"/>
      <c r="B220" s="89"/>
      <c r="C220" s="577" t="s">
        <v>462</v>
      </c>
      <c r="D220" s="572">
        <v>8612.0</v>
      </c>
      <c r="E220" s="352"/>
    </row>
    <row r="221">
      <c r="A221" s="576" t="s">
        <v>362</v>
      </c>
      <c r="B221" s="576" t="s">
        <v>187</v>
      </c>
      <c r="C221" s="577" t="s">
        <v>1152</v>
      </c>
      <c r="D221" s="572">
        <v>455.0</v>
      </c>
      <c r="E221" s="352"/>
    </row>
    <row r="222">
      <c r="A222" s="93"/>
      <c r="B222" s="93"/>
      <c r="C222" s="577" t="s">
        <v>453</v>
      </c>
      <c r="D222" s="572">
        <v>25263.0</v>
      </c>
      <c r="E222" s="352"/>
    </row>
    <row r="223">
      <c r="A223" s="93"/>
      <c r="B223" s="89"/>
      <c r="C223" s="577" t="s">
        <v>462</v>
      </c>
      <c r="D223" s="572">
        <v>1882.0</v>
      </c>
      <c r="E223" s="352"/>
    </row>
    <row r="224">
      <c r="A224" s="93"/>
      <c r="B224" s="578" t="s">
        <v>1164</v>
      </c>
      <c r="C224" s="577" t="s">
        <v>1152</v>
      </c>
      <c r="D224" s="572">
        <v>31.0</v>
      </c>
      <c r="E224" s="352"/>
    </row>
    <row r="225">
      <c r="A225" s="93"/>
      <c r="B225" s="93"/>
      <c r="C225" s="577" t="s">
        <v>453</v>
      </c>
      <c r="D225" s="572">
        <v>816.0</v>
      </c>
      <c r="E225" s="352"/>
    </row>
    <row r="226">
      <c r="A226" s="93"/>
      <c r="B226" s="89"/>
      <c r="C226" s="577" t="s">
        <v>462</v>
      </c>
      <c r="D226" s="572">
        <v>45.0</v>
      </c>
      <c r="E226" s="352"/>
    </row>
    <row r="227">
      <c r="A227" s="93"/>
      <c r="B227" s="576" t="s">
        <v>730</v>
      </c>
      <c r="C227" s="577" t="s">
        <v>1152</v>
      </c>
      <c r="D227" s="572">
        <v>1464.0</v>
      </c>
      <c r="E227" s="352"/>
    </row>
    <row r="228">
      <c r="A228" s="93"/>
      <c r="B228" s="93"/>
      <c r="C228" s="577" t="s">
        <v>453</v>
      </c>
      <c r="D228" s="572">
        <v>95947.0</v>
      </c>
      <c r="E228" s="352"/>
    </row>
    <row r="229">
      <c r="A229" s="93"/>
      <c r="B229" s="89"/>
      <c r="C229" s="577" t="s">
        <v>462</v>
      </c>
      <c r="D229" s="572">
        <v>9515.0</v>
      </c>
      <c r="E229" s="352"/>
    </row>
    <row r="230">
      <c r="A230" s="93"/>
      <c r="B230" s="576" t="s">
        <v>731</v>
      </c>
      <c r="C230" s="577" t="s">
        <v>1152</v>
      </c>
      <c r="D230" s="572">
        <v>2445.0</v>
      </c>
      <c r="E230" s="352"/>
    </row>
    <row r="231">
      <c r="A231" s="93"/>
      <c r="B231" s="93"/>
      <c r="C231" s="577" t="s">
        <v>453</v>
      </c>
      <c r="D231" s="572">
        <v>40914.0</v>
      </c>
      <c r="E231" s="352"/>
    </row>
    <row r="232">
      <c r="A232" s="93"/>
      <c r="B232" s="89"/>
      <c r="C232" s="577" t="s">
        <v>462</v>
      </c>
      <c r="D232" s="572">
        <v>7108.0</v>
      </c>
      <c r="E232" s="352"/>
    </row>
    <row r="233">
      <c r="A233" s="93"/>
      <c r="B233" s="576" t="s">
        <v>798</v>
      </c>
      <c r="C233" s="577" t="s">
        <v>1152</v>
      </c>
      <c r="D233" s="572">
        <v>2.0</v>
      </c>
      <c r="E233" s="352"/>
    </row>
    <row r="234">
      <c r="A234" s="93"/>
      <c r="B234" s="93"/>
      <c r="C234" s="577" t="s">
        <v>453</v>
      </c>
      <c r="D234" s="572">
        <v>109.0</v>
      </c>
      <c r="E234" s="352"/>
    </row>
    <row r="235">
      <c r="A235" s="93"/>
      <c r="B235" s="89"/>
      <c r="C235" s="577" t="s">
        <v>462</v>
      </c>
      <c r="D235" s="572">
        <v>2480.0</v>
      </c>
      <c r="E235" s="352"/>
    </row>
    <row r="236">
      <c r="A236" s="93"/>
      <c r="B236" s="578" t="s">
        <v>1165</v>
      </c>
      <c r="C236" s="577" t="s">
        <v>1152</v>
      </c>
      <c r="D236" s="572">
        <v>2456.0</v>
      </c>
      <c r="E236" s="352"/>
    </row>
    <row r="237">
      <c r="A237" s="93"/>
      <c r="B237" s="93"/>
      <c r="C237" s="577" t="s">
        <v>453</v>
      </c>
      <c r="D237" s="572">
        <v>36806.0</v>
      </c>
      <c r="E237" s="352"/>
    </row>
    <row r="238">
      <c r="A238" s="93"/>
      <c r="B238" s="89"/>
      <c r="C238" s="577" t="s">
        <v>462</v>
      </c>
      <c r="D238" s="572">
        <v>7351.0</v>
      </c>
      <c r="E238" s="352"/>
    </row>
    <row r="239">
      <c r="A239" s="93"/>
      <c r="B239" s="576" t="s">
        <v>728</v>
      </c>
      <c r="C239" s="577" t="s">
        <v>1152</v>
      </c>
      <c r="D239" s="572">
        <v>5679.0</v>
      </c>
      <c r="E239" s="352"/>
    </row>
    <row r="240">
      <c r="A240" s="93"/>
      <c r="B240" s="93"/>
      <c r="C240" s="577" t="s">
        <v>453</v>
      </c>
      <c r="D240" s="572">
        <v>68630.0</v>
      </c>
      <c r="E240" s="352"/>
    </row>
    <row r="241">
      <c r="A241" s="89"/>
      <c r="B241" s="89"/>
      <c r="C241" s="577" t="s">
        <v>462</v>
      </c>
      <c r="D241" s="572">
        <v>8770.0</v>
      </c>
      <c r="E241" s="352"/>
    </row>
    <row r="242">
      <c r="A242" s="576" t="s">
        <v>321</v>
      </c>
      <c r="B242" s="576" t="s">
        <v>187</v>
      </c>
      <c r="C242" s="577" t="s">
        <v>1152</v>
      </c>
      <c r="D242" s="572">
        <v>421.0</v>
      </c>
      <c r="E242" s="352"/>
    </row>
    <row r="243">
      <c r="A243" s="93"/>
      <c r="B243" s="93"/>
      <c r="C243" s="577" t="s">
        <v>453</v>
      </c>
      <c r="D243" s="572">
        <v>25143.0</v>
      </c>
      <c r="E243" s="352"/>
    </row>
    <row r="244">
      <c r="A244" s="93"/>
      <c r="B244" s="89"/>
      <c r="C244" s="577" t="s">
        <v>462</v>
      </c>
      <c r="D244" s="572">
        <v>2265.0</v>
      </c>
      <c r="E244" s="352"/>
    </row>
    <row r="245">
      <c r="A245" s="93"/>
      <c r="B245" s="578" t="s">
        <v>1164</v>
      </c>
      <c r="C245" s="577" t="s">
        <v>1152</v>
      </c>
      <c r="D245" s="572">
        <v>51.0</v>
      </c>
      <c r="E245" s="352"/>
    </row>
    <row r="246">
      <c r="A246" s="93"/>
      <c r="B246" s="93"/>
      <c r="C246" s="577" t="s">
        <v>453</v>
      </c>
      <c r="D246" s="572">
        <v>1166.0</v>
      </c>
      <c r="E246" s="352"/>
    </row>
    <row r="247">
      <c r="A247" s="93"/>
      <c r="B247" s="89"/>
      <c r="C247" s="577" t="s">
        <v>462</v>
      </c>
      <c r="D247" s="572">
        <v>129.0</v>
      </c>
      <c r="E247" s="352"/>
    </row>
    <row r="248">
      <c r="A248" s="93"/>
      <c r="B248" s="576" t="s">
        <v>730</v>
      </c>
      <c r="C248" s="577" t="s">
        <v>1152</v>
      </c>
      <c r="D248" s="572">
        <v>1481.0</v>
      </c>
      <c r="E248" s="352"/>
    </row>
    <row r="249">
      <c r="A249" s="93"/>
      <c r="B249" s="93"/>
      <c r="C249" s="577" t="s">
        <v>453</v>
      </c>
      <c r="D249" s="572">
        <v>97880.0</v>
      </c>
      <c r="E249" s="352"/>
    </row>
    <row r="250">
      <c r="A250" s="93"/>
      <c r="B250" s="89"/>
      <c r="C250" s="577" t="s">
        <v>462</v>
      </c>
      <c r="D250" s="572">
        <v>15301.0</v>
      </c>
      <c r="E250" s="352"/>
    </row>
    <row r="251">
      <c r="A251" s="93"/>
      <c r="B251" s="576" t="s">
        <v>731</v>
      </c>
      <c r="C251" s="577" t="s">
        <v>1152</v>
      </c>
      <c r="D251" s="572">
        <v>2940.0</v>
      </c>
      <c r="E251" s="352"/>
    </row>
    <row r="252">
      <c r="A252" s="93"/>
      <c r="B252" s="93"/>
      <c r="C252" s="577" t="s">
        <v>453</v>
      </c>
      <c r="D252" s="572">
        <v>40809.0</v>
      </c>
      <c r="E252" s="352"/>
    </row>
    <row r="253">
      <c r="A253" s="93"/>
      <c r="B253" s="89"/>
      <c r="C253" s="577" t="s">
        <v>462</v>
      </c>
      <c r="D253" s="572">
        <v>10637.0</v>
      </c>
      <c r="E253" s="352"/>
    </row>
    <row r="254">
      <c r="A254" s="93"/>
      <c r="B254" s="576" t="s">
        <v>798</v>
      </c>
      <c r="C254" s="577" t="s">
        <v>1152</v>
      </c>
      <c r="D254" s="572">
        <v>42.0</v>
      </c>
      <c r="E254" s="352"/>
    </row>
    <row r="255">
      <c r="A255" s="93"/>
      <c r="B255" s="93"/>
      <c r="C255" s="577" t="s">
        <v>453</v>
      </c>
      <c r="D255" s="572">
        <v>609.0</v>
      </c>
      <c r="E255" s="352"/>
    </row>
    <row r="256">
      <c r="A256" s="93"/>
      <c r="B256" s="89"/>
      <c r="C256" s="577" t="s">
        <v>462</v>
      </c>
      <c r="D256" s="572">
        <v>9114.0</v>
      </c>
      <c r="E256" s="352"/>
    </row>
    <row r="257">
      <c r="A257" s="93"/>
      <c r="B257" s="578" t="s">
        <v>1165</v>
      </c>
      <c r="C257" s="577" t="s">
        <v>1152</v>
      </c>
      <c r="D257" s="572">
        <v>2342.0</v>
      </c>
      <c r="E257" s="352"/>
    </row>
    <row r="258">
      <c r="A258" s="93"/>
      <c r="B258" s="93"/>
      <c r="C258" s="577" t="s">
        <v>453</v>
      </c>
      <c r="D258" s="572">
        <v>38295.0</v>
      </c>
      <c r="E258" s="352"/>
    </row>
    <row r="259">
      <c r="A259" s="93"/>
      <c r="B259" s="89"/>
      <c r="C259" s="577" t="s">
        <v>462</v>
      </c>
      <c r="D259" s="572">
        <v>24988.0</v>
      </c>
      <c r="E259" s="352"/>
    </row>
    <row r="260">
      <c r="A260" s="93"/>
      <c r="B260" s="576" t="s">
        <v>728</v>
      </c>
      <c r="C260" s="577" t="s">
        <v>1152</v>
      </c>
      <c r="D260" s="572">
        <v>5528.0</v>
      </c>
      <c r="E260" s="352"/>
    </row>
    <row r="261">
      <c r="A261" s="93"/>
      <c r="B261" s="93"/>
      <c r="C261" s="577" t="s">
        <v>453</v>
      </c>
      <c r="D261" s="572">
        <v>68546.0</v>
      </c>
      <c r="E261" s="352"/>
    </row>
    <row r="262">
      <c r="A262" s="89"/>
      <c r="B262" s="89"/>
      <c r="C262" s="577" t="s">
        <v>462</v>
      </c>
      <c r="D262" s="572">
        <v>27092.0</v>
      </c>
      <c r="E262" s="352"/>
    </row>
    <row r="263">
      <c r="A263" s="576" t="s">
        <v>135</v>
      </c>
      <c r="B263" s="576" t="s">
        <v>187</v>
      </c>
      <c r="C263" s="577" t="s">
        <v>1152</v>
      </c>
      <c r="D263" s="572">
        <v>439.0</v>
      </c>
      <c r="E263" s="352"/>
    </row>
    <row r="264">
      <c r="A264" s="93"/>
      <c r="B264" s="93"/>
      <c r="C264" s="577" t="s">
        <v>453</v>
      </c>
      <c r="D264" s="572">
        <v>24626.0</v>
      </c>
      <c r="E264" s="352"/>
    </row>
    <row r="265">
      <c r="A265" s="93"/>
      <c r="B265" s="89"/>
      <c r="C265" s="577" t="s">
        <v>462</v>
      </c>
      <c r="D265" s="572">
        <v>1187.0</v>
      </c>
      <c r="E265" s="352"/>
    </row>
    <row r="266">
      <c r="A266" s="93"/>
      <c r="B266" s="578" t="s">
        <v>1164</v>
      </c>
      <c r="C266" s="577" t="s">
        <v>1152</v>
      </c>
      <c r="D266" s="572">
        <v>44.0</v>
      </c>
      <c r="E266" s="352"/>
    </row>
    <row r="267">
      <c r="A267" s="93"/>
      <c r="B267" s="93"/>
      <c r="C267" s="577" t="s">
        <v>453</v>
      </c>
      <c r="D267" s="572">
        <v>1187.0</v>
      </c>
      <c r="E267" s="352"/>
    </row>
    <row r="268">
      <c r="A268" s="93"/>
      <c r="B268" s="89"/>
      <c r="C268" s="577" t="s">
        <v>462</v>
      </c>
      <c r="D268" s="572">
        <v>72.0</v>
      </c>
      <c r="E268" s="352"/>
    </row>
    <row r="269">
      <c r="A269" s="93"/>
      <c r="B269" s="576" t="s">
        <v>730</v>
      </c>
      <c r="C269" s="577" t="s">
        <v>1152</v>
      </c>
      <c r="D269" s="572">
        <v>1458.0</v>
      </c>
      <c r="E269" s="352"/>
    </row>
    <row r="270">
      <c r="A270" s="93"/>
      <c r="B270" s="93"/>
      <c r="C270" s="577" t="s">
        <v>453</v>
      </c>
      <c r="D270" s="572">
        <v>91785.0</v>
      </c>
      <c r="E270" s="352"/>
    </row>
    <row r="271">
      <c r="A271" s="93"/>
      <c r="B271" s="89"/>
      <c r="C271" s="577" t="s">
        <v>462</v>
      </c>
      <c r="D271" s="572">
        <v>5522.0</v>
      </c>
      <c r="E271" s="352"/>
    </row>
    <row r="272">
      <c r="A272" s="93"/>
      <c r="B272" s="576" t="s">
        <v>731</v>
      </c>
      <c r="C272" s="577" t="s">
        <v>1152</v>
      </c>
      <c r="D272" s="572">
        <v>1907.0</v>
      </c>
      <c r="E272" s="352"/>
    </row>
    <row r="273">
      <c r="A273" s="93"/>
      <c r="B273" s="93"/>
      <c r="C273" s="577" t="s">
        <v>453</v>
      </c>
      <c r="D273" s="572">
        <v>38443.0</v>
      </c>
      <c r="E273" s="352"/>
    </row>
    <row r="274">
      <c r="A274" s="93"/>
      <c r="B274" s="89"/>
      <c r="C274" s="577" t="s">
        <v>462</v>
      </c>
      <c r="D274" s="572">
        <v>4480.0</v>
      </c>
      <c r="E274" s="352"/>
    </row>
    <row r="275">
      <c r="A275" s="93"/>
      <c r="B275" s="576" t="s">
        <v>798</v>
      </c>
      <c r="C275" s="577" t="s">
        <v>1152</v>
      </c>
      <c r="D275" s="572">
        <v>56.0</v>
      </c>
      <c r="E275" s="352"/>
    </row>
    <row r="276">
      <c r="A276" s="93"/>
      <c r="B276" s="93"/>
      <c r="C276" s="577" t="s">
        <v>453</v>
      </c>
      <c r="D276" s="572">
        <v>457.0</v>
      </c>
      <c r="E276" s="352"/>
    </row>
    <row r="277">
      <c r="A277" s="93"/>
      <c r="B277" s="89"/>
      <c r="C277" s="577" t="s">
        <v>462</v>
      </c>
      <c r="D277" s="572">
        <v>3147.0</v>
      </c>
      <c r="E277" s="352"/>
    </row>
    <row r="278">
      <c r="A278" s="93"/>
      <c r="B278" s="578" t="s">
        <v>1165</v>
      </c>
      <c r="C278" s="577" t="s">
        <v>1152</v>
      </c>
      <c r="D278" s="572">
        <v>2148.0</v>
      </c>
      <c r="E278" s="352"/>
    </row>
    <row r="279">
      <c r="A279" s="93"/>
      <c r="B279" s="93"/>
      <c r="C279" s="577" t="s">
        <v>453</v>
      </c>
      <c r="D279" s="572">
        <v>36240.0</v>
      </c>
      <c r="E279" s="352"/>
    </row>
    <row r="280">
      <c r="A280" s="93"/>
      <c r="B280" s="89"/>
      <c r="C280" s="577" t="s">
        <v>462</v>
      </c>
      <c r="D280" s="572">
        <v>12495.0</v>
      </c>
      <c r="E280" s="352"/>
    </row>
    <row r="281">
      <c r="A281" s="93"/>
      <c r="B281" s="576" t="s">
        <v>728</v>
      </c>
      <c r="C281" s="577" t="s">
        <v>1152</v>
      </c>
      <c r="D281" s="572">
        <v>5089.0</v>
      </c>
      <c r="E281" s="352"/>
    </row>
    <row r="282">
      <c r="A282" s="93"/>
      <c r="B282" s="93"/>
      <c r="C282" s="577" t="s">
        <v>453</v>
      </c>
      <c r="D282" s="572">
        <v>71151.0</v>
      </c>
      <c r="E282" s="352"/>
    </row>
    <row r="283">
      <c r="A283" s="89"/>
      <c r="B283" s="89"/>
      <c r="C283" s="577" t="s">
        <v>462</v>
      </c>
      <c r="D283" s="572">
        <v>6353.0</v>
      </c>
      <c r="E283" s="352"/>
    </row>
    <row r="284">
      <c r="A284" s="352"/>
      <c r="B284" s="352"/>
      <c r="C284" s="352"/>
      <c r="D284" s="352"/>
      <c r="E284" s="352"/>
    </row>
    <row r="285">
      <c r="A285" s="404" t="s">
        <v>1166</v>
      </c>
      <c r="B285" s="352"/>
      <c r="C285" s="352"/>
      <c r="D285" s="352"/>
      <c r="E285" s="352"/>
    </row>
    <row r="286">
      <c r="A286" s="574" t="s">
        <v>57</v>
      </c>
      <c r="B286" s="574" t="s">
        <v>203</v>
      </c>
      <c r="C286" s="574" t="s">
        <v>1162</v>
      </c>
      <c r="D286" s="579" t="s">
        <v>1151</v>
      </c>
      <c r="E286" s="352"/>
    </row>
    <row r="287">
      <c r="A287" s="576" t="s">
        <v>320</v>
      </c>
      <c r="B287" s="576" t="s">
        <v>453</v>
      </c>
      <c r="C287" s="577" t="s">
        <v>1167</v>
      </c>
      <c r="D287" s="580">
        <v>22.0</v>
      </c>
      <c r="E287" s="352"/>
    </row>
    <row r="288">
      <c r="A288" s="93"/>
      <c r="B288" s="89"/>
      <c r="C288" s="577" t="s">
        <v>1168</v>
      </c>
      <c r="D288" s="572">
        <v>1444.0</v>
      </c>
      <c r="E288" s="352"/>
    </row>
    <row r="289">
      <c r="A289" s="93"/>
      <c r="B289" s="576" t="s">
        <v>462</v>
      </c>
      <c r="C289" s="577" t="s">
        <v>1167</v>
      </c>
      <c r="D289" s="580">
        <v>238.0</v>
      </c>
      <c r="E289" s="352"/>
    </row>
    <row r="290">
      <c r="A290" s="89"/>
      <c r="B290" s="89"/>
      <c r="C290" s="577" t="s">
        <v>1168</v>
      </c>
      <c r="D290" s="580">
        <v>71.0</v>
      </c>
      <c r="E290" s="352"/>
    </row>
    <row r="291">
      <c r="A291" s="576" t="s">
        <v>67</v>
      </c>
      <c r="B291" s="576" t="s">
        <v>453</v>
      </c>
      <c r="C291" s="577" t="s">
        <v>1167</v>
      </c>
      <c r="D291" s="580">
        <v>43.0</v>
      </c>
      <c r="E291" s="352"/>
    </row>
    <row r="292">
      <c r="A292" s="93"/>
      <c r="B292" s="89"/>
      <c r="C292" s="577" t="s">
        <v>1168</v>
      </c>
      <c r="D292" s="572">
        <v>1411.0</v>
      </c>
      <c r="E292" s="352"/>
    </row>
    <row r="293">
      <c r="A293" s="93"/>
      <c r="B293" s="576" t="s">
        <v>462</v>
      </c>
      <c r="C293" s="577" t="s">
        <v>1167</v>
      </c>
      <c r="D293" s="580">
        <v>183.0</v>
      </c>
      <c r="E293" s="352"/>
    </row>
    <row r="294">
      <c r="A294" s="89"/>
      <c r="B294" s="89"/>
      <c r="C294" s="577" t="s">
        <v>1168</v>
      </c>
      <c r="D294" s="580">
        <v>67.0</v>
      </c>
      <c r="E294" s="352"/>
    </row>
    <row r="295">
      <c r="A295" s="576" t="s">
        <v>62</v>
      </c>
      <c r="B295" s="576" t="s">
        <v>453</v>
      </c>
      <c r="C295" s="577" t="s">
        <v>1167</v>
      </c>
      <c r="D295" s="580">
        <v>20.0</v>
      </c>
      <c r="E295" s="352"/>
    </row>
    <row r="296">
      <c r="A296" s="93"/>
      <c r="B296" s="89"/>
      <c r="C296" s="577" t="s">
        <v>1168</v>
      </c>
      <c r="D296" s="572">
        <v>1412.0</v>
      </c>
      <c r="E296" s="352"/>
    </row>
    <row r="297">
      <c r="A297" s="93"/>
      <c r="B297" s="576" t="s">
        <v>462</v>
      </c>
      <c r="C297" s="577" t="s">
        <v>1167</v>
      </c>
      <c r="D297" s="580">
        <v>165.0</v>
      </c>
      <c r="E297" s="352"/>
    </row>
    <row r="298">
      <c r="A298" s="89"/>
      <c r="B298" s="89"/>
      <c r="C298" s="577" t="s">
        <v>1168</v>
      </c>
      <c r="D298" s="580">
        <v>71.0</v>
      </c>
      <c r="E298" s="352"/>
    </row>
    <row r="299">
      <c r="A299" s="576" t="s">
        <v>70</v>
      </c>
      <c r="B299" s="576" t="s">
        <v>453</v>
      </c>
      <c r="C299" s="577" t="s">
        <v>1167</v>
      </c>
      <c r="D299" s="580">
        <v>35.0</v>
      </c>
      <c r="E299" s="352"/>
    </row>
    <row r="300">
      <c r="A300" s="93"/>
      <c r="B300" s="89"/>
      <c r="C300" s="577" t="s">
        <v>1168</v>
      </c>
      <c r="D300" s="572">
        <v>1430.0</v>
      </c>
      <c r="E300" s="352"/>
    </row>
    <row r="301">
      <c r="A301" s="93"/>
      <c r="B301" s="576" t="s">
        <v>462</v>
      </c>
      <c r="C301" s="577" t="s">
        <v>1167</v>
      </c>
      <c r="D301" s="580">
        <v>110.0</v>
      </c>
      <c r="E301" s="352"/>
    </row>
    <row r="302">
      <c r="A302" s="89"/>
      <c r="B302" s="89"/>
      <c r="C302" s="577" t="s">
        <v>1168</v>
      </c>
      <c r="D302" s="580">
        <v>71.0</v>
      </c>
      <c r="E302" s="352"/>
    </row>
    <row r="303">
      <c r="A303" s="576" t="s">
        <v>362</v>
      </c>
      <c r="B303" s="576" t="s">
        <v>453</v>
      </c>
      <c r="C303" s="577" t="s">
        <v>1167</v>
      </c>
      <c r="D303" s="580">
        <v>17.0</v>
      </c>
      <c r="E303" s="352"/>
    </row>
    <row r="304">
      <c r="A304" s="93"/>
      <c r="B304" s="89"/>
      <c r="C304" s="577" t="s">
        <v>1168</v>
      </c>
      <c r="D304" s="572">
        <v>1366.0</v>
      </c>
      <c r="E304" s="352"/>
    </row>
    <row r="305">
      <c r="A305" s="93"/>
      <c r="B305" s="576" t="s">
        <v>462</v>
      </c>
      <c r="C305" s="577" t="s">
        <v>1167</v>
      </c>
      <c r="D305" s="580">
        <v>113.0</v>
      </c>
      <c r="E305" s="352"/>
    </row>
    <row r="306">
      <c r="A306" s="89"/>
      <c r="B306" s="89"/>
      <c r="C306" s="577" t="s">
        <v>1168</v>
      </c>
      <c r="D306" s="580">
        <v>63.0</v>
      </c>
      <c r="E306" s="352"/>
    </row>
    <row r="307">
      <c r="A307" s="576" t="s">
        <v>321</v>
      </c>
      <c r="B307" s="576" t="s">
        <v>453</v>
      </c>
      <c r="C307" s="577" t="s">
        <v>1167</v>
      </c>
      <c r="D307" s="580">
        <v>24.0</v>
      </c>
      <c r="E307" s="352"/>
    </row>
    <row r="308">
      <c r="A308" s="93"/>
      <c r="B308" s="89"/>
      <c r="C308" s="577" t="s">
        <v>1168</v>
      </c>
      <c r="D308" s="572">
        <v>1436.0</v>
      </c>
      <c r="E308" s="352"/>
    </row>
    <row r="309">
      <c r="A309" s="93"/>
      <c r="B309" s="576" t="s">
        <v>462</v>
      </c>
      <c r="C309" s="577" t="s">
        <v>1167</v>
      </c>
      <c r="D309" s="580">
        <v>270.0</v>
      </c>
      <c r="E309" s="352"/>
    </row>
    <row r="310">
      <c r="A310" s="89"/>
      <c r="B310" s="89"/>
      <c r="C310" s="577" t="s">
        <v>1168</v>
      </c>
      <c r="D310" s="580">
        <v>71.0</v>
      </c>
      <c r="E310" s="352"/>
    </row>
    <row r="311">
      <c r="A311" s="576" t="s">
        <v>135</v>
      </c>
      <c r="B311" s="576" t="s">
        <v>453</v>
      </c>
      <c r="C311" s="577" t="s">
        <v>1167</v>
      </c>
      <c r="D311" s="580">
        <v>28.0</v>
      </c>
      <c r="E311" s="352"/>
    </row>
    <row r="312">
      <c r="A312" s="93"/>
      <c r="B312" s="89"/>
      <c r="C312" s="577" t="s">
        <v>1168</v>
      </c>
      <c r="D312" s="572">
        <v>1352.0</v>
      </c>
      <c r="E312" s="352"/>
    </row>
    <row r="313">
      <c r="A313" s="93"/>
      <c r="B313" s="576" t="s">
        <v>462</v>
      </c>
      <c r="C313" s="577" t="s">
        <v>1167</v>
      </c>
      <c r="D313" s="580">
        <v>91.0</v>
      </c>
      <c r="E313" s="352"/>
    </row>
    <row r="314">
      <c r="A314" s="89"/>
      <c r="B314" s="89"/>
      <c r="C314" s="577" t="s">
        <v>1168</v>
      </c>
      <c r="D314" s="580">
        <v>33.0</v>
      </c>
      <c r="E314" s="352"/>
    </row>
    <row r="315">
      <c r="A315" s="352"/>
      <c r="B315" s="352"/>
      <c r="C315" s="352"/>
      <c r="D315" s="352"/>
      <c r="E315" s="352"/>
    </row>
    <row r="316">
      <c r="A316" s="404" t="s">
        <v>1169</v>
      </c>
      <c r="B316" s="352"/>
      <c r="C316" s="352"/>
      <c r="D316" s="352"/>
      <c r="E316" s="352"/>
    </row>
    <row r="317">
      <c r="A317" s="574" t="s">
        <v>57</v>
      </c>
      <c r="B317" s="574" t="s">
        <v>323</v>
      </c>
      <c r="C317" s="575" t="s">
        <v>1170</v>
      </c>
      <c r="D317" s="352"/>
      <c r="E317" s="352"/>
    </row>
    <row r="318">
      <c r="A318" s="576" t="s">
        <v>67</v>
      </c>
      <c r="B318" s="577" t="s">
        <v>1171</v>
      </c>
      <c r="C318" s="580">
        <v>13.0</v>
      </c>
      <c r="D318" s="352"/>
      <c r="E318" s="352"/>
    </row>
    <row r="319">
      <c r="A319" s="93"/>
      <c r="B319" s="577" t="s">
        <v>1156</v>
      </c>
      <c r="C319" s="580">
        <v>548.0</v>
      </c>
      <c r="D319" s="352"/>
      <c r="E319" s="352"/>
    </row>
    <row r="320">
      <c r="A320" s="89"/>
      <c r="B320" s="577" t="s">
        <v>1157</v>
      </c>
      <c r="C320" s="580">
        <v>16.0</v>
      </c>
      <c r="D320" s="352"/>
      <c r="E320" s="352"/>
    </row>
    <row r="321">
      <c r="A321" s="576" t="s">
        <v>62</v>
      </c>
      <c r="B321" s="577" t="s">
        <v>1171</v>
      </c>
      <c r="C321" s="580">
        <v>19.0</v>
      </c>
      <c r="D321" s="352"/>
      <c r="E321" s="352"/>
    </row>
    <row r="322">
      <c r="A322" s="93"/>
      <c r="B322" s="577" t="s">
        <v>1156</v>
      </c>
      <c r="C322" s="580">
        <v>601.0</v>
      </c>
      <c r="D322" s="352"/>
      <c r="E322" s="352"/>
    </row>
    <row r="323">
      <c r="A323" s="89"/>
      <c r="B323" s="577" t="s">
        <v>1157</v>
      </c>
      <c r="C323" s="580">
        <v>20.0</v>
      </c>
      <c r="D323" s="352"/>
      <c r="E323" s="352"/>
    </row>
    <row r="324">
      <c r="A324" s="576" t="s">
        <v>362</v>
      </c>
      <c r="B324" s="577" t="s">
        <v>1171</v>
      </c>
      <c r="C324" s="580">
        <v>19.0</v>
      </c>
      <c r="D324" s="352"/>
      <c r="E324" s="352"/>
    </row>
    <row r="325">
      <c r="A325" s="93"/>
      <c r="B325" s="577" t="s">
        <v>1154</v>
      </c>
      <c r="C325" s="580">
        <v>637.0</v>
      </c>
      <c r="D325" s="352"/>
      <c r="E325" s="352"/>
    </row>
    <row r="326">
      <c r="A326" s="89"/>
      <c r="B326" s="577" t="s">
        <v>1155</v>
      </c>
      <c r="C326" s="580">
        <v>37.0</v>
      </c>
      <c r="D326" s="352"/>
      <c r="E326" s="352"/>
    </row>
    <row r="327">
      <c r="A327" s="576" t="s">
        <v>70</v>
      </c>
      <c r="B327" s="577" t="s">
        <v>1171</v>
      </c>
      <c r="C327" s="580">
        <v>14.0</v>
      </c>
      <c r="D327" s="352"/>
      <c r="E327" s="352"/>
    </row>
    <row r="328">
      <c r="A328" s="93"/>
      <c r="B328" s="577" t="s">
        <v>1156</v>
      </c>
      <c r="C328" s="580">
        <v>568.0</v>
      </c>
      <c r="D328" s="352"/>
      <c r="E328" s="352"/>
    </row>
    <row r="329">
      <c r="A329" s="89"/>
      <c r="B329" s="577" t="s">
        <v>1157</v>
      </c>
      <c r="C329" s="580">
        <v>18.0</v>
      </c>
      <c r="D329" s="352"/>
      <c r="E329" s="352"/>
    </row>
    <row r="330">
      <c r="A330" s="576" t="s">
        <v>320</v>
      </c>
      <c r="B330" s="577" t="s">
        <v>1171</v>
      </c>
      <c r="C330" s="580">
        <v>12.0</v>
      </c>
      <c r="D330" s="352"/>
      <c r="E330" s="352"/>
    </row>
    <row r="331">
      <c r="A331" s="93"/>
      <c r="B331" s="577" t="s">
        <v>1156</v>
      </c>
      <c r="C331" s="580">
        <v>568.0</v>
      </c>
      <c r="D331" s="352"/>
      <c r="E331" s="352"/>
    </row>
    <row r="332">
      <c r="A332" s="89"/>
      <c r="B332" s="577" t="s">
        <v>1157</v>
      </c>
      <c r="C332" s="580">
        <v>19.0</v>
      </c>
      <c r="D332" s="352"/>
      <c r="E332" s="352"/>
    </row>
    <row r="333">
      <c r="A333" s="576" t="s">
        <v>321</v>
      </c>
      <c r="B333" s="577" t="s">
        <v>1171</v>
      </c>
      <c r="C333" s="580">
        <v>13.0</v>
      </c>
      <c r="D333" s="352"/>
      <c r="E333" s="352"/>
    </row>
    <row r="334">
      <c r="A334" s="93"/>
      <c r="B334" s="577" t="s">
        <v>1156</v>
      </c>
      <c r="C334" s="580">
        <v>546.0</v>
      </c>
      <c r="D334" s="352"/>
      <c r="E334" s="352"/>
    </row>
    <row r="335">
      <c r="A335" s="89"/>
      <c r="B335" s="577" t="s">
        <v>1157</v>
      </c>
      <c r="C335" s="580">
        <v>13.0</v>
      </c>
      <c r="D335" s="352"/>
      <c r="E335" s="352"/>
    </row>
    <row r="336">
      <c r="A336" s="576" t="s">
        <v>135</v>
      </c>
      <c r="B336" s="577" t="s">
        <v>1171</v>
      </c>
      <c r="C336" s="580">
        <v>17.0</v>
      </c>
      <c r="D336" s="352"/>
      <c r="E336" s="352"/>
    </row>
    <row r="337">
      <c r="A337" s="93"/>
      <c r="B337" s="577" t="s">
        <v>1156</v>
      </c>
      <c r="C337" s="580">
        <v>60.0</v>
      </c>
      <c r="D337" s="352"/>
      <c r="E337" s="352"/>
    </row>
    <row r="338">
      <c r="A338" s="89"/>
      <c r="B338" s="577" t="s">
        <v>1157</v>
      </c>
      <c r="C338" s="580">
        <v>13.0</v>
      </c>
      <c r="D338" s="352"/>
      <c r="E338" s="352"/>
    </row>
    <row r="339">
      <c r="A339" s="573" t="s">
        <v>1172</v>
      </c>
      <c r="D339" s="352"/>
      <c r="E339" s="352"/>
    </row>
    <row r="340">
      <c r="A340" s="352"/>
      <c r="B340" s="352"/>
      <c r="C340" s="352"/>
      <c r="D340" s="352"/>
      <c r="E340" s="352"/>
    </row>
    <row r="341">
      <c r="A341" s="404" t="s">
        <v>1173</v>
      </c>
      <c r="B341" s="352"/>
      <c r="C341" s="352"/>
      <c r="D341" s="352"/>
      <c r="E341" s="352"/>
    </row>
    <row r="342">
      <c r="A342" s="31" t="s">
        <v>1174</v>
      </c>
      <c r="B342" s="352"/>
      <c r="C342" s="352"/>
      <c r="D342" s="352"/>
      <c r="E342" s="352"/>
    </row>
    <row r="343">
      <c r="A343" s="352"/>
      <c r="B343" s="352"/>
      <c r="C343" s="352"/>
      <c r="D343" s="352"/>
      <c r="E343" s="352"/>
    </row>
  </sheetData>
  <mergeCells count="124">
    <mergeCell ref="B167:B169"/>
    <mergeCell ref="B170:B172"/>
    <mergeCell ref="B146:B148"/>
    <mergeCell ref="B149:B151"/>
    <mergeCell ref="B152:B154"/>
    <mergeCell ref="B155:B157"/>
    <mergeCell ref="B158:B160"/>
    <mergeCell ref="B161:B163"/>
    <mergeCell ref="B164:B166"/>
    <mergeCell ref="A5:A7"/>
    <mergeCell ref="A8:A10"/>
    <mergeCell ref="A11:A13"/>
    <mergeCell ref="A14:A16"/>
    <mergeCell ref="A17:A19"/>
    <mergeCell ref="A20:A22"/>
    <mergeCell ref="A23:A25"/>
    <mergeCell ref="A29:A31"/>
    <mergeCell ref="A32:A34"/>
    <mergeCell ref="A35:A37"/>
    <mergeCell ref="A38:A40"/>
    <mergeCell ref="A41:A43"/>
    <mergeCell ref="A44:A46"/>
    <mergeCell ref="A47:A49"/>
    <mergeCell ref="A53:A54"/>
    <mergeCell ref="A55:A56"/>
    <mergeCell ref="A57:A58"/>
    <mergeCell ref="A59:A60"/>
    <mergeCell ref="A61:A62"/>
    <mergeCell ref="A63:A64"/>
    <mergeCell ref="A65:A66"/>
    <mergeCell ref="A70:A72"/>
    <mergeCell ref="A73:A75"/>
    <mergeCell ref="A76:A78"/>
    <mergeCell ref="A79:A81"/>
    <mergeCell ref="A82:A84"/>
    <mergeCell ref="A85:A87"/>
    <mergeCell ref="A88:A90"/>
    <mergeCell ref="A126:A128"/>
    <mergeCell ref="A129:A131"/>
    <mergeCell ref="A132:C132"/>
    <mergeCell ref="A133:C133"/>
    <mergeCell ref="B137:B139"/>
    <mergeCell ref="B140:B142"/>
    <mergeCell ref="B143:B145"/>
    <mergeCell ref="A94:A99"/>
    <mergeCell ref="A100:A105"/>
    <mergeCell ref="A109:A112"/>
    <mergeCell ref="A113:A115"/>
    <mergeCell ref="A116:A119"/>
    <mergeCell ref="A120:A122"/>
    <mergeCell ref="A123:A125"/>
    <mergeCell ref="B185:B187"/>
    <mergeCell ref="B188:B190"/>
    <mergeCell ref="A179:A199"/>
    <mergeCell ref="A200:A220"/>
    <mergeCell ref="A221:A241"/>
    <mergeCell ref="A242:A262"/>
    <mergeCell ref="A263:A283"/>
    <mergeCell ref="A287:A290"/>
    <mergeCell ref="A291:A294"/>
    <mergeCell ref="A324:A326"/>
    <mergeCell ref="A327:A329"/>
    <mergeCell ref="A330:A332"/>
    <mergeCell ref="A333:A335"/>
    <mergeCell ref="A336:A338"/>
    <mergeCell ref="A295:A298"/>
    <mergeCell ref="A299:A302"/>
    <mergeCell ref="A303:A306"/>
    <mergeCell ref="A307:A310"/>
    <mergeCell ref="A311:A314"/>
    <mergeCell ref="A318:A320"/>
    <mergeCell ref="A321:A323"/>
    <mergeCell ref="B191:B193"/>
    <mergeCell ref="B194:B196"/>
    <mergeCell ref="A137:A157"/>
    <mergeCell ref="A158:A178"/>
    <mergeCell ref="B173:B175"/>
    <mergeCell ref="B176:B178"/>
    <mergeCell ref="B179:B181"/>
    <mergeCell ref="B182:B184"/>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301:B302"/>
    <mergeCell ref="B303:B304"/>
    <mergeCell ref="B305:B306"/>
    <mergeCell ref="B307:B308"/>
    <mergeCell ref="B309:B310"/>
    <mergeCell ref="B311:B312"/>
    <mergeCell ref="B313:B314"/>
    <mergeCell ref="A339:C339"/>
    <mergeCell ref="B287:B288"/>
    <mergeCell ref="B289:B290"/>
    <mergeCell ref="B291:B292"/>
    <mergeCell ref="B293:B294"/>
    <mergeCell ref="B295:B296"/>
    <mergeCell ref="B297:B298"/>
    <mergeCell ref="B299:B300"/>
  </mergeCells>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80.75"/>
  </cols>
  <sheetData>
    <row r="1">
      <c r="A1" s="1" t="s">
        <v>1175</v>
      </c>
    </row>
    <row r="2">
      <c r="A2" s="581" t="s">
        <v>1176</v>
      </c>
      <c r="B2" s="582" t="s">
        <v>1177</v>
      </c>
      <c r="C2" s="582" t="s">
        <v>1178</v>
      </c>
      <c r="D2" s="582" t="s">
        <v>1179</v>
      </c>
      <c r="E2" s="583" t="s">
        <v>1180</v>
      </c>
      <c r="F2" s="584" t="s">
        <v>1181</v>
      </c>
    </row>
    <row r="3">
      <c r="A3" s="585" t="s">
        <v>453</v>
      </c>
      <c r="B3" s="586" t="s">
        <v>475</v>
      </c>
      <c r="C3" s="586" t="s">
        <v>1182</v>
      </c>
      <c r="D3" s="587" t="s">
        <v>1183</v>
      </c>
      <c r="E3" s="587">
        <v>12.0</v>
      </c>
      <c r="F3" s="588" t="s">
        <v>1184</v>
      </c>
    </row>
    <row r="4">
      <c r="A4" s="589"/>
      <c r="B4" s="16" t="s">
        <v>67</v>
      </c>
      <c r="C4" s="16" t="s">
        <v>1182</v>
      </c>
      <c r="D4" s="430" t="s">
        <v>1183</v>
      </c>
      <c r="E4" s="430">
        <v>12.0</v>
      </c>
      <c r="F4" s="590" t="s">
        <v>1185</v>
      </c>
    </row>
    <row r="5">
      <c r="A5" s="589"/>
      <c r="B5" s="586" t="s">
        <v>70</v>
      </c>
      <c r="C5" s="586" t="s">
        <v>1186</v>
      </c>
      <c r="D5" s="587" t="s">
        <v>1183</v>
      </c>
      <c r="E5" s="587">
        <v>2.0</v>
      </c>
      <c r="F5" s="588" t="s">
        <v>1187</v>
      </c>
    </row>
    <row r="6">
      <c r="A6" s="589"/>
      <c r="B6" s="586" t="s">
        <v>70</v>
      </c>
      <c r="C6" s="586" t="s">
        <v>1188</v>
      </c>
      <c r="D6" s="587" t="s">
        <v>1183</v>
      </c>
      <c r="E6" s="587">
        <v>7.0</v>
      </c>
      <c r="F6" s="588" t="s">
        <v>1189</v>
      </c>
    </row>
    <row r="7">
      <c r="A7" s="589"/>
      <c r="B7" s="586" t="s">
        <v>70</v>
      </c>
      <c r="C7" s="586" t="s">
        <v>1190</v>
      </c>
      <c r="D7" s="587" t="s">
        <v>1183</v>
      </c>
      <c r="E7" s="587">
        <v>19.0</v>
      </c>
      <c r="F7" s="588" t="s">
        <v>1191</v>
      </c>
    </row>
    <row r="8">
      <c r="A8" s="589"/>
      <c r="B8" s="586" t="s">
        <v>70</v>
      </c>
      <c r="C8" s="586" t="s">
        <v>1192</v>
      </c>
      <c r="D8" s="587" t="s">
        <v>1183</v>
      </c>
      <c r="E8" s="587">
        <v>16.0</v>
      </c>
      <c r="F8" s="588" t="s">
        <v>1193</v>
      </c>
    </row>
    <row r="9">
      <c r="A9" s="589"/>
      <c r="B9" s="586" t="s">
        <v>70</v>
      </c>
      <c r="C9" s="586" t="s">
        <v>1194</v>
      </c>
      <c r="D9" s="587" t="s">
        <v>1183</v>
      </c>
      <c r="E9" s="587">
        <v>21.0</v>
      </c>
      <c r="F9" s="588" t="s">
        <v>1195</v>
      </c>
    </row>
    <row r="10">
      <c r="A10" s="589"/>
      <c r="B10" s="16" t="s">
        <v>1196</v>
      </c>
      <c r="C10" s="16" t="s">
        <v>1197</v>
      </c>
      <c r="D10" s="430" t="s">
        <v>1183</v>
      </c>
      <c r="E10" s="430">
        <v>4.0</v>
      </c>
      <c r="F10" s="190" t="s">
        <v>1198</v>
      </c>
    </row>
    <row r="11">
      <c r="A11" s="589"/>
      <c r="B11" s="16" t="s">
        <v>1196</v>
      </c>
      <c r="C11" s="16" t="s">
        <v>1199</v>
      </c>
      <c r="D11" s="430" t="s">
        <v>1183</v>
      </c>
      <c r="E11" s="430">
        <v>8.0</v>
      </c>
      <c r="F11" s="190" t="s">
        <v>1200</v>
      </c>
    </row>
    <row r="12">
      <c r="A12" s="589"/>
      <c r="B12" s="16" t="s">
        <v>1196</v>
      </c>
      <c r="C12" s="16" t="s">
        <v>1201</v>
      </c>
      <c r="D12" s="430" t="s">
        <v>1183</v>
      </c>
      <c r="E12" s="430">
        <v>8.0</v>
      </c>
      <c r="F12" s="590" t="s">
        <v>1202</v>
      </c>
    </row>
    <row r="13">
      <c r="A13" s="589"/>
      <c r="B13" s="16" t="s">
        <v>1196</v>
      </c>
      <c r="C13" s="16" t="s">
        <v>1203</v>
      </c>
      <c r="D13" s="430" t="s">
        <v>1204</v>
      </c>
      <c r="E13" s="430">
        <v>8.0</v>
      </c>
      <c r="F13" s="590" t="s">
        <v>1205</v>
      </c>
    </row>
    <row r="14">
      <c r="A14" s="589"/>
      <c r="B14" s="16" t="s">
        <v>1196</v>
      </c>
      <c r="C14" s="16" t="s">
        <v>1206</v>
      </c>
      <c r="D14" s="430" t="s">
        <v>1204</v>
      </c>
      <c r="E14" s="430">
        <v>31.0</v>
      </c>
      <c r="F14" s="190" t="s">
        <v>1207</v>
      </c>
    </row>
    <row r="15">
      <c r="A15" s="589"/>
      <c r="B15" s="16" t="s">
        <v>1196</v>
      </c>
      <c r="C15" s="16" t="s">
        <v>1208</v>
      </c>
      <c r="D15" s="430" t="s">
        <v>1204</v>
      </c>
      <c r="E15" s="430">
        <v>24.0</v>
      </c>
      <c r="F15" s="591" t="s">
        <v>1209</v>
      </c>
    </row>
    <row r="16">
      <c r="A16" s="589"/>
      <c r="B16" s="586" t="s">
        <v>1210</v>
      </c>
      <c r="C16" s="586" t="s">
        <v>1197</v>
      </c>
      <c r="D16" s="587" t="s">
        <v>1183</v>
      </c>
      <c r="E16" s="587">
        <v>4.0</v>
      </c>
      <c r="F16" s="588" t="s">
        <v>1211</v>
      </c>
    </row>
    <row r="17">
      <c r="A17" s="589"/>
      <c r="B17" s="586" t="s">
        <v>1210</v>
      </c>
      <c r="C17" s="586" t="s">
        <v>1199</v>
      </c>
      <c r="D17" s="587" t="s">
        <v>1183</v>
      </c>
      <c r="E17" s="587">
        <v>8.0</v>
      </c>
      <c r="F17" s="588" t="s">
        <v>1212</v>
      </c>
    </row>
    <row r="18">
      <c r="A18" s="589"/>
      <c r="B18" s="586" t="s">
        <v>1210</v>
      </c>
      <c r="C18" s="586" t="s">
        <v>1201</v>
      </c>
      <c r="D18" s="587" t="s">
        <v>1183</v>
      </c>
      <c r="E18" s="587">
        <v>8.0</v>
      </c>
      <c r="F18" s="588" t="s">
        <v>1202</v>
      </c>
    </row>
    <row r="19">
      <c r="A19" s="589"/>
      <c r="B19" s="586" t="s">
        <v>1210</v>
      </c>
      <c r="C19" s="586" t="s">
        <v>1203</v>
      </c>
      <c r="D19" s="587" t="s">
        <v>1204</v>
      </c>
      <c r="E19" s="587">
        <v>8.0</v>
      </c>
      <c r="F19" s="588" t="s">
        <v>1205</v>
      </c>
    </row>
    <row r="20">
      <c r="A20" s="589"/>
      <c r="B20" s="586" t="s">
        <v>1210</v>
      </c>
      <c r="C20" s="586" t="s">
        <v>1206</v>
      </c>
      <c r="D20" s="587" t="s">
        <v>1204</v>
      </c>
      <c r="E20" s="587">
        <v>31.0</v>
      </c>
      <c r="F20" s="588" t="s">
        <v>1207</v>
      </c>
    </row>
    <row r="21">
      <c r="A21" s="589"/>
      <c r="B21" s="586" t="s">
        <v>1210</v>
      </c>
      <c r="C21" s="586" t="s">
        <v>1208</v>
      </c>
      <c r="D21" s="587" t="s">
        <v>1204</v>
      </c>
      <c r="E21" s="587">
        <v>24.0</v>
      </c>
      <c r="F21" s="592" t="s">
        <v>1209</v>
      </c>
    </row>
    <row r="22">
      <c r="A22" s="589"/>
      <c r="B22" s="262" t="s">
        <v>135</v>
      </c>
      <c r="C22" s="262" t="s">
        <v>1213</v>
      </c>
      <c r="D22" s="432" t="s">
        <v>1204</v>
      </c>
      <c r="E22" s="593">
        <v>45278.0</v>
      </c>
      <c r="F22" s="490" t="s">
        <v>1214</v>
      </c>
    </row>
    <row r="23">
      <c r="A23" s="594" t="s">
        <v>462</v>
      </c>
      <c r="B23" s="586" t="s">
        <v>475</v>
      </c>
      <c r="C23" s="586" t="s">
        <v>1215</v>
      </c>
      <c r="D23" s="587" t="s">
        <v>1204</v>
      </c>
      <c r="E23" s="587">
        <v>29.0</v>
      </c>
      <c r="F23" s="588" t="s">
        <v>1216</v>
      </c>
    </row>
    <row r="24">
      <c r="A24" s="589"/>
      <c r="B24" s="16" t="s">
        <v>67</v>
      </c>
      <c r="C24" s="16" t="s">
        <v>1215</v>
      </c>
      <c r="D24" s="430" t="s">
        <v>1204</v>
      </c>
      <c r="E24" s="430">
        <v>29.0</v>
      </c>
      <c r="F24" s="190" t="s">
        <v>1217</v>
      </c>
    </row>
    <row r="25">
      <c r="A25" s="589"/>
      <c r="B25" s="586" t="s">
        <v>70</v>
      </c>
      <c r="C25" s="586" t="s">
        <v>1218</v>
      </c>
      <c r="D25" s="587" t="s">
        <v>1183</v>
      </c>
      <c r="E25" s="587">
        <v>18.0</v>
      </c>
      <c r="F25" s="588" t="s">
        <v>1219</v>
      </c>
    </row>
    <row r="26">
      <c r="A26" s="589"/>
      <c r="B26" s="586" t="s">
        <v>70</v>
      </c>
      <c r="C26" s="586" t="s">
        <v>1220</v>
      </c>
      <c r="D26" s="587" t="s">
        <v>1183</v>
      </c>
      <c r="E26" s="587">
        <v>20.0</v>
      </c>
      <c r="F26" s="588" t="s">
        <v>1221</v>
      </c>
    </row>
    <row r="27">
      <c r="A27" s="589"/>
      <c r="B27" s="586" t="s">
        <v>70</v>
      </c>
      <c r="C27" s="586" t="s">
        <v>1222</v>
      </c>
      <c r="D27" s="587" t="s">
        <v>1183</v>
      </c>
      <c r="E27" s="587">
        <v>20.0</v>
      </c>
      <c r="F27" s="588" t="s">
        <v>1223</v>
      </c>
    </row>
    <row r="28">
      <c r="A28" s="589"/>
      <c r="B28" s="586" t="s">
        <v>70</v>
      </c>
      <c r="C28" s="586" t="s">
        <v>1224</v>
      </c>
      <c r="D28" s="587" t="s">
        <v>1183</v>
      </c>
      <c r="E28" s="587">
        <v>20.0</v>
      </c>
      <c r="F28" s="588" t="s">
        <v>1221</v>
      </c>
    </row>
    <row r="29">
      <c r="A29" s="589"/>
      <c r="B29" s="586" t="s">
        <v>70</v>
      </c>
      <c r="C29" s="586" t="s">
        <v>1225</v>
      </c>
      <c r="D29" s="587" t="s">
        <v>1183</v>
      </c>
      <c r="E29" s="587">
        <v>12.0</v>
      </c>
      <c r="F29" s="588" t="s">
        <v>1226</v>
      </c>
    </row>
    <row r="30">
      <c r="A30" s="589"/>
      <c r="B30" s="16" t="s">
        <v>1196</v>
      </c>
      <c r="C30" s="16" t="s">
        <v>1227</v>
      </c>
      <c r="D30" s="430" t="s">
        <v>1204</v>
      </c>
      <c r="E30" s="430">
        <v>58.0</v>
      </c>
      <c r="F30" s="190" t="s">
        <v>1228</v>
      </c>
    </row>
    <row r="31">
      <c r="A31" s="589"/>
      <c r="B31" s="586" t="s">
        <v>1210</v>
      </c>
      <c r="C31" s="586" t="s">
        <v>1227</v>
      </c>
      <c r="D31" s="587" t="s">
        <v>1204</v>
      </c>
      <c r="E31" s="587">
        <v>58.0</v>
      </c>
      <c r="F31" s="588" t="s">
        <v>1228</v>
      </c>
    </row>
    <row r="32">
      <c r="A32" s="589"/>
      <c r="B32" s="16" t="s">
        <v>135</v>
      </c>
      <c r="C32" s="16" t="s">
        <v>1229</v>
      </c>
      <c r="D32" s="430" t="s">
        <v>1204</v>
      </c>
      <c r="E32" s="430">
        <v>17.0</v>
      </c>
      <c r="F32" s="190" t="s">
        <v>1230</v>
      </c>
    </row>
    <row r="33">
      <c r="A33" s="355"/>
      <c r="B33" s="262" t="s">
        <v>135</v>
      </c>
      <c r="C33" s="262" t="s">
        <v>1231</v>
      </c>
      <c r="D33" s="432" t="s">
        <v>1204</v>
      </c>
      <c r="E33" s="432">
        <v>17.0</v>
      </c>
      <c r="F33" s="490" t="s">
        <v>1232</v>
      </c>
    </row>
    <row r="34">
      <c r="A34" s="585" t="s">
        <v>1233</v>
      </c>
      <c r="B34" s="586" t="s">
        <v>135</v>
      </c>
      <c r="C34" s="586" t="s">
        <v>1234</v>
      </c>
      <c r="D34" s="587" t="s">
        <v>1204</v>
      </c>
      <c r="E34" s="587">
        <v>4.0</v>
      </c>
      <c r="F34" s="588" t="s">
        <v>1235</v>
      </c>
    </row>
    <row r="35">
      <c r="A35" s="355"/>
      <c r="B35" s="595" t="s">
        <v>135</v>
      </c>
      <c r="C35" s="595" t="s">
        <v>1236</v>
      </c>
      <c r="D35" s="596" t="s">
        <v>1204</v>
      </c>
      <c r="E35" s="596">
        <v>10.0</v>
      </c>
      <c r="F35" s="597" t="s">
        <v>1237</v>
      </c>
    </row>
  </sheetData>
  <mergeCells count="3">
    <mergeCell ref="A3:A22"/>
    <mergeCell ref="A23:A33"/>
    <mergeCell ref="A34:A35"/>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63"/>
    <col customWidth="1" min="2" max="2" width="19.0"/>
    <col customWidth="1" min="3" max="3" width="10.38"/>
    <col customWidth="1" min="5" max="5" width="13.5"/>
    <col customWidth="1" min="6" max="6" width="10.5"/>
    <col customWidth="1" min="7" max="7" width="7.13"/>
  </cols>
  <sheetData>
    <row r="1">
      <c r="A1" s="1" t="s">
        <v>95</v>
      </c>
    </row>
    <row r="2">
      <c r="A2" s="34" t="s">
        <v>96</v>
      </c>
      <c r="B2" s="34" t="s">
        <v>97</v>
      </c>
      <c r="C2" s="34" t="s">
        <v>98</v>
      </c>
      <c r="D2" s="34" t="s">
        <v>99</v>
      </c>
      <c r="E2" s="34" t="s">
        <v>100</v>
      </c>
      <c r="F2" s="34" t="s">
        <v>101</v>
      </c>
      <c r="G2" s="34" t="s">
        <v>102</v>
      </c>
      <c r="H2" s="34" t="s">
        <v>103</v>
      </c>
      <c r="I2" s="34" t="s">
        <v>104</v>
      </c>
    </row>
    <row r="3">
      <c r="A3" s="34" t="s">
        <v>67</v>
      </c>
      <c r="B3" s="35" t="s">
        <v>105</v>
      </c>
      <c r="C3" s="36"/>
      <c r="D3" s="36" t="s">
        <v>106</v>
      </c>
      <c r="E3" s="37" t="s">
        <v>107</v>
      </c>
      <c r="F3" s="36" t="s">
        <v>108</v>
      </c>
      <c r="G3" s="36" t="s">
        <v>109</v>
      </c>
      <c r="H3" s="36" t="s">
        <v>110</v>
      </c>
      <c r="I3" s="36" t="s">
        <v>111</v>
      </c>
    </row>
    <row r="4">
      <c r="A4" s="34" t="s">
        <v>62</v>
      </c>
      <c r="B4" s="35" t="s">
        <v>112</v>
      </c>
      <c r="C4" s="36" t="s">
        <v>113</v>
      </c>
      <c r="D4" s="36" t="s">
        <v>114</v>
      </c>
      <c r="E4" s="37" t="s">
        <v>115</v>
      </c>
      <c r="F4" s="36" t="s">
        <v>116</v>
      </c>
      <c r="G4" s="36" t="s">
        <v>109</v>
      </c>
      <c r="H4" s="36" t="s">
        <v>117</v>
      </c>
      <c r="I4" s="36" t="s">
        <v>118</v>
      </c>
    </row>
    <row r="5">
      <c r="A5" s="34" t="s">
        <v>119</v>
      </c>
      <c r="B5" s="35" t="s">
        <v>120</v>
      </c>
      <c r="C5" s="36"/>
      <c r="D5" s="36" t="s">
        <v>121</v>
      </c>
      <c r="E5" s="37" t="s">
        <v>122</v>
      </c>
      <c r="F5" s="36" t="s">
        <v>123</v>
      </c>
      <c r="G5" s="36" t="s">
        <v>109</v>
      </c>
      <c r="H5" s="36" t="s">
        <v>110</v>
      </c>
      <c r="I5" s="36" t="s">
        <v>124</v>
      </c>
    </row>
    <row r="6">
      <c r="A6" s="34" t="s">
        <v>125</v>
      </c>
      <c r="B6" s="35" t="s">
        <v>126</v>
      </c>
      <c r="C6" s="36"/>
      <c r="D6" s="36" t="s">
        <v>127</v>
      </c>
      <c r="E6" s="37" t="s">
        <v>128</v>
      </c>
      <c r="F6" s="36" t="s">
        <v>129</v>
      </c>
      <c r="G6" s="36" t="s">
        <v>109</v>
      </c>
      <c r="H6" s="36" t="s">
        <v>110</v>
      </c>
      <c r="I6" s="36" t="s">
        <v>111</v>
      </c>
    </row>
    <row r="7">
      <c r="A7" s="34" t="s">
        <v>70</v>
      </c>
      <c r="B7" s="35" t="s">
        <v>130</v>
      </c>
      <c r="C7" s="36" t="s">
        <v>131</v>
      </c>
      <c r="D7" s="36" t="s">
        <v>132</v>
      </c>
      <c r="E7" s="37" t="s">
        <v>133</v>
      </c>
      <c r="F7" s="36" t="s">
        <v>134</v>
      </c>
      <c r="G7" s="36" t="s">
        <v>109</v>
      </c>
      <c r="H7" s="36" t="s">
        <v>110</v>
      </c>
      <c r="I7" s="36" t="s">
        <v>111</v>
      </c>
    </row>
    <row r="8">
      <c r="A8" s="34" t="s">
        <v>135</v>
      </c>
      <c r="B8" s="35" t="s">
        <v>136</v>
      </c>
      <c r="C8" s="36"/>
      <c r="D8" s="36" t="s">
        <v>137</v>
      </c>
      <c r="E8" s="37" t="s">
        <v>138</v>
      </c>
      <c r="F8" s="36" t="s">
        <v>139</v>
      </c>
      <c r="G8" s="36" t="s">
        <v>109</v>
      </c>
      <c r="H8" s="36" t="s">
        <v>117</v>
      </c>
      <c r="I8" s="36" t="s">
        <v>140</v>
      </c>
    </row>
  </sheetData>
  <hyperlinks>
    <hyperlink r:id="rId1" ref="E3"/>
    <hyperlink r:id="rId2" ref="E4"/>
    <hyperlink r:id="rId3" ref="E5"/>
    <hyperlink r:id="rId4" ref="E6"/>
    <hyperlink r:id="rId5" ref="E7"/>
    <hyperlink r:id="rId6" ref="E8"/>
  </hyperlinks>
  <drawing r:id="rId7"/>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6.63"/>
  </cols>
  <sheetData>
    <row r="1">
      <c r="A1" s="1" t="s">
        <v>1238</v>
      </c>
    </row>
    <row r="2">
      <c r="A2" s="598" t="s">
        <v>203</v>
      </c>
      <c r="B2" s="599" t="s">
        <v>57</v>
      </c>
      <c r="C2" s="600" t="s">
        <v>1239</v>
      </c>
      <c r="D2" s="601" t="s">
        <v>1240</v>
      </c>
      <c r="E2" s="16"/>
      <c r="F2" s="16"/>
      <c r="G2" s="16"/>
      <c r="H2" s="16"/>
      <c r="I2" s="16"/>
      <c r="J2" s="16"/>
      <c r="K2" s="16"/>
      <c r="L2" s="16"/>
      <c r="M2" s="16"/>
      <c r="N2" s="16"/>
      <c r="O2" s="16"/>
      <c r="P2" s="16"/>
      <c r="Q2" s="16"/>
      <c r="R2" s="16"/>
      <c r="S2" s="16"/>
      <c r="T2" s="16"/>
      <c r="U2" s="16"/>
      <c r="V2" s="16"/>
      <c r="W2" s="16"/>
      <c r="X2" s="16"/>
      <c r="Y2" s="16"/>
      <c r="Z2" s="16"/>
      <c r="AA2" s="16"/>
      <c r="AB2" s="16"/>
    </row>
    <row r="3">
      <c r="A3" s="602" t="s">
        <v>300</v>
      </c>
      <c r="B3" s="603" t="s">
        <v>70</v>
      </c>
      <c r="C3" s="490" t="s">
        <v>1241</v>
      </c>
      <c r="D3" s="373">
        <v>11290.0</v>
      </c>
      <c r="E3" s="16"/>
      <c r="F3" s="16"/>
      <c r="G3" s="16"/>
      <c r="H3" s="16"/>
      <c r="I3" s="16"/>
      <c r="J3" s="16"/>
      <c r="K3" s="16"/>
      <c r="L3" s="16"/>
      <c r="M3" s="16"/>
      <c r="N3" s="16"/>
      <c r="O3" s="16"/>
      <c r="P3" s="16"/>
      <c r="Q3" s="16"/>
      <c r="R3" s="16"/>
      <c r="S3" s="16"/>
      <c r="T3" s="16"/>
      <c r="U3" s="16"/>
      <c r="V3" s="16"/>
      <c r="W3" s="16"/>
      <c r="X3" s="16"/>
      <c r="Y3" s="16"/>
      <c r="Z3" s="16"/>
      <c r="AA3" s="16"/>
      <c r="AB3" s="16"/>
    </row>
    <row r="4">
      <c r="A4" s="93"/>
      <c r="B4" s="180"/>
      <c r="C4" s="490" t="s">
        <v>1242</v>
      </c>
      <c r="D4" s="373">
        <v>26.0</v>
      </c>
      <c r="E4" s="16"/>
      <c r="F4" s="16"/>
      <c r="G4" s="16"/>
      <c r="H4" s="16"/>
      <c r="I4" s="16"/>
      <c r="J4" s="16"/>
      <c r="K4" s="16"/>
      <c r="L4" s="16"/>
      <c r="M4" s="16"/>
      <c r="N4" s="16"/>
      <c r="O4" s="16"/>
      <c r="P4" s="16"/>
      <c r="Q4" s="16"/>
      <c r="R4" s="16"/>
      <c r="S4" s="16"/>
      <c r="T4" s="16"/>
      <c r="U4" s="16"/>
      <c r="V4" s="16"/>
      <c r="W4" s="16"/>
      <c r="X4" s="16"/>
      <c r="Y4" s="16"/>
      <c r="Z4" s="16"/>
      <c r="AA4" s="16"/>
      <c r="AB4" s="16"/>
    </row>
    <row r="5">
      <c r="A5" s="89"/>
      <c r="B5" s="183"/>
      <c r="C5" s="490" t="s">
        <v>1243</v>
      </c>
      <c r="D5" s="373">
        <v>5.0</v>
      </c>
      <c r="E5" s="16"/>
      <c r="F5" s="16"/>
      <c r="G5" s="16"/>
      <c r="H5" s="16"/>
      <c r="I5" s="16"/>
      <c r="J5" s="16"/>
      <c r="K5" s="16"/>
      <c r="L5" s="16"/>
      <c r="M5" s="16"/>
      <c r="N5" s="16"/>
      <c r="O5" s="16"/>
      <c r="P5" s="16"/>
      <c r="Q5" s="16"/>
      <c r="R5" s="16"/>
      <c r="S5" s="16"/>
      <c r="T5" s="16"/>
      <c r="U5" s="16"/>
      <c r="V5" s="16"/>
      <c r="W5" s="16"/>
      <c r="X5" s="16"/>
      <c r="Y5" s="16"/>
      <c r="Z5" s="16"/>
      <c r="AA5" s="16"/>
      <c r="AB5" s="16"/>
    </row>
    <row r="6">
      <c r="A6" s="602" t="s">
        <v>300</v>
      </c>
      <c r="B6" s="603" t="s">
        <v>67</v>
      </c>
      <c r="C6" s="490" t="s">
        <v>1244</v>
      </c>
      <c r="D6" s="373">
        <v>966.0</v>
      </c>
      <c r="E6" s="16"/>
      <c r="F6" s="16"/>
      <c r="G6" s="16"/>
      <c r="H6" s="16"/>
      <c r="I6" s="16"/>
      <c r="J6" s="16"/>
      <c r="K6" s="16"/>
      <c r="L6" s="16"/>
      <c r="M6" s="16"/>
      <c r="N6" s="16"/>
      <c r="O6" s="16"/>
      <c r="P6" s="16"/>
      <c r="Q6" s="16"/>
      <c r="R6" s="16"/>
      <c r="S6" s="16"/>
      <c r="T6" s="16"/>
      <c r="U6" s="16"/>
      <c r="V6" s="16"/>
      <c r="W6" s="16"/>
      <c r="X6" s="16"/>
      <c r="Y6" s="16"/>
      <c r="Z6" s="16"/>
      <c r="AA6" s="16"/>
      <c r="AB6" s="16"/>
    </row>
    <row r="7">
      <c r="A7" s="93"/>
      <c r="B7" s="180"/>
      <c r="C7" s="490" t="s">
        <v>1245</v>
      </c>
      <c r="D7" s="373">
        <v>8.0</v>
      </c>
      <c r="E7" s="16"/>
      <c r="F7" s="16"/>
      <c r="G7" s="16"/>
      <c r="H7" s="16"/>
      <c r="I7" s="16"/>
      <c r="J7" s="16"/>
      <c r="K7" s="16"/>
      <c r="L7" s="16"/>
      <c r="M7" s="16"/>
      <c r="N7" s="16"/>
      <c r="O7" s="16"/>
      <c r="P7" s="16"/>
      <c r="Q7" s="16"/>
      <c r="R7" s="16"/>
      <c r="S7" s="16"/>
      <c r="T7" s="16"/>
      <c r="U7" s="16"/>
      <c r="V7" s="16"/>
      <c r="W7" s="16"/>
      <c r="X7" s="16"/>
      <c r="Y7" s="16"/>
      <c r="Z7" s="16"/>
      <c r="AA7" s="16"/>
      <c r="AB7" s="16"/>
    </row>
    <row r="8">
      <c r="A8" s="93"/>
      <c r="B8" s="180"/>
      <c r="C8" s="490" t="s">
        <v>1246</v>
      </c>
      <c r="D8" s="373">
        <v>7.0</v>
      </c>
      <c r="E8" s="16"/>
      <c r="F8" s="16"/>
      <c r="G8" s="16"/>
      <c r="H8" s="16"/>
      <c r="I8" s="16"/>
      <c r="J8" s="16"/>
      <c r="K8" s="16"/>
      <c r="L8" s="16"/>
      <c r="M8" s="16"/>
      <c r="N8" s="16"/>
      <c r="O8" s="16"/>
      <c r="P8" s="16"/>
      <c r="Q8" s="16"/>
      <c r="R8" s="16"/>
      <c r="S8" s="16"/>
      <c r="T8" s="16"/>
      <c r="U8" s="16"/>
      <c r="V8" s="16"/>
      <c r="W8" s="16"/>
      <c r="X8" s="16"/>
      <c r="Y8" s="16"/>
      <c r="Z8" s="16"/>
      <c r="AA8" s="16"/>
      <c r="AB8" s="16"/>
    </row>
    <row r="9">
      <c r="A9" s="93"/>
      <c r="B9" s="180"/>
      <c r="C9" s="490" t="s">
        <v>1247</v>
      </c>
      <c r="D9" s="373">
        <v>7.0</v>
      </c>
      <c r="E9" s="16"/>
      <c r="F9" s="16"/>
      <c r="G9" s="16"/>
      <c r="H9" s="16"/>
      <c r="I9" s="16"/>
      <c r="J9" s="16"/>
      <c r="K9" s="16"/>
      <c r="L9" s="16"/>
      <c r="M9" s="16"/>
      <c r="N9" s="16"/>
      <c r="O9" s="16"/>
      <c r="P9" s="16"/>
      <c r="Q9" s="16"/>
      <c r="R9" s="16"/>
      <c r="S9" s="16"/>
      <c r="T9" s="16"/>
      <c r="U9" s="16"/>
      <c r="V9" s="16"/>
      <c r="W9" s="16"/>
      <c r="X9" s="16"/>
      <c r="Y9" s="16"/>
      <c r="Z9" s="16"/>
      <c r="AA9" s="16"/>
      <c r="AB9" s="16"/>
    </row>
    <row r="10">
      <c r="A10" s="93"/>
      <c r="B10" s="180"/>
      <c r="C10" s="490" t="s">
        <v>1248</v>
      </c>
      <c r="D10" s="373">
        <v>6.0</v>
      </c>
      <c r="E10" s="16"/>
      <c r="F10" s="16"/>
      <c r="G10" s="16"/>
      <c r="H10" s="16"/>
      <c r="I10" s="16"/>
      <c r="J10" s="16"/>
      <c r="K10" s="16"/>
      <c r="L10" s="16"/>
      <c r="M10" s="16"/>
      <c r="N10" s="16"/>
      <c r="O10" s="16"/>
      <c r="P10" s="16"/>
      <c r="Q10" s="16"/>
      <c r="R10" s="16"/>
      <c r="S10" s="16"/>
      <c r="T10" s="16"/>
      <c r="U10" s="16"/>
      <c r="V10" s="16"/>
      <c r="W10" s="16"/>
      <c r="X10" s="16"/>
      <c r="Y10" s="16"/>
      <c r="Z10" s="16"/>
      <c r="AA10" s="16"/>
      <c r="AB10" s="16"/>
    </row>
    <row r="11">
      <c r="A11" s="93"/>
      <c r="B11" s="180"/>
      <c r="C11" s="490" t="s">
        <v>1249</v>
      </c>
      <c r="D11" s="373">
        <v>6.0</v>
      </c>
      <c r="E11" s="16"/>
      <c r="F11" s="16"/>
      <c r="G11" s="16"/>
      <c r="H11" s="16"/>
      <c r="I11" s="16"/>
      <c r="J11" s="16"/>
      <c r="K11" s="16"/>
      <c r="L11" s="16"/>
      <c r="M11" s="16"/>
      <c r="N11" s="16"/>
      <c r="O11" s="16"/>
      <c r="P11" s="16"/>
      <c r="Q11" s="16"/>
      <c r="R11" s="16"/>
      <c r="S11" s="16"/>
      <c r="T11" s="16"/>
      <c r="U11" s="16"/>
      <c r="V11" s="16"/>
      <c r="W11" s="16"/>
      <c r="X11" s="16"/>
      <c r="Y11" s="16"/>
      <c r="Z11" s="16"/>
      <c r="AA11" s="16"/>
      <c r="AB11" s="16"/>
    </row>
    <row r="12">
      <c r="A12" s="93"/>
      <c r="B12" s="180"/>
      <c r="C12" s="490" t="s">
        <v>1250</v>
      </c>
      <c r="D12" s="373">
        <v>5.0</v>
      </c>
      <c r="E12" s="16"/>
      <c r="F12" s="16"/>
      <c r="G12" s="16"/>
      <c r="H12" s="16"/>
      <c r="I12" s="16"/>
      <c r="J12" s="16"/>
      <c r="K12" s="16"/>
      <c r="L12" s="16"/>
      <c r="M12" s="16"/>
      <c r="N12" s="16"/>
      <c r="O12" s="16"/>
      <c r="P12" s="16"/>
      <c r="Q12" s="16"/>
      <c r="R12" s="16"/>
      <c r="S12" s="16"/>
      <c r="T12" s="16"/>
      <c r="U12" s="16"/>
      <c r="V12" s="16"/>
      <c r="W12" s="16"/>
      <c r="X12" s="16"/>
      <c r="Y12" s="16"/>
      <c r="Z12" s="16"/>
      <c r="AA12" s="16"/>
      <c r="AB12" s="16"/>
    </row>
    <row r="13">
      <c r="A13" s="93"/>
      <c r="B13" s="180"/>
      <c r="C13" s="490" t="s">
        <v>1251</v>
      </c>
      <c r="D13" s="373">
        <v>4.0</v>
      </c>
      <c r="E13" s="16"/>
      <c r="F13" s="16"/>
      <c r="G13" s="16"/>
      <c r="H13" s="16"/>
      <c r="I13" s="16"/>
      <c r="J13" s="16"/>
      <c r="K13" s="16"/>
      <c r="L13" s="16"/>
      <c r="M13" s="16"/>
      <c r="N13" s="16"/>
      <c r="O13" s="16"/>
      <c r="P13" s="16"/>
      <c r="Q13" s="16"/>
      <c r="R13" s="16"/>
      <c r="S13" s="16"/>
      <c r="T13" s="16"/>
      <c r="U13" s="16"/>
      <c r="V13" s="16"/>
      <c r="W13" s="16"/>
      <c r="X13" s="16"/>
      <c r="Y13" s="16"/>
      <c r="Z13" s="16"/>
      <c r="AA13" s="16"/>
      <c r="AB13" s="16"/>
    </row>
    <row r="14">
      <c r="A14" s="93"/>
      <c r="B14" s="180"/>
      <c r="C14" s="490" t="s">
        <v>1252</v>
      </c>
      <c r="D14" s="373">
        <v>3.0</v>
      </c>
      <c r="E14" s="16"/>
      <c r="F14" s="16"/>
      <c r="G14" s="16"/>
      <c r="H14" s="16"/>
      <c r="I14" s="16"/>
      <c r="J14" s="16"/>
      <c r="K14" s="16"/>
      <c r="L14" s="16"/>
      <c r="M14" s="16"/>
      <c r="N14" s="16"/>
      <c r="O14" s="16"/>
      <c r="P14" s="16"/>
      <c r="Q14" s="16"/>
      <c r="R14" s="16"/>
      <c r="S14" s="16"/>
      <c r="T14" s="16"/>
      <c r="U14" s="16"/>
      <c r="V14" s="16"/>
      <c r="W14" s="16"/>
      <c r="X14" s="16"/>
      <c r="Y14" s="16"/>
      <c r="Z14" s="16"/>
      <c r="AA14" s="16"/>
      <c r="AB14" s="16"/>
    </row>
    <row r="15">
      <c r="A15" s="93"/>
      <c r="B15" s="180"/>
      <c r="C15" s="490" t="s">
        <v>1253</v>
      </c>
      <c r="D15" s="373">
        <v>2.0</v>
      </c>
      <c r="E15" s="16"/>
      <c r="F15" s="16"/>
      <c r="G15" s="16"/>
      <c r="H15" s="16"/>
      <c r="I15" s="16"/>
      <c r="J15" s="16"/>
      <c r="K15" s="16"/>
      <c r="L15" s="16"/>
      <c r="M15" s="16"/>
      <c r="N15" s="16"/>
      <c r="O15" s="16"/>
      <c r="P15" s="16"/>
      <c r="Q15" s="16"/>
      <c r="R15" s="16"/>
      <c r="S15" s="16"/>
      <c r="T15" s="16"/>
      <c r="U15" s="16"/>
      <c r="V15" s="16"/>
      <c r="W15" s="16"/>
      <c r="X15" s="16"/>
      <c r="Y15" s="16"/>
      <c r="Z15" s="16"/>
      <c r="AA15" s="16"/>
      <c r="AB15" s="16"/>
    </row>
    <row r="16">
      <c r="A16" s="93"/>
      <c r="B16" s="180"/>
      <c r="C16" s="490" t="s">
        <v>1254</v>
      </c>
      <c r="D16" s="373">
        <v>2.0</v>
      </c>
      <c r="E16" s="16"/>
      <c r="F16" s="16"/>
      <c r="G16" s="16"/>
      <c r="H16" s="16"/>
      <c r="I16" s="16"/>
      <c r="J16" s="16"/>
      <c r="K16" s="16"/>
      <c r="L16" s="16"/>
      <c r="M16" s="16"/>
      <c r="N16" s="16"/>
      <c r="O16" s="16"/>
      <c r="P16" s="16"/>
      <c r="Q16" s="16"/>
      <c r="R16" s="16"/>
      <c r="S16" s="16"/>
      <c r="T16" s="16"/>
      <c r="U16" s="16"/>
      <c r="V16" s="16"/>
      <c r="W16" s="16"/>
      <c r="X16" s="16"/>
      <c r="Y16" s="16"/>
      <c r="Z16" s="16"/>
      <c r="AA16" s="16"/>
      <c r="AB16" s="16"/>
    </row>
    <row r="17">
      <c r="A17" s="93"/>
      <c r="B17" s="180"/>
      <c r="C17" s="490" t="s">
        <v>1255</v>
      </c>
      <c r="D17" s="373">
        <v>2.0</v>
      </c>
      <c r="E17" s="16"/>
      <c r="F17" s="16"/>
      <c r="G17" s="16"/>
      <c r="H17" s="16"/>
      <c r="I17" s="16"/>
      <c r="J17" s="16"/>
      <c r="K17" s="16"/>
      <c r="L17" s="16"/>
      <c r="M17" s="16"/>
      <c r="N17" s="16"/>
      <c r="O17" s="16"/>
      <c r="P17" s="16"/>
      <c r="Q17" s="16"/>
      <c r="R17" s="16"/>
      <c r="S17" s="16"/>
      <c r="T17" s="16"/>
      <c r="U17" s="16"/>
      <c r="V17" s="16"/>
      <c r="W17" s="16"/>
      <c r="X17" s="16"/>
      <c r="Y17" s="16"/>
      <c r="Z17" s="16"/>
      <c r="AA17" s="16"/>
      <c r="AB17" s="16"/>
    </row>
    <row r="18">
      <c r="A18" s="93"/>
      <c r="B18" s="180"/>
      <c r="C18" s="490" t="s">
        <v>1256</v>
      </c>
      <c r="D18" s="373">
        <v>1.0</v>
      </c>
      <c r="E18" s="16"/>
      <c r="F18" s="16"/>
      <c r="G18" s="16"/>
      <c r="H18" s="16"/>
      <c r="I18" s="16"/>
      <c r="J18" s="16"/>
      <c r="K18" s="16"/>
      <c r="L18" s="16"/>
      <c r="M18" s="16"/>
      <c r="N18" s="16"/>
      <c r="O18" s="16"/>
      <c r="P18" s="16"/>
      <c r="Q18" s="16"/>
      <c r="R18" s="16"/>
      <c r="S18" s="16"/>
      <c r="T18" s="16"/>
      <c r="U18" s="16"/>
      <c r="V18" s="16"/>
      <c r="W18" s="16"/>
      <c r="X18" s="16"/>
      <c r="Y18" s="16"/>
      <c r="Z18" s="16"/>
      <c r="AA18" s="16"/>
      <c r="AB18" s="16"/>
    </row>
    <row r="19">
      <c r="A19" s="93"/>
      <c r="B19" s="180"/>
      <c r="C19" s="490" t="s">
        <v>1257</v>
      </c>
      <c r="D19" s="373">
        <v>1.0</v>
      </c>
      <c r="E19" s="16"/>
      <c r="F19" s="16"/>
      <c r="G19" s="16"/>
      <c r="H19" s="16"/>
      <c r="I19" s="16"/>
      <c r="J19" s="16"/>
      <c r="K19" s="16"/>
      <c r="L19" s="16"/>
      <c r="M19" s="16"/>
      <c r="N19" s="16"/>
      <c r="O19" s="16"/>
      <c r="P19" s="16"/>
      <c r="Q19" s="16"/>
      <c r="R19" s="16"/>
      <c r="S19" s="16"/>
      <c r="T19" s="16"/>
      <c r="U19" s="16"/>
      <c r="V19" s="16"/>
      <c r="W19" s="16"/>
      <c r="X19" s="16"/>
      <c r="Y19" s="16"/>
      <c r="Z19" s="16"/>
      <c r="AA19" s="16"/>
      <c r="AB19" s="16"/>
    </row>
    <row r="20">
      <c r="A20" s="93"/>
      <c r="B20" s="180"/>
      <c r="C20" s="490" t="s">
        <v>1258</v>
      </c>
      <c r="D20" s="373">
        <v>1.0</v>
      </c>
      <c r="E20" s="16"/>
      <c r="F20" s="16"/>
      <c r="G20" s="16"/>
      <c r="H20" s="16"/>
      <c r="I20" s="16"/>
      <c r="J20" s="16"/>
      <c r="K20" s="16"/>
      <c r="L20" s="16"/>
      <c r="M20" s="16"/>
      <c r="N20" s="16"/>
      <c r="O20" s="16"/>
      <c r="P20" s="16"/>
      <c r="Q20" s="16"/>
      <c r="R20" s="16"/>
      <c r="S20" s="16"/>
      <c r="T20" s="16"/>
      <c r="U20" s="16"/>
      <c r="V20" s="16"/>
      <c r="W20" s="16"/>
      <c r="X20" s="16"/>
      <c r="Y20" s="16"/>
      <c r="Z20" s="16"/>
      <c r="AA20" s="16"/>
      <c r="AB20" s="16"/>
    </row>
    <row r="21">
      <c r="A21" s="93"/>
      <c r="B21" s="180"/>
      <c r="C21" s="490" t="s">
        <v>1259</v>
      </c>
      <c r="D21" s="373">
        <v>1.0</v>
      </c>
      <c r="E21" s="16"/>
      <c r="F21" s="16"/>
      <c r="G21" s="16"/>
      <c r="H21" s="16"/>
      <c r="I21" s="16"/>
      <c r="J21" s="16"/>
      <c r="K21" s="16"/>
      <c r="L21" s="16"/>
      <c r="M21" s="16"/>
      <c r="N21" s="16"/>
      <c r="O21" s="16"/>
      <c r="P21" s="16"/>
      <c r="Q21" s="16"/>
      <c r="R21" s="16"/>
      <c r="S21" s="16"/>
      <c r="T21" s="16"/>
      <c r="U21" s="16"/>
      <c r="V21" s="16"/>
      <c r="W21" s="16"/>
      <c r="X21" s="16"/>
      <c r="Y21" s="16"/>
      <c r="Z21" s="16"/>
      <c r="AA21" s="16"/>
      <c r="AB21" s="16"/>
    </row>
    <row r="22">
      <c r="A22" s="93"/>
      <c r="B22" s="180"/>
      <c r="C22" s="490" t="s">
        <v>1260</v>
      </c>
      <c r="D22" s="373">
        <v>1.0</v>
      </c>
      <c r="E22" s="16"/>
      <c r="F22" s="16"/>
      <c r="G22" s="16"/>
      <c r="H22" s="16"/>
      <c r="I22" s="16"/>
      <c r="J22" s="16"/>
      <c r="K22" s="16"/>
      <c r="L22" s="16"/>
      <c r="M22" s="16"/>
      <c r="N22" s="16"/>
      <c r="O22" s="16"/>
      <c r="P22" s="16"/>
      <c r="Q22" s="16"/>
      <c r="R22" s="16"/>
      <c r="S22" s="16"/>
      <c r="T22" s="16"/>
      <c r="U22" s="16"/>
      <c r="V22" s="16"/>
      <c r="W22" s="16"/>
      <c r="X22" s="16"/>
      <c r="Y22" s="16"/>
      <c r="Z22" s="16"/>
      <c r="AA22" s="16"/>
      <c r="AB22" s="16"/>
    </row>
    <row r="23">
      <c r="A23" s="93"/>
      <c r="B23" s="180"/>
      <c r="C23" s="490" t="s">
        <v>1261</v>
      </c>
      <c r="D23" s="373">
        <v>1.0</v>
      </c>
      <c r="E23" s="16"/>
      <c r="F23" s="16"/>
      <c r="G23" s="16"/>
      <c r="H23" s="16"/>
      <c r="I23" s="16"/>
      <c r="J23" s="16"/>
      <c r="K23" s="16"/>
      <c r="L23" s="16"/>
      <c r="M23" s="16"/>
      <c r="N23" s="16"/>
      <c r="O23" s="16"/>
      <c r="P23" s="16"/>
      <c r="Q23" s="16"/>
      <c r="R23" s="16"/>
      <c r="S23" s="16"/>
      <c r="T23" s="16"/>
      <c r="U23" s="16"/>
      <c r="V23" s="16"/>
      <c r="W23" s="16"/>
      <c r="X23" s="16"/>
      <c r="Y23" s="16"/>
      <c r="Z23" s="16"/>
      <c r="AA23" s="16"/>
      <c r="AB23" s="16"/>
    </row>
    <row r="24">
      <c r="A24" s="93"/>
      <c r="B24" s="180"/>
      <c r="C24" s="490" t="s">
        <v>1262</v>
      </c>
      <c r="D24" s="373">
        <v>1.0</v>
      </c>
      <c r="E24" s="16"/>
      <c r="F24" s="16"/>
      <c r="G24" s="16"/>
      <c r="H24" s="16"/>
      <c r="I24" s="16"/>
      <c r="J24" s="16"/>
      <c r="K24" s="16"/>
      <c r="L24" s="16"/>
      <c r="M24" s="16"/>
      <c r="N24" s="16"/>
      <c r="O24" s="16"/>
      <c r="P24" s="16"/>
      <c r="Q24" s="16"/>
      <c r="R24" s="16"/>
      <c r="S24" s="16"/>
      <c r="T24" s="16"/>
      <c r="U24" s="16"/>
      <c r="V24" s="16"/>
      <c r="W24" s="16"/>
      <c r="X24" s="16"/>
      <c r="Y24" s="16"/>
      <c r="Z24" s="16"/>
      <c r="AA24" s="16"/>
      <c r="AB24" s="16"/>
    </row>
    <row r="25">
      <c r="A25" s="93"/>
      <c r="B25" s="180"/>
      <c r="C25" s="490" t="s">
        <v>1263</v>
      </c>
      <c r="D25" s="373">
        <v>1.0</v>
      </c>
      <c r="E25" s="16"/>
      <c r="F25" s="16"/>
      <c r="G25" s="16"/>
      <c r="H25" s="16"/>
      <c r="I25" s="16"/>
      <c r="J25" s="16"/>
      <c r="K25" s="16"/>
      <c r="L25" s="16"/>
      <c r="M25" s="16"/>
      <c r="N25" s="16"/>
      <c r="O25" s="16"/>
      <c r="P25" s="16"/>
      <c r="Q25" s="16"/>
      <c r="R25" s="16"/>
      <c r="S25" s="16"/>
      <c r="T25" s="16"/>
      <c r="U25" s="16"/>
      <c r="V25" s="16"/>
      <c r="W25" s="16"/>
      <c r="X25" s="16"/>
      <c r="Y25" s="16"/>
      <c r="Z25" s="16"/>
      <c r="AA25" s="16"/>
      <c r="AB25" s="16"/>
    </row>
    <row r="26">
      <c r="A26" s="89"/>
      <c r="B26" s="183"/>
      <c r="C26" s="490" t="s">
        <v>1264</v>
      </c>
      <c r="D26" s="373">
        <v>1.0</v>
      </c>
      <c r="E26" s="16"/>
      <c r="F26" s="16"/>
      <c r="G26" s="16"/>
      <c r="H26" s="16"/>
      <c r="I26" s="16"/>
      <c r="J26" s="16"/>
      <c r="K26" s="16"/>
      <c r="L26" s="16"/>
      <c r="M26" s="16"/>
      <c r="N26" s="16"/>
      <c r="O26" s="16"/>
      <c r="P26" s="16"/>
      <c r="Q26" s="16"/>
      <c r="R26" s="16"/>
      <c r="S26" s="16"/>
      <c r="T26" s="16"/>
      <c r="U26" s="16"/>
      <c r="V26" s="16"/>
      <c r="W26" s="16"/>
      <c r="X26" s="16"/>
      <c r="Y26" s="16"/>
      <c r="Z26" s="16"/>
      <c r="AA26" s="16"/>
      <c r="AB26" s="16"/>
    </row>
    <row r="27">
      <c r="A27" s="602" t="s">
        <v>300</v>
      </c>
      <c r="B27" s="603" t="s">
        <v>62</v>
      </c>
      <c r="C27" s="490" t="s">
        <v>1244</v>
      </c>
      <c r="D27" s="373">
        <v>783.0</v>
      </c>
      <c r="E27" s="16"/>
      <c r="F27" s="16"/>
      <c r="G27" s="16"/>
      <c r="H27" s="16"/>
      <c r="I27" s="16"/>
      <c r="J27" s="16"/>
      <c r="K27" s="16"/>
      <c r="L27" s="16"/>
      <c r="M27" s="16"/>
      <c r="N27" s="16"/>
      <c r="O27" s="16"/>
      <c r="P27" s="16"/>
      <c r="Q27" s="16"/>
      <c r="R27" s="16"/>
      <c r="S27" s="16"/>
      <c r="T27" s="16"/>
      <c r="U27" s="16"/>
      <c r="V27" s="16"/>
      <c r="W27" s="16"/>
      <c r="X27" s="16"/>
      <c r="Y27" s="16"/>
      <c r="Z27" s="16"/>
      <c r="AA27" s="16"/>
      <c r="AB27" s="16"/>
    </row>
    <row r="28">
      <c r="A28" s="93"/>
      <c r="B28" s="180"/>
      <c r="C28" s="490" t="s">
        <v>1265</v>
      </c>
      <c r="D28" s="373">
        <v>4.0</v>
      </c>
      <c r="E28" s="16"/>
      <c r="F28" s="16"/>
      <c r="G28" s="16"/>
      <c r="H28" s="16"/>
      <c r="I28" s="16"/>
      <c r="J28" s="16"/>
      <c r="K28" s="16"/>
      <c r="L28" s="16"/>
      <c r="M28" s="16"/>
      <c r="N28" s="16"/>
      <c r="O28" s="16"/>
      <c r="P28" s="16"/>
      <c r="Q28" s="16"/>
      <c r="R28" s="16"/>
      <c r="S28" s="16"/>
      <c r="T28" s="16"/>
      <c r="U28" s="16"/>
      <c r="V28" s="16"/>
      <c r="W28" s="16"/>
      <c r="X28" s="16"/>
      <c r="Y28" s="16"/>
      <c r="Z28" s="16"/>
      <c r="AA28" s="16"/>
      <c r="AB28" s="16"/>
    </row>
    <row r="29">
      <c r="A29" s="93"/>
      <c r="B29" s="180"/>
      <c r="C29" s="490" t="s">
        <v>1266</v>
      </c>
      <c r="D29" s="373">
        <v>2.0</v>
      </c>
      <c r="E29" s="16"/>
      <c r="F29" s="16"/>
      <c r="G29" s="16"/>
      <c r="H29" s="16"/>
      <c r="I29" s="16"/>
      <c r="J29" s="16"/>
      <c r="K29" s="16"/>
      <c r="L29" s="16"/>
      <c r="M29" s="16"/>
      <c r="N29" s="16"/>
      <c r="O29" s="16"/>
      <c r="P29" s="16"/>
      <c r="Q29" s="16"/>
      <c r="R29" s="16"/>
      <c r="S29" s="16"/>
      <c r="T29" s="16"/>
      <c r="U29" s="16"/>
      <c r="V29" s="16"/>
      <c r="W29" s="16"/>
      <c r="X29" s="16"/>
      <c r="Y29" s="16"/>
      <c r="Z29" s="16"/>
      <c r="AA29" s="16"/>
      <c r="AB29" s="16"/>
    </row>
    <row r="30">
      <c r="A30" s="93"/>
      <c r="B30" s="180"/>
      <c r="C30" s="490" t="s">
        <v>1267</v>
      </c>
      <c r="D30" s="373">
        <v>2.0</v>
      </c>
      <c r="E30" s="16"/>
      <c r="F30" s="16"/>
      <c r="G30" s="16"/>
      <c r="H30" s="16"/>
      <c r="I30" s="16"/>
      <c r="J30" s="16"/>
      <c r="K30" s="16"/>
      <c r="L30" s="16"/>
      <c r="M30" s="16"/>
      <c r="N30" s="16"/>
      <c r="O30" s="16"/>
      <c r="P30" s="16"/>
      <c r="Q30" s="16"/>
      <c r="R30" s="16"/>
      <c r="S30" s="16"/>
      <c r="T30" s="16"/>
      <c r="U30" s="16"/>
      <c r="V30" s="16"/>
      <c r="W30" s="16"/>
      <c r="X30" s="16"/>
      <c r="Y30" s="16"/>
      <c r="Z30" s="16"/>
      <c r="AA30" s="16"/>
      <c r="AB30" s="16"/>
    </row>
    <row r="31">
      <c r="A31" s="93"/>
      <c r="B31" s="180"/>
      <c r="C31" s="490" t="s">
        <v>1268</v>
      </c>
      <c r="D31" s="373">
        <v>2.0</v>
      </c>
      <c r="E31" s="16"/>
      <c r="F31" s="16"/>
      <c r="G31" s="16"/>
      <c r="H31" s="16"/>
      <c r="I31" s="16"/>
      <c r="J31" s="16"/>
      <c r="K31" s="16"/>
      <c r="L31" s="16"/>
      <c r="M31" s="16"/>
      <c r="N31" s="16"/>
      <c r="O31" s="16"/>
      <c r="P31" s="16"/>
      <c r="Q31" s="16"/>
      <c r="R31" s="16"/>
      <c r="S31" s="16"/>
      <c r="T31" s="16"/>
      <c r="U31" s="16"/>
      <c r="V31" s="16"/>
      <c r="W31" s="16"/>
      <c r="X31" s="16"/>
      <c r="Y31" s="16"/>
      <c r="Z31" s="16"/>
      <c r="AA31" s="16"/>
      <c r="AB31" s="16"/>
    </row>
    <row r="32">
      <c r="A32" s="93"/>
      <c r="B32" s="180"/>
      <c r="C32" s="490" t="s">
        <v>1255</v>
      </c>
      <c r="D32" s="373">
        <v>2.0</v>
      </c>
      <c r="E32" s="16"/>
      <c r="F32" s="16"/>
      <c r="G32" s="16"/>
      <c r="H32" s="16"/>
      <c r="I32" s="16"/>
      <c r="J32" s="16"/>
      <c r="K32" s="16"/>
      <c r="L32" s="16"/>
      <c r="M32" s="16"/>
      <c r="N32" s="16"/>
      <c r="O32" s="16"/>
      <c r="P32" s="16"/>
      <c r="Q32" s="16"/>
      <c r="R32" s="16"/>
      <c r="S32" s="16"/>
      <c r="T32" s="16"/>
      <c r="U32" s="16"/>
      <c r="V32" s="16"/>
      <c r="W32" s="16"/>
      <c r="X32" s="16"/>
      <c r="Y32" s="16"/>
      <c r="Z32" s="16"/>
      <c r="AA32" s="16"/>
      <c r="AB32" s="16"/>
    </row>
    <row r="33">
      <c r="A33" s="93"/>
      <c r="B33" s="180"/>
      <c r="C33" s="490" t="s">
        <v>1269</v>
      </c>
      <c r="D33" s="373">
        <v>2.0</v>
      </c>
      <c r="E33" s="16"/>
      <c r="F33" s="16"/>
      <c r="G33" s="16"/>
      <c r="H33" s="16"/>
      <c r="I33" s="16"/>
      <c r="J33" s="16"/>
      <c r="K33" s="16"/>
      <c r="L33" s="16"/>
      <c r="M33" s="16"/>
      <c r="N33" s="16"/>
      <c r="O33" s="16"/>
      <c r="P33" s="16"/>
      <c r="Q33" s="16"/>
      <c r="R33" s="16"/>
      <c r="S33" s="16"/>
      <c r="T33" s="16"/>
      <c r="U33" s="16"/>
      <c r="V33" s="16"/>
      <c r="W33" s="16"/>
      <c r="X33" s="16"/>
      <c r="Y33" s="16"/>
      <c r="Z33" s="16"/>
      <c r="AA33" s="16"/>
      <c r="AB33" s="16"/>
    </row>
    <row r="34">
      <c r="A34" s="93"/>
      <c r="B34" s="180"/>
      <c r="C34" s="490" t="s">
        <v>1270</v>
      </c>
      <c r="D34" s="373">
        <v>1.0</v>
      </c>
      <c r="E34" s="16"/>
      <c r="F34" s="16"/>
      <c r="G34" s="16"/>
      <c r="H34" s="16"/>
      <c r="I34" s="16"/>
      <c r="J34" s="16"/>
      <c r="K34" s="16"/>
      <c r="L34" s="16"/>
      <c r="M34" s="16"/>
      <c r="N34" s="16"/>
      <c r="O34" s="16"/>
      <c r="P34" s="16"/>
      <c r="Q34" s="16"/>
      <c r="R34" s="16"/>
      <c r="S34" s="16"/>
      <c r="T34" s="16"/>
      <c r="U34" s="16"/>
      <c r="V34" s="16"/>
      <c r="W34" s="16"/>
      <c r="X34" s="16"/>
      <c r="Y34" s="16"/>
      <c r="Z34" s="16"/>
      <c r="AA34" s="16"/>
      <c r="AB34" s="16"/>
    </row>
    <row r="35">
      <c r="A35" s="93"/>
      <c r="B35" s="180"/>
      <c r="C35" s="490" t="s">
        <v>1271</v>
      </c>
      <c r="D35" s="373">
        <v>1.0</v>
      </c>
      <c r="E35" s="16"/>
      <c r="F35" s="16"/>
      <c r="G35" s="16"/>
      <c r="H35" s="16"/>
      <c r="I35" s="16"/>
      <c r="J35" s="16"/>
      <c r="K35" s="16"/>
      <c r="L35" s="16"/>
      <c r="M35" s="16"/>
      <c r="N35" s="16"/>
      <c r="O35" s="16"/>
      <c r="P35" s="16"/>
      <c r="Q35" s="16"/>
      <c r="R35" s="16"/>
      <c r="S35" s="16"/>
      <c r="T35" s="16"/>
      <c r="U35" s="16"/>
      <c r="V35" s="16"/>
      <c r="W35" s="16"/>
      <c r="X35" s="16"/>
      <c r="Y35" s="16"/>
      <c r="Z35" s="16"/>
      <c r="AA35" s="16"/>
      <c r="AB35" s="16"/>
    </row>
    <row r="36">
      <c r="A36" s="93"/>
      <c r="B36" s="180"/>
      <c r="C36" s="490" t="s">
        <v>1272</v>
      </c>
      <c r="D36" s="373">
        <v>1.0</v>
      </c>
      <c r="E36" s="16"/>
      <c r="F36" s="16"/>
      <c r="G36" s="16"/>
      <c r="H36" s="16"/>
      <c r="I36" s="16"/>
      <c r="J36" s="16"/>
      <c r="K36" s="16"/>
      <c r="L36" s="16"/>
      <c r="M36" s="16"/>
      <c r="N36" s="16"/>
      <c r="O36" s="16"/>
      <c r="P36" s="16"/>
      <c r="Q36" s="16"/>
      <c r="R36" s="16"/>
      <c r="S36" s="16"/>
      <c r="T36" s="16"/>
      <c r="U36" s="16"/>
      <c r="V36" s="16"/>
      <c r="W36" s="16"/>
      <c r="X36" s="16"/>
      <c r="Y36" s="16"/>
      <c r="Z36" s="16"/>
      <c r="AA36" s="16"/>
      <c r="AB36" s="16"/>
    </row>
    <row r="37">
      <c r="A37" s="93"/>
      <c r="B37" s="180"/>
      <c r="C37" s="490" t="s">
        <v>1252</v>
      </c>
      <c r="D37" s="373">
        <v>1.0</v>
      </c>
      <c r="E37" s="16"/>
      <c r="F37" s="16"/>
      <c r="G37" s="16"/>
      <c r="H37" s="16"/>
      <c r="I37" s="16"/>
      <c r="J37" s="16"/>
      <c r="K37" s="16"/>
      <c r="L37" s="16"/>
      <c r="M37" s="16"/>
      <c r="N37" s="16"/>
      <c r="O37" s="16"/>
      <c r="P37" s="16"/>
      <c r="Q37" s="16"/>
      <c r="R37" s="16"/>
      <c r="S37" s="16"/>
      <c r="T37" s="16"/>
      <c r="U37" s="16"/>
      <c r="V37" s="16"/>
      <c r="W37" s="16"/>
      <c r="X37" s="16"/>
      <c r="Y37" s="16"/>
      <c r="Z37" s="16"/>
      <c r="AA37" s="16"/>
      <c r="AB37" s="16"/>
    </row>
    <row r="38">
      <c r="A38" s="93"/>
      <c r="B38" s="180"/>
      <c r="C38" s="490" t="s">
        <v>1246</v>
      </c>
      <c r="D38" s="373">
        <v>1.0</v>
      </c>
      <c r="E38" s="16"/>
      <c r="F38" s="16"/>
      <c r="G38" s="16"/>
      <c r="H38" s="16"/>
      <c r="I38" s="16"/>
      <c r="J38" s="16"/>
      <c r="K38" s="16"/>
      <c r="L38" s="16"/>
      <c r="M38" s="16"/>
      <c r="N38" s="16"/>
      <c r="O38" s="16"/>
      <c r="P38" s="16"/>
      <c r="Q38" s="16"/>
      <c r="R38" s="16"/>
      <c r="S38" s="16"/>
      <c r="T38" s="16"/>
      <c r="U38" s="16"/>
      <c r="V38" s="16"/>
      <c r="W38" s="16"/>
      <c r="X38" s="16"/>
      <c r="Y38" s="16"/>
      <c r="Z38" s="16"/>
      <c r="AA38" s="16"/>
      <c r="AB38" s="16"/>
    </row>
    <row r="39">
      <c r="A39" s="93"/>
      <c r="B39" s="180"/>
      <c r="C39" s="490" t="s">
        <v>1273</v>
      </c>
      <c r="D39" s="373">
        <v>1.0</v>
      </c>
      <c r="E39" s="16"/>
      <c r="F39" s="16"/>
      <c r="G39" s="16"/>
      <c r="H39" s="16"/>
      <c r="I39" s="16"/>
      <c r="J39" s="16"/>
      <c r="K39" s="16"/>
      <c r="L39" s="16"/>
      <c r="M39" s="16"/>
      <c r="N39" s="16"/>
      <c r="O39" s="16"/>
      <c r="P39" s="16"/>
      <c r="Q39" s="16"/>
      <c r="R39" s="16"/>
      <c r="S39" s="16"/>
      <c r="T39" s="16"/>
      <c r="U39" s="16"/>
      <c r="V39" s="16"/>
      <c r="W39" s="16"/>
      <c r="X39" s="16"/>
      <c r="Y39" s="16"/>
      <c r="Z39" s="16"/>
      <c r="AA39" s="16"/>
      <c r="AB39" s="16"/>
    </row>
    <row r="40">
      <c r="A40" s="93"/>
      <c r="B40" s="180"/>
      <c r="C40" s="490" t="s">
        <v>1274</v>
      </c>
      <c r="D40" s="373">
        <v>1.0</v>
      </c>
      <c r="E40" s="16"/>
      <c r="F40" s="16"/>
      <c r="G40" s="16"/>
      <c r="H40" s="16"/>
      <c r="I40" s="16"/>
      <c r="J40" s="16"/>
      <c r="K40" s="16"/>
      <c r="L40" s="16"/>
      <c r="M40" s="16"/>
      <c r="N40" s="16"/>
      <c r="O40" s="16"/>
      <c r="P40" s="16"/>
      <c r="Q40" s="16"/>
      <c r="R40" s="16"/>
      <c r="S40" s="16"/>
      <c r="T40" s="16"/>
      <c r="U40" s="16"/>
      <c r="V40" s="16"/>
      <c r="W40" s="16"/>
      <c r="X40" s="16"/>
      <c r="Y40" s="16"/>
      <c r="Z40" s="16"/>
      <c r="AA40" s="16"/>
      <c r="AB40" s="16"/>
    </row>
    <row r="41">
      <c r="A41" s="93"/>
      <c r="B41" s="180"/>
      <c r="C41" s="490" t="s">
        <v>1275</v>
      </c>
      <c r="D41" s="373">
        <v>1.0</v>
      </c>
      <c r="E41" s="16"/>
      <c r="F41" s="16"/>
      <c r="G41" s="16"/>
      <c r="H41" s="16"/>
      <c r="I41" s="16"/>
      <c r="J41" s="16"/>
      <c r="K41" s="16"/>
      <c r="L41" s="16"/>
      <c r="M41" s="16"/>
      <c r="N41" s="16"/>
      <c r="O41" s="16"/>
      <c r="P41" s="16"/>
      <c r="Q41" s="16"/>
      <c r="R41" s="16"/>
      <c r="S41" s="16"/>
      <c r="T41" s="16"/>
      <c r="U41" s="16"/>
      <c r="V41" s="16"/>
      <c r="W41" s="16"/>
      <c r="X41" s="16"/>
      <c r="Y41" s="16"/>
      <c r="Z41" s="16"/>
      <c r="AA41" s="16"/>
      <c r="AB41" s="16"/>
    </row>
    <row r="42">
      <c r="A42" s="89"/>
      <c r="B42" s="183"/>
      <c r="C42" s="490" t="s">
        <v>1251</v>
      </c>
      <c r="D42" s="373">
        <v>1.0</v>
      </c>
      <c r="E42" s="16"/>
      <c r="F42" s="16"/>
      <c r="G42" s="16"/>
      <c r="H42" s="16"/>
      <c r="I42" s="16"/>
      <c r="J42" s="16"/>
      <c r="K42" s="16"/>
      <c r="L42" s="16"/>
      <c r="M42" s="16"/>
      <c r="N42" s="16"/>
      <c r="O42" s="16"/>
      <c r="P42" s="16"/>
      <c r="Q42" s="16"/>
      <c r="R42" s="16"/>
      <c r="S42" s="16"/>
      <c r="T42" s="16"/>
      <c r="U42" s="16"/>
      <c r="V42" s="16"/>
      <c r="W42" s="16"/>
      <c r="X42" s="16"/>
      <c r="Y42" s="16"/>
      <c r="Z42" s="16"/>
      <c r="AA42" s="16"/>
      <c r="AB42" s="16"/>
    </row>
    <row r="43">
      <c r="A43" s="602" t="s">
        <v>300</v>
      </c>
      <c r="B43" s="603" t="s">
        <v>1196</v>
      </c>
      <c r="C43" s="490" t="s">
        <v>1276</v>
      </c>
      <c r="D43" s="373">
        <v>2498.0</v>
      </c>
      <c r="E43" s="16"/>
      <c r="F43" s="16"/>
      <c r="G43" s="16"/>
      <c r="H43" s="16"/>
      <c r="I43" s="16"/>
      <c r="J43" s="16"/>
      <c r="K43" s="16"/>
      <c r="L43" s="16"/>
      <c r="M43" s="16"/>
      <c r="N43" s="16"/>
      <c r="O43" s="16"/>
      <c r="P43" s="16"/>
      <c r="Q43" s="16"/>
      <c r="R43" s="16"/>
      <c r="S43" s="16"/>
      <c r="T43" s="16"/>
      <c r="U43" s="16"/>
      <c r="V43" s="16"/>
      <c r="W43" s="16"/>
      <c r="X43" s="16"/>
      <c r="Y43" s="16"/>
      <c r="Z43" s="16"/>
      <c r="AA43" s="16"/>
      <c r="AB43" s="16"/>
    </row>
    <row r="44">
      <c r="A44" s="93"/>
      <c r="B44" s="180"/>
      <c r="C44" s="490" t="s">
        <v>1277</v>
      </c>
      <c r="D44" s="373">
        <v>2314.0</v>
      </c>
      <c r="E44" s="16"/>
      <c r="F44" s="16"/>
      <c r="G44" s="16"/>
      <c r="H44" s="16"/>
      <c r="I44" s="16"/>
      <c r="J44" s="16"/>
      <c r="K44" s="16"/>
      <c r="L44" s="16"/>
      <c r="M44" s="16"/>
      <c r="N44" s="16"/>
      <c r="O44" s="16"/>
      <c r="P44" s="16"/>
      <c r="Q44" s="16"/>
      <c r="R44" s="16"/>
      <c r="S44" s="16"/>
      <c r="T44" s="16"/>
      <c r="U44" s="16"/>
      <c r="V44" s="16"/>
      <c r="W44" s="16"/>
      <c r="X44" s="16"/>
      <c r="Y44" s="16"/>
      <c r="Z44" s="16"/>
      <c r="AA44" s="16"/>
      <c r="AB44" s="16"/>
    </row>
    <row r="45">
      <c r="A45" s="93"/>
      <c r="B45" s="180"/>
      <c r="C45" s="490" t="s">
        <v>1278</v>
      </c>
      <c r="D45" s="373">
        <v>56.0</v>
      </c>
      <c r="E45" s="16"/>
      <c r="F45" s="16"/>
      <c r="G45" s="16"/>
      <c r="H45" s="16"/>
      <c r="I45" s="16"/>
      <c r="J45" s="16"/>
      <c r="K45" s="16"/>
      <c r="L45" s="16"/>
      <c r="M45" s="16"/>
      <c r="N45" s="16"/>
      <c r="O45" s="16"/>
      <c r="P45" s="16"/>
      <c r="Q45" s="16"/>
      <c r="R45" s="16"/>
      <c r="S45" s="16"/>
      <c r="T45" s="16"/>
      <c r="U45" s="16"/>
      <c r="V45" s="16"/>
      <c r="W45" s="16"/>
      <c r="X45" s="16"/>
      <c r="Y45" s="16"/>
      <c r="Z45" s="16"/>
      <c r="AA45" s="16"/>
      <c r="AB45" s="16"/>
    </row>
    <row r="46">
      <c r="A46" s="93"/>
      <c r="B46" s="180"/>
      <c r="C46" s="490" t="s">
        <v>1279</v>
      </c>
      <c r="D46" s="373">
        <v>19.0</v>
      </c>
      <c r="E46" s="16"/>
      <c r="F46" s="16"/>
      <c r="G46" s="16"/>
      <c r="H46" s="16"/>
      <c r="I46" s="16"/>
      <c r="J46" s="16"/>
      <c r="K46" s="16"/>
      <c r="L46" s="16"/>
      <c r="M46" s="16"/>
      <c r="N46" s="16"/>
      <c r="O46" s="16"/>
      <c r="P46" s="16"/>
      <c r="Q46" s="16"/>
      <c r="R46" s="16"/>
      <c r="S46" s="16"/>
      <c r="T46" s="16"/>
      <c r="U46" s="16"/>
      <c r="V46" s="16"/>
      <c r="W46" s="16"/>
      <c r="X46" s="16"/>
      <c r="Y46" s="16"/>
      <c r="Z46" s="16"/>
      <c r="AA46" s="16"/>
      <c r="AB46" s="16"/>
    </row>
    <row r="47">
      <c r="A47" s="93"/>
      <c r="B47" s="180"/>
      <c r="C47" s="490" t="s">
        <v>1280</v>
      </c>
      <c r="D47" s="373">
        <v>18.0</v>
      </c>
      <c r="E47" s="16"/>
      <c r="F47" s="16"/>
      <c r="G47" s="16"/>
      <c r="H47" s="16"/>
      <c r="I47" s="16"/>
      <c r="J47" s="16"/>
      <c r="K47" s="16"/>
      <c r="L47" s="16"/>
      <c r="M47" s="16"/>
      <c r="N47" s="16"/>
      <c r="O47" s="16"/>
      <c r="P47" s="16"/>
      <c r="Q47" s="16"/>
      <c r="R47" s="16"/>
      <c r="S47" s="16"/>
      <c r="T47" s="16"/>
      <c r="U47" s="16"/>
      <c r="V47" s="16"/>
      <c r="W47" s="16"/>
      <c r="X47" s="16"/>
      <c r="Y47" s="16"/>
      <c r="Z47" s="16"/>
      <c r="AA47" s="16"/>
      <c r="AB47" s="16"/>
    </row>
    <row r="48">
      <c r="A48" s="93"/>
      <c r="B48" s="180"/>
      <c r="C48" s="490" t="s">
        <v>1281</v>
      </c>
      <c r="D48" s="373">
        <v>13.0</v>
      </c>
      <c r="E48" s="16"/>
      <c r="F48" s="16"/>
      <c r="G48" s="16"/>
      <c r="H48" s="16"/>
      <c r="I48" s="16"/>
      <c r="J48" s="16"/>
      <c r="K48" s="16"/>
      <c r="L48" s="16"/>
      <c r="M48" s="16"/>
      <c r="N48" s="16"/>
      <c r="O48" s="16"/>
      <c r="P48" s="16"/>
      <c r="Q48" s="16"/>
      <c r="R48" s="16"/>
      <c r="S48" s="16"/>
      <c r="T48" s="16"/>
      <c r="U48" s="16"/>
      <c r="V48" s="16"/>
      <c r="W48" s="16"/>
      <c r="X48" s="16"/>
      <c r="Y48" s="16"/>
      <c r="Z48" s="16"/>
      <c r="AA48" s="16"/>
      <c r="AB48" s="16"/>
    </row>
    <row r="49">
      <c r="A49" s="93"/>
      <c r="B49" s="180"/>
      <c r="C49" s="490" t="s">
        <v>1282</v>
      </c>
      <c r="D49" s="373">
        <v>8.0</v>
      </c>
      <c r="E49" s="16"/>
      <c r="F49" s="16"/>
      <c r="G49" s="16"/>
      <c r="H49" s="16"/>
      <c r="I49" s="16"/>
      <c r="J49" s="16"/>
      <c r="K49" s="16"/>
      <c r="L49" s="16"/>
      <c r="M49" s="16"/>
      <c r="N49" s="16"/>
      <c r="O49" s="16"/>
      <c r="P49" s="16"/>
      <c r="Q49" s="16"/>
      <c r="R49" s="16"/>
      <c r="S49" s="16"/>
      <c r="T49" s="16"/>
      <c r="U49" s="16"/>
      <c r="V49" s="16"/>
      <c r="W49" s="16"/>
      <c r="X49" s="16"/>
      <c r="Y49" s="16"/>
      <c r="Z49" s="16"/>
      <c r="AA49" s="16"/>
      <c r="AB49" s="16"/>
    </row>
    <row r="50">
      <c r="A50" s="93"/>
      <c r="B50" s="180"/>
      <c r="C50" s="490" t="s">
        <v>1283</v>
      </c>
      <c r="D50" s="373">
        <v>6.0</v>
      </c>
      <c r="E50" s="16"/>
      <c r="F50" s="16"/>
      <c r="G50" s="16"/>
      <c r="H50" s="16"/>
      <c r="I50" s="16"/>
      <c r="J50" s="16"/>
      <c r="K50" s="16"/>
      <c r="L50" s="16"/>
      <c r="M50" s="16"/>
      <c r="N50" s="16"/>
      <c r="O50" s="16"/>
      <c r="P50" s="16"/>
      <c r="Q50" s="16"/>
      <c r="R50" s="16"/>
      <c r="S50" s="16"/>
      <c r="T50" s="16"/>
      <c r="U50" s="16"/>
      <c r="V50" s="16"/>
      <c r="W50" s="16"/>
      <c r="X50" s="16"/>
      <c r="Y50" s="16"/>
      <c r="Z50" s="16"/>
      <c r="AA50" s="16"/>
      <c r="AB50" s="16"/>
    </row>
    <row r="51">
      <c r="A51" s="93"/>
      <c r="B51" s="180"/>
      <c r="C51" s="490" t="s">
        <v>1284</v>
      </c>
      <c r="D51" s="373">
        <v>2.0</v>
      </c>
      <c r="E51" s="16"/>
      <c r="F51" s="16"/>
      <c r="G51" s="16"/>
      <c r="H51" s="16"/>
      <c r="I51" s="16"/>
      <c r="J51" s="16"/>
      <c r="K51" s="16"/>
      <c r="L51" s="16"/>
      <c r="M51" s="16"/>
      <c r="N51" s="16"/>
      <c r="O51" s="16"/>
      <c r="P51" s="16"/>
      <c r="Q51" s="16"/>
      <c r="R51" s="16"/>
      <c r="S51" s="16"/>
      <c r="T51" s="16"/>
      <c r="U51" s="16"/>
      <c r="V51" s="16"/>
      <c r="W51" s="16"/>
      <c r="X51" s="16"/>
      <c r="Y51" s="16"/>
      <c r="Z51" s="16"/>
      <c r="AA51" s="16"/>
      <c r="AB51" s="16"/>
    </row>
    <row r="52">
      <c r="A52" s="89"/>
      <c r="B52" s="183"/>
      <c r="C52" s="490" t="s">
        <v>1285</v>
      </c>
      <c r="D52" s="373">
        <v>1.0</v>
      </c>
      <c r="E52" s="16"/>
      <c r="F52" s="16"/>
      <c r="G52" s="16"/>
      <c r="H52" s="16"/>
      <c r="I52" s="16"/>
      <c r="J52" s="16"/>
      <c r="K52" s="16"/>
      <c r="L52" s="16"/>
      <c r="M52" s="16"/>
      <c r="N52" s="16"/>
      <c r="O52" s="16"/>
      <c r="P52" s="16"/>
      <c r="Q52" s="16"/>
      <c r="R52" s="16"/>
      <c r="S52" s="16"/>
      <c r="T52" s="16"/>
      <c r="U52" s="16"/>
      <c r="V52" s="16"/>
      <c r="W52" s="16"/>
      <c r="X52" s="16"/>
      <c r="Y52" s="16"/>
      <c r="Z52" s="16"/>
      <c r="AA52" s="16"/>
      <c r="AB52" s="16"/>
    </row>
    <row r="53">
      <c r="A53" s="602" t="s">
        <v>300</v>
      </c>
      <c r="B53" s="603" t="s">
        <v>1210</v>
      </c>
      <c r="C53" s="490" t="s">
        <v>1276</v>
      </c>
      <c r="D53" s="373">
        <v>2915.0</v>
      </c>
      <c r="E53" s="16"/>
      <c r="F53" s="16"/>
      <c r="G53" s="16"/>
      <c r="H53" s="16"/>
      <c r="I53" s="16"/>
      <c r="J53" s="16"/>
      <c r="K53" s="16"/>
      <c r="L53" s="16"/>
      <c r="M53" s="16"/>
      <c r="N53" s="16"/>
      <c r="O53" s="16"/>
      <c r="P53" s="16"/>
      <c r="Q53" s="16"/>
      <c r="R53" s="16"/>
      <c r="S53" s="16"/>
      <c r="T53" s="16"/>
      <c r="U53" s="16"/>
      <c r="V53" s="16"/>
      <c r="W53" s="16"/>
      <c r="X53" s="16"/>
      <c r="Y53" s="16"/>
      <c r="Z53" s="16"/>
      <c r="AA53" s="16"/>
      <c r="AB53" s="16"/>
    </row>
    <row r="54">
      <c r="A54" s="93"/>
      <c r="B54" s="180"/>
      <c r="C54" s="490" t="s">
        <v>1277</v>
      </c>
      <c r="D54" s="373">
        <v>896.0</v>
      </c>
      <c r="E54" s="16"/>
      <c r="F54" s="16"/>
      <c r="G54" s="16"/>
      <c r="H54" s="16"/>
      <c r="I54" s="16"/>
      <c r="J54" s="16"/>
      <c r="K54" s="16"/>
      <c r="L54" s="16"/>
      <c r="M54" s="16"/>
      <c r="N54" s="16"/>
      <c r="O54" s="16"/>
      <c r="P54" s="16"/>
      <c r="Q54" s="16"/>
      <c r="R54" s="16"/>
      <c r="S54" s="16"/>
      <c r="T54" s="16"/>
      <c r="U54" s="16"/>
      <c r="V54" s="16"/>
      <c r="W54" s="16"/>
      <c r="X54" s="16"/>
      <c r="Y54" s="16"/>
      <c r="Z54" s="16"/>
      <c r="AA54" s="16"/>
      <c r="AB54" s="16"/>
    </row>
    <row r="55">
      <c r="A55" s="93"/>
      <c r="B55" s="180"/>
      <c r="C55" s="490" t="s">
        <v>1286</v>
      </c>
      <c r="D55" s="373">
        <v>45.0</v>
      </c>
      <c r="E55" s="16"/>
      <c r="F55" s="16"/>
      <c r="G55" s="16"/>
      <c r="H55" s="16"/>
      <c r="I55" s="16"/>
      <c r="J55" s="16"/>
      <c r="K55" s="16"/>
      <c r="L55" s="16"/>
      <c r="M55" s="16"/>
      <c r="N55" s="16"/>
      <c r="O55" s="16"/>
      <c r="P55" s="16"/>
      <c r="Q55" s="16"/>
      <c r="R55" s="16"/>
      <c r="S55" s="16"/>
      <c r="T55" s="16"/>
      <c r="U55" s="16"/>
      <c r="V55" s="16"/>
      <c r="W55" s="16"/>
      <c r="X55" s="16"/>
      <c r="Y55" s="16"/>
      <c r="Z55" s="16"/>
      <c r="AA55" s="16"/>
      <c r="AB55" s="16"/>
    </row>
    <row r="56">
      <c r="A56" s="93"/>
      <c r="B56" s="180"/>
      <c r="C56" s="490" t="s">
        <v>1278</v>
      </c>
      <c r="D56" s="373">
        <v>30.0</v>
      </c>
      <c r="E56" s="16"/>
      <c r="F56" s="16"/>
      <c r="G56" s="16"/>
      <c r="H56" s="16"/>
      <c r="I56" s="16"/>
      <c r="J56" s="16"/>
      <c r="K56" s="16"/>
      <c r="L56" s="16"/>
      <c r="M56" s="16"/>
      <c r="N56" s="16"/>
      <c r="O56" s="16"/>
      <c r="P56" s="16"/>
      <c r="Q56" s="16"/>
      <c r="R56" s="16"/>
      <c r="S56" s="16"/>
      <c r="T56" s="16"/>
      <c r="U56" s="16"/>
      <c r="V56" s="16"/>
      <c r="W56" s="16"/>
      <c r="X56" s="16"/>
      <c r="Y56" s="16"/>
      <c r="Z56" s="16"/>
      <c r="AA56" s="16"/>
      <c r="AB56" s="16"/>
    </row>
    <row r="57">
      <c r="A57" s="93"/>
      <c r="B57" s="180"/>
      <c r="C57" s="490" t="s">
        <v>1280</v>
      </c>
      <c r="D57" s="373">
        <v>28.0</v>
      </c>
      <c r="E57" s="16"/>
      <c r="F57" s="16"/>
      <c r="G57" s="16"/>
      <c r="H57" s="16"/>
      <c r="I57" s="16"/>
      <c r="J57" s="16"/>
      <c r="K57" s="16"/>
      <c r="L57" s="16"/>
      <c r="M57" s="16"/>
      <c r="N57" s="16"/>
      <c r="O57" s="16"/>
      <c r="P57" s="16"/>
      <c r="Q57" s="16"/>
      <c r="R57" s="16"/>
      <c r="S57" s="16"/>
      <c r="T57" s="16"/>
      <c r="U57" s="16"/>
      <c r="V57" s="16"/>
      <c r="W57" s="16"/>
      <c r="X57" s="16"/>
      <c r="Y57" s="16"/>
      <c r="Z57" s="16"/>
      <c r="AA57" s="16"/>
      <c r="AB57" s="16"/>
    </row>
    <row r="58">
      <c r="A58" s="93"/>
      <c r="B58" s="180"/>
      <c r="C58" s="490" t="s">
        <v>1285</v>
      </c>
      <c r="D58" s="373">
        <v>18.0</v>
      </c>
      <c r="E58" s="16"/>
      <c r="F58" s="16"/>
      <c r="G58" s="16"/>
      <c r="H58" s="16"/>
      <c r="I58" s="16"/>
      <c r="J58" s="16"/>
      <c r="K58" s="16"/>
      <c r="L58" s="16"/>
      <c r="M58" s="16"/>
      <c r="N58" s="16"/>
      <c r="O58" s="16"/>
      <c r="P58" s="16"/>
      <c r="Q58" s="16"/>
      <c r="R58" s="16"/>
      <c r="S58" s="16"/>
      <c r="T58" s="16"/>
      <c r="U58" s="16"/>
      <c r="V58" s="16"/>
      <c r="W58" s="16"/>
      <c r="X58" s="16"/>
      <c r="Y58" s="16"/>
      <c r="Z58" s="16"/>
      <c r="AA58" s="16"/>
      <c r="AB58" s="16"/>
    </row>
    <row r="59">
      <c r="A59" s="93"/>
      <c r="B59" s="180"/>
      <c r="C59" s="490" t="s">
        <v>1279</v>
      </c>
      <c r="D59" s="373">
        <v>8.0</v>
      </c>
      <c r="E59" s="16"/>
      <c r="F59" s="16"/>
      <c r="G59" s="16"/>
      <c r="H59" s="16"/>
      <c r="I59" s="16"/>
      <c r="J59" s="16"/>
      <c r="K59" s="16"/>
      <c r="L59" s="16"/>
      <c r="M59" s="16"/>
      <c r="N59" s="16"/>
      <c r="O59" s="16"/>
      <c r="P59" s="16"/>
      <c r="Q59" s="16"/>
      <c r="R59" s="16"/>
      <c r="S59" s="16"/>
      <c r="T59" s="16"/>
      <c r="U59" s="16"/>
      <c r="V59" s="16"/>
      <c r="W59" s="16"/>
      <c r="X59" s="16"/>
      <c r="Y59" s="16"/>
      <c r="Z59" s="16"/>
      <c r="AA59" s="16"/>
      <c r="AB59" s="16"/>
    </row>
    <row r="60">
      <c r="A60" s="93"/>
      <c r="B60" s="180"/>
      <c r="C60" s="490" t="s">
        <v>1281</v>
      </c>
      <c r="D60" s="373">
        <v>5.0</v>
      </c>
      <c r="E60" s="16"/>
      <c r="F60" s="16"/>
      <c r="G60" s="16"/>
      <c r="H60" s="16"/>
      <c r="I60" s="16"/>
      <c r="J60" s="16"/>
      <c r="K60" s="16"/>
      <c r="L60" s="16"/>
      <c r="M60" s="16"/>
      <c r="N60" s="16"/>
      <c r="O60" s="16"/>
      <c r="P60" s="16"/>
      <c r="Q60" s="16"/>
      <c r="R60" s="16"/>
      <c r="S60" s="16"/>
      <c r="T60" s="16"/>
      <c r="U60" s="16"/>
      <c r="V60" s="16"/>
      <c r="W60" s="16"/>
      <c r="X60" s="16"/>
      <c r="Y60" s="16"/>
      <c r="Z60" s="16"/>
      <c r="AA60" s="16"/>
      <c r="AB60" s="16"/>
    </row>
    <row r="61">
      <c r="A61" s="93"/>
      <c r="B61" s="180"/>
      <c r="C61" s="490" t="s">
        <v>1282</v>
      </c>
      <c r="D61" s="373">
        <v>4.0</v>
      </c>
      <c r="E61" s="16"/>
      <c r="F61" s="16"/>
      <c r="G61" s="16"/>
      <c r="H61" s="16"/>
      <c r="I61" s="16"/>
      <c r="J61" s="16"/>
      <c r="K61" s="16"/>
      <c r="L61" s="16"/>
      <c r="M61" s="16"/>
      <c r="N61" s="16"/>
      <c r="O61" s="16"/>
      <c r="P61" s="16"/>
      <c r="Q61" s="16"/>
      <c r="R61" s="16"/>
      <c r="S61" s="16"/>
      <c r="T61" s="16"/>
      <c r="U61" s="16"/>
      <c r="V61" s="16"/>
      <c r="W61" s="16"/>
      <c r="X61" s="16"/>
      <c r="Y61" s="16"/>
      <c r="Z61" s="16"/>
      <c r="AA61" s="16"/>
      <c r="AB61" s="16"/>
    </row>
    <row r="62">
      <c r="A62" s="93"/>
      <c r="B62" s="180"/>
      <c r="C62" s="490" t="s">
        <v>1283</v>
      </c>
      <c r="D62" s="373">
        <v>2.0</v>
      </c>
      <c r="E62" s="16"/>
      <c r="F62" s="16"/>
      <c r="G62" s="16"/>
      <c r="H62" s="16"/>
      <c r="I62" s="16"/>
      <c r="J62" s="16"/>
      <c r="K62" s="16"/>
      <c r="L62" s="16"/>
      <c r="M62" s="16"/>
      <c r="N62" s="16"/>
      <c r="O62" s="16"/>
      <c r="P62" s="16"/>
      <c r="Q62" s="16"/>
      <c r="R62" s="16"/>
      <c r="S62" s="16"/>
      <c r="T62" s="16"/>
      <c r="U62" s="16"/>
      <c r="V62" s="16"/>
      <c r="W62" s="16"/>
      <c r="X62" s="16"/>
      <c r="Y62" s="16"/>
      <c r="Z62" s="16"/>
      <c r="AA62" s="16"/>
      <c r="AB62" s="16"/>
    </row>
    <row r="63">
      <c r="A63" s="93"/>
      <c r="B63" s="180"/>
      <c r="C63" s="490" t="s">
        <v>1287</v>
      </c>
      <c r="D63" s="373">
        <v>2.0</v>
      </c>
      <c r="E63" s="16"/>
      <c r="F63" s="16"/>
      <c r="G63" s="16"/>
      <c r="H63" s="16"/>
      <c r="I63" s="16"/>
      <c r="J63" s="16"/>
      <c r="K63" s="16"/>
      <c r="L63" s="16"/>
      <c r="M63" s="16"/>
      <c r="N63" s="16"/>
      <c r="O63" s="16"/>
      <c r="P63" s="16"/>
      <c r="Q63" s="16"/>
      <c r="R63" s="16"/>
      <c r="S63" s="16"/>
      <c r="T63" s="16"/>
      <c r="U63" s="16"/>
      <c r="V63" s="16"/>
      <c r="W63" s="16"/>
      <c r="X63" s="16"/>
      <c r="Y63" s="16"/>
      <c r="Z63" s="16"/>
      <c r="AA63" s="16"/>
      <c r="AB63" s="16"/>
    </row>
    <row r="64">
      <c r="A64" s="93"/>
      <c r="B64" s="180"/>
      <c r="C64" s="490" t="s">
        <v>1284</v>
      </c>
      <c r="D64" s="373">
        <v>2.0</v>
      </c>
      <c r="E64" s="16"/>
      <c r="F64" s="16"/>
      <c r="G64" s="16"/>
      <c r="H64" s="16"/>
      <c r="I64" s="16"/>
      <c r="J64" s="16"/>
      <c r="K64" s="16"/>
      <c r="L64" s="16"/>
      <c r="M64" s="16"/>
      <c r="N64" s="16"/>
      <c r="O64" s="16"/>
      <c r="P64" s="16"/>
      <c r="Q64" s="16"/>
      <c r="R64" s="16"/>
      <c r="S64" s="16"/>
      <c r="T64" s="16"/>
      <c r="U64" s="16"/>
      <c r="V64" s="16"/>
      <c r="W64" s="16"/>
      <c r="X64" s="16"/>
      <c r="Y64" s="16"/>
      <c r="Z64" s="16"/>
      <c r="AA64" s="16"/>
      <c r="AB64" s="16"/>
    </row>
    <row r="65">
      <c r="A65" s="89"/>
      <c r="B65" s="183"/>
      <c r="C65" s="490" t="s">
        <v>1288</v>
      </c>
      <c r="D65" s="373">
        <v>1.0</v>
      </c>
      <c r="E65" s="16"/>
      <c r="F65" s="16"/>
      <c r="G65" s="16"/>
      <c r="H65" s="16"/>
      <c r="I65" s="16"/>
      <c r="J65" s="16"/>
      <c r="K65" s="16"/>
      <c r="L65" s="16"/>
      <c r="M65" s="16"/>
      <c r="N65" s="16"/>
      <c r="O65" s="16"/>
      <c r="P65" s="16"/>
      <c r="Q65" s="16"/>
      <c r="R65" s="16"/>
      <c r="S65" s="16"/>
      <c r="T65" s="16"/>
      <c r="U65" s="16"/>
      <c r="V65" s="16"/>
      <c r="W65" s="16"/>
      <c r="X65" s="16"/>
      <c r="Y65" s="16"/>
      <c r="Z65" s="16"/>
      <c r="AA65" s="16"/>
      <c r="AB65" s="16"/>
    </row>
    <row r="66">
      <c r="A66" s="602" t="s">
        <v>300</v>
      </c>
      <c r="B66" s="603" t="s">
        <v>80</v>
      </c>
      <c r="C66" s="490" t="s">
        <v>1289</v>
      </c>
      <c r="D66" s="373">
        <v>51.0</v>
      </c>
      <c r="E66" s="16"/>
      <c r="F66" s="16"/>
      <c r="G66" s="16"/>
      <c r="H66" s="16"/>
      <c r="I66" s="16"/>
      <c r="J66" s="16"/>
      <c r="K66" s="16"/>
      <c r="L66" s="16"/>
      <c r="M66" s="16"/>
      <c r="N66" s="16"/>
      <c r="O66" s="16"/>
      <c r="P66" s="16"/>
      <c r="Q66" s="16"/>
      <c r="R66" s="16"/>
      <c r="S66" s="16"/>
      <c r="T66" s="16"/>
      <c r="U66" s="16"/>
      <c r="V66" s="16"/>
      <c r="W66" s="16"/>
      <c r="X66" s="16"/>
      <c r="Y66" s="16"/>
      <c r="Z66" s="16"/>
      <c r="AA66" s="16"/>
      <c r="AB66" s="16"/>
    </row>
    <row r="67">
      <c r="A67" s="93"/>
      <c r="B67" s="180"/>
      <c r="C67" s="490" t="s">
        <v>1290</v>
      </c>
      <c r="D67" s="373">
        <v>30.0</v>
      </c>
      <c r="E67" s="16"/>
      <c r="F67" s="16"/>
      <c r="G67" s="16"/>
      <c r="H67" s="16"/>
      <c r="I67" s="16"/>
      <c r="J67" s="16"/>
      <c r="K67" s="16"/>
      <c r="L67" s="16"/>
      <c r="M67" s="16"/>
      <c r="N67" s="16"/>
      <c r="O67" s="16"/>
      <c r="P67" s="16"/>
      <c r="Q67" s="16"/>
      <c r="R67" s="16"/>
      <c r="S67" s="16"/>
      <c r="T67" s="16"/>
      <c r="U67" s="16"/>
      <c r="V67" s="16"/>
      <c r="W67" s="16"/>
      <c r="X67" s="16"/>
      <c r="Y67" s="16"/>
      <c r="Z67" s="16"/>
      <c r="AA67" s="16"/>
      <c r="AB67" s="16"/>
    </row>
    <row r="68">
      <c r="A68" s="93"/>
      <c r="B68" s="180"/>
      <c r="C68" s="490" t="s">
        <v>1291</v>
      </c>
      <c r="D68" s="373">
        <v>27.0</v>
      </c>
      <c r="E68" s="16"/>
      <c r="F68" s="16"/>
      <c r="G68" s="16"/>
      <c r="H68" s="16"/>
      <c r="I68" s="16"/>
      <c r="J68" s="16"/>
      <c r="K68" s="16"/>
      <c r="L68" s="16"/>
      <c r="M68" s="16"/>
      <c r="N68" s="16"/>
      <c r="O68" s="16"/>
      <c r="P68" s="16"/>
      <c r="Q68" s="16"/>
      <c r="R68" s="16"/>
      <c r="S68" s="16"/>
      <c r="T68" s="16"/>
      <c r="U68" s="16"/>
      <c r="V68" s="16"/>
      <c r="W68" s="16"/>
      <c r="X68" s="16"/>
      <c r="Y68" s="16"/>
      <c r="Z68" s="16"/>
      <c r="AA68" s="16"/>
      <c r="AB68" s="16"/>
    </row>
    <row r="69">
      <c r="A69" s="93"/>
      <c r="B69" s="180"/>
      <c r="C69" s="490" t="s">
        <v>1292</v>
      </c>
      <c r="D69" s="373">
        <v>24.0</v>
      </c>
      <c r="E69" s="16"/>
      <c r="F69" s="16"/>
      <c r="G69" s="16"/>
      <c r="H69" s="16"/>
      <c r="I69" s="16"/>
      <c r="J69" s="16"/>
      <c r="K69" s="16"/>
      <c r="L69" s="16"/>
      <c r="M69" s="16"/>
      <c r="N69" s="16"/>
      <c r="O69" s="16"/>
      <c r="P69" s="16"/>
      <c r="Q69" s="16"/>
      <c r="R69" s="16"/>
      <c r="S69" s="16"/>
      <c r="T69" s="16"/>
      <c r="U69" s="16"/>
      <c r="V69" s="16"/>
      <c r="W69" s="16"/>
      <c r="X69" s="16"/>
      <c r="Y69" s="16"/>
      <c r="Z69" s="16"/>
      <c r="AA69" s="16"/>
      <c r="AB69" s="16"/>
    </row>
    <row r="70">
      <c r="A70" s="93"/>
      <c r="B70" s="180"/>
      <c r="C70" s="490" t="s">
        <v>1293</v>
      </c>
      <c r="D70" s="373">
        <v>11.0</v>
      </c>
      <c r="E70" s="16"/>
      <c r="F70" s="16"/>
      <c r="G70" s="16"/>
      <c r="H70" s="16"/>
      <c r="I70" s="16"/>
      <c r="J70" s="16"/>
      <c r="K70" s="16"/>
      <c r="L70" s="16"/>
      <c r="M70" s="16"/>
      <c r="N70" s="16"/>
      <c r="O70" s="16"/>
      <c r="P70" s="16"/>
      <c r="Q70" s="16"/>
      <c r="R70" s="16"/>
      <c r="S70" s="16"/>
      <c r="T70" s="16"/>
      <c r="U70" s="16"/>
      <c r="V70" s="16"/>
      <c r="W70" s="16"/>
      <c r="X70" s="16"/>
      <c r="Y70" s="16"/>
      <c r="Z70" s="16"/>
      <c r="AA70" s="16"/>
      <c r="AB70" s="16"/>
    </row>
    <row r="71">
      <c r="A71" s="93"/>
      <c r="B71" s="180"/>
      <c r="C71" s="490" t="s">
        <v>1294</v>
      </c>
      <c r="D71" s="373">
        <v>8.0</v>
      </c>
      <c r="E71" s="16"/>
      <c r="F71" s="16"/>
      <c r="G71" s="16"/>
      <c r="H71" s="16"/>
      <c r="I71" s="16"/>
      <c r="J71" s="16"/>
      <c r="K71" s="16"/>
      <c r="L71" s="16"/>
      <c r="M71" s="16"/>
      <c r="N71" s="16"/>
      <c r="O71" s="16"/>
      <c r="P71" s="16"/>
      <c r="Q71" s="16"/>
      <c r="R71" s="16"/>
      <c r="S71" s="16"/>
      <c r="T71" s="16"/>
      <c r="U71" s="16"/>
      <c r="V71" s="16"/>
      <c r="W71" s="16"/>
      <c r="X71" s="16"/>
      <c r="Y71" s="16"/>
      <c r="Z71" s="16"/>
      <c r="AA71" s="16"/>
      <c r="AB71" s="16"/>
    </row>
    <row r="72">
      <c r="A72" s="93"/>
      <c r="B72" s="180"/>
      <c r="C72" s="490" t="s">
        <v>1295</v>
      </c>
      <c r="D72" s="373">
        <v>8.0</v>
      </c>
      <c r="E72" s="16"/>
      <c r="F72" s="16"/>
      <c r="G72" s="16"/>
      <c r="H72" s="16"/>
      <c r="I72" s="16"/>
      <c r="J72" s="16"/>
      <c r="K72" s="16"/>
      <c r="L72" s="16"/>
      <c r="M72" s="16"/>
      <c r="N72" s="16"/>
      <c r="O72" s="16"/>
      <c r="P72" s="16"/>
      <c r="Q72" s="16"/>
      <c r="R72" s="16"/>
      <c r="S72" s="16"/>
      <c r="T72" s="16"/>
      <c r="U72" s="16"/>
      <c r="V72" s="16"/>
      <c r="W72" s="16"/>
      <c r="X72" s="16"/>
      <c r="Y72" s="16"/>
      <c r="Z72" s="16"/>
      <c r="AA72" s="16"/>
      <c r="AB72" s="16"/>
    </row>
    <row r="73">
      <c r="A73" s="93"/>
      <c r="B73" s="180"/>
      <c r="C73" s="490" t="s">
        <v>1296</v>
      </c>
      <c r="D73" s="373">
        <v>6.0</v>
      </c>
      <c r="E73" s="16"/>
      <c r="F73" s="16"/>
      <c r="G73" s="16"/>
      <c r="H73" s="16"/>
      <c r="I73" s="16"/>
      <c r="J73" s="16"/>
      <c r="K73" s="16"/>
      <c r="L73" s="16"/>
      <c r="M73" s="16"/>
      <c r="N73" s="16"/>
      <c r="O73" s="16"/>
      <c r="P73" s="16"/>
      <c r="Q73" s="16"/>
      <c r="R73" s="16"/>
      <c r="S73" s="16"/>
      <c r="T73" s="16"/>
      <c r="U73" s="16"/>
      <c r="V73" s="16"/>
      <c r="W73" s="16"/>
      <c r="X73" s="16"/>
      <c r="Y73" s="16"/>
      <c r="Z73" s="16"/>
      <c r="AA73" s="16"/>
      <c r="AB73" s="16"/>
    </row>
    <row r="74">
      <c r="A74" s="93"/>
      <c r="B74" s="180"/>
      <c r="C74" s="490" t="s">
        <v>1297</v>
      </c>
      <c r="D74" s="373">
        <v>6.0</v>
      </c>
      <c r="E74" s="16"/>
      <c r="F74" s="16"/>
      <c r="G74" s="16"/>
      <c r="H74" s="16"/>
      <c r="I74" s="16"/>
      <c r="J74" s="16"/>
      <c r="K74" s="16"/>
      <c r="L74" s="16"/>
      <c r="M74" s="16"/>
      <c r="N74" s="16"/>
      <c r="O74" s="16"/>
      <c r="P74" s="16"/>
      <c r="Q74" s="16"/>
      <c r="R74" s="16"/>
      <c r="S74" s="16"/>
      <c r="T74" s="16"/>
      <c r="U74" s="16"/>
      <c r="V74" s="16"/>
      <c r="W74" s="16"/>
      <c r="X74" s="16"/>
      <c r="Y74" s="16"/>
      <c r="Z74" s="16"/>
      <c r="AA74" s="16"/>
      <c r="AB74" s="16"/>
    </row>
    <row r="75">
      <c r="A75" s="93"/>
      <c r="B75" s="180"/>
      <c r="C75" s="490" t="s">
        <v>1298</v>
      </c>
      <c r="D75" s="373">
        <v>5.0</v>
      </c>
      <c r="E75" s="16"/>
      <c r="F75" s="16"/>
      <c r="G75" s="16"/>
      <c r="H75" s="16"/>
      <c r="I75" s="16"/>
      <c r="J75" s="16"/>
      <c r="K75" s="16"/>
      <c r="L75" s="16"/>
      <c r="M75" s="16"/>
      <c r="N75" s="16"/>
      <c r="O75" s="16"/>
      <c r="P75" s="16"/>
      <c r="Q75" s="16"/>
      <c r="R75" s="16"/>
      <c r="S75" s="16"/>
      <c r="T75" s="16"/>
      <c r="U75" s="16"/>
      <c r="V75" s="16"/>
      <c r="W75" s="16"/>
      <c r="X75" s="16"/>
      <c r="Y75" s="16"/>
      <c r="Z75" s="16"/>
      <c r="AA75" s="16"/>
      <c r="AB75" s="16"/>
    </row>
    <row r="76">
      <c r="A76" s="93"/>
      <c r="B76" s="180"/>
      <c r="C76" s="490" t="s">
        <v>1299</v>
      </c>
      <c r="D76" s="373">
        <v>5.0</v>
      </c>
      <c r="E76" s="16"/>
      <c r="F76" s="16"/>
      <c r="G76" s="16"/>
      <c r="H76" s="16"/>
      <c r="I76" s="16"/>
      <c r="J76" s="16"/>
      <c r="K76" s="16"/>
      <c r="L76" s="16"/>
      <c r="M76" s="16"/>
      <c r="N76" s="16"/>
      <c r="O76" s="16"/>
      <c r="P76" s="16"/>
      <c r="Q76" s="16"/>
      <c r="R76" s="16"/>
      <c r="S76" s="16"/>
      <c r="T76" s="16"/>
      <c r="U76" s="16"/>
      <c r="V76" s="16"/>
      <c r="W76" s="16"/>
      <c r="X76" s="16"/>
      <c r="Y76" s="16"/>
      <c r="Z76" s="16"/>
      <c r="AA76" s="16"/>
      <c r="AB76" s="16"/>
    </row>
    <row r="77">
      <c r="A77" s="93"/>
      <c r="B77" s="180"/>
      <c r="C77" s="490" t="s">
        <v>1300</v>
      </c>
      <c r="D77" s="373">
        <v>4.0</v>
      </c>
      <c r="E77" s="16"/>
      <c r="F77" s="16"/>
      <c r="G77" s="16"/>
      <c r="H77" s="16"/>
      <c r="I77" s="16"/>
      <c r="J77" s="16"/>
      <c r="K77" s="16"/>
      <c r="L77" s="16"/>
      <c r="M77" s="16"/>
      <c r="N77" s="16"/>
      <c r="O77" s="16"/>
      <c r="P77" s="16"/>
      <c r="Q77" s="16"/>
      <c r="R77" s="16"/>
      <c r="S77" s="16"/>
      <c r="T77" s="16"/>
      <c r="U77" s="16"/>
      <c r="V77" s="16"/>
      <c r="W77" s="16"/>
      <c r="X77" s="16"/>
      <c r="Y77" s="16"/>
      <c r="Z77" s="16"/>
      <c r="AA77" s="16"/>
      <c r="AB77" s="16"/>
    </row>
    <row r="78">
      <c r="A78" s="93"/>
      <c r="B78" s="180"/>
      <c r="C78" s="490" t="s">
        <v>1301</v>
      </c>
      <c r="D78" s="373">
        <v>3.0</v>
      </c>
      <c r="E78" s="16"/>
      <c r="F78" s="16"/>
      <c r="G78" s="16"/>
      <c r="H78" s="16"/>
      <c r="I78" s="16"/>
      <c r="J78" s="16"/>
      <c r="K78" s="16"/>
      <c r="L78" s="16"/>
      <c r="M78" s="16"/>
      <c r="N78" s="16"/>
      <c r="O78" s="16"/>
      <c r="P78" s="16"/>
      <c r="Q78" s="16"/>
      <c r="R78" s="16"/>
      <c r="S78" s="16"/>
      <c r="T78" s="16"/>
      <c r="U78" s="16"/>
      <c r="V78" s="16"/>
      <c r="W78" s="16"/>
      <c r="X78" s="16"/>
      <c r="Y78" s="16"/>
      <c r="Z78" s="16"/>
      <c r="AA78" s="16"/>
      <c r="AB78" s="16"/>
    </row>
    <row r="79">
      <c r="A79" s="93"/>
      <c r="B79" s="180"/>
      <c r="C79" s="490" t="s">
        <v>1302</v>
      </c>
      <c r="D79" s="373">
        <v>3.0</v>
      </c>
      <c r="E79" s="16"/>
      <c r="F79" s="16"/>
      <c r="G79" s="16"/>
      <c r="H79" s="16"/>
      <c r="I79" s="16"/>
      <c r="J79" s="16"/>
      <c r="K79" s="16"/>
      <c r="L79" s="16"/>
      <c r="M79" s="16"/>
      <c r="N79" s="16"/>
      <c r="O79" s="16"/>
      <c r="P79" s="16"/>
      <c r="Q79" s="16"/>
      <c r="R79" s="16"/>
      <c r="S79" s="16"/>
      <c r="T79" s="16"/>
      <c r="U79" s="16"/>
      <c r="V79" s="16"/>
      <c r="W79" s="16"/>
      <c r="X79" s="16"/>
      <c r="Y79" s="16"/>
      <c r="Z79" s="16"/>
      <c r="AA79" s="16"/>
      <c r="AB79" s="16"/>
    </row>
    <row r="80">
      <c r="A80" s="93"/>
      <c r="B80" s="180"/>
      <c r="C80" s="490" t="s">
        <v>1303</v>
      </c>
      <c r="D80" s="373">
        <v>3.0</v>
      </c>
      <c r="E80" s="16"/>
      <c r="F80" s="16"/>
      <c r="G80" s="16"/>
      <c r="H80" s="16"/>
      <c r="I80" s="16"/>
      <c r="J80" s="16"/>
      <c r="K80" s="16"/>
      <c r="L80" s="16"/>
      <c r="M80" s="16"/>
      <c r="N80" s="16"/>
      <c r="O80" s="16"/>
      <c r="P80" s="16"/>
      <c r="Q80" s="16"/>
      <c r="R80" s="16"/>
      <c r="S80" s="16"/>
      <c r="T80" s="16"/>
      <c r="U80" s="16"/>
      <c r="V80" s="16"/>
      <c r="W80" s="16"/>
      <c r="X80" s="16"/>
      <c r="Y80" s="16"/>
      <c r="Z80" s="16"/>
      <c r="AA80" s="16"/>
      <c r="AB80" s="16"/>
    </row>
    <row r="81">
      <c r="A81" s="93"/>
      <c r="B81" s="180"/>
      <c r="C81" s="490" t="s">
        <v>1304</v>
      </c>
      <c r="D81" s="373">
        <v>3.0</v>
      </c>
      <c r="E81" s="16"/>
      <c r="F81" s="16"/>
      <c r="G81" s="16"/>
      <c r="H81" s="16"/>
      <c r="I81" s="16"/>
      <c r="J81" s="16"/>
      <c r="K81" s="16"/>
      <c r="L81" s="16"/>
      <c r="M81" s="16"/>
      <c r="N81" s="16"/>
      <c r="O81" s="16"/>
      <c r="P81" s="16"/>
      <c r="Q81" s="16"/>
      <c r="R81" s="16"/>
      <c r="S81" s="16"/>
      <c r="T81" s="16"/>
      <c r="U81" s="16"/>
      <c r="V81" s="16"/>
      <c r="W81" s="16"/>
      <c r="X81" s="16"/>
      <c r="Y81" s="16"/>
      <c r="Z81" s="16"/>
      <c r="AA81" s="16"/>
      <c r="AB81" s="16"/>
    </row>
    <row r="82">
      <c r="A82" s="93"/>
      <c r="B82" s="180"/>
      <c r="C82" s="490" t="s">
        <v>1305</v>
      </c>
      <c r="D82" s="373">
        <v>3.0</v>
      </c>
      <c r="E82" s="16"/>
      <c r="F82" s="16"/>
      <c r="G82" s="16"/>
      <c r="H82" s="16"/>
      <c r="I82" s="16"/>
      <c r="J82" s="16"/>
      <c r="K82" s="16"/>
      <c r="L82" s="16"/>
      <c r="M82" s="16"/>
      <c r="N82" s="16"/>
      <c r="O82" s="16"/>
      <c r="P82" s="16"/>
      <c r="Q82" s="16"/>
      <c r="R82" s="16"/>
      <c r="S82" s="16"/>
      <c r="T82" s="16"/>
      <c r="U82" s="16"/>
      <c r="V82" s="16"/>
      <c r="W82" s="16"/>
      <c r="X82" s="16"/>
      <c r="Y82" s="16"/>
      <c r="Z82" s="16"/>
      <c r="AA82" s="16"/>
      <c r="AB82" s="16"/>
    </row>
    <row r="83">
      <c r="A83" s="93"/>
      <c r="B83" s="180"/>
      <c r="C83" s="490" t="s">
        <v>1306</v>
      </c>
      <c r="D83" s="373">
        <v>2.0</v>
      </c>
      <c r="E83" s="16"/>
      <c r="F83" s="16"/>
      <c r="G83" s="16"/>
      <c r="H83" s="16"/>
      <c r="I83" s="16"/>
      <c r="J83" s="16"/>
      <c r="K83" s="16"/>
      <c r="L83" s="16"/>
      <c r="M83" s="16"/>
      <c r="N83" s="16"/>
      <c r="O83" s="16"/>
      <c r="P83" s="16"/>
      <c r="Q83" s="16"/>
      <c r="R83" s="16"/>
      <c r="S83" s="16"/>
      <c r="T83" s="16"/>
      <c r="U83" s="16"/>
      <c r="V83" s="16"/>
      <c r="W83" s="16"/>
      <c r="X83" s="16"/>
      <c r="Y83" s="16"/>
      <c r="Z83" s="16"/>
      <c r="AA83" s="16"/>
      <c r="AB83" s="16"/>
    </row>
    <row r="84">
      <c r="A84" s="93"/>
      <c r="B84" s="180"/>
      <c r="C84" s="490" t="s">
        <v>1307</v>
      </c>
      <c r="D84" s="373">
        <v>2.0</v>
      </c>
      <c r="E84" s="16"/>
      <c r="F84" s="16"/>
      <c r="G84" s="16"/>
      <c r="H84" s="16"/>
      <c r="I84" s="16"/>
      <c r="J84" s="16"/>
      <c r="K84" s="16"/>
      <c r="L84" s="16"/>
      <c r="M84" s="16"/>
      <c r="N84" s="16"/>
      <c r="O84" s="16"/>
      <c r="P84" s="16"/>
      <c r="Q84" s="16"/>
      <c r="R84" s="16"/>
      <c r="S84" s="16"/>
      <c r="T84" s="16"/>
      <c r="U84" s="16"/>
      <c r="V84" s="16"/>
      <c r="W84" s="16"/>
      <c r="X84" s="16"/>
      <c r="Y84" s="16"/>
      <c r="Z84" s="16"/>
      <c r="AA84" s="16"/>
      <c r="AB84" s="16"/>
    </row>
    <row r="85">
      <c r="A85" s="93"/>
      <c r="B85" s="180"/>
      <c r="C85" s="490" t="s">
        <v>1308</v>
      </c>
      <c r="D85" s="373">
        <v>2.0</v>
      </c>
      <c r="E85" s="16"/>
      <c r="F85" s="16"/>
      <c r="G85" s="16"/>
      <c r="H85" s="16"/>
      <c r="I85" s="16"/>
      <c r="J85" s="16"/>
      <c r="K85" s="16"/>
      <c r="L85" s="16"/>
      <c r="M85" s="16"/>
      <c r="N85" s="16"/>
      <c r="O85" s="16"/>
      <c r="P85" s="16"/>
      <c r="Q85" s="16"/>
      <c r="R85" s="16"/>
      <c r="S85" s="16"/>
      <c r="T85" s="16"/>
      <c r="U85" s="16"/>
      <c r="V85" s="16"/>
      <c r="W85" s="16"/>
      <c r="X85" s="16"/>
      <c r="Y85" s="16"/>
      <c r="Z85" s="16"/>
      <c r="AA85" s="16"/>
      <c r="AB85" s="16"/>
    </row>
    <row r="86">
      <c r="A86" s="93"/>
      <c r="B86" s="180"/>
      <c r="C86" s="490" t="s">
        <v>1309</v>
      </c>
      <c r="D86" s="373">
        <v>2.0</v>
      </c>
      <c r="E86" s="16"/>
      <c r="F86" s="16"/>
      <c r="G86" s="16"/>
      <c r="H86" s="16"/>
      <c r="I86" s="16"/>
      <c r="J86" s="16"/>
      <c r="K86" s="16"/>
      <c r="L86" s="16"/>
      <c r="M86" s="16"/>
      <c r="N86" s="16"/>
      <c r="O86" s="16"/>
      <c r="P86" s="16"/>
      <c r="Q86" s="16"/>
      <c r="R86" s="16"/>
      <c r="S86" s="16"/>
      <c r="T86" s="16"/>
      <c r="U86" s="16"/>
      <c r="V86" s="16"/>
      <c r="W86" s="16"/>
      <c r="X86" s="16"/>
      <c r="Y86" s="16"/>
      <c r="Z86" s="16"/>
      <c r="AA86" s="16"/>
      <c r="AB86" s="16"/>
    </row>
    <row r="87">
      <c r="A87" s="93"/>
      <c r="B87" s="180"/>
      <c r="C87" s="490" t="s">
        <v>1310</v>
      </c>
      <c r="D87" s="373">
        <v>2.0</v>
      </c>
      <c r="E87" s="16"/>
      <c r="F87" s="16"/>
      <c r="G87" s="16"/>
      <c r="H87" s="16"/>
      <c r="I87" s="16"/>
      <c r="J87" s="16"/>
      <c r="K87" s="16"/>
      <c r="L87" s="16"/>
      <c r="M87" s="16"/>
      <c r="N87" s="16"/>
      <c r="O87" s="16"/>
      <c r="P87" s="16"/>
      <c r="Q87" s="16"/>
      <c r="R87" s="16"/>
      <c r="S87" s="16"/>
      <c r="T87" s="16"/>
      <c r="U87" s="16"/>
      <c r="V87" s="16"/>
      <c r="W87" s="16"/>
      <c r="X87" s="16"/>
      <c r="Y87" s="16"/>
      <c r="Z87" s="16"/>
      <c r="AA87" s="16"/>
      <c r="AB87" s="16"/>
    </row>
    <row r="88">
      <c r="A88" s="93"/>
      <c r="B88" s="180"/>
      <c r="C88" s="490" t="s">
        <v>1311</v>
      </c>
      <c r="D88" s="373">
        <v>1.0</v>
      </c>
      <c r="E88" s="16"/>
      <c r="F88" s="16"/>
      <c r="G88" s="16"/>
      <c r="H88" s="16"/>
      <c r="I88" s="16"/>
      <c r="J88" s="16"/>
      <c r="K88" s="16"/>
      <c r="L88" s="16"/>
      <c r="M88" s="16"/>
      <c r="N88" s="16"/>
      <c r="O88" s="16"/>
      <c r="P88" s="16"/>
      <c r="Q88" s="16"/>
      <c r="R88" s="16"/>
      <c r="S88" s="16"/>
      <c r="T88" s="16"/>
      <c r="U88" s="16"/>
      <c r="V88" s="16"/>
      <c r="W88" s="16"/>
      <c r="X88" s="16"/>
      <c r="Y88" s="16"/>
      <c r="Z88" s="16"/>
      <c r="AA88" s="16"/>
      <c r="AB88" s="16"/>
    </row>
    <row r="89">
      <c r="A89" s="93"/>
      <c r="B89" s="180"/>
      <c r="C89" s="490" t="s">
        <v>1312</v>
      </c>
      <c r="D89" s="373">
        <v>1.0</v>
      </c>
      <c r="E89" s="16"/>
      <c r="F89" s="16"/>
      <c r="G89" s="16"/>
      <c r="H89" s="16"/>
      <c r="I89" s="16"/>
      <c r="J89" s="16"/>
      <c r="K89" s="16"/>
      <c r="L89" s="16"/>
      <c r="M89" s="16"/>
      <c r="N89" s="16"/>
      <c r="O89" s="16"/>
      <c r="P89" s="16"/>
      <c r="Q89" s="16"/>
      <c r="R89" s="16"/>
      <c r="S89" s="16"/>
      <c r="T89" s="16"/>
      <c r="U89" s="16"/>
      <c r="V89" s="16"/>
      <c r="W89" s="16"/>
      <c r="X89" s="16"/>
      <c r="Y89" s="16"/>
      <c r="Z89" s="16"/>
      <c r="AA89" s="16"/>
      <c r="AB89" s="16"/>
    </row>
    <row r="90">
      <c r="A90" s="93"/>
      <c r="B90" s="180"/>
      <c r="C90" s="490" t="s">
        <v>1313</v>
      </c>
      <c r="D90" s="373">
        <v>1.0</v>
      </c>
      <c r="E90" s="16"/>
      <c r="F90" s="16"/>
      <c r="G90" s="16"/>
      <c r="H90" s="16"/>
      <c r="I90" s="16"/>
      <c r="J90" s="16"/>
      <c r="K90" s="16"/>
      <c r="L90" s="16"/>
      <c r="M90" s="16"/>
      <c r="N90" s="16"/>
      <c r="O90" s="16"/>
      <c r="P90" s="16"/>
      <c r="Q90" s="16"/>
      <c r="R90" s="16"/>
      <c r="S90" s="16"/>
      <c r="T90" s="16"/>
      <c r="U90" s="16"/>
      <c r="V90" s="16"/>
      <c r="W90" s="16"/>
      <c r="X90" s="16"/>
      <c r="Y90" s="16"/>
      <c r="Z90" s="16"/>
      <c r="AA90" s="16"/>
      <c r="AB90" s="16"/>
    </row>
    <row r="91">
      <c r="A91" s="93"/>
      <c r="B91" s="180"/>
      <c r="C91" s="490" t="s">
        <v>1314</v>
      </c>
      <c r="D91" s="373">
        <v>1.0</v>
      </c>
      <c r="E91" s="16"/>
      <c r="F91" s="16"/>
      <c r="G91" s="16"/>
      <c r="H91" s="16"/>
      <c r="I91" s="16"/>
      <c r="J91" s="16"/>
      <c r="K91" s="16"/>
      <c r="L91" s="16"/>
      <c r="M91" s="16"/>
      <c r="N91" s="16"/>
      <c r="O91" s="16"/>
      <c r="P91" s="16"/>
      <c r="Q91" s="16"/>
      <c r="R91" s="16"/>
      <c r="S91" s="16"/>
      <c r="T91" s="16"/>
      <c r="U91" s="16"/>
      <c r="V91" s="16"/>
      <c r="W91" s="16"/>
      <c r="X91" s="16"/>
      <c r="Y91" s="16"/>
      <c r="Z91" s="16"/>
      <c r="AA91" s="16"/>
      <c r="AB91" s="16"/>
    </row>
    <row r="92">
      <c r="A92" s="93"/>
      <c r="B92" s="180"/>
      <c r="C92" s="490" t="s">
        <v>1315</v>
      </c>
      <c r="D92" s="373">
        <v>1.0</v>
      </c>
      <c r="E92" s="16"/>
      <c r="F92" s="16"/>
      <c r="G92" s="16"/>
      <c r="H92" s="16"/>
      <c r="I92" s="16"/>
      <c r="J92" s="16"/>
      <c r="K92" s="16"/>
      <c r="L92" s="16"/>
      <c r="M92" s="16"/>
      <c r="N92" s="16"/>
      <c r="O92" s="16"/>
      <c r="P92" s="16"/>
      <c r="Q92" s="16"/>
      <c r="R92" s="16"/>
      <c r="S92" s="16"/>
      <c r="T92" s="16"/>
      <c r="U92" s="16"/>
      <c r="V92" s="16"/>
      <c r="W92" s="16"/>
      <c r="X92" s="16"/>
      <c r="Y92" s="16"/>
      <c r="Z92" s="16"/>
      <c r="AA92" s="16"/>
      <c r="AB92" s="16"/>
    </row>
    <row r="93">
      <c r="A93" s="93"/>
      <c r="B93" s="180"/>
      <c r="C93" s="490" t="s">
        <v>1316</v>
      </c>
      <c r="D93" s="373">
        <v>1.0</v>
      </c>
      <c r="E93" s="16"/>
      <c r="F93" s="16"/>
      <c r="G93" s="16"/>
      <c r="H93" s="16"/>
      <c r="I93" s="16"/>
      <c r="J93" s="16"/>
      <c r="K93" s="16"/>
      <c r="L93" s="16"/>
      <c r="M93" s="16"/>
      <c r="N93" s="16"/>
      <c r="O93" s="16"/>
      <c r="P93" s="16"/>
      <c r="Q93" s="16"/>
      <c r="R93" s="16"/>
      <c r="S93" s="16"/>
      <c r="T93" s="16"/>
      <c r="U93" s="16"/>
      <c r="V93" s="16"/>
      <c r="W93" s="16"/>
      <c r="X93" s="16"/>
      <c r="Y93" s="16"/>
      <c r="Z93" s="16"/>
      <c r="AA93" s="16"/>
      <c r="AB93" s="16"/>
    </row>
    <row r="94">
      <c r="A94" s="93"/>
      <c r="B94" s="180"/>
      <c r="C94" s="490" t="s">
        <v>1317</v>
      </c>
      <c r="D94" s="373">
        <v>1.0</v>
      </c>
      <c r="E94" s="16"/>
      <c r="F94" s="16"/>
      <c r="G94" s="16"/>
      <c r="H94" s="16"/>
      <c r="I94" s="16"/>
      <c r="J94" s="16"/>
      <c r="K94" s="16"/>
      <c r="L94" s="16"/>
      <c r="M94" s="16"/>
      <c r="N94" s="16"/>
      <c r="O94" s="16"/>
      <c r="P94" s="16"/>
      <c r="Q94" s="16"/>
      <c r="R94" s="16"/>
      <c r="S94" s="16"/>
      <c r="T94" s="16"/>
      <c r="U94" s="16"/>
      <c r="V94" s="16"/>
      <c r="W94" s="16"/>
      <c r="X94" s="16"/>
      <c r="Y94" s="16"/>
      <c r="Z94" s="16"/>
      <c r="AA94" s="16"/>
      <c r="AB94" s="16"/>
    </row>
    <row r="95">
      <c r="A95" s="93"/>
      <c r="B95" s="180"/>
      <c r="C95" s="490" t="s">
        <v>1318</v>
      </c>
      <c r="D95" s="373">
        <v>1.0</v>
      </c>
      <c r="E95" s="16"/>
      <c r="F95" s="16"/>
      <c r="G95" s="16"/>
      <c r="H95" s="16"/>
      <c r="I95" s="16"/>
      <c r="J95" s="16"/>
      <c r="K95" s="16"/>
      <c r="L95" s="16"/>
      <c r="M95" s="16"/>
      <c r="N95" s="16"/>
      <c r="O95" s="16"/>
      <c r="P95" s="16"/>
      <c r="Q95" s="16"/>
      <c r="R95" s="16"/>
      <c r="S95" s="16"/>
      <c r="T95" s="16"/>
      <c r="U95" s="16"/>
      <c r="V95" s="16"/>
      <c r="W95" s="16"/>
      <c r="X95" s="16"/>
      <c r="Y95" s="16"/>
      <c r="Z95" s="16"/>
      <c r="AA95" s="16"/>
      <c r="AB95" s="16"/>
    </row>
    <row r="96">
      <c r="A96" s="93"/>
      <c r="B96" s="180"/>
      <c r="C96" s="490" t="s">
        <v>1319</v>
      </c>
      <c r="D96" s="373">
        <v>1.0</v>
      </c>
      <c r="E96" s="16"/>
      <c r="F96" s="16"/>
      <c r="G96" s="16"/>
      <c r="H96" s="16"/>
      <c r="I96" s="16"/>
      <c r="J96" s="16"/>
      <c r="K96" s="16"/>
      <c r="L96" s="16"/>
      <c r="M96" s="16"/>
      <c r="N96" s="16"/>
      <c r="O96" s="16"/>
      <c r="P96" s="16"/>
      <c r="Q96" s="16"/>
      <c r="R96" s="16"/>
      <c r="S96" s="16"/>
      <c r="T96" s="16"/>
      <c r="U96" s="16"/>
      <c r="V96" s="16"/>
      <c r="W96" s="16"/>
      <c r="X96" s="16"/>
      <c r="Y96" s="16"/>
      <c r="Z96" s="16"/>
      <c r="AA96" s="16"/>
      <c r="AB96" s="16"/>
    </row>
    <row r="97">
      <c r="A97" s="93"/>
      <c r="B97" s="180"/>
      <c r="C97" s="490" t="s">
        <v>1320</v>
      </c>
      <c r="D97" s="373">
        <v>1.0</v>
      </c>
      <c r="E97" s="16"/>
      <c r="F97" s="16"/>
      <c r="G97" s="16"/>
      <c r="H97" s="16"/>
      <c r="I97" s="16"/>
      <c r="J97" s="16"/>
      <c r="K97" s="16"/>
      <c r="L97" s="16"/>
      <c r="M97" s="16"/>
      <c r="N97" s="16"/>
      <c r="O97" s="16"/>
      <c r="P97" s="16"/>
      <c r="Q97" s="16"/>
      <c r="R97" s="16"/>
      <c r="S97" s="16"/>
      <c r="T97" s="16"/>
      <c r="U97" s="16"/>
      <c r="V97" s="16"/>
      <c r="W97" s="16"/>
      <c r="X97" s="16"/>
      <c r="Y97" s="16"/>
      <c r="Z97" s="16"/>
      <c r="AA97" s="16"/>
      <c r="AB97" s="16"/>
    </row>
    <row r="98">
      <c r="A98" s="93"/>
      <c r="B98" s="180"/>
      <c r="C98" s="490" t="s">
        <v>1321</v>
      </c>
      <c r="D98" s="373">
        <v>1.0</v>
      </c>
      <c r="E98" s="16"/>
      <c r="F98" s="16"/>
      <c r="G98" s="16"/>
      <c r="H98" s="16"/>
      <c r="I98" s="16"/>
      <c r="J98" s="16"/>
      <c r="K98" s="16"/>
      <c r="L98" s="16"/>
      <c r="M98" s="16"/>
      <c r="N98" s="16"/>
      <c r="O98" s="16"/>
      <c r="P98" s="16"/>
      <c r="Q98" s="16"/>
      <c r="R98" s="16"/>
      <c r="S98" s="16"/>
      <c r="T98" s="16"/>
      <c r="U98" s="16"/>
      <c r="V98" s="16"/>
      <c r="W98" s="16"/>
      <c r="X98" s="16"/>
      <c r="Y98" s="16"/>
      <c r="Z98" s="16"/>
      <c r="AA98" s="16"/>
      <c r="AB98" s="16"/>
    </row>
    <row r="99">
      <c r="A99" s="93"/>
      <c r="B99" s="180"/>
      <c r="C99" s="490" t="s">
        <v>1322</v>
      </c>
      <c r="D99" s="373">
        <v>1.0</v>
      </c>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c r="A100" s="93"/>
      <c r="B100" s="180"/>
      <c r="C100" s="490" t="s">
        <v>1323</v>
      </c>
      <c r="D100" s="373">
        <v>1.0</v>
      </c>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c r="A101" s="93"/>
      <c r="B101" s="180"/>
      <c r="C101" s="490" t="s">
        <v>1324</v>
      </c>
      <c r="D101" s="373">
        <v>1.0</v>
      </c>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c r="A102" s="93"/>
      <c r="B102" s="180"/>
      <c r="C102" s="490" t="s">
        <v>1325</v>
      </c>
      <c r="D102" s="373">
        <v>1.0</v>
      </c>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c r="A103" s="93"/>
      <c r="B103" s="180"/>
      <c r="C103" s="490" t="s">
        <v>1326</v>
      </c>
      <c r="D103" s="373">
        <v>1.0</v>
      </c>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c r="A104" s="93"/>
      <c r="B104" s="180"/>
      <c r="C104" s="490" t="s">
        <v>1327</v>
      </c>
      <c r="D104" s="373">
        <v>1.0</v>
      </c>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c r="A105" s="93"/>
      <c r="B105" s="180"/>
      <c r="C105" s="490" t="s">
        <v>1328</v>
      </c>
      <c r="D105" s="373">
        <v>1.0</v>
      </c>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c r="A106" s="93"/>
      <c r="B106" s="180"/>
      <c r="C106" s="490" t="s">
        <v>1329</v>
      </c>
      <c r="D106" s="373">
        <v>1.0</v>
      </c>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c r="A107" s="93"/>
      <c r="B107" s="180"/>
      <c r="C107" s="490" t="s">
        <v>1330</v>
      </c>
      <c r="D107" s="373">
        <v>1.0</v>
      </c>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c r="A108" s="93"/>
      <c r="B108" s="180"/>
      <c r="C108" s="490" t="s">
        <v>1331</v>
      </c>
      <c r="D108" s="373">
        <v>1.0</v>
      </c>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c r="A109" s="93"/>
      <c r="B109" s="180"/>
      <c r="C109" s="490" t="s">
        <v>1332</v>
      </c>
      <c r="D109" s="373">
        <v>1.0</v>
      </c>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c r="A110" s="93"/>
      <c r="B110" s="180"/>
      <c r="C110" s="490" t="s">
        <v>1333</v>
      </c>
      <c r="D110" s="373">
        <v>1.0</v>
      </c>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c r="A111" s="93"/>
      <c r="B111" s="180"/>
      <c r="C111" s="490" t="s">
        <v>1334</v>
      </c>
      <c r="D111" s="373">
        <v>1.0</v>
      </c>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c r="A112" s="93"/>
      <c r="B112" s="180"/>
      <c r="C112" s="490" t="s">
        <v>1335</v>
      </c>
      <c r="D112" s="373">
        <v>1.0</v>
      </c>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c r="A113" s="93"/>
      <c r="B113" s="180"/>
      <c r="C113" s="490" t="s">
        <v>1336</v>
      </c>
      <c r="D113" s="373">
        <v>1.0</v>
      </c>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c r="A114" s="89"/>
      <c r="B114" s="183"/>
      <c r="C114" s="490" t="s">
        <v>1337</v>
      </c>
      <c r="D114" s="373">
        <v>1.0</v>
      </c>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c r="A115" s="602" t="s">
        <v>302</v>
      </c>
      <c r="B115" s="604" t="s">
        <v>70</v>
      </c>
      <c r="C115" s="490" t="s">
        <v>1338</v>
      </c>
      <c r="D115" s="373">
        <v>709.0</v>
      </c>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c r="A116" s="93"/>
      <c r="B116" s="180"/>
      <c r="C116" s="490" t="s">
        <v>1339</v>
      </c>
      <c r="D116" s="373">
        <v>400.0</v>
      </c>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c r="A117" s="93"/>
      <c r="B117" s="180"/>
      <c r="C117" s="490" t="s">
        <v>1340</v>
      </c>
      <c r="D117" s="373">
        <v>177.0</v>
      </c>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c r="A118" s="93"/>
      <c r="B118" s="180"/>
      <c r="C118" s="490" t="s">
        <v>1341</v>
      </c>
      <c r="D118" s="373">
        <v>100.0</v>
      </c>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c r="A119" s="93"/>
      <c r="B119" s="180"/>
      <c r="C119" s="490" t="s">
        <v>1342</v>
      </c>
      <c r="D119" s="373">
        <v>45.0</v>
      </c>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c r="A120" s="93"/>
      <c r="B120" s="180"/>
      <c r="C120" s="490" t="s">
        <v>1343</v>
      </c>
      <c r="D120" s="373">
        <v>43.0</v>
      </c>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c r="A121" s="93"/>
      <c r="B121" s="180"/>
      <c r="C121" s="490" t="s">
        <v>1344</v>
      </c>
      <c r="D121" s="373">
        <v>27.0</v>
      </c>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c r="A122" s="93"/>
      <c r="B122" s="180"/>
      <c r="C122" s="490" t="s">
        <v>1345</v>
      </c>
      <c r="D122" s="373">
        <v>27.0</v>
      </c>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c r="A123" s="93"/>
      <c r="B123" s="180"/>
      <c r="C123" s="490" t="s">
        <v>1346</v>
      </c>
      <c r="D123" s="373">
        <v>26.0</v>
      </c>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c r="A124" s="93"/>
      <c r="B124" s="180"/>
      <c r="C124" s="490" t="s">
        <v>1347</v>
      </c>
      <c r="D124" s="373">
        <v>19.0</v>
      </c>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c r="A125" s="93"/>
      <c r="B125" s="180"/>
      <c r="C125" s="490" t="s">
        <v>1348</v>
      </c>
      <c r="D125" s="373">
        <v>19.0</v>
      </c>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c r="A126" s="93"/>
      <c r="B126" s="180"/>
      <c r="C126" s="490" t="s">
        <v>1349</v>
      </c>
      <c r="D126" s="373">
        <v>13.0</v>
      </c>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c r="A127" s="93"/>
      <c r="B127" s="180"/>
      <c r="C127" s="490" t="s">
        <v>1350</v>
      </c>
      <c r="D127" s="373">
        <v>11.0</v>
      </c>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c r="A128" s="93"/>
      <c r="B128" s="180"/>
      <c r="C128" s="490" t="s">
        <v>1351</v>
      </c>
      <c r="D128" s="373">
        <v>10.0</v>
      </c>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c r="A129" s="93"/>
      <c r="B129" s="180"/>
      <c r="C129" s="490" t="s">
        <v>1352</v>
      </c>
      <c r="D129" s="373">
        <v>10.0</v>
      </c>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c r="A130" s="93"/>
      <c r="B130" s="180"/>
      <c r="C130" s="490" t="s">
        <v>1353</v>
      </c>
      <c r="D130" s="373">
        <v>10.0</v>
      </c>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c r="A131" s="93"/>
      <c r="B131" s="180"/>
      <c r="C131" s="490" t="s">
        <v>1354</v>
      </c>
      <c r="D131" s="373">
        <v>9.0</v>
      </c>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c r="A132" s="93"/>
      <c r="B132" s="180"/>
      <c r="C132" s="490" t="s">
        <v>1355</v>
      </c>
      <c r="D132" s="373">
        <v>8.0</v>
      </c>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c r="A133" s="93"/>
      <c r="B133" s="180"/>
      <c r="C133" s="490" t="s">
        <v>1356</v>
      </c>
      <c r="D133" s="373">
        <v>8.0</v>
      </c>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c r="A134" s="93"/>
      <c r="B134" s="180"/>
      <c r="C134" s="490" t="s">
        <v>1357</v>
      </c>
      <c r="D134" s="373">
        <v>8.0</v>
      </c>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c r="A135" s="93"/>
      <c r="B135" s="180"/>
      <c r="C135" s="490" t="s">
        <v>1358</v>
      </c>
      <c r="D135" s="373">
        <v>7.0</v>
      </c>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c r="A136" s="93"/>
      <c r="B136" s="180"/>
      <c r="C136" s="490" t="s">
        <v>1359</v>
      </c>
      <c r="D136" s="373">
        <v>7.0</v>
      </c>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c r="A137" s="93"/>
      <c r="B137" s="180"/>
      <c r="C137" s="490" t="s">
        <v>1360</v>
      </c>
      <c r="D137" s="373">
        <v>7.0</v>
      </c>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c r="A138" s="93"/>
      <c r="B138" s="180"/>
      <c r="C138" s="490" t="s">
        <v>1361</v>
      </c>
      <c r="D138" s="373">
        <v>7.0</v>
      </c>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c r="A139" s="93"/>
      <c r="B139" s="180"/>
      <c r="C139" s="490" t="s">
        <v>1362</v>
      </c>
      <c r="D139" s="373">
        <v>7.0</v>
      </c>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c r="A140" s="93"/>
      <c r="B140" s="180"/>
      <c r="C140" s="490" t="s">
        <v>1363</v>
      </c>
      <c r="D140" s="373">
        <v>7.0</v>
      </c>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c r="A141" s="93"/>
      <c r="B141" s="180"/>
      <c r="C141" s="490" t="s">
        <v>1364</v>
      </c>
      <c r="D141" s="373">
        <v>7.0</v>
      </c>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c r="A142" s="93"/>
      <c r="B142" s="180"/>
      <c r="C142" s="490" t="s">
        <v>1365</v>
      </c>
      <c r="D142" s="373">
        <v>6.0</v>
      </c>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c r="A143" s="93"/>
      <c r="B143" s="180"/>
      <c r="C143" s="490" t="s">
        <v>1366</v>
      </c>
      <c r="D143" s="373">
        <v>6.0</v>
      </c>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c r="A144" s="93"/>
      <c r="B144" s="180"/>
      <c r="C144" s="490" t="s">
        <v>1367</v>
      </c>
      <c r="D144" s="373">
        <v>6.0</v>
      </c>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c r="A145" s="93"/>
      <c r="B145" s="180"/>
      <c r="C145" s="490" t="s">
        <v>1368</v>
      </c>
      <c r="D145" s="373">
        <v>6.0</v>
      </c>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c r="A146" s="93"/>
      <c r="B146" s="180"/>
      <c r="C146" s="490" t="s">
        <v>1369</v>
      </c>
      <c r="D146" s="373">
        <v>5.0</v>
      </c>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c r="A147" s="93"/>
      <c r="B147" s="180"/>
      <c r="C147" s="490" t="s">
        <v>1370</v>
      </c>
      <c r="D147" s="373">
        <v>5.0</v>
      </c>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c r="A148" s="93"/>
      <c r="B148" s="180"/>
      <c r="C148" s="490" t="s">
        <v>1371</v>
      </c>
      <c r="D148" s="373">
        <v>5.0</v>
      </c>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c r="A149" s="93"/>
      <c r="B149" s="180"/>
      <c r="C149" s="490" t="s">
        <v>1372</v>
      </c>
      <c r="D149" s="373">
        <v>5.0</v>
      </c>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c r="A150" s="93"/>
      <c r="B150" s="180"/>
      <c r="C150" s="490" t="s">
        <v>1373</v>
      </c>
      <c r="D150" s="373">
        <v>4.0</v>
      </c>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c r="A151" s="93"/>
      <c r="B151" s="180"/>
      <c r="C151" s="490" t="s">
        <v>1374</v>
      </c>
      <c r="D151" s="373">
        <v>4.0</v>
      </c>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c r="A152" s="93"/>
      <c r="B152" s="180"/>
      <c r="C152" s="490" t="s">
        <v>1375</v>
      </c>
      <c r="D152" s="373">
        <v>4.0</v>
      </c>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c r="A153" s="93"/>
      <c r="B153" s="180"/>
      <c r="C153" s="490" t="s">
        <v>1376</v>
      </c>
      <c r="D153" s="373">
        <v>4.0</v>
      </c>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c r="A154" s="93"/>
      <c r="B154" s="180"/>
      <c r="C154" s="490" t="s">
        <v>1377</v>
      </c>
      <c r="D154" s="373">
        <v>4.0</v>
      </c>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c r="A155" s="93"/>
      <c r="B155" s="180"/>
      <c r="C155" s="490" t="s">
        <v>1378</v>
      </c>
      <c r="D155" s="373">
        <v>4.0</v>
      </c>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c r="A156" s="93"/>
      <c r="B156" s="180"/>
      <c r="C156" s="490" t="s">
        <v>1379</v>
      </c>
      <c r="D156" s="373">
        <v>4.0</v>
      </c>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c r="A157" s="93"/>
      <c r="B157" s="180"/>
      <c r="C157" s="490" t="s">
        <v>1380</v>
      </c>
      <c r="D157" s="373">
        <v>4.0</v>
      </c>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c r="A158" s="93"/>
      <c r="B158" s="180"/>
      <c r="C158" s="490" t="s">
        <v>1381</v>
      </c>
      <c r="D158" s="373">
        <v>4.0</v>
      </c>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c r="A159" s="93"/>
      <c r="B159" s="180"/>
      <c r="C159" s="490" t="s">
        <v>1382</v>
      </c>
      <c r="D159" s="373">
        <v>4.0</v>
      </c>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c r="A160" s="93"/>
      <c r="B160" s="180"/>
      <c r="C160" s="490" t="s">
        <v>1383</v>
      </c>
      <c r="D160" s="373">
        <v>3.0</v>
      </c>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c r="A161" s="93"/>
      <c r="B161" s="180"/>
      <c r="C161" s="490" t="s">
        <v>1384</v>
      </c>
      <c r="D161" s="373">
        <v>3.0</v>
      </c>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c r="A162" s="93"/>
      <c r="B162" s="180"/>
      <c r="C162" s="490" t="s">
        <v>1385</v>
      </c>
      <c r="D162" s="373">
        <v>3.0</v>
      </c>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c r="A163" s="93"/>
      <c r="B163" s="180"/>
      <c r="C163" s="490" t="s">
        <v>1386</v>
      </c>
      <c r="D163" s="373">
        <v>3.0</v>
      </c>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c r="A164" s="93"/>
      <c r="B164" s="180"/>
      <c r="C164" s="490" t="s">
        <v>1387</v>
      </c>
      <c r="D164" s="373">
        <v>3.0</v>
      </c>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c r="A165" s="93"/>
      <c r="B165" s="180"/>
      <c r="C165" s="490" t="s">
        <v>1388</v>
      </c>
      <c r="D165" s="373">
        <v>3.0</v>
      </c>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c r="A166" s="93"/>
      <c r="B166" s="180"/>
      <c r="C166" s="490" t="s">
        <v>1389</v>
      </c>
      <c r="D166" s="373">
        <v>3.0</v>
      </c>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c r="A167" s="93"/>
      <c r="B167" s="180"/>
      <c r="C167" s="490" t="s">
        <v>1390</v>
      </c>
      <c r="D167" s="373">
        <v>3.0</v>
      </c>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c r="A168" s="93"/>
      <c r="B168" s="180"/>
      <c r="C168" s="490" t="s">
        <v>1391</v>
      </c>
      <c r="D168" s="373">
        <v>3.0</v>
      </c>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c r="A169" s="93"/>
      <c r="B169" s="180"/>
      <c r="C169" s="490" t="s">
        <v>1392</v>
      </c>
      <c r="D169" s="373">
        <v>3.0</v>
      </c>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c r="A170" s="93"/>
      <c r="B170" s="180"/>
      <c r="C170" s="490" t="s">
        <v>1393</v>
      </c>
      <c r="D170" s="373">
        <v>3.0</v>
      </c>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c r="A171" s="93"/>
      <c r="B171" s="180"/>
      <c r="C171" s="490" t="s">
        <v>1394</v>
      </c>
      <c r="D171" s="373">
        <v>2.0</v>
      </c>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c r="A172" s="93"/>
      <c r="B172" s="180"/>
      <c r="C172" s="490" t="s">
        <v>1395</v>
      </c>
      <c r="D172" s="373">
        <v>2.0</v>
      </c>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c r="A173" s="93"/>
      <c r="B173" s="180"/>
      <c r="C173" s="490" t="s">
        <v>1396</v>
      </c>
      <c r="D173" s="373">
        <v>2.0</v>
      </c>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c r="A174" s="93"/>
      <c r="B174" s="180"/>
      <c r="C174" s="490" t="s">
        <v>1397</v>
      </c>
      <c r="D174" s="373">
        <v>2.0</v>
      </c>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c r="A175" s="93"/>
      <c r="B175" s="180"/>
      <c r="C175" s="490" t="s">
        <v>1398</v>
      </c>
      <c r="D175" s="373">
        <v>2.0</v>
      </c>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c r="A176" s="93"/>
      <c r="B176" s="180"/>
      <c r="C176" s="490" t="s">
        <v>1399</v>
      </c>
      <c r="D176" s="373">
        <v>2.0</v>
      </c>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c r="A177" s="93"/>
      <c r="B177" s="180"/>
      <c r="C177" s="490" t="s">
        <v>1400</v>
      </c>
      <c r="D177" s="373">
        <v>2.0</v>
      </c>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c r="A178" s="93"/>
      <c r="B178" s="180"/>
      <c r="C178" s="490" t="s">
        <v>1401</v>
      </c>
      <c r="D178" s="373">
        <v>2.0</v>
      </c>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c r="A179" s="93"/>
      <c r="B179" s="180"/>
      <c r="C179" s="490" t="s">
        <v>1402</v>
      </c>
      <c r="D179" s="373">
        <v>2.0</v>
      </c>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c r="A180" s="93"/>
      <c r="B180" s="180"/>
      <c r="C180" s="490" t="s">
        <v>1403</v>
      </c>
      <c r="D180" s="373">
        <v>2.0</v>
      </c>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c r="A181" s="93"/>
      <c r="B181" s="180"/>
      <c r="C181" s="490" t="s">
        <v>1404</v>
      </c>
      <c r="D181" s="373">
        <v>2.0</v>
      </c>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c r="A182" s="93"/>
      <c r="B182" s="180"/>
      <c r="C182" s="490" t="s">
        <v>1405</v>
      </c>
      <c r="D182" s="373">
        <v>2.0</v>
      </c>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c r="A183" s="93"/>
      <c r="B183" s="180"/>
      <c r="C183" s="490" t="s">
        <v>1406</v>
      </c>
      <c r="D183" s="373">
        <v>2.0</v>
      </c>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c r="A184" s="93"/>
      <c r="B184" s="180"/>
      <c r="C184" s="490" t="s">
        <v>1407</v>
      </c>
      <c r="D184" s="373">
        <v>2.0</v>
      </c>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c r="A185" s="93"/>
      <c r="B185" s="180"/>
      <c r="C185" s="490" t="s">
        <v>1408</v>
      </c>
      <c r="D185" s="373">
        <v>2.0</v>
      </c>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c r="A186" s="93"/>
      <c r="B186" s="180"/>
      <c r="C186" s="490" t="s">
        <v>1409</v>
      </c>
      <c r="D186" s="373">
        <v>2.0</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c r="A187" s="93"/>
      <c r="B187" s="180"/>
      <c r="C187" s="490" t="s">
        <v>1410</v>
      </c>
      <c r="D187" s="373">
        <v>2.0</v>
      </c>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c r="A188" s="93"/>
      <c r="B188" s="180"/>
      <c r="C188" s="490" t="s">
        <v>1411</v>
      </c>
      <c r="D188" s="373">
        <v>2.0</v>
      </c>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c r="A189" s="93"/>
      <c r="B189" s="180"/>
      <c r="C189" s="490" t="s">
        <v>1412</v>
      </c>
      <c r="D189" s="373">
        <v>2.0</v>
      </c>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c r="A190" s="93"/>
      <c r="B190" s="180"/>
      <c r="C190" s="490" t="s">
        <v>1413</v>
      </c>
      <c r="D190" s="373">
        <v>2.0</v>
      </c>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c r="A191" s="93"/>
      <c r="B191" s="180"/>
      <c r="C191" s="490" t="s">
        <v>1414</v>
      </c>
      <c r="D191" s="373">
        <v>2.0</v>
      </c>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c r="A192" s="93"/>
      <c r="B192" s="180"/>
      <c r="C192" s="490" t="s">
        <v>1415</v>
      </c>
      <c r="D192" s="373">
        <v>1.0</v>
      </c>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c r="A193" s="93"/>
      <c r="B193" s="180"/>
      <c r="C193" s="490" t="s">
        <v>1416</v>
      </c>
      <c r="D193" s="373">
        <v>1.0</v>
      </c>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c r="A194" s="93"/>
      <c r="B194" s="180"/>
      <c r="C194" s="490" t="s">
        <v>1417</v>
      </c>
      <c r="D194" s="373">
        <v>1.0</v>
      </c>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c r="A195" s="93"/>
      <c r="B195" s="180"/>
      <c r="C195" s="490" t="s">
        <v>1418</v>
      </c>
      <c r="D195" s="373">
        <v>1.0</v>
      </c>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c r="A196" s="93"/>
      <c r="B196" s="180"/>
      <c r="C196" s="490" t="s">
        <v>1419</v>
      </c>
      <c r="D196" s="373">
        <v>1.0</v>
      </c>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c r="A197" s="93"/>
      <c r="B197" s="180"/>
      <c r="C197" s="490" t="s">
        <v>1420</v>
      </c>
      <c r="D197" s="373">
        <v>1.0</v>
      </c>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c r="A198" s="93"/>
      <c r="B198" s="180"/>
      <c r="C198" s="490" t="s">
        <v>1421</v>
      </c>
      <c r="D198" s="373">
        <v>1.0</v>
      </c>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c r="A199" s="93"/>
      <c r="B199" s="180"/>
      <c r="C199" s="490" t="s">
        <v>1422</v>
      </c>
      <c r="D199" s="373">
        <v>1.0</v>
      </c>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c r="A200" s="93"/>
      <c r="B200" s="180"/>
      <c r="C200" s="490" t="s">
        <v>1423</v>
      </c>
      <c r="D200" s="373">
        <v>1.0</v>
      </c>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c r="A201" s="93"/>
      <c r="B201" s="180"/>
      <c r="C201" s="490" t="s">
        <v>1424</v>
      </c>
      <c r="D201" s="373">
        <v>1.0</v>
      </c>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c r="A202" s="93"/>
      <c r="B202" s="180"/>
      <c r="C202" s="490" t="s">
        <v>1425</v>
      </c>
      <c r="D202" s="373">
        <v>1.0</v>
      </c>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c r="A203" s="93"/>
      <c r="B203" s="180"/>
      <c r="C203" s="490" t="s">
        <v>1426</v>
      </c>
      <c r="D203" s="373">
        <v>1.0</v>
      </c>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c r="A204" s="93"/>
      <c r="B204" s="180"/>
      <c r="C204" s="490" t="s">
        <v>1427</v>
      </c>
      <c r="D204" s="373">
        <v>1.0</v>
      </c>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c r="A205" s="93"/>
      <c r="B205" s="180"/>
      <c r="C205" s="490" t="s">
        <v>1428</v>
      </c>
      <c r="D205" s="373">
        <v>1.0</v>
      </c>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c r="A206" s="93"/>
      <c r="B206" s="180"/>
      <c r="C206" s="490" t="s">
        <v>1429</v>
      </c>
      <c r="D206" s="373">
        <v>1.0</v>
      </c>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c r="A207" s="93"/>
      <c r="B207" s="180"/>
      <c r="C207" s="490" t="s">
        <v>1430</v>
      </c>
      <c r="D207" s="373">
        <v>1.0</v>
      </c>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c r="A208" s="93"/>
      <c r="B208" s="180"/>
      <c r="C208" s="490" t="s">
        <v>1431</v>
      </c>
      <c r="D208" s="373">
        <v>1.0</v>
      </c>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c r="A209" s="93"/>
      <c r="B209" s="180"/>
      <c r="C209" s="490" t="s">
        <v>1432</v>
      </c>
      <c r="D209" s="373">
        <v>1.0</v>
      </c>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c r="A210" s="93"/>
      <c r="B210" s="180"/>
      <c r="C210" s="490" t="s">
        <v>1433</v>
      </c>
      <c r="D210" s="373">
        <v>1.0</v>
      </c>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c r="A211" s="93"/>
      <c r="B211" s="180"/>
      <c r="C211" s="490" t="s">
        <v>1434</v>
      </c>
      <c r="D211" s="373">
        <v>1.0</v>
      </c>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c r="A212" s="93"/>
      <c r="B212" s="180"/>
      <c r="C212" s="490" t="s">
        <v>1435</v>
      </c>
      <c r="D212" s="373">
        <v>1.0</v>
      </c>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c r="A213" s="93"/>
      <c r="B213" s="180"/>
      <c r="C213" s="490" t="s">
        <v>1436</v>
      </c>
      <c r="D213" s="373">
        <v>1.0</v>
      </c>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c r="A214" s="93"/>
      <c r="B214" s="180"/>
      <c r="C214" s="490" t="s">
        <v>1437</v>
      </c>
      <c r="D214" s="373">
        <v>1.0</v>
      </c>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c r="A215" s="93"/>
      <c r="B215" s="180"/>
      <c r="C215" s="490" t="s">
        <v>1438</v>
      </c>
      <c r="D215" s="373">
        <v>1.0</v>
      </c>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c r="A216" s="93"/>
      <c r="B216" s="180"/>
      <c r="C216" s="490" t="s">
        <v>1439</v>
      </c>
      <c r="D216" s="373">
        <v>1.0</v>
      </c>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c r="A217" s="93"/>
      <c r="B217" s="180"/>
      <c r="C217" s="490" t="s">
        <v>1440</v>
      </c>
      <c r="D217" s="373">
        <v>1.0</v>
      </c>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c r="A218" s="93"/>
      <c r="B218" s="180"/>
      <c r="C218" s="490" t="s">
        <v>1441</v>
      </c>
      <c r="D218" s="373">
        <v>1.0</v>
      </c>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c r="A219" s="93"/>
      <c r="B219" s="180"/>
      <c r="C219" s="490" t="s">
        <v>1442</v>
      </c>
      <c r="D219" s="373">
        <v>1.0</v>
      </c>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row>
    <row r="220">
      <c r="A220" s="93"/>
      <c r="B220" s="180"/>
      <c r="C220" s="490" t="s">
        <v>1443</v>
      </c>
      <c r="D220" s="373">
        <v>1.0</v>
      </c>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row>
    <row r="221">
      <c r="A221" s="93"/>
      <c r="B221" s="180"/>
      <c r="C221" s="490" t="s">
        <v>1444</v>
      </c>
      <c r="D221" s="373">
        <v>1.0</v>
      </c>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row>
    <row r="222">
      <c r="A222" s="93"/>
      <c r="B222" s="180"/>
      <c r="C222" s="490" t="s">
        <v>1445</v>
      </c>
      <c r="D222" s="373">
        <v>1.0</v>
      </c>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row>
    <row r="223">
      <c r="A223" s="93"/>
      <c r="B223" s="180"/>
      <c r="C223" s="490" t="s">
        <v>1446</v>
      </c>
      <c r="D223" s="373">
        <v>1.0</v>
      </c>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row>
    <row r="224">
      <c r="A224" s="93"/>
      <c r="B224" s="180"/>
      <c r="C224" s="490" t="s">
        <v>1447</v>
      </c>
      <c r="D224" s="373">
        <v>1.0</v>
      </c>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row>
    <row r="225">
      <c r="A225" s="93"/>
      <c r="B225" s="180"/>
      <c r="C225" s="490" t="s">
        <v>1448</v>
      </c>
      <c r="D225" s="373">
        <v>1.0</v>
      </c>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row>
    <row r="226">
      <c r="A226" s="93"/>
      <c r="B226" s="180"/>
      <c r="C226" s="490" t="s">
        <v>1449</v>
      </c>
      <c r="D226" s="373">
        <v>1.0</v>
      </c>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row>
    <row r="227">
      <c r="A227" s="93"/>
      <c r="B227" s="180"/>
      <c r="C227" s="490" t="s">
        <v>1450</v>
      </c>
      <c r="D227" s="373">
        <v>1.0</v>
      </c>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row>
    <row r="228">
      <c r="A228" s="93"/>
      <c r="B228" s="180"/>
      <c r="C228" s="490" t="s">
        <v>1451</v>
      </c>
      <c r="D228" s="373">
        <v>1.0</v>
      </c>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row>
    <row r="229">
      <c r="A229" s="93"/>
      <c r="B229" s="180"/>
      <c r="C229" s="490" t="s">
        <v>1452</v>
      </c>
      <c r="D229" s="373">
        <v>1.0</v>
      </c>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row>
    <row r="230">
      <c r="A230" s="93"/>
      <c r="B230" s="180"/>
      <c r="C230" s="490" t="s">
        <v>1453</v>
      </c>
      <c r="D230" s="373">
        <v>1.0</v>
      </c>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row>
    <row r="231">
      <c r="A231" s="93"/>
      <c r="B231" s="180"/>
      <c r="C231" s="490" t="s">
        <v>1454</v>
      </c>
      <c r="D231" s="373">
        <v>1.0</v>
      </c>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row>
    <row r="232">
      <c r="A232" s="93"/>
      <c r="B232" s="180"/>
      <c r="C232" s="490" t="s">
        <v>1455</v>
      </c>
      <c r="D232" s="373">
        <v>1.0</v>
      </c>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row>
    <row r="233">
      <c r="A233" s="93"/>
      <c r="B233" s="180"/>
      <c r="C233" s="490" t="s">
        <v>1456</v>
      </c>
      <c r="D233" s="373">
        <v>1.0</v>
      </c>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row>
    <row r="234">
      <c r="A234" s="93"/>
      <c r="B234" s="180"/>
      <c r="C234" s="490" t="s">
        <v>1457</v>
      </c>
      <c r="D234" s="373">
        <v>1.0</v>
      </c>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row>
    <row r="235">
      <c r="A235" s="93"/>
      <c r="B235" s="180"/>
      <c r="C235" s="490" t="s">
        <v>1458</v>
      </c>
      <c r="D235" s="373">
        <v>1.0</v>
      </c>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row>
    <row r="236">
      <c r="A236" s="93"/>
      <c r="B236" s="180"/>
      <c r="C236" s="490" t="s">
        <v>1459</v>
      </c>
      <c r="D236" s="373">
        <v>1.0</v>
      </c>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row>
    <row r="237">
      <c r="A237" s="93"/>
      <c r="B237" s="180"/>
      <c r="C237" s="490" t="s">
        <v>1460</v>
      </c>
      <c r="D237" s="373">
        <v>1.0</v>
      </c>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row>
    <row r="238">
      <c r="A238" s="93"/>
      <c r="B238" s="180"/>
      <c r="C238" s="490" t="s">
        <v>1461</v>
      </c>
      <c r="D238" s="373">
        <v>1.0</v>
      </c>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row>
    <row r="239">
      <c r="A239" s="93"/>
      <c r="B239" s="180"/>
      <c r="C239" s="490" t="s">
        <v>1462</v>
      </c>
      <c r="D239" s="373">
        <v>1.0</v>
      </c>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row>
    <row r="240">
      <c r="A240" s="93"/>
      <c r="B240" s="180"/>
      <c r="C240" s="490" t="s">
        <v>1463</v>
      </c>
      <c r="D240" s="373">
        <v>1.0</v>
      </c>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row>
    <row r="241">
      <c r="A241" s="93"/>
      <c r="B241" s="180"/>
      <c r="C241" s="490" t="s">
        <v>1464</v>
      </c>
      <c r="D241" s="373">
        <v>1.0</v>
      </c>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row>
    <row r="242">
      <c r="A242" s="93"/>
      <c r="B242" s="180"/>
      <c r="C242" s="490" t="s">
        <v>1465</v>
      </c>
      <c r="D242" s="373">
        <v>1.0</v>
      </c>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row>
    <row r="243">
      <c r="A243" s="93"/>
      <c r="B243" s="180"/>
      <c r="C243" s="490" t="s">
        <v>1466</v>
      </c>
      <c r="D243" s="373">
        <v>1.0</v>
      </c>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row>
    <row r="244">
      <c r="A244" s="93"/>
      <c r="B244" s="180"/>
      <c r="C244" s="490" t="s">
        <v>1467</v>
      </c>
      <c r="D244" s="373">
        <v>1.0</v>
      </c>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row>
    <row r="245">
      <c r="A245" s="93"/>
      <c r="B245" s="180"/>
      <c r="C245" s="490" t="s">
        <v>1468</v>
      </c>
      <c r="D245" s="373">
        <v>1.0</v>
      </c>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row>
    <row r="246">
      <c r="A246" s="93"/>
      <c r="B246" s="180"/>
      <c r="C246" s="490" t="s">
        <v>1469</v>
      </c>
      <c r="D246" s="373">
        <v>1.0</v>
      </c>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row>
    <row r="247">
      <c r="A247" s="93"/>
      <c r="B247" s="180"/>
      <c r="C247" s="490" t="s">
        <v>1470</v>
      </c>
      <c r="D247" s="373">
        <v>1.0</v>
      </c>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row>
    <row r="248">
      <c r="A248" s="93"/>
      <c r="B248" s="180"/>
      <c r="C248" s="490" t="s">
        <v>1471</v>
      </c>
      <c r="D248" s="373">
        <v>1.0</v>
      </c>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row>
    <row r="249">
      <c r="A249" s="93"/>
      <c r="B249" s="180"/>
      <c r="C249" s="490" t="s">
        <v>1472</v>
      </c>
      <c r="D249" s="373">
        <v>1.0</v>
      </c>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row>
    <row r="250">
      <c r="A250" s="93"/>
      <c r="B250" s="180"/>
      <c r="C250" s="490" t="s">
        <v>1473</v>
      </c>
      <c r="D250" s="373">
        <v>1.0</v>
      </c>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row>
    <row r="251">
      <c r="A251" s="93"/>
      <c r="B251" s="180"/>
      <c r="C251" s="490" t="s">
        <v>1474</v>
      </c>
      <c r="D251" s="373">
        <v>1.0</v>
      </c>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row>
    <row r="252">
      <c r="A252" s="93"/>
      <c r="B252" s="180"/>
      <c r="C252" s="490" t="s">
        <v>1475</v>
      </c>
      <c r="D252" s="373">
        <v>1.0</v>
      </c>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row>
    <row r="253">
      <c r="A253" s="93"/>
      <c r="B253" s="180"/>
      <c r="C253" s="490" t="s">
        <v>1476</v>
      </c>
      <c r="D253" s="373">
        <v>1.0</v>
      </c>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row>
    <row r="254">
      <c r="A254" s="93"/>
      <c r="B254" s="180"/>
      <c r="C254" s="490" t="s">
        <v>1477</v>
      </c>
      <c r="D254" s="373">
        <v>1.0</v>
      </c>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row>
    <row r="255">
      <c r="A255" s="93"/>
      <c r="B255" s="180"/>
      <c r="C255" s="490" t="s">
        <v>1478</v>
      </c>
      <c r="D255" s="373">
        <v>1.0</v>
      </c>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row>
    <row r="256">
      <c r="A256" s="93"/>
      <c r="B256" s="180"/>
      <c r="C256" s="490" t="s">
        <v>1479</v>
      </c>
      <c r="D256" s="373">
        <v>1.0</v>
      </c>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row>
    <row r="257">
      <c r="A257" s="93"/>
      <c r="B257" s="180"/>
      <c r="C257" s="490" t="s">
        <v>1480</v>
      </c>
      <c r="D257" s="373">
        <v>1.0</v>
      </c>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row>
    <row r="258">
      <c r="A258" s="93"/>
      <c r="B258" s="180"/>
      <c r="C258" s="490" t="s">
        <v>1481</v>
      </c>
      <c r="D258" s="373">
        <v>1.0</v>
      </c>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row>
    <row r="259">
      <c r="A259" s="93"/>
      <c r="B259" s="180"/>
      <c r="C259" s="490" t="s">
        <v>1482</v>
      </c>
      <c r="D259" s="373">
        <v>1.0</v>
      </c>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row>
    <row r="260">
      <c r="A260" s="93"/>
      <c r="B260" s="180"/>
      <c r="C260" s="490" t="s">
        <v>1483</v>
      </c>
      <c r="D260" s="373">
        <v>1.0</v>
      </c>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row>
    <row r="261">
      <c r="A261" s="93"/>
      <c r="B261" s="180"/>
      <c r="C261" s="490" t="s">
        <v>1484</v>
      </c>
      <c r="D261" s="373">
        <v>1.0</v>
      </c>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row>
    <row r="262">
      <c r="A262" s="93"/>
      <c r="B262" s="180"/>
      <c r="C262" s="490" t="s">
        <v>1485</v>
      </c>
      <c r="D262" s="373">
        <v>1.0</v>
      </c>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row>
    <row r="263">
      <c r="A263" s="93"/>
      <c r="B263" s="180"/>
      <c r="C263" s="490" t="s">
        <v>1486</v>
      </c>
      <c r="D263" s="373">
        <v>1.0</v>
      </c>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row>
    <row r="264">
      <c r="A264" s="93"/>
      <c r="B264" s="180"/>
      <c r="C264" s="490" t="s">
        <v>1487</v>
      </c>
      <c r="D264" s="373">
        <v>1.0</v>
      </c>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row>
    <row r="265">
      <c r="A265" s="93"/>
      <c r="B265" s="180"/>
      <c r="C265" s="490" t="s">
        <v>1488</v>
      </c>
      <c r="D265" s="373">
        <v>1.0</v>
      </c>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row>
    <row r="266">
      <c r="A266" s="93"/>
      <c r="B266" s="180"/>
      <c r="C266" s="490" t="s">
        <v>1489</v>
      </c>
      <c r="D266" s="373">
        <v>1.0</v>
      </c>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row>
    <row r="267">
      <c r="A267" s="93"/>
      <c r="B267" s="180"/>
      <c r="C267" s="490" t="s">
        <v>1490</v>
      </c>
      <c r="D267" s="373">
        <v>1.0</v>
      </c>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row>
    <row r="268">
      <c r="A268" s="93"/>
      <c r="B268" s="180"/>
      <c r="C268" s="490" t="s">
        <v>1491</v>
      </c>
      <c r="D268" s="373">
        <v>1.0</v>
      </c>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row>
    <row r="269">
      <c r="A269" s="93"/>
      <c r="B269" s="180"/>
      <c r="C269" s="490" t="s">
        <v>1492</v>
      </c>
      <c r="D269" s="373">
        <v>1.0</v>
      </c>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row>
    <row r="270">
      <c r="A270" s="93"/>
      <c r="B270" s="180"/>
      <c r="C270" s="490" t="s">
        <v>1493</v>
      </c>
      <c r="D270" s="373">
        <v>1.0</v>
      </c>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row>
    <row r="271">
      <c r="A271" s="93"/>
      <c r="B271" s="180"/>
      <c r="C271" s="490" t="s">
        <v>1494</v>
      </c>
      <c r="D271" s="373">
        <v>1.0</v>
      </c>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row>
    <row r="272">
      <c r="A272" s="93"/>
      <c r="B272" s="180"/>
      <c r="C272" s="490" t="s">
        <v>1495</v>
      </c>
      <c r="D272" s="373">
        <v>1.0</v>
      </c>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row>
    <row r="273">
      <c r="A273" s="93"/>
      <c r="B273" s="180"/>
      <c r="C273" s="490" t="s">
        <v>1496</v>
      </c>
      <c r="D273" s="373">
        <v>1.0</v>
      </c>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row>
    <row r="274">
      <c r="A274" s="93"/>
      <c r="B274" s="180"/>
      <c r="C274" s="490" t="s">
        <v>1497</v>
      </c>
      <c r="D274" s="373">
        <v>1.0</v>
      </c>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row>
    <row r="275">
      <c r="A275" s="89"/>
      <c r="B275" s="183"/>
      <c r="C275" s="490" t="s">
        <v>1498</v>
      </c>
      <c r="D275" s="373">
        <v>1.0</v>
      </c>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row>
    <row r="276">
      <c r="A276" s="602" t="s">
        <v>302</v>
      </c>
      <c r="B276" s="603" t="s">
        <v>67</v>
      </c>
      <c r="C276" s="490" t="s">
        <v>1499</v>
      </c>
      <c r="D276" s="373">
        <v>133.0</v>
      </c>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row>
    <row r="277">
      <c r="A277" s="93"/>
      <c r="B277" s="180"/>
      <c r="C277" s="490" t="s">
        <v>1500</v>
      </c>
      <c r="D277" s="373">
        <v>100.0</v>
      </c>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row>
    <row r="278">
      <c r="A278" s="93"/>
      <c r="B278" s="180"/>
      <c r="C278" s="490" t="s">
        <v>1501</v>
      </c>
      <c r="D278" s="373">
        <v>92.0</v>
      </c>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row>
    <row r="279">
      <c r="A279" s="93"/>
      <c r="B279" s="180"/>
      <c r="C279" s="490" t="s">
        <v>1502</v>
      </c>
      <c r="D279" s="373">
        <v>83.0</v>
      </c>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row>
    <row r="280">
      <c r="A280" s="93"/>
      <c r="B280" s="180"/>
      <c r="C280" s="490" t="s">
        <v>1503</v>
      </c>
      <c r="D280" s="373">
        <v>79.0</v>
      </c>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row>
    <row r="281">
      <c r="A281" s="93"/>
      <c r="B281" s="180"/>
      <c r="C281" s="490" t="s">
        <v>1504</v>
      </c>
      <c r="D281" s="373">
        <v>62.0</v>
      </c>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row>
    <row r="282">
      <c r="A282" s="93"/>
      <c r="B282" s="180"/>
      <c r="C282" s="490" t="s">
        <v>1505</v>
      </c>
      <c r="D282" s="373">
        <v>49.0</v>
      </c>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row>
    <row r="283">
      <c r="A283" s="93"/>
      <c r="B283" s="180"/>
      <c r="C283" s="490" t="s">
        <v>1506</v>
      </c>
      <c r="D283" s="373">
        <v>33.0</v>
      </c>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row>
    <row r="284">
      <c r="A284" s="93"/>
      <c r="B284" s="180"/>
      <c r="C284" s="490" t="s">
        <v>1507</v>
      </c>
      <c r="D284" s="373">
        <v>25.0</v>
      </c>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row>
    <row r="285">
      <c r="A285" s="93"/>
      <c r="B285" s="180"/>
      <c r="C285" s="490" t="s">
        <v>1508</v>
      </c>
      <c r="D285" s="373">
        <v>19.0</v>
      </c>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row>
    <row r="286">
      <c r="A286" s="93"/>
      <c r="B286" s="180"/>
      <c r="C286" s="490" t="s">
        <v>1509</v>
      </c>
      <c r="D286" s="373">
        <v>15.0</v>
      </c>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row>
    <row r="287">
      <c r="A287" s="93"/>
      <c r="B287" s="180"/>
      <c r="C287" s="490" t="s">
        <v>1510</v>
      </c>
      <c r="D287" s="373">
        <v>13.0</v>
      </c>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row>
    <row r="288">
      <c r="A288" s="93"/>
      <c r="B288" s="180"/>
      <c r="C288" s="490" t="s">
        <v>1511</v>
      </c>
      <c r="D288" s="373">
        <v>7.0</v>
      </c>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row>
    <row r="289">
      <c r="A289" s="93"/>
      <c r="B289" s="180"/>
      <c r="C289" s="490" t="s">
        <v>1512</v>
      </c>
      <c r="D289" s="373">
        <v>6.0</v>
      </c>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row>
    <row r="290">
      <c r="A290" s="93"/>
      <c r="B290" s="180"/>
      <c r="C290" s="490" t="s">
        <v>1513</v>
      </c>
      <c r="D290" s="373">
        <v>5.0</v>
      </c>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row>
    <row r="291">
      <c r="A291" s="93"/>
      <c r="B291" s="180"/>
      <c r="C291" s="490" t="s">
        <v>1514</v>
      </c>
      <c r="D291" s="373">
        <v>5.0</v>
      </c>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row>
    <row r="292">
      <c r="A292" s="93"/>
      <c r="B292" s="180"/>
      <c r="C292" s="490" t="s">
        <v>1515</v>
      </c>
      <c r="D292" s="373">
        <v>5.0</v>
      </c>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row>
    <row r="293">
      <c r="A293" s="93"/>
      <c r="B293" s="180"/>
      <c r="C293" s="490" t="s">
        <v>1516</v>
      </c>
      <c r="D293" s="373">
        <v>4.0</v>
      </c>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row>
    <row r="294">
      <c r="A294" s="93"/>
      <c r="B294" s="180"/>
      <c r="C294" s="490" t="s">
        <v>1517</v>
      </c>
      <c r="D294" s="373">
        <v>4.0</v>
      </c>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row>
    <row r="295">
      <c r="A295" s="93"/>
      <c r="B295" s="180"/>
      <c r="C295" s="490" t="s">
        <v>1518</v>
      </c>
      <c r="D295" s="373">
        <v>4.0</v>
      </c>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row>
    <row r="296">
      <c r="A296" s="93"/>
      <c r="B296" s="180"/>
      <c r="C296" s="490" t="s">
        <v>1519</v>
      </c>
      <c r="D296" s="373">
        <v>4.0</v>
      </c>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row>
    <row r="297">
      <c r="A297" s="93"/>
      <c r="B297" s="180"/>
      <c r="C297" s="490" t="s">
        <v>1520</v>
      </c>
      <c r="D297" s="373">
        <v>4.0</v>
      </c>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row>
    <row r="298">
      <c r="A298" s="93"/>
      <c r="B298" s="180"/>
      <c r="C298" s="490" t="s">
        <v>1521</v>
      </c>
      <c r="D298" s="373">
        <v>3.0</v>
      </c>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row>
    <row r="299">
      <c r="A299" s="93"/>
      <c r="B299" s="180"/>
      <c r="C299" s="490" t="s">
        <v>1522</v>
      </c>
      <c r="D299" s="373">
        <v>2.0</v>
      </c>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row>
    <row r="300">
      <c r="A300" s="93"/>
      <c r="B300" s="180"/>
      <c r="C300" s="490" t="s">
        <v>1523</v>
      </c>
      <c r="D300" s="373">
        <v>2.0</v>
      </c>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row>
    <row r="301">
      <c r="A301" s="93"/>
      <c r="B301" s="180"/>
      <c r="C301" s="490" t="s">
        <v>1524</v>
      </c>
      <c r="D301" s="373">
        <v>2.0</v>
      </c>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row>
    <row r="302">
      <c r="A302" s="93"/>
      <c r="B302" s="180"/>
      <c r="C302" s="490" t="s">
        <v>1525</v>
      </c>
      <c r="D302" s="373">
        <v>2.0</v>
      </c>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row>
    <row r="303">
      <c r="A303" s="93"/>
      <c r="B303" s="180"/>
      <c r="C303" s="490" t="s">
        <v>1526</v>
      </c>
      <c r="D303" s="373">
        <v>2.0</v>
      </c>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row>
    <row r="304">
      <c r="A304" s="93"/>
      <c r="B304" s="180"/>
      <c r="C304" s="490" t="s">
        <v>1527</v>
      </c>
      <c r="D304" s="373">
        <v>2.0</v>
      </c>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row>
    <row r="305">
      <c r="A305" s="93"/>
      <c r="B305" s="180"/>
      <c r="C305" s="490" t="s">
        <v>1528</v>
      </c>
      <c r="D305" s="373">
        <v>2.0</v>
      </c>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row>
    <row r="306">
      <c r="A306" s="93"/>
      <c r="B306" s="180"/>
      <c r="C306" s="490" t="s">
        <v>1529</v>
      </c>
      <c r="D306" s="373">
        <v>1.0</v>
      </c>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row>
    <row r="307">
      <c r="A307" s="93"/>
      <c r="B307" s="180"/>
      <c r="C307" s="490" t="s">
        <v>1530</v>
      </c>
      <c r="D307" s="373">
        <v>1.0</v>
      </c>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row>
    <row r="308">
      <c r="A308" s="93"/>
      <c r="B308" s="180"/>
      <c r="C308" s="490" t="s">
        <v>1531</v>
      </c>
      <c r="D308" s="373">
        <v>1.0</v>
      </c>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row>
    <row r="309">
      <c r="A309" s="93"/>
      <c r="B309" s="180"/>
      <c r="C309" s="490" t="s">
        <v>1532</v>
      </c>
      <c r="D309" s="373">
        <v>1.0</v>
      </c>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row>
    <row r="310">
      <c r="A310" s="93"/>
      <c r="B310" s="180"/>
      <c r="C310" s="490" t="s">
        <v>1533</v>
      </c>
      <c r="D310" s="373">
        <v>1.0</v>
      </c>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row>
    <row r="311">
      <c r="A311" s="93"/>
      <c r="B311" s="180"/>
      <c r="C311" s="490" t="s">
        <v>1534</v>
      </c>
      <c r="D311" s="373">
        <v>1.0</v>
      </c>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row>
    <row r="312">
      <c r="A312" s="93"/>
      <c r="B312" s="180"/>
      <c r="C312" s="490" t="s">
        <v>1535</v>
      </c>
      <c r="D312" s="373">
        <v>1.0</v>
      </c>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row>
    <row r="313">
      <c r="A313" s="93"/>
      <c r="B313" s="180"/>
      <c r="C313" s="490" t="s">
        <v>1536</v>
      </c>
      <c r="D313" s="373">
        <v>1.0</v>
      </c>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row>
    <row r="314">
      <c r="A314" s="93"/>
      <c r="B314" s="180"/>
      <c r="C314" s="490" t="s">
        <v>1537</v>
      </c>
      <c r="D314" s="373">
        <v>1.0</v>
      </c>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row>
    <row r="315">
      <c r="A315" s="93"/>
      <c r="B315" s="180"/>
      <c r="C315" s="490" t="s">
        <v>1538</v>
      </c>
      <c r="D315" s="373">
        <v>1.0</v>
      </c>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row>
    <row r="316">
      <c r="A316" s="93"/>
      <c r="B316" s="180"/>
      <c r="C316" s="490" t="s">
        <v>1539</v>
      </c>
      <c r="D316" s="373">
        <v>1.0</v>
      </c>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row>
    <row r="317">
      <c r="A317" s="93"/>
      <c r="B317" s="180"/>
      <c r="C317" s="490" t="s">
        <v>1540</v>
      </c>
      <c r="D317" s="373">
        <v>1.0</v>
      </c>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row>
    <row r="318">
      <c r="A318" s="93"/>
      <c r="B318" s="180"/>
      <c r="C318" s="490" t="s">
        <v>1541</v>
      </c>
      <c r="D318" s="373">
        <v>1.0</v>
      </c>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row>
    <row r="319">
      <c r="A319" s="93"/>
      <c r="B319" s="180"/>
      <c r="C319" s="490" t="s">
        <v>1542</v>
      </c>
      <c r="D319" s="373">
        <v>1.0</v>
      </c>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row>
    <row r="320">
      <c r="A320" s="93"/>
      <c r="B320" s="180"/>
      <c r="C320" s="490" t="s">
        <v>1543</v>
      </c>
      <c r="D320" s="373">
        <v>1.0</v>
      </c>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row>
    <row r="321">
      <c r="A321" s="93"/>
      <c r="B321" s="180"/>
      <c r="C321" s="490" t="s">
        <v>1544</v>
      </c>
      <c r="D321" s="373">
        <v>1.0</v>
      </c>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row>
    <row r="322">
      <c r="A322" s="93"/>
      <c r="B322" s="180"/>
      <c r="C322" s="490" t="s">
        <v>1545</v>
      </c>
      <c r="D322" s="373">
        <v>1.0</v>
      </c>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row>
    <row r="323">
      <c r="A323" s="93"/>
      <c r="B323" s="180"/>
      <c r="C323" s="490" t="s">
        <v>1546</v>
      </c>
      <c r="D323" s="373">
        <v>1.0</v>
      </c>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row>
    <row r="324">
      <c r="A324" s="93"/>
      <c r="B324" s="180"/>
      <c r="C324" s="490" t="s">
        <v>1547</v>
      </c>
      <c r="D324" s="373">
        <v>1.0</v>
      </c>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row>
    <row r="325">
      <c r="A325" s="93"/>
      <c r="B325" s="180"/>
      <c r="C325" s="490" t="s">
        <v>1548</v>
      </c>
      <c r="D325" s="373">
        <v>1.0</v>
      </c>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row>
    <row r="326">
      <c r="A326" s="93"/>
      <c r="B326" s="180"/>
      <c r="C326" s="490" t="s">
        <v>1549</v>
      </c>
      <c r="D326" s="373">
        <v>1.0</v>
      </c>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row>
    <row r="327">
      <c r="A327" s="93"/>
      <c r="B327" s="180"/>
      <c r="C327" s="490" t="s">
        <v>1550</v>
      </c>
      <c r="D327" s="373">
        <v>1.0</v>
      </c>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row>
    <row r="328">
      <c r="A328" s="93"/>
      <c r="B328" s="180"/>
      <c r="C328" s="490" t="s">
        <v>1551</v>
      </c>
      <c r="D328" s="373">
        <v>1.0</v>
      </c>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row>
    <row r="329">
      <c r="A329" s="93"/>
      <c r="B329" s="180"/>
      <c r="C329" s="490" t="s">
        <v>1552</v>
      </c>
      <c r="D329" s="373">
        <v>1.0</v>
      </c>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row>
    <row r="330">
      <c r="A330" s="93"/>
      <c r="B330" s="180"/>
      <c r="C330" s="490" t="s">
        <v>1553</v>
      </c>
      <c r="D330" s="373">
        <v>1.0</v>
      </c>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row>
    <row r="331">
      <c r="A331" s="93"/>
      <c r="B331" s="180"/>
      <c r="C331" s="490" t="s">
        <v>1554</v>
      </c>
      <c r="D331" s="373">
        <v>1.0</v>
      </c>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row>
    <row r="332">
      <c r="A332" s="93"/>
      <c r="B332" s="180"/>
      <c r="C332" s="490" t="s">
        <v>1555</v>
      </c>
      <c r="D332" s="373">
        <v>1.0</v>
      </c>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row>
    <row r="333">
      <c r="A333" s="93"/>
      <c r="B333" s="180"/>
      <c r="C333" s="490" t="s">
        <v>1556</v>
      </c>
      <c r="D333" s="373">
        <v>1.0</v>
      </c>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row>
    <row r="334">
      <c r="A334" s="93"/>
      <c r="B334" s="180"/>
      <c r="C334" s="490" t="s">
        <v>1557</v>
      </c>
      <c r="D334" s="373">
        <v>1.0</v>
      </c>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row>
    <row r="335">
      <c r="A335" s="93"/>
      <c r="B335" s="180"/>
      <c r="C335" s="490" t="s">
        <v>1558</v>
      </c>
      <c r="D335" s="373">
        <v>1.0</v>
      </c>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row>
    <row r="336">
      <c r="A336" s="89"/>
      <c r="B336" s="183"/>
      <c r="C336" s="490" t="s">
        <v>1559</v>
      </c>
      <c r="D336" s="373">
        <v>1.0</v>
      </c>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row>
    <row r="337">
      <c r="A337" s="602" t="s">
        <v>302</v>
      </c>
      <c r="B337" s="603" t="s">
        <v>62</v>
      </c>
      <c r="C337" s="490" t="s">
        <v>1560</v>
      </c>
      <c r="D337" s="373">
        <v>130.0</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row>
    <row r="338">
      <c r="A338" s="93"/>
      <c r="B338" s="180"/>
      <c r="C338" s="490" t="s">
        <v>1561</v>
      </c>
      <c r="D338" s="373">
        <v>62.0</v>
      </c>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row>
    <row r="339">
      <c r="A339" s="93"/>
      <c r="B339" s="180"/>
      <c r="C339" s="490" t="s">
        <v>1562</v>
      </c>
      <c r="D339" s="373">
        <v>24.0</v>
      </c>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row>
    <row r="340">
      <c r="A340" s="93"/>
      <c r="B340" s="180"/>
      <c r="C340" s="490" t="s">
        <v>1563</v>
      </c>
      <c r="D340" s="373">
        <v>11.0</v>
      </c>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row>
    <row r="341">
      <c r="A341" s="93"/>
      <c r="B341" s="180"/>
      <c r="C341" s="490" t="s">
        <v>1564</v>
      </c>
      <c r="D341" s="373">
        <v>10.0</v>
      </c>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row>
    <row r="342">
      <c r="A342" s="93"/>
      <c r="B342" s="180"/>
      <c r="C342" s="490" t="s">
        <v>1565</v>
      </c>
      <c r="D342" s="373">
        <v>4.0</v>
      </c>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row>
    <row r="343">
      <c r="A343" s="93"/>
      <c r="B343" s="180"/>
      <c r="C343" s="490" t="s">
        <v>1566</v>
      </c>
      <c r="D343" s="373">
        <v>3.0</v>
      </c>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row>
    <row r="344">
      <c r="A344" s="93"/>
      <c r="B344" s="180"/>
      <c r="C344" s="490" t="s">
        <v>1567</v>
      </c>
      <c r="D344" s="373">
        <v>2.0</v>
      </c>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row>
    <row r="345">
      <c r="A345" s="93"/>
      <c r="B345" s="180"/>
      <c r="C345" s="490" t="s">
        <v>1568</v>
      </c>
      <c r="D345" s="373">
        <v>2.0</v>
      </c>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row>
    <row r="346">
      <c r="A346" s="93"/>
      <c r="B346" s="180"/>
      <c r="C346" s="490" t="s">
        <v>1569</v>
      </c>
      <c r="D346" s="373">
        <v>2.0</v>
      </c>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row>
    <row r="347">
      <c r="A347" s="93"/>
      <c r="B347" s="180"/>
      <c r="C347" s="490" t="s">
        <v>1570</v>
      </c>
      <c r="D347" s="373">
        <v>2.0</v>
      </c>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row>
    <row r="348">
      <c r="A348" s="93"/>
      <c r="B348" s="180"/>
      <c r="C348" s="490" t="s">
        <v>1571</v>
      </c>
      <c r="D348" s="373">
        <v>2.0</v>
      </c>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row>
    <row r="349">
      <c r="A349" s="93"/>
      <c r="B349" s="180"/>
      <c r="C349" s="490" t="s">
        <v>1572</v>
      </c>
      <c r="D349" s="373">
        <v>1.0</v>
      </c>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row>
    <row r="350">
      <c r="A350" s="93"/>
      <c r="B350" s="180"/>
      <c r="C350" s="490" t="s">
        <v>1573</v>
      </c>
      <c r="D350" s="373">
        <v>1.0</v>
      </c>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row>
    <row r="351">
      <c r="A351" s="93"/>
      <c r="B351" s="180"/>
      <c r="C351" s="490" t="s">
        <v>1574</v>
      </c>
      <c r="D351" s="373">
        <v>1.0</v>
      </c>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row>
    <row r="352">
      <c r="A352" s="93"/>
      <c r="B352" s="180"/>
      <c r="C352" s="490" t="s">
        <v>1557</v>
      </c>
      <c r="D352" s="373">
        <v>1.0</v>
      </c>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row>
    <row r="353">
      <c r="A353" s="93"/>
      <c r="B353" s="180"/>
      <c r="C353" s="490" t="s">
        <v>1575</v>
      </c>
      <c r="D353" s="373">
        <v>1.0</v>
      </c>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row>
    <row r="354">
      <c r="A354" s="93"/>
      <c r="B354" s="180"/>
      <c r="C354" s="490" t="s">
        <v>1576</v>
      </c>
      <c r="D354" s="373">
        <v>1.0</v>
      </c>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row>
    <row r="355">
      <c r="A355" s="93"/>
      <c r="B355" s="180"/>
      <c r="C355" s="490" t="s">
        <v>1577</v>
      </c>
      <c r="D355" s="373">
        <v>1.0</v>
      </c>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row>
    <row r="356">
      <c r="A356" s="93"/>
      <c r="B356" s="180"/>
      <c r="C356" s="490" t="s">
        <v>1578</v>
      </c>
      <c r="D356" s="373">
        <v>1.0</v>
      </c>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row>
    <row r="357">
      <c r="A357" s="93"/>
      <c r="B357" s="180"/>
      <c r="C357" s="490" t="s">
        <v>1579</v>
      </c>
      <c r="D357" s="373">
        <v>1.0</v>
      </c>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row>
    <row r="358">
      <c r="A358" s="89"/>
      <c r="B358" s="183"/>
      <c r="C358" s="490" t="s">
        <v>1580</v>
      </c>
      <c r="D358" s="373">
        <v>1.0</v>
      </c>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row>
    <row r="359">
      <c r="A359" s="602" t="s">
        <v>302</v>
      </c>
      <c r="B359" s="604" t="s">
        <v>1196</v>
      </c>
      <c r="C359" s="490" t="s">
        <v>1581</v>
      </c>
      <c r="D359" s="373">
        <v>279.0</v>
      </c>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row>
    <row r="360">
      <c r="A360" s="93"/>
      <c r="B360" s="180"/>
      <c r="C360" s="490" t="s">
        <v>1582</v>
      </c>
      <c r="D360" s="373">
        <v>68.0</v>
      </c>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row>
    <row r="361">
      <c r="A361" s="93"/>
      <c r="B361" s="180"/>
      <c r="C361" s="490" t="s">
        <v>1583</v>
      </c>
      <c r="D361" s="373">
        <v>59.0</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row>
    <row r="362">
      <c r="A362" s="93"/>
      <c r="B362" s="180"/>
      <c r="C362" s="490" t="s">
        <v>1584</v>
      </c>
      <c r="D362" s="373">
        <v>28.0</v>
      </c>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row>
    <row r="363">
      <c r="A363" s="93"/>
      <c r="B363" s="180"/>
      <c r="C363" s="490" t="s">
        <v>1585</v>
      </c>
      <c r="D363" s="373">
        <v>23.0</v>
      </c>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row>
    <row r="364">
      <c r="A364" s="93"/>
      <c r="B364" s="180"/>
      <c r="C364" s="490" t="s">
        <v>1586</v>
      </c>
      <c r="D364" s="373">
        <v>18.0</v>
      </c>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row>
    <row r="365">
      <c r="A365" s="93"/>
      <c r="B365" s="180"/>
      <c r="C365" s="490" t="s">
        <v>1587</v>
      </c>
      <c r="D365" s="373">
        <v>14.0</v>
      </c>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row>
    <row r="366">
      <c r="A366" s="93"/>
      <c r="B366" s="180"/>
      <c r="C366" s="490" t="s">
        <v>1588</v>
      </c>
      <c r="D366" s="373">
        <v>12.0</v>
      </c>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row>
    <row r="367">
      <c r="A367" s="93"/>
      <c r="B367" s="180"/>
      <c r="C367" s="490" t="s">
        <v>1589</v>
      </c>
      <c r="D367" s="373">
        <v>11.0</v>
      </c>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row>
    <row r="368">
      <c r="A368" s="93"/>
      <c r="B368" s="180"/>
      <c r="C368" s="490" t="s">
        <v>1590</v>
      </c>
      <c r="D368" s="373">
        <v>9.0</v>
      </c>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row>
    <row r="369">
      <c r="A369" s="93"/>
      <c r="B369" s="180"/>
      <c r="C369" s="490" t="s">
        <v>1591</v>
      </c>
      <c r="D369" s="373">
        <v>4.0</v>
      </c>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row>
    <row r="370">
      <c r="A370" s="93"/>
      <c r="B370" s="180"/>
      <c r="C370" s="490" t="s">
        <v>1592</v>
      </c>
      <c r="D370" s="373">
        <v>4.0</v>
      </c>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row>
    <row r="371">
      <c r="A371" s="93"/>
      <c r="B371" s="180"/>
      <c r="C371" s="490" t="s">
        <v>1593</v>
      </c>
      <c r="D371" s="373">
        <v>4.0</v>
      </c>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row>
    <row r="372">
      <c r="A372" s="93"/>
      <c r="B372" s="180"/>
      <c r="C372" s="490" t="s">
        <v>1594</v>
      </c>
      <c r="D372" s="373">
        <v>3.0</v>
      </c>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row>
    <row r="373">
      <c r="A373" s="93"/>
      <c r="B373" s="180"/>
      <c r="C373" s="490" t="s">
        <v>1595</v>
      </c>
      <c r="D373" s="373">
        <v>3.0</v>
      </c>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row>
    <row r="374">
      <c r="A374" s="93"/>
      <c r="B374" s="180"/>
      <c r="C374" s="490" t="s">
        <v>1596</v>
      </c>
      <c r="D374" s="373">
        <v>3.0</v>
      </c>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row>
    <row r="375">
      <c r="A375" s="93"/>
      <c r="B375" s="180"/>
      <c r="C375" s="490" t="s">
        <v>1597</v>
      </c>
      <c r="D375" s="373">
        <v>3.0</v>
      </c>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row>
    <row r="376">
      <c r="A376" s="93"/>
      <c r="B376" s="180"/>
      <c r="C376" s="490" t="s">
        <v>1598</v>
      </c>
      <c r="D376" s="373">
        <v>2.0</v>
      </c>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row>
    <row r="377">
      <c r="A377" s="93"/>
      <c r="B377" s="180"/>
      <c r="C377" s="490" t="s">
        <v>1599</v>
      </c>
      <c r="D377" s="373">
        <v>2.0</v>
      </c>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row>
    <row r="378">
      <c r="A378" s="93"/>
      <c r="B378" s="180"/>
      <c r="C378" s="490" t="s">
        <v>1600</v>
      </c>
      <c r="D378" s="373">
        <v>2.0</v>
      </c>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row>
    <row r="379">
      <c r="A379" s="93"/>
      <c r="B379" s="180"/>
      <c r="C379" s="490" t="s">
        <v>1601</v>
      </c>
      <c r="D379" s="373">
        <v>2.0</v>
      </c>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row>
    <row r="380">
      <c r="A380" s="93"/>
      <c r="B380" s="180"/>
      <c r="C380" s="490" t="s">
        <v>1602</v>
      </c>
      <c r="D380" s="373">
        <v>2.0</v>
      </c>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row>
    <row r="381">
      <c r="A381" s="93"/>
      <c r="B381" s="180"/>
      <c r="C381" s="490" t="s">
        <v>1603</v>
      </c>
      <c r="D381" s="373">
        <v>2.0</v>
      </c>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row>
    <row r="382">
      <c r="A382" s="93"/>
      <c r="B382" s="180"/>
      <c r="C382" s="490" t="s">
        <v>1604</v>
      </c>
      <c r="D382" s="373">
        <v>2.0</v>
      </c>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row>
    <row r="383">
      <c r="A383" s="93"/>
      <c r="B383" s="180"/>
      <c r="C383" s="490" t="s">
        <v>1605</v>
      </c>
      <c r="D383" s="373">
        <v>2.0</v>
      </c>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row>
    <row r="384">
      <c r="A384" s="93"/>
      <c r="B384" s="180"/>
      <c r="C384" s="490" t="s">
        <v>1606</v>
      </c>
      <c r="D384" s="373">
        <v>2.0</v>
      </c>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row>
    <row r="385">
      <c r="A385" s="93"/>
      <c r="B385" s="180"/>
      <c r="C385" s="490" t="s">
        <v>1607</v>
      </c>
      <c r="D385" s="373">
        <v>2.0</v>
      </c>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row>
    <row r="386">
      <c r="A386" s="93"/>
      <c r="B386" s="180"/>
      <c r="C386" s="490" t="s">
        <v>1608</v>
      </c>
      <c r="D386" s="373">
        <v>1.0</v>
      </c>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row>
    <row r="387">
      <c r="A387" s="93"/>
      <c r="B387" s="180"/>
      <c r="C387" s="490" t="s">
        <v>1609</v>
      </c>
      <c r="D387" s="373">
        <v>1.0</v>
      </c>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row>
    <row r="388">
      <c r="A388" s="93"/>
      <c r="B388" s="180"/>
      <c r="C388" s="490" t="s">
        <v>1610</v>
      </c>
      <c r="D388" s="373">
        <v>1.0</v>
      </c>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row>
    <row r="389">
      <c r="A389" s="93"/>
      <c r="B389" s="180"/>
      <c r="C389" s="490" t="s">
        <v>1611</v>
      </c>
      <c r="D389" s="373">
        <v>1.0</v>
      </c>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row>
    <row r="390">
      <c r="A390" s="93"/>
      <c r="B390" s="180"/>
      <c r="C390" s="490" t="s">
        <v>1612</v>
      </c>
      <c r="D390" s="373">
        <v>1.0</v>
      </c>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row>
    <row r="391">
      <c r="A391" s="93"/>
      <c r="B391" s="180"/>
      <c r="C391" s="490" t="s">
        <v>1613</v>
      </c>
      <c r="D391" s="373">
        <v>1.0</v>
      </c>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row>
    <row r="392">
      <c r="A392" s="93"/>
      <c r="B392" s="180"/>
      <c r="C392" s="490" t="s">
        <v>1614</v>
      </c>
      <c r="D392" s="373">
        <v>1.0</v>
      </c>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row>
    <row r="393">
      <c r="A393" s="93"/>
      <c r="B393" s="180"/>
      <c r="C393" s="490" t="s">
        <v>1615</v>
      </c>
      <c r="D393" s="373">
        <v>1.0</v>
      </c>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row>
    <row r="394">
      <c r="A394" s="93"/>
      <c r="B394" s="180"/>
      <c r="C394" s="490" t="s">
        <v>1616</v>
      </c>
      <c r="D394" s="373">
        <v>1.0</v>
      </c>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row>
    <row r="395">
      <c r="A395" s="93"/>
      <c r="B395" s="180"/>
      <c r="C395" s="490" t="s">
        <v>1617</v>
      </c>
      <c r="D395" s="373">
        <v>1.0</v>
      </c>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row>
    <row r="396">
      <c r="A396" s="93"/>
      <c r="B396" s="180"/>
      <c r="C396" s="490" t="s">
        <v>1618</v>
      </c>
      <c r="D396" s="373">
        <v>1.0</v>
      </c>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row>
    <row r="397">
      <c r="A397" s="93"/>
      <c r="B397" s="180"/>
      <c r="C397" s="490" t="s">
        <v>1619</v>
      </c>
      <c r="D397" s="373">
        <v>1.0</v>
      </c>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row>
    <row r="398">
      <c r="A398" s="93"/>
      <c r="B398" s="180"/>
      <c r="C398" s="490" t="s">
        <v>1620</v>
      </c>
      <c r="D398" s="373">
        <v>1.0</v>
      </c>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row>
    <row r="399">
      <c r="A399" s="93"/>
      <c r="B399" s="180"/>
      <c r="C399" s="490" t="s">
        <v>1621</v>
      </c>
      <c r="D399" s="373">
        <v>1.0</v>
      </c>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row>
    <row r="400">
      <c r="A400" s="93"/>
      <c r="B400" s="180"/>
      <c r="C400" s="490" t="s">
        <v>1622</v>
      </c>
      <c r="D400" s="373">
        <v>1.0</v>
      </c>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row>
    <row r="401">
      <c r="A401" s="93"/>
      <c r="B401" s="180"/>
      <c r="C401" s="490" t="s">
        <v>1623</v>
      </c>
      <c r="D401" s="373">
        <v>1.0</v>
      </c>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row>
    <row r="402">
      <c r="A402" s="93"/>
      <c r="B402" s="180"/>
      <c r="C402" s="490" t="s">
        <v>1624</v>
      </c>
      <c r="D402" s="373">
        <v>1.0</v>
      </c>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row>
    <row r="403">
      <c r="A403" s="93"/>
      <c r="B403" s="180"/>
      <c r="C403" s="490" t="s">
        <v>1625</v>
      </c>
      <c r="D403" s="373">
        <v>1.0</v>
      </c>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row>
    <row r="404">
      <c r="A404" s="93"/>
      <c r="B404" s="180"/>
      <c r="C404" s="490" t="s">
        <v>1626</v>
      </c>
      <c r="D404" s="373">
        <v>1.0</v>
      </c>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row>
    <row r="405">
      <c r="A405" s="93"/>
      <c r="B405" s="180"/>
      <c r="C405" s="490" t="s">
        <v>1627</v>
      </c>
      <c r="D405" s="373">
        <v>1.0</v>
      </c>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row>
    <row r="406">
      <c r="A406" s="93"/>
      <c r="B406" s="180"/>
      <c r="C406" s="490" t="s">
        <v>1628</v>
      </c>
      <c r="D406" s="373">
        <v>1.0</v>
      </c>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row>
    <row r="407">
      <c r="A407" s="93"/>
      <c r="B407" s="180"/>
      <c r="C407" s="490" t="s">
        <v>1629</v>
      </c>
      <c r="D407" s="373">
        <v>1.0</v>
      </c>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row>
    <row r="408">
      <c r="A408" s="93"/>
      <c r="B408" s="180"/>
      <c r="C408" s="490" t="s">
        <v>1630</v>
      </c>
      <c r="D408" s="373">
        <v>1.0</v>
      </c>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row>
    <row r="409">
      <c r="A409" s="93"/>
      <c r="B409" s="180"/>
      <c r="C409" s="490" t="s">
        <v>1631</v>
      </c>
      <c r="D409" s="373">
        <v>1.0</v>
      </c>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row>
    <row r="410">
      <c r="A410" s="93"/>
      <c r="B410" s="180"/>
      <c r="C410" s="490" t="s">
        <v>1632</v>
      </c>
      <c r="D410" s="373">
        <v>1.0</v>
      </c>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row>
    <row r="411">
      <c r="A411" s="93"/>
      <c r="B411" s="180"/>
      <c r="C411" s="490" t="s">
        <v>1633</v>
      </c>
      <c r="D411" s="373">
        <v>1.0</v>
      </c>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row>
    <row r="412">
      <c r="A412" s="93"/>
      <c r="B412" s="180"/>
      <c r="C412" s="490" t="s">
        <v>1634</v>
      </c>
      <c r="D412" s="373">
        <v>1.0</v>
      </c>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row>
    <row r="413">
      <c r="A413" s="93"/>
      <c r="B413" s="180"/>
      <c r="C413" s="490" t="s">
        <v>1635</v>
      </c>
      <c r="D413" s="373">
        <v>1.0</v>
      </c>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row>
    <row r="414">
      <c r="A414" s="93"/>
      <c r="B414" s="180"/>
      <c r="C414" s="490" t="s">
        <v>1636</v>
      </c>
      <c r="D414" s="373">
        <v>1.0</v>
      </c>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row>
    <row r="415">
      <c r="A415" s="93"/>
      <c r="B415" s="180"/>
      <c r="C415" s="490" t="s">
        <v>1637</v>
      </c>
      <c r="D415" s="373">
        <v>1.0</v>
      </c>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row>
    <row r="416">
      <c r="A416" s="93"/>
      <c r="B416" s="180"/>
      <c r="C416" s="490" t="s">
        <v>1638</v>
      </c>
      <c r="D416" s="373">
        <v>1.0</v>
      </c>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row>
    <row r="417">
      <c r="A417" s="93"/>
      <c r="B417" s="180"/>
      <c r="C417" s="490" t="s">
        <v>1639</v>
      </c>
      <c r="D417" s="373">
        <v>1.0</v>
      </c>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row>
    <row r="418">
      <c r="A418" s="93"/>
      <c r="B418" s="180"/>
      <c r="C418" s="490" t="s">
        <v>1640</v>
      </c>
      <c r="D418" s="373">
        <v>1.0</v>
      </c>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row>
    <row r="419">
      <c r="A419" s="93"/>
      <c r="B419" s="180"/>
      <c r="C419" s="490" t="s">
        <v>1641</v>
      </c>
      <c r="D419" s="373">
        <v>1.0</v>
      </c>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row>
    <row r="420">
      <c r="A420" s="93"/>
      <c r="B420" s="180"/>
      <c r="C420" s="490" t="s">
        <v>1642</v>
      </c>
      <c r="D420" s="373">
        <v>1.0</v>
      </c>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row>
    <row r="421">
      <c r="A421" s="93"/>
      <c r="B421" s="180"/>
      <c r="C421" s="490" t="s">
        <v>1643</v>
      </c>
      <c r="D421" s="373">
        <v>1.0</v>
      </c>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row>
    <row r="422">
      <c r="A422" s="93"/>
      <c r="B422" s="180"/>
      <c r="C422" s="490" t="s">
        <v>1644</v>
      </c>
      <c r="D422" s="373">
        <v>1.0</v>
      </c>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row>
    <row r="423">
      <c r="A423" s="93"/>
      <c r="B423" s="180"/>
      <c r="C423" s="490" t="s">
        <v>1645</v>
      </c>
      <c r="D423" s="373">
        <v>1.0</v>
      </c>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row>
    <row r="424">
      <c r="A424" s="93"/>
      <c r="B424" s="180"/>
      <c r="C424" s="490" t="s">
        <v>1646</v>
      </c>
      <c r="D424" s="373">
        <v>1.0</v>
      </c>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row>
    <row r="425">
      <c r="A425" s="93"/>
      <c r="B425" s="180"/>
      <c r="C425" s="490" t="s">
        <v>1647</v>
      </c>
      <c r="D425" s="373">
        <v>1.0</v>
      </c>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row>
    <row r="426">
      <c r="A426" s="93"/>
      <c r="B426" s="180"/>
      <c r="C426" s="490" t="s">
        <v>1648</v>
      </c>
      <c r="D426" s="373">
        <v>1.0</v>
      </c>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row>
    <row r="427">
      <c r="A427" s="93"/>
      <c r="B427" s="180"/>
      <c r="C427" s="490" t="s">
        <v>1649</v>
      </c>
      <c r="D427" s="373">
        <v>1.0</v>
      </c>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row>
    <row r="428">
      <c r="A428" s="93"/>
      <c r="B428" s="180"/>
      <c r="C428" s="490" t="s">
        <v>1650</v>
      </c>
      <c r="D428" s="373">
        <v>1.0</v>
      </c>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row>
    <row r="429">
      <c r="A429" s="93"/>
      <c r="B429" s="180"/>
      <c r="C429" s="490" t="s">
        <v>1651</v>
      </c>
      <c r="D429" s="373">
        <v>1.0</v>
      </c>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row>
    <row r="430">
      <c r="A430" s="93"/>
      <c r="B430" s="180"/>
      <c r="C430" s="490" t="s">
        <v>1652</v>
      </c>
      <c r="D430" s="373">
        <v>1.0</v>
      </c>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row>
    <row r="431">
      <c r="A431" s="93"/>
      <c r="B431" s="180"/>
      <c r="C431" s="490" t="s">
        <v>1653</v>
      </c>
      <c r="D431" s="373">
        <v>1.0</v>
      </c>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row>
    <row r="432">
      <c r="A432" s="89"/>
      <c r="B432" s="183"/>
      <c r="C432" s="490" t="s">
        <v>1654</v>
      </c>
      <c r="D432" s="373">
        <v>1.0</v>
      </c>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row>
    <row r="433">
      <c r="A433" s="602" t="s">
        <v>302</v>
      </c>
      <c r="B433" s="603" t="s">
        <v>1210</v>
      </c>
      <c r="C433" s="490" t="s">
        <v>1581</v>
      </c>
      <c r="D433" s="373">
        <v>106.0</v>
      </c>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row>
    <row r="434">
      <c r="A434" s="93"/>
      <c r="B434" s="180"/>
      <c r="C434" s="490" t="s">
        <v>1582</v>
      </c>
      <c r="D434" s="373">
        <v>20.0</v>
      </c>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row>
    <row r="435">
      <c r="A435" s="93"/>
      <c r="B435" s="180"/>
      <c r="C435" s="490" t="s">
        <v>1583</v>
      </c>
      <c r="D435" s="373">
        <v>16.0</v>
      </c>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row>
    <row r="436">
      <c r="A436" s="93"/>
      <c r="B436" s="180"/>
      <c r="C436" s="490" t="s">
        <v>1588</v>
      </c>
      <c r="D436" s="373">
        <v>9.0</v>
      </c>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row>
    <row r="437">
      <c r="A437" s="93"/>
      <c r="B437" s="180"/>
      <c r="C437" s="490" t="s">
        <v>1653</v>
      </c>
      <c r="D437" s="373">
        <v>9.0</v>
      </c>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row>
    <row r="438">
      <c r="A438" s="93"/>
      <c r="B438" s="180"/>
      <c r="C438" s="490" t="s">
        <v>1586</v>
      </c>
      <c r="D438" s="373">
        <v>7.0</v>
      </c>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row>
    <row r="439">
      <c r="A439" s="93"/>
      <c r="B439" s="180"/>
      <c r="C439" s="490" t="s">
        <v>1584</v>
      </c>
      <c r="D439" s="373">
        <v>7.0</v>
      </c>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row>
    <row r="440">
      <c r="A440" s="93"/>
      <c r="B440" s="180"/>
      <c r="C440" s="490" t="s">
        <v>1587</v>
      </c>
      <c r="D440" s="373">
        <v>6.0</v>
      </c>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row>
    <row r="441">
      <c r="A441" s="93"/>
      <c r="B441" s="180"/>
      <c r="C441" s="490" t="s">
        <v>1655</v>
      </c>
      <c r="D441" s="373">
        <v>6.0</v>
      </c>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row>
    <row r="442">
      <c r="A442" s="93"/>
      <c r="B442" s="180"/>
      <c r="C442" s="490" t="s">
        <v>1656</v>
      </c>
      <c r="D442" s="373">
        <v>6.0</v>
      </c>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row>
    <row r="443">
      <c r="A443" s="93"/>
      <c r="B443" s="180"/>
      <c r="C443" s="490" t="s">
        <v>1657</v>
      </c>
      <c r="D443" s="373">
        <v>5.0</v>
      </c>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row>
    <row r="444">
      <c r="A444" s="93"/>
      <c r="B444" s="180"/>
      <c r="C444" s="490" t="s">
        <v>1658</v>
      </c>
      <c r="D444" s="373">
        <v>5.0</v>
      </c>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row>
    <row r="445">
      <c r="A445" s="93"/>
      <c r="B445" s="180"/>
      <c r="C445" s="490" t="s">
        <v>1659</v>
      </c>
      <c r="D445" s="373">
        <v>5.0</v>
      </c>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row>
    <row r="446">
      <c r="A446" s="93"/>
      <c r="B446" s="180"/>
      <c r="C446" s="490" t="s">
        <v>1590</v>
      </c>
      <c r="D446" s="373">
        <v>4.0</v>
      </c>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row>
    <row r="447">
      <c r="A447" s="93"/>
      <c r="B447" s="180"/>
      <c r="C447" s="490" t="s">
        <v>1585</v>
      </c>
      <c r="D447" s="373">
        <v>4.0</v>
      </c>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row>
    <row r="448">
      <c r="A448" s="93"/>
      <c r="B448" s="180"/>
      <c r="C448" s="490" t="s">
        <v>1589</v>
      </c>
      <c r="D448" s="373">
        <v>3.0</v>
      </c>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row>
    <row r="449">
      <c r="A449" s="93"/>
      <c r="B449" s="180"/>
      <c r="C449" s="490" t="s">
        <v>1594</v>
      </c>
      <c r="D449" s="373">
        <v>3.0</v>
      </c>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row>
    <row r="450">
      <c r="A450" s="93"/>
      <c r="B450" s="180"/>
      <c r="C450" s="490" t="s">
        <v>1660</v>
      </c>
      <c r="D450" s="373">
        <v>3.0</v>
      </c>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row>
    <row r="451">
      <c r="A451" s="93"/>
      <c r="B451" s="180"/>
      <c r="C451" s="490" t="s">
        <v>1661</v>
      </c>
      <c r="D451" s="373">
        <v>2.0</v>
      </c>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row>
    <row r="452">
      <c r="A452" s="93"/>
      <c r="B452" s="180"/>
      <c r="C452" s="490" t="s">
        <v>1616</v>
      </c>
      <c r="D452" s="373">
        <v>2.0</v>
      </c>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row>
    <row r="453">
      <c r="A453" s="93"/>
      <c r="B453" s="180"/>
      <c r="C453" s="490" t="s">
        <v>1621</v>
      </c>
      <c r="D453" s="373">
        <v>2.0</v>
      </c>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row>
    <row r="454">
      <c r="A454" s="93"/>
      <c r="B454" s="180"/>
      <c r="C454" s="490" t="s">
        <v>1600</v>
      </c>
      <c r="D454" s="373">
        <v>2.0</v>
      </c>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row>
    <row r="455">
      <c r="A455" s="93"/>
      <c r="B455" s="180"/>
      <c r="C455" s="490" t="s">
        <v>1662</v>
      </c>
      <c r="D455" s="373">
        <v>2.0</v>
      </c>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row>
    <row r="456">
      <c r="A456" s="93"/>
      <c r="B456" s="180"/>
      <c r="C456" s="490" t="s">
        <v>1663</v>
      </c>
      <c r="D456" s="373">
        <v>2.0</v>
      </c>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row>
    <row r="457">
      <c r="A457" s="93"/>
      <c r="B457" s="180"/>
      <c r="C457" s="490" t="s">
        <v>1605</v>
      </c>
      <c r="D457" s="373">
        <v>2.0</v>
      </c>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row>
    <row r="458">
      <c r="A458" s="93"/>
      <c r="B458" s="180"/>
      <c r="C458" s="490" t="s">
        <v>1664</v>
      </c>
      <c r="D458" s="373">
        <v>2.0</v>
      </c>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row>
    <row r="459">
      <c r="A459" s="93"/>
      <c r="B459" s="180"/>
      <c r="C459" s="490" t="s">
        <v>1609</v>
      </c>
      <c r="D459" s="373">
        <v>1.0</v>
      </c>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row>
    <row r="460">
      <c r="A460" s="93"/>
      <c r="B460" s="180"/>
      <c r="C460" s="490" t="s">
        <v>1610</v>
      </c>
      <c r="D460" s="373">
        <v>1.0</v>
      </c>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row>
    <row r="461">
      <c r="A461" s="93"/>
      <c r="B461" s="180"/>
      <c r="C461" s="490" t="s">
        <v>1613</v>
      </c>
      <c r="D461" s="373">
        <v>1.0</v>
      </c>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row>
    <row r="462">
      <c r="A462" s="93"/>
      <c r="B462" s="180"/>
      <c r="C462" s="490" t="s">
        <v>1614</v>
      </c>
      <c r="D462" s="373">
        <v>1.0</v>
      </c>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row>
    <row r="463">
      <c r="A463" s="93"/>
      <c r="B463" s="180"/>
      <c r="C463" s="490" t="s">
        <v>1615</v>
      </c>
      <c r="D463" s="373">
        <v>1.0</v>
      </c>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row>
    <row r="464">
      <c r="A464" s="93"/>
      <c r="B464" s="180"/>
      <c r="C464" s="490" t="s">
        <v>1665</v>
      </c>
      <c r="D464" s="373">
        <v>1.0</v>
      </c>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row>
    <row r="465">
      <c r="A465" s="93"/>
      <c r="B465" s="180"/>
      <c r="C465" s="490" t="s">
        <v>1666</v>
      </c>
      <c r="D465" s="373">
        <v>1.0</v>
      </c>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row>
    <row r="466">
      <c r="A466" s="93"/>
      <c r="B466" s="180"/>
      <c r="C466" s="490" t="s">
        <v>1620</v>
      </c>
      <c r="D466" s="373">
        <v>1.0</v>
      </c>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row>
    <row r="467">
      <c r="A467" s="93"/>
      <c r="B467" s="180"/>
      <c r="C467" s="490" t="s">
        <v>1622</v>
      </c>
      <c r="D467" s="373">
        <v>1.0</v>
      </c>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row>
    <row r="468">
      <c r="A468" s="93"/>
      <c r="B468" s="180"/>
      <c r="C468" s="490" t="s">
        <v>1623</v>
      </c>
      <c r="D468" s="373">
        <v>1.0</v>
      </c>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row>
    <row r="469">
      <c r="A469" s="93"/>
      <c r="B469" s="180"/>
      <c r="C469" s="490" t="s">
        <v>1624</v>
      </c>
      <c r="D469" s="373">
        <v>1.0</v>
      </c>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row>
    <row r="470">
      <c r="A470" s="93"/>
      <c r="B470" s="180"/>
      <c r="C470" s="490" t="s">
        <v>1667</v>
      </c>
      <c r="D470" s="373">
        <v>1.0</v>
      </c>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row>
    <row r="471">
      <c r="A471" s="93"/>
      <c r="B471" s="180"/>
      <c r="C471" s="490" t="s">
        <v>1626</v>
      </c>
      <c r="D471" s="373">
        <v>1.0</v>
      </c>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row>
    <row r="472">
      <c r="A472" s="93"/>
      <c r="B472" s="180"/>
      <c r="C472" s="490" t="s">
        <v>1668</v>
      </c>
      <c r="D472" s="373">
        <v>1.0</v>
      </c>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row>
    <row r="473">
      <c r="A473" s="93"/>
      <c r="B473" s="180"/>
      <c r="C473" s="490" t="s">
        <v>1627</v>
      </c>
      <c r="D473" s="373">
        <v>1.0</v>
      </c>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row>
    <row r="474">
      <c r="A474" s="93"/>
      <c r="B474" s="180"/>
      <c r="C474" s="490" t="s">
        <v>1628</v>
      </c>
      <c r="D474" s="373">
        <v>1.0</v>
      </c>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row>
    <row r="475">
      <c r="A475" s="93"/>
      <c r="B475" s="180"/>
      <c r="C475" s="490" t="s">
        <v>1630</v>
      </c>
      <c r="D475" s="373">
        <v>1.0</v>
      </c>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row>
    <row r="476">
      <c r="A476" s="93"/>
      <c r="B476" s="180"/>
      <c r="C476" s="490" t="s">
        <v>1631</v>
      </c>
      <c r="D476" s="373">
        <v>1.0</v>
      </c>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row>
    <row r="477">
      <c r="A477" s="93"/>
      <c r="B477" s="180"/>
      <c r="C477" s="490" t="s">
        <v>1632</v>
      </c>
      <c r="D477" s="373">
        <v>1.0</v>
      </c>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row>
    <row r="478">
      <c r="A478" s="93"/>
      <c r="B478" s="180"/>
      <c r="C478" s="490" t="s">
        <v>1633</v>
      </c>
      <c r="D478" s="373">
        <v>1.0</v>
      </c>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row>
    <row r="479">
      <c r="A479" s="93"/>
      <c r="B479" s="180"/>
      <c r="C479" s="490" t="s">
        <v>1635</v>
      </c>
      <c r="D479" s="373">
        <v>1.0</v>
      </c>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row>
    <row r="480">
      <c r="A480" s="93"/>
      <c r="B480" s="180"/>
      <c r="C480" s="490" t="s">
        <v>1636</v>
      </c>
      <c r="D480" s="373">
        <v>1.0</v>
      </c>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row>
    <row r="481">
      <c r="A481" s="93"/>
      <c r="B481" s="180"/>
      <c r="C481" s="490" t="s">
        <v>1637</v>
      </c>
      <c r="D481" s="373">
        <v>1.0</v>
      </c>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row>
    <row r="482">
      <c r="A482" s="93"/>
      <c r="B482" s="180"/>
      <c r="C482" s="490" t="s">
        <v>1638</v>
      </c>
      <c r="D482" s="373">
        <v>1.0</v>
      </c>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row>
    <row r="483">
      <c r="A483" s="93"/>
      <c r="B483" s="180"/>
      <c r="C483" s="490" t="s">
        <v>1669</v>
      </c>
      <c r="D483" s="373">
        <v>1.0</v>
      </c>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row>
    <row r="484">
      <c r="A484" s="93"/>
      <c r="B484" s="180"/>
      <c r="C484" s="490" t="s">
        <v>1639</v>
      </c>
      <c r="D484" s="373">
        <v>1.0</v>
      </c>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row>
    <row r="485">
      <c r="A485" s="93"/>
      <c r="B485" s="180"/>
      <c r="C485" s="490" t="s">
        <v>1670</v>
      </c>
      <c r="D485" s="373">
        <v>1.0</v>
      </c>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row>
    <row r="486">
      <c r="A486" s="93"/>
      <c r="B486" s="180"/>
      <c r="C486" s="490" t="s">
        <v>1671</v>
      </c>
      <c r="D486" s="373">
        <v>1.0</v>
      </c>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row>
    <row r="487">
      <c r="A487" s="93"/>
      <c r="B487" s="180"/>
      <c r="C487" s="490" t="s">
        <v>1672</v>
      </c>
      <c r="D487" s="373">
        <v>1.0</v>
      </c>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row>
    <row r="488">
      <c r="A488" s="93"/>
      <c r="B488" s="180"/>
      <c r="C488" s="490" t="s">
        <v>1673</v>
      </c>
      <c r="D488" s="373">
        <v>1.0</v>
      </c>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row>
    <row r="489">
      <c r="A489" s="93"/>
      <c r="B489" s="180"/>
      <c r="C489" s="490" t="s">
        <v>1674</v>
      </c>
      <c r="D489" s="373">
        <v>1.0</v>
      </c>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row>
    <row r="490">
      <c r="A490" s="93"/>
      <c r="B490" s="180"/>
      <c r="C490" s="490" t="s">
        <v>1675</v>
      </c>
      <c r="D490" s="373">
        <v>1.0</v>
      </c>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row>
    <row r="491">
      <c r="A491" s="93"/>
      <c r="B491" s="180"/>
      <c r="C491" s="490" t="s">
        <v>1676</v>
      </c>
      <c r="D491" s="373">
        <v>1.0</v>
      </c>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row>
    <row r="492">
      <c r="A492" s="93"/>
      <c r="B492" s="180"/>
      <c r="C492" s="490" t="s">
        <v>1642</v>
      </c>
      <c r="D492" s="373">
        <v>1.0</v>
      </c>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row>
    <row r="493">
      <c r="A493" s="93"/>
      <c r="B493" s="180"/>
      <c r="C493" s="490" t="s">
        <v>1677</v>
      </c>
      <c r="D493" s="373">
        <v>1.0</v>
      </c>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row>
    <row r="494">
      <c r="A494" s="93"/>
      <c r="B494" s="180"/>
      <c r="C494" s="490" t="s">
        <v>1678</v>
      </c>
      <c r="D494" s="373">
        <v>1.0</v>
      </c>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row>
    <row r="495">
      <c r="A495" s="93"/>
      <c r="B495" s="180"/>
      <c r="C495" s="490" t="s">
        <v>1679</v>
      </c>
      <c r="D495" s="373">
        <v>1.0</v>
      </c>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row>
    <row r="496">
      <c r="A496" s="93"/>
      <c r="B496" s="180"/>
      <c r="C496" s="490" t="s">
        <v>1645</v>
      </c>
      <c r="D496" s="373">
        <v>1.0</v>
      </c>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row>
    <row r="497">
      <c r="A497" s="93"/>
      <c r="B497" s="180"/>
      <c r="C497" s="490" t="s">
        <v>1646</v>
      </c>
      <c r="D497" s="373">
        <v>1.0</v>
      </c>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row>
    <row r="498">
      <c r="A498" s="93"/>
      <c r="B498" s="180"/>
      <c r="C498" s="490" t="s">
        <v>1680</v>
      </c>
      <c r="D498" s="373">
        <v>1.0</v>
      </c>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row>
    <row r="499">
      <c r="A499" s="93"/>
      <c r="B499" s="180"/>
      <c r="C499" s="490" t="s">
        <v>1647</v>
      </c>
      <c r="D499" s="373">
        <v>1.0</v>
      </c>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row>
    <row r="500">
      <c r="A500" s="93"/>
      <c r="B500" s="180"/>
      <c r="C500" s="490" t="s">
        <v>1592</v>
      </c>
      <c r="D500" s="373">
        <v>1.0</v>
      </c>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row>
    <row r="501">
      <c r="A501" s="93"/>
      <c r="B501" s="180"/>
      <c r="C501" s="490" t="s">
        <v>1681</v>
      </c>
      <c r="D501" s="373">
        <v>1.0</v>
      </c>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row>
    <row r="502">
      <c r="A502" s="89"/>
      <c r="B502" s="183"/>
      <c r="C502" s="490" t="s">
        <v>1654</v>
      </c>
      <c r="D502" s="373">
        <v>1.0</v>
      </c>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row>
    <row r="503">
      <c r="A503" s="605"/>
      <c r="B503" s="605"/>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row>
    <row r="504">
      <c r="A504" s="605"/>
      <c r="B504" s="605"/>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row>
    <row r="505">
      <c r="A505" s="605"/>
      <c r="B505" s="605"/>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row>
    <row r="506">
      <c r="A506" s="605"/>
      <c r="B506" s="605"/>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row>
    <row r="507">
      <c r="A507" s="605"/>
      <c r="B507" s="605"/>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row>
    <row r="508">
      <c r="A508" s="605"/>
      <c r="B508" s="605"/>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row>
    <row r="509">
      <c r="A509" s="605"/>
      <c r="B509" s="605"/>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row>
    <row r="510">
      <c r="A510" s="605"/>
      <c r="B510" s="605"/>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row>
    <row r="511">
      <c r="A511" s="605"/>
      <c r="B511" s="605"/>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row>
    <row r="512">
      <c r="A512" s="605"/>
      <c r="B512" s="605"/>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row>
    <row r="513">
      <c r="A513" s="605"/>
      <c r="B513" s="605"/>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row>
    <row r="514">
      <c r="A514" s="605"/>
      <c r="B514" s="605"/>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row>
    <row r="515">
      <c r="A515" s="605"/>
      <c r="B515" s="605"/>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row>
    <row r="516">
      <c r="A516" s="605"/>
      <c r="B516" s="605"/>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row>
    <row r="517">
      <c r="A517" s="605"/>
      <c r="B517" s="605"/>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row>
    <row r="518">
      <c r="A518" s="605"/>
      <c r="B518" s="605"/>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row>
    <row r="519">
      <c r="A519" s="605"/>
      <c r="B519" s="605"/>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row>
    <row r="520">
      <c r="A520" s="605"/>
      <c r="B520" s="605"/>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row>
    <row r="521">
      <c r="A521" s="605"/>
      <c r="B521" s="605"/>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row>
    <row r="522">
      <c r="A522" s="605"/>
      <c r="B522" s="605"/>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row>
    <row r="523">
      <c r="A523" s="605"/>
      <c r="B523" s="605"/>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row>
    <row r="524">
      <c r="A524" s="605"/>
      <c r="B524" s="605"/>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row>
    <row r="525">
      <c r="A525" s="605"/>
      <c r="B525" s="605"/>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row>
    <row r="526">
      <c r="A526" s="605"/>
      <c r="B526" s="605"/>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row>
    <row r="527">
      <c r="A527" s="605"/>
      <c r="B527" s="605"/>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row>
    <row r="528">
      <c r="A528" s="605"/>
      <c r="B528" s="605"/>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row>
    <row r="529">
      <c r="A529" s="605"/>
      <c r="B529" s="605"/>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row>
    <row r="530">
      <c r="A530" s="605"/>
      <c r="B530" s="605"/>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row>
    <row r="531">
      <c r="A531" s="605"/>
      <c r="B531" s="605"/>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row>
    <row r="532">
      <c r="A532" s="605"/>
      <c r="B532" s="605"/>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row>
    <row r="533">
      <c r="A533" s="605"/>
      <c r="B533" s="605"/>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row>
    <row r="534">
      <c r="A534" s="605"/>
      <c r="B534" s="605"/>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row>
    <row r="535">
      <c r="A535" s="605"/>
      <c r="B535" s="605"/>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row>
    <row r="536">
      <c r="A536" s="605"/>
      <c r="B536" s="605"/>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row>
    <row r="537">
      <c r="A537" s="605"/>
      <c r="B537" s="605"/>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row>
    <row r="538">
      <c r="A538" s="605"/>
      <c r="B538" s="605"/>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row>
    <row r="539">
      <c r="A539" s="605"/>
      <c r="B539" s="605"/>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row>
    <row r="540">
      <c r="A540" s="605"/>
      <c r="B540" s="605"/>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row>
    <row r="541">
      <c r="A541" s="605"/>
      <c r="B541" s="605"/>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row>
    <row r="542">
      <c r="A542" s="605"/>
      <c r="B542" s="605"/>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row>
    <row r="543">
      <c r="A543" s="605"/>
      <c r="B543" s="605"/>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row>
    <row r="544">
      <c r="A544" s="605"/>
      <c r="B544" s="605"/>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row>
    <row r="545">
      <c r="A545" s="605"/>
      <c r="B545" s="605"/>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row>
    <row r="546">
      <c r="A546" s="605"/>
      <c r="B546" s="605"/>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row>
    <row r="547">
      <c r="A547" s="605"/>
      <c r="B547" s="605"/>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row>
    <row r="548">
      <c r="A548" s="605"/>
      <c r="B548" s="605"/>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row>
    <row r="549">
      <c r="A549" s="605"/>
      <c r="B549" s="605"/>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row>
    <row r="550">
      <c r="A550" s="605"/>
      <c r="B550" s="605"/>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row>
    <row r="551">
      <c r="A551" s="605"/>
      <c r="B551" s="605"/>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row>
    <row r="552">
      <c r="A552" s="605"/>
      <c r="B552" s="605"/>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row>
    <row r="553">
      <c r="A553" s="605"/>
      <c r="B553" s="605"/>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row>
    <row r="554">
      <c r="A554" s="605"/>
      <c r="B554" s="605"/>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row>
    <row r="555">
      <c r="A555" s="605"/>
      <c r="B555" s="605"/>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row>
    <row r="556">
      <c r="A556" s="605"/>
      <c r="B556" s="605"/>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row>
    <row r="557">
      <c r="A557" s="605"/>
      <c r="B557" s="605"/>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row>
    <row r="558">
      <c r="A558" s="605"/>
      <c r="B558" s="605"/>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row>
    <row r="559">
      <c r="A559" s="605"/>
      <c r="B559" s="605"/>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row>
    <row r="560">
      <c r="A560" s="605"/>
      <c r="B560" s="605"/>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row>
    <row r="561">
      <c r="A561" s="605"/>
      <c r="B561" s="605"/>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row>
    <row r="562">
      <c r="A562" s="605"/>
      <c r="B562" s="605"/>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row>
    <row r="563">
      <c r="A563" s="605"/>
      <c r="B563" s="605"/>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row>
    <row r="564">
      <c r="A564" s="605"/>
      <c r="B564" s="605"/>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row>
    <row r="565">
      <c r="A565" s="605"/>
      <c r="B565" s="605"/>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row>
    <row r="566">
      <c r="A566" s="605"/>
      <c r="B566" s="605"/>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row>
    <row r="567">
      <c r="A567" s="605"/>
      <c r="B567" s="605"/>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row>
    <row r="568">
      <c r="A568" s="605"/>
      <c r="B568" s="605"/>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row>
    <row r="569">
      <c r="A569" s="605"/>
      <c r="B569" s="605"/>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row>
    <row r="570">
      <c r="A570" s="605"/>
      <c r="B570" s="605"/>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row>
    <row r="571">
      <c r="A571" s="605"/>
      <c r="B571" s="605"/>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row>
    <row r="572">
      <c r="A572" s="605"/>
      <c r="B572" s="605"/>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row>
    <row r="573">
      <c r="A573" s="605"/>
      <c r="B573" s="605"/>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row>
    <row r="574">
      <c r="A574" s="605"/>
      <c r="B574" s="605"/>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row>
    <row r="575">
      <c r="A575" s="605"/>
      <c r="B575" s="605"/>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row>
    <row r="576">
      <c r="A576" s="605"/>
      <c r="B576" s="605"/>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row>
    <row r="577">
      <c r="A577" s="605"/>
      <c r="B577" s="605"/>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row>
    <row r="578">
      <c r="A578" s="605"/>
      <c r="B578" s="605"/>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row>
    <row r="579">
      <c r="A579" s="605"/>
      <c r="B579" s="605"/>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row>
    <row r="580">
      <c r="A580" s="605"/>
      <c r="B580" s="605"/>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row>
    <row r="581">
      <c r="A581" s="605"/>
      <c r="B581" s="605"/>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row>
    <row r="582">
      <c r="A582" s="605"/>
      <c r="B582" s="605"/>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row>
    <row r="583">
      <c r="A583" s="605"/>
      <c r="B583" s="605"/>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row>
    <row r="584">
      <c r="A584" s="605"/>
      <c r="B584" s="605"/>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row>
    <row r="585">
      <c r="A585" s="605"/>
      <c r="B585" s="605"/>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row>
    <row r="586">
      <c r="A586" s="605"/>
      <c r="B586" s="605"/>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row>
    <row r="587">
      <c r="A587" s="605"/>
      <c r="B587" s="605"/>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row>
    <row r="588">
      <c r="A588" s="605"/>
      <c r="B588" s="605"/>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row>
    <row r="589">
      <c r="A589" s="605"/>
      <c r="B589" s="605"/>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row>
    <row r="590">
      <c r="A590" s="605"/>
      <c r="B590" s="605"/>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row>
    <row r="591">
      <c r="A591" s="605"/>
      <c r="B591" s="605"/>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row>
    <row r="592">
      <c r="A592" s="605"/>
      <c r="B592" s="605"/>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row>
    <row r="593">
      <c r="A593" s="605"/>
      <c r="B593" s="605"/>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row>
    <row r="594">
      <c r="A594" s="605"/>
      <c r="B594" s="605"/>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row>
    <row r="595">
      <c r="A595" s="605"/>
      <c r="B595" s="605"/>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row>
    <row r="596">
      <c r="A596" s="605"/>
      <c r="B596" s="605"/>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row>
    <row r="597">
      <c r="A597" s="605"/>
      <c r="B597" s="605"/>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row>
    <row r="598">
      <c r="A598" s="605"/>
      <c r="B598" s="605"/>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row>
    <row r="599">
      <c r="A599" s="605"/>
      <c r="B599" s="605"/>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row>
    <row r="600">
      <c r="A600" s="605"/>
      <c r="B600" s="605"/>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row>
    <row r="601">
      <c r="A601" s="605"/>
      <c r="B601" s="605"/>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row>
    <row r="602">
      <c r="A602" s="605"/>
      <c r="B602" s="605"/>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row>
    <row r="603">
      <c r="A603" s="605"/>
      <c r="B603" s="605"/>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row>
    <row r="604">
      <c r="A604" s="605"/>
      <c r="B604" s="605"/>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row>
    <row r="605">
      <c r="A605" s="605"/>
      <c r="B605" s="605"/>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row>
    <row r="606">
      <c r="A606" s="605"/>
      <c r="B606" s="605"/>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row>
    <row r="607">
      <c r="A607" s="605"/>
      <c r="B607" s="605"/>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row>
    <row r="608">
      <c r="A608" s="605"/>
      <c r="B608" s="605"/>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row>
    <row r="609">
      <c r="A609" s="605"/>
      <c r="B609" s="605"/>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row>
    <row r="610">
      <c r="A610" s="605"/>
      <c r="B610" s="605"/>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row>
    <row r="611">
      <c r="A611" s="605"/>
      <c r="B611" s="605"/>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row>
    <row r="612">
      <c r="A612" s="605"/>
      <c r="B612" s="605"/>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row>
    <row r="613">
      <c r="A613" s="605"/>
      <c r="B613" s="605"/>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row>
    <row r="614">
      <c r="A614" s="605"/>
      <c r="B614" s="605"/>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row>
    <row r="615">
      <c r="A615" s="605"/>
      <c r="B615" s="605"/>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row>
    <row r="616">
      <c r="A616" s="605"/>
      <c r="B616" s="605"/>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row>
    <row r="617">
      <c r="A617" s="605"/>
      <c r="B617" s="605"/>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row>
    <row r="618">
      <c r="A618" s="605"/>
      <c r="B618" s="605"/>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row>
    <row r="619">
      <c r="A619" s="605"/>
      <c r="B619" s="605"/>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row>
    <row r="620">
      <c r="A620" s="605"/>
      <c r="B620" s="605"/>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row>
    <row r="621">
      <c r="A621" s="605"/>
      <c r="B621" s="605"/>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row>
    <row r="622">
      <c r="A622" s="605"/>
      <c r="B622" s="605"/>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row>
    <row r="623">
      <c r="A623" s="605"/>
      <c r="B623" s="605"/>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row>
    <row r="624">
      <c r="A624" s="605"/>
      <c r="B624" s="605"/>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row>
    <row r="625">
      <c r="A625" s="605"/>
      <c r="B625" s="605"/>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row>
    <row r="626">
      <c r="A626" s="605"/>
      <c r="B626" s="605"/>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row>
    <row r="627">
      <c r="A627" s="605"/>
      <c r="B627" s="605"/>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row>
    <row r="628">
      <c r="A628" s="605"/>
      <c r="B628" s="605"/>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row>
    <row r="629">
      <c r="A629" s="605"/>
      <c r="B629" s="605"/>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row>
    <row r="630">
      <c r="A630" s="605"/>
      <c r="B630" s="605"/>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row>
    <row r="631">
      <c r="A631" s="605"/>
      <c r="B631" s="605"/>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row>
    <row r="632">
      <c r="A632" s="605"/>
      <c r="B632" s="605"/>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row>
    <row r="633">
      <c r="A633" s="605"/>
      <c r="B633" s="605"/>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row>
    <row r="634">
      <c r="A634" s="605"/>
      <c r="B634" s="605"/>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row>
    <row r="635">
      <c r="A635" s="605"/>
      <c r="B635" s="605"/>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row>
    <row r="636">
      <c r="A636" s="605"/>
      <c r="B636" s="605"/>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row>
    <row r="637">
      <c r="A637" s="605"/>
      <c r="B637" s="605"/>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row>
    <row r="638">
      <c r="A638" s="605"/>
      <c r="B638" s="605"/>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row>
    <row r="639">
      <c r="A639" s="605"/>
      <c r="B639" s="605"/>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row>
    <row r="640">
      <c r="A640" s="605"/>
      <c r="B640" s="605"/>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row>
    <row r="641">
      <c r="A641" s="605"/>
      <c r="B641" s="605"/>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row>
    <row r="642">
      <c r="A642" s="605"/>
      <c r="B642" s="605"/>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row>
    <row r="643">
      <c r="A643" s="605"/>
      <c r="B643" s="605"/>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row>
    <row r="644">
      <c r="A644" s="605"/>
      <c r="B644" s="605"/>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row>
    <row r="645">
      <c r="A645" s="605"/>
      <c r="B645" s="605"/>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row>
    <row r="646">
      <c r="A646" s="605"/>
      <c r="B646" s="605"/>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row>
    <row r="647">
      <c r="A647" s="605"/>
      <c r="B647" s="605"/>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row>
    <row r="648">
      <c r="A648" s="605"/>
      <c r="B648" s="605"/>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row>
    <row r="649">
      <c r="A649" s="605"/>
      <c r="B649" s="605"/>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row>
    <row r="650">
      <c r="A650" s="605"/>
      <c r="B650" s="605"/>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row>
    <row r="651">
      <c r="A651" s="605"/>
      <c r="B651" s="605"/>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row>
    <row r="652">
      <c r="A652" s="605"/>
      <c r="B652" s="605"/>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row>
    <row r="653">
      <c r="A653" s="605"/>
      <c r="B653" s="605"/>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row>
    <row r="654">
      <c r="A654" s="605"/>
      <c r="B654" s="605"/>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row>
    <row r="655">
      <c r="A655" s="605"/>
      <c r="B655" s="605"/>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row>
    <row r="656">
      <c r="A656" s="605"/>
      <c r="B656" s="605"/>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row>
    <row r="657">
      <c r="A657" s="605"/>
      <c r="B657" s="605"/>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row>
    <row r="658">
      <c r="A658" s="605"/>
      <c r="B658" s="605"/>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row>
    <row r="659">
      <c r="A659" s="605"/>
      <c r="B659" s="605"/>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row>
    <row r="660">
      <c r="A660" s="605"/>
      <c r="B660" s="605"/>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row>
    <row r="661">
      <c r="A661" s="605"/>
      <c r="B661" s="605"/>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row>
    <row r="662">
      <c r="A662" s="605"/>
      <c r="B662" s="605"/>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row>
    <row r="663">
      <c r="A663" s="605"/>
      <c r="B663" s="605"/>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row>
    <row r="664">
      <c r="A664" s="605"/>
      <c r="B664" s="605"/>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row>
    <row r="665">
      <c r="A665" s="605"/>
      <c r="B665" s="605"/>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row>
    <row r="666">
      <c r="A666" s="605"/>
      <c r="B666" s="605"/>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row>
    <row r="667">
      <c r="A667" s="605"/>
      <c r="B667" s="605"/>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row>
    <row r="668">
      <c r="A668" s="605"/>
      <c r="B668" s="605"/>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row>
    <row r="669">
      <c r="A669" s="605"/>
      <c r="B669" s="605"/>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row>
    <row r="670">
      <c r="A670" s="605"/>
      <c r="B670" s="605"/>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row>
    <row r="671">
      <c r="A671" s="605"/>
      <c r="B671" s="605"/>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row>
    <row r="672">
      <c r="A672" s="605"/>
      <c r="B672" s="605"/>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row>
    <row r="673">
      <c r="A673" s="605"/>
      <c r="B673" s="605"/>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row>
    <row r="674">
      <c r="A674" s="605"/>
      <c r="B674" s="605"/>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row>
    <row r="675">
      <c r="A675" s="605"/>
      <c r="B675" s="605"/>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row>
    <row r="676">
      <c r="A676" s="605"/>
      <c r="B676" s="605"/>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row>
    <row r="677">
      <c r="A677" s="605"/>
      <c r="B677" s="605"/>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row>
    <row r="678">
      <c r="A678" s="605"/>
      <c r="B678" s="605"/>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row>
    <row r="679">
      <c r="A679" s="605"/>
      <c r="B679" s="605"/>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row>
    <row r="680">
      <c r="A680" s="605"/>
      <c r="B680" s="605"/>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row>
    <row r="681">
      <c r="A681" s="605"/>
      <c r="B681" s="605"/>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row>
    <row r="682">
      <c r="A682" s="605"/>
      <c r="B682" s="605"/>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row>
    <row r="683">
      <c r="A683" s="605"/>
      <c r="B683" s="605"/>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row>
    <row r="684">
      <c r="A684" s="605"/>
      <c r="B684" s="605"/>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row>
    <row r="685">
      <c r="A685" s="605"/>
      <c r="B685" s="605"/>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row>
    <row r="686">
      <c r="A686" s="605"/>
      <c r="B686" s="605"/>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row>
    <row r="687">
      <c r="A687" s="605"/>
      <c r="B687" s="605"/>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row>
    <row r="688">
      <c r="A688" s="605"/>
      <c r="B688" s="605"/>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row>
    <row r="689">
      <c r="A689" s="605"/>
      <c r="B689" s="605"/>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row>
    <row r="690">
      <c r="A690" s="605"/>
      <c r="B690" s="605"/>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row>
    <row r="691">
      <c r="A691" s="605"/>
      <c r="B691" s="605"/>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row>
    <row r="692">
      <c r="A692" s="605"/>
      <c r="B692" s="605"/>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row>
    <row r="693">
      <c r="A693" s="605"/>
      <c r="B693" s="605"/>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row>
    <row r="694">
      <c r="A694" s="605"/>
      <c r="B694" s="605"/>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row>
    <row r="695">
      <c r="A695" s="605"/>
      <c r="B695" s="605"/>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row>
    <row r="696">
      <c r="A696" s="605"/>
      <c r="B696" s="605"/>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row>
    <row r="697">
      <c r="A697" s="605"/>
      <c r="B697" s="605"/>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row>
    <row r="698">
      <c r="A698" s="605"/>
      <c r="B698" s="605"/>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row>
    <row r="699">
      <c r="A699" s="605"/>
      <c r="B699" s="605"/>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row>
    <row r="700">
      <c r="A700" s="605"/>
      <c r="B700" s="605"/>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row>
    <row r="701">
      <c r="A701" s="605"/>
      <c r="B701" s="605"/>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row>
    <row r="702">
      <c r="A702" s="605"/>
      <c r="B702" s="605"/>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row>
    <row r="703">
      <c r="A703" s="605"/>
      <c r="B703" s="605"/>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row>
    <row r="704">
      <c r="A704" s="605"/>
      <c r="B704" s="605"/>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row>
    <row r="705">
      <c r="A705" s="605"/>
      <c r="B705" s="605"/>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row>
    <row r="706">
      <c r="A706" s="605"/>
      <c r="B706" s="605"/>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row>
    <row r="707">
      <c r="A707" s="605"/>
      <c r="B707" s="605"/>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row>
    <row r="708">
      <c r="A708" s="605"/>
      <c r="B708" s="605"/>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row>
    <row r="709">
      <c r="A709" s="605"/>
      <c r="B709" s="605"/>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row>
    <row r="710">
      <c r="A710" s="605"/>
      <c r="B710" s="605"/>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row>
    <row r="711">
      <c r="A711" s="605"/>
      <c r="B711" s="605"/>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row>
    <row r="712">
      <c r="A712" s="605"/>
      <c r="B712" s="605"/>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row>
    <row r="713">
      <c r="A713" s="605"/>
      <c r="B713" s="605"/>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row>
    <row r="714">
      <c r="A714" s="605"/>
      <c r="B714" s="605"/>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row>
    <row r="715">
      <c r="A715" s="605"/>
      <c r="B715" s="605"/>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row>
    <row r="716">
      <c r="A716" s="605"/>
      <c r="B716" s="605"/>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row>
    <row r="717">
      <c r="A717" s="605"/>
      <c r="B717" s="605"/>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row>
    <row r="718">
      <c r="A718" s="605"/>
      <c r="B718" s="605"/>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row>
    <row r="719">
      <c r="A719" s="605"/>
      <c r="B719" s="605"/>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row>
    <row r="720">
      <c r="A720" s="605"/>
      <c r="B720" s="605"/>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row>
    <row r="721">
      <c r="A721" s="605"/>
      <c r="B721" s="605"/>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row>
    <row r="722">
      <c r="A722" s="605"/>
      <c r="B722" s="605"/>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row>
    <row r="723">
      <c r="A723" s="605"/>
      <c r="B723" s="605"/>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row>
    <row r="724">
      <c r="A724" s="605"/>
      <c r="B724" s="605"/>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row>
    <row r="725">
      <c r="A725" s="605"/>
      <c r="B725" s="605"/>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row>
    <row r="726">
      <c r="A726" s="605"/>
      <c r="B726" s="605"/>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row>
    <row r="727">
      <c r="A727" s="605"/>
      <c r="B727" s="605"/>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row>
    <row r="728">
      <c r="A728" s="605"/>
      <c r="B728" s="605"/>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row>
    <row r="729">
      <c r="A729" s="605"/>
      <c r="B729" s="605"/>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row>
    <row r="730">
      <c r="A730" s="605"/>
      <c r="B730" s="605"/>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row>
    <row r="731">
      <c r="A731" s="605"/>
      <c r="B731" s="605"/>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row>
    <row r="732">
      <c r="A732" s="605"/>
      <c r="B732" s="605"/>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row>
    <row r="733">
      <c r="A733" s="605"/>
      <c r="B733" s="605"/>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row>
    <row r="734">
      <c r="A734" s="605"/>
      <c r="B734" s="605"/>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row>
    <row r="735">
      <c r="A735" s="605"/>
      <c r="B735" s="605"/>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row>
    <row r="736">
      <c r="A736" s="605"/>
      <c r="B736" s="605"/>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row>
    <row r="737">
      <c r="A737" s="605"/>
      <c r="B737" s="605"/>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row>
    <row r="738">
      <c r="A738" s="605"/>
      <c r="B738" s="605"/>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row>
    <row r="739">
      <c r="A739" s="605"/>
      <c r="B739" s="605"/>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row>
    <row r="740">
      <c r="A740" s="605"/>
      <c r="B740" s="605"/>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row>
    <row r="741">
      <c r="A741" s="605"/>
      <c r="B741" s="605"/>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row>
    <row r="742">
      <c r="A742" s="605"/>
      <c r="B742" s="605"/>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row>
    <row r="743">
      <c r="A743" s="605"/>
      <c r="B743" s="605"/>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row>
    <row r="744">
      <c r="A744" s="605"/>
      <c r="B744" s="605"/>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row>
    <row r="745">
      <c r="A745" s="605"/>
      <c r="B745" s="605"/>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row>
    <row r="746">
      <c r="A746" s="605"/>
      <c r="B746" s="605"/>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row>
    <row r="747">
      <c r="A747" s="605"/>
      <c r="B747" s="605"/>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row>
    <row r="748">
      <c r="A748" s="605"/>
      <c r="B748" s="605"/>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row>
    <row r="749">
      <c r="A749" s="605"/>
      <c r="B749" s="605"/>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row>
    <row r="750">
      <c r="A750" s="605"/>
      <c r="B750" s="605"/>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row>
    <row r="751">
      <c r="A751" s="605"/>
      <c r="B751" s="605"/>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row>
    <row r="752">
      <c r="A752" s="605"/>
      <c r="B752" s="605"/>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row>
    <row r="753">
      <c r="A753" s="605"/>
      <c r="B753" s="605"/>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row>
    <row r="754">
      <c r="A754" s="605"/>
      <c r="B754" s="605"/>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row>
    <row r="755">
      <c r="A755" s="605"/>
      <c r="B755" s="605"/>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row>
    <row r="756">
      <c r="A756" s="605"/>
      <c r="B756" s="605"/>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row>
    <row r="757">
      <c r="A757" s="605"/>
      <c r="B757" s="605"/>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row>
    <row r="758">
      <c r="A758" s="605"/>
      <c r="B758" s="605"/>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row>
    <row r="759">
      <c r="A759" s="605"/>
      <c r="B759" s="605"/>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row>
    <row r="760">
      <c r="A760" s="605"/>
      <c r="B760" s="605"/>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row>
    <row r="761">
      <c r="A761" s="605"/>
      <c r="B761" s="605"/>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row>
    <row r="762">
      <c r="A762" s="605"/>
      <c r="B762" s="605"/>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row>
    <row r="763">
      <c r="A763" s="605"/>
      <c r="B763" s="605"/>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row>
    <row r="764">
      <c r="A764" s="605"/>
      <c r="B764" s="605"/>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row>
    <row r="765">
      <c r="A765" s="605"/>
      <c r="B765" s="605"/>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row>
    <row r="766">
      <c r="A766" s="605"/>
      <c r="B766" s="605"/>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row>
    <row r="767">
      <c r="A767" s="605"/>
      <c r="B767" s="605"/>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row>
    <row r="768">
      <c r="A768" s="605"/>
      <c r="B768" s="605"/>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row>
    <row r="769">
      <c r="A769" s="605"/>
      <c r="B769" s="605"/>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row>
    <row r="770">
      <c r="A770" s="605"/>
      <c r="B770" s="605"/>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row>
    <row r="771">
      <c r="A771" s="605"/>
      <c r="B771" s="605"/>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row>
    <row r="772">
      <c r="A772" s="605"/>
      <c r="B772" s="605"/>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row>
    <row r="773">
      <c r="A773" s="605"/>
      <c r="B773" s="605"/>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row>
    <row r="774">
      <c r="A774" s="605"/>
      <c r="B774" s="605"/>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row>
    <row r="775">
      <c r="A775" s="605"/>
      <c r="B775" s="605"/>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row>
    <row r="776">
      <c r="A776" s="605"/>
      <c r="B776" s="605"/>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row>
    <row r="777">
      <c r="A777" s="605"/>
      <c r="B777" s="605"/>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row>
    <row r="778">
      <c r="A778" s="605"/>
      <c r="B778" s="605"/>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row>
    <row r="779">
      <c r="A779" s="605"/>
      <c r="B779" s="605"/>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row>
    <row r="780">
      <c r="A780" s="605"/>
      <c r="B780" s="605"/>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row>
    <row r="781">
      <c r="A781" s="605"/>
      <c r="B781" s="605"/>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row>
    <row r="782">
      <c r="A782" s="605"/>
      <c r="B782" s="605"/>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row>
    <row r="783">
      <c r="A783" s="605"/>
      <c r="B783" s="605"/>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row>
    <row r="784">
      <c r="A784" s="605"/>
      <c r="B784" s="605"/>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row>
    <row r="785">
      <c r="A785" s="605"/>
      <c r="B785" s="605"/>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row>
    <row r="786">
      <c r="A786" s="605"/>
      <c r="B786" s="605"/>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row>
    <row r="787">
      <c r="A787" s="605"/>
      <c r="B787" s="605"/>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row>
    <row r="788">
      <c r="A788" s="605"/>
      <c r="B788" s="605"/>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row>
    <row r="789">
      <c r="A789" s="605"/>
      <c r="B789" s="605"/>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row>
    <row r="790">
      <c r="A790" s="605"/>
      <c r="B790" s="605"/>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row>
    <row r="791">
      <c r="A791" s="605"/>
      <c r="B791" s="605"/>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row>
    <row r="792">
      <c r="A792" s="605"/>
      <c r="B792" s="605"/>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row>
    <row r="793">
      <c r="A793" s="605"/>
      <c r="B793" s="605"/>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row>
    <row r="794">
      <c r="A794" s="605"/>
      <c r="B794" s="605"/>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row>
    <row r="795">
      <c r="A795" s="605"/>
      <c r="B795" s="605"/>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row>
    <row r="796">
      <c r="A796" s="605"/>
      <c r="B796" s="605"/>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row>
    <row r="797">
      <c r="A797" s="605"/>
      <c r="B797" s="605"/>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row>
    <row r="798">
      <c r="A798" s="605"/>
      <c r="B798" s="605"/>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row>
    <row r="799">
      <c r="A799" s="605"/>
      <c r="B799" s="605"/>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row>
    <row r="800">
      <c r="A800" s="605"/>
      <c r="B800" s="605"/>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row>
    <row r="801">
      <c r="A801" s="605"/>
      <c r="B801" s="605"/>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row>
    <row r="802">
      <c r="A802" s="605"/>
      <c r="B802" s="605"/>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row>
    <row r="803">
      <c r="A803" s="605"/>
      <c r="B803" s="605"/>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row>
    <row r="804">
      <c r="A804" s="605"/>
      <c r="B804" s="605"/>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row>
    <row r="805">
      <c r="A805" s="605"/>
      <c r="B805" s="605"/>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row>
    <row r="806">
      <c r="A806" s="605"/>
      <c r="B806" s="605"/>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row>
    <row r="807">
      <c r="A807" s="605"/>
      <c r="B807" s="605"/>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row>
    <row r="808">
      <c r="A808" s="605"/>
      <c r="B808" s="605"/>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row>
    <row r="809">
      <c r="A809" s="605"/>
      <c r="B809" s="605"/>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row>
    <row r="810">
      <c r="A810" s="605"/>
      <c r="B810" s="605"/>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row>
    <row r="811">
      <c r="A811" s="605"/>
      <c r="B811" s="605"/>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row>
    <row r="812">
      <c r="A812" s="605"/>
      <c r="B812" s="605"/>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row>
    <row r="813">
      <c r="A813" s="605"/>
      <c r="B813" s="605"/>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row>
    <row r="814">
      <c r="A814" s="605"/>
      <c r="B814" s="605"/>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row>
    <row r="815">
      <c r="A815" s="605"/>
      <c r="B815" s="605"/>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row>
    <row r="816">
      <c r="A816" s="605"/>
      <c r="B816" s="605"/>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row>
    <row r="817">
      <c r="A817" s="605"/>
      <c r="B817" s="605"/>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row>
    <row r="818">
      <c r="A818" s="605"/>
      <c r="B818" s="605"/>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row>
    <row r="819">
      <c r="A819" s="605"/>
      <c r="B819" s="605"/>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row>
    <row r="820">
      <c r="A820" s="605"/>
      <c r="B820" s="605"/>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row>
    <row r="821">
      <c r="A821" s="605"/>
      <c r="B821" s="605"/>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row>
    <row r="822">
      <c r="A822" s="605"/>
      <c r="B822" s="605"/>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row>
    <row r="823">
      <c r="A823" s="605"/>
      <c r="B823" s="605"/>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row>
    <row r="824">
      <c r="A824" s="605"/>
      <c r="B824" s="605"/>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row>
    <row r="825">
      <c r="A825" s="605"/>
      <c r="B825" s="605"/>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row>
    <row r="826">
      <c r="A826" s="605"/>
      <c r="B826" s="605"/>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row>
    <row r="827">
      <c r="A827" s="605"/>
      <c r="B827" s="605"/>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row>
    <row r="828">
      <c r="A828" s="605"/>
      <c r="B828" s="605"/>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row>
    <row r="829">
      <c r="A829" s="605"/>
      <c r="B829" s="605"/>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row>
    <row r="830">
      <c r="A830" s="605"/>
      <c r="B830" s="605"/>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row>
    <row r="831">
      <c r="A831" s="605"/>
      <c r="B831" s="605"/>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row>
    <row r="832">
      <c r="A832" s="605"/>
      <c r="B832" s="605"/>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row>
    <row r="833">
      <c r="A833" s="605"/>
      <c r="B833" s="605"/>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row>
    <row r="834">
      <c r="A834" s="605"/>
      <c r="B834" s="605"/>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row>
    <row r="835">
      <c r="A835" s="605"/>
      <c r="B835" s="605"/>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row>
    <row r="836">
      <c r="A836" s="605"/>
      <c r="B836" s="605"/>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row>
    <row r="837">
      <c r="A837" s="605"/>
      <c r="B837" s="605"/>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row>
    <row r="838">
      <c r="A838" s="605"/>
      <c r="B838" s="605"/>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row>
    <row r="839">
      <c r="A839" s="605"/>
      <c r="B839" s="605"/>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row>
    <row r="840">
      <c r="A840" s="605"/>
      <c r="B840" s="605"/>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row>
    <row r="841">
      <c r="A841" s="605"/>
      <c r="B841" s="605"/>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row>
    <row r="842">
      <c r="A842" s="605"/>
      <c r="B842" s="605"/>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row>
    <row r="843">
      <c r="A843" s="605"/>
      <c r="B843" s="605"/>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row>
    <row r="844">
      <c r="A844" s="605"/>
      <c r="B844" s="605"/>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row>
    <row r="845">
      <c r="A845" s="605"/>
      <c r="B845" s="605"/>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row>
    <row r="846">
      <c r="A846" s="605"/>
      <c r="B846" s="605"/>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row>
    <row r="847">
      <c r="A847" s="605"/>
      <c r="B847" s="605"/>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row>
    <row r="848">
      <c r="A848" s="605"/>
      <c r="B848" s="605"/>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row>
    <row r="849">
      <c r="A849" s="605"/>
      <c r="B849" s="605"/>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row>
    <row r="850">
      <c r="A850" s="605"/>
      <c r="B850" s="605"/>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row>
    <row r="851">
      <c r="A851" s="605"/>
      <c r="B851" s="605"/>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row>
    <row r="852">
      <c r="A852" s="605"/>
      <c r="B852" s="605"/>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row>
    <row r="853">
      <c r="A853" s="605"/>
      <c r="B853" s="605"/>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row>
    <row r="854">
      <c r="A854" s="605"/>
      <c r="B854" s="605"/>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row>
    <row r="855">
      <c r="A855" s="605"/>
      <c r="B855" s="605"/>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row>
    <row r="856">
      <c r="A856" s="605"/>
      <c r="B856" s="605"/>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row>
    <row r="857">
      <c r="A857" s="605"/>
      <c r="B857" s="605"/>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row>
    <row r="858">
      <c r="A858" s="605"/>
      <c r="B858" s="605"/>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row>
    <row r="859">
      <c r="A859" s="605"/>
      <c r="B859" s="605"/>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row>
    <row r="860">
      <c r="A860" s="605"/>
      <c r="B860" s="605"/>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row>
    <row r="861">
      <c r="A861" s="605"/>
      <c r="B861" s="605"/>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row>
    <row r="862">
      <c r="A862" s="605"/>
      <c r="B862" s="605"/>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row>
    <row r="863">
      <c r="A863" s="605"/>
      <c r="B863" s="605"/>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row>
    <row r="864">
      <c r="A864" s="605"/>
      <c r="B864" s="605"/>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row>
    <row r="865">
      <c r="A865" s="605"/>
      <c r="B865" s="605"/>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row>
    <row r="866">
      <c r="A866" s="605"/>
      <c r="B866" s="605"/>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row>
    <row r="867">
      <c r="A867" s="605"/>
      <c r="B867" s="605"/>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row>
    <row r="868">
      <c r="A868" s="605"/>
      <c r="B868" s="605"/>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row>
    <row r="869">
      <c r="A869" s="605"/>
      <c r="B869" s="605"/>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row>
    <row r="870">
      <c r="A870" s="605"/>
      <c r="B870" s="605"/>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row>
    <row r="871">
      <c r="A871" s="605"/>
      <c r="B871" s="605"/>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row>
    <row r="872">
      <c r="A872" s="605"/>
      <c r="B872" s="605"/>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row>
    <row r="873">
      <c r="A873" s="605"/>
      <c r="B873" s="605"/>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row>
    <row r="874">
      <c r="A874" s="605"/>
      <c r="B874" s="605"/>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row>
    <row r="875">
      <c r="A875" s="605"/>
      <c r="B875" s="605"/>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row>
    <row r="876">
      <c r="A876" s="605"/>
      <c r="B876" s="605"/>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row>
    <row r="877">
      <c r="A877" s="605"/>
      <c r="B877" s="605"/>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row>
    <row r="878">
      <c r="A878" s="605"/>
      <c r="B878" s="605"/>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row>
    <row r="879">
      <c r="A879" s="605"/>
      <c r="B879" s="605"/>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row>
    <row r="880">
      <c r="A880" s="605"/>
      <c r="B880" s="605"/>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row>
    <row r="881">
      <c r="A881" s="605"/>
      <c r="B881" s="605"/>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row>
    <row r="882">
      <c r="A882" s="605"/>
      <c r="B882" s="605"/>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row>
    <row r="883">
      <c r="A883" s="605"/>
      <c r="B883" s="605"/>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row>
    <row r="884">
      <c r="A884" s="605"/>
      <c r="B884" s="605"/>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row>
    <row r="885">
      <c r="A885" s="605"/>
      <c r="B885" s="605"/>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row>
    <row r="886">
      <c r="A886" s="605"/>
      <c r="B886" s="605"/>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row>
    <row r="887">
      <c r="A887" s="605"/>
      <c r="B887" s="605"/>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row>
    <row r="888">
      <c r="A888" s="605"/>
      <c r="B888" s="605"/>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row>
    <row r="889">
      <c r="A889" s="605"/>
      <c r="B889" s="605"/>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row>
    <row r="890">
      <c r="A890" s="605"/>
      <c r="B890" s="605"/>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row>
    <row r="891">
      <c r="A891" s="605"/>
      <c r="B891" s="605"/>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row>
    <row r="892">
      <c r="A892" s="605"/>
      <c r="B892" s="605"/>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row>
    <row r="893">
      <c r="A893" s="605"/>
      <c r="B893" s="605"/>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row>
    <row r="894">
      <c r="A894" s="605"/>
      <c r="B894" s="605"/>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row>
    <row r="895">
      <c r="A895" s="605"/>
      <c r="B895" s="605"/>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row>
    <row r="896">
      <c r="A896" s="605"/>
      <c r="B896" s="605"/>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row>
    <row r="897">
      <c r="A897" s="605"/>
      <c r="B897" s="605"/>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row>
    <row r="898">
      <c r="A898" s="605"/>
      <c r="B898" s="605"/>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row>
    <row r="899">
      <c r="A899" s="605"/>
      <c r="B899" s="605"/>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row>
    <row r="900">
      <c r="A900" s="605"/>
      <c r="B900" s="605"/>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row>
    <row r="901">
      <c r="A901" s="605"/>
      <c r="B901" s="605"/>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row>
    <row r="902">
      <c r="A902" s="605"/>
      <c r="B902" s="605"/>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row>
    <row r="903">
      <c r="A903" s="605"/>
      <c r="B903" s="605"/>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row>
    <row r="904">
      <c r="A904" s="605"/>
      <c r="B904" s="605"/>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row>
    <row r="905">
      <c r="A905" s="605"/>
      <c r="B905" s="605"/>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row>
    <row r="906">
      <c r="A906" s="605"/>
      <c r="B906" s="605"/>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row>
    <row r="907">
      <c r="A907" s="605"/>
      <c r="B907" s="605"/>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row>
    <row r="908">
      <c r="A908" s="605"/>
      <c r="B908" s="605"/>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row>
    <row r="909">
      <c r="A909" s="605"/>
      <c r="B909" s="605"/>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row>
    <row r="910">
      <c r="A910" s="605"/>
      <c r="B910" s="605"/>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row>
    <row r="911">
      <c r="A911" s="605"/>
      <c r="B911" s="605"/>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row>
    <row r="912">
      <c r="A912" s="605"/>
      <c r="B912" s="605"/>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row>
    <row r="913">
      <c r="A913" s="605"/>
      <c r="B913" s="605"/>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row>
    <row r="914">
      <c r="A914" s="605"/>
      <c r="B914" s="605"/>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row>
    <row r="915">
      <c r="A915" s="605"/>
      <c r="B915" s="605"/>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row>
    <row r="916">
      <c r="A916" s="605"/>
      <c r="B916" s="605"/>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row>
    <row r="917">
      <c r="A917" s="605"/>
      <c r="B917" s="605"/>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row>
    <row r="918">
      <c r="A918" s="605"/>
      <c r="B918" s="605"/>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row>
    <row r="919">
      <c r="A919" s="605"/>
      <c r="B919" s="605"/>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row>
    <row r="920">
      <c r="A920" s="605"/>
      <c r="B920" s="605"/>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row>
    <row r="921">
      <c r="A921" s="605"/>
      <c r="B921" s="605"/>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row>
    <row r="922">
      <c r="A922" s="605"/>
      <c r="B922" s="605"/>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row>
    <row r="923">
      <c r="A923" s="605"/>
      <c r="B923" s="605"/>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row>
    <row r="924">
      <c r="A924" s="605"/>
      <c r="B924" s="605"/>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row>
    <row r="925">
      <c r="A925" s="605"/>
      <c r="B925" s="605"/>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row>
    <row r="926">
      <c r="A926" s="605"/>
      <c r="B926" s="605"/>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row>
    <row r="927">
      <c r="A927" s="605"/>
      <c r="B927" s="605"/>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row>
    <row r="928">
      <c r="A928" s="605"/>
      <c r="B928" s="605"/>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row>
    <row r="929">
      <c r="A929" s="605"/>
      <c r="B929" s="605"/>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row>
    <row r="930">
      <c r="A930" s="605"/>
      <c r="B930" s="605"/>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row>
    <row r="931">
      <c r="A931" s="605"/>
      <c r="B931" s="605"/>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row>
    <row r="932">
      <c r="A932" s="605"/>
      <c r="B932" s="605"/>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row>
    <row r="933">
      <c r="A933" s="605"/>
      <c r="B933" s="605"/>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row>
    <row r="934">
      <c r="A934" s="605"/>
      <c r="B934" s="605"/>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row>
    <row r="935">
      <c r="A935" s="605"/>
      <c r="B935" s="605"/>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row>
    <row r="936">
      <c r="A936" s="605"/>
      <c r="B936" s="605"/>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row>
    <row r="937">
      <c r="A937" s="605"/>
      <c r="B937" s="605"/>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row>
    <row r="938">
      <c r="A938" s="605"/>
      <c r="B938" s="605"/>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row>
    <row r="939">
      <c r="A939" s="605"/>
      <c r="B939" s="605"/>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row>
    <row r="940">
      <c r="A940" s="605"/>
      <c r="B940" s="605"/>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row>
    <row r="941">
      <c r="A941" s="605"/>
      <c r="B941" s="605"/>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row>
    <row r="942">
      <c r="A942" s="605"/>
      <c r="B942" s="605"/>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row>
    <row r="943">
      <c r="A943" s="605"/>
      <c r="B943" s="605"/>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row>
    <row r="944">
      <c r="A944" s="605"/>
      <c r="B944" s="605"/>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row>
    <row r="945">
      <c r="A945" s="605"/>
      <c r="B945" s="605"/>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row>
    <row r="946">
      <c r="A946" s="605"/>
      <c r="B946" s="605"/>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row>
    <row r="947">
      <c r="A947" s="605"/>
      <c r="B947" s="605"/>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row>
    <row r="948">
      <c r="A948" s="605"/>
      <c r="B948" s="605"/>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row>
    <row r="949">
      <c r="A949" s="605"/>
      <c r="B949" s="605"/>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row>
    <row r="950">
      <c r="A950" s="605"/>
      <c r="B950" s="605"/>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row>
    <row r="951">
      <c r="A951" s="605"/>
      <c r="B951" s="605"/>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row>
    <row r="952">
      <c r="A952" s="605"/>
      <c r="B952" s="605"/>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row>
    <row r="953">
      <c r="A953" s="605"/>
      <c r="B953" s="605"/>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row>
    <row r="954">
      <c r="A954" s="605"/>
      <c r="B954" s="605"/>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row>
    <row r="955">
      <c r="A955" s="605"/>
      <c r="B955" s="605"/>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row>
    <row r="956">
      <c r="A956" s="605"/>
      <c r="B956" s="605"/>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row>
    <row r="957">
      <c r="A957" s="605"/>
      <c r="B957" s="605"/>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row>
    <row r="958">
      <c r="A958" s="605"/>
      <c r="B958" s="605"/>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row>
    <row r="959">
      <c r="A959" s="605"/>
      <c r="B959" s="605"/>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row>
    <row r="960">
      <c r="A960" s="605"/>
      <c r="B960" s="605"/>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row>
    <row r="961">
      <c r="A961" s="605"/>
      <c r="B961" s="605"/>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row>
    <row r="962">
      <c r="A962" s="605"/>
      <c r="B962" s="605"/>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row>
    <row r="963">
      <c r="A963" s="605"/>
      <c r="B963" s="605"/>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row>
    <row r="964">
      <c r="A964" s="605"/>
      <c r="B964" s="605"/>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row>
    <row r="965">
      <c r="A965" s="605"/>
      <c r="B965" s="605"/>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row>
    <row r="966">
      <c r="A966" s="605"/>
      <c r="B966" s="605"/>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row>
    <row r="967">
      <c r="A967" s="605"/>
      <c r="B967" s="605"/>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row>
    <row r="968">
      <c r="A968" s="605"/>
      <c r="B968" s="605"/>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row>
    <row r="969">
      <c r="A969" s="605"/>
      <c r="B969" s="605"/>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row>
    <row r="970">
      <c r="A970" s="605"/>
      <c r="B970" s="605"/>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row>
    <row r="971">
      <c r="A971" s="605"/>
      <c r="B971" s="605"/>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row>
    <row r="972">
      <c r="A972" s="605"/>
      <c r="B972" s="605"/>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row>
    <row r="973">
      <c r="A973" s="605"/>
      <c r="B973" s="605"/>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row>
    <row r="974">
      <c r="A974" s="605"/>
      <c r="B974" s="605"/>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row>
    <row r="975">
      <c r="A975" s="605"/>
      <c r="B975" s="605"/>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row>
    <row r="976">
      <c r="A976" s="605"/>
      <c r="B976" s="605"/>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row>
    <row r="977">
      <c r="A977" s="605"/>
      <c r="B977" s="605"/>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row>
    <row r="978">
      <c r="A978" s="605"/>
      <c r="B978" s="605"/>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row>
    <row r="979">
      <c r="A979" s="605"/>
      <c r="B979" s="605"/>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row>
    <row r="980">
      <c r="A980" s="605"/>
      <c r="B980" s="605"/>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row>
    <row r="981">
      <c r="A981" s="605"/>
      <c r="B981" s="605"/>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row>
    <row r="982">
      <c r="A982" s="605"/>
      <c r="B982" s="605"/>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row>
    <row r="983">
      <c r="A983" s="605"/>
      <c r="B983" s="605"/>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row>
    <row r="984">
      <c r="A984" s="605"/>
      <c r="B984" s="605"/>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row>
    <row r="985">
      <c r="A985" s="605"/>
      <c r="B985" s="605"/>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row>
    <row r="986">
      <c r="A986" s="605"/>
      <c r="B986" s="605"/>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row>
    <row r="987">
      <c r="A987" s="605"/>
      <c r="B987" s="605"/>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row>
    <row r="988">
      <c r="A988" s="605"/>
      <c r="B988" s="605"/>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row>
    <row r="989">
      <c r="A989" s="605"/>
      <c r="B989" s="605"/>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row>
    <row r="990">
      <c r="A990" s="605"/>
      <c r="B990" s="605"/>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row>
    <row r="991">
      <c r="A991" s="605"/>
      <c r="B991" s="605"/>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row>
  </sheetData>
  <mergeCells count="22">
    <mergeCell ref="A3:A5"/>
    <mergeCell ref="B3:B5"/>
    <mergeCell ref="A6:A26"/>
    <mergeCell ref="B6:B26"/>
    <mergeCell ref="A27:A42"/>
    <mergeCell ref="B27:B42"/>
    <mergeCell ref="B43:B52"/>
    <mergeCell ref="A276:A336"/>
    <mergeCell ref="B276:B336"/>
    <mergeCell ref="A337:A358"/>
    <mergeCell ref="B337:B358"/>
    <mergeCell ref="A359:A432"/>
    <mergeCell ref="B359:B432"/>
    <mergeCell ref="A433:A502"/>
    <mergeCell ref="B433:B502"/>
    <mergeCell ref="A43:A52"/>
    <mergeCell ref="A53:A65"/>
    <mergeCell ref="B53:B65"/>
    <mergeCell ref="A66:A114"/>
    <mergeCell ref="B66:B114"/>
    <mergeCell ref="A115:A275"/>
    <mergeCell ref="B115:B275"/>
  </mergeCells>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63"/>
    <col customWidth="1" min="2" max="2" width="24.75"/>
    <col customWidth="1" min="3" max="3" width="15.25"/>
    <col customWidth="1" min="4" max="4" width="23.38"/>
    <col customWidth="1" min="5" max="5" width="16.38"/>
  </cols>
  <sheetData>
    <row r="1">
      <c r="A1" s="1" t="s">
        <v>1682</v>
      </c>
    </row>
    <row r="2">
      <c r="A2" s="404"/>
      <c r="B2" s="352"/>
      <c r="C2" s="352"/>
      <c r="D2" s="352"/>
      <c r="E2" s="352"/>
    </row>
    <row r="3">
      <c r="A3" s="404" t="s">
        <v>1683</v>
      </c>
      <c r="B3" s="352"/>
      <c r="C3" s="352"/>
      <c r="D3" s="352"/>
      <c r="E3" s="352"/>
    </row>
    <row r="4">
      <c r="A4" s="606" t="s">
        <v>142</v>
      </c>
      <c r="B4" s="606" t="s">
        <v>1684</v>
      </c>
    </row>
    <row r="5">
      <c r="A5" s="606" t="s">
        <v>321</v>
      </c>
      <c r="B5" s="607">
        <v>835.0</v>
      </c>
    </row>
    <row r="6">
      <c r="A6" s="606" t="s">
        <v>135</v>
      </c>
      <c r="B6" s="607">
        <v>343.0</v>
      </c>
    </row>
    <row r="7">
      <c r="A7" s="352"/>
      <c r="B7" s="352"/>
      <c r="C7" s="352"/>
      <c r="D7" s="352"/>
      <c r="E7" s="352"/>
    </row>
    <row r="8">
      <c r="A8" s="404" t="s">
        <v>1685</v>
      </c>
      <c r="B8" s="352"/>
      <c r="C8" s="352"/>
      <c r="D8" s="352"/>
      <c r="E8" s="352"/>
    </row>
    <row r="9">
      <c r="A9" s="608" t="s">
        <v>1686</v>
      </c>
      <c r="B9" s="608" t="s">
        <v>1687</v>
      </c>
      <c r="C9" s="606" t="s">
        <v>1688</v>
      </c>
    </row>
    <row r="10">
      <c r="A10" s="606" t="s">
        <v>1689</v>
      </c>
      <c r="B10" s="607">
        <v>226.04</v>
      </c>
      <c r="C10" s="607">
        <v>16.87</v>
      </c>
    </row>
    <row r="11">
      <c r="A11" s="606" t="s">
        <v>1690</v>
      </c>
      <c r="B11" s="607">
        <v>100.55</v>
      </c>
      <c r="C11" s="607">
        <v>14.76</v>
      </c>
    </row>
    <row r="12">
      <c r="A12" s="606" t="s">
        <v>1691</v>
      </c>
      <c r="B12" s="606">
        <v>16.4</v>
      </c>
      <c r="C12" s="606">
        <v>4.06</v>
      </c>
    </row>
    <row r="13">
      <c r="A13" s="352"/>
      <c r="B13" s="352"/>
      <c r="C13" s="352"/>
      <c r="D13" s="352"/>
      <c r="E13" s="352"/>
    </row>
    <row r="14">
      <c r="A14" s="404" t="s">
        <v>1692</v>
      </c>
      <c r="B14" s="352"/>
      <c r="C14" s="352"/>
      <c r="D14" s="352"/>
      <c r="E14" s="352"/>
    </row>
    <row r="15">
      <c r="A15" s="2" t="s">
        <v>1686</v>
      </c>
      <c r="B15" s="2" t="s">
        <v>1687</v>
      </c>
      <c r="C15" s="2" t="s">
        <v>1688</v>
      </c>
    </row>
    <row r="16">
      <c r="A16" s="2" t="s">
        <v>1693</v>
      </c>
      <c r="B16" s="9">
        <v>835.87</v>
      </c>
      <c r="C16" s="9">
        <v>1.22</v>
      </c>
    </row>
    <row r="17">
      <c r="A17" s="2" t="s">
        <v>1691</v>
      </c>
      <c r="B17" s="2">
        <v>3.13</v>
      </c>
      <c r="C17" s="2">
        <v>1.22</v>
      </c>
    </row>
  </sheetData>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88"/>
    <col customWidth="1" min="2" max="2" width="25.88"/>
    <col customWidth="1" min="3" max="4" width="25.75"/>
    <col customWidth="1" min="5" max="5" width="25.25"/>
    <col customWidth="1" min="6" max="6" width="25.5"/>
    <col customWidth="1" min="7" max="7" width="25.75"/>
  </cols>
  <sheetData>
    <row r="1">
      <c r="A1" s="1" t="s">
        <v>1694</v>
      </c>
    </row>
    <row r="2">
      <c r="A2" s="609" t="s">
        <v>57</v>
      </c>
      <c r="B2" s="610" t="s">
        <v>193</v>
      </c>
      <c r="C2" s="610" t="s">
        <v>105</v>
      </c>
      <c r="D2" s="610" t="s">
        <v>1695</v>
      </c>
      <c r="E2" s="610" t="s">
        <v>120</v>
      </c>
      <c r="F2" s="610" t="s">
        <v>126</v>
      </c>
      <c r="G2" s="610" t="s">
        <v>136</v>
      </c>
    </row>
    <row r="3">
      <c r="A3" s="611" t="s">
        <v>1696</v>
      </c>
      <c r="B3" s="612" t="s">
        <v>1697</v>
      </c>
      <c r="C3" s="612" t="s">
        <v>1698</v>
      </c>
      <c r="D3" s="612" t="s">
        <v>1699</v>
      </c>
      <c r="E3" s="613" t="s">
        <v>1700</v>
      </c>
      <c r="F3" s="613" t="s">
        <v>1701</v>
      </c>
      <c r="G3" s="612" t="s">
        <v>1702</v>
      </c>
    </row>
    <row r="4">
      <c r="A4" s="611" t="s">
        <v>1703</v>
      </c>
      <c r="B4" s="614">
        <v>43486.0</v>
      </c>
      <c r="C4" s="614">
        <v>38748.0</v>
      </c>
      <c r="D4" s="614">
        <v>44729.0</v>
      </c>
      <c r="E4" s="614">
        <v>44566.0</v>
      </c>
      <c r="F4" s="614">
        <v>39316.0</v>
      </c>
      <c r="G4" s="614">
        <v>36078.0</v>
      </c>
    </row>
    <row r="5">
      <c r="A5" s="48" t="s">
        <v>1704</v>
      </c>
      <c r="B5" s="615">
        <v>23010.0</v>
      </c>
      <c r="C5" s="615">
        <v>22787.0</v>
      </c>
      <c r="D5" s="615">
        <v>22602.0</v>
      </c>
      <c r="E5" s="615">
        <v>22421.0</v>
      </c>
      <c r="F5" s="615">
        <v>22044.0</v>
      </c>
      <c r="G5" s="615">
        <v>21377.0</v>
      </c>
    </row>
    <row r="6">
      <c r="A6" s="48" t="s">
        <v>1705</v>
      </c>
      <c r="B6" s="615">
        <v>13255.0</v>
      </c>
      <c r="C6" s="615">
        <v>8932.0</v>
      </c>
      <c r="D6" s="615">
        <v>14792.0</v>
      </c>
      <c r="E6" s="615">
        <v>14327.0</v>
      </c>
      <c r="F6" s="615">
        <v>9627.0</v>
      </c>
      <c r="G6" s="615">
        <v>8374.0</v>
      </c>
    </row>
    <row r="7">
      <c r="A7" s="48" t="s">
        <v>1706</v>
      </c>
      <c r="B7" s="615">
        <v>7024.0</v>
      </c>
      <c r="C7" s="615">
        <v>6820.0</v>
      </c>
      <c r="D7" s="615">
        <v>7127.0</v>
      </c>
      <c r="E7" s="615">
        <v>7588.0</v>
      </c>
      <c r="F7" s="615">
        <v>7376.0</v>
      </c>
      <c r="G7" s="615">
        <v>6165.0</v>
      </c>
    </row>
    <row r="8">
      <c r="A8" s="48" t="s">
        <v>1707</v>
      </c>
      <c r="B8" s="616">
        <v>148.0</v>
      </c>
      <c r="C8" s="616">
        <v>164.0</v>
      </c>
      <c r="D8" s="616">
        <v>163.0</v>
      </c>
      <c r="E8" s="616">
        <v>185.0</v>
      </c>
      <c r="F8" s="616">
        <v>224.0</v>
      </c>
      <c r="G8" s="616">
        <v>123.0</v>
      </c>
    </row>
    <row r="9">
      <c r="A9" s="48" t="s">
        <v>1708</v>
      </c>
      <c r="B9" s="616">
        <v>49.0</v>
      </c>
      <c r="C9" s="616">
        <v>45.0</v>
      </c>
      <c r="D9" s="616">
        <v>45.0</v>
      </c>
      <c r="E9" s="616">
        <v>45.0</v>
      </c>
      <c r="F9" s="616">
        <v>45.0</v>
      </c>
      <c r="G9" s="616">
        <v>39.0</v>
      </c>
    </row>
    <row r="10">
      <c r="A10" s="48" t="s">
        <v>1709</v>
      </c>
      <c r="B10" s="615">
        <v>14877.0</v>
      </c>
      <c r="C10" s="615">
        <v>13531.0</v>
      </c>
      <c r="D10" s="615">
        <v>15331.0</v>
      </c>
      <c r="E10" s="615">
        <v>14673.0</v>
      </c>
      <c r="F10" s="615">
        <v>13115.0</v>
      </c>
      <c r="G10" s="615">
        <v>13386.0</v>
      </c>
    </row>
    <row r="11">
      <c r="A11" s="48" t="s">
        <v>1710</v>
      </c>
      <c r="B11" s="615">
        <v>81373.0</v>
      </c>
      <c r="C11" s="615">
        <v>74802.0</v>
      </c>
      <c r="D11" s="615">
        <v>88672.0</v>
      </c>
      <c r="E11" s="615">
        <v>75275.0</v>
      </c>
      <c r="F11" s="615">
        <v>68913.0</v>
      </c>
      <c r="G11" s="615">
        <v>67212.0</v>
      </c>
    </row>
    <row r="12">
      <c r="A12" s="48" t="s">
        <v>1711</v>
      </c>
      <c r="B12" s="615">
        <v>80298.0</v>
      </c>
      <c r="C12" s="615">
        <v>73984.0</v>
      </c>
      <c r="D12" s="615">
        <v>87790.0</v>
      </c>
      <c r="E12" s="615">
        <v>74120.0</v>
      </c>
      <c r="F12" s="615">
        <v>67868.0</v>
      </c>
      <c r="G12" s="615">
        <v>66072.0</v>
      </c>
    </row>
    <row r="13">
      <c r="A13" s="48" t="s">
        <v>1712</v>
      </c>
      <c r="B13" s="616">
        <v>625.0</v>
      </c>
      <c r="C13" s="616">
        <v>436.0</v>
      </c>
      <c r="D13" s="616">
        <v>507.0</v>
      </c>
      <c r="E13" s="616">
        <v>622.0</v>
      </c>
      <c r="F13" s="616">
        <v>614.0</v>
      </c>
      <c r="G13" s="616">
        <v>708.0</v>
      </c>
    </row>
    <row r="14">
      <c r="A14" s="611" t="s">
        <v>1713</v>
      </c>
      <c r="B14" s="617"/>
      <c r="C14" s="617"/>
      <c r="D14" s="617"/>
      <c r="E14" s="617"/>
      <c r="F14" s="617"/>
      <c r="G14" s="617"/>
    </row>
    <row r="15">
      <c r="A15" s="14" t="s">
        <v>1714</v>
      </c>
      <c r="B15" s="618">
        <v>0.9913</v>
      </c>
      <c r="C15" s="618">
        <v>0.988</v>
      </c>
      <c r="D15" s="618">
        <v>0.9911</v>
      </c>
      <c r="E15" s="618">
        <v>0.9839</v>
      </c>
      <c r="F15" s="618">
        <v>0.9908</v>
      </c>
      <c r="G15" s="618">
        <v>0.9392</v>
      </c>
    </row>
    <row r="16">
      <c r="A16" s="14" t="s">
        <v>1715</v>
      </c>
      <c r="B16" s="618">
        <v>0.9758</v>
      </c>
      <c r="C16" s="618">
        <v>0.9875</v>
      </c>
      <c r="D16" s="618">
        <v>0.9768</v>
      </c>
      <c r="E16" s="618">
        <v>0.966</v>
      </c>
      <c r="F16" s="618">
        <v>0.9746</v>
      </c>
      <c r="G16" s="618">
        <v>0.888</v>
      </c>
    </row>
    <row r="17">
      <c r="A17" s="14" t="s">
        <v>1716</v>
      </c>
      <c r="B17" s="618">
        <v>0.0155</v>
      </c>
      <c r="C17" s="618">
        <v>0.0148</v>
      </c>
      <c r="D17" s="618">
        <v>0.0144</v>
      </c>
      <c r="E17" s="618">
        <v>0.0179</v>
      </c>
      <c r="F17" s="618">
        <v>0.0162</v>
      </c>
      <c r="G17" s="618">
        <v>0.0512</v>
      </c>
    </row>
    <row r="18">
      <c r="A18" s="14" t="s">
        <v>1717</v>
      </c>
      <c r="B18" s="618">
        <v>0.0025</v>
      </c>
      <c r="C18" s="618">
        <v>0.0033</v>
      </c>
      <c r="D18" s="618">
        <v>0.0022</v>
      </c>
      <c r="E18" s="618">
        <v>0.0045</v>
      </c>
      <c r="F18" s="618">
        <v>0.0027</v>
      </c>
      <c r="G18" s="618">
        <v>0.0034</v>
      </c>
    </row>
    <row r="19">
      <c r="A19" s="14" t="s">
        <v>1718</v>
      </c>
      <c r="B19" s="618">
        <v>0.0062</v>
      </c>
      <c r="C19" s="618">
        <v>0.0088</v>
      </c>
      <c r="D19" s="618">
        <v>0.0067</v>
      </c>
      <c r="E19" s="618">
        <v>0.0116</v>
      </c>
      <c r="F19" s="618">
        <v>0.0065</v>
      </c>
      <c r="G19" s="618">
        <v>0.0574</v>
      </c>
    </row>
  </sheetData>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0"/>
    <col customWidth="1" min="2" max="2" width="11.0"/>
    <col customWidth="1" min="8" max="8" width="15.63"/>
  </cols>
  <sheetData>
    <row r="1">
      <c r="A1" s="167" t="s">
        <v>1719</v>
      </c>
    </row>
    <row r="2">
      <c r="A2" s="609" t="s">
        <v>1720</v>
      </c>
      <c r="B2" s="619" t="s">
        <v>67</v>
      </c>
      <c r="C2" s="619" t="s">
        <v>62</v>
      </c>
      <c r="D2" s="619" t="s">
        <v>362</v>
      </c>
      <c r="E2" s="619" t="s">
        <v>70</v>
      </c>
      <c r="F2" s="619" t="s">
        <v>320</v>
      </c>
      <c r="G2" s="619" t="s">
        <v>321</v>
      </c>
      <c r="H2" s="619" t="s">
        <v>135</v>
      </c>
    </row>
    <row r="3">
      <c r="A3" s="609" t="s">
        <v>1721</v>
      </c>
      <c r="B3" s="620" t="s">
        <v>1722</v>
      </c>
      <c r="C3" s="620" t="s">
        <v>1723</v>
      </c>
      <c r="D3" s="620" t="s">
        <v>1724</v>
      </c>
      <c r="E3" s="620" t="s">
        <v>1725</v>
      </c>
      <c r="F3" s="620" t="s">
        <v>1722</v>
      </c>
      <c r="G3" s="620" t="s">
        <v>1726</v>
      </c>
      <c r="H3" s="620" t="s">
        <v>1723</v>
      </c>
    </row>
    <row r="4">
      <c r="A4" s="609" t="s">
        <v>1727</v>
      </c>
      <c r="B4" s="620" t="s">
        <v>1728</v>
      </c>
      <c r="C4" s="620" t="s">
        <v>1729</v>
      </c>
      <c r="D4" s="620" t="s">
        <v>1730</v>
      </c>
      <c r="E4" s="620" t="s">
        <v>1728</v>
      </c>
      <c r="F4" s="620" t="s">
        <v>1726</v>
      </c>
      <c r="G4" s="620" t="s">
        <v>1731</v>
      </c>
      <c r="H4" s="620" t="s">
        <v>1732</v>
      </c>
    </row>
    <row r="5">
      <c r="A5" s="609" t="s">
        <v>1733</v>
      </c>
      <c r="B5" s="620" t="s">
        <v>1734</v>
      </c>
      <c r="C5" s="620" t="s">
        <v>1735</v>
      </c>
      <c r="D5" s="620" t="s">
        <v>1736</v>
      </c>
      <c r="E5" s="620" t="s">
        <v>1737</v>
      </c>
      <c r="F5" s="620" t="s">
        <v>1738</v>
      </c>
      <c r="G5" s="620" t="s">
        <v>1739</v>
      </c>
      <c r="H5" s="620" t="s">
        <v>1739</v>
      </c>
    </row>
    <row r="6">
      <c r="A6" s="609" t="s">
        <v>1740</v>
      </c>
      <c r="B6" s="620" t="s">
        <v>1741</v>
      </c>
      <c r="C6" s="620" t="s">
        <v>1741</v>
      </c>
      <c r="D6" s="620" t="s">
        <v>1742</v>
      </c>
      <c r="E6" s="620" t="s">
        <v>1741</v>
      </c>
      <c r="F6" s="620" t="s">
        <v>1741</v>
      </c>
      <c r="G6" s="620" t="s">
        <v>1741</v>
      </c>
      <c r="H6" s="620" t="s">
        <v>1742</v>
      </c>
    </row>
    <row r="7">
      <c r="A7" s="609" t="s">
        <v>1743</v>
      </c>
      <c r="B7" s="620" t="s">
        <v>1744</v>
      </c>
      <c r="C7" s="620" t="s">
        <v>1745</v>
      </c>
      <c r="D7" s="620" t="s">
        <v>1742</v>
      </c>
      <c r="E7" s="620" t="s">
        <v>1741</v>
      </c>
      <c r="F7" s="620" t="s">
        <v>1744</v>
      </c>
      <c r="G7" s="620" t="s">
        <v>1746</v>
      </c>
      <c r="H7" s="620" t="s">
        <v>1747</v>
      </c>
    </row>
    <row r="8">
      <c r="A8" s="2" t="s">
        <v>1748</v>
      </c>
      <c r="B8" s="416" t="s">
        <v>1724</v>
      </c>
      <c r="C8" s="416" t="s">
        <v>1724</v>
      </c>
      <c r="D8" s="416" t="s">
        <v>1724</v>
      </c>
      <c r="E8" s="416" t="s">
        <v>1724</v>
      </c>
      <c r="F8" s="416" t="s">
        <v>1724</v>
      </c>
      <c r="G8" s="416" t="s">
        <v>1724</v>
      </c>
      <c r="H8" s="416" t="s">
        <v>1724</v>
      </c>
    </row>
  </sheetData>
  <mergeCells count="1">
    <mergeCell ref="A1:H1"/>
  </mergeCells>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75"/>
    <col customWidth="1" min="2" max="2" width="21.5"/>
    <col customWidth="1" min="3" max="3" width="21.0"/>
    <col customWidth="1" min="4" max="4" width="20.88"/>
    <col customWidth="1" min="5" max="6" width="20.75"/>
    <col customWidth="1" min="7" max="7" width="20.63"/>
    <col customWidth="1" min="8" max="8" width="20.88"/>
  </cols>
  <sheetData>
    <row r="1">
      <c r="A1" s="1" t="s">
        <v>1749</v>
      </c>
    </row>
    <row r="2">
      <c r="A2" s="621" t="s">
        <v>1750</v>
      </c>
      <c r="B2" s="619" t="s">
        <v>67</v>
      </c>
      <c r="C2" s="622" t="s">
        <v>1751</v>
      </c>
      <c r="D2" s="623" t="s">
        <v>1752</v>
      </c>
      <c r="E2" s="622" t="s">
        <v>70</v>
      </c>
      <c r="F2" s="622" t="s">
        <v>320</v>
      </c>
      <c r="G2" s="622" t="s">
        <v>321</v>
      </c>
      <c r="H2" s="622" t="s">
        <v>135</v>
      </c>
    </row>
    <row r="3">
      <c r="A3" s="624" t="s">
        <v>1753</v>
      </c>
      <c r="B3" s="625" t="s">
        <v>1754</v>
      </c>
      <c r="C3" s="626" t="s">
        <v>1755</v>
      </c>
      <c r="D3" s="626" t="s">
        <v>1756</v>
      </c>
      <c r="E3" s="626" t="s">
        <v>1757</v>
      </c>
      <c r="F3" s="626" t="s">
        <v>1758</v>
      </c>
      <c r="G3" s="626" t="s">
        <v>1759</v>
      </c>
      <c r="H3" s="625" t="s">
        <v>1760</v>
      </c>
    </row>
    <row r="4">
      <c r="A4" s="624" t="s">
        <v>1761</v>
      </c>
      <c r="B4" s="625" t="s">
        <v>1762</v>
      </c>
      <c r="C4" s="627" t="s">
        <v>1763</v>
      </c>
      <c r="D4" s="626" t="s">
        <v>1764</v>
      </c>
      <c r="E4" s="626" t="s">
        <v>1765</v>
      </c>
      <c r="F4" s="626" t="s">
        <v>1766</v>
      </c>
      <c r="G4" s="626" t="s">
        <v>1767</v>
      </c>
      <c r="H4" s="627" t="s">
        <v>1768</v>
      </c>
    </row>
    <row r="5">
      <c r="A5" s="624" t="s">
        <v>1769</v>
      </c>
      <c r="B5" s="625" t="s">
        <v>1770</v>
      </c>
      <c r="C5" s="626" t="s">
        <v>1771</v>
      </c>
      <c r="D5" s="626" t="s">
        <v>1772</v>
      </c>
      <c r="E5" s="626" t="s">
        <v>1773</v>
      </c>
      <c r="F5" s="626" t="s">
        <v>1774</v>
      </c>
      <c r="G5" s="626" t="s">
        <v>1775</v>
      </c>
      <c r="H5" s="627" t="s">
        <v>1776</v>
      </c>
    </row>
    <row r="6">
      <c r="A6" s="624" t="s">
        <v>1777</v>
      </c>
      <c r="B6" s="625" t="s">
        <v>1760</v>
      </c>
      <c r="C6" s="625" t="s">
        <v>1760</v>
      </c>
      <c r="D6" s="626" t="s">
        <v>1778</v>
      </c>
      <c r="E6" s="626" t="s">
        <v>1779</v>
      </c>
      <c r="F6" s="626" t="s">
        <v>1780</v>
      </c>
      <c r="G6" s="626" t="s">
        <v>1781</v>
      </c>
      <c r="H6" s="627" t="s">
        <v>1782</v>
      </c>
    </row>
    <row r="7">
      <c r="A7" s="628" t="s">
        <v>1783</v>
      </c>
      <c r="B7" s="625" t="s">
        <v>1760</v>
      </c>
      <c r="C7" s="625" t="s">
        <v>1760</v>
      </c>
      <c r="D7" s="626" t="s">
        <v>1784</v>
      </c>
      <c r="E7" s="626" t="s">
        <v>1785</v>
      </c>
      <c r="F7" s="626" t="s">
        <v>1786</v>
      </c>
      <c r="G7" s="626" t="s">
        <v>1786</v>
      </c>
      <c r="H7" s="626" t="s">
        <v>1786</v>
      </c>
    </row>
    <row r="8">
      <c r="A8" s="629" t="s">
        <v>1787</v>
      </c>
      <c r="B8" s="625" t="s">
        <v>1788</v>
      </c>
      <c r="C8" s="626" t="s">
        <v>1789</v>
      </c>
      <c r="D8" s="626" t="s">
        <v>1790</v>
      </c>
      <c r="E8" s="626" t="s">
        <v>1791</v>
      </c>
      <c r="F8" s="626" t="s">
        <v>1792</v>
      </c>
      <c r="G8" s="626" t="s">
        <v>1793</v>
      </c>
      <c r="H8" s="627" t="s">
        <v>1794</v>
      </c>
    </row>
    <row r="9">
      <c r="A9" s="629" t="s">
        <v>1795</v>
      </c>
      <c r="B9" s="625" t="s">
        <v>1796</v>
      </c>
      <c r="C9" s="626" t="s">
        <v>1797</v>
      </c>
      <c r="D9" s="626" t="s">
        <v>1798</v>
      </c>
      <c r="E9" s="627" t="s">
        <v>1799</v>
      </c>
      <c r="F9" s="626" t="s">
        <v>1800</v>
      </c>
      <c r="G9" s="626" t="s">
        <v>1801</v>
      </c>
      <c r="H9" s="626" t="s">
        <v>1802</v>
      </c>
    </row>
    <row r="10">
      <c r="A10" s="629" t="s">
        <v>1803</v>
      </c>
      <c r="B10" s="630" t="s">
        <v>1804</v>
      </c>
      <c r="C10" s="626" t="s">
        <v>1805</v>
      </c>
      <c r="D10" s="626" t="s">
        <v>1806</v>
      </c>
      <c r="E10" s="625" t="s">
        <v>1807</v>
      </c>
      <c r="F10" s="626" t="s">
        <v>1808</v>
      </c>
      <c r="G10" s="626" t="s">
        <v>1760</v>
      </c>
      <c r="H10" s="626" t="s">
        <v>1809</v>
      </c>
    </row>
    <row r="11">
      <c r="A11" s="631" t="s">
        <v>1810</v>
      </c>
    </row>
    <row r="12">
      <c r="A12" s="632" t="s">
        <v>1811</v>
      </c>
      <c r="B12" s="633"/>
    </row>
    <row r="13">
      <c r="A13" s="632" t="s">
        <v>1812</v>
      </c>
      <c r="B13" s="634"/>
    </row>
    <row r="14">
      <c r="A14" s="18" t="s">
        <v>1813</v>
      </c>
      <c r="B14" s="540"/>
    </row>
    <row r="15">
      <c r="A15" s="18" t="s">
        <v>1814</v>
      </c>
      <c r="B15" s="16"/>
    </row>
    <row r="16">
      <c r="A16" s="18" t="s">
        <v>1815</v>
      </c>
      <c r="B16" s="540"/>
    </row>
    <row r="17">
      <c r="A17" s="18" t="s">
        <v>1816</v>
      </c>
      <c r="B17" s="540"/>
    </row>
  </sheetData>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9.88"/>
    <col customWidth="1" min="2" max="2" width="14.0"/>
    <col customWidth="1" min="3" max="3" width="21.63"/>
    <col customWidth="1" min="4" max="4" width="26.88"/>
    <col customWidth="1" min="5" max="5" width="22.5"/>
    <col customWidth="1" min="6" max="6" width="26.88"/>
    <col customWidth="1" min="7" max="7" width="36.63"/>
  </cols>
  <sheetData>
    <row r="1">
      <c r="A1" s="635" t="s">
        <v>1817</v>
      </c>
      <c r="B1" s="554"/>
      <c r="C1" s="554"/>
      <c r="D1" s="554"/>
      <c r="E1" s="554"/>
      <c r="F1" s="554"/>
      <c r="G1" s="554"/>
    </row>
    <row r="2">
      <c r="A2" s="636" t="s">
        <v>1750</v>
      </c>
      <c r="B2" s="637" t="s">
        <v>57</v>
      </c>
      <c r="C2" s="638" t="s">
        <v>1818</v>
      </c>
      <c r="D2" s="637" t="s">
        <v>1819</v>
      </c>
      <c r="E2" s="638" t="s">
        <v>1820</v>
      </c>
      <c r="F2" s="637" t="s">
        <v>1821</v>
      </c>
      <c r="G2" s="638" t="s">
        <v>1822</v>
      </c>
      <c r="H2" s="639"/>
      <c r="I2" s="639"/>
      <c r="J2" s="639"/>
      <c r="K2" s="639"/>
      <c r="L2" s="639"/>
      <c r="M2" s="639"/>
      <c r="N2" s="639"/>
    </row>
    <row r="3">
      <c r="A3" s="640" t="s">
        <v>1761</v>
      </c>
      <c r="B3" s="638" t="s">
        <v>320</v>
      </c>
      <c r="C3" s="119" t="s">
        <v>1823</v>
      </c>
      <c r="D3" s="119" t="s">
        <v>1824</v>
      </c>
      <c r="E3" s="119" t="s">
        <v>1825</v>
      </c>
      <c r="F3" s="119" t="s">
        <v>1826</v>
      </c>
      <c r="G3" s="145">
        <v>56.5</v>
      </c>
      <c r="H3" s="639"/>
      <c r="I3" s="639"/>
      <c r="J3" s="639"/>
      <c r="K3" s="639"/>
      <c r="L3" s="639"/>
      <c r="M3" s="639"/>
      <c r="N3" s="639"/>
    </row>
    <row r="4">
      <c r="A4" s="641"/>
      <c r="B4" s="638" t="s">
        <v>321</v>
      </c>
      <c r="C4" s="119" t="s">
        <v>1823</v>
      </c>
      <c r="D4" s="119" t="s">
        <v>1824</v>
      </c>
      <c r="E4" s="119" t="s">
        <v>1825</v>
      </c>
      <c r="F4" s="119" t="s">
        <v>1826</v>
      </c>
      <c r="G4" s="145">
        <v>56.5</v>
      </c>
      <c r="H4" s="639"/>
      <c r="I4" s="639"/>
      <c r="J4" s="639"/>
      <c r="K4" s="639"/>
      <c r="L4" s="639"/>
      <c r="M4" s="639"/>
      <c r="N4" s="639"/>
    </row>
    <row r="5">
      <c r="A5" s="641"/>
      <c r="B5" s="637" t="s">
        <v>135</v>
      </c>
      <c r="C5" s="119" t="s">
        <v>1827</v>
      </c>
      <c r="D5" s="119" t="s">
        <v>1828</v>
      </c>
      <c r="E5" s="119" t="s">
        <v>1829</v>
      </c>
      <c r="F5" s="119" t="s">
        <v>1830</v>
      </c>
      <c r="G5" s="145">
        <v>58.5</v>
      </c>
      <c r="H5" s="639"/>
      <c r="I5" s="639"/>
      <c r="J5" s="639"/>
      <c r="K5" s="639"/>
      <c r="L5" s="639"/>
      <c r="M5" s="639"/>
      <c r="N5" s="639"/>
    </row>
    <row r="6">
      <c r="A6" s="640" t="s">
        <v>1769</v>
      </c>
      <c r="B6" s="637" t="s">
        <v>135</v>
      </c>
      <c r="C6" s="119" t="s">
        <v>1831</v>
      </c>
      <c r="D6" s="119" t="s">
        <v>1832</v>
      </c>
      <c r="E6" s="119" t="s">
        <v>1833</v>
      </c>
      <c r="F6" s="119" t="s">
        <v>1834</v>
      </c>
      <c r="G6" s="145">
        <v>58.5</v>
      </c>
      <c r="H6" s="639"/>
      <c r="I6" s="639"/>
      <c r="J6" s="639"/>
      <c r="K6" s="639"/>
      <c r="L6" s="639"/>
      <c r="M6" s="639"/>
      <c r="N6" s="639"/>
    </row>
    <row r="7">
      <c r="A7" s="640" t="s">
        <v>1777</v>
      </c>
      <c r="B7" s="637" t="s">
        <v>70</v>
      </c>
      <c r="C7" s="119" t="s">
        <v>1835</v>
      </c>
      <c r="D7" s="119" t="s">
        <v>1836</v>
      </c>
      <c r="E7" s="119" t="s">
        <v>1837</v>
      </c>
      <c r="F7" s="119" t="s">
        <v>1838</v>
      </c>
      <c r="G7" s="145">
        <v>61.7</v>
      </c>
      <c r="H7" s="639"/>
      <c r="I7" s="639"/>
      <c r="J7" s="639"/>
      <c r="K7" s="639"/>
      <c r="L7" s="639"/>
      <c r="M7" s="639"/>
      <c r="N7" s="639"/>
    </row>
    <row r="8">
      <c r="A8" s="641"/>
      <c r="B8" s="637" t="s">
        <v>135</v>
      </c>
      <c r="C8" s="119" t="s">
        <v>1839</v>
      </c>
      <c r="D8" s="119" t="s">
        <v>1840</v>
      </c>
      <c r="E8" s="119" t="s">
        <v>1841</v>
      </c>
      <c r="F8" s="119" t="s">
        <v>1842</v>
      </c>
      <c r="G8" s="145">
        <v>58.5</v>
      </c>
      <c r="H8" s="639"/>
      <c r="I8" s="639"/>
      <c r="J8" s="639"/>
      <c r="K8" s="639"/>
      <c r="L8" s="639"/>
      <c r="M8" s="639"/>
      <c r="N8" s="639"/>
    </row>
    <row r="9">
      <c r="A9" s="640" t="s">
        <v>1787</v>
      </c>
      <c r="B9" s="638" t="s">
        <v>320</v>
      </c>
      <c r="C9" s="119" t="s">
        <v>1843</v>
      </c>
      <c r="D9" s="119" t="s">
        <v>1844</v>
      </c>
      <c r="E9" s="119" t="s">
        <v>1845</v>
      </c>
      <c r="F9" s="119" t="s">
        <v>1846</v>
      </c>
      <c r="G9" s="145">
        <v>60.0</v>
      </c>
      <c r="H9" s="639"/>
      <c r="I9" s="639"/>
      <c r="J9" s="639"/>
      <c r="K9" s="639"/>
      <c r="L9" s="639"/>
      <c r="M9" s="639"/>
      <c r="N9" s="639"/>
    </row>
    <row r="10">
      <c r="A10" s="641"/>
      <c r="B10" s="638" t="s">
        <v>321</v>
      </c>
      <c r="C10" s="119" t="s">
        <v>1843</v>
      </c>
      <c r="D10" s="119" t="s">
        <v>1844</v>
      </c>
      <c r="E10" s="119" t="s">
        <v>1845</v>
      </c>
      <c r="F10" s="119" t="s">
        <v>1846</v>
      </c>
      <c r="G10" s="145">
        <v>60.0</v>
      </c>
      <c r="H10" s="639"/>
      <c r="I10" s="639"/>
      <c r="J10" s="639"/>
      <c r="K10" s="639"/>
      <c r="L10" s="639"/>
      <c r="M10" s="639"/>
      <c r="N10" s="639"/>
    </row>
    <row r="11">
      <c r="A11" s="642"/>
      <c r="B11" s="638" t="s">
        <v>320</v>
      </c>
      <c r="C11" s="119" t="s">
        <v>1847</v>
      </c>
      <c r="D11" s="119" t="s">
        <v>1848</v>
      </c>
      <c r="E11" s="119" t="s">
        <v>1849</v>
      </c>
      <c r="F11" s="119" t="s">
        <v>1850</v>
      </c>
      <c r="G11" s="145">
        <v>63.0</v>
      </c>
      <c r="H11" s="639"/>
      <c r="I11" s="639"/>
      <c r="J11" s="639"/>
      <c r="K11" s="639"/>
      <c r="L11" s="639"/>
      <c r="M11" s="639"/>
      <c r="N11" s="639"/>
    </row>
    <row r="12">
      <c r="A12" s="642"/>
      <c r="B12" s="638" t="s">
        <v>321</v>
      </c>
      <c r="C12" s="119" t="s">
        <v>1847</v>
      </c>
      <c r="D12" s="119" t="s">
        <v>1848</v>
      </c>
      <c r="E12" s="119" t="s">
        <v>1849</v>
      </c>
      <c r="F12" s="119" t="s">
        <v>1850</v>
      </c>
      <c r="G12" s="145">
        <v>63.0</v>
      </c>
      <c r="H12" s="639"/>
      <c r="I12" s="639"/>
      <c r="J12" s="639"/>
      <c r="K12" s="639"/>
      <c r="L12" s="639"/>
      <c r="M12" s="639"/>
      <c r="N12" s="639"/>
    </row>
    <row r="13">
      <c r="A13" s="642"/>
      <c r="B13" s="643" t="s">
        <v>70</v>
      </c>
      <c r="C13" s="644" t="s">
        <v>1851</v>
      </c>
      <c r="D13" s="644" t="s">
        <v>1852</v>
      </c>
      <c r="E13" s="644" t="s">
        <v>1853</v>
      </c>
      <c r="F13" s="644" t="s">
        <v>1854</v>
      </c>
      <c r="G13" s="645">
        <v>63.0</v>
      </c>
      <c r="H13" s="639"/>
      <c r="I13" s="639"/>
      <c r="J13" s="639"/>
      <c r="K13" s="639"/>
      <c r="L13" s="639"/>
      <c r="M13" s="639"/>
      <c r="N13" s="639"/>
    </row>
    <row r="14">
      <c r="A14" s="642"/>
      <c r="B14" s="643" t="s">
        <v>135</v>
      </c>
      <c r="C14" s="119" t="s">
        <v>1855</v>
      </c>
      <c r="D14" s="646" t="s">
        <v>1856</v>
      </c>
      <c r="E14" s="119" t="s">
        <v>1857</v>
      </c>
      <c r="F14" s="119" t="s">
        <v>1858</v>
      </c>
      <c r="G14" s="145">
        <v>58.5</v>
      </c>
      <c r="H14" s="639"/>
      <c r="I14" s="639"/>
      <c r="J14" s="639"/>
      <c r="K14" s="639"/>
      <c r="L14" s="639"/>
      <c r="M14" s="639"/>
      <c r="N14" s="639"/>
    </row>
    <row r="15">
      <c r="A15" s="647" t="s">
        <v>1795</v>
      </c>
      <c r="B15" s="643" t="s">
        <v>67</v>
      </c>
      <c r="C15" s="119" t="s">
        <v>1859</v>
      </c>
      <c r="D15" s="646" t="s">
        <v>1860</v>
      </c>
      <c r="E15" s="119" t="s">
        <v>1861</v>
      </c>
      <c r="F15" s="119" t="s">
        <v>1862</v>
      </c>
      <c r="G15" s="145">
        <v>61.7</v>
      </c>
      <c r="H15" s="639"/>
      <c r="I15" s="639"/>
      <c r="J15" s="639"/>
      <c r="K15" s="639"/>
      <c r="L15" s="639"/>
      <c r="M15" s="639"/>
      <c r="N15" s="639"/>
    </row>
    <row r="16">
      <c r="A16" s="642"/>
      <c r="B16" s="643" t="s">
        <v>70</v>
      </c>
      <c r="C16" s="119" t="s">
        <v>1863</v>
      </c>
      <c r="D16" s="646" t="s">
        <v>1864</v>
      </c>
      <c r="E16" s="119" t="s">
        <v>1865</v>
      </c>
      <c r="F16" s="119" t="s">
        <v>1866</v>
      </c>
      <c r="G16" s="145">
        <v>57.8</v>
      </c>
      <c r="H16" s="639"/>
      <c r="I16" s="639"/>
      <c r="J16" s="639"/>
      <c r="K16" s="639"/>
      <c r="L16" s="639"/>
      <c r="M16" s="639"/>
      <c r="N16" s="639"/>
    </row>
    <row r="17">
      <c r="A17" s="642"/>
      <c r="B17" s="643" t="s">
        <v>135</v>
      </c>
      <c r="C17" s="119" t="s">
        <v>1867</v>
      </c>
      <c r="D17" s="646" t="s">
        <v>1868</v>
      </c>
      <c r="E17" s="119" t="s">
        <v>1869</v>
      </c>
      <c r="F17" s="119" t="s">
        <v>1870</v>
      </c>
      <c r="G17" s="145">
        <v>58.7</v>
      </c>
      <c r="H17" s="639"/>
      <c r="I17" s="639"/>
      <c r="J17" s="639"/>
      <c r="K17" s="639"/>
      <c r="L17" s="639"/>
      <c r="M17" s="639"/>
      <c r="N17" s="639"/>
    </row>
    <row r="18">
      <c r="A18" s="647" t="s">
        <v>1803</v>
      </c>
      <c r="B18" s="643" t="s">
        <v>67</v>
      </c>
      <c r="C18" s="119" t="s">
        <v>1871</v>
      </c>
      <c r="D18" s="646" t="s">
        <v>1872</v>
      </c>
      <c r="E18" s="119" t="s">
        <v>1873</v>
      </c>
      <c r="F18" s="119" t="s">
        <v>1874</v>
      </c>
      <c r="G18" s="145">
        <v>62.7</v>
      </c>
      <c r="H18" s="639"/>
      <c r="I18" s="639"/>
      <c r="J18" s="639"/>
      <c r="K18" s="639"/>
      <c r="L18" s="639"/>
      <c r="M18" s="639"/>
      <c r="N18" s="639"/>
    </row>
    <row r="19">
      <c r="A19" s="641"/>
      <c r="B19" s="638" t="s">
        <v>320</v>
      </c>
      <c r="C19" s="119" t="s">
        <v>1875</v>
      </c>
      <c r="D19" s="646" t="s">
        <v>1876</v>
      </c>
      <c r="E19" s="119" t="s">
        <v>1877</v>
      </c>
      <c r="F19" s="119" t="s">
        <v>1878</v>
      </c>
      <c r="G19" s="145">
        <v>60.0</v>
      </c>
      <c r="H19" s="639"/>
      <c r="I19" s="639"/>
      <c r="J19" s="639"/>
      <c r="K19" s="639"/>
      <c r="L19" s="639"/>
      <c r="M19" s="639"/>
      <c r="N19" s="639"/>
    </row>
    <row r="20">
      <c r="A20" s="641"/>
      <c r="B20" s="638" t="s">
        <v>321</v>
      </c>
      <c r="C20" s="119" t="s">
        <v>1875</v>
      </c>
      <c r="D20" s="646" t="s">
        <v>1876</v>
      </c>
      <c r="E20" s="119" t="s">
        <v>1877</v>
      </c>
      <c r="F20" s="119" t="s">
        <v>1878</v>
      </c>
      <c r="G20" s="145">
        <v>60.0</v>
      </c>
      <c r="H20" s="639"/>
      <c r="I20" s="639"/>
      <c r="J20" s="639"/>
      <c r="K20" s="639"/>
      <c r="L20" s="639"/>
      <c r="M20" s="639"/>
      <c r="N20" s="639"/>
    </row>
    <row r="21">
      <c r="A21" s="641"/>
      <c r="B21" s="637" t="s">
        <v>135</v>
      </c>
      <c r="C21" s="119" t="s">
        <v>1879</v>
      </c>
      <c r="D21" s="646" t="s">
        <v>1880</v>
      </c>
      <c r="E21" s="119" t="s">
        <v>1881</v>
      </c>
      <c r="F21" s="119" t="s">
        <v>1882</v>
      </c>
      <c r="G21" s="145">
        <v>58.1</v>
      </c>
      <c r="H21" s="639"/>
      <c r="I21" s="639"/>
      <c r="J21" s="639"/>
      <c r="K21" s="639"/>
      <c r="L21" s="639"/>
      <c r="M21" s="639"/>
      <c r="N21" s="639"/>
    </row>
    <row r="22">
      <c r="A22" s="640" t="s">
        <v>1883</v>
      </c>
      <c r="B22" s="637" t="s">
        <v>135</v>
      </c>
      <c r="C22" s="119" t="s">
        <v>1884</v>
      </c>
      <c r="D22" s="119" t="s">
        <v>1885</v>
      </c>
      <c r="E22" s="119" t="s">
        <v>1886</v>
      </c>
      <c r="F22" s="119" t="s">
        <v>1887</v>
      </c>
      <c r="G22" s="645" t="s">
        <v>1888</v>
      </c>
      <c r="H22" s="639"/>
      <c r="I22" s="639"/>
      <c r="J22" s="639"/>
      <c r="K22" s="639"/>
      <c r="L22" s="639"/>
      <c r="M22" s="639"/>
      <c r="N22" s="639"/>
    </row>
    <row r="23">
      <c r="A23" s="640" t="s">
        <v>1889</v>
      </c>
      <c r="B23" s="637" t="s">
        <v>135</v>
      </c>
      <c r="C23" s="119" t="s">
        <v>1890</v>
      </c>
      <c r="D23" s="119" t="s">
        <v>1891</v>
      </c>
      <c r="E23" s="119" t="s">
        <v>1892</v>
      </c>
      <c r="F23" s="119" t="s">
        <v>1893</v>
      </c>
      <c r="G23" s="645" t="s">
        <v>1888</v>
      </c>
      <c r="H23" s="639"/>
      <c r="I23" s="639"/>
      <c r="J23" s="639"/>
      <c r="K23" s="639"/>
      <c r="L23" s="639"/>
      <c r="M23" s="639"/>
      <c r="N23" s="639"/>
    </row>
    <row r="24">
      <c r="A24" s="639"/>
      <c r="B24" s="639"/>
      <c r="C24" s="639"/>
      <c r="D24" s="639"/>
      <c r="E24" s="639"/>
      <c r="F24" s="639"/>
      <c r="G24" s="639"/>
      <c r="H24" s="639"/>
      <c r="I24" s="639"/>
      <c r="J24" s="639"/>
      <c r="K24" s="639"/>
      <c r="L24" s="639"/>
      <c r="M24" s="639"/>
      <c r="N24" s="639"/>
    </row>
    <row r="25">
      <c r="A25" s="639"/>
      <c r="B25" s="639"/>
      <c r="C25" s="639"/>
      <c r="D25" s="639"/>
      <c r="E25" s="639"/>
      <c r="F25" s="639"/>
      <c r="G25" s="639"/>
      <c r="H25" s="639"/>
      <c r="I25" s="639"/>
      <c r="J25" s="639"/>
      <c r="K25" s="639"/>
      <c r="L25" s="639"/>
      <c r="M25" s="639"/>
      <c r="N25" s="639"/>
    </row>
    <row r="26">
      <c r="A26" s="639"/>
      <c r="B26" s="639"/>
      <c r="C26" s="639"/>
      <c r="D26" s="639"/>
      <c r="E26" s="639"/>
      <c r="F26" s="639"/>
      <c r="G26" s="639"/>
      <c r="H26" s="639"/>
      <c r="I26" s="639"/>
      <c r="J26" s="639"/>
      <c r="K26" s="639"/>
      <c r="L26" s="639"/>
      <c r="M26" s="639"/>
      <c r="N26" s="639"/>
    </row>
    <row r="27">
      <c r="A27" s="639"/>
      <c r="B27" s="639"/>
      <c r="C27" s="639"/>
      <c r="D27" s="639"/>
      <c r="E27" s="639"/>
      <c r="F27" s="639"/>
      <c r="G27" s="639"/>
      <c r="H27" s="639"/>
      <c r="I27" s="639"/>
      <c r="J27" s="639"/>
      <c r="K27" s="639"/>
      <c r="L27" s="639"/>
      <c r="M27" s="639"/>
      <c r="N27" s="639"/>
    </row>
    <row r="28">
      <c r="A28" s="639"/>
      <c r="B28" s="639"/>
      <c r="C28" s="639"/>
      <c r="D28" s="639"/>
      <c r="E28" s="639"/>
      <c r="F28" s="639"/>
      <c r="G28" s="639"/>
      <c r="H28" s="639"/>
      <c r="I28" s="639"/>
      <c r="J28" s="639"/>
      <c r="K28" s="639"/>
      <c r="L28" s="639"/>
      <c r="M28" s="639"/>
      <c r="N28" s="639"/>
    </row>
    <row r="29">
      <c r="A29" s="639"/>
      <c r="B29" s="639"/>
      <c r="C29" s="639"/>
      <c r="D29" s="639"/>
      <c r="E29" s="639"/>
      <c r="F29" s="639"/>
      <c r="G29" s="639"/>
      <c r="H29" s="639"/>
      <c r="I29" s="639"/>
      <c r="J29" s="639"/>
      <c r="K29" s="639"/>
      <c r="L29" s="639"/>
      <c r="M29" s="639"/>
      <c r="N29" s="639"/>
    </row>
    <row r="30">
      <c r="A30" s="639"/>
      <c r="B30" s="639"/>
      <c r="C30" s="639"/>
      <c r="D30" s="639"/>
      <c r="E30" s="639"/>
      <c r="F30" s="639"/>
      <c r="G30" s="639"/>
      <c r="H30" s="639"/>
      <c r="I30" s="639"/>
      <c r="J30" s="639"/>
      <c r="K30" s="639"/>
      <c r="L30" s="639"/>
      <c r="M30" s="639"/>
      <c r="N30" s="639"/>
    </row>
    <row r="31">
      <c r="A31" s="639"/>
      <c r="B31" s="639"/>
      <c r="C31" s="639"/>
      <c r="D31" s="639"/>
      <c r="E31" s="639"/>
      <c r="F31" s="639"/>
      <c r="G31" s="639"/>
      <c r="H31" s="639"/>
      <c r="I31" s="639"/>
      <c r="J31" s="639"/>
      <c r="K31" s="639"/>
      <c r="L31" s="639"/>
      <c r="M31" s="639"/>
      <c r="N31" s="639"/>
    </row>
    <row r="32">
      <c r="A32" s="639"/>
      <c r="B32" s="639"/>
      <c r="C32" s="639"/>
      <c r="D32" s="639"/>
      <c r="E32" s="639"/>
      <c r="F32" s="639"/>
      <c r="G32" s="639"/>
      <c r="H32" s="639"/>
      <c r="I32" s="639"/>
      <c r="J32" s="639"/>
      <c r="K32" s="639"/>
      <c r="L32" s="639"/>
      <c r="M32" s="639"/>
      <c r="N32" s="639"/>
    </row>
    <row r="33">
      <c r="A33" s="639"/>
      <c r="B33" s="639"/>
      <c r="C33" s="639"/>
      <c r="D33" s="639"/>
      <c r="E33" s="639"/>
      <c r="F33" s="639"/>
      <c r="G33" s="639"/>
      <c r="H33" s="639"/>
      <c r="I33" s="639"/>
      <c r="J33" s="639"/>
      <c r="K33" s="639"/>
      <c r="L33" s="639"/>
      <c r="M33" s="639"/>
      <c r="N33" s="639"/>
    </row>
    <row r="34">
      <c r="A34" s="639"/>
      <c r="B34" s="639"/>
      <c r="C34" s="639"/>
      <c r="D34" s="639"/>
      <c r="E34" s="639"/>
      <c r="F34" s="639"/>
      <c r="G34" s="639"/>
      <c r="H34" s="639"/>
      <c r="I34" s="639"/>
      <c r="J34" s="639"/>
      <c r="K34" s="639"/>
      <c r="L34" s="639"/>
      <c r="M34" s="639"/>
      <c r="N34" s="639"/>
    </row>
    <row r="35">
      <c r="A35" s="639"/>
      <c r="B35" s="639"/>
      <c r="C35" s="639"/>
      <c r="D35" s="639"/>
      <c r="E35" s="639"/>
      <c r="F35" s="639"/>
      <c r="G35" s="639"/>
      <c r="H35" s="639"/>
      <c r="I35" s="639"/>
      <c r="J35" s="639"/>
      <c r="K35" s="639"/>
      <c r="L35" s="639"/>
      <c r="M35" s="639"/>
      <c r="N35" s="639"/>
    </row>
    <row r="36">
      <c r="A36" s="639"/>
      <c r="B36" s="639"/>
      <c r="C36" s="639"/>
      <c r="D36" s="639"/>
      <c r="E36" s="639"/>
      <c r="F36" s="639"/>
      <c r="G36" s="639"/>
      <c r="H36" s="639"/>
      <c r="I36" s="639"/>
      <c r="J36" s="639"/>
      <c r="K36" s="639"/>
      <c r="L36" s="639"/>
      <c r="M36" s="639"/>
      <c r="N36" s="639"/>
    </row>
    <row r="37">
      <c r="A37" s="639"/>
      <c r="B37" s="639"/>
      <c r="C37" s="639"/>
      <c r="D37" s="639"/>
      <c r="E37" s="639"/>
      <c r="F37" s="639"/>
      <c r="G37" s="639"/>
      <c r="H37" s="639"/>
      <c r="I37" s="639"/>
      <c r="J37" s="639"/>
      <c r="K37" s="639"/>
      <c r="L37" s="639"/>
      <c r="M37" s="639"/>
      <c r="N37" s="639"/>
    </row>
    <row r="38">
      <c r="A38" s="639"/>
      <c r="B38" s="639"/>
      <c r="C38" s="639"/>
      <c r="D38" s="639"/>
      <c r="E38" s="639"/>
      <c r="F38" s="639"/>
      <c r="G38" s="639"/>
      <c r="H38" s="639"/>
      <c r="I38" s="639"/>
      <c r="J38" s="639"/>
      <c r="K38" s="639"/>
      <c r="L38" s="639"/>
      <c r="M38" s="639"/>
      <c r="N38" s="639"/>
    </row>
    <row r="39">
      <c r="A39" s="639"/>
      <c r="B39" s="639"/>
      <c r="C39" s="639"/>
      <c r="D39" s="639"/>
      <c r="E39" s="639"/>
      <c r="F39" s="639"/>
      <c r="G39" s="639"/>
      <c r="H39" s="639"/>
      <c r="I39" s="639"/>
      <c r="J39" s="639"/>
      <c r="K39" s="639"/>
      <c r="L39" s="639"/>
      <c r="M39" s="639"/>
      <c r="N39" s="639"/>
    </row>
    <row r="40">
      <c r="A40" s="639"/>
      <c r="B40" s="639"/>
      <c r="C40" s="639"/>
      <c r="D40" s="639"/>
      <c r="E40" s="639"/>
      <c r="F40" s="639"/>
      <c r="G40" s="639"/>
      <c r="H40" s="639"/>
      <c r="I40" s="639"/>
      <c r="J40" s="639"/>
      <c r="K40" s="639"/>
      <c r="L40" s="639"/>
      <c r="M40" s="639"/>
      <c r="N40" s="639"/>
    </row>
    <row r="41">
      <c r="A41" s="639"/>
      <c r="B41" s="639"/>
      <c r="C41" s="639"/>
      <c r="D41" s="639"/>
      <c r="E41" s="639"/>
      <c r="F41" s="639"/>
      <c r="G41" s="639"/>
      <c r="H41" s="639"/>
      <c r="I41" s="639"/>
      <c r="J41" s="639"/>
      <c r="K41" s="639"/>
      <c r="L41" s="639"/>
      <c r="M41" s="639"/>
      <c r="N41" s="639"/>
    </row>
    <row r="42">
      <c r="A42" s="639"/>
      <c r="B42" s="639"/>
      <c r="C42" s="639"/>
      <c r="D42" s="639"/>
      <c r="E42" s="639"/>
      <c r="F42" s="639"/>
      <c r="G42" s="639"/>
      <c r="H42" s="639"/>
      <c r="I42" s="639"/>
      <c r="J42" s="639"/>
      <c r="K42" s="639"/>
      <c r="L42" s="639"/>
      <c r="M42" s="639"/>
      <c r="N42" s="639"/>
    </row>
    <row r="43">
      <c r="A43" s="639"/>
      <c r="B43" s="639"/>
      <c r="C43" s="639"/>
      <c r="D43" s="639"/>
      <c r="E43" s="639"/>
      <c r="F43" s="639"/>
      <c r="G43" s="639"/>
      <c r="H43" s="639"/>
      <c r="I43" s="639"/>
      <c r="J43" s="639"/>
      <c r="K43" s="639"/>
      <c r="L43" s="639"/>
      <c r="M43" s="639"/>
      <c r="N43" s="639"/>
    </row>
    <row r="44">
      <c r="A44" s="639"/>
      <c r="B44" s="639"/>
      <c r="C44" s="639"/>
      <c r="D44" s="639"/>
      <c r="E44" s="639"/>
      <c r="F44" s="639"/>
      <c r="G44" s="639"/>
      <c r="H44" s="639"/>
      <c r="I44" s="639"/>
      <c r="J44" s="639"/>
      <c r="K44" s="639"/>
      <c r="L44" s="639"/>
      <c r="M44" s="639"/>
      <c r="N44" s="639"/>
    </row>
    <row r="45">
      <c r="A45" s="639"/>
      <c r="B45" s="639"/>
      <c r="C45" s="639"/>
      <c r="D45" s="639"/>
      <c r="E45" s="639"/>
      <c r="F45" s="639"/>
      <c r="G45" s="639"/>
      <c r="H45" s="639"/>
      <c r="I45" s="639"/>
      <c r="J45" s="639"/>
      <c r="K45" s="639"/>
      <c r="L45" s="639"/>
      <c r="M45" s="639"/>
      <c r="N45" s="639"/>
    </row>
    <row r="46">
      <c r="A46" s="639"/>
      <c r="B46" s="639"/>
      <c r="C46" s="639"/>
      <c r="D46" s="639"/>
      <c r="E46" s="639"/>
      <c r="F46" s="639"/>
      <c r="G46" s="639"/>
      <c r="H46" s="639"/>
      <c r="I46" s="639"/>
      <c r="J46" s="639"/>
      <c r="K46" s="639"/>
      <c r="L46" s="639"/>
      <c r="M46" s="639"/>
      <c r="N46" s="639"/>
    </row>
    <row r="47">
      <c r="A47" s="639"/>
      <c r="B47" s="639"/>
      <c r="C47" s="639"/>
      <c r="D47" s="639"/>
      <c r="E47" s="639"/>
      <c r="F47" s="639"/>
      <c r="G47" s="639"/>
      <c r="H47" s="639"/>
      <c r="I47" s="639"/>
      <c r="J47" s="639"/>
      <c r="K47" s="639"/>
      <c r="L47" s="639"/>
      <c r="M47" s="639"/>
      <c r="N47" s="639"/>
    </row>
    <row r="48">
      <c r="A48" s="639"/>
      <c r="B48" s="639"/>
      <c r="C48" s="639"/>
      <c r="D48" s="639"/>
      <c r="E48" s="639"/>
      <c r="F48" s="639"/>
      <c r="G48" s="639"/>
      <c r="H48" s="639"/>
      <c r="I48" s="639"/>
      <c r="J48" s="639"/>
      <c r="K48" s="639"/>
      <c r="L48" s="639"/>
      <c r="M48" s="639"/>
      <c r="N48" s="639"/>
    </row>
    <row r="49">
      <c r="A49" s="639"/>
      <c r="B49" s="639"/>
      <c r="C49" s="639"/>
      <c r="D49" s="639"/>
      <c r="E49" s="639"/>
      <c r="F49" s="639"/>
      <c r="G49" s="639"/>
      <c r="H49" s="639"/>
      <c r="I49" s="639"/>
      <c r="J49" s="639"/>
      <c r="K49" s="639"/>
      <c r="L49" s="639"/>
      <c r="M49" s="639"/>
      <c r="N49" s="639"/>
    </row>
    <row r="50">
      <c r="A50" s="639"/>
      <c r="B50" s="639"/>
      <c r="C50" s="639"/>
      <c r="D50" s="639"/>
      <c r="E50" s="639"/>
      <c r="F50" s="639"/>
      <c r="G50" s="639"/>
      <c r="H50" s="639"/>
      <c r="I50" s="639"/>
      <c r="J50" s="639"/>
      <c r="K50" s="639"/>
      <c r="L50" s="639"/>
      <c r="M50" s="639"/>
      <c r="N50" s="639"/>
    </row>
    <row r="51">
      <c r="A51" s="639"/>
      <c r="B51" s="639"/>
      <c r="C51" s="639"/>
      <c r="D51" s="639"/>
      <c r="E51" s="639"/>
      <c r="F51" s="639"/>
      <c r="G51" s="639"/>
      <c r="H51" s="648"/>
      <c r="I51" s="639"/>
      <c r="J51" s="639"/>
      <c r="K51" s="639"/>
      <c r="L51" s="639"/>
      <c r="M51" s="639"/>
      <c r="N51" s="639"/>
    </row>
    <row r="52">
      <c r="A52" s="639"/>
      <c r="B52" s="639"/>
      <c r="C52" s="639"/>
      <c r="D52" s="639"/>
      <c r="E52" s="639"/>
      <c r="F52" s="639"/>
      <c r="G52" s="639"/>
      <c r="H52" s="649"/>
      <c r="I52" s="639"/>
      <c r="J52" s="639"/>
      <c r="K52" s="639"/>
      <c r="L52" s="639"/>
      <c r="M52" s="639"/>
      <c r="N52" s="639"/>
    </row>
    <row r="53">
      <c r="A53" s="639"/>
      <c r="B53" s="639"/>
      <c r="C53" s="639"/>
      <c r="D53" s="639"/>
      <c r="E53" s="639"/>
      <c r="F53" s="639"/>
      <c r="G53" s="639"/>
      <c r="H53" s="649"/>
      <c r="I53" s="639"/>
      <c r="J53" s="639"/>
      <c r="K53" s="639"/>
      <c r="L53" s="639"/>
      <c r="M53" s="639"/>
      <c r="N53" s="639"/>
    </row>
    <row r="54">
      <c r="A54" s="639"/>
      <c r="B54" s="639"/>
      <c r="C54" s="639"/>
      <c r="D54" s="639"/>
      <c r="E54" s="639"/>
      <c r="F54" s="639"/>
      <c r="G54" s="639"/>
      <c r="H54" s="649"/>
      <c r="I54" s="639"/>
      <c r="J54" s="639"/>
      <c r="K54" s="639"/>
      <c r="L54" s="639"/>
      <c r="M54" s="639"/>
      <c r="N54" s="639"/>
    </row>
    <row r="55">
      <c r="A55" s="639"/>
      <c r="B55" s="639"/>
      <c r="C55" s="639"/>
      <c r="D55" s="639"/>
      <c r="E55" s="639"/>
      <c r="F55" s="639"/>
      <c r="G55" s="639"/>
      <c r="H55" s="649"/>
      <c r="I55" s="639"/>
      <c r="J55" s="639"/>
      <c r="K55" s="639"/>
      <c r="L55" s="639"/>
      <c r="M55" s="639"/>
      <c r="N55" s="639"/>
    </row>
    <row r="56">
      <c r="A56" s="639"/>
      <c r="B56" s="639"/>
      <c r="C56" s="639"/>
      <c r="D56" s="639"/>
      <c r="E56" s="639"/>
      <c r="F56" s="639"/>
      <c r="G56" s="639"/>
      <c r="H56" s="649"/>
      <c r="I56" s="639"/>
      <c r="J56" s="639"/>
      <c r="K56" s="639"/>
      <c r="L56" s="639"/>
      <c r="M56" s="639"/>
      <c r="N56" s="639"/>
    </row>
    <row r="57">
      <c r="A57" s="639"/>
      <c r="B57" s="639"/>
      <c r="C57" s="639"/>
      <c r="D57" s="639"/>
      <c r="E57" s="639"/>
      <c r="F57" s="639"/>
      <c r="G57" s="639"/>
      <c r="H57" s="649"/>
      <c r="I57" s="639"/>
      <c r="J57" s="639"/>
      <c r="K57" s="639"/>
      <c r="L57" s="639"/>
      <c r="M57" s="639"/>
      <c r="N57" s="639"/>
    </row>
    <row r="58">
      <c r="A58" s="639"/>
      <c r="B58" s="639"/>
      <c r="C58" s="639"/>
      <c r="D58" s="639"/>
      <c r="E58" s="639"/>
      <c r="F58" s="639"/>
      <c r="G58" s="639"/>
      <c r="H58" s="649"/>
      <c r="I58" s="639"/>
      <c r="J58" s="639"/>
      <c r="K58" s="639"/>
      <c r="L58" s="639"/>
      <c r="M58" s="639"/>
      <c r="N58" s="639"/>
    </row>
    <row r="59">
      <c r="A59" s="639"/>
      <c r="B59" s="639"/>
      <c r="C59" s="639"/>
      <c r="D59" s="639"/>
      <c r="E59" s="639"/>
      <c r="F59" s="639"/>
      <c r="G59" s="639"/>
      <c r="H59" s="649"/>
      <c r="I59" s="639"/>
      <c r="J59" s="639"/>
      <c r="K59" s="639"/>
      <c r="L59" s="639"/>
      <c r="M59" s="639"/>
      <c r="N59" s="639"/>
    </row>
    <row r="60">
      <c r="A60" s="639"/>
      <c r="B60" s="639"/>
      <c r="C60" s="639"/>
      <c r="D60" s="639"/>
      <c r="E60" s="639"/>
      <c r="F60" s="639"/>
      <c r="G60" s="639"/>
      <c r="H60" s="649"/>
      <c r="I60" s="639"/>
      <c r="J60" s="639"/>
      <c r="K60" s="639"/>
      <c r="L60" s="639"/>
      <c r="M60" s="639"/>
      <c r="N60" s="639"/>
    </row>
    <row r="61">
      <c r="A61" s="639"/>
      <c r="B61" s="639"/>
      <c r="C61" s="639"/>
      <c r="D61" s="639"/>
      <c r="E61" s="639"/>
      <c r="F61" s="639"/>
      <c r="G61" s="639"/>
      <c r="H61" s="649"/>
      <c r="I61" s="639"/>
      <c r="J61" s="639"/>
      <c r="K61" s="639"/>
      <c r="L61" s="639"/>
      <c r="M61" s="639"/>
      <c r="N61" s="639"/>
    </row>
    <row r="62">
      <c r="A62" s="648"/>
      <c r="B62" s="648"/>
      <c r="C62" s="648"/>
      <c r="D62" s="648"/>
      <c r="E62" s="648"/>
      <c r="F62" s="648"/>
      <c r="G62" s="648"/>
      <c r="H62" s="649"/>
      <c r="I62" s="648"/>
      <c r="J62" s="648"/>
      <c r="K62" s="648"/>
      <c r="L62" s="648"/>
      <c r="M62" s="648"/>
      <c r="N62" s="648"/>
    </row>
    <row r="63">
      <c r="A63" s="649"/>
      <c r="B63" s="649"/>
      <c r="C63" s="649"/>
      <c r="D63" s="649"/>
      <c r="E63" s="649"/>
      <c r="F63" s="649"/>
      <c r="G63" s="649"/>
      <c r="H63" s="649"/>
      <c r="I63" s="649"/>
      <c r="J63" s="649"/>
      <c r="K63" s="649"/>
      <c r="L63" s="649"/>
      <c r="M63" s="649"/>
      <c r="N63" s="649"/>
    </row>
    <row r="64">
      <c r="A64" s="649"/>
      <c r="B64" s="649"/>
      <c r="C64" s="649"/>
      <c r="D64" s="649"/>
      <c r="E64" s="649"/>
      <c r="F64" s="649"/>
      <c r="G64" s="649"/>
      <c r="H64" s="649"/>
      <c r="I64" s="649"/>
      <c r="J64" s="649"/>
      <c r="K64" s="649"/>
      <c r="L64" s="649"/>
      <c r="M64" s="649"/>
      <c r="N64" s="649"/>
    </row>
    <row r="65">
      <c r="A65" s="649"/>
      <c r="B65" s="649"/>
      <c r="C65" s="649"/>
      <c r="D65" s="649"/>
      <c r="E65" s="649"/>
      <c r="F65" s="649"/>
      <c r="G65" s="649"/>
      <c r="H65" s="649"/>
      <c r="I65" s="649"/>
      <c r="J65" s="649"/>
      <c r="K65" s="649"/>
      <c r="L65" s="649"/>
      <c r="M65" s="649"/>
      <c r="N65" s="649"/>
    </row>
    <row r="66">
      <c r="A66" s="649"/>
      <c r="B66" s="649"/>
      <c r="C66" s="649"/>
      <c r="D66" s="649"/>
      <c r="E66" s="649"/>
      <c r="F66" s="649"/>
      <c r="G66" s="649"/>
      <c r="H66" s="649"/>
      <c r="I66" s="649"/>
      <c r="J66" s="649"/>
      <c r="K66" s="649"/>
      <c r="L66" s="649"/>
      <c r="M66" s="649"/>
      <c r="N66" s="649"/>
    </row>
    <row r="67">
      <c r="A67" s="649"/>
      <c r="B67" s="649"/>
      <c r="C67" s="649"/>
      <c r="D67" s="649"/>
      <c r="E67" s="649"/>
      <c r="F67" s="649"/>
      <c r="G67" s="649"/>
      <c r="H67" s="649"/>
      <c r="I67" s="649"/>
      <c r="J67" s="649"/>
      <c r="K67" s="649"/>
      <c r="L67" s="649"/>
      <c r="M67" s="649"/>
      <c r="N67" s="649"/>
    </row>
    <row r="68">
      <c r="A68" s="649"/>
      <c r="B68" s="649"/>
      <c r="C68" s="649"/>
      <c r="D68" s="649"/>
      <c r="E68" s="649"/>
      <c r="F68" s="649"/>
      <c r="G68" s="649"/>
      <c r="H68" s="649"/>
      <c r="I68" s="649"/>
      <c r="J68" s="649"/>
      <c r="K68" s="649"/>
      <c r="L68" s="649"/>
      <c r="M68" s="649"/>
      <c r="N68" s="649"/>
    </row>
    <row r="69">
      <c r="A69" s="649"/>
      <c r="B69" s="649"/>
      <c r="C69" s="649"/>
      <c r="D69" s="649"/>
      <c r="E69" s="649"/>
      <c r="F69" s="649"/>
      <c r="G69" s="649"/>
      <c r="H69" s="649"/>
      <c r="I69" s="649"/>
      <c r="J69" s="649"/>
      <c r="K69" s="649"/>
      <c r="L69" s="649"/>
      <c r="M69" s="649"/>
      <c r="N69" s="649"/>
    </row>
    <row r="70">
      <c r="A70" s="649"/>
      <c r="B70" s="649"/>
      <c r="C70" s="649"/>
      <c r="D70" s="649"/>
      <c r="E70" s="649"/>
      <c r="F70" s="649"/>
      <c r="G70" s="649"/>
      <c r="H70" s="649"/>
      <c r="I70" s="649"/>
      <c r="J70" s="649"/>
      <c r="K70" s="649"/>
      <c r="L70" s="649"/>
      <c r="M70" s="649"/>
      <c r="N70" s="649"/>
    </row>
    <row r="71">
      <c r="A71" s="649"/>
      <c r="B71" s="649"/>
      <c r="C71" s="649"/>
      <c r="D71" s="649"/>
      <c r="E71" s="649"/>
      <c r="F71" s="649"/>
      <c r="G71" s="649"/>
      <c r="H71" s="649"/>
      <c r="I71" s="649"/>
      <c r="J71" s="649"/>
      <c r="K71" s="649"/>
      <c r="L71" s="649"/>
      <c r="M71" s="649"/>
      <c r="N71" s="649"/>
    </row>
    <row r="72">
      <c r="A72" s="649"/>
      <c r="B72" s="649"/>
      <c r="C72" s="649"/>
      <c r="D72" s="649"/>
      <c r="E72" s="649"/>
      <c r="F72" s="649"/>
      <c r="G72" s="649"/>
      <c r="H72" s="649"/>
      <c r="I72" s="649"/>
      <c r="J72" s="649"/>
      <c r="K72" s="649"/>
      <c r="L72" s="649"/>
      <c r="M72" s="649"/>
      <c r="N72" s="649"/>
    </row>
    <row r="73">
      <c r="A73" s="649"/>
      <c r="B73" s="649"/>
      <c r="C73" s="649"/>
      <c r="D73" s="649"/>
      <c r="E73" s="649"/>
      <c r="F73" s="649"/>
      <c r="G73" s="649"/>
      <c r="H73" s="649"/>
      <c r="I73" s="649"/>
      <c r="J73" s="649"/>
      <c r="K73" s="649"/>
      <c r="L73" s="649"/>
      <c r="M73" s="649"/>
      <c r="N73" s="649"/>
    </row>
    <row r="74">
      <c r="A74" s="649"/>
      <c r="B74" s="649"/>
      <c r="C74" s="649"/>
      <c r="D74" s="649"/>
      <c r="E74" s="649"/>
      <c r="F74" s="649"/>
      <c r="G74" s="649"/>
      <c r="H74" s="649"/>
      <c r="I74" s="649"/>
      <c r="J74" s="649"/>
      <c r="K74" s="649"/>
      <c r="L74" s="649"/>
      <c r="M74" s="649"/>
      <c r="N74" s="649"/>
    </row>
    <row r="75">
      <c r="A75" s="649"/>
      <c r="B75" s="649"/>
      <c r="C75" s="649"/>
      <c r="D75" s="649"/>
      <c r="E75" s="649"/>
      <c r="F75" s="649"/>
      <c r="G75" s="649"/>
      <c r="H75" s="649"/>
      <c r="I75" s="649"/>
      <c r="J75" s="649"/>
      <c r="K75" s="649"/>
      <c r="L75" s="649"/>
      <c r="M75" s="649"/>
      <c r="N75" s="649"/>
    </row>
    <row r="76">
      <c r="A76" s="649"/>
      <c r="B76" s="649"/>
      <c r="C76" s="649"/>
      <c r="D76" s="649"/>
      <c r="E76" s="649"/>
      <c r="F76" s="649"/>
      <c r="G76" s="649"/>
      <c r="H76" s="649"/>
      <c r="I76" s="649"/>
      <c r="J76" s="649"/>
      <c r="K76" s="649"/>
      <c r="L76" s="649"/>
      <c r="M76" s="649"/>
      <c r="N76" s="649"/>
    </row>
    <row r="77">
      <c r="A77" s="649"/>
      <c r="B77" s="649"/>
      <c r="C77" s="649"/>
      <c r="D77" s="649"/>
      <c r="E77" s="649"/>
      <c r="F77" s="649"/>
      <c r="G77" s="649"/>
      <c r="H77" s="649"/>
      <c r="I77" s="649"/>
      <c r="J77" s="649"/>
      <c r="K77" s="649"/>
      <c r="L77" s="649"/>
      <c r="M77" s="649"/>
      <c r="N77" s="649"/>
    </row>
    <row r="78">
      <c r="A78" s="649"/>
      <c r="B78" s="649"/>
      <c r="C78" s="649"/>
      <c r="D78" s="649"/>
      <c r="E78" s="649"/>
      <c r="F78" s="649"/>
      <c r="G78" s="649"/>
      <c r="H78" s="649"/>
      <c r="I78" s="649"/>
      <c r="J78" s="649"/>
      <c r="K78" s="649"/>
      <c r="L78" s="649"/>
      <c r="M78" s="649"/>
      <c r="N78" s="649"/>
    </row>
    <row r="79">
      <c r="A79" s="649"/>
      <c r="B79" s="649"/>
      <c r="C79" s="649"/>
      <c r="D79" s="649"/>
      <c r="E79" s="649"/>
      <c r="F79" s="649"/>
      <c r="G79" s="649"/>
      <c r="H79" s="649"/>
      <c r="I79" s="649"/>
      <c r="J79" s="649"/>
      <c r="K79" s="649"/>
      <c r="L79" s="649"/>
      <c r="M79" s="649"/>
      <c r="N79" s="649"/>
    </row>
    <row r="80">
      <c r="A80" s="649"/>
      <c r="B80" s="649"/>
      <c r="C80" s="649"/>
      <c r="D80" s="649"/>
      <c r="E80" s="649"/>
      <c r="F80" s="649"/>
      <c r="G80" s="649"/>
      <c r="H80" s="649"/>
      <c r="I80" s="649"/>
      <c r="J80" s="649"/>
      <c r="K80" s="649"/>
      <c r="L80" s="649"/>
      <c r="M80" s="649"/>
      <c r="N80" s="649"/>
    </row>
    <row r="81">
      <c r="A81" s="649"/>
      <c r="B81" s="649"/>
      <c r="C81" s="649"/>
      <c r="D81" s="649"/>
      <c r="E81" s="649"/>
      <c r="F81" s="649"/>
      <c r="G81" s="649"/>
      <c r="H81" s="649"/>
      <c r="I81" s="649"/>
      <c r="J81" s="649"/>
      <c r="K81" s="649"/>
      <c r="L81" s="649"/>
      <c r="M81" s="649"/>
      <c r="N81" s="649"/>
    </row>
    <row r="82">
      <c r="A82" s="649"/>
      <c r="B82" s="649"/>
      <c r="C82" s="649"/>
      <c r="D82" s="649"/>
      <c r="E82" s="649"/>
      <c r="F82" s="649"/>
      <c r="G82" s="649"/>
      <c r="H82" s="649"/>
      <c r="I82" s="649"/>
      <c r="J82" s="649"/>
      <c r="K82" s="649"/>
      <c r="L82" s="649"/>
      <c r="M82" s="649"/>
      <c r="N82" s="649"/>
    </row>
    <row r="83">
      <c r="A83" s="649"/>
      <c r="B83" s="649"/>
      <c r="C83" s="649"/>
      <c r="D83" s="649"/>
      <c r="E83" s="649"/>
      <c r="F83" s="649"/>
      <c r="G83" s="649"/>
      <c r="H83" s="649"/>
      <c r="I83" s="649"/>
      <c r="J83" s="649"/>
      <c r="K83" s="649"/>
      <c r="L83" s="649"/>
      <c r="M83" s="649"/>
      <c r="N83" s="649"/>
    </row>
    <row r="84">
      <c r="A84" s="649"/>
      <c r="B84" s="649"/>
      <c r="C84" s="649"/>
      <c r="D84" s="649"/>
      <c r="E84" s="649"/>
      <c r="F84" s="649"/>
      <c r="G84" s="649"/>
      <c r="H84" s="649"/>
      <c r="I84" s="649"/>
      <c r="J84" s="649"/>
      <c r="K84" s="649"/>
      <c r="L84" s="649"/>
      <c r="M84" s="649"/>
      <c r="N84" s="649"/>
    </row>
    <row r="85">
      <c r="A85" s="649"/>
      <c r="B85" s="649"/>
      <c r="C85" s="649"/>
      <c r="D85" s="649"/>
      <c r="E85" s="649"/>
      <c r="F85" s="649"/>
      <c r="G85" s="649"/>
      <c r="H85" s="649"/>
      <c r="I85" s="649"/>
      <c r="J85" s="649"/>
      <c r="K85" s="649"/>
      <c r="L85" s="649"/>
      <c r="M85" s="649"/>
      <c r="N85" s="649"/>
    </row>
    <row r="86">
      <c r="A86" s="649"/>
      <c r="B86" s="649"/>
      <c r="C86" s="649"/>
      <c r="D86" s="649"/>
      <c r="E86" s="649"/>
      <c r="F86" s="649"/>
      <c r="G86" s="649"/>
      <c r="H86" s="649"/>
      <c r="I86" s="649"/>
      <c r="J86" s="649"/>
      <c r="K86" s="649"/>
      <c r="L86" s="649"/>
      <c r="M86" s="649"/>
      <c r="N86" s="649"/>
    </row>
    <row r="87">
      <c r="A87" s="649"/>
      <c r="B87" s="649"/>
      <c r="C87" s="649"/>
      <c r="D87" s="649"/>
      <c r="E87" s="649"/>
      <c r="F87" s="649"/>
      <c r="G87" s="649"/>
      <c r="H87" s="649"/>
      <c r="I87" s="649"/>
      <c r="J87" s="649"/>
      <c r="K87" s="649"/>
      <c r="L87" s="649"/>
      <c r="M87" s="649"/>
      <c r="N87" s="649"/>
    </row>
    <row r="88">
      <c r="A88" s="649"/>
      <c r="B88" s="649"/>
      <c r="C88" s="649"/>
      <c r="D88" s="649"/>
      <c r="E88" s="649"/>
      <c r="F88" s="649"/>
      <c r="G88" s="649"/>
      <c r="H88" s="649"/>
      <c r="I88" s="649"/>
      <c r="J88" s="649"/>
      <c r="K88" s="649"/>
      <c r="L88" s="649"/>
      <c r="M88" s="649"/>
      <c r="N88" s="649"/>
    </row>
    <row r="89">
      <c r="A89" s="649"/>
      <c r="B89" s="649"/>
      <c r="C89" s="649"/>
      <c r="D89" s="649"/>
      <c r="E89" s="649"/>
      <c r="F89" s="649"/>
      <c r="G89" s="649"/>
      <c r="H89" s="649"/>
      <c r="I89" s="649"/>
      <c r="J89" s="649"/>
      <c r="K89" s="649"/>
      <c r="L89" s="649"/>
      <c r="M89" s="649"/>
      <c r="N89" s="649"/>
    </row>
    <row r="90">
      <c r="A90" s="649"/>
      <c r="B90" s="649"/>
      <c r="C90" s="649"/>
      <c r="D90" s="649"/>
      <c r="E90" s="649"/>
      <c r="F90" s="649"/>
      <c r="G90" s="649"/>
      <c r="H90" s="649"/>
      <c r="I90" s="649"/>
      <c r="J90" s="649"/>
      <c r="K90" s="649"/>
      <c r="L90" s="649"/>
      <c r="M90" s="649"/>
      <c r="N90" s="649"/>
    </row>
    <row r="91">
      <c r="A91" s="649"/>
      <c r="B91" s="649"/>
      <c r="C91" s="649"/>
      <c r="D91" s="649"/>
      <c r="E91" s="649"/>
      <c r="F91" s="649"/>
      <c r="G91" s="649"/>
      <c r="H91" s="649"/>
      <c r="I91" s="649"/>
      <c r="J91" s="649"/>
      <c r="K91" s="649"/>
      <c r="L91" s="649"/>
      <c r="M91" s="649"/>
      <c r="N91" s="649"/>
    </row>
    <row r="92">
      <c r="A92" s="649"/>
      <c r="B92" s="649"/>
      <c r="C92" s="649"/>
      <c r="D92" s="649"/>
      <c r="E92" s="649"/>
      <c r="F92" s="649"/>
      <c r="G92" s="649"/>
      <c r="H92" s="649"/>
      <c r="I92" s="649"/>
      <c r="J92" s="649"/>
      <c r="K92" s="649"/>
      <c r="L92" s="649"/>
      <c r="M92" s="649"/>
      <c r="N92" s="649"/>
    </row>
    <row r="93">
      <c r="A93" s="649"/>
      <c r="B93" s="649"/>
      <c r="C93" s="649"/>
      <c r="D93" s="649"/>
      <c r="E93" s="649"/>
      <c r="F93" s="649"/>
      <c r="G93" s="649"/>
      <c r="H93" s="649"/>
      <c r="I93" s="649"/>
      <c r="J93" s="649"/>
      <c r="K93" s="649"/>
      <c r="L93" s="649"/>
      <c r="M93" s="649"/>
      <c r="N93" s="649"/>
    </row>
    <row r="94">
      <c r="A94" s="649"/>
      <c r="B94" s="649"/>
      <c r="C94" s="649"/>
      <c r="D94" s="649"/>
      <c r="E94" s="649"/>
      <c r="F94" s="649"/>
      <c r="G94" s="649"/>
      <c r="H94" s="649"/>
      <c r="I94" s="649"/>
      <c r="J94" s="649"/>
      <c r="K94" s="649"/>
      <c r="L94" s="649"/>
      <c r="M94" s="649"/>
      <c r="N94" s="649"/>
    </row>
    <row r="95">
      <c r="A95" s="649"/>
      <c r="B95" s="649"/>
      <c r="C95" s="649"/>
      <c r="D95" s="649"/>
      <c r="E95" s="649"/>
      <c r="F95" s="649"/>
      <c r="G95" s="649"/>
      <c r="H95" s="649"/>
      <c r="I95" s="649"/>
      <c r="J95" s="649"/>
      <c r="K95" s="649"/>
      <c r="L95" s="649"/>
      <c r="M95" s="649"/>
      <c r="N95" s="649"/>
    </row>
    <row r="96">
      <c r="A96" s="649"/>
      <c r="B96" s="649"/>
      <c r="C96" s="649"/>
      <c r="D96" s="649"/>
      <c r="E96" s="649"/>
      <c r="F96" s="649"/>
      <c r="G96" s="649"/>
      <c r="H96" s="649"/>
      <c r="I96" s="649"/>
      <c r="J96" s="649"/>
      <c r="K96" s="649"/>
      <c r="L96" s="649"/>
      <c r="M96" s="649"/>
      <c r="N96" s="649"/>
    </row>
    <row r="97">
      <c r="A97" s="649"/>
      <c r="B97" s="649"/>
      <c r="C97" s="649"/>
      <c r="D97" s="649"/>
      <c r="E97" s="649"/>
      <c r="F97" s="649"/>
      <c r="G97" s="649"/>
      <c r="H97" s="649"/>
      <c r="I97" s="649"/>
      <c r="J97" s="649"/>
      <c r="K97" s="649"/>
      <c r="L97" s="649"/>
      <c r="M97" s="649"/>
      <c r="N97" s="649"/>
    </row>
    <row r="98">
      <c r="A98" s="649"/>
      <c r="B98" s="649"/>
      <c r="C98" s="649"/>
      <c r="D98" s="649"/>
      <c r="E98" s="649"/>
      <c r="F98" s="649"/>
      <c r="G98" s="649"/>
      <c r="H98" s="649"/>
      <c r="I98" s="649"/>
      <c r="J98" s="649"/>
      <c r="K98" s="649"/>
      <c r="L98" s="649"/>
      <c r="M98" s="649"/>
      <c r="N98" s="649"/>
    </row>
    <row r="99">
      <c r="A99" s="649"/>
      <c r="B99" s="649"/>
      <c r="C99" s="649"/>
      <c r="D99" s="649"/>
      <c r="E99" s="649"/>
      <c r="F99" s="649"/>
      <c r="G99" s="649"/>
      <c r="H99" s="649"/>
      <c r="I99" s="649"/>
      <c r="J99" s="649"/>
      <c r="K99" s="649"/>
      <c r="L99" s="649"/>
      <c r="M99" s="649"/>
      <c r="N99" s="649"/>
    </row>
    <row r="100">
      <c r="A100" s="649"/>
      <c r="B100" s="649"/>
      <c r="C100" s="649"/>
      <c r="D100" s="649"/>
      <c r="E100" s="649"/>
      <c r="F100" s="649"/>
      <c r="G100" s="649"/>
      <c r="H100" s="649"/>
      <c r="I100" s="649"/>
      <c r="J100" s="649"/>
      <c r="K100" s="649"/>
      <c r="L100" s="649"/>
      <c r="M100" s="649"/>
      <c r="N100" s="649"/>
    </row>
    <row r="101">
      <c r="A101" s="649"/>
      <c r="B101" s="649"/>
      <c r="C101" s="649"/>
      <c r="D101" s="649"/>
      <c r="E101" s="649"/>
      <c r="F101" s="649"/>
      <c r="G101" s="649"/>
      <c r="H101" s="649"/>
      <c r="I101" s="649"/>
      <c r="J101" s="649"/>
      <c r="K101" s="649"/>
      <c r="L101" s="649"/>
      <c r="M101" s="649"/>
      <c r="N101" s="649"/>
    </row>
    <row r="102">
      <c r="A102" s="649"/>
      <c r="B102" s="649"/>
      <c r="C102" s="649"/>
      <c r="D102" s="649"/>
      <c r="E102" s="649"/>
      <c r="F102" s="649"/>
      <c r="G102" s="649"/>
      <c r="H102" s="649"/>
      <c r="I102" s="649"/>
      <c r="J102" s="649"/>
      <c r="K102" s="649"/>
      <c r="L102" s="649"/>
      <c r="M102" s="649"/>
      <c r="N102" s="649"/>
    </row>
    <row r="103">
      <c r="A103" s="649"/>
      <c r="B103" s="649"/>
      <c r="C103" s="649"/>
      <c r="D103" s="649"/>
      <c r="E103" s="649"/>
      <c r="F103" s="649"/>
      <c r="G103" s="649"/>
      <c r="H103" s="649"/>
      <c r="I103" s="649"/>
      <c r="J103" s="649"/>
      <c r="K103" s="649"/>
      <c r="L103" s="649"/>
      <c r="M103" s="649"/>
      <c r="N103" s="649"/>
    </row>
    <row r="104">
      <c r="A104" s="649"/>
      <c r="B104" s="649"/>
      <c r="C104" s="649"/>
      <c r="D104" s="649"/>
      <c r="E104" s="649"/>
      <c r="F104" s="649"/>
      <c r="G104" s="649"/>
      <c r="H104" s="649"/>
      <c r="I104" s="649"/>
      <c r="J104" s="649"/>
      <c r="K104" s="649"/>
      <c r="L104" s="649"/>
      <c r="M104" s="649"/>
      <c r="N104" s="649"/>
    </row>
    <row r="105">
      <c r="A105" s="649"/>
      <c r="B105" s="649"/>
      <c r="C105" s="649"/>
      <c r="D105" s="649"/>
      <c r="E105" s="649"/>
      <c r="F105" s="649"/>
      <c r="G105" s="649"/>
      <c r="H105" s="649"/>
      <c r="I105" s="649"/>
      <c r="J105" s="649"/>
      <c r="K105" s="649"/>
      <c r="L105" s="649"/>
      <c r="M105" s="649"/>
      <c r="N105" s="649"/>
    </row>
    <row r="106">
      <c r="A106" s="649"/>
      <c r="B106" s="649"/>
      <c r="C106" s="649"/>
      <c r="D106" s="649"/>
      <c r="E106" s="649"/>
      <c r="F106" s="649"/>
      <c r="G106" s="649"/>
      <c r="H106" s="649"/>
      <c r="I106" s="649"/>
      <c r="J106" s="649"/>
      <c r="K106" s="649"/>
      <c r="L106" s="649"/>
      <c r="M106" s="649"/>
      <c r="N106" s="649"/>
    </row>
    <row r="107">
      <c r="A107" s="649"/>
      <c r="B107" s="649"/>
      <c r="C107" s="649"/>
      <c r="D107" s="649"/>
      <c r="E107" s="649"/>
      <c r="F107" s="649"/>
      <c r="G107" s="649"/>
      <c r="H107" s="649"/>
      <c r="I107" s="649"/>
      <c r="J107" s="649"/>
      <c r="K107" s="649"/>
      <c r="L107" s="649"/>
      <c r="M107" s="649"/>
      <c r="N107" s="649"/>
    </row>
    <row r="108">
      <c r="A108" s="649"/>
      <c r="B108" s="649"/>
      <c r="C108" s="649"/>
      <c r="D108" s="649"/>
      <c r="E108" s="649"/>
      <c r="F108" s="649"/>
      <c r="G108" s="649"/>
      <c r="H108" s="649"/>
      <c r="I108" s="649"/>
      <c r="J108" s="649"/>
      <c r="K108" s="649"/>
      <c r="L108" s="649"/>
      <c r="M108" s="649"/>
      <c r="N108" s="649"/>
    </row>
    <row r="109">
      <c r="A109" s="649"/>
      <c r="B109" s="649"/>
      <c r="C109" s="649"/>
      <c r="D109" s="649"/>
      <c r="E109" s="649"/>
      <c r="F109" s="649"/>
      <c r="G109" s="649"/>
      <c r="H109" s="649"/>
      <c r="I109" s="649"/>
      <c r="J109" s="649"/>
      <c r="K109" s="649"/>
      <c r="L109" s="649"/>
      <c r="M109" s="649"/>
      <c r="N109" s="649"/>
    </row>
    <row r="110">
      <c r="A110" s="649"/>
      <c r="B110" s="649"/>
      <c r="C110" s="649"/>
      <c r="D110" s="649"/>
      <c r="E110" s="649"/>
      <c r="F110" s="649"/>
      <c r="G110" s="649"/>
      <c r="H110" s="649"/>
      <c r="I110" s="649"/>
      <c r="J110" s="649"/>
      <c r="K110" s="649"/>
      <c r="L110" s="649"/>
      <c r="M110" s="649"/>
      <c r="N110" s="649"/>
    </row>
    <row r="111">
      <c r="A111" s="649"/>
      <c r="B111" s="649"/>
      <c r="C111" s="649"/>
      <c r="D111" s="649"/>
      <c r="E111" s="649"/>
      <c r="F111" s="649"/>
      <c r="G111" s="649"/>
      <c r="H111" s="649"/>
      <c r="I111" s="649"/>
      <c r="J111" s="649"/>
      <c r="K111" s="649"/>
      <c r="L111" s="649"/>
      <c r="M111" s="649"/>
      <c r="N111" s="649"/>
    </row>
    <row r="112">
      <c r="A112" s="649"/>
      <c r="B112" s="649"/>
      <c r="C112" s="649"/>
      <c r="D112" s="649"/>
      <c r="E112" s="649"/>
      <c r="F112" s="649"/>
      <c r="G112" s="649"/>
      <c r="H112" s="649"/>
      <c r="I112" s="649"/>
      <c r="J112" s="649"/>
      <c r="K112" s="649"/>
      <c r="L112" s="649"/>
      <c r="M112" s="649"/>
      <c r="N112" s="649"/>
    </row>
    <row r="113">
      <c r="A113" s="649"/>
      <c r="B113" s="649"/>
      <c r="C113" s="649"/>
      <c r="D113" s="649"/>
      <c r="E113" s="649"/>
      <c r="F113" s="649"/>
      <c r="G113" s="649"/>
      <c r="H113" s="649"/>
      <c r="I113" s="649"/>
      <c r="J113" s="649"/>
      <c r="K113" s="649"/>
      <c r="L113" s="649"/>
      <c r="M113" s="649"/>
      <c r="N113" s="649"/>
    </row>
    <row r="114">
      <c r="A114" s="649"/>
      <c r="B114" s="649"/>
      <c r="C114" s="649"/>
      <c r="D114" s="649"/>
      <c r="E114" s="649"/>
      <c r="F114" s="649"/>
      <c r="G114" s="649"/>
      <c r="H114" s="649"/>
      <c r="I114" s="649"/>
      <c r="J114" s="649"/>
      <c r="K114" s="649"/>
      <c r="L114" s="649"/>
      <c r="M114" s="649"/>
      <c r="N114" s="649"/>
    </row>
    <row r="115">
      <c r="A115" s="649"/>
      <c r="B115" s="649"/>
      <c r="C115" s="649"/>
      <c r="D115" s="649"/>
      <c r="E115" s="649"/>
      <c r="F115" s="649"/>
      <c r="G115" s="649"/>
      <c r="H115" s="649"/>
      <c r="I115" s="649"/>
      <c r="J115" s="649"/>
      <c r="K115" s="649"/>
      <c r="L115" s="649"/>
      <c r="M115" s="649"/>
      <c r="N115" s="649"/>
    </row>
    <row r="116">
      <c r="A116" s="649"/>
      <c r="B116" s="649"/>
      <c r="C116" s="649"/>
      <c r="D116" s="649"/>
      <c r="E116" s="649"/>
      <c r="F116" s="649"/>
      <c r="G116" s="649"/>
      <c r="H116" s="649"/>
      <c r="I116" s="649"/>
      <c r="J116" s="649"/>
      <c r="K116" s="649"/>
      <c r="L116" s="649"/>
      <c r="M116" s="649"/>
      <c r="N116" s="649"/>
    </row>
    <row r="117">
      <c r="A117" s="649"/>
      <c r="B117" s="649"/>
      <c r="C117" s="649"/>
      <c r="D117" s="649"/>
      <c r="E117" s="649"/>
      <c r="F117" s="649"/>
      <c r="G117" s="649"/>
      <c r="H117" s="649"/>
      <c r="I117" s="649"/>
      <c r="J117" s="649"/>
      <c r="K117" s="649"/>
      <c r="L117" s="649"/>
      <c r="M117" s="649"/>
      <c r="N117" s="649"/>
    </row>
    <row r="118">
      <c r="A118" s="649"/>
      <c r="B118" s="649"/>
      <c r="C118" s="649"/>
      <c r="D118" s="649"/>
      <c r="E118" s="649"/>
      <c r="F118" s="649"/>
      <c r="G118" s="649"/>
      <c r="H118" s="649"/>
      <c r="I118" s="649"/>
      <c r="J118" s="649"/>
      <c r="K118" s="649"/>
      <c r="L118" s="649"/>
      <c r="M118" s="649"/>
      <c r="N118" s="649"/>
    </row>
    <row r="119">
      <c r="A119" s="649"/>
      <c r="B119" s="649"/>
      <c r="C119" s="649"/>
      <c r="D119" s="649"/>
      <c r="E119" s="649"/>
      <c r="F119" s="649"/>
      <c r="G119" s="649"/>
      <c r="H119" s="649"/>
      <c r="I119" s="649"/>
      <c r="J119" s="649"/>
      <c r="K119" s="649"/>
      <c r="L119" s="649"/>
      <c r="M119" s="649"/>
      <c r="N119" s="649"/>
    </row>
    <row r="120">
      <c r="A120" s="649"/>
      <c r="B120" s="649"/>
      <c r="C120" s="649"/>
      <c r="D120" s="649"/>
      <c r="E120" s="649"/>
      <c r="F120" s="649"/>
      <c r="G120" s="649"/>
      <c r="H120" s="649"/>
      <c r="I120" s="649"/>
      <c r="J120" s="649"/>
      <c r="K120" s="649"/>
      <c r="L120" s="649"/>
      <c r="M120" s="649"/>
      <c r="N120" s="649"/>
    </row>
    <row r="121">
      <c r="A121" s="649"/>
      <c r="B121" s="649"/>
      <c r="C121" s="649"/>
      <c r="D121" s="649"/>
      <c r="E121" s="649"/>
      <c r="F121" s="649"/>
      <c r="G121" s="649"/>
      <c r="H121" s="649"/>
      <c r="I121" s="649"/>
      <c r="J121" s="649"/>
      <c r="K121" s="649"/>
      <c r="L121" s="649"/>
      <c r="M121" s="649"/>
      <c r="N121" s="649"/>
    </row>
    <row r="122">
      <c r="A122" s="649"/>
      <c r="B122" s="649"/>
      <c r="C122" s="649"/>
      <c r="D122" s="649"/>
      <c r="E122" s="649"/>
      <c r="F122" s="649"/>
      <c r="G122" s="649"/>
      <c r="H122" s="649"/>
      <c r="I122" s="649"/>
      <c r="J122" s="649"/>
      <c r="K122" s="649"/>
      <c r="L122" s="649"/>
      <c r="M122" s="649"/>
      <c r="N122" s="649"/>
    </row>
    <row r="123">
      <c r="A123" s="649"/>
      <c r="B123" s="649"/>
      <c r="C123" s="649"/>
      <c r="D123" s="649"/>
      <c r="E123" s="649"/>
      <c r="F123" s="649"/>
      <c r="G123" s="649"/>
      <c r="H123" s="649"/>
      <c r="I123" s="649"/>
      <c r="J123" s="649"/>
      <c r="K123" s="649"/>
      <c r="L123" s="649"/>
      <c r="M123" s="649"/>
      <c r="N123" s="649"/>
    </row>
    <row r="124">
      <c r="A124" s="649"/>
      <c r="B124" s="649"/>
      <c r="C124" s="649"/>
      <c r="D124" s="649"/>
      <c r="E124" s="649"/>
      <c r="F124" s="649"/>
      <c r="G124" s="649"/>
      <c r="H124" s="649"/>
      <c r="I124" s="649"/>
      <c r="J124" s="649"/>
      <c r="K124" s="649"/>
      <c r="L124" s="649"/>
      <c r="M124" s="649"/>
      <c r="N124" s="649"/>
    </row>
    <row r="125">
      <c r="A125" s="649"/>
      <c r="B125" s="649"/>
      <c r="C125" s="649"/>
      <c r="D125" s="649"/>
      <c r="E125" s="649"/>
      <c r="F125" s="649"/>
      <c r="G125" s="649"/>
      <c r="H125" s="649"/>
      <c r="I125" s="649"/>
      <c r="J125" s="649"/>
      <c r="K125" s="649"/>
      <c r="L125" s="649"/>
      <c r="M125" s="649"/>
      <c r="N125" s="649"/>
    </row>
    <row r="126">
      <c r="A126" s="649"/>
      <c r="B126" s="649"/>
      <c r="C126" s="649"/>
      <c r="D126" s="649"/>
      <c r="E126" s="649"/>
      <c r="F126" s="649"/>
      <c r="G126" s="649"/>
      <c r="H126" s="649"/>
      <c r="I126" s="649"/>
      <c r="J126" s="649"/>
      <c r="K126" s="649"/>
      <c r="L126" s="649"/>
      <c r="M126" s="649"/>
      <c r="N126" s="649"/>
    </row>
    <row r="127">
      <c r="A127" s="649"/>
      <c r="B127" s="649"/>
      <c r="C127" s="649"/>
      <c r="D127" s="649"/>
      <c r="E127" s="649"/>
      <c r="F127" s="649"/>
      <c r="G127" s="649"/>
      <c r="H127" s="649"/>
      <c r="I127" s="649"/>
      <c r="J127" s="649"/>
      <c r="K127" s="649"/>
      <c r="L127" s="649"/>
      <c r="M127" s="649"/>
      <c r="N127" s="649"/>
    </row>
    <row r="128">
      <c r="A128" s="649"/>
      <c r="B128" s="649"/>
      <c r="C128" s="649"/>
      <c r="D128" s="649"/>
      <c r="E128" s="649"/>
      <c r="F128" s="649"/>
      <c r="G128" s="649"/>
      <c r="H128" s="649"/>
      <c r="I128" s="649"/>
      <c r="J128" s="649"/>
      <c r="K128" s="649"/>
      <c r="L128" s="649"/>
      <c r="M128" s="649"/>
      <c r="N128" s="649"/>
    </row>
    <row r="129">
      <c r="A129" s="649"/>
      <c r="B129" s="649"/>
      <c r="C129" s="649"/>
      <c r="D129" s="649"/>
      <c r="E129" s="649"/>
      <c r="F129" s="649"/>
      <c r="G129" s="649"/>
      <c r="H129" s="649"/>
      <c r="I129" s="649"/>
      <c r="J129" s="649"/>
      <c r="K129" s="649"/>
      <c r="L129" s="649"/>
      <c r="M129" s="649"/>
      <c r="N129" s="649"/>
    </row>
    <row r="130">
      <c r="A130" s="649"/>
      <c r="B130" s="649"/>
      <c r="C130" s="649"/>
      <c r="D130" s="649"/>
      <c r="E130" s="649"/>
      <c r="F130" s="649"/>
      <c r="G130" s="649"/>
      <c r="H130" s="649"/>
      <c r="I130" s="649"/>
      <c r="J130" s="649"/>
      <c r="K130" s="649"/>
      <c r="L130" s="649"/>
      <c r="M130" s="649"/>
      <c r="N130" s="649"/>
    </row>
    <row r="131">
      <c r="A131" s="649"/>
      <c r="B131" s="649"/>
      <c r="C131" s="649"/>
      <c r="D131" s="649"/>
      <c r="E131" s="649"/>
      <c r="F131" s="649"/>
      <c r="G131" s="649"/>
      <c r="H131" s="649"/>
      <c r="I131" s="649"/>
      <c r="J131" s="649"/>
      <c r="K131" s="649"/>
      <c r="L131" s="649"/>
      <c r="M131" s="649"/>
      <c r="N131" s="649"/>
    </row>
    <row r="132">
      <c r="A132" s="649"/>
      <c r="B132" s="649"/>
      <c r="C132" s="649"/>
      <c r="D132" s="649"/>
      <c r="E132" s="649"/>
      <c r="F132" s="649"/>
      <c r="G132" s="649"/>
      <c r="H132" s="649"/>
      <c r="I132" s="649"/>
      <c r="J132" s="649"/>
      <c r="K132" s="649"/>
      <c r="L132" s="649"/>
      <c r="M132" s="649"/>
      <c r="N132" s="649"/>
    </row>
    <row r="133">
      <c r="A133" s="649"/>
      <c r="B133" s="649"/>
      <c r="C133" s="649"/>
      <c r="D133" s="649"/>
      <c r="E133" s="649"/>
      <c r="F133" s="649"/>
      <c r="G133" s="649"/>
      <c r="H133" s="649"/>
      <c r="I133" s="649"/>
      <c r="J133" s="649"/>
      <c r="K133" s="649"/>
      <c r="L133" s="649"/>
      <c r="M133" s="649"/>
      <c r="N133" s="649"/>
    </row>
    <row r="134">
      <c r="A134" s="649"/>
      <c r="B134" s="649"/>
      <c r="C134" s="649"/>
      <c r="D134" s="649"/>
      <c r="E134" s="649"/>
      <c r="F134" s="649"/>
      <c r="G134" s="649"/>
      <c r="H134" s="649"/>
      <c r="I134" s="649"/>
      <c r="J134" s="649"/>
      <c r="K134" s="649"/>
      <c r="L134" s="649"/>
      <c r="M134" s="649"/>
      <c r="N134" s="649"/>
    </row>
    <row r="135">
      <c r="A135" s="649"/>
      <c r="B135" s="649"/>
      <c r="C135" s="649"/>
      <c r="D135" s="649"/>
      <c r="E135" s="649"/>
      <c r="F135" s="649"/>
      <c r="G135" s="649"/>
      <c r="H135" s="649"/>
      <c r="I135" s="649"/>
      <c r="J135" s="649"/>
      <c r="K135" s="649"/>
      <c r="L135" s="649"/>
      <c r="M135" s="649"/>
      <c r="N135" s="649"/>
    </row>
    <row r="136">
      <c r="A136" s="649"/>
      <c r="B136" s="649"/>
      <c r="C136" s="649"/>
      <c r="D136" s="649"/>
      <c r="E136" s="649"/>
      <c r="F136" s="649"/>
      <c r="G136" s="649"/>
      <c r="H136" s="649"/>
      <c r="I136" s="649"/>
      <c r="J136" s="649"/>
      <c r="K136" s="649"/>
      <c r="L136" s="649"/>
      <c r="M136" s="649"/>
      <c r="N136" s="649"/>
    </row>
    <row r="137">
      <c r="A137" s="649"/>
      <c r="B137" s="649"/>
      <c r="C137" s="649"/>
      <c r="D137" s="649"/>
      <c r="E137" s="649"/>
      <c r="F137" s="649"/>
      <c r="G137" s="649"/>
      <c r="H137" s="649"/>
      <c r="I137" s="649"/>
      <c r="J137" s="649"/>
      <c r="K137" s="649"/>
      <c r="L137" s="649"/>
      <c r="M137" s="649"/>
      <c r="N137" s="649"/>
    </row>
    <row r="138">
      <c r="A138" s="649"/>
      <c r="B138" s="649"/>
      <c r="C138" s="649"/>
      <c r="D138" s="649"/>
      <c r="E138" s="649"/>
      <c r="F138" s="649"/>
      <c r="G138" s="649"/>
      <c r="H138" s="649"/>
      <c r="I138" s="649"/>
      <c r="J138" s="649"/>
      <c r="K138" s="649"/>
      <c r="L138" s="649"/>
      <c r="M138" s="649"/>
      <c r="N138" s="649"/>
    </row>
    <row r="139">
      <c r="A139" s="649"/>
      <c r="B139" s="649"/>
      <c r="C139" s="649"/>
      <c r="D139" s="649"/>
      <c r="E139" s="649"/>
      <c r="F139" s="649"/>
      <c r="G139" s="649"/>
      <c r="H139" s="649"/>
      <c r="I139" s="649"/>
      <c r="J139" s="649"/>
      <c r="K139" s="649"/>
      <c r="L139" s="649"/>
      <c r="M139" s="649"/>
      <c r="N139" s="649"/>
    </row>
    <row r="140">
      <c r="A140" s="649"/>
      <c r="B140" s="649"/>
      <c r="C140" s="649"/>
      <c r="D140" s="649"/>
      <c r="E140" s="649"/>
      <c r="F140" s="649"/>
      <c r="G140" s="649"/>
      <c r="H140" s="649"/>
      <c r="I140" s="649"/>
      <c r="J140" s="649"/>
      <c r="K140" s="649"/>
      <c r="L140" s="649"/>
      <c r="M140" s="649"/>
      <c r="N140" s="649"/>
    </row>
    <row r="141">
      <c r="A141" s="649"/>
      <c r="B141" s="649"/>
      <c r="C141" s="649"/>
      <c r="D141" s="649"/>
      <c r="E141" s="649"/>
      <c r="F141" s="649"/>
      <c r="G141" s="649"/>
      <c r="H141" s="649"/>
      <c r="I141" s="649"/>
      <c r="J141" s="649"/>
      <c r="K141" s="649"/>
      <c r="L141" s="649"/>
      <c r="M141" s="649"/>
      <c r="N141" s="649"/>
    </row>
    <row r="142">
      <c r="A142" s="649"/>
      <c r="B142" s="649"/>
      <c r="C142" s="649"/>
      <c r="D142" s="649"/>
      <c r="E142" s="649"/>
      <c r="F142" s="649"/>
      <c r="G142" s="649"/>
      <c r="H142" s="649"/>
      <c r="I142" s="649"/>
      <c r="J142" s="649"/>
      <c r="K142" s="649"/>
      <c r="L142" s="649"/>
      <c r="M142" s="649"/>
      <c r="N142" s="649"/>
    </row>
    <row r="143">
      <c r="A143" s="649"/>
      <c r="B143" s="649"/>
      <c r="C143" s="649"/>
      <c r="D143" s="649"/>
      <c r="E143" s="649"/>
      <c r="F143" s="649"/>
      <c r="G143" s="649"/>
      <c r="H143" s="649"/>
      <c r="I143" s="649"/>
      <c r="J143" s="649"/>
      <c r="K143" s="649"/>
      <c r="L143" s="649"/>
      <c r="M143" s="649"/>
      <c r="N143" s="649"/>
    </row>
    <row r="144">
      <c r="A144" s="649"/>
      <c r="B144" s="649"/>
      <c r="C144" s="649"/>
      <c r="D144" s="649"/>
      <c r="E144" s="649"/>
      <c r="F144" s="649"/>
      <c r="G144" s="649"/>
      <c r="H144" s="649"/>
      <c r="I144" s="649"/>
      <c r="J144" s="649"/>
      <c r="K144" s="649"/>
      <c r="L144" s="649"/>
      <c r="M144" s="649"/>
      <c r="N144" s="649"/>
    </row>
    <row r="145">
      <c r="A145" s="649"/>
      <c r="B145" s="649"/>
      <c r="C145" s="649"/>
      <c r="D145" s="649"/>
      <c r="E145" s="649"/>
      <c r="F145" s="649"/>
      <c r="G145" s="649"/>
      <c r="H145" s="649"/>
      <c r="I145" s="649"/>
      <c r="J145" s="649"/>
      <c r="K145" s="649"/>
      <c r="L145" s="649"/>
      <c r="M145" s="649"/>
      <c r="N145" s="649"/>
    </row>
    <row r="146">
      <c r="A146" s="649"/>
      <c r="B146" s="649"/>
      <c r="C146" s="649"/>
      <c r="D146" s="649"/>
      <c r="E146" s="649"/>
      <c r="F146" s="649"/>
      <c r="G146" s="649"/>
      <c r="H146" s="649"/>
      <c r="I146" s="649"/>
      <c r="J146" s="649"/>
      <c r="K146" s="649"/>
      <c r="L146" s="649"/>
      <c r="M146" s="649"/>
      <c r="N146" s="649"/>
    </row>
    <row r="147">
      <c r="A147" s="649"/>
      <c r="B147" s="649"/>
      <c r="C147" s="649"/>
      <c r="D147" s="649"/>
      <c r="E147" s="649"/>
      <c r="F147" s="649"/>
      <c r="G147" s="649"/>
      <c r="H147" s="649"/>
      <c r="I147" s="649"/>
      <c r="J147" s="649"/>
      <c r="K147" s="649"/>
      <c r="L147" s="649"/>
      <c r="M147" s="649"/>
      <c r="N147" s="649"/>
    </row>
    <row r="148">
      <c r="A148" s="649"/>
      <c r="B148" s="649"/>
      <c r="C148" s="649"/>
      <c r="D148" s="649"/>
      <c r="E148" s="649"/>
      <c r="F148" s="649"/>
      <c r="G148" s="649"/>
      <c r="H148" s="649"/>
      <c r="I148" s="649"/>
      <c r="J148" s="649"/>
      <c r="K148" s="649"/>
      <c r="L148" s="649"/>
      <c r="M148" s="649"/>
      <c r="N148" s="649"/>
    </row>
    <row r="149">
      <c r="A149" s="649"/>
      <c r="B149" s="649"/>
      <c r="C149" s="649"/>
      <c r="D149" s="649"/>
      <c r="E149" s="649"/>
      <c r="F149" s="649"/>
      <c r="G149" s="649"/>
      <c r="H149" s="649"/>
      <c r="I149" s="649"/>
      <c r="J149" s="649"/>
      <c r="K149" s="649"/>
      <c r="L149" s="649"/>
      <c r="M149" s="649"/>
      <c r="N149" s="649"/>
    </row>
    <row r="150">
      <c r="A150" s="649"/>
      <c r="B150" s="649"/>
      <c r="C150" s="649"/>
      <c r="D150" s="649"/>
      <c r="E150" s="649"/>
      <c r="F150" s="649"/>
      <c r="G150" s="649"/>
      <c r="H150" s="649"/>
      <c r="I150" s="649"/>
      <c r="J150" s="649"/>
      <c r="K150" s="649"/>
      <c r="L150" s="649"/>
      <c r="M150" s="649"/>
      <c r="N150" s="649"/>
    </row>
    <row r="151">
      <c r="A151" s="649"/>
      <c r="B151" s="649"/>
      <c r="C151" s="649"/>
      <c r="D151" s="649"/>
      <c r="E151" s="649"/>
      <c r="F151" s="649"/>
      <c r="G151" s="649"/>
      <c r="H151" s="649"/>
      <c r="I151" s="649"/>
      <c r="J151" s="649"/>
      <c r="K151" s="649"/>
      <c r="L151" s="649"/>
      <c r="M151" s="649"/>
      <c r="N151" s="649"/>
    </row>
    <row r="152">
      <c r="A152" s="649"/>
      <c r="B152" s="649"/>
      <c r="C152" s="649"/>
      <c r="D152" s="649"/>
      <c r="E152" s="649"/>
      <c r="F152" s="649"/>
      <c r="G152" s="649"/>
      <c r="H152" s="649"/>
      <c r="I152" s="649"/>
      <c r="J152" s="649"/>
      <c r="K152" s="649"/>
      <c r="L152" s="649"/>
      <c r="M152" s="649"/>
      <c r="N152" s="649"/>
    </row>
    <row r="153">
      <c r="A153" s="649"/>
      <c r="B153" s="649"/>
      <c r="C153" s="649"/>
      <c r="D153" s="649"/>
      <c r="E153" s="649"/>
      <c r="F153" s="649"/>
      <c r="G153" s="649"/>
      <c r="H153" s="649"/>
      <c r="I153" s="649"/>
      <c r="J153" s="649"/>
      <c r="K153" s="649"/>
      <c r="L153" s="649"/>
      <c r="M153" s="649"/>
      <c r="N153" s="649"/>
    </row>
    <row r="154">
      <c r="A154" s="649"/>
      <c r="B154" s="649"/>
      <c r="C154" s="649"/>
      <c r="D154" s="649"/>
      <c r="E154" s="649"/>
      <c r="F154" s="649"/>
      <c r="G154" s="649"/>
      <c r="H154" s="649"/>
      <c r="I154" s="649"/>
      <c r="J154" s="649"/>
      <c r="K154" s="649"/>
      <c r="L154" s="649"/>
      <c r="M154" s="649"/>
      <c r="N154" s="649"/>
    </row>
    <row r="155">
      <c r="A155" s="649"/>
      <c r="B155" s="649"/>
      <c r="C155" s="649"/>
      <c r="D155" s="649"/>
      <c r="E155" s="649"/>
      <c r="F155" s="649"/>
      <c r="G155" s="649"/>
      <c r="H155" s="649"/>
      <c r="I155" s="649"/>
      <c r="J155" s="649"/>
      <c r="K155" s="649"/>
      <c r="L155" s="649"/>
      <c r="M155" s="649"/>
      <c r="N155" s="649"/>
    </row>
    <row r="156">
      <c r="A156" s="649"/>
      <c r="B156" s="649"/>
      <c r="C156" s="649"/>
      <c r="D156" s="649"/>
      <c r="E156" s="649"/>
      <c r="F156" s="649"/>
      <c r="G156" s="649"/>
      <c r="H156" s="649"/>
      <c r="I156" s="649"/>
      <c r="J156" s="649"/>
      <c r="K156" s="649"/>
      <c r="L156" s="649"/>
      <c r="M156" s="649"/>
      <c r="N156" s="649"/>
    </row>
    <row r="157">
      <c r="A157" s="649"/>
      <c r="B157" s="649"/>
      <c r="C157" s="649"/>
      <c r="D157" s="649"/>
      <c r="E157" s="649"/>
      <c r="F157" s="649"/>
      <c r="G157" s="649"/>
      <c r="H157" s="649"/>
      <c r="I157" s="649"/>
      <c r="J157" s="649"/>
      <c r="K157" s="649"/>
      <c r="L157" s="649"/>
      <c r="M157" s="649"/>
      <c r="N157" s="649"/>
    </row>
    <row r="158">
      <c r="A158" s="649"/>
      <c r="B158" s="649"/>
      <c r="C158" s="649"/>
      <c r="D158" s="649"/>
      <c r="E158" s="649"/>
      <c r="F158" s="649"/>
      <c r="G158" s="649"/>
      <c r="H158" s="649"/>
      <c r="I158" s="649"/>
      <c r="J158" s="649"/>
      <c r="K158" s="649"/>
      <c r="L158" s="649"/>
      <c r="M158" s="649"/>
      <c r="N158" s="649"/>
    </row>
    <row r="159">
      <c r="A159" s="649"/>
      <c r="B159" s="649"/>
      <c r="C159" s="649"/>
      <c r="D159" s="649"/>
      <c r="E159" s="649"/>
      <c r="F159" s="649"/>
      <c r="G159" s="649"/>
      <c r="H159" s="649"/>
      <c r="I159" s="649"/>
      <c r="J159" s="649"/>
      <c r="K159" s="649"/>
      <c r="L159" s="649"/>
      <c r="M159" s="649"/>
      <c r="N159" s="649"/>
    </row>
    <row r="160">
      <c r="A160" s="649"/>
      <c r="B160" s="649"/>
      <c r="C160" s="649"/>
      <c r="D160" s="649"/>
      <c r="E160" s="649"/>
      <c r="F160" s="649"/>
      <c r="G160" s="649"/>
      <c r="H160" s="649"/>
      <c r="I160" s="649"/>
      <c r="J160" s="649"/>
      <c r="K160" s="649"/>
      <c r="L160" s="649"/>
      <c r="M160" s="649"/>
      <c r="N160" s="649"/>
    </row>
    <row r="161">
      <c r="A161" s="649"/>
      <c r="B161" s="649"/>
      <c r="C161" s="649"/>
      <c r="D161" s="649"/>
      <c r="E161" s="649"/>
      <c r="F161" s="649"/>
      <c r="G161" s="649"/>
      <c r="H161" s="649"/>
      <c r="I161" s="649"/>
      <c r="J161" s="649"/>
      <c r="K161" s="649"/>
      <c r="L161" s="649"/>
      <c r="M161" s="649"/>
      <c r="N161" s="649"/>
    </row>
    <row r="162">
      <c r="A162" s="649"/>
      <c r="B162" s="649"/>
      <c r="C162" s="649"/>
      <c r="D162" s="649"/>
      <c r="E162" s="649"/>
      <c r="F162" s="649"/>
      <c r="G162" s="649"/>
      <c r="H162" s="649"/>
      <c r="I162" s="649"/>
      <c r="J162" s="649"/>
      <c r="K162" s="649"/>
      <c r="L162" s="649"/>
      <c r="M162" s="649"/>
      <c r="N162" s="649"/>
    </row>
    <row r="163">
      <c r="A163" s="649"/>
      <c r="B163" s="649"/>
      <c r="C163" s="649"/>
      <c r="D163" s="649"/>
      <c r="E163" s="649"/>
      <c r="F163" s="649"/>
      <c r="G163" s="649"/>
      <c r="H163" s="649"/>
      <c r="I163" s="649"/>
      <c r="J163" s="649"/>
      <c r="K163" s="649"/>
      <c r="L163" s="649"/>
      <c r="M163" s="649"/>
      <c r="N163" s="649"/>
    </row>
    <row r="164">
      <c r="A164" s="649"/>
      <c r="B164" s="649"/>
      <c r="C164" s="649"/>
      <c r="D164" s="649"/>
      <c r="E164" s="649"/>
      <c r="F164" s="649"/>
      <c r="G164" s="649"/>
      <c r="H164" s="649"/>
      <c r="I164" s="649"/>
      <c r="J164" s="649"/>
      <c r="K164" s="649"/>
      <c r="L164" s="649"/>
      <c r="M164" s="649"/>
      <c r="N164" s="649"/>
    </row>
    <row r="165">
      <c r="A165" s="649"/>
      <c r="B165" s="649"/>
      <c r="C165" s="649"/>
      <c r="D165" s="649"/>
      <c r="E165" s="649"/>
      <c r="F165" s="649"/>
      <c r="G165" s="649"/>
      <c r="H165" s="649"/>
      <c r="I165" s="649"/>
      <c r="J165" s="649"/>
      <c r="K165" s="649"/>
      <c r="L165" s="649"/>
      <c r="M165" s="649"/>
      <c r="N165" s="649"/>
    </row>
    <row r="166">
      <c r="A166" s="649"/>
      <c r="B166" s="649"/>
      <c r="C166" s="649"/>
      <c r="D166" s="649"/>
      <c r="E166" s="649"/>
      <c r="F166" s="649"/>
      <c r="G166" s="649"/>
      <c r="H166" s="649"/>
      <c r="I166" s="649"/>
      <c r="J166" s="649"/>
      <c r="K166" s="649"/>
      <c r="L166" s="649"/>
      <c r="M166" s="649"/>
      <c r="N166" s="649"/>
    </row>
    <row r="167">
      <c r="A167" s="649"/>
      <c r="B167" s="649"/>
      <c r="C167" s="649"/>
      <c r="D167" s="649"/>
      <c r="E167" s="649"/>
      <c r="F167" s="649"/>
      <c r="G167" s="649"/>
      <c r="H167" s="649"/>
      <c r="I167" s="649"/>
      <c r="J167" s="649"/>
      <c r="K167" s="649"/>
      <c r="L167" s="649"/>
      <c r="M167" s="649"/>
      <c r="N167" s="649"/>
    </row>
    <row r="168">
      <c r="A168" s="649"/>
      <c r="B168" s="649"/>
      <c r="C168" s="649"/>
      <c r="D168" s="649"/>
      <c r="E168" s="649"/>
      <c r="F168" s="649"/>
      <c r="G168" s="649"/>
      <c r="H168" s="649"/>
      <c r="I168" s="649"/>
      <c r="J168" s="649"/>
      <c r="K168" s="649"/>
      <c r="L168" s="649"/>
      <c r="M168" s="649"/>
      <c r="N168" s="649"/>
    </row>
    <row r="169">
      <c r="A169" s="649"/>
      <c r="B169" s="649"/>
      <c r="C169" s="649"/>
      <c r="D169" s="649"/>
      <c r="E169" s="649"/>
      <c r="F169" s="649"/>
      <c r="G169" s="649"/>
      <c r="H169" s="649"/>
      <c r="I169" s="649"/>
      <c r="J169" s="649"/>
      <c r="K169" s="649"/>
      <c r="L169" s="649"/>
      <c r="M169" s="649"/>
      <c r="N169" s="649"/>
    </row>
    <row r="170">
      <c r="A170" s="649"/>
      <c r="B170" s="649"/>
      <c r="C170" s="649"/>
      <c r="D170" s="649"/>
      <c r="E170" s="649"/>
      <c r="F170" s="649"/>
      <c r="G170" s="649"/>
      <c r="H170" s="649"/>
      <c r="I170" s="649"/>
      <c r="J170" s="649"/>
      <c r="K170" s="649"/>
      <c r="L170" s="649"/>
      <c r="M170" s="649"/>
      <c r="N170" s="649"/>
    </row>
    <row r="171">
      <c r="A171" s="649"/>
      <c r="B171" s="649"/>
      <c r="C171" s="649"/>
      <c r="D171" s="649"/>
      <c r="E171" s="649"/>
      <c r="F171" s="649"/>
      <c r="G171" s="649"/>
      <c r="H171" s="649"/>
      <c r="I171" s="649"/>
      <c r="J171" s="649"/>
      <c r="K171" s="649"/>
      <c r="L171" s="649"/>
      <c r="M171" s="649"/>
      <c r="N171" s="649"/>
    </row>
    <row r="172">
      <c r="A172" s="649"/>
      <c r="B172" s="649"/>
      <c r="C172" s="649"/>
      <c r="D172" s="649"/>
      <c r="E172" s="649"/>
      <c r="F172" s="649"/>
      <c r="G172" s="649"/>
      <c r="H172" s="649"/>
      <c r="I172" s="649"/>
      <c r="J172" s="649"/>
      <c r="K172" s="649"/>
      <c r="L172" s="649"/>
      <c r="M172" s="649"/>
      <c r="N172" s="649"/>
    </row>
    <row r="173">
      <c r="A173" s="649"/>
      <c r="B173" s="649"/>
      <c r="C173" s="649"/>
      <c r="D173" s="649"/>
      <c r="E173" s="649"/>
      <c r="F173" s="649"/>
      <c r="G173" s="649"/>
      <c r="H173" s="649"/>
      <c r="I173" s="649"/>
      <c r="J173" s="649"/>
      <c r="K173" s="649"/>
      <c r="L173" s="649"/>
      <c r="M173" s="649"/>
      <c r="N173" s="649"/>
    </row>
    <row r="174">
      <c r="A174" s="649"/>
      <c r="B174" s="649"/>
      <c r="C174" s="649"/>
      <c r="D174" s="649"/>
      <c r="E174" s="649"/>
      <c r="F174" s="649"/>
      <c r="G174" s="649"/>
      <c r="H174" s="649"/>
      <c r="I174" s="649"/>
      <c r="J174" s="649"/>
      <c r="K174" s="649"/>
      <c r="L174" s="649"/>
      <c r="M174" s="649"/>
      <c r="N174" s="649"/>
    </row>
    <row r="175">
      <c r="A175" s="649"/>
      <c r="B175" s="649"/>
      <c r="C175" s="649"/>
      <c r="D175" s="649"/>
      <c r="E175" s="649"/>
      <c r="F175" s="649"/>
      <c r="G175" s="649"/>
      <c r="H175" s="649"/>
      <c r="I175" s="649"/>
      <c r="J175" s="649"/>
      <c r="K175" s="649"/>
      <c r="L175" s="649"/>
      <c r="M175" s="649"/>
      <c r="N175" s="649"/>
    </row>
    <row r="176">
      <c r="A176" s="649"/>
      <c r="B176" s="649"/>
      <c r="C176" s="649"/>
      <c r="D176" s="649"/>
      <c r="E176" s="649"/>
      <c r="F176" s="649"/>
      <c r="G176" s="649"/>
      <c r="H176" s="649"/>
      <c r="I176" s="649"/>
      <c r="J176" s="649"/>
      <c r="K176" s="649"/>
      <c r="L176" s="649"/>
      <c r="M176" s="649"/>
      <c r="N176" s="649"/>
    </row>
    <row r="177">
      <c r="A177" s="649"/>
      <c r="B177" s="649"/>
      <c r="C177" s="649"/>
      <c r="D177" s="649"/>
      <c r="E177" s="649"/>
      <c r="F177" s="649"/>
      <c r="G177" s="649"/>
      <c r="H177" s="649"/>
      <c r="I177" s="649"/>
      <c r="J177" s="649"/>
      <c r="K177" s="649"/>
      <c r="L177" s="649"/>
      <c r="M177" s="649"/>
      <c r="N177" s="649"/>
    </row>
    <row r="178">
      <c r="A178" s="649"/>
      <c r="B178" s="649"/>
      <c r="C178" s="649"/>
      <c r="D178" s="649"/>
      <c r="E178" s="649"/>
      <c r="F178" s="649"/>
      <c r="G178" s="649"/>
      <c r="H178" s="649"/>
      <c r="I178" s="649"/>
      <c r="J178" s="649"/>
      <c r="K178" s="649"/>
      <c r="L178" s="649"/>
      <c r="M178" s="649"/>
      <c r="N178" s="649"/>
    </row>
    <row r="179">
      <c r="A179" s="649"/>
      <c r="B179" s="649"/>
      <c r="C179" s="649"/>
      <c r="D179" s="649"/>
      <c r="E179" s="649"/>
      <c r="F179" s="649"/>
      <c r="G179" s="649"/>
      <c r="H179" s="649"/>
      <c r="I179" s="649"/>
      <c r="J179" s="649"/>
      <c r="K179" s="649"/>
      <c r="L179" s="649"/>
      <c r="M179" s="649"/>
      <c r="N179" s="649"/>
    </row>
    <row r="180">
      <c r="A180" s="649"/>
      <c r="B180" s="649"/>
      <c r="C180" s="649"/>
      <c r="D180" s="649"/>
      <c r="E180" s="649"/>
      <c r="F180" s="649"/>
      <c r="G180" s="649"/>
      <c r="H180" s="649"/>
      <c r="I180" s="649"/>
      <c r="J180" s="649"/>
      <c r="K180" s="649"/>
      <c r="L180" s="649"/>
      <c r="M180" s="649"/>
      <c r="N180" s="649"/>
    </row>
    <row r="181">
      <c r="A181" s="649"/>
      <c r="B181" s="649"/>
      <c r="C181" s="649"/>
      <c r="D181" s="649"/>
      <c r="E181" s="649"/>
      <c r="F181" s="649"/>
      <c r="G181" s="649"/>
      <c r="H181" s="649"/>
      <c r="I181" s="649"/>
      <c r="J181" s="649"/>
      <c r="K181" s="649"/>
      <c r="L181" s="649"/>
      <c r="M181" s="649"/>
      <c r="N181" s="649"/>
    </row>
    <row r="182">
      <c r="A182" s="649"/>
      <c r="B182" s="649"/>
      <c r="C182" s="649"/>
      <c r="D182" s="649"/>
      <c r="E182" s="649"/>
      <c r="F182" s="649"/>
      <c r="G182" s="649"/>
      <c r="H182" s="649"/>
      <c r="I182" s="649"/>
      <c r="J182" s="649"/>
      <c r="K182" s="649"/>
      <c r="L182" s="649"/>
      <c r="M182" s="649"/>
      <c r="N182" s="649"/>
    </row>
    <row r="183">
      <c r="A183" s="649"/>
      <c r="B183" s="649"/>
      <c r="C183" s="649"/>
      <c r="D183" s="649"/>
      <c r="E183" s="649"/>
      <c r="F183" s="649"/>
      <c r="G183" s="649"/>
      <c r="H183" s="649"/>
      <c r="I183" s="649"/>
      <c r="J183" s="649"/>
      <c r="K183" s="649"/>
      <c r="L183" s="649"/>
      <c r="M183" s="649"/>
      <c r="N183" s="649"/>
    </row>
    <row r="184">
      <c r="A184" s="649"/>
      <c r="B184" s="649"/>
      <c r="C184" s="649"/>
      <c r="D184" s="649"/>
      <c r="E184" s="649"/>
      <c r="F184" s="649"/>
      <c r="G184" s="649"/>
      <c r="H184" s="649"/>
      <c r="I184" s="649"/>
      <c r="J184" s="649"/>
      <c r="K184" s="649"/>
      <c r="L184" s="649"/>
      <c r="M184" s="649"/>
      <c r="N184" s="649"/>
    </row>
    <row r="185">
      <c r="A185" s="649"/>
      <c r="B185" s="649"/>
      <c r="C185" s="649"/>
      <c r="D185" s="649"/>
      <c r="E185" s="649"/>
      <c r="F185" s="649"/>
      <c r="G185" s="649"/>
      <c r="H185" s="649"/>
      <c r="I185" s="649"/>
      <c r="J185" s="649"/>
      <c r="K185" s="649"/>
      <c r="L185" s="649"/>
      <c r="M185" s="649"/>
      <c r="N185" s="649"/>
    </row>
    <row r="186">
      <c r="A186" s="649"/>
      <c r="B186" s="649"/>
      <c r="C186" s="649"/>
      <c r="D186" s="649"/>
      <c r="E186" s="649"/>
      <c r="F186" s="649"/>
      <c r="G186" s="649"/>
      <c r="H186" s="649"/>
      <c r="I186" s="649"/>
      <c r="J186" s="649"/>
      <c r="K186" s="649"/>
      <c r="L186" s="649"/>
      <c r="M186" s="649"/>
      <c r="N186" s="649"/>
    </row>
    <row r="187">
      <c r="A187" s="649"/>
      <c r="B187" s="649"/>
      <c r="C187" s="649"/>
      <c r="D187" s="649"/>
      <c r="E187" s="649"/>
      <c r="F187" s="649"/>
      <c r="G187" s="649"/>
      <c r="H187" s="649"/>
      <c r="I187" s="649"/>
      <c r="J187" s="649"/>
      <c r="K187" s="649"/>
      <c r="L187" s="649"/>
      <c r="M187" s="649"/>
      <c r="N187" s="649"/>
    </row>
    <row r="188">
      <c r="A188" s="649"/>
      <c r="B188" s="649"/>
      <c r="C188" s="649"/>
      <c r="D188" s="649"/>
      <c r="E188" s="649"/>
      <c r="F188" s="649"/>
      <c r="G188" s="649"/>
      <c r="H188" s="649"/>
      <c r="I188" s="649"/>
      <c r="J188" s="649"/>
      <c r="K188" s="649"/>
      <c r="L188" s="649"/>
      <c r="M188" s="649"/>
      <c r="N188" s="649"/>
    </row>
    <row r="189">
      <c r="A189" s="649"/>
      <c r="B189" s="649"/>
      <c r="C189" s="649"/>
      <c r="D189" s="649"/>
      <c r="E189" s="649"/>
      <c r="F189" s="649"/>
      <c r="G189" s="649"/>
      <c r="H189" s="649"/>
      <c r="I189" s="649"/>
      <c r="J189" s="649"/>
      <c r="K189" s="649"/>
      <c r="L189" s="649"/>
      <c r="M189" s="649"/>
      <c r="N189" s="649"/>
    </row>
    <row r="190">
      <c r="A190" s="649"/>
      <c r="B190" s="649"/>
      <c r="C190" s="649"/>
      <c r="D190" s="649"/>
      <c r="E190" s="649"/>
      <c r="F190" s="649"/>
      <c r="G190" s="649"/>
      <c r="H190" s="649"/>
      <c r="I190" s="649"/>
      <c r="J190" s="649"/>
      <c r="K190" s="649"/>
      <c r="L190" s="649"/>
      <c r="M190" s="649"/>
      <c r="N190" s="649"/>
    </row>
    <row r="191">
      <c r="A191" s="649"/>
      <c r="B191" s="649"/>
      <c r="C191" s="649"/>
      <c r="D191" s="649"/>
      <c r="E191" s="649"/>
      <c r="F191" s="649"/>
      <c r="G191" s="649"/>
      <c r="H191" s="649"/>
      <c r="I191" s="649"/>
      <c r="J191" s="649"/>
      <c r="K191" s="649"/>
      <c r="L191" s="649"/>
      <c r="M191" s="649"/>
      <c r="N191" s="649"/>
    </row>
    <row r="192">
      <c r="A192" s="649"/>
      <c r="B192" s="649"/>
      <c r="C192" s="649"/>
      <c r="D192" s="649"/>
      <c r="E192" s="649"/>
      <c r="F192" s="649"/>
      <c r="G192" s="649"/>
      <c r="H192" s="649"/>
      <c r="I192" s="649"/>
      <c r="J192" s="649"/>
      <c r="K192" s="649"/>
      <c r="L192" s="649"/>
      <c r="M192" s="649"/>
      <c r="N192" s="649"/>
    </row>
    <row r="193">
      <c r="A193" s="649"/>
      <c r="B193" s="649"/>
      <c r="C193" s="649"/>
      <c r="D193" s="649"/>
      <c r="E193" s="649"/>
      <c r="F193" s="649"/>
      <c r="G193" s="649"/>
      <c r="H193" s="649"/>
      <c r="I193" s="649"/>
      <c r="J193" s="649"/>
      <c r="K193" s="649"/>
      <c r="L193" s="649"/>
      <c r="M193" s="649"/>
      <c r="N193" s="649"/>
    </row>
    <row r="194">
      <c r="A194" s="649"/>
      <c r="B194" s="649"/>
      <c r="C194" s="649"/>
      <c r="D194" s="649"/>
      <c r="E194" s="649"/>
      <c r="F194" s="649"/>
      <c r="G194" s="649"/>
      <c r="H194" s="649"/>
      <c r="I194" s="649"/>
      <c r="J194" s="649"/>
      <c r="K194" s="649"/>
      <c r="L194" s="649"/>
      <c r="M194" s="649"/>
      <c r="N194" s="649"/>
    </row>
    <row r="195">
      <c r="A195" s="649"/>
      <c r="B195" s="649"/>
      <c r="C195" s="649"/>
      <c r="D195" s="649"/>
      <c r="E195" s="649"/>
      <c r="F195" s="649"/>
      <c r="G195" s="649"/>
      <c r="H195" s="649"/>
      <c r="I195" s="649"/>
      <c r="J195" s="649"/>
      <c r="K195" s="649"/>
      <c r="L195" s="649"/>
      <c r="M195" s="649"/>
      <c r="N195" s="649"/>
    </row>
    <row r="196">
      <c r="A196" s="649"/>
      <c r="B196" s="649"/>
      <c r="C196" s="649"/>
      <c r="D196" s="649"/>
      <c r="E196" s="649"/>
      <c r="F196" s="649"/>
      <c r="G196" s="649"/>
      <c r="H196" s="649"/>
      <c r="I196" s="649"/>
      <c r="J196" s="649"/>
      <c r="K196" s="649"/>
      <c r="L196" s="649"/>
      <c r="M196" s="649"/>
      <c r="N196" s="649"/>
    </row>
    <row r="197">
      <c r="A197" s="649"/>
      <c r="B197" s="649"/>
      <c r="C197" s="649"/>
      <c r="D197" s="649"/>
      <c r="E197" s="649"/>
      <c r="F197" s="649"/>
      <c r="G197" s="649"/>
      <c r="H197" s="649"/>
      <c r="I197" s="649"/>
      <c r="J197" s="649"/>
      <c r="K197" s="649"/>
      <c r="L197" s="649"/>
      <c r="M197" s="649"/>
      <c r="N197" s="649"/>
    </row>
    <row r="198">
      <c r="A198" s="649"/>
      <c r="B198" s="649"/>
      <c r="C198" s="649"/>
      <c r="D198" s="649"/>
      <c r="E198" s="649"/>
      <c r="F198" s="649"/>
      <c r="G198" s="649"/>
      <c r="H198" s="649"/>
      <c r="I198" s="649"/>
      <c r="J198" s="649"/>
      <c r="K198" s="649"/>
      <c r="L198" s="649"/>
      <c r="M198" s="649"/>
      <c r="N198" s="649"/>
    </row>
    <row r="199">
      <c r="A199" s="649"/>
      <c r="B199" s="649"/>
      <c r="C199" s="649"/>
      <c r="D199" s="649"/>
      <c r="E199" s="649"/>
      <c r="F199" s="649"/>
      <c r="G199" s="649"/>
      <c r="H199" s="649"/>
      <c r="I199" s="649"/>
      <c r="J199" s="649"/>
      <c r="K199" s="649"/>
      <c r="L199" s="649"/>
      <c r="M199" s="649"/>
      <c r="N199" s="649"/>
    </row>
    <row r="200">
      <c r="A200" s="649"/>
      <c r="B200" s="649"/>
      <c r="C200" s="649"/>
      <c r="D200" s="649"/>
      <c r="E200" s="649"/>
      <c r="F200" s="649"/>
      <c r="G200" s="649"/>
      <c r="H200" s="649"/>
      <c r="I200" s="649"/>
      <c r="J200" s="649"/>
      <c r="K200" s="649"/>
      <c r="L200" s="649"/>
      <c r="M200" s="649"/>
      <c r="N200" s="649"/>
    </row>
    <row r="201">
      <c r="A201" s="649"/>
      <c r="B201" s="649"/>
      <c r="C201" s="649"/>
      <c r="D201" s="649"/>
      <c r="E201" s="649"/>
      <c r="F201" s="649"/>
      <c r="G201" s="649"/>
      <c r="H201" s="649"/>
      <c r="I201" s="649"/>
      <c r="J201" s="649"/>
      <c r="K201" s="649"/>
      <c r="L201" s="649"/>
      <c r="M201" s="649"/>
      <c r="N201" s="649"/>
    </row>
    <row r="202">
      <c r="A202" s="649"/>
      <c r="B202" s="649"/>
      <c r="C202" s="649"/>
      <c r="D202" s="649"/>
      <c r="E202" s="649"/>
      <c r="F202" s="649"/>
      <c r="G202" s="649"/>
      <c r="H202" s="649"/>
      <c r="I202" s="649"/>
      <c r="J202" s="649"/>
      <c r="K202" s="649"/>
      <c r="L202" s="649"/>
      <c r="M202" s="649"/>
      <c r="N202" s="649"/>
    </row>
    <row r="203">
      <c r="A203" s="649"/>
      <c r="B203" s="649"/>
      <c r="C203" s="649"/>
      <c r="D203" s="649"/>
      <c r="E203" s="649"/>
      <c r="F203" s="649"/>
      <c r="G203" s="649"/>
      <c r="H203" s="649"/>
      <c r="I203" s="649"/>
      <c r="J203" s="649"/>
      <c r="K203" s="649"/>
      <c r="L203" s="649"/>
      <c r="M203" s="649"/>
      <c r="N203" s="649"/>
    </row>
    <row r="204">
      <c r="A204" s="649"/>
      <c r="B204" s="649"/>
      <c r="C204" s="649"/>
      <c r="D204" s="649"/>
      <c r="E204" s="649"/>
      <c r="F204" s="649"/>
      <c r="G204" s="649"/>
      <c r="H204" s="649"/>
      <c r="I204" s="649"/>
      <c r="J204" s="649"/>
      <c r="K204" s="649"/>
      <c r="L204" s="649"/>
      <c r="M204" s="649"/>
      <c r="N204" s="649"/>
    </row>
    <row r="205">
      <c r="A205" s="649"/>
      <c r="B205" s="649"/>
      <c r="C205" s="649"/>
      <c r="D205" s="649"/>
      <c r="E205" s="649"/>
      <c r="F205" s="649"/>
      <c r="G205" s="649"/>
      <c r="H205" s="649"/>
      <c r="I205" s="649"/>
      <c r="J205" s="649"/>
      <c r="K205" s="649"/>
      <c r="L205" s="649"/>
      <c r="M205" s="649"/>
      <c r="N205" s="649"/>
    </row>
    <row r="206">
      <c r="A206" s="649"/>
      <c r="B206" s="649"/>
      <c r="C206" s="649"/>
      <c r="D206" s="649"/>
      <c r="E206" s="649"/>
      <c r="F206" s="649"/>
      <c r="G206" s="649"/>
      <c r="H206" s="649"/>
      <c r="I206" s="649"/>
      <c r="J206" s="649"/>
      <c r="K206" s="649"/>
      <c r="L206" s="649"/>
      <c r="M206" s="649"/>
      <c r="N206" s="649"/>
    </row>
    <row r="207">
      <c r="A207" s="649"/>
      <c r="B207" s="649"/>
      <c r="C207" s="649"/>
      <c r="D207" s="649"/>
      <c r="E207" s="649"/>
      <c r="F207" s="649"/>
      <c r="G207" s="649"/>
      <c r="H207" s="649"/>
      <c r="I207" s="649"/>
      <c r="J207" s="649"/>
      <c r="K207" s="649"/>
      <c r="L207" s="649"/>
      <c r="M207" s="649"/>
      <c r="N207" s="649"/>
    </row>
    <row r="208">
      <c r="A208" s="649"/>
      <c r="B208" s="649"/>
      <c r="C208" s="649"/>
      <c r="D208" s="649"/>
      <c r="E208" s="649"/>
      <c r="F208" s="649"/>
      <c r="G208" s="649"/>
      <c r="H208" s="649"/>
      <c r="I208" s="649"/>
      <c r="J208" s="649"/>
      <c r="K208" s="649"/>
      <c r="L208" s="649"/>
      <c r="M208" s="649"/>
      <c r="N208" s="649"/>
    </row>
    <row r="209">
      <c r="A209" s="649"/>
      <c r="B209" s="649"/>
      <c r="C209" s="649"/>
      <c r="D209" s="649"/>
      <c r="E209" s="649"/>
      <c r="F209" s="649"/>
      <c r="G209" s="649"/>
      <c r="H209" s="649"/>
      <c r="I209" s="649"/>
      <c r="J209" s="649"/>
      <c r="K209" s="649"/>
      <c r="L209" s="649"/>
      <c r="M209" s="649"/>
      <c r="N209" s="649"/>
    </row>
    <row r="210">
      <c r="A210" s="649"/>
      <c r="B210" s="649"/>
      <c r="C210" s="649"/>
      <c r="D210" s="649"/>
      <c r="E210" s="649"/>
      <c r="F210" s="649"/>
      <c r="G210" s="649"/>
      <c r="H210" s="649"/>
      <c r="I210" s="649"/>
      <c r="J210" s="649"/>
      <c r="K210" s="649"/>
      <c r="L210" s="649"/>
      <c r="M210" s="649"/>
      <c r="N210" s="649"/>
    </row>
    <row r="211">
      <c r="A211" s="649"/>
      <c r="B211" s="649"/>
      <c r="C211" s="649"/>
      <c r="D211" s="649"/>
      <c r="E211" s="649"/>
      <c r="F211" s="649"/>
      <c r="G211" s="649"/>
      <c r="H211" s="649"/>
      <c r="I211" s="649"/>
      <c r="J211" s="649"/>
      <c r="K211" s="649"/>
      <c r="L211" s="649"/>
      <c r="M211" s="649"/>
      <c r="N211" s="649"/>
    </row>
    <row r="212">
      <c r="A212" s="649"/>
      <c r="B212" s="649"/>
      <c r="C212" s="649"/>
      <c r="D212" s="649"/>
      <c r="E212" s="649"/>
      <c r="F212" s="649"/>
      <c r="G212" s="649"/>
      <c r="H212" s="649"/>
      <c r="I212" s="649"/>
      <c r="J212" s="649"/>
      <c r="K212" s="649"/>
      <c r="L212" s="649"/>
      <c r="M212" s="649"/>
      <c r="N212" s="649"/>
    </row>
    <row r="213">
      <c r="A213" s="649"/>
      <c r="B213" s="649"/>
      <c r="C213" s="649"/>
      <c r="D213" s="649"/>
      <c r="E213" s="649"/>
      <c r="F213" s="649"/>
      <c r="G213" s="649"/>
      <c r="H213" s="649"/>
      <c r="I213" s="649"/>
      <c r="J213" s="649"/>
      <c r="K213" s="649"/>
      <c r="L213" s="649"/>
      <c r="M213" s="649"/>
      <c r="N213" s="649"/>
    </row>
    <row r="214">
      <c r="A214" s="649"/>
      <c r="B214" s="649"/>
      <c r="C214" s="649"/>
      <c r="D214" s="649"/>
      <c r="E214" s="649"/>
      <c r="F214" s="649"/>
      <c r="G214" s="649"/>
      <c r="H214" s="649"/>
      <c r="I214" s="649"/>
      <c r="J214" s="649"/>
      <c r="K214" s="649"/>
      <c r="L214" s="649"/>
      <c r="M214" s="649"/>
      <c r="N214" s="649"/>
    </row>
    <row r="215">
      <c r="A215" s="649"/>
      <c r="B215" s="649"/>
      <c r="C215" s="649"/>
      <c r="D215" s="649"/>
      <c r="E215" s="649"/>
      <c r="F215" s="649"/>
      <c r="G215" s="649"/>
      <c r="H215" s="649"/>
      <c r="I215" s="649"/>
      <c r="J215" s="649"/>
      <c r="K215" s="649"/>
      <c r="L215" s="649"/>
      <c r="M215" s="649"/>
      <c r="N215" s="649"/>
    </row>
    <row r="216">
      <c r="A216" s="649"/>
      <c r="B216" s="649"/>
      <c r="C216" s="649"/>
      <c r="D216" s="649"/>
      <c r="E216" s="649"/>
      <c r="F216" s="649"/>
      <c r="G216" s="649"/>
      <c r="H216" s="649"/>
      <c r="I216" s="649"/>
      <c r="J216" s="649"/>
      <c r="K216" s="649"/>
      <c r="L216" s="649"/>
      <c r="M216" s="649"/>
      <c r="N216" s="649"/>
    </row>
    <row r="217">
      <c r="A217" s="649"/>
      <c r="B217" s="649"/>
      <c r="C217" s="649"/>
      <c r="D217" s="649"/>
      <c r="E217" s="649"/>
      <c r="F217" s="649"/>
      <c r="G217" s="649"/>
      <c r="H217" s="649"/>
      <c r="I217" s="649"/>
      <c r="J217" s="649"/>
      <c r="K217" s="649"/>
      <c r="L217" s="649"/>
      <c r="M217" s="649"/>
      <c r="N217" s="649"/>
    </row>
    <row r="218">
      <c r="A218" s="649"/>
      <c r="B218" s="649"/>
      <c r="C218" s="649"/>
      <c r="D218" s="649"/>
      <c r="E218" s="649"/>
      <c r="F218" s="649"/>
      <c r="G218" s="649"/>
      <c r="H218" s="649"/>
      <c r="I218" s="649"/>
      <c r="J218" s="649"/>
      <c r="K218" s="649"/>
      <c r="L218" s="649"/>
      <c r="M218" s="649"/>
      <c r="N218" s="649"/>
    </row>
    <row r="219">
      <c r="A219" s="649"/>
      <c r="B219" s="649"/>
      <c r="C219" s="649"/>
      <c r="D219" s="649"/>
      <c r="E219" s="649"/>
      <c r="F219" s="649"/>
      <c r="G219" s="649"/>
      <c r="H219" s="649"/>
      <c r="I219" s="649"/>
      <c r="J219" s="649"/>
      <c r="K219" s="649"/>
      <c r="L219" s="649"/>
      <c r="M219" s="649"/>
      <c r="N219" s="649"/>
    </row>
    <row r="220">
      <c r="A220" s="649"/>
      <c r="B220" s="649"/>
      <c r="C220" s="649"/>
      <c r="D220" s="649"/>
      <c r="E220" s="649"/>
      <c r="F220" s="649"/>
      <c r="G220" s="649"/>
      <c r="H220" s="649"/>
      <c r="I220" s="649"/>
      <c r="J220" s="649"/>
      <c r="K220" s="649"/>
      <c r="L220" s="649"/>
      <c r="M220" s="649"/>
      <c r="N220" s="649"/>
    </row>
    <row r="221">
      <c r="A221" s="649"/>
      <c r="B221" s="649"/>
      <c r="C221" s="649"/>
      <c r="D221" s="649"/>
      <c r="E221" s="649"/>
      <c r="F221" s="649"/>
      <c r="G221" s="649"/>
      <c r="H221" s="649"/>
      <c r="I221" s="649"/>
      <c r="J221" s="649"/>
      <c r="K221" s="649"/>
      <c r="L221" s="649"/>
      <c r="M221" s="649"/>
      <c r="N221" s="649"/>
    </row>
    <row r="222">
      <c r="A222" s="649"/>
      <c r="B222" s="649"/>
      <c r="C222" s="649"/>
      <c r="D222" s="649"/>
      <c r="E222" s="649"/>
      <c r="F222" s="649"/>
      <c r="G222" s="649"/>
      <c r="H222" s="649"/>
      <c r="I222" s="649"/>
      <c r="J222" s="649"/>
      <c r="K222" s="649"/>
      <c r="L222" s="649"/>
      <c r="M222" s="649"/>
      <c r="N222" s="649"/>
    </row>
    <row r="223">
      <c r="A223" s="649"/>
      <c r="B223" s="649"/>
      <c r="C223" s="649"/>
      <c r="D223" s="649"/>
      <c r="E223" s="649"/>
      <c r="F223" s="649"/>
      <c r="G223" s="649"/>
      <c r="H223" s="649"/>
      <c r="I223" s="649"/>
      <c r="J223" s="649"/>
      <c r="K223" s="649"/>
      <c r="L223" s="649"/>
      <c r="M223" s="649"/>
      <c r="N223" s="649"/>
    </row>
    <row r="224">
      <c r="A224" s="649"/>
      <c r="B224" s="649"/>
      <c r="C224" s="649"/>
      <c r="D224" s="649"/>
      <c r="E224" s="649"/>
      <c r="F224" s="649"/>
      <c r="G224" s="649"/>
      <c r="H224" s="649"/>
      <c r="I224" s="649"/>
      <c r="J224" s="649"/>
      <c r="K224" s="649"/>
      <c r="L224" s="649"/>
      <c r="M224" s="649"/>
      <c r="N224" s="649"/>
    </row>
    <row r="225">
      <c r="A225" s="649"/>
      <c r="B225" s="649"/>
      <c r="C225" s="649"/>
      <c r="D225" s="649"/>
      <c r="E225" s="649"/>
      <c r="F225" s="649"/>
      <c r="G225" s="649"/>
      <c r="H225" s="649"/>
      <c r="I225" s="649"/>
      <c r="J225" s="649"/>
      <c r="K225" s="649"/>
      <c r="L225" s="649"/>
      <c r="M225" s="649"/>
      <c r="N225" s="649"/>
    </row>
    <row r="226">
      <c r="A226" s="649"/>
      <c r="B226" s="649"/>
      <c r="C226" s="649"/>
      <c r="D226" s="649"/>
      <c r="E226" s="649"/>
      <c r="F226" s="649"/>
      <c r="G226" s="649"/>
      <c r="H226" s="649"/>
      <c r="I226" s="649"/>
      <c r="J226" s="649"/>
      <c r="K226" s="649"/>
      <c r="L226" s="649"/>
      <c r="M226" s="649"/>
      <c r="N226" s="649"/>
    </row>
    <row r="227">
      <c r="A227" s="649"/>
      <c r="B227" s="649"/>
      <c r="C227" s="649"/>
      <c r="D227" s="649"/>
      <c r="E227" s="649"/>
      <c r="F227" s="649"/>
      <c r="G227" s="649"/>
      <c r="H227" s="649"/>
      <c r="I227" s="649"/>
      <c r="J227" s="649"/>
      <c r="K227" s="649"/>
      <c r="L227" s="649"/>
      <c r="M227" s="649"/>
      <c r="N227" s="649"/>
    </row>
    <row r="228">
      <c r="A228" s="649"/>
      <c r="B228" s="649"/>
      <c r="C228" s="649"/>
      <c r="D228" s="649"/>
      <c r="E228" s="649"/>
      <c r="F228" s="649"/>
      <c r="G228" s="649"/>
      <c r="H228" s="649"/>
      <c r="I228" s="649"/>
      <c r="J228" s="649"/>
      <c r="K228" s="649"/>
      <c r="L228" s="649"/>
      <c r="M228" s="649"/>
      <c r="N228" s="649"/>
    </row>
    <row r="229">
      <c r="A229" s="649"/>
      <c r="B229" s="649"/>
      <c r="C229" s="649"/>
      <c r="D229" s="649"/>
      <c r="E229" s="649"/>
      <c r="F229" s="649"/>
      <c r="G229" s="649"/>
      <c r="H229" s="649"/>
      <c r="I229" s="649"/>
      <c r="J229" s="649"/>
      <c r="K229" s="649"/>
      <c r="L229" s="649"/>
      <c r="M229" s="649"/>
      <c r="N229" s="649"/>
    </row>
    <row r="230">
      <c r="A230" s="649"/>
      <c r="B230" s="649"/>
      <c r="C230" s="649"/>
      <c r="D230" s="649"/>
      <c r="E230" s="649"/>
      <c r="F230" s="649"/>
      <c r="G230" s="649"/>
      <c r="H230" s="649"/>
      <c r="I230" s="649"/>
      <c r="J230" s="649"/>
      <c r="K230" s="649"/>
      <c r="L230" s="649"/>
      <c r="M230" s="649"/>
      <c r="N230" s="649"/>
    </row>
    <row r="231">
      <c r="A231" s="649"/>
      <c r="B231" s="649"/>
      <c r="C231" s="649"/>
      <c r="D231" s="649"/>
      <c r="E231" s="649"/>
      <c r="F231" s="649"/>
      <c r="G231" s="649"/>
      <c r="H231" s="649"/>
      <c r="I231" s="649"/>
      <c r="J231" s="649"/>
      <c r="K231" s="649"/>
      <c r="L231" s="649"/>
      <c r="M231" s="649"/>
      <c r="N231" s="649"/>
    </row>
    <row r="232">
      <c r="A232" s="649"/>
      <c r="B232" s="649"/>
      <c r="C232" s="649"/>
      <c r="D232" s="649"/>
      <c r="E232" s="649"/>
      <c r="F232" s="649"/>
      <c r="G232" s="649"/>
      <c r="H232" s="649"/>
      <c r="I232" s="649"/>
      <c r="J232" s="649"/>
      <c r="K232" s="649"/>
      <c r="L232" s="649"/>
      <c r="M232" s="649"/>
      <c r="N232" s="649"/>
    </row>
    <row r="233">
      <c r="A233" s="649"/>
      <c r="B233" s="649"/>
      <c r="C233" s="649"/>
      <c r="D233" s="649"/>
      <c r="E233" s="649"/>
      <c r="F233" s="649"/>
      <c r="G233" s="649"/>
      <c r="H233" s="649"/>
      <c r="I233" s="649"/>
      <c r="J233" s="649"/>
      <c r="K233" s="649"/>
      <c r="L233" s="649"/>
      <c r="M233" s="649"/>
      <c r="N233" s="649"/>
    </row>
    <row r="234">
      <c r="A234" s="649"/>
      <c r="B234" s="649"/>
      <c r="C234" s="649"/>
      <c r="D234" s="649"/>
      <c r="E234" s="649"/>
      <c r="F234" s="649"/>
      <c r="G234" s="649"/>
      <c r="H234" s="649"/>
      <c r="I234" s="649"/>
      <c r="J234" s="649"/>
      <c r="K234" s="649"/>
      <c r="L234" s="649"/>
      <c r="M234" s="649"/>
      <c r="N234" s="649"/>
    </row>
    <row r="235">
      <c r="A235" s="649"/>
      <c r="B235" s="649"/>
      <c r="C235" s="649"/>
      <c r="D235" s="649"/>
      <c r="E235" s="649"/>
      <c r="F235" s="649"/>
      <c r="G235" s="649"/>
      <c r="H235" s="649"/>
      <c r="I235" s="649"/>
      <c r="J235" s="649"/>
      <c r="K235" s="649"/>
      <c r="L235" s="649"/>
      <c r="M235" s="649"/>
      <c r="N235" s="649"/>
    </row>
    <row r="236">
      <c r="A236" s="649"/>
      <c r="B236" s="649"/>
      <c r="C236" s="649"/>
      <c r="D236" s="649"/>
      <c r="E236" s="649"/>
      <c r="F236" s="649"/>
      <c r="G236" s="649"/>
      <c r="H236" s="649"/>
      <c r="I236" s="649"/>
      <c r="J236" s="649"/>
      <c r="K236" s="649"/>
      <c r="L236" s="649"/>
      <c r="M236" s="649"/>
      <c r="N236" s="649"/>
    </row>
    <row r="237">
      <c r="A237" s="649"/>
      <c r="B237" s="649"/>
      <c r="C237" s="649"/>
      <c r="D237" s="649"/>
      <c r="E237" s="649"/>
      <c r="F237" s="649"/>
      <c r="G237" s="649"/>
      <c r="H237" s="649"/>
      <c r="I237" s="649"/>
      <c r="J237" s="649"/>
      <c r="K237" s="649"/>
      <c r="L237" s="649"/>
      <c r="M237" s="649"/>
      <c r="N237" s="649"/>
    </row>
    <row r="238">
      <c r="A238" s="649"/>
      <c r="B238" s="649"/>
      <c r="C238" s="649"/>
      <c r="D238" s="649"/>
      <c r="E238" s="649"/>
      <c r="F238" s="649"/>
      <c r="G238" s="649"/>
      <c r="H238" s="649"/>
      <c r="I238" s="649"/>
      <c r="J238" s="649"/>
      <c r="K238" s="649"/>
      <c r="L238" s="649"/>
      <c r="M238" s="649"/>
      <c r="N238" s="649"/>
    </row>
    <row r="239">
      <c r="A239" s="649"/>
      <c r="B239" s="649"/>
      <c r="C239" s="649"/>
      <c r="D239" s="649"/>
      <c r="E239" s="649"/>
      <c r="F239" s="649"/>
      <c r="G239" s="649"/>
      <c r="H239" s="649"/>
      <c r="I239" s="649"/>
      <c r="J239" s="649"/>
      <c r="K239" s="649"/>
      <c r="L239" s="649"/>
      <c r="M239" s="649"/>
      <c r="N239" s="649"/>
    </row>
    <row r="240">
      <c r="A240" s="649"/>
      <c r="B240" s="649"/>
      <c r="C240" s="649"/>
      <c r="D240" s="649"/>
      <c r="E240" s="649"/>
      <c r="F240" s="649"/>
      <c r="G240" s="649"/>
      <c r="H240" s="649"/>
      <c r="I240" s="649"/>
      <c r="J240" s="649"/>
      <c r="K240" s="649"/>
      <c r="L240" s="649"/>
      <c r="M240" s="649"/>
      <c r="N240" s="649"/>
    </row>
    <row r="241">
      <c r="A241" s="649"/>
      <c r="B241" s="649"/>
      <c r="C241" s="649"/>
      <c r="D241" s="649"/>
      <c r="E241" s="649"/>
      <c r="F241" s="649"/>
      <c r="G241" s="649"/>
      <c r="H241" s="649"/>
      <c r="I241" s="649"/>
      <c r="J241" s="649"/>
      <c r="K241" s="649"/>
      <c r="L241" s="649"/>
      <c r="M241" s="649"/>
      <c r="N241" s="649"/>
    </row>
    <row r="242">
      <c r="A242" s="649"/>
      <c r="B242" s="649"/>
      <c r="C242" s="649"/>
      <c r="D242" s="649"/>
      <c r="E242" s="649"/>
      <c r="F242" s="649"/>
      <c r="G242" s="649"/>
      <c r="H242" s="649"/>
      <c r="I242" s="649"/>
      <c r="J242" s="649"/>
      <c r="K242" s="649"/>
      <c r="L242" s="649"/>
      <c r="M242" s="649"/>
      <c r="N242" s="649"/>
    </row>
    <row r="243">
      <c r="A243" s="649"/>
      <c r="B243" s="649"/>
      <c r="C243" s="649"/>
      <c r="D243" s="649"/>
      <c r="E243" s="649"/>
      <c r="F243" s="649"/>
      <c r="G243" s="649"/>
      <c r="H243" s="649"/>
      <c r="I243" s="649"/>
      <c r="J243" s="649"/>
      <c r="K243" s="649"/>
      <c r="L243" s="649"/>
      <c r="M243" s="649"/>
      <c r="N243" s="649"/>
    </row>
    <row r="244">
      <c r="A244" s="649"/>
      <c r="B244" s="649"/>
      <c r="C244" s="649"/>
      <c r="D244" s="649"/>
      <c r="E244" s="649"/>
      <c r="F244" s="649"/>
      <c r="G244" s="649"/>
      <c r="H244" s="649"/>
      <c r="I244" s="649"/>
      <c r="J244" s="649"/>
      <c r="K244" s="649"/>
      <c r="L244" s="649"/>
      <c r="M244" s="649"/>
      <c r="N244" s="649"/>
    </row>
    <row r="245">
      <c r="A245" s="649"/>
      <c r="B245" s="649"/>
      <c r="C245" s="649"/>
      <c r="D245" s="649"/>
      <c r="E245" s="649"/>
      <c r="F245" s="649"/>
      <c r="G245" s="649"/>
      <c r="H245" s="649"/>
      <c r="I245" s="649"/>
      <c r="J245" s="649"/>
      <c r="K245" s="649"/>
      <c r="L245" s="649"/>
      <c r="M245" s="649"/>
      <c r="N245" s="649"/>
    </row>
    <row r="246">
      <c r="A246" s="649"/>
      <c r="B246" s="649"/>
      <c r="C246" s="649"/>
      <c r="D246" s="649"/>
      <c r="E246" s="649"/>
      <c r="F246" s="649"/>
      <c r="G246" s="649"/>
      <c r="H246" s="649"/>
      <c r="I246" s="649"/>
      <c r="J246" s="649"/>
      <c r="K246" s="649"/>
      <c r="L246" s="649"/>
      <c r="M246" s="649"/>
      <c r="N246" s="649"/>
    </row>
    <row r="247">
      <c r="A247" s="649"/>
      <c r="B247" s="649"/>
      <c r="C247" s="649"/>
      <c r="D247" s="649"/>
      <c r="E247" s="649"/>
      <c r="F247" s="649"/>
      <c r="G247" s="649"/>
      <c r="H247" s="649"/>
      <c r="I247" s="649"/>
      <c r="J247" s="649"/>
      <c r="K247" s="649"/>
      <c r="L247" s="649"/>
      <c r="M247" s="649"/>
      <c r="N247" s="649"/>
    </row>
    <row r="248">
      <c r="A248" s="649"/>
      <c r="B248" s="649"/>
      <c r="C248" s="649"/>
      <c r="D248" s="649"/>
      <c r="E248" s="649"/>
      <c r="F248" s="649"/>
      <c r="G248" s="649"/>
      <c r="H248" s="649"/>
      <c r="I248" s="649"/>
      <c r="J248" s="649"/>
      <c r="K248" s="649"/>
      <c r="L248" s="649"/>
      <c r="M248" s="649"/>
      <c r="N248" s="649"/>
    </row>
    <row r="249">
      <c r="A249" s="649"/>
      <c r="B249" s="649"/>
      <c r="C249" s="649"/>
      <c r="D249" s="649"/>
      <c r="E249" s="649"/>
      <c r="F249" s="649"/>
      <c r="G249" s="649"/>
      <c r="H249" s="649"/>
      <c r="I249" s="649"/>
      <c r="J249" s="649"/>
      <c r="K249" s="649"/>
      <c r="L249" s="649"/>
      <c r="M249" s="649"/>
      <c r="N249" s="649"/>
    </row>
    <row r="250">
      <c r="A250" s="649"/>
      <c r="B250" s="649"/>
      <c r="C250" s="649"/>
      <c r="D250" s="649"/>
      <c r="E250" s="649"/>
      <c r="F250" s="649"/>
      <c r="G250" s="649"/>
      <c r="H250" s="649"/>
      <c r="I250" s="649"/>
      <c r="J250" s="649"/>
      <c r="K250" s="649"/>
      <c r="L250" s="649"/>
      <c r="M250" s="649"/>
      <c r="N250" s="649"/>
    </row>
    <row r="251">
      <c r="A251" s="649"/>
      <c r="B251" s="649"/>
      <c r="C251" s="649"/>
      <c r="D251" s="649"/>
      <c r="E251" s="649"/>
      <c r="F251" s="649"/>
      <c r="G251" s="649"/>
      <c r="H251" s="649"/>
      <c r="I251" s="649"/>
      <c r="J251" s="649"/>
      <c r="K251" s="649"/>
      <c r="L251" s="649"/>
      <c r="M251" s="649"/>
      <c r="N251" s="649"/>
    </row>
    <row r="252">
      <c r="A252" s="649"/>
      <c r="B252" s="649"/>
      <c r="C252" s="649"/>
      <c r="D252" s="649"/>
      <c r="E252" s="649"/>
      <c r="F252" s="649"/>
      <c r="G252" s="649"/>
      <c r="H252" s="649"/>
      <c r="I252" s="649"/>
      <c r="J252" s="649"/>
      <c r="K252" s="649"/>
      <c r="L252" s="649"/>
      <c r="M252" s="649"/>
      <c r="N252" s="649"/>
    </row>
    <row r="253">
      <c r="A253" s="649"/>
      <c r="B253" s="649"/>
      <c r="C253" s="649"/>
      <c r="D253" s="649"/>
      <c r="E253" s="649"/>
      <c r="F253" s="649"/>
      <c r="G253" s="649"/>
      <c r="H253" s="649"/>
      <c r="I253" s="649"/>
      <c r="J253" s="649"/>
      <c r="K253" s="649"/>
      <c r="L253" s="649"/>
      <c r="M253" s="649"/>
      <c r="N253" s="649"/>
    </row>
    <row r="254">
      <c r="A254" s="649"/>
      <c r="B254" s="649"/>
      <c r="C254" s="649"/>
      <c r="D254" s="649"/>
      <c r="E254" s="649"/>
      <c r="F254" s="649"/>
      <c r="G254" s="649"/>
      <c r="H254" s="649"/>
      <c r="I254" s="649"/>
      <c r="J254" s="649"/>
      <c r="K254" s="649"/>
      <c r="L254" s="649"/>
      <c r="M254" s="649"/>
      <c r="N254" s="649"/>
    </row>
    <row r="255">
      <c r="A255" s="649"/>
      <c r="B255" s="649"/>
      <c r="C255" s="649"/>
      <c r="D255" s="649"/>
      <c r="E255" s="649"/>
      <c r="F255" s="649"/>
      <c r="G255" s="649"/>
      <c r="H255" s="649"/>
      <c r="I255" s="649"/>
      <c r="J255" s="649"/>
      <c r="K255" s="649"/>
      <c r="L255" s="649"/>
      <c r="M255" s="649"/>
      <c r="N255" s="649"/>
    </row>
    <row r="256">
      <c r="A256" s="649"/>
      <c r="B256" s="649"/>
      <c r="C256" s="649"/>
      <c r="D256" s="649"/>
      <c r="E256" s="649"/>
      <c r="F256" s="649"/>
      <c r="G256" s="649"/>
      <c r="H256" s="649"/>
      <c r="I256" s="649"/>
      <c r="J256" s="649"/>
      <c r="K256" s="649"/>
      <c r="L256" s="649"/>
      <c r="M256" s="649"/>
      <c r="N256" s="649"/>
    </row>
    <row r="257">
      <c r="A257" s="649"/>
      <c r="B257" s="649"/>
      <c r="C257" s="649"/>
      <c r="D257" s="649"/>
      <c r="E257" s="649"/>
      <c r="F257" s="649"/>
      <c r="G257" s="649"/>
      <c r="H257" s="649"/>
      <c r="I257" s="649"/>
      <c r="J257" s="649"/>
      <c r="K257" s="649"/>
      <c r="L257" s="649"/>
      <c r="M257" s="649"/>
      <c r="N257" s="649"/>
    </row>
    <row r="258">
      <c r="A258" s="649"/>
      <c r="B258" s="649"/>
      <c r="C258" s="649"/>
      <c r="D258" s="649"/>
      <c r="E258" s="649"/>
      <c r="F258" s="649"/>
      <c r="G258" s="649"/>
      <c r="H258" s="649"/>
      <c r="I258" s="649"/>
      <c r="J258" s="649"/>
      <c r="K258" s="649"/>
      <c r="L258" s="649"/>
      <c r="M258" s="649"/>
      <c r="N258" s="649"/>
    </row>
    <row r="259">
      <c r="A259" s="649"/>
      <c r="B259" s="649"/>
      <c r="C259" s="649"/>
      <c r="D259" s="649"/>
      <c r="E259" s="649"/>
      <c r="F259" s="649"/>
      <c r="G259" s="649"/>
      <c r="H259" s="649"/>
      <c r="I259" s="649"/>
      <c r="J259" s="649"/>
      <c r="K259" s="649"/>
      <c r="L259" s="649"/>
      <c r="M259" s="649"/>
      <c r="N259" s="649"/>
    </row>
    <row r="260">
      <c r="A260" s="649"/>
      <c r="B260" s="649"/>
      <c r="C260" s="649"/>
      <c r="D260" s="649"/>
      <c r="E260" s="649"/>
      <c r="F260" s="649"/>
      <c r="G260" s="649"/>
      <c r="H260" s="649"/>
      <c r="I260" s="649"/>
      <c r="J260" s="649"/>
      <c r="K260" s="649"/>
      <c r="L260" s="649"/>
      <c r="M260" s="649"/>
      <c r="N260" s="649"/>
    </row>
    <row r="261">
      <c r="A261" s="649"/>
      <c r="B261" s="649"/>
      <c r="C261" s="649"/>
      <c r="D261" s="649"/>
      <c r="E261" s="649"/>
      <c r="F261" s="649"/>
      <c r="G261" s="649"/>
      <c r="H261" s="649"/>
      <c r="I261" s="649"/>
      <c r="J261" s="649"/>
      <c r="K261" s="649"/>
      <c r="L261" s="649"/>
      <c r="M261" s="649"/>
      <c r="N261" s="649"/>
    </row>
    <row r="262">
      <c r="A262" s="649"/>
      <c r="B262" s="649"/>
      <c r="C262" s="649"/>
      <c r="D262" s="649"/>
      <c r="E262" s="649"/>
      <c r="F262" s="649"/>
      <c r="G262" s="649"/>
      <c r="H262" s="649"/>
      <c r="I262" s="649"/>
      <c r="J262" s="649"/>
      <c r="K262" s="649"/>
      <c r="L262" s="649"/>
      <c r="M262" s="649"/>
      <c r="N262" s="649"/>
    </row>
    <row r="263">
      <c r="A263" s="649"/>
      <c r="B263" s="649"/>
      <c r="C263" s="649"/>
      <c r="D263" s="649"/>
      <c r="E263" s="649"/>
      <c r="F263" s="649"/>
      <c r="G263" s="649"/>
      <c r="H263" s="649"/>
      <c r="I263" s="649"/>
      <c r="J263" s="649"/>
      <c r="K263" s="649"/>
      <c r="L263" s="649"/>
      <c r="M263" s="649"/>
      <c r="N263" s="649"/>
    </row>
    <row r="264">
      <c r="A264" s="649"/>
      <c r="B264" s="649"/>
      <c r="C264" s="649"/>
      <c r="D264" s="649"/>
      <c r="E264" s="649"/>
      <c r="F264" s="649"/>
      <c r="G264" s="649"/>
      <c r="H264" s="649"/>
      <c r="I264" s="649"/>
      <c r="J264" s="649"/>
      <c r="K264" s="649"/>
      <c r="L264" s="649"/>
      <c r="M264" s="649"/>
      <c r="N264" s="649"/>
    </row>
    <row r="265">
      <c r="A265" s="649"/>
      <c r="B265" s="649"/>
      <c r="C265" s="649"/>
      <c r="D265" s="649"/>
      <c r="E265" s="649"/>
      <c r="F265" s="649"/>
      <c r="G265" s="649"/>
      <c r="H265" s="649"/>
      <c r="I265" s="649"/>
      <c r="J265" s="649"/>
      <c r="K265" s="649"/>
      <c r="L265" s="649"/>
      <c r="M265" s="649"/>
      <c r="N265" s="649"/>
    </row>
    <row r="266">
      <c r="A266" s="649"/>
      <c r="B266" s="649"/>
      <c r="C266" s="649"/>
      <c r="D266" s="649"/>
      <c r="E266" s="649"/>
      <c r="F266" s="649"/>
      <c r="G266" s="649"/>
      <c r="H266" s="649"/>
      <c r="I266" s="649"/>
      <c r="J266" s="649"/>
      <c r="K266" s="649"/>
      <c r="L266" s="649"/>
      <c r="M266" s="649"/>
      <c r="N266" s="649"/>
    </row>
    <row r="267">
      <c r="A267" s="649"/>
      <c r="B267" s="649"/>
      <c r="C267" s="649"/>
      <c r="D267" s="649"/>
      <c r="E267" s="649"/>
      <c r="F267" s="649"/>
      <c r="G267" s="649"/>
      <c r="H267" s="649"/>
      <c r="I267" s="649"/>
      <c r="J267" s="649"/>
      <c r="K267" s="649"/>
      <c r="L267" s="649"/>
      <c r="M267" s="649"/>
      <c r="N267" s="649"/>
    </row>
    <row r="268">
      <c r="A268" s="649"/>
      <c r="B268" s="649"/>
      <c r="C268" s="649"/>
      <c r="D268" s="649"/>
      <c r="E268" s="649"/>
      <c r="F268" s="649"/>
      <c r="G268" s="649"/>
      <c r="H268" s="649"/>
      <c r="I268" s="649"/>
      <c r="J268" s="649"/>
      <c r="K268" s="649"/>
      <c r="L268" s="649"/>
      <c r="M268" s="649"/>
      <c r="N268" s="649"/>
    </row>
    <row r="269">
      <c r="A269" s="649"/>
      <c r="B269" s="649"/>
      <c r="C269" s="649"/>
      <c r="D269" s="649"/>
      <c r="E269" s="649"/>
      <c r="F269" s="649"/>
      <c r="G269" s="649"/>
      <c r="H269" s="649"/>
      <c r="I269" s="649"/>
      <c r="J269" s="649"/>
      <c r="K269" s="649"/>
      <c r="L269" s="649"/>
      <c r="M269" s="649"/>
      <c r="N269" s="649"/>
    </row>
    <row r="270">
      <c r="A270" s="649"/>
      <c r="B270" s="649"/>
      <c r="C270" s="649"/>
      <c r="D270" s="649"/>
      <c r="E270" s="649"/>
      <c r="F270" s="649"/>
      <c r="G270" s="649"/>
      <c r="H270" s="649"/>
      <c r="I270" s="649"/>
      <c r="J270" s="649"/>
      <c r="K270" s="649"/>
      <c r="L270" s="649"/>
      <c r="M270" s="649"/>
      <c r="N270" s="649"/>
    </row>
    <row r="271">
      <c r="A271" s="649"/>
      <c r="B271" s="649"/>
      <c r="C271" s="649"/>
      <c r="D271" s="649"/>
      <c r="E271" s="649"/>
      <c r="F271" s="649"/>
      <c r="G271" s="649"/>
      <c r="H271" s="649"/>
      <c r="I271" s="649"/>
      <c r="J271" s="649"/>
      <c r="K271" s="649"/>
      <c r="L271" s="649"/>
      <c r="M271" s="649"/>
      <c r="N271" s="649"/>
    </row>
    <row r="272">
      <c r="A272" s="649"/>
      <c r="B272" s="649"/>
      <c r="C272" s="649"/>
      <c r="D272" s="649"/>
      <c r="E272" s="649"/>
      <c r="F272" s="649"/>
      <c r="G272" s="649"/>
      <c r="H272" s="649"/>
      <c r="I272" s="649"/>
      <c r="J272" s="649"/>
      <c r="K272" s="649"/>
      <c r="L272" s="649"/>
      <c r="M272" s="649"/>
      <c r="N272" s="649"/>
    </row>
    <row r="273">
      <c r="A273" s="649"/>
      <c r="B273" s="649"/>
      <c r="C273" s="649"/>
      <c r="D273" s="649"/>
      <c r="E273" s="649"/>
      <c r="F273" s="649"/>
      <c r="G273" s="649"/>
      <c r="H273" s="649"/>
      <c r="I273" s="649"/>
      <c r="J273" s="649"/>
      <c r="K273" s="649"/>
      <c r="L273" s="649"/>
      <c r="M273" s="649"/>
      <c r="N273" s="649"/>
    </row>
    <row r="274">
      <c r="A274" s="649"/>
      <c r="B274" s="649"/>
      <c r="C274" s="649"/>
      <c r="D274" s="649"/>
      <c r="E274" s="649"/>
      <c r="F274" s="649"/>
      <c r="G274" s="649"/>
      <c r="H274" s="649"/>
      <c r="I274" s="649"/>
      <c r="J274" s="649"/>
      <c r="K274" s="649"/>
      <c r="L274" s="649"/>
      <c r="M274" s="649"/>
      <c r="N274" s="649"/>
    </row>
    <row r="275">
      <c r="A275" s="649"/>
      <c r="B275" s="649"/>
      <c r="C275" s="649"/>
      <c r="D275" s="649"/>
      <c r="E275" s="649"/>
      <c r="F275" s="649"/>
      <c r="G275" s="649"/>
      <c r="H275" s="649"/>
      <c r="I275" s="649"/>
      <c r="J275" s="649"/>
      <c r="K275" s="649"/>
      <c r="L275" s="649"/>
      <c r="M275" s="649"/>
      <c r="N275" s="649"/>
    </row>
    <row r="276">
      <c r="A276" s="649"/>
      <c r="B276" s="649"/>
      <c r="C276" s="649"/>
      <c r="D276" s="649"/>
      <c r="E276" s="649"/>
      <c r="F276" s="649"/>
      <c r="G276" s="649"/>
      <c r="H276" s="649"/>
      <c r="I276" s="649"/>
      <c r="J276" s="649"/>
      <c r="K276" s="649"/>
      <c r="L276" s="649"/>
      <c r="M276" s="649"/>
      <c r="N276" s="649"/>
    </row>
    <row r="277">
      <c r="A277" s="649"/>
      <c r="B277" s="649"/>
      <c r="C277" s="649"/>
      <c r="D277" s="649"/>
      <c r="E277" s="649"/>
      <c r="F277" s="649"/>
      <c r="G277" s="649"/>
      <c r="H277" s="649"/>
      <c r="I277" s="649"/>
      <c r="J277" s="649"/>
      <c r="K277" s="649"/>
      <c r="L277" s="649"/>
      <c r="M277" s="649"/>
      <c r="N277" s="649"/>
    </row>
    <row r="278">
      <c r="A278" s="649"/>
      <c r="B278" s="649"/>
      <c r="C278" s="649"/>
      <c r="D278" s="649"/>
      <c r="E278" s="649"/>
      <c r="F278" s="649"/>
      <c r="G278" s="649"/>
      <c r="H278" s="649"/>
      <c r="I278" s="649"/>
      <c r="J278" s="649"/>
      <c r="K278" s="649"/>
      <c r="L278" s="649"/>
      <c r="M278" s="649"/>
      <c r="N278" s="649"/>
    </row>
    <row r="279">
      <c r="A279" s="649"/>
      <c r="B279" s="649"/>
      <c r="C279" s="649"/>
      <c r="D279" s="649"/>
      <c r="E279" s="649"/>
      <c r="F279" s="649"/>
      <c r="G279" s="649"/>
      <c r="H279" s="649"/>
      <c r="I279" s="649"/>
      <c r="J279" s="649"/>
      <c r="K279" s="649"/>
      <c r="L279" s="649"/>
      <c r="M279" s="649"/>
      <c r="N279" s="649"/>
    </row>
    <row r="280">
      <c r="A280" s="649"/>
      <c r="B280" s="649"/>
      <c r="C280" s="649"/>
      <c r="D280" s="649"/>
      <c r="E280" s="649"/>
      <c r="F280" s="649"/>
      <c r="G280" s="649"/>
      <c r="H280" s="649"/>
      <c r="I280" s="649"/>
      <c r="J280" s="649"/>
      <c r="K280" s="649"/>
      <c r="L280" s="649"/>
      <c r="M280" s="649"/>
      <c r="N280" s="649"/>
    </row>
    <row r="281">
      <c r="A281" s="649"/>
      <c r="B281" s="649"/>
      <c r="C281" s="649"/>
      <c r="D281" s="649"/>
      <c r="E281" s="649"/>
      <c r="F281" s="649"/>
      <c r="G281" s="649"/>
      <c r="H281" s="649"/>
      <c r="I281" s="649"/>
      <c r="J281" s="649"/>
      <c r="K281" s="649"/>
      <c r="L281" s="649"/>
      <c r="M281" s="649"/>
      <c r="N281" s="649"/>
    </row>
    <row r="282">
      <c r="A282" s="649"/>
      <c r="B282" s="649"/>
      <c r="C282" s="649"/>
      <c r="D282" s="649"/>
      <c r="E282" s="649"/>
      <c r="F282" s="649"/>
      <c r="G282" s="649"/>
      <c r="H282" s="649"/>
      <c r="I282" s="649"/>
      <c r="J282" s="649"/>
      <c r="K282" s="649"/>
      <c r="L282" s="649"/>
      <c r="M282" s="649"/>
      <c r="N282" s="649"/>
    </row>
    <row r="283">
      <c r="A283" s="649"/>
      <c r="B283" s="649"/>
      <c r="C283" s="649"/>
      <c r="D283" s="649"/>
      <c r="E283" s="649"/>
      <c r="F283" s="649"/>
      <c r="G283" s="649"/>
      <c r="H283" s="649"/>
      <c r="I283" s="649"/>
      <c r="J283" s="649"/>
      <c r="K283" s="649"/>
      <c r="L283" s="649"/>
      <c r="M283" s="649"/>
      <c r="N283" s="649"/>
    </row>
    <row r="284">
      <c r="A284" s="649"/>
      <c r="B284" s="649"/>
      <c r="C284" s="649"/>
      <c r="D284" s="649"/>
      <c r="E284" s="649"/>
      <c r="F284" s="649"/>
      <c r="G284" s="649"/>
      <c r="H284" s="649"/>
      <c r="I284" s="649"/>
      <c r="J284" s="649"/>
      <c r="K284" s="649"/>
      <c r="L284" s="649"/>
      <c r="M284" s="649"/>
      <c r="N284" s="649"/>
    </row>
    <row r="285">
      <c r="A285" s="649"/>
      <c r="B285" s="649"/>
      <c r="C285" s="649"/>
      <c r="D285" s="649"/>
      <c r="E285" s="649"/>
      <c r="F285" s="649"/>
      <c r="G285" s="649"/>
      <c r="H285" s="649"/>
      <c r="I285" s="649"/>
      <c r="J285" s="649"/>
      <c r="K285" s="649"/>
      <c r="L285" s="649"/>
      <c r="M285" s="649"/>
      <c r="N285" s="649"/>
    </row>
    <row r="286">
      <c r="A286" s="649"/>
      <c r="B286" s="649"/>
      <c r="C286" s="649"/>
      <c r="D286" s="649"/>
      <c r="E286" s="649"/>
      <c r="F286" s="649"/>
      <c r="G286" s="649"/>
      <c r="H286" s="649"/>
      <c r="I286" s="649"/>
      <c r="J286" s="649"/>
      <c r="K286" s="649"/>
      <c r="L286" s="649"/>
      <c r="M286" s="649"/>
      <c r="N286" s="649"/>
    </row>
    <row r="287">
      <c r="A287" s="649"/>
      <c r="B287" s="649"/>
      <c r="C287" s="649"/>
      <c r="D287" s="649"/>
      <c r="E287" s="649"/>
      <c r="F287" s="649"/>
      <c r="G287" s="649"/>
      <c r="H287" s="649"/>
      <c r="I287" s="649"/>
      <c r="J287" s="649"/>
      <c r="K287" s="649"/>
      <c r="L287" s="649"/>
      <c r="M287" s="649"/>
      <c r="N287" s="649"/>
    </row>
    <row r="288">
      <c r="A288" s="649"/>
      <c r="B288" s="649"/>
      <c r="C288" s="649"/>
      <c r="D288" s="649"/>
      <c r="E288" s="649"/>
      <c r="F288" s="649"/>
      <c r="G288" s="649"/>
      <c r="H288" s="649"/>
      <c r="I288" s="649"/>
      <c r="J288" s="649"/>
      <c r="K288" s="649"/>
      <c r="L288" s="649"/>
      <c r="M288" s="649"/>
      <c r="N288" s="649"/>
    </row>
    <row r="289">
      <c r="A289" s="649"/>
      <c r="B289" s="649"/>
      <c r="C289" s="649"/>
      <c r="D289" s="649"/>
      <c r="E289" s="649"/>
      <c r="F289" s="649"/>
      <c r="G289" s="649"/>
      <c r="H289" s="649"/>
      <c r="I289" s="649"/>
      <c r="J289" s="649"/>
      <c r="K289" s="649"/>
      <c r="L289" s="649"/>
      <c r="M289" s="649"/>
      <c r="N289" s="649"/>
    </row>
    <row r="290">
      <c r="A290" s="649"/>
      <c r="B290" s="649"/>
      <c r="C290" s="649"/>
      <c r="D290" s="649"/>
      <c r="E290" s="649"/>
      <c r="F290" s="649"/>
      <c r="G290" s="649"/>
      <c r="H290" s="649"/>
      <c r="I290" s="649"/>
      <c r="J290" s="649"/>
      <c r="K290" s="649"/>
      <c r="L290" s="649"/>
      <c r="M290" s="649"/>
      <c r="N290" s="649"/>
    </row>
    <row r="291">
      <c r="A291" s="649"/>
      <c r="B291" s="649"/>
      <c r="C291" s="649"/>
      <c r="D291" s="649"/>
      <c r="E291" s="649"/>
      <c r="F291" s="649"/>
      <c r="G291" s="649"/>
      <c r="H291" s="649"/>
      <c r="I291" s="649"/>
      <c r="J291" s="649"/>
      <c r="K291" s="649"/>
      <c r="L291" s="649"/>
      <c r="M291" s="649"/>
      <c r="N291" s="649"/>
    </row>
    <row r="292">
      <c r="A292" s="649"/>
      <c r="B292" s="649"/>
      <c r="C292" s="649"/>
      <c r="D292" s="649"/>
      <c r="E292" s="649"/>
      <c r="F292" s="649"/>
      <c r="G292" s="649"/>
      <c r="H292" s="649"/>
      <c r="I292" s="649"/>
      <c r="J292" s="649"/>
      <c r="K292" s="649"/>
      <c r="L292" s="649"/>
      <c r="M292" s="649"/>
      <c r="N292" s="649"/>
    </row>
    <row r="293">
      <c r="A293" s="649"/>
      <c r="B293" s="649"/>
      <c r="C293" s="649"/>
      <c r="D293" s="649"/>
      <c r="E293" s="649"/>
      <c r="F293" s="649"/>
      <c r="G293" s="649"/>
      <c r="H293" s="649"/>
      <c r="I293" s="649"/>
      <c r="J293" s="649"/>
      <c r="K293" s="649"/>
      <c r="L293" s="649"/>
      <c r="M293" s="649"/>
      <c r="N293" s="649"/>
    </row>
    <row r="294">
      <c r="A294" s="649"/>
      <c r="B294" s="649"/>
      <c r="C294" s="649"/>
      <c r="D294" s="649"/>
      <c r="E294" s="649"/>
      <c r="F294" s="649"/>
      <c r="G294" s="649"/>
      <c r="H294" s="649"/>
      <c r="I294" s="649"/>
      <c r="J294" s="649"/>
      <c r="K294" s="649"/>
      <c r="L294" s="649"/>
      <c r="M294" s="649"/>
      <c r="N294" s="649"/>
    </row>
    <row r="295">
      <c r="A295" s="649"/>
      <c r="B295" s="649"/>
      <c r="C295" s="649"/>
      <c r="D295" s="649"/>
      <c r="E295" s="649"/>
      <c r="F295" s="649"/>
      <c r="G295" s="649"/>
      <c r="H295" s="649"/>
      <c r="I295" s="649"/>
      <c r="J295" s="649"/>
      <c r="K295" s="649"/>
      <c r="L295" s="649"/>
      <c r="M295" s="649"/>
      <c r="N295" s="649"/>
    </row>
    <row r="296">
      <c r="A296" s="649"/>
      <c r="B296" s="649"/>
      <c r="C296" s="649"/>
      <c r="D296" s="649"/>
      <c r="E296" s="649"/>
      <c r="F296" s="649"/>
      <c r="G296" s="649"/>
      <c r="H296" s="649"/>
      <c r="I296" s="649"/>
      <c r="J296" s="649"/>
      <c r="K296" s="649"/>
      <c r="L296" s="649"/>
      <c r="M296" s="649"/>
      <c r="N296" s="649"/>
    </row>
    <row r="297">
      <c r="A297" s="649"/>
      <c r="B297" s="649"/>
      <c r="C297" s="649"/>
      <c r="D297" s="649"/>
      <c r="E297" s="649"/>
      <c r="F297" s="649"/>
      <c r="G297" s="649"/>
      <c r="H297" s="649"/>
      <c r="I297" s="649"/>
      <c r="J297" s="649"/>
      <c r="K297" s="649"/>
      <c r="L297" s="649"/>
      <c r="M297" s="649"/>
      <c r="N297" s="649"/>
    </row>
    <row r="298">
      <c r="A298" s="649"/>
      <c r="B298" s="649"/>
      <c r="C298" s="649"/>
      <c r="D298" s="649"/>
      <c r="E298" s="649"/>
      <c r="F298" s="649"/>
      <c r="G298" s="649"/>
      <c r="H298" s="649"/>
      <c r="I298" s="649"/>
      <c r="J298" s="649"/>
      <c r="K298" s="649"/>
      <c r="L298" s="649"/>
      <c r="M298" s="649"/>
      <c r="N298" s="649"/>
    </row>
    <row r="299">
      <c r="A299" s="649"/>
      <c r="B299" s="649"/>
      <c r="C299" s="649"/>
      <c r="D299" s="649"/>
      <c r="E299" s="649"/>
      <c r="F299" s="649"/>
      <c r="G299" s="649"/>
      <c r="H299" s="649"/>
      <c r="I299" s="649"/>
      <c r="J299" s="649"/>
      <c r="K299" s="649"/>
      <c r="L299" s="649"/>
      <c r="M299" s="649"/>
      <c r="N299" s="649"/>
    </row>
    <row r="300">
      <c r="A300" s="649"/>
      <c r="B300" s="649"/>
      <c r="C300" s="649"/>
      <c r="D300" s="649"/>
      <c r="E300" s="649"/>
      <c r="F300" s="649"/>
      <c r="G300" s="649"/>
      <c r="H300" s="649"/>
      <c r="I300" s="649"/>
      <c r="J300" s="649"/>
      <c r="K300" s="649"/>
      <c r="L300" s="649"/>
      <c r="M300" s="649"/>
      <c r="N300" s="649"/>
    </row>
    <row r="301">
      <c r="A301" s="649"/>
      <c r="B301" s="649"/>
      <c r="C301" s="649"/>
      <c r="D301" s="649"/>
      <c r="E301" s="649"/>
      <c r="F301" s="649"/>
      <c r="G301" s="649"/>
      <c r="H301" s="649"/>
      <c r="I301" s="649"/>
      <c r="J301" s="649"/>
      <c r="K301" s="649"/>
      <c r="L301" s="649"/>
      <c r="M301" s="649"/>
      <c r="N301" s="649"/>
    </row>
    <row r="302">
      <c r="A302" s="649"/>
      <c r="B302" s="649"/>
      <c r="C302" s="649"/>
      <c r="D302" s="649"/>
      <c r="E302" s="649"/>
      <c r="F302" s="649"/>
      <c r="G302" s="649"/>
      <c r="H302" s="649"/>
      <c r="I302" s="649"/>
      <c r="J302" s="649"/>
      <c r="K302" s="649"/>
      <c r="L302" s="649"/>
      <c r="M302" s="649"/>
      <c r="N302" s="649"/>
    </row>
    <row r="303">
      <c r="A303" s="649"/>
      <c r="B303" s="649"/>
      <c r="C303" s="649"/>
      <c r="D303" s="649"/>
      <c r="E303" s="649"/>
      <c r="F303" s="649"/>
      <c r="G303" s="649"/>
      <c r="H303" s="649"/>
      <c r="I303" s="649"/>
      <c r="J303" s="649"/>
      <c r="K303" s="649"/>
      <c r="L303" s="649"/>
      <c r="M303" s="649"/>
      <c r="N303" s="649"/>
    </row>
    <row r="304">
      <c r="A304" s="649"/>
      <c r="B304" s="649"/>
      <c r="C304" s="649"/>
      <c r="D304" s="649"/>
      <c r="E304" s="649"/>
      <c r="F304" s="649"/>
      <c r="G304" s="649"/>
      <c r="H304" s="649"/>
      <c r="I304" s="649"/>
      <c r="J304" s="649"/>
      <c r="K304" s="649"/>
      <c r="L304" s="649"/>
      <c r="M304" s="649"/>
      <c r="N304" s="649"/>
    </row>
    <row r="305">
      <c r="A305" s="649"/>
      <c r="B305" s="649"/>
      <c r="C305" s="649"/>
      <c r="D305" s="649"/>
      <c r="E305" s="649"/>
      <c r="F305" s="649"/>
      <c r="G305" s="649"/>
      <c r="H305" s="649"/>
      <c r="I305" s="649"/>
      <c r="J305" s="649"/>
      <c r="K305" s="649"/>
      <c r="L305" s="649"/>
      <c r="M305" s="649"/>
      <c r="N305" s="649"/>
    </row>
    <row r="306">
      <c r="A306" s="649"/>
      <c r="B306" s="649"/>
      <c r="C306" s="649"/>
      <c r="D306" s="649"/>
      <c r="E306" s="649"/>
      <c r="F306" s="649"/>
      <c r="G306" s="649"/>
      <c r="H306" s="649"/>
      <c r="I306" s="649"/>
      <c r="J306" s="649"/>
      <c r="K306" s="649"/>
      <c r="L306" s="649"/>
      <c r="M306" s="649"/>
      <c r="N306" s="649"/>
    </row>
    <row r="307">
      <c r="A307" s="649"/>
      <c r="B307" s="649"/>
      <c r="C307" s="649"/>
      <c r="D307" s="649"/>
      <c r="E307" s="649"/>
      <c r="F307" s="649"/>
      <c r="G307" s="649"/>
      <c r="H307" s="649"/>
      <c r="I307" s="649"/>
      <c r="J307" s="649"/>
      <c r="K307" s="649"/>
      <c r="L307" s="649"/>
      <c r="M307" s="649"/>
      <c r="N307" s="649"/>
    </row>
    <row r="308">
      <c r="A308" s="649"/>
      <c r="B308" s="649"/>
      <c r="C308" s="649"/>
      <c r="D308" s="649"/>
      <c r="E308" s="649"/>
      <c r="F308" s="649"/>
      <c r="G308" s="649"/>
      <c r="H308" s="649"/>
      <c r="I308" s="649"/>
      <c r="J308" s="649"/>
      <c r="K308" s="649"/>
      <c r="L308" s="649"/>
      <c r="M308" s="649"/>
      <c r="N308" s="649"/>
    </row>
    <row r="309">
      <c r="A309" s="649"/>
      <c r="B309" s="649"/>
      <c r="C309" s="649"/>
      <c r="D309" s="649"/>
      <c r="E309" s="649"/>
      <c r="F309" s="649"/>
      <c r="G309" s="649"/>
      <c r="H309" s="649"/>
      <c r="I309" s="649"/>
      <c r="J309" s="649"/>
      <c r="K309" s="649"/>
      <c r="L309" s="649"/>
      <c r="M309" s="649"/>
      <c r="N309" s="649"/>
    </row>
    <row r="310">
      <c r="A310" s="649"/>
      <c r="B310" s="649"/>
      <c r="C310" s="649"/>
      <c r="D310" s="649"/>
      <c r="E310" s="649"/>
      <c r="F310" s="649"/>
      <c r="G310" s="649"/>
      <c r="H310" s="649"/>
      <c r="I310" s="649"/>
      <c r="J310" s="649"/>
      <c r="K310" s="649"/>
      <c r="L310" s="649"/>
      <c r="M310" s="649"/>
      <c r="N310" s="649"/>
    </row>
    <row r="311">
      <c r="A311" s="649"/>
      <c r="B311" s="649"/>
      <c r="C311" s="649"/>
      <c r="D311" s="649"/>
      <c r="E311" s="649"/>
      <c r="F311" s="649"/>
      <c r="G311" s="649"/>
      <c r="H311" s="649"/>
      <c r="I311" s="649"/>
      <c r="J311" s="649"/>
      <c r="K311" s="649"/>
      <c r="L311" s="649"/>
      <c r="M311" s="649"/>
      <c r="N311" s="649"/>
    </row>
    <row r="312">
      <c r="A312" s="649"/>
      <c r="B312" s="649"/>
      <c r="C312" s="649"/>
      <c r="D312" s="649"/>
      <c r="E312" s="649"/>
      <c r="F312" s="649"/>
      <c r="G312" s="649"/>
      <c r="H312" s="649"/>
      <c r="I312" s="649"/>
      <c r="J312" s="649"/>
      <c r="K312" s="649"/>
      <c r="L312" s="649"/>
      <c r="M312" s="649"/>
      <c r="N312" s="649"/>
    </row>
    <row r="313">
      <c r="A313" s="649"/>
      <c r="B313" s="649"/>
      <c r="C313" s="649"/>
      <c r="D313" s="649"/>
      <c r="E313" s="649"/>
      <c r="F313" s="649"/>
      <c r="G313" s="649"/>
      <c r="H313" s="649"/>
      <c r="I313" s="649"/>
      <c r="J313" s="649"/>
      <c r="K313" s="649"/>
      <c r="L313" s="649"/>
      <c r="M313" s="649"/>
      <c r="N313" s="649"/>
    </row>
    <row r="314">
      <c r="A314" s="649"/>
      <c r="B314" s="649"/>
      <c r="C314" s="649"/>
      <c r="D314" s="649"/>
      <c r="E314" s="649"/>
      <c r="F314" s="649"/>
      <c r="G314" s="649"/>
      <c r="H314" s="649"/>
      <c r="I314" s="649"/>
      <c r="J314" s="649"/>
      <c r="K314" s="649"/>
      <c r="L314" s="649"/>
      <c r="M314" s="649"/>
      <c r="N314" s="649"/>
    </row>
    <row r="315">
      <c r="A315" s="649"/>
      <c r="B315" s="649"/>
      <c r="C315" s="649"/>
      <c r="D315" s="649"/>
      <c r="E315" s="649"/>
      <c r="F315" s="649"/>
      <c r="G315" s="649"/>
      <c r="H315" s="649"/>
      <c r="I315" s="649"/>
      <c r="J315" s="649"/>
      <c r="K315" s="649"/>
      <c r="L315" s="649"/>
      <c r="M315" s="649"/>
      <c r="N315" s="649"/>
    </row>
    <row r="316">
      <c r="A316" s="649"/>
      <c r="B316" s="649"/>
      <c r="C316" s="649"/>
      <c r="D316" s="649"/>
      <c r="E316" s="649"/>
      <c r="F316" s="649"/>
      <c r="G316" s="649"/>
      <c r="H316" s="649"/>
      <c r="I316" s="649"/>
      <c r="J316" s="649"/>
      <c r="K316" s="649"/>
      <c r="L316" s="649"/>
      <c r="M316" s="649"/>
      <c r="N316" s="649"/>
    </row>
    <row r="317">
      <c r="A317" s="649"/>
      <c r="B317" s="649"/>
      <c r="C317" s="649"/>
      <c r="D317" s="649"/>
      <c r="E317" s="649"/>
      <c r="F317" s="649"/>
      <c r="G317" s="649"/>
      <c r="H317" s="649"/>
      <c r="I317" s="649"/>
      <c r="J317" s="649"/>
      <c r="K317" s="649"/>
      <c r="L317" s="649"/>
      <c r="M317" s="649"/>
      <c r="N317" s="649"/>
    </row>
    <row r="318">
      <c r="A318" s="649"/>
      <c r="B318" s="649"/>
      <c r="C318" s="649"/>
      <c r="D318" s="649"/>
      <c r="E318" s="649"/>
      <c r="F318" s="649"/>
      <c r="G318" s="649"/>
      <c r="H318" s="649"/>
      <c r="I318" s="649"/>
      <c r="J318" s="649"/>
      <c r="K318" s="649"/>
      <c r="L318" s="649"/>
      <c r="M318" s="649"/>
      <c r="N318" s="649"/>
    </row>
    <row r="319">
      <c r="A319" s="649"/>
      <c r="B319" s="649"/>
      <c r="C319" s="649"/>
      <c r="D319" s="649"/>
      <c r="E319" s="649"/>
      <c r="F319" s="649"/>
      <c r="G319" s="649"/>
      <c r="H319" s="649"/>
      <c r="I319" s="649"/>
      <c r="J319" s="649"/>
      <c r="K319" s="649"/>
      <c r="L319" s="649"/>
      <c r="M319" s="649"/>
      <c r="N319" s="649"/>
    </row>
    <row r="320">
      <c r="A320" s="649"/>
      <c r="B320" s="649"/>
      <c r="C320" s="649"/>
      <c r="D320" s="649"/>
      <c r="E320" s="649"/>
      <c r="F320" s="649"/>
      <c r="G320" s="649"/>
      <c r="H320" s="649"/>
      <c r="I320" s="649"/>
      <c r="J320" s="649"/>
      <c r="K320" s="649"/>
      <c r="L320" s="649"/>
      <c r="M320" s="649"/>
      <c r="N320" s="649"/>
    </row>
    <row r="321">
      <c r="A321" s="649"/>
      <c r="B321" s="649"/>
      <c r="C321" s="649"/>
      <c r="D321" s="649"/>
      <c r="E321" s="649"/>
      <c r="F321" s="649"/>
      <c r="G321" s="649"/>
      <c r="H321" s="649"/>
      <c r="I321" s="649"/>
      <c r="J321" s="649"/>
      <c r="K321" s="649"/>
      <c r="L321" s="649"/>
      <c r="M321" s="649"/>
      <c r="N321" s="649"/>
    </row>
    <row r="322">
      <c r="A322" s="649"/>
      <c r="B322" s="649"/>
      <c r="C322" s="649"/>
      <c r="D322" s="649"/>
      <c r="E322" s="649"/>
      <c r="F322" s="649"/>
      <c r="G322" s="649"/>
      <c r="H322" s="649"/>
      <c r="I322" s="649"/>
      <c r="J322" s="649"/>
      <c r="K322" s="649"/>
      <c r="L322" s="649"/>
      <c r="M322" s="649"/>
      <c r="N322" s="649"/>
    </row>
    <row r="323">
      <c r="A323" s="649"/>
      <c r="B323" s="649"/>
      <c r="C323" s="649"/>
      <c r="D323" s="649"/>
      <c r="E323" s="649"/>
      <c r="F323" s="649"/>
      <c r="G323" s="649"/>
      <c r="H323" s="649"/>
      <c r="I323" s="649"/>
      <c r="J323" s="649"/>
      <c r="K323" s="649"/>
      <c r="L323" s="649"/>
      <c r="M323" s="649"/>
      <c r="N323" s="649"/>
    </row>
    <row r="324">
      <c r="A324" s="649"/>
      <c r="B324" s="649"/>
      <c r="C324" s="649"/>
      <c r="D324" s="649"/>
      <c r="E324" s="649"/>
      <c r="F324" s="649"/>
      <c r="G324" s="649"/>
      <c r="H324" s="649"/>
      <c r="I324" s="649"/>
      <c r="J324" s="649"/>
      <c r="K324" s="649"/>
      <c r="L324" s="649"/>
      <c r="M324" s="649"/>
      <c r="N324" s="649"/>
    </row>
    <row r="325">
      <c r="A325" s="649"/>
      <c r="B325" s="649"/>
      <c r="C325" s="649"/>
      <c r="D325" s="649"/>
      <c r="E325" s="649"/>
      <c r="F325" s="649"/>
      <c r="G325" s="649"/>
      <c r="H325" s="649"/>
      <c r="I325" s="649"/>
      <c r="J325" s="649"/>
      <c r="K325" s="649"/>
      <c r="L325" s="649"/>
      <c r="M325" s="649"/>
      <c r="N325" s="649"/>
    </row>
    <row r="326">
      <c r="A326" s="649"/>
      <c r="B326" s="649"/>
      <c r="C326" s="649"/>
      <c r="D326" s="649"/>
      <c r="E326" s="649"/>
      <c r="F326" s="649"/>
      <c r="G326" s="649"/>
      <c r="H326" s="649"/>
      <c r="I326" s="649"/>
      <c r="J326" s="649"/>
      <c r="K326" s="649"/>
      <c r="L326" s="649"/>
      <c r="M326" s="649"/>
      <c r="N326" s="649"/>
    </row>
    <row r="327">
      <c r="A327" s="649"/>
      <c r="B327" s="649"/>
      <c r="C327" s="649"/>
      <c r="D327" s="649"/>
      <c r="E327" s="649"/>
      <c r="F327" s="649"/>
      <c r="G327" s="649"/>
      <c r="H327" s="649"/>
      <c r="I327" s="649"/>
      <c r="J327" s="649"/>
      <c r="K327" s="649"/>
      <c r="L327" s="649"/>
      <c r="M327" s="649"/>
      <c r="N327" s="649"/>
    </row>
    <row r="328">
      <c r="A328" s="649"/>
      <c r="B328" s="649"/>
      <c r="C328" s="649"/>
      <c r="D328" s="649"/>
      <c r="E328" s="649"/>
      <c r="F328" s="649"/>
      <c r="G328" s="649"/>
      <c r="H328" s="649"/>
      <c r="I328" s="649"/>
      <c r="J328" s="649"/>
      <c r="K328" s="649"/>
      <c r="L328" s="649"/>
      <c r="M328" s="649"/>
      <c r="N328" s="649"/>
    </row>
    <row r="329">
      <c r="A329" s="649"/>
      <c r="B329" s="649"/>
      <c r="C329" s="649"/>
      <c r="D329" s="649"/>
      <c r="E329" s="649"/>
      <c r="F329" s="649"/>
      <c r="G329" s="649"/>
      <c r="H329" s="649"/>
      <c r="I329" s="649"/>
      <c r="J329" s="649"/>
      <c r="K329" s="649"/>
      <c r="L329" s="649"/>
      <c r="M329" s="649"/>
      <c r="N329" s="649"/>
    </row>
    <row r="330">
      <c r="A330" s="649"/>
      <c r="B330" s="649"/>
      <c r="C330" s="649"/>
      <c r="D330" s="649"/>
      <c r="E330" s="649"/>
      <c r="F330" s="649"/>
      <c r="G330" s="649"/>
      <c r="H330" s="649"/>
      <c r="I330" s="649"/>
      <c r="J330" s="649"/>
      <c r="K330" s="649"/>
      <c r="L330" s="649"/>
      <c r="M330" s="649"/>
      <c r="N330" s="649"/>
    </row>
    <row r="331">
      <c r="A331" s="649"/>
      <c r="B331" s="649"/>
      <c r="C331" s="649"/>
      <c r="D331" s="649"/>
      <c r="E331" s="649"/>
      <c r="F331" s="649"/>
      <c r="G331" s="649"/>
      <c r="H331" s="649"/>
      <c r="I331" s="649"/>
      <c r="J331" s="649"/>
      <c r="K331" s="649"/>
      <c r="L331" s="649"/>
      <c r="M331" s="649"/>
      <c r="N331" s="649"/>
    </row>
    <row r="332">
      <c r="A332" s="649"/>
      <c r="B332" s="649"/>
      <c r="C332" s="649"/>
      <c r="D332" s="649"/>
      <c r="E332" s="649"/>
      <c r="F332" s="649"/>
      <c r="G332" s="649"/>
      <c r="H332" s="649"/>
      <c r="I332" s="649"/>
      <c r="J332" s="649"/>
      <c r="K332" s="649"/>
      <c r="L332" s="649"/>
      <c r="M332" s="649"/>
      <c r="N332" s="649"/>
    </row>
    <row r="333">
      <c r="A333" s="649"/>
      <c r="B333" s="649"/>
      <c r="C333" s="649"/>
      <c r="D333" s="649"/>
      <c r="E333" s="649"/>
      <c r="F333" s="649"/>
      <c r="G333" s="649"/>
      <c r="H333" s="649"/>
      <c r="I333" s="649"/>
      <c r="J333" s="649"/>
      <c r="K333" s="649"/>
      <c r="L333" s="649"/>
      <c r="M333" s="649"/>
      <c r="N333" s="649"/>
    </row>
    <row r="334">
      <c r="A334" s="649"/>
      <c r="B334" s="649"/>
      <c r="C334" s="649"/>
      <c r="D334" s="649"/>
      <c r="E334" s="649"/>
      <c r="F334" s="649"/>
      <c r="G334" s="649"/>
      <c r="H334" s="649"/>
      <c r="I334" s="649"/>
      <c r="J334" s="649"/>
      <c r="K334" s="649"/>
      <c r="L334" s="649"/>
      <c r="M334" s="649"/>
      <c r="N334" s="649"/>
    </row>
    <row r="335">
      <c r="A335" s="649"/>
      <c r="B335" s="649"/>
      <c r="C335" s="649"/>
      <c r="D335" s="649"/>
      <c r="E335" s="649"/>
      <c r="F335" s="649"/>
      <c r="G335" s="649"/>
      <c r="H335" s="649"/>
      <c r="I335" s="649"/>
      <c r="J335" s="649"/>
      <c r="K335" s="649"/>
      <c r="L335" s="649"/>
      <c r="M335" s="649"/>
      <c r="N335" s="649"/>
    </row>
    <row r="336">
      <c r="A336" s="649"/>
      <c r="B336" s="649"/>
      <c r="C336" s="649"/>
      <c r="D336" s="649"/>
      <c r="E336" s="649"/>
      <c r="F336" s="649"/>
      <c r="G336" s="649"/>
      <c r="H336" s="649"/>
      <c r="I336" s="649"/>
      <c r="J336" s="649"/>
      <c r="K336" s="649"/>
      <c r="L336" s="649"/>
      <c r="M336" s="649"/>
      <c r="N336" s="649"/>
    </row>
    <row r="337">
      <c r="A337" s="649"/>
      <c r="B337" s="649"/>
      <c r="C337" s="649"/>
      <c r="D337" s="649"/>
      <c r="E337" s="649"/>
      <c r="F337" s="649"/>
      <c r="G337" s="649"/>
      <c r="H337" s="649"/>
      <c r="I337" s="649"/>
      <c r="J337" s="649"/>
      <c r="K337" s="649"/>
      <c r="L337" s="649"/>
      <c r="M337" s="649"/>
      <c r="N337" s="649"/>
    </row>
    <row r="338">
      <c r="A338" s="649"/>
      <c r="B338" s="649"/>
      <c r="C338" s="649"/>
      <c r="D338" s="649"/>
      <c r="E338" s="649"/>
      <c r="F338" s="649"/>
      <c r="G338" s="649"/>
      <c r="H338" s="649"/>
      <c r="I338" s="649"/>
      <c r="J338" s="649"/>
      <c r="K338" s="649"/>
      <c r="L338" s="649"/>
      <c r="M338" s="649"/>
      <c r="N338" s="649"/>
    </row>
    <row r="339">
      <c r="A339" s="649"/>
      <c r="B339" s="649"/>
      <c r="C339" s="649"/>
      <c r="D339" s="649"/>
      <c r="E339" s="649"/>
      <c r="F339" s="649"/>
      <c r="G339" s="649"/>
      <c r="H339" s="649"/>
      <c r="I339" s="649"/>
      <c r="J339" s="649"/>
      <c r="K339" s="649"/>
      <c r="L339" s="649"/>
      <c r="M339" s="649"/>
      <c r="N339" s="649"/>
    </row>
    <row r="340">
      <c r="A340" s="649"/>
      <c r="B340" s="649"/>
      <c r="C340" s="649"/>
      <c r="D340" s="649"/>
      <c r="E340" s="649"/>
      <c r="F340" s="649"/>
      <c r="G340" s="649"/>
      <c r="H340" s="649"/>
      <c r="I340" s="649"/>
      <c r="J340" s="649"/>
      <c r="K340" s="649"/>
      <c r="L340" s="649"/>
      <c r="M340" s="649"/>
      <c r="N340" s="649"/>
    </row>
    <row r="341">
      <c r="A341" s="649"/>
      <c r="B341" s="649"/>
      <c r="C341" s="649"/>
      <c r="D341" s="649"/>
      <c r="E341" s="649"/>
      <c r="F341" s="649"/>
      <c r="G341" s="649"/>
      <c r="H341" s="649"/>
      <c r="I341" s="649"/>
      <c r="J341" s="649"/>
      <c r="K341" s="649"/>
      <c r="L341" s="649"/>
      <c r="M341" s="649"/>
      <c r="N341" s="649"/>
    </row>
    <row r="342">
      <c r="A342" s="649"/>
      <c r="B342" s="649"/>
      <c r="C342" s="649"/>
      <c r="D342" s="649"/>
      <c r="E342" s="649"/>
      <c r="F342" s="649"/>
      <c r="G342" s="649"/>
      <c r="H342" s="649"/>
      <c r="I342" s="649"/>
      <c r="J342" s="649"/>
      <c r="K342" s="649"/>
      <c r="L342" s="649"/>
      <c r="M342" s="649"/>
      <c r="N342" s="649"/>
    </row>
    <row r="343">
      <c r="A343" s="649"/>
      <c r="B343" s="649"/>
      <c r="C343" s="649"/>
      <c r="D343" s="649"/>
      <c r="E343" s="649"/>
      <c r="F343" s="649"/>
      <c r="G343" s="649"/>
      <c r="H343" s="649"/>
      <c r="I343" s="649"/>
      <c r="J343" s="649"/>
      <c r="K343" s="649"/>
      <c r="L343" s="649"/>
      <c r="M343" s="649"/>
      <c r="N343" s="649"/>
    </row>
    <row r="344">
      <c r="A344" s="649"/>
      <c r="B344" s="649"/>
      <c r="C344" s="649"/>
      <c r="D344" s="649"/>
      <c r="E344" s="649"/>
      <c r="F344" s="649"/>
      <c r="G344" s="649"/>
      <c r="H344" s="649"/>
      <c r="I344" s="649"/>
      <c r="J344" s="649"/>
      <c r="K344" s="649"/>
      <c r="L344" s="649"/>
      <c r="M344" s="649"/>
      <c r="N344" s="649"/>
    </row>
    <row r="345">
      <c r="A345" s="649"/>
      <c r="B345" s="649"/>
      <c r="C345" s="649"/>
      <c r="D345" s="649"/>
      <c r="E345" s="649"/>
      <c r="F345" s="649"/>
      <c r="G345" s="649"/>
      <c r="H345" s="649"/>
      <c r="I345" s="649"/>
      <c r="J345" s="649"/>
      <c r="K345" s="649"/>
      <c r="L345" s="649"/>
      <c r="M345" s="649"/>
      <c r="N345" s="649"/>
    </row>
    <row r="346">
      <c r="A346" s="649"/>
      <c r="B346" s="649"/>
      <c r="C346" s="649"/>
      <c r="D346" s="649"/>
      <c r="E346" s="649"/>
      <c r="F346" s="649"/>
      <c r="G346" s="649"/>
      <c r="H346" s="649"/>
      <c r="I346" s="649"/>
      <c r="J346" s="649"/>
      <c r="K346" s="649"/>
      <c r="L346" s="649"/>
      <c r="M346" s="649"/>
      <c r="N346" s="649"/>
    </row>
    <row r="347">
      <c r="A347" s="649"/>
      <c r="B347" s="649"/>
      <c r="C347" s="649"/>
      <c r="D347" s="649"/>
      <c r="E347" s="649"/>
      <c r="F347" s="649"/>
      <c r="G347" s="649"/>
      <c r="H347" s="649"/>
      <c r="I347" s="649"/>
      <c r="J347" s="649"/>
      <c r="K347" s="649"/>
      <c r="L347" s="649"/>
      <c r="M347" s="649"/>
      <c r="N347" s="649"/>
    </row>
    <row r="348">
      <c r="A348" s="649"/>
      <c r="B348" s="649"/>
      <c r="C348" s="649"/>
      <c r="D348" s="649"/>
      <c r="E348" s="649"/>
      <c r="F348" s="649"/>
      <c r="G348" s="649"/>
      <c r="H348" s="649"/>
      <c r="I348" s="649"/>
      <c r="J348" s="649"/>
      <c r="K348" s="649"/>
      <c r="L348" s="649"/>
      <c r="M348" s="649"/>
      <c r="N348" s="649"/>
    </row>
    <row r="349">
      <c r="A349" s="649"/>
      <c r="B349" s="649"/>
      <c r="C349" s="649"/>
      <c r="D349" s="649"/>
      <c r="E349" s="649"/>
      <c r="F349" s="649"/>
      <c r="G349" s="649"/>
      <c r="H349" s="649"/>
      <c r="I349" s="649"/>
      <c r="J349" s="649"/>
      <c r="K349" s="649"/>
      <c r="L349" s="649"/>
      <c r="M349" s="649"/>
      <c r="N349" s="649"/>
    </row>
    <row r="350">
      <c r="A350" s="649"/>
      <c r="B350" s="649"/>
      <c r="C350" s="649"/>
      <c r="D350" s="649"/>
      <c r="E350" s="649"/>
      <c r="F350" s="649"/>
      <c r="G350" s="649"/>
      <c r="H350" s="649"/>
      <c r="I350" s="649"/>
      <c r="J350" s="649"/>
      <c r="K350" s="649"/>
      <c r="L350" s="649"/>
      <c r="M350" s="649"/>
      <c r="N350" s="649"/>
    </row>
    <row r="351">
      <c r="A351" s="649"/>
      <c r="B351" s="649"/>
      <c r="C351" s="649"/>
      <c r="D351" s="649"/>
      <c r="E351" s="649"/>
      <c r="F351" s="649"/>
      <c r="G351" s="649"/>
      <c r="H351" s="649"/>
      <c r="I351" s="649"/>
      <c r="J351" s="649"/>
      <c r="K351" s="649"/>
      <c r="L351" s="649"/>
      <c r="M351" s="649"/>
      <c r="N351" s="649"/>
    </row>
    <row r="352">
      <c r="A352" s="649"/>
      <c r="B352" s="649"/>
      <c r="C352" s="649"/>
      <c r="D352" s="649"/>
      <c r="E352" s="649"/>
      <c r="F352" s="649"/>
      <c r="G352" s="649"/>
      <c r="H352" s="649"/>
      <c r="I352" s="649"/>
      <c r="J352" s="649"/>
      <c r="K352" s="649"/>
      <c r="L352" s="649"/>
      <c r="M352" s="649"/>
      <c r="N352" s="649"/>
    </row>
    <row r="353">
      <c r="A353" s="649"/>
      <c r="B353" s="649"/>
      <c r="C353" s="649"/>
      <c r="D353" s="649"/>
      <c r="E353" s="649"/>
      <c r="F353" s="649"/>
      <c r="G353" s="649"/>
      <c r="H353" s="649"/>
      <c r="I353" s="649"/>
      <c r="J353" s="649"/>
      <c r="K353" s="649"/>
      <c r="L353" s="649"/>
      <c r="M353" s="649"/>
      <c r="N353" s="649"/>
    </row>
    <row r="354">
      <c r="A354" s="649"/>
      <c r="B354" s="649"/>
      <c r="C354" s="649"/>
      <c r="D354" s="649"/>
      <c r="E354" s="649"/>
      <c r="F354" s="649"/>
      <c r="G354" s="649"/>
      <c r="H354" s="649"/>
      <c r="I354" s="649"/>
      <c r="J354" s="649"/>
      <c r="K354" s="649"/>
      <c r="L354" s="649"/>
      <c r="M354" s="649"/>
      <c r="N354" s="649"/>
    </row>
    <row r="355">
      <c r="A355" s="649"/>
      <c r="B355" s="649"/>
      <c r="C355" s="649"/>
      <c r="D355" s="649"/>
      <c r="E355" s="649"/>
      <c r="F355" s="649"/>
      <c r="G355" s="649"/>
      <c r="H355" s="649"/>
      <c r="I355" s="649"/>
      <c r="J355" s="649"/>
      <c r="K355" s="649"/>
      <c r="L355" s="649"/>
      <c r="M355" s="649"/>
      <c r="N355" s="649"/>
    </row>
    <row r="356">
      <c r="A356" s="649"/>
      <c r="B356" s="649"/>
      <c r="C356" s="649"/>
      <c r="D356" s="649"/>
      <c r="E356" s="649"/>
      <c r="F356" s="649"/>
      <c r="G356" s="649"/>
      <c r="H356" s="649"/>
      <c r="I356" s="649"/>
      <c r="J356" s="649"/>
      <c r="K356" s="649"/>
      <c r="L356" s="649"/>
      <c r="M356" s="649"/>
      <c r="N356" s="649"/>
    </row>
    <row r="357">
      <c r="A357" s="649"/>
      <c r="B357" s="649"/>
      <c r="C357" s="649"/>
      <c r="D357" s="649"/>
      <c r="E357" s="649"/>
      <c r="F357" s="649"/>
      <c r="G357" s="649"/>
      <c r="H357" s="649"/>
      <c r="I357" s="649"/>
      <c r="J357" s="649"/>
      <c r="K357" s="649"/>
      <c r="L357" s="649"/>
      <c r="M357" s="649"/>
      <c r="N357" s="649"/>
    </row>
    <row r="358">
      <c r="A358" s="649"/>
      <c r="B358" s="649"/>
      <c r="C358" s="649"/>
      <c r="D358" s="649"/>
      <c r="E358" s="649"/>
      <c r="F358" s="649"/>
      <c r="G358" s="649"/>
      <c r="H358" s="649"/>
      <c r="I358" s="649"/>
      <c r="J358" s="649"/>
      <c r="K358" s="649"/>
      <c r="L358" s="649"/>
      <c r="M358" s="649"/>
      <c r="N358" s="649"/>
    </row>
    <row r="359">
      <c r="A359" s="649"/>
      <c r="B359" s="649"/>
      <c r="C359" s="649"/>
      <c r="D359" s="649"/>
      <c r="E359" s="649"/>
      <c r="F359" s="649"/>
      <c r="G359" s="649"/>
      <c r="H359" s="649"/>
      <c r="I359" s="649"/>
      <c r="J359" s="649"/>
      <c r="K359" s="649"/>
      <c r="L359" s="649"/>
      <c r="M359" s="649"/>
      <c r="N359" s="649"/>
    </row>
    <row r="360">
      <c r="A360" s="649"/>
      <c r="B360" s="649"/>
      <c r="C360" s="649"/>
      <c r="D360" s="649"/>
      <c r="E360" s="649"/>
      <c r="F360" s="649"/>
      <c r="G360" s="649"/>
      <c r="H360" s="649"/>
      <c r="I360" s="649"/>
      <c r="J360" s="649"/>
      <c r="K360" s="649"/>
      <c r="L360" s="649"/>
      <c r="M360" s="649"/>
      <c r="N360" s="649"/>
    </row>
    <row r="361">
      <c r="A361" s="649"/>
      <c r="B361" s="649"/>
      <c r="C361" s="649"/>
      <c r="D361" s="649"/>
      <c r="E361" s="649"/>
      <c r="F361" s="649"/>
      <c r="G361" s="649"/>
      <c r="H361" s="649"/>
      <c r="I361" s="649"/>
      <c r="J361" s="649"/>
      <c r="K361" s="649"/>
      <c r="L361" s="649"/>
      <c r="M361" s="649"/>
      <c r="N361" s="649"/>
    </row>
    <row r="362">
      <c r="A362" s="649"/>
      <c r="B362" s="649"/>
      <c r="C362" s="649"/>
      <c r="D362" s="649"/>
      <c r="E362" s="649"/>
      <c r="F362" s="649"/>
      <c r="G362" s="649"/>
      <c r="H362" s="649"/>
      <c r="I362" s="649"/>
      <c r="J362" s="649"/>
      <c r="K362" s="649"/>
      <c r="L362" s="649"/>
      <c r="M362" s="649"/>
      <c r="N362" s="649"/>
    </row>
    <row r="363">
      <c r="A363" s="649"/>
      <c r="B363" s="649"/>
      <c r="C363" s="649"/>
      <c r="D363" s="649"/>
      <c r="E363" s="649"/>
      <c r="F363" s="649"/>
      <c r="G363" s="649"/>
      <c r="H363" s="649"/>
      <c r="I363" s="649"/>
      <c r="J363" s="649"/>
      <c r="K363" s="649"/>
      <c r="L363" s="649"/>
      <c r="M363" s="649"/>
      <c r="N363" s="649"/>
    </row>
    <row r="364">
      <c r="A364" s="649"/>
      <c r="B364" s="649"/>
      <c r="C364" s="649"/>
      <c r="D364" s="649"/>
      <c r="E364" s="649"/>
      <c r="F364" s="649"/>
      <c r="G364" s="649"/>
      <c r="H364" s="649"/>
      <c r="I364" s="649"/>
      <c r="J364" s="649"/>
      <c r="K364" s="649"/>
      <c r="L364" s="649"/>
      <c r="M364" s="649"/>
      <c r="N364" s="649"/>
    </row>
    <row r="365">
      <c r="A365" s="649"/>
      <c r="B365" s="649"/>
      <c r="C365" s="649"/>
      <c r="D365" s="649"/>
      <c r="E365" s="649"/>
      <c r="F365" s="649"/>
      <c r="G365" s="649"/>
      <c r="H365" s="649"/>
      <c r="I365" s="649"/>
      <c r="J365" s="649"/>
      <c r="K365" s="649"/>
      <c r="L365" s="649"/>
      <c r="M365" s="649"/>
      <c r="N365" s="649"/>
    </row>
    <row r="366">
      <c r="A366" s="649"/>
      <c r="B366" s="649"/>
      <c r="C366" s="649"/>
      <c r="D366" s="649"/>
      <c r="E366" s="649"/>
      <c r="F366" s="649"/>
      <c r="G366" s="649"/>
      <c r="H366" s="649"/>
      <c r="I366" s="649"/>
      <c r="J366" s="649"/>
      <c r="K366" s="649"/>
      <c r="L366" s="649"/>
      <c r="M366" s="649"/>
      <c r="N366" s="649"/>
    </row>
    <row r="367">
      <c r="A367" s="649"/>
      <c r="B367" s="649"/>
      <c r="C367" s="649"/>
      <c r="D367" s="649"/>
      <c r="E367" s="649"/>
      <c r="F367" s="649"/>
      <c r="G367" s="649"/>
      <c r="H367" s="649"/>
      <c r="I367" s="649"/>
      <c r="J367" s="649"/>
      <c r="K367" s="649"/>
      <c r="L367" s="649"/>
      <c r="M367" s="649"/>
      <c r="N367" s="649"/>
    </row>
    <row r="368">
      <c r="A368" s="649"/>
      <c r="B368" s="649"/>
      <c r="C368" s="649"/>
      <c r="D368" s="649"/>
      <c r="E368" s="649"/>
      <c r="F368" s="649"/>
      <c r="G368" s="649"/>
      <c r="H368" s="649"/>
      <c r="I368" s="649"/>
      <c r="J368" s="649"/>
      <c r="K368" s="649"/>
      <c r="L368" s="649"/>
      <c r="M368" s="649"/>
      <c r="N368" s="649"/>
    </row>
    <row r="369">
      <c r="A369" s="649"/>
      <c r="B369" s="649"/>
      <c r="C369" s="649"/>
      <c r="D369" s="649"/>
      <c r="E369" s="649"/>
      <c r="F369" s="649"/>
      <c r="G369" s="649"/>
      <c r="H369" s="649"/>
      <c r="I369" s="649"/>
      <c r="J369" s="649"/>
      <c r="K369" s="649"/>
      <c r="L369" s="649"/>
      <c r="M369" s="649"/>
      <c r="N369" s="649"/>
    </row>
    <row r="370">
      <c r="A370" s="649"/>
      <c r="B370" s="649"/>
      <c r="C370" s="649"/>
      <c r="D370" s="649"/>
      <c r="E370" s="649"/>
      <c r="F370" s="649"/>
      <c r="G370" s="649"/>
      <c r="H370" s="649"/>
      <c r="I370" s="649"/>
      <c r="J370" s="649"/>
      <c r="K370" s="649"/>
      <c r="L370" s="649"/>
      <c r="M370" s="649"/>
      <c r="N370" s="649"/>
    </row>
    <row r="371">
      <c r="A371" s="649"/>
      <c r="B371" s="649"/>
      <c r="C371" s="649"/>
      <c r="D371" s="649"/>
      <c r="E371" s="649"/>
      <c r="F371" s="649"/>
      <c r="G371" s="649"/>
      <c r="H371" s="649"/>
      <c r="I371" s="649"/>
      <c r="J371" s="649"/>
      <c r="K371" s="649"/>
      <c r="L371" s="649"/>
      <c r="M371" s="649"/>
      <c r="N371" s="649"/>
    </row>
    <row r="372">
      <c r="A372" s="649"/>
      <c r="B372" s="649"/>
      <c r="C372" s="649"/>
      <c r="D372" s="649"/>
      <c r="E372" s="649"/>
      <c r="F372" s="649"/>
      <c r="G372" s="649"/>
      <c r="H372" s="649"/>
      <c r="I372" s="649"/>
      <c r="J372" s="649"/>
      <c r="K372" s="649"/>
      <c r="L372" s="649"/>
      <c r="M372" s="649"/>
      <c r="N372" s="649"/>
    </row>
    <row r="373">
      <c r="A373" s="649"/>
      <c r="B373" s="649"/>
      <c r="C373" s="649"/>
      <c r="D373" s="649"/>
      <c r="E373" s="649"/>
      <c r="F373" s="649"/>
      <c r="G373" s="649"/>
      <c r="H373" s="649"/>
      <c r="I373" s="649"/>
      <c r="J373" s="649"/>
      <c r="K373" s="649"/>
      <c r="L373" s="649"/>
      <c r="M373" s="649"/>
      <c r="N373" s="649"/>
    </row>
    <row r="374">
      <c r="A374" s="649"/>
      <c r="B374" s="649"/>
      <c r="C374" s="649"/>
      <c r="D374" s="649"/>
      <c r="E374" s="649"/>
      <c r="F374" s="649"/>
      <c r="G374" s="649"/>
      <c r="H374" s="649"/>
      <c r="I374" s="649"/>
      <c r="J374" s="649"/>
      <c r="K374" s="649"/>
      <c r="L374" s="649"/>
      <c r="M374" s="649"/>
      <c r="N374" s="649"/>
    </row>
    <row r="375">
      <c r="A375" s="649"/>
      <c r="B375" s="649"/>
      <c r="C375" s="649"/>
      <c r="D375" s="649"/>
      <c r="E375" s="649"/>
      <c r="F375" s="649"/>
      <c r="G375" s="649"/>
      <c r="H375" s="649"/>
      <c r="I375" s="649"/>
      <c r="J375" s="649"/>
      <c r="K375" s="649"/>
      <c r="L375" s="649"/>
      <c r="M375" s="649"/>
      <c r="N375" s="649"/>
    </row>
    <row r="376">
      <c r="A376" s="649"/>
      <c r="B376" s="649"/>
      <c r="C376" s="649"/>
      <c r="D376" s="649"/>
      <c r="E376" s="649"/>
      <c r="F376" s="649"/>
      <c r="G376" s="649"/>
      <c r="H376" s="649"/>
      <c r="I376" s="649"/>
      <c r="J376" s="649"/>
      <c r="K376" s="649"/>
      <c r="L376" s="649"/>
      <c r="M376" s="649"/>
      <c r="N376" s="649"/>
    </row>
    <row r="377">
      <c r="A377" s="649"/>
      <c r="B377" s="649"/>
      <c r="C377" s="649"/>
      <c r="D377" s="649"/>
      <c r="E377" s="649"/>
      <c r="F377" s="649"/>
      <c r="G377" s="649"/>
      <c r="H377" s="649"/>
      <c r="I377" s="649"/>
      <c r="J377" s="649"/>
      <c r="K377" s="649"/>
      <c r="L377" s="649"/>
      <c r="M377" s="649"/>
      <c r="N377" s="649"/>
    </row>
    <row r="378">
      <c r="A378" s="649"/>
      <c r="B378" s="649"/>
      <c r="C378" s="649"/>
      <c r="D378" s="649"/>
      <c r="E378" s="649"/>
      <c r="F378" s="649"/>
      <c r="G378" s="649"/>
      <c r="H378" s="649"/>
      <c r="I378" s="649"/>
      <c r="J378" s="649"/>
      <c r="K378" s="649"/>
      <c r="L378" s="649"/>
      <c r="M378" s="649"/>
      <c r="N378" s="649"/>
    </row>
    <row r="379">
      <c r="A379" s="649"/>
      <c r="B379" s="649"/>
      <c r="C379" s="649"/>
      <c r="D379" s="649"/>
      <c r="E379" s="649"/>
      <c r="F379" s="649"/>
      <c r="G379" s="649"/>
      <c r="H379" s="649"/>
      <c r="I379" s="649"/>
      <c r="J379" s="649"/>
      <c r="K379" s="649"/>
      <c r="L379" s="649"/>
      <c r="M379" s="649"/>
      <c r="N379" s="649"/>
    </row>
    <row r="380">
      <c r="A380" s="649"/>
      <c r="B380" s="649"/>
      <c r="C380" s="649"/>
      <c r="D380" s="649"/>
      <c r="E380" s="649"/>
      <c r="F380" s="649"/>
      <c r="G380" s="649"/>
      <c r="H380" s="649"/>
      <c r="I380" s="649"/>
      <c r="J380" s="649"/>
      <c r="K380" s="649"/>
      <c r="L380" s="649"/>
      <c r="M380" s="649"/>
      <c r="N380" s="649"/>
    </row>
    <row r="381">
      <c r="A381" s="649"/>
      <c r="B381" s="649"/>
      <c r="C381" s="649"/>
      <c r="D381" s="649"/>
      <c r="E381" s="649"/>
      <c r="F381" s="649"/>
      <c r="G381" s="649"/>
      <c r="H381" s="649"/>
      <c r="I381" s="649"/>
      <c r="J381" s="649"/>
      <c r="K381" s="649"/>
      <c r="L381" s="649"/>
      <c r="M381" s="649"/>
      <c r="N381" s="649"/>
    </row>
    <row r="382">
      <c r="A382" s="649"/>
      <c r="B382" s="649"/>
      <c r="C382" s="649"/>
      <c r="D382" s="649"/>
      <c r="E382" s="649"/>
      <c r="F382" s="649"/>
      <c r="G382" s="649"/>
      <c r="H382" s="649"/>
      <c r="I382" s="649"/>
      <c r="J382" s="649"/>
      <c r="K382" s="649"/>
      <c r="L382" s="649"/>
      <c r="M382" s="649"/>
      <c r="N382" s="649"/>
    </row>
    <row r="383">
      <c r="A383" s="649"/>
      <c r="B383" s="649"/>
      <c r="C383" s="649"/>
      <c r="D383" s="649"/>
      <c r="E383" s="649"/>
      <c r="F383" s="649"/>
      <c r="G383" s="649"/>
      <c r="H383" s="649"/>
      <c r="I383" s="649"/>
      <c r="J383" s="649"/>
      <c r="K383" s="649"/>
      <c r="L383" s="649"/>
      <c r="M383" s="649"/>
      <c r="N383" s="649"/>
    </row>
    <row r="384">
      <c r="A384" s="649"/>
      <c r="B384" s="649"/>
      <c r="C384" s="649"/>
      <c r="D384" s="649"/>
      <c r="E384" s="649"/>
      <c r="F384" s="649"/>
      <c r="G384" s="649"/>
      <c r="H384" s="649"/>
      <c r="I384" s="649"/>
      <c r="J384" s="649"/>
      <c r="K384" s="649"/>
      <c r="L384" s="649"/>
      <c r="M384" s="649"/>
      <c r="N384" s="649"/>
    </row>
    <row r="385">
      <c r="A385" s="649"/>
      <c r="B385" s="649"/>
      <c r="C385" s="649"/>
      <c r="D385" s="649"/>
      <c r="E385" s="649"/>
      <c r="F385" s="649"/>
      <c r="G385" s="649"/>
      <c r="H385" s="649"/>
      <c r="I385" s="649"/>
      <c r="J385" s="649"/>
      <c r="K385" s="649"/>
      <c r="L385" s="649"/>
      <c r="M385" s="649"/>
      <c r="N385" s="649"/>
    </row>
    <row r="386">
      <c r="A386" s="649"/>
      <c r="B386" s="649"/>
      <c r="C386" s="649"/>
      <c r="D386" s="649"/>
      <c r="E386" s="649"/>
      <c r="F386" s="649"/>
      <c r="G386" s="649"/>
      <c r="H386" s="649"/>
      <c r="I386" s="649"/>
      <c r="J386" s="649"/>
      <c r="K386" s="649"/>
      <c r="L386" s="649"/>
      <c r="M386" s="649"/>
      <c r="N386" s="649"/>
    </row>
    <row r="387">
      <c r="A387" s="649"/>
      <c r="B387" s="649"/>
      <c r="C387" s="649"/>
      <c r="D387" s="649"/>
      <c r="E387" s="649"/>
      <c r="F387" s="649"/>
      <c r="G387" s="649"/>
      <c r="H387" s="649"/>
      <c r="I387" s="649"/>
      <c r="J387" s="649"/>
      <c r="K387" s="649"/>
      <c r="L387" s="649"/>
      <c r="M387" s="649"/>
      <c r="N387" s="649"/>
    </row>
    <row r="388">
      <c r="A388" s="649"/>
      <c r="B388" s="649"/>
      <c r="C388" s="649"/>
      <c r="D388" s="649"/>
      <c r="E388" s="649"/>
      <c r="F388" s="649"/>
      <c r="G388" s="649"/>
      <c r="H388" s="649"/>
      <c r="I388" s="649"/>
      <c r="J388" s="649"/>
      <c r="K388" s="649"/>
      <c r="L388" s="649"/>
      <c r="M388" s="649"/>
      <c r="N388" s="649"/>
    </row>
    <row r="389">
      <c r="A389" s="649"/>
      <c r="B389" s="649"/>
      <c r="C389" s="649"/>
      <c r="D389" s="649"/>
      <c r="E389" s="649"/>
      <c r="F389" s="649"/>
      <c r="G389" s="649"/>
      <c r="H389" s="649"/>
      <c r="I389" s="649"/>
      <c r="J389" s="649"/>
      <c r="K389" s="649"/>
      <c r="L389" s="649"/>
      <c r="M389" s="649"/>
      <c r="N389" s="649"/>
    </row>
    <row r="390">
      <c r="A390" s="649"/>
      <c r="B390" s="649"/>
      <c r="C390" s="649"/>
      <c r="D390" s="649"/>
      <c r="E390" s="649"/>
      <c r="F390" s="649"/>
      <c r="G390" s="649"/>
      <c r="H390" s="649"/>
      <c r="I390" s="649"/>
      <c r="J390" s="649"/>
      <c r="K390" s="649"/>
      <c r="L390" s="649"/>
      <c r="M390" s="649"/>
      <c r="N390" s="649"/>
    </row>
    <row r="391">
      <c r="A391" s="649"/>
      <c r="B391" s="649"/>
      <c r="C391" s="649"/>
      <c r="D391" s="649"/>
      <c r="E391" s="649"/>
      <c r="F391" s="649"/>
      <c r="G391" s="649"/>
      <c r="H391" s="649"/>
      <c r="I391" s="649"/>
      <c r="J391" s="649"/>
      <c r="K391" s="649"/>
      <c r="L391" s="649"/>
      <c r="M391" s="649"/>
      <c r="N391" s="649"/>
    </row>
    <row r="392">
      <c r="A392" s="649"/>
      <c r="B392" s="649"/>
      <c r="C392" s="649"/>
      <c r="D392" s="649"/>
      <c r="E392" s="649"/>
      <c r="F392" s="649"/>
      <c r="G392" s="649"/>
      <c r="H392" s="649"/>
      <c r="I392" s="649"/>
      <c r="J392" s="649"/>
      <c r="K392" s="649"/>
      <c r="L392" s="649"/>
      <c r="M392" s="649"/>
      <c r="N392" s="649"/>
    </row>
    <row r="393">
      <c r="A393" s="649"/>
      <c r="B393" s="649"/>
      <c r="C393" s="649"/>
      <c r="D393" s="649"/>
      <c r="E393" s="649"/>
      <c r="F393" s="649"/>
      <c r="G393" s="649"/>
      <c r="H393" s="649"/>
      <c r="I393" s="649"/>
      <c r="J393" s="649"/>
      <c r="K393" s="649"/>
      <c r="L393" s="649"/>
      <c r="M393" s="649"/>
      <c r="N393" s="649"/>
    </row>
    <row r="394">
      <c r="A394" s="649"/>
      <c r="B394" s="649"/>
      <c r="C394" s="649"/>
      <c r="D394" s="649"/>
      <c r="E394" s="649"/>
      <c r="F394" s="649"/>
      <c r="G394" s="649"/>
      <c r="H394" s="649"/>
      <c r="I394" s="649"/>
      <c r="J394" s="649"/>
      <c r="K394" s="649"/>
      <c r="L394" s="649"/>
      <c r="M394" s="649"/>
      <c r="N394" s="649"/>
    </row>
    <row r="395">
      <c r="A395" s="649"/>
      <c r="B395" s="649"/>
      <c r="C395" s="649"/>
      <c r="D395" s="649"/>
      <c r="E395" s="649"/>
      <c r="F395" s="649"/>
      <c r="G395" s="649"/>
      <c r="H395" s="649"/>
      <c r="I395" s="649"/>
      <c r="J395" s="649"/>
      <c r="K395" s="649"/>
      <c r="L395" s="649"/>
      <c r="M395" s="649"/>
      <c r="N395" s="649"/>
    </row>
    <row r="396">
      <c r="A396" s="649"/>
      <c r="B396" s="649"/>
      <c r="C396" s="649"/>
      <c r="D396" s="649"/>
      <c r="E396" s="649"/>
      <c r="F396" s="649"/>
      <c r="G396" s="649"/>
      <c r="H396" s="649"/>
      <c r="I396" s="649"/>
      <c r="J396" s="649"/>
      <c r="K396" s="649"/>
      <c r="L396" s="649"/>
      <c r="M396" s="649"/>
      <c r="N396" s="649"/>
    </row>
    <row r="397">
      <c r="A397" s="649"/>
      <c r="B397" s="649"/>
      <c r="C397" s="649"/>
      <c r="D397" s="649"/>
      <c r="E397" s="649"/>
      <c r="F397" s="649"/>
      <c r="G397" s="649"/>
      <c r="H397" s="649"/>
      <c r="I397" s="649"/>
      <c r="J397" s="649"/>
      <c r="K397" s="649"/>
      <c r="L397" s="649"/>
      <c r="M397" s="649"/>
      <c r="N397" s="649"/>
    </row>
    <row r="398">
      <c r="A398" s="649"/>
      <c r="B398" s="649"/>
      <c r="C398" s="649"/>
      <c r="D398" s="649"/>
      <c r="E398" s="649"/>
      <c r="F398" s="649"/>
      <c r="G398" s="649"/>
      <c r="H398" s="649"/>
      <c r="I398" s="649"/>
      <c r="J398" s="649"/>
      <c r="K398" s="649"/>
      <c r="L398" s="649"/>
      <c r="M398" s="649"/>
      <c r="N398" s="649"/>
    </row>
    <row r="399">
      <c r="A399" s="649"/>
      <c r="B399" s="649"/>
      <c r="C399" s="649"/>
      <c r="D399" s="649"/>
      <c r="E399" s="649"/>
      <c r="F399" s="649"/>
      <c r="G399" s="649"/>
      <c r="H399" s="649"/>
      <c r="I399" s="649"/>
      <c r="J399" s="649"/>
      <c r="K399" s="649"/>
      <c r="L399" s="649"/>
      <c r="M399" s="649"/>
      <c r="N399" s="649"/>
    </row>
    <row r="400">
      <c r="A400" s="649"/>
      <c r="B400" s="649"/>
      <c r="C400" s="649"/>
      <c r="D400" s="649"/>
      <c r="E400" s="649"/>
      <c r="F400" s="649"/>
      <c r="G400" s="649"/>
      <c r="H400" s="649"/>
      <c r="I400" s="649"/>
      <c r="J400" s="649"/>
      <c r="K400" s="649"/>
      <c r="L400" s="649"/>
      <c r="M400" s="649"/>
      <c r="N400" s="649"/>
    </row>
    <row r="401">
      <c r="A401" s="649"/>
      <c r="B401" s="649"/>
      <c r="C401" s="649"/>
      <c r="D401" s="649"/>
      <c r="E401" s="649"/>
      <c r="F401" s="649"/>
      <c r="G401" s="649"/>
      <c r="H401" s="649"/>
      <c r="I401" s="649"/>
      <c r="J401" s="649"/>
      <c r="K401" s="649"/>
      <c r="L401" s="649"/>
      <c r="M401" s="649"/>
      <c r="N401" s="649"/>
    </row>
    <row r="402">
      <c r="A402" s="649"/>
      <c r="B402" s="649"/>
      <c r="C402" s="649"/>
      <c r="D402" s="649"/>
      <c r="E402" s="649"/>
      <c r="F402" s="649"/>
      <c r="G402" s="649"/>
      <c r="H402" s="649"/>
      <c r="I402" s="649"/>
      <c r="J402" s="649"/>
      <c r="K402" s="649"/>
      <c r="L402" s="649"/>
      <c r="M402" s="649"/>
      <c r="N402" s="649"/>
    </row>
    <row r="403">
      <c r="A403" s="649"/>
      <c r="B403" s="649"/>
      <c r="C403" s="649"/>
      <c r="D403" s="649"/>
      <c r="E403" s="649"/>
      <c r="F403" s="649"/>
      <c r="G403" s="649"/>
      <c r="H403" s="649"/>
      <c r="I403" s="649"/>
      <c r="J403" s="649"/>
      <c r="K403" s="649"/>
      <c r="L403" s="649"/>
      <c r="M403" s="649"/>
      <c r="N403" s="649"/>
    </row>
    <row r="404">
      <c r="A404" s="649"/>
      <c r="B404" s="649"/>
      <c r="C404" s="649"/>
      <c r="D404" s="649"/>
      <c r="E404" s="649"/>
      <c r="F404" s="649"/>
      <c r="G404" s="649"/>
      <c r="H404" s="649"/>
      <c r="I404" s="649"/>
      <c r="J404" s="649"/>
      <c r="K404" s="649"/>
      <c r="L404" s="649"/>
      <c r="M404" s="649"/>
      <c r="N404" s="649"/>
    </row>
    <row r="405">
      <c r="A405" s="649"/>
      <c r="B405" s="649"/>
      <c r="C405" s="649"/>
      <c r="D405" s="649"/>
      <c r="E405" s="649"/>
      <c r="F405" s="649"/>
      <c r="G405" s="649"/>
      <c r="H405" s="649"/>
      <c r="I405" s="649"/>
      <c r="J405" s="649"/>
      <c r="K405" s="649"/>
      <c r="L405" s="649"/>
      <c r="M405" s="649"/>
      <c r="N405" s="649"/>
    </row>
    <row r="406">
      <c r="A406" s="649"/>
      <c r="B406" s="649"/>
      <c r="C406" s="649"/>
      <c r="D406" s="649"/>
      <c r="E406" s="649"/>
      <c r="F406" s="649"/>
      <c r="G406" s="649"/>
      <c r="H406" s="649"/>
      <c r="I406" s="649"/>
      <c r="J406" s="649"/>
      <c r="K406" s="649"/>
      <c r="L406" s="649"/>
      <c r="M406" s="649"/>
      <c r="N406" s="649"/>
    </row>
    <row r="407">
      <c r="A407" s="649"/>
      <c r="B407" s="649"/>
      <c r="C407" s="649"/>
      <c r="D407" s="649"/>
      <c r="E407" s="649"/>
      <c r="F407" s="649"/>
      <c r="G407" s="649"/>
      <c r="H407" s="649"/>
      <c r="I407" s="649"/>
      <c r="J407" s="649"/>
      <c r="K407" s="649"/>
      <c r="L407" s="649"/>
      <c r="M407" s="649"/>
      <c r="N407" s="649"/>
    </row>
    <row r="408">
      <c r="A408" s="649"/>
      <c r="B408" s="649"/>
      <c r="C408" s="649"/>
      <c r="D408" s="649"/>
      <c r="E408" s="649"/>
      <c r="F408" s="649"/>
      <c r="G408" s="649"/>
      <c r="H408" s="649"/>
      <c r="I408" s="649"/>
      <c r="J408" s="649"/>
      <c r="K408" s="649"/>
      <c r="L408" s="649"/>
      <c r="M408" s="649"/>
      <c r="N408" s="649"/>
    </row>
    <row r="409">
      <c r="A409" s="649"/>
      <c r="B409" s="649"/>
      <c r="C409" s="649"/>
      <c r="D409" s="649"/>
      <c r="E409" s="649"/>
      <c r="F409" s="649"/>
      <c r="G409" s="649"/>
      <c r="H409" s="649"/>
      <c r="I409" s="649"/>
      <c r="J409" s="649"/>
      <c r="K409" s="649"/>
      <c r="L409" s="649"/>
      <c r="M409" s="649"/>
      <c r="N409" s="649"/>
    </row>
    <row r="410">
      <c r="A410" s="649"/>
      <c r="B410" s="649"/>
      <c r="C410" s="649"/>
      <c r="D410" s="649"/>
      <c r="E410" s="649"/>
      <c r="F410" s="649"/>
      <c r="G410" s="649"/>
      <c r="H410" s="649"/>
      <c r="I410" s="649"/>
      <c r="J410" s="649"/>
      <c r="K410" s="649"/>
      <c r="L410" s="649"/>
      <c r="M410" s="649"/>
      <c r="N410" s="649"/>
    </row>
    <row r="411">
      <c r="A411" s="649"/>
      <c r="B411" s="649"/>
      <c r="C411" s="649"/>
      <c r="D411" s="649"/>
      <c r="E411" s="649"/>
      <c r="F411" s="649"/>
      <c r="G411" s="649"/>
      <c r="H411" s="649"/>
      <c r="I411" s="649"/>
      <c r="J411" s="649"/>
      <c r="K411" s="649"/>
      <c r="L411" s="649"/>
      <c r="M411" s="649"/>
      <c r="N411" s="649"/>
    </row>
    <row r="412">
      <c r="A412" s="649"/>
      <c r="B412" s="649"/>
      <c r="C412" s="649"/>
      <c r="D412" s="649"/>
      <c r="E412" s="649"/>
      <c r="F412" s="649"/>
      <c r="G412" s="649"/>
      <c r="H412" s="649"/>
      <c r="I412" s="649"/>
      <c r="J412" s="649"/>
      <c r="K412" s="649"/>
      <c r="L412" s="649"/>
      <c r="M412" s="649"/>
      <c r="N412" s="649"/>
    </row>
    <row r="413">
      <c r="A413" s="649"/>
      <c r="B413" s="649"/>
      <c r="C413" s="649"/>
      <c r="D413" s="649"/>
      <c r="E413" s="649"/>
      <c r="F413" s="649"/>
      <c r="G413" s="649"/>
      <c r="H413" s="649"/>
      <c r="I413" s="649"/>
      <c r="J413" s="649"/>
      <c r="K413" s="649"/>
      <c r="L413" s="649"/>
      <c r="M413" s="649"/>
      <c r="N413" s="649"/>
    </row>
    <row r="414">
      <c r="A414" s="649"/>
      <c r="B414" s="649"/>
      <c r="C414" s="649"/>
      <c r="D414" s="649"/>
      <c r="E414" s="649"/>
      <c r="F414" s="649"/>
      <c r="G414" s="649"/>
      <c r="H414" s="649"/>
      <c r="I414" s="649"/>
      <c r="J414" s="649"/>
      <c r="K414" s="649"/>
      <c r="L414" s="649"/>
      <c r="M414" s="649"/>
      <c r="N414" s="649"/>
    </row>
    <row r="415">
      <c r="A415" s="649"/>
      <c r="B415" s="649"/>
      <c r="C415" s="649"/>
      <c r="D415" s="649"/>
      <c r="E415" s="649"/>
      <c r="F415" s="649"/>
      <c r="G415" s="649"/>
      <c r="H415" s="649"/>
      <c r="I415" s="649"/>
      <c r="J415" s="649"/>
      <c r="K415" s="649"/>
      <c r="L415" s="649"/>
      <c r="M415" s="649"/>
      <c r="N415" s="649"/>
    </row>
    <row r="416">
      <c r="A416" s="649"/>
      <c r="B416" s="649"/>
      <c r="C416" s="649"/>
      <c r="D416" s="649"/>
      <c r="E416" s="649"/>
      <c r="F416" s="649"/>
      <c r="G416" s="649"/>
      <c r="H416" s="649"/>
      <c r="I416" s="649"/>
      <c r="J416" s="649"/>
      <c r="K416" s="649"/>
      <c r="L416" s="649"/>
      <c r="M416" s="649"/>
      <c r="N416" s="649"/>
    </row>
    <row r="417">
      <c r="A417" s="649"/>
      <c r="B417" s="649"/>
      <c r="C417" s="649"/>
      <c r="D417" s="649"/>
      <c r="E417" s="649"/>
      <c r="F417" s="649"/>
      <c r="G417" s="649"/>
      <c r="H417" s="649"/>
      <c r="I417" s="649"/>
      <c r="J417" s="649"/>
      <c r="K417" s="649"/>
      <c r="L417" s="649"/>
      <c r="M417" s="649"/>
      <c r="N417" s="649"/>
    </row>
    <row r="418">
      <c r="A418" s="649"/>
      <c r="B418" s="649"/>
      <c r="C418" s="649"/>
      <c r="D418" s="649"/>
      <c r="E418" s="649"/>
      <c r="F418" s="649"/>
      <c r="G418" s="649"/>
      <c r="H418" s="649"/>
      <c r="I418" s="649"/>
      <c r="J418" s="649"/>
      <c r="K418" s="649"/>
      <c r="L418" s="649"/>
      <c r="M418" s="649"/>
      <c r="N418" s="649"/>
    </row>
    <row r="419">
      <c r="A419" s="649"/>
      <c r="B419" s="649"/>
      <c r="C419" s="649"/>
      <c r="D419" s="649"/>
      <c r="E419" s="649"/>
      <c r="F419" s="649"/>
      <c r="G419" s="649"/>
      <c r="H419" s="649"/>
      <c r="I419" s="649"/>
      <c r="J419" s="649"/>
      <c r="K419" s="649"/>
      <c r="L419" s="649"/>
      <c r="M419" s="649"/>
      <c r="N419" s="649"/>
    </row>
    <row r="420">
      <c r="A420" s="649"/>
      <c r="B420" s="649"/>
      <c r="C420" s="649"/>
      <c r="D420" s="649"/>
      <c r="E420" s="649"/>
      <c r="F420" s="649"/>
      <c r="G420" s="649"/>
      <c r="H420" s="649"/>
      <c r="I420" s="649"/>
      <c r="J420" s="649"/>
      <c r="K420" s="649"/>
      <c r="L420" s="649"/>
      <c r="M420" s="649"/>
      <c r="N420" s="649"/>
    </row>
    <row r="421">
      <c r="A421" s="649"/>
      <c r="B421" s="649"/>
      <c r="C421" s="649"/>
      <c r="D421" s="649"/>
      <c r="E421" s="649"/>
      <c r="F421" s="649"/>
      <c r="G421" s="649"/>
      <c r="H421" s="649"/>
      <c r="I421" s="649"/>
      <c r="J421" s="649"/>
      <c r="K421" s="649"/>
      <c r="L421" s="649"/>
      <c r="M421" s="649"/>
      <c r="N421" s="649"/>
    </row>
    <row r="422">
      <c r="A422" s="649"/>
      <c r="B422" s="649"/>
      <c r="C422" s="649"/>
      <c r="D422" s="649"/>
      <c r="E422" s="649"/>
      <c r="F422" s="649"/>
      <c r="G422" s="649"/>
      <c r="H422" s="649"/>
      <c r="I422" s="649"/>
      <c r="J422" s="649"/>
      <c r="K422" s="649"/>
      <c r="L422" s="649"/>
      <c r="M422" s="649"/>
      <c r="N422" s="649"/>
    </row>
    <row r="423">
      <c r="A423" s="649"/>
      <c r="B423" s="649"/>
      <c r="C423" s="649"/>
      <c r="D423" s="649"/>
      <c r="E423" s="649"/>
      <c r="F423" s="649"/>
      <c r="G423" s="649"/>
      <c r="H423" s="649"/>
      <c r="I423" s="649"/>
      <c r="J423" s="649"/>
      <c r="K423" s="649"/>
      <c r="L423" s="649"/>
      <c r="M423" s="649"/>
      <c r="N423" s="649"/>
    </row>
    <row r="424">
      <c r="A424" s="649"/>
      <c r="B424" s="649"/>
      <c r="C424" s="649"/>
      <c r="D424" s="649"/>
      <c r="E424" s="649"/>
      <c r="F424" s="649"/>
      <c r="G424" s="649"/>
      <c r="H424" s="649"/>
      <c r="I424" s="649"/>
      <c r="J424" s="649"/>
      <c r="K424" s="649"/>
      <c r="L424" s="649"/>
      <c r="M424" s="649"/>
      <c r="N424" s="649"/>
    </row>
    <row r="425">
      <c r="A425" s="649"/>
      <c r="B425" s="649"/>
      <c r="C425" s="649"/>
      <c r="D425" s="649"/>
      <c r="E425" s="649"/>
      <c r="F425" s="649"/>
      <c r="G425" s="649"/>
      <c r="H425" s="649"/>
      <c r="I425" s="649"/>
      <c r="J425" s="649"/>
      <c r="K425" s="649"/>
      <c r="L425" s="649"/>
      <c r="M425" s="649"/>
      <c r="N425" s="649"/>
    </row>
    <row r="426">
      <c r="A426" s="649"/>
      <c r="B426" s="649"/>
      <c r="C426" s="649"/>
      <c r="D426" s="649"/>
      <c r="E426" s="649"/>
      <c r="F426" s="649"/>
      <c r="G426" s="649"/>
      <c r="H426" s="649"/>
      <c r="I426" s="649"/>
      <c r="J426" s="649"/>
      <c r="K426" s="649"/>
      <c r="L426" s="649"/>
      <c r="M426" s="649"/>
      <c r="N426" s="649"/>
    </row>
    <row r="427">
      <c r="A427" s="649"/>
      <c r="B427" s="649"/>
      <c r="C427" s="649"/>
      <c r="D427" s="649"/>
      <c r="E427" s="649"/>
      <c r="F427" s="649"/>
      <c r="G427" s="649"/>
      <c r="H427" s="649"/>
      <c r="I427" s="649"/>
      <c r="J427" s="649"/>
      <c r="K427" s="649"/>
      <c r="L427" s="649"/>
      <c r="M427" s="649"/>
      <c r="N427" s="649"/>
    </row>
    <row r="428">
      <c r="A428" s="649"/>
      <c r="B428" s="649"/>
      <c r="C428" s="649"/>
      <c r="D428" s="649"/>
      <c r="E428" s="649"/>
      <c r="F428" s="649"/>
      <c r="G428" s="649"/>
      <c r="H428" s="649"/>
      <c r="I428" s="649"/>
      <c r="J428" s="649"/>
      <c r="K428" s="649"/>
      <c r="L428" s="649"/>
      <c r="M428" s="649"/>
      <c r="N428" s="649"/>
    </row>
    <row r="429">
      <c r="A429" s="649"/>
      <c r="B429" s="649"/>
      <c r="C429" s="649"/>
      <c r="D429" s="649"/>
      <c r="E429" s="649"/>
      <c r="F429" s="649"/>
      <c r="G429" s="649"/>
      <c r="H429" s="649"/>
      <c r="I429" s="649"/>
      <c r="J429" s="649"/>
      <c r="K429" s="649"/>
      <c r="L429" s="649"/>
      <c r="M429" s="649"/>
      <c r="N429" s="649"/>
    </row>
    <row r="430">
      <c r="A430" s="649"/>
      <c r="B430" s="649"/>
      <c r="C430" s="649"/>
      <c r="D430" s="649"/>
      <c r="E430" s="649"/>
      <c r="F430" s="649"/>
      <c r="G430" s="649"/>
      <c r="H430" s="649"/>
      <c r="I430" s="649"/>
      <c r="J430" s="649"/>
      <c r="K430" s="649"/>
      <c r="L430" s="649"/>
      <c r="M430" s="649"/>
      <c r="N430" s="649"/>
    </row>
    <row r="431">
      <c r="A431" s="649"/>
      <c r="B431" s="649"/>
      <c r="C431" s="649"/>
      <c r="D431" s="649"/>
      <c r="E431" s="649"/>
      <c r="F431" s="649"/>
      <c r="G431" s="649"/>
      <c r="H431" s="649"/>
      <c r="I431" s="649"/>
      <c r="J431" s="649"/>
      <c r="K431" s="649"/>
      <c r="L431" s="649"/>
      <c r="M431" s="649"/>
      <c r="N431" s="649"/>
    </row>
    <row r="432">
      <c r="A432" s="649"/>
      <c r="B432" s="649"/>
      <c r="C432" s="649"/>
      <c r="D432" s="649"/>
      <c r="E432" s="649"/>
      <c r="F432" s="649"/>
      <c r="G432" s="649"/>
      <c r="H432" s="649"/>
      <c r="I432" s="649"/>
      <c r="J432" s="649"/>
      <c r="K432" s="649"/>
      <c r="L432" s="649"/>
      <c r="M432" s="649"/>
      <c r="N432" s="649"/>
    </row>
    <row r="433">
      <c r="A433" s="649"/>
      <c r="B433" s="649"/>
      <c r="C433" s="649"/>
      <c r="D433" s="649"/>
      <c r="E433" s="649"/>
      <c r="F433" s="649"/>
      <c r="G433" s="649"/>
      <c r="H433" s="649"/>
      <c r="I433" s="649"/>
      <c r="J433" s="649"/>
      <c r="K433" s="649"/>
      <c r="L433" s="649"/>
      <c r="M433" s="649"/>
      <c r="N433" s="649"/>
    </row>
    <row r="434">
      <c r="A434" s="649"/>
      <c r="B434" s="649"/>
      <c r="C434" s="649"/>
      <c r="D434" s="649"/>
      <c r="E434" s="649"/>
      <c r="F434" s="649"/>
      <c r="G434" s="649"/>
      <c r="H434" s="649"/>
      <c r="I434" s="649"/>
      <c r="J434" s="649"/>
      <c r="K434" s="649"/>
      <c r="L434" s="649"/>
      <c r="M434" s="649"/>
      <c r="N434" s="649"/>
    </row>
    <row r="435">
      <c r="A435" s="649"/>
      <c r="B435" s="649"/>
      <c r="C435" s="649"/>
      <c r="D435" s="649"/>
      <c r="E435" s="649"/>
      <c r="F435" s="649"/>
      <c r="G435" s="649"/>
      <c r="H435" s="649"/>
      <c r="I435" s="649"/>
      <c r="J435" s="649"/>
      <c r="K435" s="649"/>
      <c r="L435" s="649"/>
      <c r="M435" s="649"/>
      <c r="N435" s="649"/>
    </row>
    <row r="436">
      <c r="A436" s="649"/>
      <c r="B436" s="649"/>
      <c r="C436" s="649"/>
      <c r="D436" s="649"/>
      <c r="E436" s="649"/>
      <c r="F436" s="649"/>
      <c r="G436" s="649"/>
      <c r="H436" s="649"/>
      <c r="I436" s="649"/>
      <c r="J436" s="649"/>
      <c r="K436" s="649"/>
      <c r="L436" s="649"/>
      <c r="M436" s="649"/>
      <c r="N436" s="649"/>
    </row>
    <row r="437">
      <c r="A437" s="649"/>
      <c r="B437" s="649"/>
      <c r="C437" s="649"/>
      <c r="D437" s="649"/>
      <c r="E437" s="649"/>
      <c r="F437" s="649"/>
      <c r="G437" s="649"/>
      <c r="H437" s="649"/>
      <c r="I437" s="649"/>
      <c r="J437" s="649"/>
      <c r="K437" s="649"/>
      <c r="L437" s="649"/>
      <c r="M437" s="649"/>
      <c r="N437" s="649"/>
    </row>
    <row r="438">
      <c r="A438" s="649"/>
      <c r="B438" s="649"/>
      <c r="C438" s="649"/>
      <c r="D438" s="649"/>
      <c r="E438" s="649"/>
      <c r="F438" s="649"/>
      <c r="G438" s="649"/>
      <c r="H438" s="649"/>
      <c r="I438" s="649"/>
      <c r="J438" s="649"/>
      <c r="K438" s="649"/>
      <c r="L438" s="649"/>
      <c r="M438" s="649"/>
      <c r="N438" s="649"/>
    </row>
    <row r="439">
      <c r="A439" s="649"/>
      <c r="B439" s="649"/>
      <c r="C439" s="649"/>
      <c r="D439" s="649"/>
      <c r="E439" s="649"/>
      <c r="F439" s="649"/>
      <c r="G439" s="649"/>
      <c r="H439" s="649"/>
      <c r="I439" s="649"/>
      <c r="J439" s="649"/>
      <c r="K439" s="649"/>
      <c r="L439" s="649"/>
      <c r="M439" s="649"/>
      <c r="N439" s="649"/>
    </row>
    <row r="440">
      <c r="A440" s="649"/>
      <c r="B440" s="649"/>
      <c r="C440" s="649"/>
      <c r="D440" s="649"/>
      <c r="E440" s="649"/>
      <c r="F440" s="649"/>
      <c r="G440" s="649"/>
      <c r="H440" s="649"/>
      <c r="I440" s="649"/>
      <c r="J440" s="649"/>
      <c r="K440" s="649"/>
      <c r="L440" s="649"/>
      <c r="M440" s="649"/>
      <c r="N440" s="649"/>
    </row>
    <row r="441">
      <c r="A441" s="649"/>
      <c r="B441" s="649"/>
      <c r="C441" s="649"/>
      <c r="D441" s="649"/>
      <c r="E441" s="649"/>
      <c r="F441" s="649"/>
      <c r="G441" s="649"/>
      <c r="H441" s="649"/>
      <c r="I441" s="649"/>
      <c r="J441" s="649"/>
      <c r="K441" s="649"/>
      <c r="L441" s="649"/>
      <c r="M441" s="649"/>
      <c r="N441" s="649"/>
    </row>
    <row r="442">
      <c r="A442" s="649"/>
      <c r="B442" s="649"/>
      <c r="C442" s="649"/>
      <c r="D442" s="649"/>
      <c r="E442" s="649"/>
      <c r="F442" s="649"/>
      <c r="G442" s="649"/>
      <c r="H442" s="649"/>
      <c r="I442" s="649"/>
      <c r="J442" s="649"/>
      <c r="K442" s="649"/>
      <c r="L442" s="649"/>
      <c r="M442" s="649"/>
      <c r="N442" s="649"/>
    </row>
    <row r="443">
      <c r="A443" s="649"/>
      <c r="B443" s="649"/>
      <c r="C443" s="649"/>
      <c r="D443" s="649"/>
      <c r="E443" s="649"/>
      <c r="F443" s="649"/>
      <c r="G443" s="649"/>
      <c r="H443" s="649"/>
      <c r="I443" s="649"/>
      <c r="J443" s="649"/>
      <c r="K443" s="649"/>
      <c r="L443" s="649"/>
      <c r="M443" s="649"/>
      <c r="N443" s="649"/>
    </row>
    <row r="444">
      <c r="A444" s="649"/>
      <c r="B444" s="649"/>
      <c r="C444" s="649"/>
      <c r="D444" s="649"/>
      <c r="E444" s="649"/>
      <c r="F444" s="649"/>
      <c r="G444" s="649"/>
      <c r="H444" s="649"/>
      <c r="I444" s="649"/>
      <c r="J444" s="649"/>
      <c r="K444" s="649"/>
      <c r="L444" s="649"/>
      <c r="M444" s="649"/>
      <c r="N444" s="649"/>
    </row>
    <row r="445">
      <c r="A445" s="649"/>
      <c r="B445" s="649"/>
      <c r="C445" s="649"/>
      <c r="D445" s="649"/>
      <c r="E445" s="649"/>
      <c r="F445" s="649"/>
      <c r="G445" s="649"/>
      <c r="H445" s="649"/>
      <c r="I445" s="649"/>
      <c r="J445" s="649"/>
      <c r="K445" s="649"/>
      <c r="L445" s="649"/>
      <c r="M445" s="649"/>
      <c r="N445" s="649"/>
    </row>
    <row r="446">
      <c r="A446" s="649"/>
      <c r="B446" s="649"/>
      <c r="C446" s="649"/>
      <c r="D446" s="649"/>
      <c r="E446" s="649"/>
      <c r="F446" s="649"/>
      <c r="G446" s="649"/>
      <c r="H446" s="649"/>
      <c r="I446" s="649"/>
      <c r="J446" s="649"/>
      <c r="K446" s="649"/>
      <c r="L446" s="649"/>
      <c r="M446" s="649"/>
      <c r="N446" s="649"/>
    </row>
    <row r="447">
      <c r="A447" s="649"/>
      <c r="B447" s="649"/>
      <c r="C447" s="649"/>
      <c r="D447" s="649"/>
      <c r="E447" s="649"/>
      <c r="F447" s="649"/>
      <c r="G447" s="649"/>
      <c r="H447" s="649"/>
      <c r="I447" s="649"/>
      <c r="J447" s="649"/>
      <c r="K447" s="649"/>
      <c r="L447" s="649"/>
      <c r="M447" s="649"/>
      <c r="N447" s="649"/>
    </row>
    <row r="448">
      <c r="A448" s="649"/>
      <c r="B448" s="649"/>
      <c r="C448" s="649"/>
      <c r="D448" s="649"/>
      <c r="E448" s="649"/>
      <c r="F448" s="649"/>
      <c r="G448" s="649"/>
      <c r="H448" s="649"/>
      <c r="I448" s="649"/>
      <c r="J448" s="649"/>
      <c r="K448" s="649"/>
      <c r="L448" s="649"/>
      <c r="M448" s="649"/>
      <c r="N448" s="649"/>
    </row>
    <row r="449">
      <c r="A449" s="649"/>
      <c r="B449" s="649"/>
      <c r="C449" s="649"/>
      <c r="D449" s="649"/>
      <c r="E449" s="649"/>
      <c r="F449" s="649"/>
      <c r="G449" s="649"/>
      <c r="H449" s="649"/>
      <c r="I449" s="649"/>
      <c r="J449" s="649"/>
      <c r="K449" s="649"/>
      <c r="L449" s="649"/>
      <c r="M449" s="649"/>
      <c r="N449" s="649"/>
    </row>
    <row r="450">
      <c r="A450" s="649"/>
      <c r="B450" s="649"/>
      <c r="C450" s="649"/>
      <c r="D450" s="649"/>
      <c r="E450" s="649"/>
      <c r="F450" s="649"/>
      <c r="G450" s="649"/>
      <c r="H450" s="649"/>
      <c r="I450" s="649"/>
      <c r="J450" s="649"/>
      <c r="K450" s="649"/>
      <c r="L450" s="649"/>
      <c r="M450" s="649"/>
      <c r="N450" s="649"/>
    </row>
    <row r="451">
      <c r="A451" s="649"/>
      <c r="B451" s="649"/>
      <c r="C451" s="649"/>
      <c r="D451" s="649"/>
      <c r="E451" s="649"/>
      <c r="F451" s="649"/>
      <c r="G451" s="649"/>
      <c r="H451" s="649"/>
      <c r="I451" s="649"/>
      <c r="J451" s="649"/>
      <c r="K451" s="649"/>
      <c r="L451" s="649"/>
      <c r="M451" s="649"/>
      <c r="N451" s="649"/>
    </row>
    <row r="452">
      <c r="A452" s="649"/>
      <c r="B452" s="649"/>
      <c r="C452" s="649"/>
      <c r="D452" s="649"/>
      <c r="E452" s="649"/>
      <c r="F452" s="649"/>
      <c r="G452" s="649"/>
      <c r="H452" s="649"/>
      <c r="I452" s="649"/>
      <c r="J452" s="649"/>
      <c r="K452" s="649"/>
      <c r="L452" s="649"/>
      <c r="M452" s="649"/>
      <c r="N452" s="649"/>
    </row>
    <row r="453">
      <c r="A453" s="649"/>
      <c r="B453" s="649"/>
      <c r="C453" s="649"/>
      <c r="D453" s="649"/>
      <c r="E453" s="649"/>
      <c r="F453" s="649"/>
      <c r="G453" s="649"/>
      <c r="H453" s="649"/>
      <c r="I453" s="649"/>
      <c r="J453" s="649"/>
      <c r="K453" s="649"/>
      <c r="L453" s="649"/>
      <c r="M453" s="649"/>
      <c r="N453" s="649"/>
    </row>
    <row r="454">
      <c r="A454" s="649"/>
      <c r="B454" s="649"/>
      <c r="C454" s="649"/>
      <c r="D454" s="649"/>
      <c r="E454" s="649"/>
      <c r="F454" s="649"/>
      <c r="G454" s="649"/>
      <c r="H454" s="649"/>
      <c r="I454" s="649"/>
      <c r="J454" s="649"/>
      <c r="K454" s="649"/>
      <c r="L454" s="649"/>
      <c r="M454" s="649"/>
      <c r="N454" s="649"/>
    </row>
    <row r="455">
      <c r="A455" s="649"/>
      <c r="B455" s="649"/>
      <c r="C455" s="649"/>
      <c r="D455" s="649"/>
      <c r="E455" s="649"/>
      <c r="F455" s="649"/>
      <c r="G455" s="649"/>
      <c r="H455" s="649"/>
      <c r="I455" s="649"/>
      <c r="J455" s="649"/>
      <c r="K455" s="649"/>
      <c r="L455" s="649"/>
      <c r="M455" s="649"/>
      <c r="N455" s="649"/>
    </row>
    <row r="456">
      <c r="A456" s="649"/>
      <c r="B456" s="649"/>
      <c r="C456" s="649"/>
      <c r="D456" s="649"/>
      <c r="E456" s="649"/>
      <c r="F456" s="649"/>
      <c r="G456" s="649"/>
      <c r="H456" s="649"/>
      <c r="I456" s="649"/>
      <c r="J456" s="649"/>
      <c r="K456" s="649"/>
      <c r="L456" s="649"/>
      <c r="M456" s="649"/>
      <c r="N456" s="649"/>
    </row>
    <row r="457">
      <c r="A457" s="649"/>
      <c r="B457" s="649"/>
      <c r="C457" s="649"/>
      <c r="D457" s="649"/>
      <c r="E457" s="649"/>
      <c r="F457" s="649"/>
      <c r="G457" s="649"/>
      <c r="H457" s="649"/>
      <c r="I457" s="649"/>
      <c r="J457" s="649"/>
      <c r="K457" s="649"/>
      <c r="L457" s="649"/>
      <c r="M457" s="649"/>
      <c r="N457" s="649"/>
    </row>
    <row r="458">
      <c r="A458" s="649"/>
      <c r="B458" s="649"/>
      <c r="C458" s="649"/>
      <c r="D458" s="649"/>
      <c r="E458" s="649"/>
      <c r="F458" s="649"/>
      <c r="G458" s="649"/>
      <c r="H458" s="649"/>
      <c r="I458" s="649"/>
      <c r="J458" s="649"/>
      <c r="K458" s="649"/>
      <c r="L458" s="649"/>
      <c r="M458" s="649"/>
      <c r="N458" s="649"/>
    </row>
    <row r="459">
      <c r="A459" s="649"/>
      <c r="B459" s="649"/>
      <c r="C459" s="649"/>
      <c r="D459" s="649"/>
      <c r="E459" s="649"/>
      <c r="F459" s="649"/>
      <c r="G459" s="649"/>
      <c r="H459" s="649"/>
      <c r="I459" s="649"/>
      <c r="J459" s="649"/>
      <c r="K459" s="649"/>
      <c r="L459" s="649"/>
      <c r="M459" s="649"/>
      <c r="N459" s="649"/>
    </row>
    <row r="460">
      <c r="A460" s="649"/>
      <c r="B460" s="649"/>
      <c r="C460" s="649"/>
      <c r="D460" s="649"/>
      <c r="E460" s="649"/>
      <c r="F460" s="649"/>
      <c r="G460" s="649"/>
      <c r="H460" s="649"/>
      <c r="I460" s="649"/>
      <c r="J460" s="649"/>
      <c r="K460" s="649"/>
      <c r="L460" s="649"/>
      <c r="M460" s="649"/>
      <c r="N460" s="649"/>
    </row>
    <row r="461">
      <c r="A461" s="649"/>
      <c r="B461" s="649"/>
      <c r="C461" s="649"/>
      <c r="D461" s="649"/>
      <c r="E461" s="649"/>
      <c r="F461" s="649"/>
      <c r="G461" s="649"/>
      <c r="H461" s="649"/>
      <c r="I461" s="649"/>
      <c r="J461" s="649"/>
      <c r="K461" s="649"/>
      <c r="L461" s="649"/>
      <c r="M461" s="649"/>
      <c r="N461" s="649"/>
    </row>
    <row r="462">
      <c r="A462" s="649"/>
      <c r="B462" s="649"/>
      <c r="C462" s="649"/>
      <c r="D462" s="649"/>
      <c r="E462" s="649"/>
      <c r="F462" s="649"/>
      <c r="G462" s="649"/>
      <c r="H462" s="649"/>
      <c r="I462" s="649"/>
      <c r="J462" s="649"/>
      <c r="K462" s="649"/>
      <c r="L462" s="649"/>
      <c r="M462" s="649"/>
      <c r="N462" s="649"/>
    </row>
    <row r="463">
      <c r="A463" s="649"/>
      <c r="B463" s="649"/>
      <c r="C463" s="649"/>
      <c r="D463" s="649"/>
      <c r="E463" s="649"/>
      <c r="F463" s="649"/>
      <c r="G463" s="649"/>
      <c r="H463" s="649"/>
      <c r="I463" s="649"/>
      <c r="J463" s="649"/>
      <c r="K463" s="649"/>
      <c r="L463" s="649"/>
      <c r="M463" s="649"/>
      <c r="N463" s="649"/>
    </row>
    <row r="464">
      <c r="A464" s="649"/>
      <c r="B464" s="649"/>
      <c r="C464" s="649"/>
      <c r="D464" s="649"/>
      <c r="E464" s="649"/>
      <c r="F464" s="649"/>
      <c r="G464" s="649"/>
      <c r="H464" s="649"/>
      <c r="I464" s="649"/>
      <c r="J464" s="649"/>
      <c r="K464" s="649"/>
      <c r="L464" s="649"/>
      <c r="M464" s="649"/>
      <c r="N464" s="649"/>
    </row>
    <row r="465">
      <c r="A465" s="649"/>
      <c r="B465" s="649"/>
      <c r="C465" s="649"/>
      <c r="D465" s="649"/>
      <c r="E465" s="649"/>
      <c r="F465" s="649"/>
      <c r="G465" s="649"/>
      <c r="H465" s="649"/>
      <c r="I465" s="649"/>
      <c r="J465" s="649"/>
      <c r="K465" s="649"/>
      <c r="L465" s="649"/>
      <c r="M465" s="649"/>
      <c r="N465" s="649"/>
    </row>
    <row r="466">
      <c r="A466" s="649"/>
      <c r="B466" s="649"/>
      <c r="C466" s="649"/>
      <c r="D466" s="649"/>
      <c r="E466" s="649"/>
      <c r="F466" s="649"/>
      <c r="G466" s="649"/>
      <c r="H466" s="649"/>
      <c r="I466" s="649"/>
      <c r="J466" s="649"/>
      <c r="K466" s="649"/>
      <c r="L466" s="649"/>
      <c r="M466" s="649"/>
      <c r="N466" s="649"/>
    </row>
    <row r="467">
      <c r="A467" s="649"/>
      <c r="B467" s="649"/>
      <c r="C467" s="649"/>
      <c r="D467" s="649"/>
      <c r="E467" s="649"/>
      <c r="F467" s="649"/>
      <c r="G467" s="649"/>
      <c r="H467" s="649"/>
      <c r="I467" s="649"/>
      <c r="J467" s="649"/>
      <c r="K467" s="649"/>
      <c r="L467" s="649"/>
      <c r="M467" s="649"/>
      <c r="N467" s="649"/>
    </row>
    <row r="468">
      <c r="A468" s="649"/>
      <c r="B468" s="649"/>
      <c r="C468" s="649"/>
      <c r="D468" s="649"/>
      <c r="E468" s="649"/>
      <c r="F468" s="649"/>
      <c r="G468" s="649"/>
      <c r="H468" s="649"/>
      <c r="I468" s="649"/>
      <c r="J468" s="649"/>
      <c r="K468" s="649"/>
      <c r="L468" s="649"/>
      <c r="M468" s="649"/>
      <c r="N468" s="649"/>
    </row>
    <row r="469">
      <c r="A469" s="649"/>
      <c r="B469" s="649"/>
      <c r="C469" s="649"/>
      <c r="D469" s="649"/>
      <c r="E469" s="649"/>
      <c r="F469" s="649"/>
      <c r="G469" s="649"/>
      <c r="H469" s="649"/>
      <c r="I469" s="649"/>
      <c r="J469" s="649"/>
      <c r="K469" s="649"/>
      <c r="L469" s="649"/>
      <c r="M469" s="649"/>
      <c r="N469" s="649"/>
    </row>
    <row r="470">
      <c r="A470" s="649"/>
      <c r="B470" s="649"/>
      <c r="C470" s="649"/>
      <c r="D470" s="649"/>
      <c r="E470" s="649"/>
      <c r="F470" s="649"/>
      <c r="G470" s="649"/>
      <c r="H470" s="649"/>
      <c r="I470" s="649"/>
      <c r="J470" s="649"/>
      <c r="K470" s="649"/>
      <c r="L470" s="649"/>
      <c r="M470" s="649"/>
      <c r="N470" s="649"/>
    </row>
    <row r="471">
      <c r="A471" s="649"/>
      <c r="B471" s="649"/>
      <c r="C471" s="649"/>
      <c r="D471" s="649"/>
      <c r="E471" s="649"/>
      <c r="F471" s="649"/>
      <c r="G471" s="649"/>
      <c r="H471" s="649"/>
      <c r="I471" s="649"/>
      <c r="J471" s="649"/>
      <c r="K471" s="649"/>
      <c r="L471" s="649"/>
      <c r="M471" s="649"/>
      <c r="N471" s="649"/>
    </row>
    <row r="472">
      <c r="A472" s="649"/>
      <c r="B472" s="649"/>
      <c r="C472" s="649"/>
      <c r="D472" s="649"/>
      <c r="E472" s="649"/>
      <c r="F472" s="649"/>
      <c r="G472" s="649"/>
      <c r="H472" s="649"/>
      <c r="I472" s="649"/>
      <c r="J472" s="649"/>
      <c r="K472" s="649"/>
      <c r="L472" s="649"/>
      <c r="M472" s="649"/>
      <c r="N472" s="649"/>
    </row>
    <row r="473">
      <c r="A473" s="649"/>
      <c r="B473" s="649"/>
      <c r="C473" s="649"/>
      <c r="D473" s="649"/>
      <c r="E473" s="649"/>
      <c r="F473" s="649"/>
      <c r="G473" s="649"/>
      <c r="H473" s="649"/>
      <c r="I473" s="649"/>
      <c r="J473" s="649"/>
      <c r="K473" s="649"/>
      <c r="L473" s="649"/>
      <c r="M473" s="649"/>
      <c r="N473" s="649"/>
    </row>
    <row r="474">
      <c r="A474" s="649"/>
      <c r="B474" s="649"/>
      <c r="C474" s="649"/>
      <c r="D474" s="649"/>
      <c r="E474" s="649"/>
      <c r="F474" s="649"/>
      <c r="G474" s="649"/>
      <c r="H474" s="649"/>
      <c r="I474" s="649"/>
      <c r="J474" s="649"/>
      <c r="K474" s="649"/>
      <c r="L474" s="649"/>
      <c r="M474" s="649"/>
      <c r="N474" s="649"/>
    </row>
    <row r="475">
      <c r="A475" s="649"/>
      <c r="B475" s="649"/>
      <c r="C475" s="649"/>
      <c r="D475" s="649"/>
      <c r="E475" s="649"/>
      <c r="F475" s="649"/>
      <c r="G475" s="649"/>
      <c r="H475" s="649"/>
      <c r="I475" s="649"/>
      <c r="J475" s="649"/>
      <c r="K475" s="649"/>
      <c r="L475" s="649"/>
      <c r="M475" s="649"/>
      <c r="N475" s="649"/>
    </row>
    <row r="476">
      <c r="A476" s="649"/>
      <c r="B476" s="649"/>
      <c r="C476" s="649"/>
      <c r="D476" s="649"/>
      <c r="E476" s="649"/>
      <c r="F476" s="649"/>
      <c r="G476" s="649"/>
      <c r="H476" s="649"/>
      <c r="I476" s="649"/>
      <c r="J476" s="649"/>
      <c r="K476" s="649"/>
      <c r="L476" s="649"/>
      <c r="M476" s="649"/>
      <c r="N476" s="649"/>
    </row>
    <row r="477">
      <c r="A477" s="649"/>
      <c r="B477" s="649"/>
      <c r="C477" s="649"/>
      <c r="D477" s="649"/>
      <c r="E477" s="649"/>
      <c r="F477" s="649"/>
      <c r="G477" s="649"/>
      <c r="H477" s="649"/>
      <c r="I477" s="649"/>
      <c r="J477" s="649"/>
      <c r="K477" s="649"/>
      <c r="L477" s="649"/>
      <c r="M477" s="649"/>
      <c r="N477" s="649"/>
    </row>
    <row r="478">
      <c r="A478" s="649"/>
      <c r="B478" s="649"/>
      <c r="C478" s="649"/>
      <c r="D478" s="649"/>
      <c r="E478" s="649"/>
      <c r="F478" s="649"/>
      <c r="G478" s="649"/>
      <c r="H478" s="649"/>
      <c r="I478" s="649"/>
      <c r="J478" s="649"/>
      <c r="K478" s="649"/>
      <c r="L478" s="649"/>
      <c r="M478" s="649"/>
      <c r="N478" s="649"/>
    </row>
    <row r="479">
      <c r="A479" s="649"/>
      <c r="B479" s="649"/>
      <c r="C479" s="649"/>
      <c r="D479" s="649"/>
      <c r="E479" s="649"/>
      <c r="F479" s="649"/>
      <c r="G479" s="649"/>
      <c r="H479" s="649"/>
      <c r="I479" s="649"/>
      <c r="J479" s="649"/>
      <c r="K479" s="649"/>
      <c r="L479" s="649"/>
      <c r="M479" s="649"/>
      <c r="N479" s="649"/>
    </row>
    <row r="480">
      <c r="A480" s="649"/>
      <c r="B480" s="649"/>
      <c r="C480" s="649"/>
      <c r="D480" s="649"/>
      <c r="E480" s="649"/>
      <c r="F480" s="649"/>
      <c r="G480" s="649"/>
      <c r="H480" s="649"/>
      <c r="I480" s="649"/>
      <c r="J480" s="649"/>
      <c r="K480" s="649"/>
      <c r="L480" s="649"/>
      <c r="M480" s="649"/>
      <c r="N480" s="649"/>
    </row>
    <row r="481">
      <c r="A481" s="649"/>
      <c r="B481" s="649"/>
      <c r="C481" s="649"/>
      <c r="D481" s="649"/>
      <c r="E481" s="649"/>
      <c r="F481" s="649"/>
      <c r="G481" s="649"/>
      <c r="H481" s="649"/>
      <c r="I481" s="649"/>
      <c r="J481" s="649"/>
      <c r="K481" s="649"/>
      <c r="L481" s="649"/>
      <c r="M481" s="649"/>
      <c r="N481" s="649"/>
    </row>
    <row r="482">
      <c r="A482" s="649"/>
      <c r="B482" s="649"/>
      <c r="C482" s="649"/>
      <c r="D482" s="649"/>
      <c r="E482" s="649"/>
      <c r="F482" s="649"/>
      <c r="G482" s="649"/>
      <c r="H482" s="649"/>
      <c r="I482" s="649"/>
      <c r="J482" s="649"/>
      <c r="K482" s="649"/>
      <c r="L482" s="649"/>
      <c r="M482" s="649"/>
      <c r="N482" s="649"/>
    </row>
    <row r="483">
      <c r="A483" s="649"/>
      <c r="B483" s="649"/>
      <c r="C483" s="649"/>
      <c r="D483" s="649"/>
      <c r="E483" s="649"/>
      <c r="F483" s="649"/>
      <c r="G483" s="649"/>
      <c r="H483" s="649"/>
      <c r="I483" s="649"/>
      <c r="J483" s="649"/>
      <c r="K483" s="649"/>
      <c r="L483" s="649"/>
      <c r="M483" s="649"/>
      <c r="N483" s="649"/>
    </row>
    <row r="484">
      <c r="A484" s="649"/>
      <c r="B484" s="649"/>
      <c r="C484" s="649"/>
      <c r="D484" s="649"/>
      <c r="E484" s="649"/>
      <c r="F484" s="649"/>
      <c r="G484" s="649"/>
      <c r="H484" s="649"/>
      <c r="I484" s="649"/>
      <c r="J484" s="649"/>
      <c r="K484" s="649"/>
      <c r="L484" s="649"/>
      <c r="M484" s="649"/>
      <c r="N484" s="649"/>
    </row>
    <row r="485">
      <c r="A485" s="649"/>
      <c r="B485" s="649"/>
      <c r="C485" s="649"/>
      <c r="D485" s="649"/>
      <c r="E485" s="649"/>
      <c r="F485" s="649"/>
      <c r="G485" s="649"/>
      <c r="H485" s="649"/>
      <c r="I485" s="649"/>
      <c r="J485" s="649"/>
      <c r="K485" s="649"/>
      <c r="L485" s="649"/>
      <c r="M485" s="649"/>
      <c r="N485" s="649"/>
    </row>
    <row r="486">
      <c r="A486" s="649"/>
      <c r="B486" s="649"/>
      <c r="C486" s="649"/>
      <c r="D486" s="649"/>
      <c r="E486" s="649"/>
      <c r="F486" s="649"/>
      <c r="G486" s="649"/>
      <c r="H486" s="649"/>
      <c r="I486" s="649"/>
      <c r="J486" s="649"/>
      <c r="K486" s="649"/>
      <c r="L486" s="649"/>
      <c r="M486" s="649"/>
      <c r="N486" s="649"/>
    </row>
    <row r="487">
      <c r="A487" s="649"/>
      <c r="B487" s="649"/>
      <c r="C487" s="649"/>
      <c r="D487" s="649"/>
      <c r="E487" s="649"/>
      <c r="F487" s="649"/>
      <c r="G487" s="649"/>
      <c r="H487" s="649"/>
      <c r="I487" s="649"/>
      <c r="J487" s="649"/>
      <c r="K487" s="649"/>
      <c r="L487" s="649"/>
      <c r="M487" s="649"/>
      <c r="N487" s="649"/>
    </row>
    <row r="488">
      <c r="A488" s="649"/>
      <c r="B488" s="649"/>
      <c r="C488" s="649"/>
      <c r="D488" s="649"/>
      <c r="E488" s="649"/>
      <c r="F488" s="649"/>
      <c r="G488" s="649"/>
      <c r="H488" s="649"/>
      <c r="I488" s="649"/>
      <c r="J488" s="649"/>
      <c r="K488" s="649"/>
      <c r="L488" s="649"/>
      <c r="M488" s="649"/>
      <c r="N488" s="649"/>
    </row>
    <row r="489">
      <c r="A489" s="649"/>
      <c r="B489" s="649"/>
      <c r="C489" s="649"/>
      <c r="D489" s="649"/>
      <c r="E489" s="649"/>
      <c r="F489" s="649"/>
      <c r="G489" s="649"/>
      <c r="H489" s="649"/>
      <c r="I489" s="649"/>
      <c r="J489" s="649"/>
      <c r="K489" s="649"/>
      <c r="L489" s="649"/>
      <c r="M489" s="649"/>
      <c r="N489" s="649"/>
    </row>
    <row r="490">
      <c r="A490" s="649"/>
      <c r="B490" s="649"/>
      <c r="C490" s="649"/>
      <c r="D490" s="649"/>
      <c r="E490" s="649"/>
      <c r="F490" s="649"/>
      <c r="G490" s="649"/>
      <c r="H490" s="649"/>
      <c r="I490" s="649"/>
      <c r="J490" s="649"/>
      <c r="K490" s="649"/>
      <c r="L490" s="649"/>
      <c r="M490" s="649"/>
      <c r="N490" s="649"/>
    </row>
    <row r="491">
      <c r="A491" s="649"/>
      <c r="B491" s="649"/>
      <c r="C491" s="649"/>
      <c r="D491" s="649"/>
      <c r="E491" s="649"/>
      <c r="F491" s="649"/>
      <c r="G491" s="649"/>
      <c r="H491" s="649"/>
      <c r="I491" s="649"/>
      <c r="J491" s="649"/>
      <c r="K491" s="649"/>
      <c r="L491" s="649"/>
      <c r="M491" s="649"/>
      <c r="N491" s="649"/>
    </row>
    <row r="492">
      <c r="A492" s="649"/>
      <c r="B492" s="649"/>
      <c r="C492" s="649"/>
      <c r="D492" s="649"/>
      <c r="E492" s="649"/>
      <c r="F492" s="649"/>
      <c r="G492" s="649"/>
      <c r="H492" s="649"/>
      <c r="I492" s="649"/>
      <c r="J492" s="649"/>
      <c r="K492" s="649"/>
      <c r="L492" s="649"/>
      <c r="M492" s="649"/>
      <c r="N492" s="649"/>
    </row>
    <row r="493">
      <c r="A493" s="649"/>
      <c r="B493" s="649"/>
      <c r="C493" s="649"/>
      <c r="D493" s="649"/>
      <c r="E493" s="649"/>
      <c r="F493" s="649"/>
      <c r="G493" s="649"/>
      <c r="H493" s="649"/>
      <c r="I493" s="649"/>
      <c r="J493" s="649"/>
      <c r="K493" s="649"/>
      <c r="L493" s="649"/>
      <c r="M493" s="649"/>
      <c r="N493" s="649"/>
    </row>
    <row r="494">
      <c r="A494" s="649"/>
      <c r="B494" s="649"/>
      <c r="C494" s="649"/>
      <c r="D494" s="649"/>
      <c r="E494" s="649"/>
      <c r="F494" s="649"/>
      <c r="G494" s="649"/>
      <c r="H494" s="649"/>
      <c r="I494" s="649"/>
      <c r="J494" s="649"/>
      <c r="K494" s="649"/>
      <c r="L494" s="649"/>
      <c r="M494" s="649"/>
      <c r="N494" s="649"/>
    </row>
    <row r="495">
      <c r="A495" s="649"/>
      <c r="B495" s="649"/>
      <c r="C495" s="649"/>
      <c r="D495" s="649"/>
      <c r="E495" s="649"/>
      <c r="F495" s="649"/>
      <c r="G495" s="649"/>
      <c r="H495" s="649"/>
      <c r="I495" s="649"/>
      <c r="J495" s="649"/>
      <c r="K495" s="649"/>
      <c r="L495" s="649"/>
      <c r="M495" s="649"/>
      <c r="N495" s="649"/>
    </row>
    <row r="496">
      <c r="A496" s="649"/>
      <c r="B496" s="649"/>
      <c r="C496" s="649"/>
      <c r="D496" s="649"/>
      <c r="E496" s="649"/>
      <c r="F496" s="649"/>
      <c r="G496" s="649"/>
      <c r="H496" s="649"/>
      <c r="I496" s="649"/>
      <c r="J496" s="649"/>
      <c r="K496" s="649"/>
      <c r="L496" s="649"/>
      <c r="M496" s="649"/>
      <c r="N496" s="649"/>
    </row>
    <row r="497">
      <c r="A497" s="649"/>
      <c r="B497" s="649"/>
      <c r="C497" s="649"/>
      <c r="D497" s="649"/>
      <c r="E497" s="649"/>
      <c r="F497" s="649"/>
      <c r="G497" s="649"/>
      <c r="H497" s="649"/>
      <c r="I497" s="649"/>
      <c r="J497" s="649"/>
      <c r="K497" s="649"/>
      <c r="L497" s="649"/>
      <c r="M497" s="649"/>
      <c r="N497" s="649"/>
    </row>
    <row r="498">
      <c r="A498" s="649"/>
      <c r="B498" s="649"/>
      <c r="C498" s="649"/>
      <c r="D498" s="649"/>
      <c r="E498" s="649"/>
      <c r="F498" s="649"/>
      <c r="G498" s="649"/>
      <c r="H498" s="649"/>
      <c r="I498" s="649"/>
      <c r="J498" s="649"/>
      <c r="K498" s="649"/>
      <c r="L498" s="649"/>
      <c r="M498" s="649"/>
      <c r="N498" s="649"/>
    </row>
    <row r="499">
      <c r="A499" s="649"/>
      <c r="B499" s="649"/>
      <c r="C499" s="649"/>
      <c r="D499" s="649"/>
      <c r="E499" s="649"/>
      <c r="F499" s="649"/>
      <c r="G499" s="649"/>
      <c r="H499" s="649"/>
      <c r="I499" s="649"/>
      <c r="J499" s="649"/>
      <c r="K499" s="649"/>
      <c r="L499" s="649"/>
      <c r="M499" s="649"/>
      <c r="N499" s="649"/>
    </row>
    <row r="500">
      <c r="A500" s="649"/>
      <c r="B500" s="649"/>
      <c r="C500" s="649"/>
      <c r="D500" s="649"/>
      <c r="E500" s="649"/>
      <c r="F500" s="649"/>
      <c r="G500" s="649"/>
      <c r="H500" s="649"/>
      <c r="I500" s="649"/>
      <c r="J500" s="649"/>
      <c r="K500" s="649"/>
      <c r="L500" s="649"/>
      <c r="M500" s="649"/>
      <c r="N500" s="649"/>
    </row>
    <row r="501">
      <c r="A501" s="649"/>
      <c r="B501" s="649"/>
      <c r="C501" s="649"/>
      <c r="D501" s="649"/>
      <c r="E501" s="649"/>
      <c r="F501" s="649"/>
      <c r="G501" s="649"/>
      <c r="H501" s="649"/>
      <c r="I501" s="649"/>
      <c r="J501" s="649"/>
      <c r="K501" s="649"/>
      <c r="L501" s="649"/>
      <c r="M501" s="649"/>
      <c r="N501" s="649"/>
    </row>
    <row r="502">
      <c r="A502" s="649"/>
      <c r="B502" s="649"/>
      <c r="C502" s="649"/>
      <c r="D502" s="649"/>
      <c r="E502" s="649"/>
      <c r="F502" s="649"/>
      <c r="G502" s="649"/>
      <c r="H502" s="649"/>
      <c r="I502" s="649"/>
      <c r="J502" s="649"/>
      <c r="K502" s="649"/>
      <c r="L502" s="649"/>
      <c r="M502" s="649"/>
      <c r="N502" s="649"/>
    </row>
    <row r="503">
      <c r="A503" s="649"/>
      <c r="B503" s="649"/>
      <c r="C503" s="649"/>
      <c r="D503" s="649"/>
      <c r="E503" s="649"/>
      <c r="F503" s="649"/>
      <c r="G503" s="649"/>
      <c r="H503" s="649"/>
      <c r="I503" s="649"/>
      <c r="J503" s="649"/>
      <c r="K503" s="649"/>
      <c r="L503" s="649"/>
      <c r="M503" s="649"/>
      <c r="N503" s="649"/>
    </row>
    <row r="504">
      <c r="A504" s="649"/>
      <c r="B504" s="649"/>
      <c r="C504" s="649"/>
      <c r="D504" s="649"/>
      <c r="E504" s="649"/>
      <c r="F504" s="649"/>
      <c r="G504" s="649"/>
      <c r="H504" s="649"/>
      <c r="I504" s="649"/>
      <c r="J504" s="649"/>
      <c r="K504" s="649"/>
      <c r="L504" s="649"/>
      <c r="M504" s="649"/>
      <c r="N504" s="649"/>
    </row>
    <row r="505">
      <c r="A505" s="649"/>
      <c r="B505" s="649"/>
      <c r="C505" s="649"/>
      <c r="D505" s="649"/>
      <c r="E505" s="649"/>
      <c r="F505" s="649"/>
      <c r="G505" s="649"/>
      <c r="H505" s="649"/>
      <c r="I505" s="649"/>
      <c r="J505" s="649"/>
      <c r="K505" s="649"/>
      <c r="L505" s="649"/>
      <c r="M505" s="649"/>
      <c r="N505" s="649"/>
    </row>
    <row r="506">
      <c r="A506" s="649"/>
      <c r="B506" s="649"/>
      <c r="C506" s="649"/>
      <c r="D506" s="649"/>
      <c r="E506" s="649"/>
      <c r="F506" s="649"/>
      <c r="G506" s="649"/>
      <c r="H506" s="649"/>
      <c r="I506" s="649"/>
      <c r="J506" s="649"/>
      <c r="K506" s="649"/>
      <c r="L506" s="649"/>
      <c r="M506" s="649"/>
      <c r="N506" s="649"/>
    </row>
    <row r="507">
      <c r="A507" s="649"/>
      <c r="B507" s="649"/>
      <c r="C507" s="649"/>
      <c r="D507" s="649"/>
      <c r="E507" s="649"/>
      <c r="F507" s="649"/>
      <c r="G507" s="649"/>
      <c r="H507" s="649"/>
      <c r="I507" s="649"/>
      <c r="J507" s="649"/>
      <c r="K507" s="649"/>
      <c r="L507" s="649"/>
      <c r="M507" s="649"/>
      <c r="N507" s="649"/>
    </row>
    <row r="508">
      <c r="A508" s="649"/>
      <c r="B508" s="649"/>
      <c r="C508" s="649"/>
      <c r="D508" s="649"/>
      <c r="E508" s="649"/>
      <c r="F508" s="649"/>
      <c r="G508" s="649"/>
      <c r="H508" s="649"/>
      <c r="I508" s="649"/>
      <c r="J508" s="649"/>
      <c r="K508" s="649"/>
      <c r="L508" s="649"/>
      <c r="M508" s="649"/>
      <c r="N508" s="649"/>
    </row>
    <row r="509">
      <c r="A509" s="649"/>
      <c r="B509" s="649"/>
      <c r="C509" s="649"/>
      <c r="D509" s="649"/>
      <c r="E509" s="649"/>
      <c r="F509" s="649"/>
      <c r="G509" s="649"/>
      <c r="H509" s="649"/>
      <c r="I509" s="649"/>
      <c r="J509" s="649"/>
      <c r="K509" s="649"/>
      <c r="L509" s="649"/>
      <c r="M509" s="649"/>
      <c r="N509" s="649"/>
    </row>
    <row r="510">
      <c r="A510" s="649"/>
      <c r="B510" s="649"/>
      <c r="C510" s="649"/>
      <c r="D510" s="649"/>
      <c r="E510" s="649"/>
      <c r="F510" s="649"/>
      <c r="G510" s="649"/>
      <c r="H510" s="649"/>
      <c r="I510" s="649"/>
      <c r="J510" s="649"/>
      <c r="K510" s="649"/>
      <c r="L510" s="649"/>
      <c r="M510" s="649"/>
      <c r="N510" s="649"/>
    </row>
    <row r="511">
      <c r="A511" s="649"/>
      <c r="B511" s="649"/>
      <c r="C511" s="649"/>
      <c r="D511" s="649"/>
      <c r="E511" s="649"/>
      <c r="F511" s="649"/>
      <c r="G511" s="649"/>
      <c r="H511" s="649"/>
      <c r="I511" s="649"/>
      <c r="J511" s="649"/>
      <c r="K511" s="649"/>
      <c r="L511" s="649"/>
      <c r="M511" s="649"/>
      <c r="N511" s="649"/>
    </row>
    <row r="512">
      <c r="A512" s="649"/>
      <c r="B512" s="649"/>
      <c r="C512" s="649"/>
      <c r="D512" s="649"/>
      <c r="E512" s="649"/>
      <c r="F512" s="649"/>
      <c r="G512" s="649"/>
      <c r="H512" s="649"/>
      <c r="I512" s="649"/>
      <c r="J512" s="649"/>
      <c r="K512" s="649"/>
      <c r="L512" s="649"/>
      <c r="M512" s="649"/>
      <c r="N512" s="649"/>
    </row>
    <row r="513">
      <c r="A513" s="649"/>
      <c r="B513" s="649"/>
      <c r="C513" s="649"/>
      <c r="D513" s="649"/>
      <c r="E513" s="649"/>
      <c r="F513" s="649"/>
      <c r="G513" s="649"/>
      <c r="H513" s="649"/>
      <c r="I513" s="649"/>
      <c r="J513" s="649"/>
      <c r="K513" s="649"/>
      <c r="L513" s="649"/>
      <c r="M513" s="649"/>
      <c r="N513" s="649"/>
    </row>
    <row r="514">
      <c r="A514" s="649"/>
      <c r="B514" s="649"/>
      <c r="C514" s="649"/>
      <c r="D514" s="649"/>
      <c r="E514" s="649"/>
      <c r="F514" s="649"/>
      <c r="G514" s="649"/>
      <c r="H514" s="649"/>
      <c r="I514" s="649"/>
      <c r="J514" s="649"/>
      <c r="K514" s="649"/>
      <c r="L514" s="649"/>
      <c r="M514" s="649"/>
      <c r="N514" s="649"/>
    </row>
    <row r="515">
      <c r="A515" s="649"/>
      <c r="B515" s="649"/>
      <c r="C515" s="649"/>
      <c r="D515" s="649"/>
      <c r="E515" s="649"/>
      <c r="F515" s="649"/>
      <c r="G515" s="649"/>
      <c r="H515" s="649"/>
      <c r="I515" s="649"/>
      <c r="J515" s="649"/>
      <c r="K515" s="649"/>
      <c r="L515" s="649"/>
      <c r="M515" s="649"/>
      <c r="N515" s="649"/>
    </row>
    <row r="516">
      <c r="A516" s="649"/>
      <c r="B516" s="649"/>
      <c r="C516" s="649"/>
      <c r="D516" s="649"/>
      <c r="E516" s="649"/>
      <c r="F516" s="649"/>
      <c r="G516" s="649"/>
      <c r="H516" s="649"/>
      <c r="I516" s="649"/>
      <c r="J516" s="649"/>
      <c r="K516" s="649"/>
      <c r="L516" s="649"/>
      <c r="M516" s="649"/>
      <c r="N516" s="649"/>
    </row>
    <row r="517">
      <c r="A517" s="649"/>
      <c r="B517" s="649"/>
      <c r="C517" s="649"/>
      <c r="D517" s="649"/>
      <c r="E517" s="649"/>
      <c r="F517" s="649"/>
      <c r="G517" s="649"/>
      <c r="H517" s="649"/>
      <c r="I517" s="649"/>
      <c r="J517" s="649"/>
      <c r="K517" s="649"/>
      <c r="L517" s="649"/>
      <c r="M517" s="649"/>
      <c r="N517" s="649"/>
    </row>
    <row r="518">
      <c r="A518" s="649"/>
      <c r="B518" s="649"/>
      <c r="C518" s="649"/>
      <c r="D518" s="649"/>
      <c r="E518" s="649"/>
      <c r="F518" s="649"/>
      <c r="G518" s="649"/>
      <c r="H518" s="649"/>
      <c r="I518" s="649"/>
      <c r="J518" s="649"/>
      <c r="K518" s="649"/>
      <c r="L518" s="649"/>
      <c r="M518" s="649"/>
      <c r="N518" s="649"/>
    </row>
    <row r="519">
      <c r="A519" s="649"/>
      <c r="B519" s="649"/>
      <c r="C519" s="649"/>
      <c r="D519" s="649"/>
      <c r="E519" s="649"/>
      <c r="F519" s="649"/>
      <c r="G519" s="649"/>
      <c r="H519" s="649"/>
      <c r="I519" s="649"/>
      <c r="J519" s="649"/>
      <c r="K519" s="649"/>
      <c r="L519" s="649"/>
      <c r="M519" s="649"/>
      <c r="N519" s="649"/>
    </row>
    <row r="520">
      <c r="A520" s="649"/>
      <c r="B520" s="649"/>
      <c r="C520" s="649"/>
      <c r="D520" s="649"/>
      <c r="E520" s="649"/>
      <c r="F520" s="649"/>
      <c r="G520" s="649"/>
      <c r="H520" s="649"/>
      <c r="I520" s="649"/>
      <c r="J520" s="649"/>
      <c r="K520" s="649"/>
      <c r="L520" s="649"/>
      <c r="M520" s="649"/>
      <c r="N520" s="649"/>
    </row>
    <row r="521">
      <c r="A521" s="649"/>
      <c r="B521" s="649"/>
      <c r="C521" s="649"/>
      <c r="D521" s="649"/>
      <c r="E521" s="649"/>
      <c r="F521" s="649"/>
      <c r="G521" s="649"/>
      <c r="H521" s="649"/>
      <c r="I521" s="649"/>
      <c r="J521" s="649"/>
      <c r="K521" s="649"/>
      <c r="L521" s="649"/>
      <c r="M521" s="649"/>
      <c r="N521" s="649"/>
    </row>
    <row r="522">
      <c r="A522" s="649"/>
      <c r="B522" s="649"/>
      <c r="C522" s="649"/>
      <c r="D522" s="649"/>
      <c r="E522" s="649"/>
      <c r="F522" s="649"/>
      <c r="G522" s="649"/>
      <c r="H522" s="649"/>
      <c r="I522" s="649"/>
      <c r="J522" s="649"/>
      <c r="K522" s="649"/>
      <c r="L522" s="649"/>
      <c r="M522" s="649"/>
      <c r="N522" s="649"/>
    </row>
    <row r="523">
      <c r="A523" s="649"/>
      <c r="B523" s="649"/>
      <c r="C523" s="649"/>
      <c r="D523" s="649"/>
      <c r="E523" s="649"/>
      <c r="F523" s="649"/>
      <c r="G523" s="649"/>
      <c r="H523" s="649"/>
      <c r="I523" s="649"/>
      <c r="J523" s="649"/>
      <c r="K523" s="649"/>
      <c r="L523" s="649"/>
      <c r="M523" s="649"/>
      <c r="N523" s="649"/>
    </row>
    <row r="524">
      <c r="A524" s="649"/>
      <c r="B524" s="649"/>
      <c r="C524" s="649"/>
      <c r="D524" s="649"/>
      <c r="E524" s="649"/>
      <c r="F524" s="649"/>
      <c r="G524" s="649"/>
      <c r="H524" s="649"/>
      <c r="I524" s="649"/>
      <c r="J524" s="649"/>
      <c r="K524" s="649"/>
      <c r="L524" s="649"/>
      <c r="M524" s="649"/>
      <c r="N524" s="649"/>
    </row>
    <row r="525">
      <c r="A525" s="649"/>
      <c r="B525" s="649"/>
      <c r="C525" s="649"/>
      <c r="D525" s="649"/>
      <c r="E525" s="649"/>
      <c r="F525" s="649"/>
      <c r="G525" s="649"/>
      <c r="H525" s="649"/>
      <c r="I525" s="649"/>
      <c r="J525" s="649"/>
      <c r="K525" s="649"/>
      <c r="L525" s="649"/>
      <c r="M525" s="649"/>
      <c r="N525" s="649"/>
    </row>
    <row r="526">
      <c r="A526" s="649"/>
      <c r="B526" s="649"/>
      <c r="C526" s="649"/>
      <c r="D526" s="649"/>
      <c r="E526" s="649"/>
      <c r="F526" s="649"/>
      <c r="G526" s="649"/>
      <c r="H526" s="649"/>
      <c r="I526" s="649"/>
      <c r="J526" s="649"/>
      <c r="K526" s="649"/>
      <c r="L526" s="649"/>
      <c r="M526" s="649"/>
      <c r="N526" s="649"/>
    </row>
    <row r="527">
      <c r="A527" s="649"/>
      <c r="B527" s="649"/>
      <c r="C527" s="649"/>
      <c r="D527" s="649"/>
      <c r="E527" s="649"/>
      <c r="F527" s="649"/>
      <c r="G527" s="649"/>
      <c r="H527" s="649"/>
      <c r="I527" s="649"/>
      <c r="J527" s="649"/>
      <c r="K527" s="649"/>
      <c r="L527" s="649"/>
      <c r="M527" s="649"/>
      <c r="N527" s="649"/>
    </row>
    <row r="528">
      <c r="A528" s="649"/>
      <c r="B528" s="649"/>
      <c r="C528" s="649"/>
      <c r="D528" s="649"/>
      <c r="E528" s="649"/>
      <c r="F528" s="649"/>
      <c r="G528" s="649"/>
      <c r="H528" s="649"/>
      <c r="I528" s="649"/>
      <c r="J528" s="649"/>
      <c r="K528" s="649"/>
      <c r="L528" s="649"/>
      <c r="M528" s="649"/>
      <c r="N528" s="649"/>
    </row>
    <row r="529">
      <c r="A529" s="649"/>
      <c r="B529" s="649"/>
      <c r="C529" s="649"/>
      <c r="D529" s="649"/>
      <c r="E529" s="649"/>
      <c r="F529" s="649"/>
      <c r="G529" s="649"/>
      <c r="H529" s="649"/>
      <c r="I529" s="649"/>
      <c r="J529" s="649"/>
      <c r="K529" s="649"/>
      <c r="L529" s="649"/>
      <c r="M529" s="649"/>
      <c r="N529" s="649"/>
    </row>
    <row r="530">
      <c r="A530" s="649"/>
      <c r="B530" s="649"/>
      <c r="C530" s="649"/>
      <c r="D530" s="649"/>
      <c r="E530" s="649"/>
      <c r="F530" s="649"/>
      <c r="G530" s="649"/>
      <c r="H530" s="649"/>
      <c r="I530" s="649"/>
      <c r="J530" s="649"/>
      <c r="K530" s="649"/>
      <c r="L530" s="649"/>
      <c r="M530" s="649"/>
      <c r="N530" s="649"/>
    </row>
    <row r="531">
      <c r="A531" s="649"/>
      <c r="B531" s="649"/>
      <c r="C531" s="649"/>
      <c r="D531" s="649"/>
      <c r="E531" s="649"/>
      <c r="F531" s="649"/>
      <c r="G531" s="649"/>
      <c r="H531" s="649"/>
      <c r="I531" s="649"/>
      <c r="J531" s="649"/>
      <c r="K531" s="649"/>
      <c r="L531" s="649"/>
      <c r="M531" s="649"/>
      <c r="N531" s="649"/>
    </row>
    <row r="532">
      <c r="A532" s="649"/>
      <c r="B532" s="649"/>
      <c r="C532" s="649"/>
      <c r="D532" s="649"/>
      <c r="E532" s="649"/>
      <c r="F532" s="649"/>
      <c r="G532" s="649"/>
      <c r="H532" s="649"/>
      <c r="I532" s="649"/>
      <c r="J532" s="649"/>
      <c r="K532" s="649"/>
      <c r="L532" s="649"/>
      <c r="M532" s="649"/>
      <c r="N532" s="649"/>
    </row>
    <row r="533">
      <c r="A533" s="649"/>
      <c r="B533" s="649"/>
      <c r="C533" s="649"/>
      <c r="D533" s="649"/>
      <c r="E533" s="649"/>
      <c r="F533" s="649"/>
      <c r="G533" s="649"/>
      <c r="H533" s="649"/>
      <c r="I533" s="649"/>
      <c r="J533" s="649"/>
      <c r="K533" s="649"/>
      <c r="L533" s="649"/>
      <c r="M533" s="649"/>
      <c r="N533" s="649"/>
    </row>
    <row r="534">
      <c r="A534" s="649"/>
      <c r="B534" s="649"/>
      <c r="C534" s="649"/>
      <c r="D534" s="649"/>
      <c r="E534" s="649"/>
      <c r="F534" s="649"/>
      <c r="G534" s="649"/>
      <c r="H534" s="649"/>
      <c r="I534" s="649"/>
      <c r="J534" s="649"/>
      <c r="K534" s="649"/>
      <c r="L534" s="649"/>
      <c r="M534" s="649"/>
      <c r="N534" s="649"/>
    </row>
    <row r="535">
      <c r="A535" s="649"/>
      <c r="B535" s="649"/>
      <c r="C535" s="649"/>
      <c r="D535" s="649"/>
      <c r="E535" s="649"/>
      <c r="F535" s="649"/>
      <c r="G535" s="649"/>
      <c r="H535" s="649"/>
      <c r="I535" s="649"/>
      <c r="J535" s="649"/>
      <c r="K535" s="649"/>
      <c r="L535" s="649"/>
      <c r="M535" s="649"/>
      <c r="N535" s="649"/>
    </row>
    <row r="536">
      <c r="A536" s="649"/>
      <c r="B536" s="649"/>
      <c r="C536" s="649"/>
      <c r="D536" s="649"/>
      <c r="E536" s="649"/>
      <c r="F536" s="649"/>
      <c r="G536" s="649"/>
      <c r="H536" s="649"/>
      <c r="I536" s="649"/>
      <c r="J536" s="649"/>
      <c r="K536" s="649"/>
      <c r="L536" s="649"/>
      <c r="M536" s="649"/>
      <c r="N536" s="649"/>
    </row>
    <row r="537">
      <c r="A537" s="649"/>
      <c r="B537" s="649"/>
      <c r="C537" s="649"/>
      <c r="D537" s="649"/>
      <c r="E537" s="649"/>
      <c r="F537" s="649"/>
      <c r="G537" s="649"/>
      <c r="H537" s="649"/>
      <c r="I537" s="649"/>
      <c r="J537" s="649"/>
      <c r="K537" s="649"/>
      <c r="L537" s="649"/>
      <c r="M537" s="649"/>
      <c r="N537" s="649"/>
    </row>
    <row r="538">
      <c r="A538" s="649"/>
      <c r="B538" s="649"/>
      <c r="C538" s="649"/>
      <c r="D538" s="649"/>
      <c r="E538" s="649"/>
      <c r="F538" s="649"/>
      <c r="G538" s="649"/>
      <c r="H538" s="649"/>
      <c r="I538" s="649"/>
      <c r="J538" s="649"/>
      <c r="K538" s="649"/>
      <c r="L538" s="649"/>
      <c r="M538" s="649"/>
      <c r="N538" s="649"/>
    </row>
    <row r="539">
      <c r="A539" s="649"/>
      <c r="B539" s="649"/>
      <c r="C539" s="649"/>
      <c r="D539" s="649"/>
      <c r="E539" s="649"/>
      <c r="F539" s="649"/>
      <c r="G539" s="649"/>
      <c r="H539" s="649"/>
      <c r="I539" s="649"/>
      <c r="J539" s="649"/>
      <c r="K539" s="649"/>
      <c r="L539" s="649"/>
      <c r="M539" s="649"/>
      <c r="N539" s="649"/>
    </row>
    <row r="540">
      <c r="A540" s="649"/>
      <c r="B540" s="649"/>
      <c r="C540" s="649"/>
      <c r="D540" s="649"/>
      <c r="E540" s="649"/>
      <c r="F540" s="649"/>
      <c r="G540" s="649"/>
      <c r="H540" s="649"/>
      <c r="I540" s="649"/>
      <c r="J540" s="649"/>
      <c r="K540" s="649"/>
      <c r="L540" s="649"/>
      <c r="M540" s="649"/>
      <c r="N540" s="649"/>
    </row>
    <row r="541">
      <c r="A541" s="649"/>
      <c r="B541" s="649"/>
      <c r="C541" s="649"/>
      <c r="D541" s="649"/>
      <c r="E541" s="649"/>
      <c r="F541" s="649"/>
      <c r="G541" s="649"/>
      <c r="H541" s="649"/>
      <c r="I541" s="649"/>
      <c r="J541" s="649"/>
      <c r="K541" s="649"/>
      <c r="L541" s="649"/>
      <c r="M541" s="649"/>
      <c r="N541" s="649"/>
    </row>
    <row r="542">
      <c r="A542" s="649"/>
      <c r="B542" s="649"/>
      <c r="C542" s="649"/>
      <c r="D542" s="649"/>
      <c r="E542" s="649"/>
      <c r="F542" s="649"/>
      <c r="G542" s="649"/>
      <c r="H542" s="649"/>
      <c r="I542" s="649"/>
      <c r="J542" s="649"/>
      <c r="K542" s="649"/>
      <c r="L542" s="649"/>
      <c r="M542" s="649"/>
      <c r="N542" s="649"/>
    </row>
    <row r="543">
      <c r="A543" s="649"/>
      <c r="B543" s="649"/>
      <c r="C543" s="649"/>
      <c r="D543" s="649"/>
      <c r="E543" s="649"/>
      <c r="F543" s="649"/>
      <c r="G543" s="649"/>
      <c r="H543" s="649"/>
      <c r="I543" s="649"/>
      <c r="J543" s="649"/>
      <c r="K543" s="649"/>
      <c r="L543" s="649"/>
      <c r="M543" s="649"/>
      <c r="N543" s="649"/>
    </row>
    <row r="544">
      <c r="A544" s="649"/>
      <c r="B544" s="649"/>
      <c r="C544" s="649"/>
      <c r="D544" s="649"/>
      <c r="E544" s="649"/>
      <c r="F544" s="649"/>
      <c r="G544" s="649"/>
      <c r="H544" s="649"/>
      <c r="I544" s="649"/>
      <c r="J544" s="649"/>
      <c r="K544" s="649"/>
      <c r="L544" s="649"/>
      <c r="M544" s="649"/>
      <c r="N544" s="649"/>
    </row>
    <row r="545">
      <c r="A545" s="649"/>
      <c r="B545" s="649"/>
      <c r="C545" s="649"/>
      <c r="D545" s="649"/>
      <c r="E545" s="649"/>
      <c r="F545" s="649"/>
      <c r="G545" s="649"/>
      <c r="H545" s="649"/>
      <c r="I545" s="649"/>
      <c r="J545" s="649"/>
      <c r="K545" s="649"/>
      <c r="L545" s="649"/>
      <c r="M545" s="649"/>
      <c r="N545" s="649"/>
    </row>
    <row r="546">
      <c r="A546" s="649"/>
      <c r="B546" s="649"/>
      <c r="C546" s="649"/>
      <c r="D546" s="649"/>
      <c r="E546" s="649"/>
      <c r="F546" s="649"/>
      <c r="G546" s="649"/>
      <c r="H546" s="649"/>
      <c r="I546" s="649"/>
      <c r="J546" s="649"/>
      <c r="K546" s="649"/>
      <c r="L546" s="649"/>
      <c r="M546" s="649"/>
      <c r="N546" s="649"/>
    </row>
    <row r="547">
      <c r="A547" s="649"/>
      <c r="B547" s="649"/>
      <c r="C547" s="649"/>
      <c r="D547" s="649"/>
      <c r="E547" s="649"/>
      <c r="F547" s="649"/>
      <c r="G547" s="649"/>
      <c r="H547" s="649"/>
      <c r="I547" s="649"/>
      <c r="J547" s="649"/>
      <c r="K547" s="649"/>
      <c r="L547" s="649"/>
      <c r="M547" s="649"/>
      <c r="N547" s="649"/>
    </row>
    <row r="548">
      <c r="A548" s="649"/>
      <c r="B548" s="649"/>
      <c r="C548" s="649"/>
      <c r="D548" s="649"/>
      <c r="E548" s="649"/>
      <c r="F548" s="649"/>
      <c r="G548" s="649"/>
      <c r="H548" s="649"/>
      <c r="I548" s="649"/>
      <c r="J548" s="649"/>
      <c r="K548" s="649"/>
      <c r="L548" s="649"/>
      <c r="M548" s="649"/>
      <c r="N548" s="649"/>
    </row>
    <row r="549">
      <c r="A549" s="649"/>
      <c r="B549" s="649"/>
      <c r="C549" s="649"/>
      <c r="D549" s="649"/>
      <c r="E549" s="649"/>
      <c r="F549" s="649"/>
      <c r="G549" s="649"/>
      <c r="H549" s="649"/>
      <c r="I549" s="649"/>
      <c r="J549" s="649"/>
      <c r="K549" s="649"/>
      <c r="L549" s="649"/>
      <c r="M549" s="649"/>
      <c r="N549" s="649"/>
    </row>
    <row r="550">
      <c r="A550" s="649"/>
      <c r="B550" s="649"/>
      <c r="C550" s="649"/>
      <c r="D550" s="649"/>
      <c r="E550" s="649"/>
      <c r="F550" s="649"/>
      <c r="G550" s="649"/>
      <c r="H550" s="649"/>
      <c r="I550" s="649"/>
      <c r="J550" s="649"/>
      <c r="K550" s="649"/>
      <c r="L550" s="649"/>
      <c r="M550" s="649"/>
      <c r="N550" s="649"/>
    </row>
    <row r="551">
      <c r="A551" s="649"/>
      <c r="B551" s="649"/>
      <c r="C551" s="649"/>
      <c r="D551" s="649"/>
      <c r="E551" s="649"/>
      <c r="F551" s="649"/>
      <c r="G551" s="649"/>
      <c r="H551" s="649"/>
      <c r="I551" s="649"/>
      <c r="J551" s="649"/>
      <c r="K551" s="649"/>
      <c r="L551" s="649"/>
      <c r="M551" s="649"/>
      <c r="N551" s="649"/>
    </row>
    <row r="552">
      <c r="A552" s="649"/>
      <c r="B552" s="649"/>
      <c r="C552" s="649"/>
      <c r="D552" s="649"/>
      <c r="E552" s="649"/>
      <c r="F552" s="649"/>
      <c r="G552" s="649"/>
      <c r="H552" s="649"/>
      <c r="I552" s="649"/>
      <c r="J552" s="649"/>
      <c r="K552" s="649"/>
      <c r="L552" s="649"/>
      <c r="M552" s="649"/>
      <c r="N552" s="649"/>
    </row>
    <row r="553">
      <c r="A553" s="649"/>
      <c r="B553" s="649"/>
      <c r="C553" s="649"/>
      <c r="D553" s="649"/>
      <c r="E553" s="649"/>
      <c r="F553" s="649"/>
      <c r="G553" s="649"/>
      <c r="H553" s="649"/>
      <c r="I553" s="649"/>
      <c r="J553" s="649"/>
      <c r="K553" s="649"/>
      <c r="L553" s="649"/>
      <c r="M553" s="649"/>
      <c r="N553" s="649"/>
    </row>
    <row r="554">
      <c r="A554" s="649"/>
      <c r="B554" s="649"/>
      <c r="C554" s="649"/>
      <c r="D554" s="649"/>
      <c r="E554" s="649"/>
      <c r="F554" s="649"/>
      <c r="G554" s="649"/>
      <c r="H554" s="649"/>
      <c r="I554" s="649"/>
      <c r="J554" s="649"/>
      <c r="K554" s="649"/>
      <c r="L554" s="649"/>
      <c r="M554" s="649"/>
      <c r="N554" s="649"/>
    </row>
    <row r="555">
      <c r="A555" s="649"/>
      <c r="B555" s="649"/>
      <c r="C555" s="649"/>
      <c r="D555" s="649"/>
      <c r="E555" s="649"/>
      <c r="F555" s="649"/>
      <c r="G555" s="649"/>
      <c r="H555" s="649"/>
      <c r="I555" s="649"/>
      <c r="J555" s="649"/>
      <c r="K555" s="649"/>
      <c r="L555" s="649"/>
      <c r="M555" s="649"/>
      <c r="N555" s="649"/>
    </row>
    <row r="556">
      <c r="A556" s="649"/>
      <c r="B556" s="649"/>
      <c r="C556" s="649"/>
      <c r="D556" s="649"/>
      <c r="E556" s="649"/>
      <c r="F556" s="649"/>
      <c r="G556" s="649"/>
      <c r="H556" s="649"/>
      <c r="I556" s="649"/>
      <c r="J556" s="649"/>
      <c r="K556" s="649"/>
      <c r="L556" s="649"/>
      <c r="M556" s="649"/>
      <c r="N556" s="649"/>
    </row>
    <row r="557">
      <c r="A557" s="649"/>
      <c r="B557" s="649"/>
      <c r="C557" s="649"/>
      <c r="D557" s="649"/>
      <c r="E557" s="649"/>
      <c r="F557" s="649"/>
      <c r="G557" s="649"/>
      <c r="H557" s="649"/>
      <c r="I557" s="649"/>
      <c r="J557" s="649"/>
      <c r="K557" s="649"/>
      <c r="L557" s="649"/>
      <c r="M557" s="649"/>
      <c r="N557" s="649"/>
    </row>
    <row r="558">
      <c r="A558" s="649"/>
      <c r="B558" s="649"/>
      <c r="C558" s="649"/>
      <c r="D558" s="649"/>
      <c r="E558" s="649"/>
      <c r="F558" s="649"/>
      <c r="G558" s="649"/>
      <c r="H558" s="649"/>
      <c r="I558" s="649"/>
      <c r="J558" s="649"/>
      <c r="K558" s="649"/>
      <c r="L558" s="649"/>
      <c r="M558" s="649"/>
      <c r="N558" s="649"/>
    </row>
    <row r="559">
      <c r="A559" s="649"/>
      <c r="B559" s="649"/>
      <c r="C559" s="649"/>
      <c r="D559" s="649"/>
      <c r="E559" s="649"/>
      <c r="F559" s="649"/>
      <c r="G559" s="649"/>
      <c r="H559" s="649"/>
      <c r="I559" s="649"/>
      <c r="J559" s="649"/>
      <c r="K559" s="649"/>
      <c r="L559" s="649"/>
      <c r="M559" s="649"/>
      <c r="N559" s="649"/>
    </row>
    <row r="560">
      <c r="A560" s="649"/>
      <c r="B560" s="649"/>
      <c r="C560" s="649"/>
      <c r="D560" s="649"/>
      <c r="E560" s="649"/>
      <c r="F560" s="649"/>
      <c r="G560" s="649"/>
      <c r="H560" s="649"/>
      <c r="I560" s="649"/>
      <c r="J560" s="649"/>
      <c r="K560" s="649"/>
      <c r="L560" s="649"/>
      <c r="M560" s="649"/>
      <c r="N560" s="649"/>
    </row>
    <row r="561">
      <c r="A561" s="649"/>
      <c r="B561" s="649"/>
      <c r="C561" s="649"/>
      <c r="D561" s="649"/>
      <c r="E561" s="649"/>
      <c r="F561" s="649"/>
      <c r="G561" s="649"/>
      <c r="H561" s="649"/>
      <c r="I561" s="649"/>
      <c r="J561" s="649"/>
      <c r="K561" s="649"/>
      <c r="L561" s="649"/>
      <c r="M561" s="649"/>
      <c r="N561" s="649"/>
    </row>
    <row r="562">
      <c r="A562" s="649"/>
      <c r="B562" s="649"/>
      <c r="C562" s="649"/>
      <c r="D562" s="649"/>
      <c r="E562" s="649"/>
      <c r="F562" s="649"/>
      <c r="G562" s="649"/>
      <c r="H562" s="649"/>
      <c r="I562" s="649"/>
      <c r="J562" s="649"/>
      <c r="K562" s="649"/>
      <c r="L562" s="649"/>
      <c r="M562" s="649"/>
      <c r="N562" s="649"/>
    </row>
    <row r="563">
      <c r="A563" s="649"/>
      <c r="B563" s="649"/>
      <c r="C563" s="649"/>
      <c r="D563" s="649"/>
      <c r="E563" s="649"/>
      <c r="F563" s="649"/>
      <c r="G563" s="649"/>
      <c r="H563" s="649"/>
      <c r="I563" s="649"/>
      <c r="J563" s="649"/>
      <c r="K563" s="649"/>
      <c r="L563" s="649"/>
      <c r="M563" s="649"/>
      <c r="N563" s="649"/>
    </row>
    <row r="564">
      <c r="A564" s="649"/>
      <c r="B564" s="649"/>
      <c r="C564" s="649"/>
      <c r="D564" s="649"/>
      <c r="E564" s="649"/>
      <c r="F564" s="649"/>
      <c r="G564" s="649"/>
      <c r="H564" s="649"/>
      <c r="I564" s="649"/>
      <c r="J564" s="649"/>
      <c r="K564" s="649"/>
      <c r="L564" s="649"/>
      <c r="M564" s="649"/>
      <c r="N564" s="649"/>
    </row>
    <row r="565">
      <c r="A565" s="649"/>
      <c r="B565" s="649"/>
      <c r="C565" s="649"/>
      <c r="D565" s="649"/>
      <c r="E565" s="649"/>
      <c r="F565" s="649"/>
      <c r="G565" s="649"/>
      <c r="H565" s="649"/>
      <c r="I565" s="649"/>
      <c r="J565" s="649"/>
      <c r="K565" s="649"/>
      <c r="L565" s="649"/>
      <c r="M565" s="649"/>
      <c r="N565" s="649"/>
    </row>
    <row r="566">
      <c r="A566" s="649"/>
      <c r="B566" s="649"/>
      <c r="C566" s="649"/>
      <c r="D566" s="649"/>
      <c r="E566" s="649"/>
      <c r="F566" s="649"/>
      <c r="G566" s="649"/>
      <c r="H566" s="649"/>
      <c r="I566" s="649"/>
      <c r="J566" s="649"/>
      <c r="K566" s="649"/>
      <c r="L566" s="649"/>
      <c r="M566" s="649"/>
      <c r="N566" s="649"/>
    </row>
    <row r="567">
      <c r="A567" s="649"/>
      <c r="B567" s="649"/>
      <c r="C567" s="649"/>
      <c r="D567" s="649"/>
      <c r="E567" s="649"/>
      <c r="F567" s="649"/>
      <c r="G567" s="649"/>
      <c r="H567" s="649"/>
      <c r="I567" s="649"/>
      <c r="J567" s="649"/>
      <c r="K567" s="649"/>
      <c r="L567" s="649"/>
      <c r="M567" s="649"/>
      <c r="N567" s="649"/>
    </row>
    <row r="568">
      <c r="A568" s="649"/>
      <c r="B568" s="649"/>
      <c r="C568" s="649"/>
      <c r="D568" s="649"/>
      <c r="E568" s="649"/>
      <c r="F568" s="649"/>
      <c r="G568" s="649"/>
      <c r="H568" s="649"/>
      <c r="I568" s="649"/>
      <c r="J568" s="649"/>
      <c r="K568" s="649"/>
      <c r="L568" s="649"/>
      <c r="M568" s="649"/>
      <c r="N568" s="649"/>
    </row>
    <row r="569">
      <c r="A569" s="649"/>
      <c r="B569" s="649"/>
      <c r="C569" s="649"/>
      <c r="D569" s="649"/>
      <c r="E569" s="649"/>
      <c r="F569" s="649"/>
      <c r="G569" s="649"/>
      <c r="H569" s="649"/>
      <c r="I569" s="649"/>
      <c r="J569" s="649"/>
      <c r="K569" s="649"/>
      <c r="L569" s="649"/>
      <c r="M569" s="649"/>
      <c r="N569" s="649"/>
    </row>
    <row r="570">
      <c r="A570" s="649"/>
      <c r="B570" s="649"/>
      <c r="C570" s="649"/>
      <c r="D570" s="649"/>
      <c r="E570" s="649"/>
      <c r="F570" s="649"/>
      <c r="G570" s="649"/>
      <c r="H570" s="649"/>
      <c r="I570" s="649"/>
      <c r="J570" s="649"/>
      <c r="K570" s="649"/>
      <c r="L570" s="649"/>
      <c r="M570" s="649"/>
      <c r="N570" s="649"/>
    </row>
    <row r="571">
      <c r="A571" s="649"/>
      <c r="B571" s="649"/>
      <c r="C571" s="649"/>
      <c r="D571" s="649"/>
      <c r="E571" s="649"/>
      <c r="F571" s="649"/>
      <c r="G571" s="649"/>
      <c r="H571" s="649"/>
      <c r="I571" s="649"/>
      <c r="J571" s="649"/>
      <c r="K571" s="649"/>
      <c r="L571" s="649"/>
      <c r="M571" s="649"/>
      <c r="N571" s="649"/>
    </row>
    <row r="572">
      <c r="A572" s="649"/>
      <c r="B572" s="649"/>
      <c r="C572" s="649"/>
      <c r="D572" s="649"/>
      <c r="E572" s="649"/>
      <c r="F572" s="649"/>
      <c r="G572" s="649"/>
      <c r="H572" s="649"/>
      <c r="I572" s="649"/>
      <c r="J572" s="649"/>
      <c r="K572" s="649"/>
      <c r="L572" s="649"/>
      <c r="M572" s="649"/>
      <c r="N572" s="649"/>
    </row>
    <row r="573">
      <c r="A573" s="649"/>
      <c r="B573" s="649"/>
      <c r="C573" s="649"/>
      <c r="D573" s="649"/>
      <c r="E573" s="649"/>
      <c r="F573" s="649"/>
      <c r="G573" s="649"/>
      <c r="H573" s="649"/>
      <c r="I573" s="649"/>
      <c r="J573" s="649"/>
      <c r="K573" s="649"/>
      <c r="L573" s="649"/>
      <c r="M573" s="649"/>
      <c r="N573" s="649"/>
    </row>
    <row r="574">
      <c r="A574" s="649"/>
      <c r="B574" s="649"/>
      <c r="C574" s="649"/>
      <c r="D574" s="649"/>
      <c r="E574" s="649"/>
      <c r="F574" s="649"/>
      <c r="G574" s="649"/>
      <c r="H574" s="649"/>
      <c r="I574" s="649"/>
      <c r="J574" s="649"/>
      <c r="K574" s="649"/>
      <c r="L574" s="649"/>
      <c r="M574" s="649"/>
      <c r="N574" s="649"/>
    </row>
    <row r="575">
      <c r="A575" s="649"/>
      <c r="B575" s="649"/>
      <c r="C575" s="649"/>
      <c r="D575" s="649"/>
      <c r="E575" s="649"/>
      <c r="F575" s="649"/>
      <c r="G575" s="649"/>
      <c r="H575" s="649"/>
      <c r="I575" s="649"/>
      <c r="J575" s="649"/>
      <c r="K575" s="649"/>
      <c r="L575" s="649"/>
      <c r="M575" s="649"/>
      <c r="N575" s="649"/>
    </row>
    <row r="576">
      <c r="A576" s="649"/>
      <c r="B576" s="649"/>
      <c r="C576" s="649"/>
      <c r="D576" s="649"/>
      <c r="E576" s="649"/>
      <c r="F576" s="649"/>
      <c r="G576" s="649"/>
      <c r="H576" s="649"/>
      <c r="I576" s="649"/>
      <c r="J576" s="649"/>
      <c r="K576" s="649"/>
      <c r="L576" s="649"/>
      <c r="M576" s="649"/>
      <c r="N576" s="649"/>
    </row>
    <row r="577">
      <c r="A577" s="649"/>
      <c r="B577" s="649"/>
      <c r="C577" s="649"/>
      <c r="D577" s="649"/>
      <c r="E577" s="649"/>
      <c r="F577" s="649"/>
      <c r="G577" s="649"/>
      <c r="H577" s="649"/>
      <c r="I577" s="649"/>
      <c r="J577" s="649"/>
      <c r="K577" s="649"/>
      <c r="L577" s="649"/>
      <c r="M577" s="649"/>
      <c r="N577" s="649"/>
    </row>
    <row r="578">
      <c r="A578" s="649"/>
      <c r="B578" s="649"/>
      <c r="C578" s="649"/>
      <c r="D578" s="649"/>
      <c r="E578" s="649"/>
      <c r="F578" s="649"/>
      <c r="G578" s="649"/>
      <c r="H578" s="649"/>
      <c r="I578" s="649"/>
      <c r="J578" s="649"/>
      <c r="K578" s="649"/>
      <c r="L578" s="649"/>
      <c r="M578" s="649"/>
      <c r="N578" s="649"/>
    </row>
    <row r="579">
      <c r="A579" s="649"/>
      <c r="B579" s="649"/>
      <c r="C579" s="649"/>
      <c r="D579" s="649"/>
      <c r="E579" s="649"/>
      <c r="F579" s="649"/>
      <c r="G579" s="649"/>
      <c r="H579" s="649"/>
      <c r="I579" s="649"/>
      <c r="J579" s="649"/>
      <c r="K579" s="649"/>
      <c r="L579" s="649"/>
      <c r="M579" s="649"/>
      <c r="N579" s="649"/>
    </row>
    <row r="580">
      <c r="A580" s="649"/>
      <c r="B580" s="649"/>
      <c r="C580" s="649"/>
      <c r="D580" s="649"/>
      <c r="E580" s="649"/>
      <c r="F580" s="649"/>
      <c r="G580" s="649"/>
      <c r="H580" s="649"/>
      <c r="I580" s="649"/>
      <c r="J580" s="649"/>
      <c r="K580" s="649"/>
      <c r="L580" s="649"/>
      <c r="M580" s="649"/>
      <c r="N580" s="649"/>
    </row>
    <row r="581">
      <c r="A581" s="649"/>
      <c r="B581" s="649"/>
      <c r="C581" s="649"/>
      <c r="D581" s="649"/>
      <c r="E581" s="649"/>
      <c r="F581" s="649"/>
      <c r="G581" s="649"/>
      <c r="H581" s="649"/>
      <c r="I581" s="649"/>
      <c r="J581" s="649"/>
      <c r="K581" s="649"/>
      <c r="L581" s="649"/>
      <c r="M581" s="649"/>
      <c r="N581" s="649"/>
    </row>
    <row r="582">
      <c r="A582" s="649"/>
      <c r="B582" s="649"/>
      <c r="C582" s="649"/>
      <c r="D582" s="649"/>
      <c r="E582" s="649"/>
      <c r="F582" s="649"/>
      <c r="G582" s="649"/>
      <c r="H582" s="649"/>
      <c r="I582" s="649"/>
      <c r="J582" s="649"/>
      <c r="K582" s="649"/>
      <c r="L582" s="649"/>
      <c r="M582" s="649"/>
      <c r="N582" s="649"/>
    </row>
    <row r="583">
      <c r="A583" s="649"/>
      <c r="B583" s="649"/>
      <c r="C583" s="649"/>
      <c r="D583" s="649"/>
      <c r="E583" s="649"/>
      <c r="F583" s="649"/>
      <c r="G583" s="649"/>
      <c r="H583" s="649"/>
      <c r="I583" s="649"/>
      <c r="J583" s="649"/>
      <c r="K583" s="649"/>
      <c r="L583" s="649"/>
      <c r="M583" s="649"/>
      <c r="N583" s="649"/>
    </row>
    <row r="584">
      <c r="A584" s="649"/>
      <c r="B584" s="649"/>
      <c r="C584" s="649"/>
      <c r="D584" s="649"/>
      <c r="E584" s="649"/>
      <c r="F584" s="649"/>
      <c r="G584" s="649"/>
      <c r="H584" s="649"/>
      <c r="I584" s="649"/>
      <c r="J584" s="649"/>
      <c r="K584" s="649"/>
      <c r="L584" s="649"/>
      <c r="M584" s="649"/>
      <c r="N584" s="649"/>
    </row>
    <row r="585">
      <c r="A585" s="649"/>
      <c r="B585" s="649"/>
      <c r="C585" s="649"/>
      <c r="D585" s="649"/>
      <c r="E585" s="649"/>
      <c r="F585" s="649"/>
      <c r="G585" s="649"/>
      <c r="H585" s="649"/>
      <c r="I585" s="649"/>
      <c r="J585" s="649"/>
      <c r="K585" s="649"/>
      <c r="L585" s="649"/>
      <c r="M585" s="649"/>
      <c r="N585" s="649"/>
    </row>
    <row r="586">
      <c r="A586" s="649"/>
      <c r="B586" s="649"/>
      <c r="C586" s="649"/>
      <c r="D586" s="649"/>
      <c r="E586" s="649"/>
      <c r="F586" s="649"/>
      <c r="G586" s="649"/>
      <c r="H586" s="649"/>
      <c r="I586" s="649"/>
      <c r="J586" s="649"/>
      <c r="K586" s="649"/>
      <c r="L586" s="649"/>
      <c r="M586" s="649"/>
      <c r="N586" s="649"/>
    </row>
    <row r="587">
      <c r="A587" s="649"/>
      <c r="B587" s="649"/>
      <c r="C587" s="649"/>
      <c r="D587" s="649"/>
      <c r="E587" s="649"/>
      <c r="F587" s="649"/>
      <c r="G587" s="649"/>
      <c r="H587" s="649"/>
      <c r="I587" s="649"/>
      <c r="J587" s="649"/>
      <c r="K587" s="649"/>
      <c r="L587" s="649"/>
      <c r="M587" s="649"/>
      <c r="N587" s="649"/>
    </row>
    <row r="588">
      <c r="A588" s="649"/>
      <c r="B588" s="649"/>
      <c r="C588" s="649"/>
      <c r="D588" s="649"/>
      <c r="E588" s="649"/>
      <c r="F588" s="649"/>
      <c r="G588" s="649"/>
      <c r="H588" s="649"/>
      <c r="I588" s="649"/>
      <c r="J588" s="649"/>
      <c r="K588" s="649"/>
      <c r="L588" s="649"/>
      <c r="M588" s="649"/>
      <c r="N588" s="649"/>
    </row>
    <row r="589">
      <c r="A589" s="649"/>
      <c r="B589" s="649"/>
      <c r="C589" s="649"/>
      <c r="D589" s="649"/>
      <c r="E589" s="649"/>
      <c r="F589" s="649"/>
      <c r="G589" s="649"/>
      <c r="H589" s="649"/>
      <c r="I589" s="649"/>
      <c r="J589" s="649"/>
      <c r="K589" s="649"/>
      <c r="L589" s="649"/>
      <c r="M589" s="649"/>
      <c r="N589" s="649"/>
    </row>
    <row r="590">
      <c r="A590" s="649"/>
      <c r="B590" s="649"/>
      <c r="C590" s="649"/>
      <c r="D590" s="649"/>
      <c r="E590" s="649"/>
      <c r="F590" s="649"/>
      <c r="G590" s="649"/>
      <c r="H590" s="649"/>
      <c r="I590" s="649"/>
      <c r="J590" s="649"/>
      <c r="K590" s="649"/>
      <c r="L590" s="649"/>
      <c r="M590" s="649"/>
      <c r="N590" s="649"/>
    </row>
    <row r="591">
      <c r="A591" s="649"/>
      <c r="B591" s="649"/>
      <c r="C591" s="649"/>
      <c r="D591" s="649"/>
      <c r="E591" s="649"/>
      <c r="F591" s="649"/>
      <c r="G591" s="649"/>
      <c r="H591" s="649"/>
      <c r="I591" s="649"/>
      <c r="J591" s="649"/>
      <c r="K591" s="649"/>
      <c r="L591" s="649"/>
      <c r="M591" s="649"/>
      <c r="N591" s="649"/>
    </row>
    <row r="592">
      <c r="A592" s="649"/>
      <c r="B592" s="649"/>
      <c r="C592" s="649"/>
      <c r="D592" s="649"/>
      <c r="E592" s="649"/>
      <c r="F592" s="649"/>
      <c r="G592" s="649"/>
      <c r="H592" s="649"/>
      <c r="I592" s="649"/>
      <c r="J592" s="649"/>
      <c r="K592" s="649"/>
      <c r="L592" s="649"/>
      <c r="M592" s="649"/>
      <c r="N592" s="649"/>
    </row>
    <row r="593">
      <c r="A593" s="649"/>
      <c r="B593" s="649"/>
      <c r="C593" s="649"/>
      <c r="D593" s="649"/>
      <c r="E593" s="649"/>
      <c r="F593" s="649"/>
      <c r="G593" s="649"/>
      <c r="H593" s="649"/>
      <c r="I593" s="649"/>
      <c r="J593" s="649"/>
      <c r="K593" s="649"/>
      <c r="L593" s="649"/>
      <c r="M593" s="649"/>
      <c r="N593" s="649"/>
    </row>
    <row r="594">
      <c r="A594" s="649"/>
      <c r="B594" s="649"/>
      <c r="C594" s="649"/>
      <c r="D594" s="649"/>
      <c r="E594" s="649"/>
      <c r="F594" s="649"/>
      <c r="G594" s="649"/>
      <c r="H594" s="649"/>
      <c r="I594" s="649"/>
      <c r="J594" s="649"/>
      <c r="K594" s="649"/>
      <c r="L594" s="649"/>
      <c r="M594" s="649"/>
      <c r="N594" s="649"/>
    </row>
    <row r="595">
      <c r="A595" s="649"/>
      <c r="B595" s="649"/>
      <c r="C595" s="649"/>
      <c r="D595" s="649"/>
      <c r="E595" s="649"/>
      <c r="F595" s="649"/>
      <c r="G595" s="649"/>
      <c r="H595" s="649"/>
      <c r="I595" s="649"/>
      <c r="J595" s="649"/>
      <c r="K595" s="649"/>
      <c r="L595" s="649"/>
      <c r="M595" s="649"/>
      <c r="N595" s="649"/>
    </row>
    <row r="596">
      <c r="A596" s="649"/>
      <c r="B596" s="649"/>
      <c r="C596" s="649"/>
      <c r="D596" s="649"/>
      <c r="E596" s="649"/>
      <c r="F596" s="649"/>
      <c r="G596" s="649"/>
      <c r="H596" s="649"/>
      <c r="I596" s="649"/>
      <c r="J596" s="649"/>
      <c r="K596" s="649"/>
      <c r="L596" s="649"/>
      <c r="M596" s="649"/>
      <c r="N596" s="649"/>
    </row>
    <row r="597">
      <c r="A597" s="649"/>
      <c r="B597" s="649"/>
      <c r="C597" s="649"/>
      <c r="D597" s="649"/>
      <c r="E597" s="649"/>
      <c r="F597" s="649"/>
      <c r="G597" s="649"/>
      <c r="H597" s="649"/>
      <c r="I597" s="649"/>
      <c r="J597" s="649"/>
      <c r="K597" s="649"/>
      <c r="L597" s="649"/>
      <c r="M597" s="649"/>
      <c r="N597" s="649"/>
    </row>
    <row r="598">
      <c r="A598" s="649"/>
      <c r="B598" s="649"/>
      <c r="C598" s="649"/>
      <c r="D598" s="649"/>
      <c r="E598" s="649"/>
      <c r="F598" s="649"/>
      <c r="G598" s="649"/>
      <c r="H598" s="649"/>
      <c r="I598" s="649"/>
      <c r="J598" s="649"/>
      <c r="K598" s="649"/>
      <c r="L598" s="649"/>
      <c r="M598" s="649"/>
      <c r="N598" s="649"/>
    </row>
    <row r="599">
      <c r="A599" s="649"/>
      <c r="B599" s="649"/>
      <c r="C599" s="649"/>
      <c r="D599" s="649"/>
      <c r="E599" s="649"/>
      <c r="F599" s="649"/>
      <c r="G599" s="649"/>
      <c r="H599" s="649"/>
      <c r="I599" s="649"/>
      <c r="J599" s="649"/>
      <c r="K599" s="649"/>
      <c r="L599" s="649"/>
      <c r="M599" s="649"/>
      <c r="N599" s="649"/>
    </row>
    <row r="600">
      <c r="A600" s="649"/>
      <c r="B600" s="649"/>
      <c r="C600" s="649"/>
      <c r="D600" s="649"/>
      <c r="E600" s="649"/>
      <c r="F600" s="649"/>
      <c r="G600" s="649"/>
      <c r="H600" s="649"/>
      <c r="I600" s="649"/>
      <c r="J600" s="649"/>
      <c r="K600" s="649"/>
      <c r="L600" s="649"/>
      <c r="M600" s="649"/>
      <c r="N600" s="649"/>
    </row>
    <row r="601">
      <c r="A601" s="649"/>
      <c r="B601" s="649"/>
      <c r="C601" s="649"/>
      <c r="D601" s="649"/>
      <c r="E601" s="649"/>
      <c r="F601" s="649"/>
      <c r="G601" s="649"/>
      <c r="H601" s="649"/>
      <c r="I601" s="649"/>
      <c r="J601" s="649"/>
      <c r="K601" s="649"/>
      <c r="L601" s="649"/>
      <c r="M601" s="649"/>
      <c r="N601" s="649"/>
    </row>
    <row r="602">
      <c r="A602" s="649"/>
      <c r="B602" s="649"/>
      <c r="C602" s="649"/>
      <c r="D602" s="649"/>
      <c r="E602" s="649"/>
      <c r="F602" s="649"/>
      <c r="G602" s="649"/>
      <c r="H602" s="649"/>
      <c r="I602" s="649"/>
      <c r="J602" s="649"/>
      <c r="K602" s="649"/>
      <c r="L602" s="649"/>
      <c r="M602" s="649"/>
      <c r="N602" s="649"/>
    </row>
    <row r="603">
      <c r="A603" s="649"/>
      <c r="B603" s="649"/>
      <c r="C603" s="649"/>
      <c r="D603" s="649"/>
      <c r="E603" s="649"/>
      <c r="F603" s="649"/>
      <c r="G603" s="649"/>
      <c r="H603" s="649"/>
      <c r="I603" s="649"/>
      <c r="J603" s="649"/>
      <c r="K603" s="649"/>
      <c r="L603" s="649"/>
      <c r="M603" s="649"/>
      <c r="N603" s="649"/>
    </row>
    <row r="604">
      <c r="A604" s="649"/>
      <c r="B604" s="649"/>
      <c r="C604" s="649"/>
      <c r="D604" s="649"/>
      <c r="E604" s="649"/>
      <c r="F604" s="649"/>
      <c r="G604" s="649"/>
      <c r="H604" s="649"/>
      <c r="I604" s="649"/>
      <c r="J604" s="649"/>
      <c r="K604" s="649"/>
      <c r="L604" s="649"/>
      <c r="M604" s="649"/>
      <c r="N604" s="649"/>
    </row>
    <row r="605">
      <c r="A605" s="649"/>
      <c r="B605" s="649"/>
      <c r="C605" s="649"/>
      <c r="D605" s="649"/>
      <c r="E605" s="649"/>
      <c r="F605" s="649"/>
      <c r="G605" s="649"/>
      <c r="H605" s="649"/>
      <c r="I605" s="649"/>
      <c r="J605" s="649"/>
      <c r="K605" s="649"/>
      <c r="L605" s="649"/>
      <c r="M605" s="649"/>
      <c r="N605" s="649"/>
    </row>
    <row r="606">
      <c r="A606" s="649"/>
      <c r="B606" s="649"/>
      <c r="C606" s="649"/>
      <c r="D606" s="649"/>
      <c r="E606" s="649"/>
      <c r="F606" s="649"/>
      <c r="G606" s="649"/>
      <c r="H606" s="649"/>
      <c r="I606" s="649"/>
      <c r="J606" s="649"/>
      <c r="K606" s="649"/>
      <c r="L606" s="649"/>
      <c r="M606" s="649"/>
      <c r="N606" s="649"/>
    </row>
    <row r="607">
      <c r="A607" s="649"/>
      <c r="B607" s="649"/>
      <c r="C607" s="649"/>
      <c r="D607" s="649"/>
      <c r="E607" s="649"/>
      <c r="F607" s="649"/>
      <c r="G607" s="649"/>
      <c r="H607" s="649"/>
      <c r="I607" s="649"/>
      <c r="J607" s="649"/>
      <c r="K607" s="649"/>
      <c r="L607" s="649"/>
      <c r="M607" s="649"/>
      <c r="N607" s="649"/>
    </row>
    <row r="608">
      <c r="A608" s="649"/>
      <c r="B608" s="649"/>
      <c r="C608" s="649"/>
      <c r="D608" s="649"/>
      <c r="E608" s="649"/>
      <c r="F608" s="649"/>
      <c r="G608" s="649"/>
      <c r="H608" s="649"/>
      <c r="I608" s="649"/>
      <c r="J608" s="649"/>
      <c r="K608" s="649"/>
      <c r="L608" s="649"/>
      <c r="M608" s="649"/>
      <c r="N608" s="649"/>
    </row>
    <row r="609">
      <c r="A609" s="649"/>
      <c r="B609" s="649"/>
      <c r="C609" s="649"/>
      <c r="D609" s="649"/>
      <c r="E609" s="649"/>
      <c r="F609" s="649"/>
      <c r="G609" s="649"/>
      <c r="H609" s="649"/>
      <c r="I609" s="649"/>
      <c r="J609" s="649"/>
      <c r="K609" s="649"/>
      <c r="L609" s="649"/>
      <c r="M609" s="649"/>
      <c r="N609" s="649"/>
    </row>
    <row r="610">
      <c r="A610" s="649"/>
      <c r="B610" s="649"/>
      <c r="C610" s="649"/>
      <c r="D610" s="649"/>
      <c r="E610" s="649"/>
      <c r="F610" s="649"/>
      <c r="G610" s="649"/>
      <c r="H610" s="649"/>
      <c r="I610" s="649"/>
      <c r="J610" s="649"/>
      <c r="K610" s="649"/>
      <c r="L610" s="649"/>
      <c r="M610" s="649"/>
      <c r="N610" s="649"/>
    </row>
    <row r="611">
      <c r="A611" s="649"/>
      <c r="B611" s="649"/>
      <c r="C611" s="649"/>
      <c r="D611" s="649"/>
      <c r="E611" s="649"/>
      <c r="F611" s="649"/>
      <c r="G611" s="649"/>
      <c r="H611" s="649"/>
      <c r="I611" s="649"/>
      <c r="J611" s="649"/>
      <c r="K611" s="649"/>
      <c r="L611" s="649"/>
      <c r="M611" s="649"/>
      <c r="N611" s="649"/>
    </row>
    <row r="612">
      <c r="A612" s="649"/>
      <c r="B612" s="649"/>
      <c r="C612" s="649"/>
      <c r="D612" s="649"/>
      <c r="E612" s="649"/>
      <c r="F612" s="649"/>
      <c r="G612" s="649"/>
      <c r="H612" s="649"/>
      <c r="I612" s="649"/>
      <c r="J612" s="649"/>
      <c r="K612" s="649"/>
      <c r="L612" s="649"/>
      <c r="M612" s="649"/>
      <c r="N612" s="649"/>
    </row>
    <row r="613">
      <c r="A613" s="649"/>
      <c r="B613" s="649"/>
      <c r="C613" s="649"/>
      <c r="D613" s="649"/>
      <c r="E613" s="649"/>
      <c r="F613" s="649"/>
      <c r="G613" s="649"/>
      <c r="H613" s="649"/>
      <c r="I613" s="649"/>
      <c r="J613" s="649"/>
      <c r="K613" s="649"/>
      <c r="L613" s="649"/>
      <c r="M613" s="649"/>
      <c r="N613" s="649"/>
    </row>
    <row r="614">
      <c r="A614" s="649"/>
      <c r="B614" s="649"/>
      <c r="C614" s="649"/>
      <c r="D614" s="649"/>
      <c r="E614" s="649"/>
      <c r="F614" s="649"/>
      <c r="G614" s="649"/>
      <c r="H614" s="649"/>
      <c r="I614" s="649"/>
      <c r="J614" s="649"/>
      <c r="K614" s="649"/>
      <c r="L614" s="649"/>
      <c r="M614" s="649"/>
      <c r="N614" s="649"/>
    </row>
    <row r="615">
      <c r="A615" s="649"/>
      <c r="B615" s="649"/>
      <c r="C615" s="649"/>
      <c r="D615" s="649"/>
      <c r="E615" s="649"/>
      <c r="F615" s="649"/>
      <c r="G615" s="649"/>
      <c r="H615" s="649"/>
      <c r="I615" s="649"/>
      <c r="J615" s="649"/>
      <c r="K615" s="649"/>
      <c r="L615" s="649"/>
      <c r="M615" s="649"/>
      <c r="N615" s="649"/>
    </row>
    <row r="616">
      <c r="A616" s="649"/>
      <c r="B616" s="649"/>
      <c r="C616" s="649"/>
      <c r="D616" s="649"/>
      <c r="E616" s="649"/>
      <c r="F616" s="649"/>
      <c r="G616" s="649"/>
      <c r="H616" s="649"/>
      <c r="I616" s="649"/>
      <c r="J616" s="649"/>
      <c r="K616" s="649"/>
      <c r="L616" s="649"/>
      <c r="M616" s="649"/>
      <c r="N616" s="649"/>
    </row>
    <row r="617">
      <c r="A617" s="649"/>
      <c r="B617" s="649"/>
      <c r="C617" s="649"/>
      <c r="D617" s="649"/>
      <c r="E617" s="649"/>
      <c r="F617" s="649"/>
      <c r="G617" s="649"/>
      <c r="H617" s="649"/>
      <c r="I617" s="649"/>
      <c r="J617" s="649"/>
      <c r="K617" s="649"/>
      <c r="L617" s="649"/>
      <c r="M617" s="649"/>
      <c r="N617" s="649"/>
    </row>
    <row r="618">
      <c r="A618" s="649"/>
      <c r="B618" s="649"/>
      <c r="C618" s="649"/>
      <c r="D618" s="649"/>
      <c r="E618" s="649"/>
      <c r="F618" s="649"/>
      <c r="G618" s="649"/>
      <c r="H618" s="649"/>
      <c r="I618" s="649"/>
      <c r="J618" s="649"/>
      <c r="K618" s="649"/>
      <c r="L618" s="649"/>
      <c r="M618" s="649"/>
      <c r="N618" s="649"/>
    </row>
    <row r="619">
      <c r="A619" s="649"/>
      <c r="B619" s="649"/>
      <c r="C619" s="649"/>
      <c r="D619" s="649"/>
      <c r="E619" s="649"/>
      <c r="F619" s="649"/>
      <c r="G619" s="649"/>
      <c r="H619" s="649"/>
      <c r="I619" s="649"/>
      <c r="J619" s="649"/>
      <c r="K619" s="649"/>
      <c r="L619" s="649"/>
      <c r="M619" s="649"/>
      <c r="N619" s="649"/>
    </row>
    <row r="620">
      <c r="A620" s="649"/>
      <c r="B620" s="649"/>
      <c r="C620" s="649"/>
      <c r="D620" s="649"/>
      <c r="E620" s="649"/>
      <c r="F620" s="649"/>
      <c r="G620" s="649"/>
      <c r="H620" s="649"/>
      <c r="I620" s="649"/>
      <c r="J620" s="649"/>
      <c r="K620" s="649"/>
      <c r="L620" s="649"/>
      <c r="M620" s="649"/>
      <c r="N620" s="649"/>
    </row>
    <row r="621">
      <c r="A621" s="649"/>
      <c r="B621" s="649"/>
      <c r="C621" s="649"/>
      <c r="D621" s="649"/>
      <c r="E621" s="649"/>
      <c r="F621" s="649"/>
      <c r="G621" s="649"/>
      <c r="H621" s="649"/>
      <c r="I621" s="649"/>
      <c r="J621" s="649"/>
      <c r="K621" s="649"/>
      <c r="L621" s="649"/>
      <c r="M621" s="649"/>
      <c r="N621" s="649"/>
    </row>
    <row r="622">
      <c r="A622" s="649"/>
      <c r="B622" s="649"/>
      <c r="C622" s="649"/>
      <c r="D622" s="649"/>
      <c r="E622" s="649"/>
      <c r="F622" s="649"/>
      <c r="G622" s="649"/>
      <c r="H622" s="649"/>
      <c r="I622" s="649"/>
      <c r="J622" s="649"/>
      <c r="K622" s="649"/>
      <c r="L622" s="649"/>
      <c r="M622" s="649"/>
      <c r="N622" s="649"/>
    </row>
    <row r="623">
      <c r="A623" s="649"/>
      <c r="B623" s="649"/>
      <c r="C623" s="649"/>
      <c r="D623" s="649"/>
      <c r="E623" s="649"/>
      <c r="F623" s="649"/>
      <c r="G623" s="649"/>
      <c r="H623" s="649"/>
      <c r="I623" s="649"/>
      <c r="J623" s="649"/>
      <c r="K623" s="649"/>
      <c r="L623" s="649"/>
      <c r="M623" s="649"/>
      <c r="N623" s="649"/>
    </row>
    <row r="624">
      <c r="A624" s="649"/>
      <c r="B624" s="649"/>
      <c r="C624" s="649"/>
      <c r="D624" s="649"/>
      <c r="E624" s="649"/>
      <c r="F624" s="649"/>
      <c r="G624" s="649"/>
      <c r="H624" s="649"/>
      <c r="I624" s="649"/>
      <c r="J624" s="649"/>
      <c r="K624" s="649"/>
      <c r="L624" s="649"/>
      <c r="M624" s="649"/>
      <c r="N624" s="649"/>
    </row>
    <row r="625">
      <c r="A625" s="649"/>
      <c r="B625" s="649"/>
      <c r="C625" s="649"/>
      <c r="D625" s="649"/>
      <c r="E625" s="649"/>
      <c r="F625" s="649"/>
      <c r="G625" s="649"/>
      <c r="H625" s="649"/>
      <c r="I625" s="649"/>
      <c r="J625" s="649"/>
      <c r="K625" s="649"/>
      <c r="L625" s="649"/>
      <c r="M625" s="649"/>
      <c r="N625" s="649"/>
    </row>
    <row r="626">
      <c r="A626" s="649"/>
      <c r="B626" s="649"/>
      <c r="C626" s="649"/>
      <c r="D626" s="649"/>
      <c r="E626" s="649"/>
      <c r="F626" s="649"/>
      <c r="G626" s="649"/>
      <c r="H626" s="649"/>
      <c r="I626" s="649"/>
      <c r="J626" s="649"/>
      <c r="K626" s="649"/>
      <c r="L626" s="649"/>
      <c r="M626" s="649"/>
      <c r="N626" s="649"/>
    </row>
    <row r="627">
      <c r="A627" s="649"/>
      <c r="B627" s="649"/>
      <c r="C627" s="649"/>
      <c r="D627" s="649"/>
      <c r="E627" s="649"/>
      <c r="F627" s="649"/>
      <c r="G627" s="649"/>
      <c r="H627" s="649"/>
      <c r="I627" s="649"/>
      <c r="J627" s="649"/>
      <c r="K627" s="649"/>
      <c r="L627" s="649"/>
      <c r="M627" s="649"/>
      <c r="N627" s="649"/>
    </row>
    <row r="628">
      <c r="A628" s="649"/>
      <c r="B628" s="649"/>
      <c r="C628" s="649"/>
      <c r="D628" s="649"/>
      <c r="E628" s="649"/>
      <c r="F628" s="649"/>
      <c r="G628" s="649"/>
      <c r="H628" s="649"/>
      <c r="I628" s="649"/>
      <c r="J628" s="649"/>
      <c r="K628" s="649"/>
      <c r="L628" s="649"/>
      <c r="M628" s="649"/>
      <c r="N628" s="649"/>
    </row>
    <row r="629">
      <c r="A629" s="649"/>
      <c r="B629" s="649"/>
      <c r="C629" s="649"/>
      <c r="D629" s="649"/>
      <c r="E629" s="649"/>
      <c r="F629" s="649"/>
      <c r="G629" s="649"/>
      <c r="H629" s="649"/>
      <c r="I629" s="649"/>
      <c r="J629" s="649"/>
      <c r="K629" s="649"/>
      <c r="L629" s="649"/>
      <c r="M629" s="649"/>
      <c r="N629" s="649"/>
    </row>
    <row r="630">
      <c r="A630" s="649"/>
      <c r="B630" s="649"/>
      <c r="C630" s="649"/>
      <c r="D630" s="649"/>
      <c r="E630" s="649"/>
      <c r="F630" s="649"/>
      <c r="G630" s="649"/>
      <c r="H630" s="649"/>
      <c r="I630" s="649"/>
      <c r="J630" s="649"/>
      <c r="K630" s="649"/>
      <c r="L630" s="649"/>
      <c r="M630" s="649"/>
      <c r="N630" s="649"/>
    </row>
    <row r="631">
      <c r="A631" s="649"/>
      <c r="B631" s="649"/>
      <c r="C631" s="649"/>
      <c r="D631" s="649"/>
      <c r="E631" s="649"/>
      <c r="F631" s="649"/>
      <c r="G631" s="649"/>
      <c r="H631" s="649"/>
      <c r="I631" s="649"/>
      <c r="J631" s="649"/>
      <c r="K631" s="649"/>
      <c r="L631" s="649"/>
      <c r="M631" s="649"/>
      <c r="N631" s="649"/>
    </row>
    <row r="632">
      <c r="A632" s="649"/>
      <c r="B632" s="649"/>
      <c r="C632" s="649"/>
      <c r="D632" s="649"/>
      <c r="E632" s="649"/>
      <c r="F632" s="649"/>
      <c r="G632" s="649"/>
      <c r="H632" s="649"/>
      <c r="I632" s="649"/>
      <c r="J632" s="649"/>
      <c r="K632" s="649"/>
      <c r="L632" s="649"/>
      <c r="M632" s="649"/>
      <c r="N632" s="649"/>
    </row>
    <row r="633">
      <c r="A633" s="649"/>
      <c r="B633" s="649"/>
      <c r="C633" s="649"/>
      <c r="D633" s="649"/>
      <c r="E633" s="649"/>
      <c r="F633" s="649"/>
      <c r="G633" s="649"/>
      <c r="H633" s="649"/>
      <c r="I633" s="649"/>
      <c r="J633" s="649"/>
      <c r="K633" s="649"/>
      <c r="L633" s="649"/>
      <c r="M633" s="649"/>
      <c r="N633" s="649"/>
    </row>
    <row r="634">
      <c r="A634" s="649"/>
      <c r="B634" s="649"/>
      <c r="C634" s="649"/>
      <c r="D634" s="649"/>
      <c r="E634" s="649"/>
      <c r="F634" s="649"/>
      <c r="G634" s="649"/>
      <c r="H634" s="649"/>
      <c r="I634" s="649"/>
      <c r="J634" s="649"/>
      <c r="K634" s="649"/>
      <c r="L634" s="649"/>
      <c r="M634" s="649"/>
      <c r="N634" s="649"/>
    </row>
    <row r="635">
      <c r="A635" s="649"/>
      <c r="B635" s="649"/>
      <c r="C635" s="649"/>
      <c r="D635" s="649"/>
      <c r="E635" s="649"/>
      <c r="F635" s="649"/>
      <c r="G635" s="649"/>
      <c r="H635" s="649"/>
      <c r="I635" s="649"/>
      <c r="J635" s="649"/>
      <c r="K635" s="649"/>
      <c r="L635" s="649"/>
      <c r="M635" s="649"/>
      <c r="N635" s="649"/>
    </row>
    <row r="636">
      <c r="A636" s="649"/>
      <c r="B636" s="649"/>
      <c r="C636" s="649"/>
      <c r="D636" s="649"/>
      <c r="E636" s="649"/>
      <c r="F636" s="649"/>
      <c r="G636" s="649"/>
      <c r="H636" s="649"/>
      <c r="I636" s="649"/>
      <c r="J636" s="649"/>
      <c r="K636" s="649"/>
      <c r="L636" s="649"/>
      <c r="M636" s="649"/>
      <c r="N636" s="649"/>
    </row>
    <row r="637">
      <c r="A637" s="649"/>
      <c r="B637" s="649"/>
      <c r="C637" s="649"/>
      <c r="D637" s="649"/>
      <c r="E637" s="649"/>
      <c r="F637" s="649"/>
      <c r="G637" s="649"/>
      <c r="H637" s="649"/>
      <c r="I637" s="649"/>
      <c r="J637" s="649"/>
      <c r="K637" s="649"/>
      <c r="L637" s="649"/>
      <c r="M637" s="649"/>
      <c r="N637" s="649"/>
    </row>
    <row r="638">
      <c r="A638" s="649"/>
      <c r="B638" s="649"/>
      <c r="C638" s="649"/>
      <c r="D638" s="649"/>
      <c r="E638" s="649"/>
      <c r="F638" s="649"/>
      <c r="G638" s="649"/>
      <c r="H638" s="649"/>
      <c r="I638" s="649"/>
      <c r="J638" s="649"/>
      <c r="K638" s="649"/>
      <c r="L638" s="649"/>
      <c r="M638" s="649"/>
      <c r="N638" s="649"/>
    </row>
    <row r="639">
      <c r="A639" s="649"/>
      <c r="B639" s="649"/>
      <c r="C639" s="649"/>
      <c r="D639" s="649"/>
      <c r="E639" s="649"/>
      <c r="F639" s="649"/>
      <c r="G639" s="649"/>
      <c r="H639" s="649"/>
      <c r="I639" s="649"/>
      <c r="J639" s="649"/>
      <c r="K639" s="649"/>
      <c r="L639" s="649"/>
      <c r="M639" s="649"/>
      <c r="N639" s="649"/>
    </row>
    <row r="640">
      <c r="A640" s="649"/>
      <c r="B640" s="649"/>
      <c r="C640" s="649"/>
      <c r="D640" s="649"/>
      <c r="E640" s="649"/>
      <c r="F640" s="649"/>
      <c r="G640" s="649"/>
      <c r="H640" s="649"/>
      <c r="I640" s="649"/>
      <c r="J640" s="649"/>
      <c r="K640" s="649"/>
      <c r="L640" s="649"/>
      <c r="M640" s="649"/>
      <c r="N640" s="649"/>
    </row>
    <row r="641">
      <c r="A641" s="649"/>
      <c r="B641" s="649"/>
      <c r="C641" s="649"/>
      <c r="D641" s="649"/>
      <c r="E641" s="649"/>
      <c r="F641" s="649"/>
      <c r="G641" s="649"/>
      <c r="H641" s="649"/>
      <c r="I641" s="649"/>
      <c r="J641" s="649"/>
      <c r="K641" s="649"/>
      <c r="L641" s="649"/>
      <c r="M641" s="649"/>
      <c r="N641" s="649"/>
    </row>
    <row r="642">
      <c r="A642" s="649"/>
      <c r="B642" s="649"/>
      <c r="C642" s="649"/>
      <c r="D642" s="649"/>
      <c r="E642" s="649"/>
      <c r="F642" s="649"/>
      <c r="G642" s="649"/>
      <c r="H642" s="649"/>
      <c r="I642" s="649"/>
      <c r="J642" s="649"/>
      <c r="K642" s="649"/>
      <c r="L642" s="649"/>
      <c r="M642" s="649"/>
      <c r="N642" s="649"/>
    </row>
    <row r="643">
      <c r="A643" s="649"/>
      <c r="B643" s="649"/>
      <c r="C643" s="649"/>
      <c r="D643" s="649"/>
      <c r="E643" s="649"/>
      <c r="F643" s="649"/>
      <c r="G643" s="649"/>
      <c r="H643" s="649"/>
      <c r="I643" s="649"/>
      <c r="J643" s="649"/>
      <c r="K643" s="649"/>
      <c r="L643" s="649"/>
      <c r="M643" s="649"/>
      <c r="N643" s="649"/>
    </row>
    <row r="644">
      <c r="A644" s="649"/>
      <c r="B644" s="649"/>
      <c r="C644" s="649"/>
      <c r="D644" s="649"/>
      <c r="E644" s="649"/>
      <c r="F644" s="649"/>
      <c r="G644" s="649"/>
      <c r="H644" s="649"/>
      <c r="I644" s="649"/>
      <c r="J644" s="649"/>
      <c r="K644" s="649"/>
      <c r="L644" s="649"/>
      <c r="M644" s="649"/>
      <c r="N644" s="649"/>
    </row>
    <row r="645">
      <c r="A645" s="649"/>
      <c r="B645" s="649"/>
      <c r="C645" s="649"/>
      <c r="D645" s="649"/>
      <c r="E645" s="649"/>
      <c r="F645" s="649"/>
      <c r="G645" s="649"/>
      <c r="H645" s="649"/>
      <c r="I645" s="649"/>
      <c r="J645" s="649"/>
      <c r="K645" s="649"/>
      <c r="L645" s="649"/>
      <c r="M645" s="649"/>
      <c r="N645" s="649"/>
    </row>
    <row r="646">
      <c r="A646" s="649"/>
      <c r="B646" s="649"/>
      <c r="C646" s="649"/>
      <c r="D646" s="649"/>
      <c r="E646" s="649"/>
      <c r="F646" s="649"/>
      <c r="G646" s="649"/>
      <c r="H646" s="649"/>
      <c r="I646" s="649"/>
      <c r="J646" s="649"/>
      <c r="K646" s="649"/>
      <c r="L646" s="649"/>
      <c r="M646" s="649"/>
      <c r="N646" s="649"/>
    </row>
    <row r="647">
      <c r="A647" s="649"/>
      <c r="B647" s="649"/>
      <c r="C647" s="649"/>
      <c r="D647" s="649"/>
      <c r="E647" s="649"/>
      <c r="F647" s="649"/>
      <c r="G647" s="649"/>
      <c r="H647" s="649"/>
      <c r="I647" s="649"/>
      <c r="J647" s="649"/>
      <c r="K647" s="649"/>
      <c r="L647" s="649"/>
      <c r="M647" s="649"/>
      <c r="N647" s="649"/>
    </row>
    <row r="648">
      <c r="A648" s="649"/>
      <c r="B648" s="649"/>
      <c r="C648" s="649"/>
      <c r="D648" s="649"/>
      <c r="E648" s="649"/>
      <c r="F648" s="649"/>
      <c r="G648" s="649"/>
      <c r="H648" s="649"/>
      <c r="I648" s="649"/>
      <c r="J648" s="649"/>
      <c r="K648" s="649"/>
      <c r="L648" s="649"/>
      <c r="M648" s="649"/>
      <c r="N648" s="649"/>
    </row>
    <row r="649">
      <c r="A649" s="649"/>
      <c r="B649" s="649"/>
      <c r="C649" s="649"/>
      <c r="D649" s="649"/>
      <c r="E649" s="649"/>
      <c r="F649" s="649"/>
      <c r="G649" s="649"/>
      <c r="H649" s="649"/>
      <c r="I649" s="649"/>
      <c r="J649" s="649"/>
      <c r="K649" s="649"/>
      <c r="L649" s="649"/>
      <c r="M649" s="649"/>
      <c r="N649" s="649"/>
    </row>
    <row r="650">
      <c r="A650" s="649"/>
      <c r="B650" s="649"/>
      <c r="C650" s="649"/>
      <c r="D650" s="649"/>
      <c r="E650" s="649"/>
      <c r="F650" s="649"/>
      <c r="G650" s="649"/>
      <c r="H650" s="649"/>
      <c r="I650" s="649"/>
      <c r="J650" s="649"/>
      <c r="K650" s="649"/>
      <c r="L650" s="649"/>
      <c r="M650" s="649"/>
      <c r="N650" s="649"/>
    </row>
    <row r="651">
      <c r="A651" s="649"/>
      <c r="B651" s="649"/>
      <c r="C651" s="649"/>
      <c r="D651" s="649"/>
      <c r="E651" s="649"/>
      <c r="F651" s="649"/>
      <c r="G651" s="649"/>
      <c r="H651" s="649"/>
      <c r="I651" s="649"/>
      <c r="J651" s="649"/>
      <c r="K651" s="649"/>
      <c r="L651" s="649"/>
      <c r="M651" s="649"/>
      <c r="N651" s="649"/>
    </row>
    <row r="652">
      <c r="A652" s="649"/>
      <c r="B652" s="649"/>
      <c r="C652" s="649"/>
      <c r="D652" s="649"/>
      <c r="E652" s="649"/>
      <c r="F652" s="649"/>
      <c r="G652" s="649"/>
      <c r="H652" s="649"/>
      <c r="I652" s="649"/>
      <c r="J652" s="649"/>
      <c r="K652" s="649"/>
      <c r="L652" s="649"/>
      <c r="M652" s="649"/>
      <c r="N652" s="649"/>
    </row>
    <row r="653">
      <c r="A653" s="649"/>
      <c r="B653" s="649"/>
      <c r="C653" s="649"/>
      <c r="D653" s="649"/>
      <c r="E653" s="649"/>
      <c r="F653" s="649"/>
      <c r="G653" s="649"/>
      <c r="H653" s="649"/>
      <c r="I653" s="649"/>
      <c r="J653" s="649"/>
      <c r="K653" s="649"/>
      <c r="L653" s="649"/>
      <c r="M653" s="649"/>
      <c r="N653" s="649"/>
    </row>
    <row r="654">
      <c r="A654" s="649"/>
      <c r="B654" s="649"/>
      <c r="C654" s="649"/>
      <c r="D654" s="649"/>
      <c r="E654" s="649"/>
      <c r="F654" s="649"/>
      <c r="G654" s="649"/>
      <c r="H654" s="649"/>
      <c r="I654" s="649"/>
      <c r="J654" s="649"/>
      <c r="K654" s="649"/>
      <c r="L654" s="649"/>
      <c r="M654" s="649"/>
      <c r="N654" s="649"/>
    </row>
    <row r="655">
      <c r="A655" s="649"/>
      <c r="B655" s="649"/>
      <c r="C655" s="649"/>
      <c r="D655" s="649"/>
      <c r="E655" s="649"/>
      <c r="F655" s="649"/>
      <c r="G655" s="649"/>
      <c r="H655" s="649"/>
      <c r="I655" s="649"/>
      <c r="J655" s="649"/>
      <c r="K655" s="649"/>
      <c r="L655" s="649"/>
      <c r="M655" s="649"/>
      <c r="N655" s="649"/>
    </row>
    <row r="656">
      <c r="A656" s="649"/>
      <c r="B656" s="649"/>
      <c r="C656" s="649"/>
      <c r="D656" s="649"/>
      <c r="E656" s="649"/>
      <c r="F656" s="649"/>
      <c r="G656" s="649"/>
      <c r="H656" s="649"/>
      <c r="I656" s="649"/>
      <c r="J656" s="649"/>
      <c r="K656" s="649"/>
      <c r="L656" s="649"/>
      <c r="M656" s="649"/>
      <c r="N656" s="649"/>
    </row>
    <row r="657">
      <c r="A657" s="649"/>
      <c r="B657" s="649"/>
      <c r="C657" s="649"/>
      <c r="D657" s="649"/>
      <c r="E657" s="649"/>
      <c r="F657" s="649"/>
      <c r="G657" s="649"/>
      <c r="H657" s="649"/>
      <c r="I657" s="649"/>
      <c r="J657" s="649"/>
      <c r="K657" s="649"/>
      <c r="L657" s="649"/>
      <c r="M657" s="649"/>
      <c r="N657" s="649"/>
    </row>
    <row r="658">
      <c r="A658" s="649"/>
      <c r="B658" s="649"/>
      <c r="C658" s="649"/>
      <c r="D658" s="649"/>
      <c r="E658" s="649"/>
      <c r="F658" s="649"/>
      <c r="G658" s="649"/>
      <c r="H658" s="649"/>
      <c r="I658" s="649"/>
      <c r="J658" s="649"/>
      <c r="K658" s="649"/>
      <c r="L658" s="649"/>
      <c r="M658" s="649"/>
      <c r="N658" s="649"/>
    </row>
    <row r="659">
      <c r="A659" s="649"/>
      <c r="B659" s="649"/>
      <c r="C659" s="649"/>
      <c r="D659" s="649"/>
      <c r="E659" s="649"/>
      <c r="F659" s="649"/>
      <c r="G659" s="649"/>
      <c r="H659" s="649"/>
      <c r="I659" s="649"/>
      <c r="J659" s="649"/>
      <c r="K659" s="649"/>
      <c r="L659" s="649"/>
      <c r="M659" s="649"/>
      <c r="N659" s="649"/>
    </row>
    <row r="660">
      <c r="A660" s="649"/>
      <c r="B660" s="649"/>
      <c r="C660" s="649"/>
      <c r="D660" s="649"/>
      <c r="E660" s="649"/>
      <c r="F660" s="649"/>
      <c r="G660" s="649"/>
      <c r="H660" s="649"/>
      <c r="I660" s="649"/>
      <c r="J660" s="649"/>
      <c r="K660" s="649"/>
      <c r="L660" s="649"/>
      <c r="M660" s="649"/>
      <c r="N660" s="649"/>
    </row>
    <row r="661">
      <c r="A661" s="649"/>
      <c r="B661" s="649"/>
      <c r="C661" s="649"/>
      <c r="D661" s="649"/>
      <c r="E661" s="649"/>
      <c r="F661" s="649"/>
      <c r="G661" s="649"/>
      <c r="H661" s="649"/>
      <c r="I661" s="649"/>
      <c r="J661" s="649"/>
      <c r="K661" s="649"/>
      <c r="L661" s="649"/>
      <c r="M661" s="649"/>
      <c r="N661" s="649"/>
    </row>
    <row r="662">
      <c r="A662" s="649"/>
      <c r="B662" s="649"/>
      <c r="C662" s="649"/>
      <c r="D662" s="649"/>
      <c r="E662" s="649"/>
      <c r="F662" s="649"/>
      <c r="G662" s="649"/>
      <c r="H662" s="649"/>
      <c r="I662" s="649"/>
      <c r="J662" s="649"/>
      <c r="K662" s="649"/>
      <c r="L662" s="649"/>
      <c r="M662" s="649"/>
      <c r="N662" s="649"/>
    </row>
    <row r="663">
      <c r="A663" s="649"/>
      <c r="B663" s="649"/>
      <c r="C663" s="649"/>
      <c r="D663" s="649"/>
      <c r="E663" s="649"/>
      <c r="F663" s="649"/>
      <c r="G663" s="649"/>
      <c r="H663" s="649"/>
      <c r="I663" s="649"/>
      <c r="J663" s="649"/>
      <c r="K663" s="649"/>
      <c r="L663" s="649"/>
      <c r="M663" s="649"/>
      <c r="N663" s="649"/>
    </row>
    <row r="664">
      <c r="A664" s="649"/>
      <c r="B664" s="649"/>
      <c r="C664" s="649"/>
      <c r="D664" s="649"/>
      <c r="E664" s="649"/>
      <c r="F664" s="649"/>
      <c r="G664" s="649"/>
      <c r="H664" s="649"/>
      <c r="I664" s="649"/>
      <c r="J664" s="649"/>
      <c r="K664" s="649"/>
      <c r="L664" s="649"/>
      <c r="M664" s="649"/>
      <c r="N664" s="649"/>
    </row>
    <row r="665">
      <c r="A665" s="649"/>
      <c r="B665" s="649"/>
      <c r="C665" s="649"/>
      <c r="D665" s="649"/>
      <c r="E665" s="649"/>
      <c r="F665" s="649"/>
      <c r="G665" s="649"/>
      <c r="H665" s="649"/>
      <c r="I665" s="649"/>
      <c r="J665" s="649"/>
      <c r="K665" s="649"/>
      <c r="L665" s="649"/>
      <c r="M665" s="649"/>
      <c r="N665" s="649"/>
    </row>
    <row r="666">
      <c r="A666" s="649"/>
      <c r="B666" s="649"/>
      <c r="C666" s="649"/>
      <c r="D666" s="649"/>
      <c r="E666" s="649"/>
      <c r="F666" s="649"/>
      <c r="G666" s="649"/>
      <c r="H666" s="649"/>
      <c r="I666" s="649"/>
      <c r="J666" s="649"/>
      <c r="K666" s="649"/>
      <c r="L666" s="649"/>
      <c r="M666" s="649"/>
      <c r="N666" s="649"/>
    </row>
    <row r="667">
      <c r="A667" s="649"/>
      <c r="B667" s="649"/>
      <c r="C667" s="649"/>
      <c r="D667" s="649"/>
      <c r="E667" s="649"/>
      <c r="F667" s="649"/>
      <c r="G667" s="649"/>
      <c r="H667" s="649"/>
      <c r="I667" s="649"/>
      <c r="J667" s="649"/>
      <c r="K667" s="649"/>
      <c r="L667" s="649"/>
      <c r="M667" s="649"/>
      <c r="N667" s="649"/>
    </row>
    <row r="668">
      <c r="A668" s="649"/>
      <c r="B668" s="649"/>
      <c r="C668" s="649"/>
      <c r="D668" s="649"/>
      <c r="E668" s="649"/>
      <c r="F668" s="649"/>
      <c r="G668" s="649"/>
      <c r="H668" s="649"/>
      <c r="I668" s="649"/>
      <c r="J668" s="649"/>
      <c r="K668" s="649"/>
      <c r="L668" s="649"/>
      <c r="M668" s="649"/>
      <c r="N668" s="649"/>
    </row>
    <row r="669">
      <c r="A669" s="649"/>
      <c r="B669" s="649"/>
      <c r="C669" s="649"/>
      <c r="D669" s="649"/>
      <c r="E669" s="649"/>
      <c r="F669" s="649"/>
      <c r="G669" s="649"/>
      <c r="H669" s="649"/>
      <c r="I669" s="649"/>
      <c r="J669" s="649"/>
      <c r="K669" s="649"/>
      <c r="L669" s="649"/>
      <c r="M669" s="649"/>
      <c r="N669" s="649"/>
    </row>
    <row r="670">
      <c r="A670" s="649"/>
      <c r="B670" s="649"/>
      <c r="C670" s="649"/>
      <c r="D670" s="649"/>
      <c r="E670" s="649"/>
      <c r="F670" s="649"/>
      <c r="G670" s="649"/>
      <c r="H670" s="649"/>
      <c r="I670" s="649"/>
      <c r="J670" s="649"/>
      <c r="K670" s="649"/>
      <c r="L670" s="649"/>
      <c r="M670" s="649"/>
      <c r="N670" s="649"/>
    </row>
    <row r="671">
      <c r="A671" s="649"/>
      <c r="B671" s="649"/>
      <c r="C671" s="649"/>
      <c r="D671" s="649"/>
      <c r="E671" s="649"/>
      <c r="F671" s="649"/>
      <c r="G671" s="649"/>
      <c r="H671" s="649"/>
      <c r="I671" s="649"/>
      <c r="J671" s="649"/>
      <c r="K671" s="649"/>
      <c r="L671" s="649"/>
      <c r="M671" s="649"/>
      <c r="N671" s="649"/>
    </row>
    <row r="672">
      <c r="A672" s="649"/>
      <c r="B672" s="649"/>
      <c r="C672" s="649"/>
      <c r="D672" s="649"/>
      <c r="E672" s="649"/>
      <c r="F672" s="649"/>
      <c r="G672" s="649"/>
      <c r="H672" s="649"/>
      <c r="I672" s="649"/>
      <c r="J672" s="649"/>
      <c r="K672" s="649"/>
      <c r="L672" s="649"/>
      <c r="M672" s="649"/>
      <c r="N672" s="649"/>
    </row>
    <row r="673">
      <c r="A673" s="649"/>
      <c r="B673" s="649"/>
      <c r="C673" s="649"/>
      <c r="D673" s="649"/>
      <c r="E673" s="649"/>
      <c r="F673" s="649"/>
      <c r="G673" s="649"/>
      <c r="H673" s="649"/>
      <c r="I673" s="649"/>
      <c r="J673" s="649"/>
      <c r="K673" s="649"/>
      <c r="L673" s="649"/>
      <c r="M673" s="649"/>
      <c r="N673" s="649"/>
    </row>
    <row r="674">
      <c r="A674" s="649"/>
      <c r="B674" s="649"/>
      <c r="C674" s="649"/>
      <c r="D674" s="649"/>
      <c r="E674" s="649"/>
      <c r="F674" s="649"/>
      <c r="G674" s="649"/>
      <c r="H674" s="649"/>
      <c r="I674" s="649"/>
      <c r="J674" s="649"/>
      <c r="K674" s="649"/>
      <c r="L674" s="649"/>
      <c r="M674" s="649"/>
      <c r="N674" s="649"/>
    </row>
    <row r="675">
      <c r="A675" s="649"/>
      <c r="B675" s="649"/>
      <c r="C675" s="649"/>
      <c r="D675" s="649"/>
      <c r="E675" s="649"/>
      <c r="F675" s="649"/>
      <c r="G675" s="649"/>
      <c r="H675" s="649"/>
      <c r="I675" s="649"/>
      <c r="J675" s="649"/>
      <c r="K675" s="649"/>
      <c r="L675" s="649"/>
      <c r="M675" s="649"/>
      <c r="N675" s="649"/>
    </row>
    <row r="676">
      <c r="A676" s="649"/>
      <c r="B676" s="649"/>
      <c r="C676" s="649"/>
      <c r="D676" s="649"/>
      <c r="E676" s="649"/>
      <c r="F676" s="649"/>
      <c r="G676" s="649"/>
      <c r="H676" s="649"/>
      <c r="I676" s="649"/>
      <c r="J676" s="649"/>
      <c r="K676" s="649"/>
      <c r="L676" s="649"/>
      <c r="M676" s="649"/>
      <c r="N676" s="649"/>
    </row>
    <row r="677">
      <c r="A677" s="649"/>
      <c r="B677" s="649"/>
      <c r="C677" s="649"/>
      <c r="D677" s="649"/>
      <c r="E677" s="649"/>
      <c r="F677" s="649"/>
      <c r="G677" s="649"/>
      <c r="H677" s="649"/>
      <c r="I677" s="649"/>
      <c r="J677" s="649"/>
      <c r="K677" s="649"/>
      <c r="L677" s="649"/>
      <c r="M677" s="649"/>
      <c r="N677" s="649"/>
    </row>
    <row r="678">
      <c r="A678" s="649"/>
      <c r="B678" s="649"/>
      <c r="C678" s="649"/>
      <c r="D678" s="649"/>
      <c r="E678" s="649"/>
      <c r="F678" s="649"/>
      <c r="G678" s="649"/>
      <c r="H678" s="649"/>
      <c r="I678" s="649"/>
      <c r="J678" s="649"/>
      <c r="K678" s="649"/>
      <c r="L678" s="649"/>
      <c r="M678" s="649"/>
      <c r="N678" s="649"/>
    </row>
    <row r="679">
      <c r="A679" s="649"/>
      <c r="B679" s="649"/>
      <c r="C679" s="649"/>
      <c r="D679" s="649"/>
      <c r="E679" s="649"/>
      <c r="F679" s="649"/>
      <c r="G679" s="649"/>
      <c r="H679" s="649"/>
      <c r="I679" s="649"/>
      <c r="J679" s="649"/>
      <c r="K679" s="649"/>
      <c r="L679" s="649"/>
      <c r="M679" s="649"/>
      <c r="N679" s="649"/>
    </row>
    <row r="680">
      <c r="A680" s="649"/>
      <c r="B680" s="649"/>
      <c r="C680" s="649"/>
      <c r="D680" s="649"/>
      <c r="E680" s="649"/>
      <c r="F680" s="649"/>
      <c r="G680" s="649"/>
      <c r="H680" s="649"/>
      <c r="I680" s="649"/>
      <c r="J680" s="649"/>
      <c r="K680" s="649"/>
      <c r="L680" s="649"/>
      <c r="M680" s="649"/>
      <c r="N680" s="649"/>
    </row>
    <row r="681">
      <c r="A681" s="649"/>
      <c r="B681" s="649"/>
      <c r="C681" s="649"/>
      <c r="D681" s="649"/>
      <c r="E681" s="649"/>
      <c r="F681" s="649"/>
      <c r="G681" s="649"/>
      <c r="H681" s="649"/>
      <c r="I681" s="649"/>
      <c r="J681" s="649"/>
      <c r="K681" s="649"/>
      <c r="L681" s="649"/>
      <c r="M681" s="649"/>
      <c r="N681" s="649"/>
    </row>
    <row r="682">
      <c r="A682" s="649"/>
      <c r="B682" s="649"/>
      <c r="C682" s="649"/>
      <c r="D682" s="649"/>
      <c r="E682" s="649"/>
      <c r="F682" s="649"/>
      <c r="G682" s="649"/>
      <c r="H682" s="649"/>
      <c r="I682" s="649"/>
      <c r="J682" s="649"/>
      <c r="K682" s="649"/>
      <c r="L682" s="649"/>
      <c r="M682" s="649"/>
      <c r="N682" s="649"/>
    </row>
    <row r="683">
      <c r="A683" s="649"/>
      <c r="B683" s="649"/>
      <c r="C683" s="649"/>
      <c r="D683" s="649"/>
      <c r="E683" s="649"/>
      <c r="F683" s="649"/>
      <c r="G683" s="649"/>
      <c r="H683" s="649"/>
      <c r="I683" s="649"/>
      <c r="J683" s="649"/>
      <c r="K683" s="649"/>
      <c r="L683" s="649"/>
      <c r="M683" s="649"/>
      <c r="N683" s="649"/>
    </row>
    <row r="684">
      <c r="A684" s="649"/>
      <c r="B684" s="649"/>
      <c r="C684" s="649"/>
      <c r="D684" s="649"/>
      <c r="E684" s="649"/>
      <c r="F684" s="649"/>
      <c r="G684" s="649"/>
      <c r="H684" s="649"/>
      <c r="I684" s="649"/>
      <c r="J684" s="649"/>
      <c r="K684" s="649"/>
      <c r="L684" s="649"/>
      <c r="M684" s="649"/>
      <c r="N684" s="649"/>
    </row>
    <row r="685">
      <c r="A685" s="649"/>
      <c r="B685" s="649"/>
      <c r="C685" s="649"/>
      <c r="D685" s="649"/>
      <c r="E685" s="649"/>
      <c r="F685" s="649"/>
      <c r="G685" s="649"/>
      <c r="H685" s="649"/>
      <c r="I685" s="649"/>
      <c r="J685" s="649"/>
      <c r="K685" s="649"/>
      <c r="L685" s="649"/>
      <c r="M685" s="649"/>
      <c r="N685" s="649"/>
    </row>
    <row r="686">
      <c r="A686" s="649"/>
      <c r="B686" s="649"/>
      <c r="C686" s="649"/>
      <c r="D686" s="649"/>
      <c r="E686" s="649"/>
      <c r="F686" s="649"/>
      <c r="G686" s="649"/>
      <c r="H686" s="649"/>
      <c r="I686" s="649"/>
      <c r="J686" s="649"/>
      <c r="K686" s="649"/>
      <c r="L686" s="649"/>
      <c r="M686" s="649"/>
      <c r="N686" s="649"/>
    </row>
    <row r="687">
      <c r="A687" s="649"/>
      <c r="B687" s="649"/>
      <c r="C687" s="649"/>
      <c r="D687" s="649"/>
      <c r="E687" s="649"/>
      <c r="F687" s="649"/>
      <c r="G687" s="649"/>
      <c r="H687" s="649"/>
      <c r="I687" s="649"/>
      <c r="J687" s="649"/>
      <c r="K687" s="649"/>
      <c r="L687" s="649"/>
      <c r="M687" s="649"/>
      <c r="N687" s="649"/>
    </row>
    <row r="688">
      <c r="A688" s="649"/>
      <c r="B688" s="649"/>
      <c r="C688" s="649"/>
      <c r="D688" s="649"/>
      <c r="E688" s="649"/>
      <c r="F688" s="649"/>
      <c r="G688" s="649"/>
      <c r="H688" s="649"/>
      <c r="I688" s="649"/>
      <c r="J688" s="649"/>
      <c r="K688" s="649"/>
      <c r="L688" s="649"/>
      <c r="M688" s="649"/>
      <c r="N688" s="649"/>
    </row>
    <row r="689">
      <c r="A689" s="649"/>
      <c r="B689" s="649"/>
      <c r="C689" s="649"/>
      <c r="D689" s="649"/>
      <c r="E689" s="649"/>
      <c r="F689" s="649"/>
      <c r="G689" s="649"/>
      <c r="H689" s="649"/>
      <c r="I689" s="649"/>
      <c r="J689" s="649"/>
      <c r="K689" s="649"/>
      <c r="L689" s="649"/>
      <c r="M689" s="649"/>
      <c r="N689" s="649"/>
    </row>
    <row r="690">
      <c r="A690" s="649"/>
      <c r="B690" s="649"/>
      <c r="C690" s="649"/>
      <c r="D690" s="649"/>
      <c r="E690" s="649"/>
      <c r="F690" s="649"/>
      <c r="G690" s="649"/>
      <c r="H690" s="649"/>
      <c r="I690" s="649"/>
      <c r="J690" s="649"/>
      <c r="K690" s="649"/>
      <c r="L690" s="649"/>
      <c r="M690" s="649"/>
      <c r="N690" s="649"/>
    </row>
    <row r="691">
      <c r="A691" s="649"/>
      <c r="B691" s="649"/>
      <c r="C691" s="649"/>
      <c r="D691" s="649"/>
      <c r="E691" s="649"/>
      <c r="F691" s="649"/>
      <c r="G691" s="649"/>
      <c r="H691" s="649"/>
      <c r="I691" s="649"/>
      <c r="J691" s="649"/>
      <c r="K691" s="649"/>
      <c r="L691" s="649"/>
      <c r="M691" s="649"/>
      <c r="N691" s="649"/>
    </row>
    <row r="692">
      <c r="A692" s="649"/>
      <c r="B692" s="649"/>
      <c r="C692" s="649"/>
      <c r="D692" s="649"/>
      <c r="E692" s="649"/>
      <c r="F692" s="649"/>
      <c r="G692" s="649"/>
      <c r="H692" s="649"/>
      <c r="I692" s="649"/>
      <c r="J692" s="649"/>
      <c r="K692" s="649"/>
      <c r="L692" s="649"/>
      <c r="M692" s="649"/>
      <c r="N692" s="649"/>
    </row>
    <row r="693">
      <c r="A693" s="649"/>
      <c r="B693" s="649"/>
      <c r="C693" s="649"/>
      <c r="D693" s="649"/>
      <c r="E693" s="649"/>
      <c r="F693" s="649"/>
      <c r="G693" s="649"/>
      <c r="H693" s="649"/>
      <c r="I693" s="649"/>
      <c r="J693" s="649"/>
      <c r="K693" s="649"/>
      <c r="L693" s="649"/>
      <c r="M693" s="649"/>
      <c r="N693" s="649"/>
    </row>
    <row r="694">
      <c r="A694" s="649"/>
      <c r="B694" s="649"/>
      <c r="C694" s="649"/>
      <c r="D694" s="649"/>
      <c r="E694" s="649"/>
      <c r="F694" s="649"/>
      <c r="G694" s="649"/>
      <c r="H694" s="649"/>
      <c r="I694" s="649"/>
      <c r="J694" s="649"/>
      <c r="K694" s="649"/>
      <c r="L694" s="649"/>
      <c r="M694" s="649"/>
      <c r="N694" s="649"/>
    </row>
    <row r="695">
      <c r="A695" s="649"/>
      <c r="B695" s="649"/>
      <c r="C695" s="649"/>
      <c r="D695" s="649"/>
      <c r="E695" s="649"/>
      <c r="F695" s="649"/>
      <c r="G695" s="649"/>
      <c r="H695" s="649"/>
      <c r="I695" s="649"/>
      <c r="J695" s="649"/>
      <c r="K695" s="649"/>
      <c r="L695" s="649"/>
      <c r="M695" s="649"/>
      <c r="N695" s="649"/>
    </row>
    <row r="696">
      <c r="A696" s="649"/>
      <c r="B696" s="649"/>
      <c r="C696" s="649"/>
      <c r="D696" s="649"/>
      <c r="E696" s="649"/>
      <c r="F696" s="649"/>
      <c r="G696" s="649"/>
      <c r="H696" s="649"/>
      <c r="I696" s="649"/>
      <c r="J696" s="649"/>
      <c r="K696" s="649"/>
      <c r="L696" s="649"/>
      <c r="M696" s="649"/>
      <c r="N696" s="649"/>
    </row>
    <row r="697">
      <c r="A697" s="649"/>
      <c r="B697" s="649"/>
      <c r="C697" s="649"/>
      <c r="D697" s="649"/>
      <c r="E697" s="649"/>
      <c r="F697" s="649"/>
      <c r="G697" s="649"/>
      <c r="H697" s="649"/>
      <c r="I697" s="649"/>
      <c r="J697" s="649"/>
      <c r="K697" s="649"/>
      <c r="L697" s="649"/>
      <c r="M697" s="649"/>
      <c r="N697" s="649"/>
    </row>
    <row r="698">
      <c r="A698" s="649"/>
      <c r="B698" s="649"/>
      <c r="C698" s="649"/>
      <c r="D698" s="649"/>
      <c r="E698" s="649"/>
      <c r="F698" s="649"/>
      <c r="G698" s="649"/>
      <c r="H698" s="649"/>
      <c r="I698" s="649"/>
      <c r="J698" s="649"/>
      <c r="K698" s="649"/>
      <c r="L698" s="649"/>
      <c r="M698" s="649"/>
      <c r="N698" s="649"/>
    </row>
    <row r="699">
      <c r="A699" s="649"/>
      <c r="B699" s="649"/>
      <c r="C699" s="649"/>
      <c r="D699" s="649"/>
      <c r="E699" s="649"/>
      <c r="F699" s="649"/>
      <c r="G699" s="649"/>
      <c r="H699" s="649"/>
      <c r="I699" s="649"/>
      <c r="J699" s="649"/>
      <c r="K699" s="649"/>
      <c r="L699" s="649"/>
      <c r="M699" s="649"/>
      <c r="N699" s="649"/>
    </row>
    <row r="700">
      <c r="A700" s="649"/>
      <c r="B700" s="649"/>
      <c r="C700" s="649"/>
      <c r="D700" s="649"/>
      <c r="E700" s="649"/>
      <c r="F700" s="649"/>
      <c r="G700" s="649"/>
      <c r="H700" s="649"/>
      <c r="I700" s="649"/>
      <c r="J700" s="649"/>
      <c r="K700" s="649"/>
      <c r="L700" s="649"/>
      <c r="M700" s="649"/>
      <c r="N700" s="649"/>
    </row>
    <row r="701">
      <c r="A701" s="649"/>
      <c r="B701" s="649"/>
      <c r="C701" s="649"/>
      <c r="D701" s="649"/>
      <c r="E701" s="649"/>
      <c r="F701" s="649"/>
      <c r="G701" s="649"/>
      <c r="H701" s="649"/>
      <c r="I701" s="649"/>
      <c r="J701" s="649"/>
      <c r="K701" s="649"/>
      <c r="L701" s="649"/>
      <c r="M701" s="649"/>
      <c r="N701" s="649"/>
    </row>
    <row r="702">
      <c r="A702" s="649"/>
      <c r="B702" s="649"/>
      <c r="C702" s="649"/>
      <c r="D702" s="649"/>
      <c r="E702" s="649"/>
      <c r="F702" s="649"/>
      <c r="G702" s="649"/>
      <c r="H702" s="649"/>
      <c r="I702" s="649"/>
      <c r="J702" s="649"/>
      <c r="K702" s="649"/>
      <c r="L702" s="649"/>
      <c r="M702" s="649"/>
      <c r="N702" s="649"/>
    </row>
    <row r="703">
      <c r="A703" s="649"/>
      <c r="B703" s="649"/>
      <c r="C703" s="649"/>
      <c r="D703" s="649"/>
      <c r="E703" s="649"/>
      <c r="F703" s="649"/>
      <c r="G703" s="649"/>
      <c r="H703" s="649"/>
      <c r="I703" s="649"/>
      <c r="J703" s="649"/>
      <c r="K703" s="649"/>
      <c r="L703" s="649"/>
      <c r="M703" s="649"/>
      <c r="N703" s="649"/>
    </row>
    <row r="704">
      <c r="A704" s="649"/>
      <c r="B704" s="649"/>
      <c r="C704" s="649"/>
      <c r="D704" s="649"/>
      <c r="E704" s="649"/>
      <c r="F704" s="649"/>
      <c r="G704" s="649"/>
      <c r="H704" s="649"/>
      <c r="I704" s="649"/>
      <c r="J704" s="649"/>
      <c r="K704" s="649"/>
      <c r="L704" s="649"/>
      <c r="M704" s="649"/>
      <c r="N704" s="649"/>
    </row>
    <row r="705">
      <c r="A705" s="649"/>
      <c r="B705" s="649"/>
      <c r="C705" s="649"/>
      <c r="D705" s="649"/>
      <c r="E705" s="649"/>
      <c r="F705" s="649"/>
      <c r="G705" s="649"/>
      <c r="H705" s="649"/>
      <c r="I705" s="649"/>
      <c r="J705" s="649"/>
      <c r="K705" s="649"/>
      <c r="L705" s="649"/>
      <c r="M705" s="649"/>
      <c r="N705" s="649"/>
    </row>
    <row r="706">
      <c r="A706" s="649"/>
      <c r="B706" s="649"/>
      <c r="C706" s="649"/>
      <c r="D706" s="649"/>
      <c r="E706" s="649"/>
      <c r="F706" s="649"/>
      <c r="G706" s="649"/>
      <c r="H706" s="649"/>
      <c r="I706" s="649"/>
      <c r="J706" s="649"/>
      <c r="K706" s="649"/>
      <c r="L706" s="649"/>
      <c r="M706" s="649"/>
      <c r="N706" s="649"/>
    </row>
    <row r="707">
      <c r="A707" s="649"/>
      <c r="B707" s="649"/>
      <c r="C707" s="649"/>
      <c r="D707" s="649"/>
      <c r="E707" s="649"/>
      <c r="F707" s="649"/>
      <c r="G707" s="649"/>
      <c r="H707" s="649"/>
      <c r="I707" s="649"/>
      <c r="J707" s="649"/>
      <c r="K707" s="649"/>
      <c r="L707" s="649"/>
      <c r="M707" s="649"/>
      <c r="N707" s="649"/>
    </row>
    <row r="708">
      <c r="A708" s="649"/>
      <c r="B708" s="649"/>
      <c r="C708" s="649"/>
      <c r="D708" s="649"/>
      <c r="E708" s="649"/>
      <c r="F708" s="649"/>
      <c r="G708" s="649"/>
      <c r="H708" s="649"/>
      <c r="I708" s="649"/>
      <c r="J708" s="649"/>
      <c r="K708" s="649"/>
      <c r="L708" s="649"/>
      <c r="M708" s="649"/>
      <c r="N708" s="649"/>
    </row>
    <row r="709">
      <c r="A709" s="649"/>
      <c r="B709" s="649"/>
      <c r="C709" s="649"/>
      <c r="D709" s="649"/>
      <c r="E709" s="649"/>
      <c r="F709" s="649"/>
      <c r="G709" s="649"/>
      <c r="H709" s="649"/>
      <c r="I709" s="649"/>
      <c r="J709" s="649"/>
      <c r="K709" s="649"/>
      <c r="L709" s="649"/>
      <c r="M709" s="649"/>
      <c r="N709" s="649"/>
    </row>
    <row r="710">
      <c r="A710" s="649"/>
      <c r="B710" s="649"/>
      <c r="C710" s="649"/>
      <c r="D710" s="649"/>
      <c r="E710" s="649"/>
      <c r="F710" s="649"/>
      <c r="G710" s="649"/>
      <c r="H710" s="649"/>
      <c r="I710" s="649"/>
      <c r="J710" s="649"/>
      <c r="K710" s="649"/>
      <c r="L710" s="649"/>
      <c r="M710" s="649"/>
      <c r="N710" s="649"/>
    </row>
    <row r="711">
      <c r="A711" s="649"/>
      <c r="B711" s="649"/>
      <c r="C711" s="649"/>
      <c r="D711" s="649"/>
      <c r="E711" s="649"/>
      <c r="F711" s="649"/>
      <c r="G711" s="649"/>
      <c r="H711" s="649"/>
      <c r="I711" s="649"/>
      <c r="J711" s="649"/>
      <c r="K711" s="649"/>
      <c r="L711" s="649"/>
      <c r="M711" s="649"/>
      <c r="N711" s="649"/>
    </row>
    <row r="712">
      <c r="A712" s="649"/>
      <c r="B712" s="649"/>
      <c r="C712" s="649"/>
      <c r="D712" s="649"/>
      <c r="E712" s="649"/>
      <c r="F712" s="649"/>
      <c r="G712" s="649"/>
      <c r="H712" s="649"/>
      <c r="I712" s="649"/>
      <c r="J712" s="649"/>
      <c r="K712" s="649"/>
      <c r="L712" s="649"/>
      <c r="M712" s="649"/>
      <c r="N712" s="649"/>
    </row>
    <row r="713">
      <c r="A713" s="649"/>
      <c r="B713" s="649"/>
      <c r="C713" s="649"/>
      <c r="D713" s="649"/>
      <c r="E713" s="649"/>
      <c r="F713" s="649"/>
      <c r="G713" s="649"/>
      <c r="H713" s="649"/>
      <c r="I713" s="649"/>
      <c r="J713" s="649"/>
      <c r="K713" s="649"/>
      <c r="L713" s="649"/>
      <c r="M713" s="649"/>
      <c r="N713" s="649"/>
    </row>
    <row r="714">
      <c r="A714" s="649"/>
      <c r="B714" s="649"/>
      <c r="C714" s="649"/>
      <c r="D714" s="649"/>
      <c r="E714" s="649"/>
      <c r="F714" s="649"/>
      <c r="G714" s="649"/>
      <c r="H714" s="649"/>
      <c r="I714" s="649"/>
      <c r="J714" s="649"/>
      <c r="K714" s="649"/>
      <c r="L714" s="649"/>
      <c r="M714" s="649"/>
      <c r="N714" s="649"/>
    </row>
    <row r="715">
      <c r="A715" s="649"/>
      <c r="B715" s="649"/>
      <c r="C715" s="649"/>
      <c r="D715" s="649"/>
      <c r="E715" s="649"/>
      <c r="F715" s="649"/>
      <c r="G715" s="649"/>
      <c r="H715" s="649"/>
      <c r="I715" s="649"/>
      <c r="J715" s="649"/>
      <c r="K715" s="649"/>
      <c r="L715" s="649"/>
      <c r="M715" s="649"/>
      <c r="N715" s="649"/>
    </row>
    <row r="716">
      <c r="A716" s="649"/>
      <c r="B716" s="649"/>
      <c r="C716" s="649"/>
      <c r="D716" s="649"/>
      <c r="E716" s="649"/>
      <c r="F716" s="649"/>
      <c r="G716" s="649"/>
      <c r="H716" s="649"/>
      <c r="I716" s="649"/>
      <c r="J716" s="649"/>
      <c r="K716" s="649"/>
      <c r="L716" s="649"/>
      <c r="M716" s="649"/>
      <c r="N716" s="649"/>
    </row>
    <row r="717">
      <c r="A717" s="649"/>
      <c r="B717" s="649"/>
      <c r="C717" s="649"/>
      <c r="D717" s="649"/>
      <c r="E717" s="649"/>
      <c r="F717" s="649"/>
      <c r="G717" s="649"/>
      <c r="H717" s="649"/>
      <c r="I717" s="649"/>
      <c r="J717" s="649"/>
      <c r="K717" s="649"/>
      <c r="L717" s="649"/>
      <c r="M717" s="649"/>
      <c r="N717" s="649"/>
    </row>
    <row r="718">
      <c r="A718" s="649"/>
      <c r="B718" s="649"/>
      <c r="C718" s="649"/>
      <c r="D718" s="649"/>
      <c r="E718" s="649"/>
      <c r="F718" s="649"/>
      <c r="G718" s="649"/>
      <c r="H718" s="649"/>
      <c r="I718" s="649"/>
      <c r="J718" s="649"/>
      <c r="K718" s="649"/>
      <c r="L718" s="649"/>
      <c r="M718" s="649"/>
      <c r="N718" s="649"/>
    </row>
    <row r="719">
      <c r="A719" s="649"/>
      <c r="B719" s="649"/>
      <c r="C719" s="649"/>
      <c r="D719" s="649"/>
      <c r="E719" s="649"/>
      <c r="F719" s="649"/>
      <c r="G719" s="649"/>
      <c r="H719" s="649"/>
      <c r="I719" s="649"/>
      <c r="J719" s="649"/>
      <c r="K719" s="649"/>
      <c r="L719" s="649"/>
      <c r="M719" s="649"/>
      <c r="N719" s="649"/>
    </row>
    <row r="720">
      <c r="A720" s="649"/>
      <c r="B720" s="649"/>
      <c r="C720" s="649"/>
      <c r="D720" s="649"/>
      <c r="E720" s="649"/>
      <c r="F720" s="649"/>
      <c r="G720" s="649"/>
      <c r="H720" s="649"/>
      <c r="I720" s="649"/>
      <c r="J720" s="649"/>
      <c r="K720" s="649"/>
      <c r="L720" s="649"/>
      <c r="M720" s="649"/>
      <c r="N720" s="649"/>
    </row>
    <row r="721">
      <c r="A721" s="649"/>
      <c r="B721" s="649"/>
      <c r="C721" s="649"/>
      <c r="D721" s="649"/>
      <c r="E721" s="649"/>
      <c r="F721" s="649"/>
      <c r="G721" s="649"/>
      <c r="H721" s="649"/>
      <c r="I721" s="649"/>
      <c r="J721" s="649"/>
      <c r="K721" s="649"/>
      <c r="L721" s="649"/>
      <c r="M721" s="649"/>
      <c r="N721" s="649"/>
    </row>
    <row r="722">
      <c r="A722" s="649"/>
      <c r="B722" s="649"/>
      <c r="C722" s="649"/>
      <c r="D722" s="649"/>
      <c r="E722" s="649"/>
      <c r="F722" s="649"/>
      <c r="G722" s="649"/>
      <c r="H722" s="649"/>
      <c r="I722" s="649"/>
      <c r="J722" s="649"/>
      <c r="K722" s="649"/>
      <c r="L722" s="649"/>
      <c r="M722" s="649"/>
      <c r="N722" s="649"/>
    </row>
    <row r="723">
      <c r="A723" s="649"/>
      <c r="B723" s="649"/>
      <c r="C723" s="649"/>
      <c r="D723" s="649"/>
      <c r="E723" s="649"/>
      <c r="F723" s="649"/>
      <c r="G723" s="649"/>
      <c r="H723" s="649"/>
      <c r="I723" s="649"/>
      <c r="J723" s="649"/>
      <c r="K723" s="649"/>
      <c r="L723" s="649"/>
      <c r="M723" s="649"/>
      <c r="N723" s="649"/>
    </row>
    <row r="724">
      <c r="A724" s="649"/>
      <c r="B724" s="649"/>
      <c r="C724" s="649"/>
      <c r="D724" s="649"/>
      <c r="E724" s="649"/>
      <c r="F724" s="649"/>
      <c r="G724" s="649"/>
      <c r="H724" s="649"/>
      <c r="I724" s="649"/>
      <c r="J724" s="649"/>
      <c r="K724" s="649"/>
      <c r="L724" s="649"/>
      <c r="M724" s="649"/>
      <c r="N724" s="649"/>
    </row>
    <row r="725">
      <c r="A725" s="649"/>
      <c r="B725" s="649"/>
      <c r="C725" s="649"/>
      <c r="D725" s="649"/>
      <c r="E725" s="649"/>
      <c r="F725" s="649"/>
      <c r="G725" s="649"/>
      <c r="H725" s="649"/>
      <c r="I725" s="649"/>
      <c r="J725" s="649"/>
      <c r="K725" s="649"/>
      <c r="L725" s="649"/>
      <c r="M725" s="649"/>
      <c r="N725" s="649"/>
    </row>
    <row r="726">
      <c r="A726" s="649"/>
      <c r="B726" s="649"/>
      <c r="C726" s="649"/>
      <c r="D726" s="649"/>
      <c r="E726" s="649"/>
      <c r="F726" s="649"/>
      <c r="G726" s="649"/>
      <c r="H726" s="649"/>
      <c r="I726" s="649"/>
      <c r="J726" s="649"/>
      <c r="K726" s="649"/>
      <c r="L726" s="649"/>
      <c r="M726" s="649"/>
      <c r="N726" s="649"/>
    </row>
    <row r="727">
      <c r="A727" s="649"/>
      <c r="B727" s="649"/>
      <c r="C727" s="649"/>
      <c r="D727" s="649"/>
      <c r="E727" s="649"/>
      <c r="F727" s="649"/>
      <c r="G727" s="649"/>
      <c r="H727" s="649"/>
      <c r="I727" s="649"/>
      <c r="J727" s="649"/>
      <c r="K727" s="649"/>
      <c r="L727" s="649"/>
      <c r="M727" s="649"/>
      <c r="N727" s="649"/>
    </row>
    <row r="728">
      <c r="A728" s="649"/>
      <c r="B728" s="649"/>
      <c r="C728" s="649"/>
      <c r="D728" s="649"/>
      <c r="E728" s="649"/>
      <c r="F728" s="649"/>
      <c r="G728" s="649"/>
      <c r="H728" s="649"/>
      <c r="I728" s="649"/>
      <c r="J728" s="649"/>
      <c r="K728" s="649"/>
      <c r="L728" s="649"/>
      <c r="M728" s="649"/>
      <c r="N728" s="649"/>
    </row>
    <row r="729">
      <c r="A729" s="649"/>
      <c r="B729" s="649"/>
      <c r="C729" s="649"/>
      <c r="D729" s="649"/>
      <c r="E729" s="649"/>
      <c r="F729" s="649"/>
      <c r="G729" s="649"/>
      <c r="H729" s="649"/>
      <c r="I729" s="649"/>
      <c r="J729" s="649"/>
      <c r="K729" s="649"/>
      <c r="L729" s="649"/>
      <c r="M729" s="649"/>
      <c r="N729" s="649"/>
    </row>
    <row r="730">
      <c r="A730" s="649"/>
      <c r="B730" s="649"/>
      <c r="C730" s="649"/>
      <c r="D730" s="649"/>
      <c r="E730" s="649"/>
      <c r="F730" s="649"/>
      <c r="G730" s="649"/>
      <c r="H730" s="649"/>
      <c r="I730" s="649"/>
      <c r="J730" s="649"/>
      <c r="K730" s="649"/>
      <c r="L730" s="649"/>
      <c r="M730" s="649"/>
      <c r="N730" s="649"/>
    </row>
    <row r="731">
      <c r="A731" s="649"/>
      <c r="B731" s="649"/>
      <c r="C731" s="649"/>
      <c r="D731" s="649"/>
      <c r="E731" s="649"/>
      <c r="F731" s="649"/>
      <c r="G731" s="649"/>
      <c r="H731" s="649"/>
      <c r="I731" s="649"/>
      <c r="J731" s="649"/>
      <c r="K731" s="649"/>
      <c r="L731" s="649"/>
      <c r="M731" s="649"/>
      <c r="N731" s="649"/>
    </row>
    <row r="732">
      <c r="A732" s="649"/>
      <c r="B732" s="649"/>
      <c r="C732" s="649"/>
      <c r="D732" s="649"/>
      <c r="E732" s="649"/>
      <c r="F732" s="649"/>
      <c r="G732" s="649"/>
      <c r="H732" s="649"/>
      <c r="I732" s="649"/>
      <c r="J732" s="649"/>
      <c r="K732" s="649"/>
      <c r="L732" s="649"/>
      <c r="M732" s="649"/>
      <c r="N732" s="649"/>
    </row>
    <row r="733">
      <c r="A733" s="649"/>
      <c r="B733" s="649"/>
      <c r="C733" s="649"/>
      <c r="D733" s="649"/>
      <c r="E733" s="649"/>
      <c r="F733" s="649"/>
      <c r="G733" s="649"/>
      <c r="H733" s="649"/>
      <c r="I733" s="649"/>
      <c r="J733" s="649"/>
      <c r="K733" s="649"/>
      <c r="L733" s="649"/>
      <c r="M733" s="649"/>
      <c r="N733" s="649"/>
    </row>
    <row r="734">
      <c r="A734" s="649"/>
      <c r="B734" s="649"/>
      <c r="C734" s="649"/>
      <c r="D734" s="649"/>
      <c r="E734" s="649"/>
      <c r="F734" s="649"/>
      <c r="G734" s="649"/>
      <c r="H734" s="649"/>
      <c r="I734" s="649"/>
      <c r="J734" s="649"/>
      <c r="K734" s="649"/>
      <c r="L734" s="649"/>
      <c r="M734" s="649"/>
      <c r="N734" s="649"/>
    </row>
    <row r="735">
      <c r="A735" s="649"/>
      <c r="B735" s="649"/>
      <c r="C735" s="649"/>
      <c r="D735" s="649"/>
      <c r="E735" s="649"/>
      <c r="F735" s="649"/>
      <c r="G735" s="649"/>
      <c r="H735" s="649"/>
      <c r="I735" s="649"/>
      <c r="J735" s="649"/>
      <c r="K735" s="649"/>
      <c r="L735" s="649"/>
      <c r="M735" s="649"/>
      <c r="N735" s="649"/>
    </row>
    <row r="736">
      <c r="A736" s="649"/>
      <c r="B736" s="649"/>
      <c r="C736" s="649"/>
      <c r="D736" s="649"/>
      <c r="E736" s="649"/>
      <c r="F736" s="649"/>
      <c r="G736" s="649"/>
      <c r="H736" s="649"/>
      <c r="I736" s="649"/>
      <c r="J736" s="649"/>
      <c r="K736" s="649"/>
      <c r="L736" s="649"/>
      <c r="M736" s="649"/>
      <c r="N736" s="649"/>
    </row>
    <row r="737">
      <c r="A737" s="649"/>
      <c r="B737" s="649"/>
      <c r="C737" s="649"/>
      <c r="D737" s="649"/>
      <c r="E737" s="649"/>
      <c r="F737" s="649"/>
      <c r="G737" s="649"/>
      <c r="H737" s="649"/>
      <c r="I737" s="649"/>
      <c r="J737" s="649"/>
      <c r="K737" s="649"/>
      <c r="L737" s="649"/>
      <c r="M737" s="649"/>
      <c r="N737" s="649"/>
    </row>
    <row r="738">
      <c r="A738" s="649"/>
      <c r="B738" s="649"/>
      <c r="C738" s="649"/>
      <c r="D738" s="649"/>
      <c r="E738" s="649"/>
      <c r="F738" s="649"/>
      <c r="G738" s="649"/>
      <c r="H738" s="649"/>
      <c r="I738" s="649"/>
      <c r="J738" s="649"/>
      <c r="K738" s="649"/>
      <c r="L738" s="649"/>
      <c r="M738" s="649"/>
      <c r="N738" s="649"/>
    </row>
    <row r="739">
      <c r="A739" s="649"/>
      <c r="B739" s="649"/>
      <c r="C739" s="649"/>
      <c r="D739" s="649"/>
      <c r="E739" s="649"/>
      <c r="F739" s="649"/>
      <c r="G739" s="649"/>
      <c r="H739" s="649"/>
      <c r="I739" s="649"/>
      <c r="J739" s="649"/>
      <c r="K739" s="649"/>
      <c r="L739" s="649"/>
      <c r="M739" s="649"/>
      <c r="N739" s="649"/>
    </row>
    <row r="740">
      <c r="A740" s="649"/>
      <c r="B740" s="649"/>
      <c r="C740" s="649"/>
      <c r="D740" s="649"/>
      <c r="E740" s="649"/>
      <c r="F740" s="649"/>
      <c r="G740" s="649"/>
      <c r="H740" s="649"/>
      <c r="I740" s="649"/>
      <c r="J740" s="649"/>
      <c r="K740" s="649"/>
      <c r="L740" s="649"/>
      <c r="M740" s="649"/>
      <c r="N740" s="649"/>
    </row>
    <row r="741">
      <c r="A741" s="649"/>
      <c r="B741" s="649"/>
      <c r="C741" s="649"/>
      <c r="D741" s="649"/>
      <c r="E741" s="649"/>
      <c r="F741" s="649"/>
      <c r="G741" s="649"/>
      <c r="H741" s="649"/>
      <c r="I741" s="649"/>
      <c r="J741" s="649"/>
      <c r="K741" s="649"/>
      <c r="L741" s="649"/>
      <c r="M741" s="649"/>
      <c r="N741" s="649"/>
    </row>
    <row r="742">
      <c r="A742" s="649"/>
      <c r="B742" s="649"/>
      <c r="C742" s="649"/>
      <c r="D742" s="649"/>
      <c r="E742" s="649"/>
      <c r="F742" s="649"/>
      <c r="G742" s="649"/>
      <c r="H742" s="649"/>
      <c r="I742" s="649"/>
      <c r="J742" s="649"/>
      <c r="K742" s="649"/>
      <c r="L742" s="649"/>
      <c r="M742" s="649"/>
      <c r="N742" s="649"/>
    </row>
    <row r="743">
      <c r="A743" s="649"/>
      <c r="B743" s="649"/>
      <c r="C743" s="649"/>
      <c r="D743" s="649"/>
      <c r="E743" s="649"/>
      <c r="F743" s="649"/>
      <c r="G743" s="649"/>
      <c r="H743" s="649"/>
      <c r="I743" s="649"/>
      <c r="J743" s="649"/>
      <c r="K743" s="649"/>
      <c r="L743" s="649"/>
      <c r="M743" s="649"/>
      <c r="N743" s="649"/>
    </row>
    <row r="744">
      <c r="A744" s="649"/>
      <c r="B744" s="649"/>
      <c r="C744" s="649"/>
      <c r="D744" s="649"/>
      <c r="E744" s="649"/>
      <c r="F744" s="649"/>
      <c r="G744" s="649"/>
      <c r="H744" s="649"/>
      <c r="I744" s="649"/>
      <c r="J744" s="649"/>
      <c r="K744" s="649"/>
      <c r="L744" s="649"/>
      <c r="M744" s="649"/>
      <c r="N744" s="649"/>
    </row>
    <row r="745">
      <c r="A745" s="649"/>
      <c r="B745" s="649"/>
      <c r="C745" s="649"/>
      <c r="D745" s="649"/>
      <c r="E745" s="649"/>
      <c r="F745" s="649"/>
      <c r="G745" s="649"/>
      <c r="H745" s="649"/>
      <c r="I745" s="649"/>
      <c r="J745" s="649"/>
      <c r="K745" s="649"/>
      <c r="L745" s="649"/>
      <c r="M745" s="649"/>
      <c r="N745" s="649"/>
    </row>
    <row r="746">
      <c r="A746" s="649"/>
      <c r="B746" s="649"/>
      <c r="C746" s="649"/>
      <c r="D746" s="649"/>
      <c r="E746" s="649"/>
      <c r="F746" s="649"/>
      <c r="G746" s="649"/>
      <c r="H746" s="649"/>
      <c r="I746" s="649"/>
      <c r="J746" s="649"/>
      <c r="K746" s="649"/>
      <c r="L746" s="649"/>
      <c r="M746" s="649"/>
      <c r="N746" s="649"/>
    </row>
    <row r="747">
      <c r="A747" s="649"/>
      <c r="B747" s="649"/>
      <c r="C747" s="649"/>
      <c r="D747" s="649"/>
      <c r="E747" s="649"/>
      <c r="F747" s="649"/>
      <c r="G747" s="649"/>
      <c r="H747" s="649"/>
      <c r="I747" s="649"/>
      <c r="J747" s="649"/>
      <c r="K747" s="649"/>
      <c r="L747" s="649"/>
      <c r="M747" s="649"/>
      <c r="N747" s="649"/>
    </row>
    <row r="748">
      <c r="A748" s="649"/>
      <c r="B748" s="649"/>
      <c r="C748" s="649"/>
      <c r="D748" s="649"/>
      <c r="E748" s="649"/>
      <c r="F748" s="649"/>
      <c r="G748" s="649"/>
      <c r="H748" s="649"/>
      <c r="I748" s="649"/>
      <c r="J748" s="649"/>
      <c r="K748" s="649"/>
      <c r="L748" s="649"/>
      <c r="M748" s="649"/>
      <c r="N748" s="649"/>
    </row>
    <row r="749">
      <c r="A749" s="649"/>
      <c r="B749" s="649"/>
      <c r="C749" s="649"/>
      <c r="D749" s="649"/>
      <c r="E749" s="649"/>
      <c r="F749" s="649"/>
      <c r="G749" s="649"/>
      <c r="H749" s="649"/>
      <c r="I749" s="649"/>
      <c r="J749" s="649"/>
      <c r="K749" s="649"/>
      <c r="L749" s="649"/>
      <c r="M749" s="649"/>
      <c r="N749" s="649"/>
    </row>
    <row r="750">
      <c r="A750" s="649"/>
      <c r="B750" s="649"/>
      <c r="C750" s="649"/>
      <c r="D750" s="649"/>
      <c r="E750" s="649"/>
      <c r="F750" s="649"/>
      <c r="G750" s="649"/>
      <c r="H750" s="649"/>
      <c r="I750" s="649"/>
      <c r="J750" s="649"/>
      <c r="K750" s="649"/>
      <c r="L750" s="649"/>
      <c r="M750" s="649"/>
      <c r="N750" s="649"/>
    </row>
    <row r="751">
      <c r="A751" s="649"/>
      <c r="B751" s="649"/>
      <c r="C751" s="649"/>
      <c r="D751" s="649"/>
      <c r="E751" s="649"/>
      <c r="F751" s="649"/>
      <c r="G751" s="649"/>
      <c r="H751" s="649"/>
      <c r="I751" s="649"/>
      <c r="J751" s="649"/>
      <c r="K751" s="649"/>
      <c r="L751" s="649"/>
      <c r="M751" s="649"/>
      <c r="N751" s="649"/>
    </row>
    <row r="752">
      <c r="A752" s="649"/>
      <c r="B752" s="649"/>
      <c r="C752" s="649"/>
      <c r="D752" s="649"/>
      <c r="E752" s="649"/>
      <c r="F752" s="649"/>
      <c r="G752" s="649"/>
      <c r="H752" s="649"/>
      <c r="I752" s="649"/>
      <c r="J752" s="649"/>
      <c r="K752" s="649"/>
      <c r="L752" s="649"/>
      <c r="M752" s="649"/>
      <c r="N752" s="649"/>
    </row>
    <row r="753">
      <c r="A753" s="649"/>
      <c r="B753" s="649"/>
      <c r="C753" s="649"/>
      <c r="D753" s="649"/>
      <c r="E753" s="649"/>
      <c r="F753" s="649"/>
      <c r="G753" s="649"/>
      <c r="H753" s="649"/>
      <c r="I753" s="649"/>
      <c r="J753" s="649"/>
      <c r="K753" s="649"/>
      <c r="L753" s="649"/>
      <c r="M753" s="649"/>
      <c r="N753" s="649"/>
    </row>
    <row r="754">
      <c r="A754" s="649"/>
      <c r="B754" s="649"/>
      <c r="C754" s="649"/>
      <c r="D754" s="649"/>
      <c r="E754" s="649"/>
      <c r="F754" s="649"/>
      <c r="G754" s="649"/>
      <c r="H754" s="649"/>
      <c r="I754" s="649"/>
      <c r="J754" s="649"/>
      <c r="K754" s="649"/>
      <c r="L754" s="649"/>
      <c r="M754" s="649"/>
      <c r="N754" s="649"/>
    </row>
    <row r="755">
      <c r="A755" s="649"/>
      <c r="B755" s="649"/>
      <c r="C755" s="649"/>
      <c r="D755" s="649"/>
      <c r="E755" s="649"/>
      <c r="F755" s="649"/>
      <c r="G755" s="649"/>
      <c r="H755" s="649"/>
      <c r="I755" s="649"/>
      <c r="J755" s="649"/>
      <c r="K755" s="649"/>
      <c r="L755" s="649"/>
      <c r="M755" s="649"/>
      <c r="N755" s="649"/>
    </row>
    <row r="756">
      <c r="A756" s="649"/>
      <c r="B756" s="649"/>
      <c r="C756" s="649"/>
      <c r="D756" s="649"/>
      <c r="E756" s="649"/>
      <c r="F756" s="649"/>
      <c r="G756" s="649"/>
      <c r="H756" s="649"/>
      <c r="I756" s="649"/>
      <c r="J756" s="649"/>
      <c r="K756" s="649"/>
      <c r="L756" s="649"/>
      <c r="M756" s="649"/>
      <c r="N756" s="649"/>
    </row>
    <row r="757">
      <c r="A757" s="649"/>
      <c r="B757" s="649"/>
      <c r="C757" s="649"/>
      <c r="D757" s="649"/>
      <c r="E757" s="649"/>
      <c r="F757" s="649"/>
      <c r="G757" s="649"/>
      <c r="H757" s="649"/>
      <c r="I757" s="649"/>
      <c r="J757" s="649"/>
      <c r="K757" s="649"/>
      <c r="L757" s="649"/>
      <c r="M757" s="649"/>
      <c r="N757" s="649"/>
    </row>
    <row r="758">
      <c r="A758" s="649"/>
      <c r="B758" s="649"/>
      <c r="C758" s="649"/>
      <c r="D758" s="649"/>
      <c r="E758" s="649"/>
      <c r="F758" s="649"/>
      <c r="G758" s="649"/>
      <c r="H758" s="649"/>
      <c r="I758" s="649"/>
      <c r="J758" s="649"/>
      <c r="K758" s="649"/>
      <c r="L758" s="649"/>
      <c r="M758" s="649"/>
      <c r="N758" s="649"/>
    </row>
    <row r="759">
      <c r="A759" s="649"/>
      <c r="B759" s="649"/>
      <c r="C759" s="649"/>
      <c r="D759" s="649"/>
      <c r="E759" s="649"/>
      <c r="F759" s="649"/>
      <c r="G759" s="649"/>
      <c r="H759" s="649"/>
      <c r="I759" s="649"/>
      <c r="J759" s="649"/>
      <c r="K759" s="649"/>
      <c r="L759" s="649"/>
      <c r="M759" s="649"/>
      <c r="N759" s="649"/>
    </row>
    <row r="760">
      <c r="A760" s="649"/>
      <c r="B760" s="649"/>
      <c r="C760" s="649"/>
      <c r="D760" s="649"/>
      <c r="E760" s="649"/>
      <c r="F760" s="649"/>
      <c r="G760" s="649"/>
      <c r="H760" s="649"/>
      <c r="I760" s="649"/>
      <c r="J760" s="649"/>
      <c r="K760" s="649"/>
      <c r="L760" s="649"/>
      <c r="M760" s="649"/>
      <c r="N760" s="649"/>
    </row>
    <row r="761">
      <c r="A761" s="649"/>
      <c r="B761" s="649"/>
      <c r="C761" s="649"/>
      <c r="D761" s="649"/>
      <c r="E761" s="649"/>
      <c r="F761" s="649"/>
      <c r="G761" s="649"/>
      <c r="H761" s="649"/>
      <c r="I761" s="649"/>
      <c r="J761" s="649"/>
      <c r="K761" s="649"/>
      <c r="L761" s="649"/>
      <c r="M761" s="649"/>
      <c r="N761" s="649"/>
    </row>
    <row r="762">
      <c r="A762" s="649"/>
      <c r="B762" s="649"/>
      <c r="C762" s="649"/>
      <c r="D762" s="649"/>
      <c r="E762" s="649"/>
      <c r="F762" s="649"/>
      <c r="G762" s="649"/>
      <c r="H762" s="649"/>
      <c r="I762" s="649"/>
      <c r="J762" s="649"/>
      <c r="K762" s="649"/>
      <c r="L762" s="649"/>
      <c r="M762" s="649"/>
      <c r="N762" s="649"/>
    </row>
    <row r="763">
      <c r="A763" s="649"/>
      <c r="B763" s="649"/>
      <c r="C763" s="649"/>
      <c r="D763" s="649"/>
      <c r="E763" s="649"/>
      <c r="F763" s="649"/>
      <c r="G763" s="649"/>
      <c r="H763" s="649"/>
      <c r="I763" s="649"/>
      <c r="J763" s="649"/>
      <c r="K763" s="649"/>
      <c r="L763" s="649"/>
      <c r="M763" s="649"/>
      <c r="N763" s="649"/>
    </row>
    <row r="764">
      <c r="A764" s="649"/>
      <c r="B764" s="649"/>
      <c r="C764" s="649"/>
      <c r="D764" s="649"/>
      <c r="E764" s="649"/>
      <c r="F764" s="649"/>
      <c r="G764" s="649"/>
      <c r="H764" s="649"/>
      <c r="I764" s="649"/>
      <c r="J764" s="649"/>
      <c r="K764" s="649"/>
      <c r="L764" s="649"/>
      <c r="M764" s="649"/>
      <c r="N764" s="649"/>
    </row>
    <row r="765">
      <c r="A765" s="649"/>
      <c r="B765" s="649"/>
      <c r="C765" s="649"/>
      <c r="D765" s="649"/>
      <c r="E765" s="649"/>
      <c r="F765" s="649"/>
      <c r="G765" s="649"/>
      <c r="H765" s="649"/>
      <c r="I765" s="649"/>
      <c r="J765" s="649"/>
      <c r="K765" s="649"/>
      <c r="L765" s="649"/>
      <c r="M765" s="649"/>
      <c r="N765" s="649"/>
    </row>
    <row r="766">
      <c r="A766" s="649"/>
      <c r="B766" s="649"/>
      <c r="C766" s="649"/>
      <c r="D766" s="649"/>
      <c r="E766" s="649"/>
      <c r="F766" s="649"/>
      <c r="G766" s="649"/>
      <c r="H766" s="649"/>
      <c r="I766" s="649"/>
      <c r="J766" s="649"/>
      <c r="K766" s="649"/>
      <c r="L766" s="649"/>
      <c r="M766" s="649"/>
      <c r="N766" s="649"/>
    </row>
    <row r="767">
      <c r="A767" s="649"/>
      <c r="B767" s="649"/>
      <c r="C767" s="649"/>
      <c r="D767" s="649"/>
      <c r="E767" s="649"/>
      <c r="F767" s="649"/>
      <c r="G767" s="649"/>
      <c r="H767" s="649"/>
      <c r="I767" s="649"/>
      <c r="J767" s="649"/>
      <c r="K767" s="649"/>
      <c r="L767" s="649"/>
      <c r="M767" s="649"/>
      <c r="N767" s="649"/>
    </row>
    <row r="768">
      <c r="A768" s="649"/>
      <c r="B768" s="649"/>
      <c r="C768" s="649"/>
      <c r="D768" s="649"/>
      <c r="E768" s="649"/>
      <c r="F768" s="649"/>
      <c r="G768" s="649"/>
      <c r="H768" s="649"/>
      <c r="I768" s="649"/>
      <c r="J768" s="649"/>
      <c r="K768" s="649"/>
      <c r="L768" s="649"/>
      <c r="M768" s="649"/>
      <c r="N768" s="649"/>
    </row>
    <row r="769">
      <c r="A769" s="649"/>
      <c r="B769" s="649"/>
      <c r="C769" s="649"/>
      <c r="D769" s="649"/>
      <c r="E769" s="649"/>
      <c r="F769" s="649"/>
      <c r="G769" s="649"/>
      <c r="H769" s="649"/>
      <c r="I769" s="649"/>
      <c r="J769" s="649"/>
      <c r="K769" s="649"/>
      <c r="L769" s="649"/>
      <c r="M769" s="649"/>
      <c r="N769" s="649"/>
    </row>
    <row r="770">
      <c r="A770" s="649"/>
      <c r="B770" s="649"/>
      <c r="C770" s="649"/>
      <c r="D770" s="649"/>
      <c r="E770" s="649"/>
      <c r="F770" s="649"/>
      <c r="G770" s="649"/>
      <c r="H770" s="649"/>
      <c r="I770" s="649"/>
      <c r="J770" s="649"/>
      <c r="K770" s="649"/>
      <c r="L770" s="649"/>
      <c r="M770" s="649"/>
      <c r="N770" s="649"/>
    </row>
    <row r="771">
      <c r="A771" s="649"/>
      <c r="B771" s="649"/>
      <c r="C771" s="649"/>
      <c r="D771" s="649"/>
      <c r="E771" s="649"/>
      <c r="F771" s="649"/>
      <c r="G771" s="649"/>
      <c r="H771" s="649"/>
      <c r="I771" s="649"/>
      <c r="J771" s="649"/>
      <c r="K771" s="649"/>
      <c r="L771" s="649"/>
      <c r="M771" s="649"/>
      <c r="N771" s="649"/>
    </row>
    <row r="772">
      <c r="A772" s="649"/>
      <c r="B772" s="649"/>
      <c r="C772" s="649"/>
      <c r="D772" s="649"/>
      <c r="E772" s="649"/>
      <c r="F772" s="649"/>
      <c r="G772" s="649"/>
      <c r="H772" s="649"/>
      <c r="I772" s="649"/>
      <c r="J772" s="649"/>
      <c r="K772" s="649"/>
      <c r="L772" s="649"/>
      <c r="M772" s="649"/>
      <c r="N772" s="649"/>
    </row>
    <row r="773">
      <c r="A773" s="649"/>
      <c r="B773" s="649"/>
      <c r="C773" s="649"/>
      <c r="D773" s="649"/>
      <c r="E773" s="649"/>
      <c r="F773" s="649"/>
      <c r="G773" s="649"/>
      <c r="H773" s="649"/>
      <c r="I773" s="649"/>
      <c r="J773" s="649"/>
      <c r="K773" s="649"/>
      <c r="L773" s="649"/>
      <c r="M773" s="649"/>
      <c r="N773" s="649"/>
    </row>
    <row r="774">
      <c r="A774" s="649"/>
      <c r="B774" s="649"/>
      <c r="C774" s="649"/>
      <c r="D774" s="649"/>
      <c r="E774" s="649"/>
      <c r="F774" s="649"/>
      <c r="G774" s="649"/>
      <c r="H774" s="649"/>
      <c r="I774" s="649"/>
      <c r="J774" s="649"/>
      <c r="K774" s="649"/>
      <c r="L774" s="649"/>
      <c r="M774" s="649"/>
      <c r="N774" s="649"/>
    </row>
    <row r="775">
      <c r="A775" s="649"/>
      <c r="B775" s="649"/>
      <c r="C775" s="649"/>
      <c r="D775" s="649"/>
      <c r="E775" s="649"/>
      <c r="F775" s="649"/>
      <c r="G775" s="649"/>
      <c r="H775" s="649"/>
      <c r="I775" s="649"/>
      <c r="J775" s="649"/>
      <c r="K775" s="649"/>
      <c r="L775" s="649"/>
      <c r="M775" s="649"/>
      <c r="N775" s="649"/>
    </row>
    <row r="776">
      <c r="A776" s="649"/>
      <c r="B776" s="649"/>
      <c r="C776" s="649"/>
      <c r="D776" s="649"/>
      <c r="E776" s="649"/>
      <c r="F776" s="649"/>
      <c r="G776" s="649"/>
      <c r="H776" s="649"/>
      <c r="I776" s="649"/>
      <c r="J776" s="649"/>
      <c r="K776" s="649"/>
      <c r="L776" s="649"/>
      <c r="M776" s="649"/>
      <c r="N776" s="649"/>
    </row>
    <row r="777">
      <c r="A777" s="649"/>
      <c r="B777" s="649"/>
      <c r="C777" s="649"/>
      <c r="D777" s="649"/>
      <c r="E777" s="649"/>
      <c r="F777" s="649"/>
      <c r="G777" s="649"/>
      <c r="H777" s="649"/>
      <c r="I777" s="649"/>
      <c r="J777" s="649"/>
      <c r="K777" s="649"/>
      <c r="L777" s="649"/>
      <c r="M777" s="649"/>
      <c r="N777" s="649"/>
    </row>
    <row r="778">
      <c r="A778" s="649"/>
      <c r="B778" s="649"/>
      <c r="C778" s="649"/>
      <c r="D778" s="649"/>
      <c r="E778" s="649"/>
      <c r="F778" s="649"/>
      <c r="G778" s="649"/>
      <c r="H778" s="649"/>
      <c r="I778" s="649"/>
      <c r="J778" s="649"/>
      <c r="K778" s="649"/>
      <c r="L778" s="649"/>
      <c r="M778" s="649"/>
      <c r="N778" s="649"/>
    </row>
    <row r="779">
      <c r="A779" s="649"/>
      <c r="B779" s="649"/>
      <c r="C779" s="649"/>
      <c r="D779" s="649"/>
      <c r="E779" s="649"/>
      <c r="F779" s="649"/>
      <c r="G779" s="649"/>
      <c r="H779" s="649"/>
      <c r="I779" s="649"/>
      <c r="J779" s="649"/>
      <c r="K779" s="649"/>
      <c r="L779" s="649"/>
      <c r="M779" s="649"/>
      <c r="N779" s="649"/>
    </row>
    <row r="780">
      <c r="A780" s="649"/>
      <c r="B780" s="649"/>
      <c r="C780" s="649"/>
      <c r="D780" s="649"/>
      <c r="E780" s="649"/>
      <c r="F780" s="649"/>
      <c r="G780" s="649"/>
      <c r="H780" s="649"/>
      <c r="I780" s="649"/>
      <c r="J780" s="649"/>
      <c r="K780" s="649"/>
      <c r="L780" s="649"/>
      <c r="M780" s="649"/>
      <c r="N780" s="649"/>
    </row>
    <row r="781">
      <c r="A781" s="649"/>
      <c r="B781" s="649"/>
      <c r="C781" s="649"/>
      <c r="D781" s="649"/>
      <c r="E781" s="649"/>
      <c r="F781" s="649"/>
      <c r="G781" s="649"/>
      <c r="H781" s="649"/>
      <c r="I781" s="649"/>
      <c r="J781" s="649"/>
      <c r="K781" s="649"/>
      <c r="L781" s="649"/>
      <c r="M781" s="649"/>
      <c r="N781" s="649"/>
    </row>
    <row r="782">
      <c r="A782" s="649"/>
      <c r="B782" s="649"/>
      <c r="C782" s="649"/>
      <c r="D782" s="649"/>
      <c r="E782" s="649"/>
      <c r="F782" s="649"/>
      <c r="G782" s="649"/>
      <c r="H782" s="649"/>
      <c r="I782" s="649"/>
      <c r="J782" s="649"/>
      <c r="K782" s="649"/>
      <c r="L782" s="649"/>
      <c r="M782" s="649"/>
      <c r="N782" s="649"/>
    </row>
    <row r="783">
      <c r="A783" s="649"/>
      <c r="B783" s="649"/>
      <c r="C783" s="649"/>
      <c r="D783" s="649"/>
      <c r="E783" s="649"/>
      <c r="F783" s="649"/>
      <c r="G783" s="649"/>
      <c r="H783" s="649"/>
      <c r="I783" s="649"/>
      <c r="J783" s="649"/>
      <c r="K783" s="649"/>
      <c r="L783" s="649"/>
      <c r="M783" s="649"/>
      <c r="N783" s="649"/>
    </row>
    <row r="784">
      <c r="A784" s="649"/>
      <c r="B784" s="649"/>
      <c r="C784" s="649"/>
      <c r="D784" s="649"/>
      <c r="E784" s="649"/>
      <c r="F784" s="649"/>
      <c r="G784" s="649"/>
      <c r="H784" s="649"/>
      <c r="I784" s="649"/>
      <c r="J784" s="649"/>
      <c r="K784" s="649"/>
      <c r="L784" s="649"/>
      <c r="M784" s="649"/>
      <c r="N784" s="649"/>
    </row>
    <row r="785">
      <c r="A785" s="649"/>
      <c r="B785" s="649"/>
      <c r="C785" s="649"/>
      <c r="D785" s="649"/>
      <c r="E785" s="649"/>
      <c r="F785" s="649"/>
      <c r="G785" s="649"/>
      <c r="H785" s="649"/>
      <c r="I785" s="649"/>
      <c r="J785" s="649"/>
      <c r="K785" s="649"/>
      <c r="L785" s="649"/>
      <c r="M785" s="649"/>
      <c r="N785" s="649"/>
    </row>
    <row r="786">
      <c r="A786" s="649"/>
      <c r="B786" s="649"/>
      <c r="C786" s="649"/>
      <c r="D786" s="649"/>
      <c r="E786" s="649"/>
      <c r="F786" s="649"/>
      <c r="G786" s="649"/>
      <c r="H786" s="649"/>
      <c r="I786" s="649"/>
      <c r="J786" s="649"/>
      <c r="K786" s="649"/>
      <c r="L786" s="649"/>
      <c r="M786" s="649"/>
      <c r="N786" s="649"/>
    </row>
    <row r="787">
      <c r="A787" s="649"/>
      <c r="B787" s="649"/>
      <c r="C787" s="649"/>
      <c r="D787" s="649"/>
      <c r="E787" s="649"/>
      <c r="F787" s="649"/>
      <c r="G787" s="649"/>
      <c r="H787" s="649"/>
      <c r="I787" s="649"/>
      <c r="J787" s="649"/>
      <c r="K787" s="649"/>
      <c r="L787" s="649"/>
      <c r="M787" s="649"/>
      <c r="N787" s="649"/>
    </row>
    <row r="788">
      <c r="A788" s="649"/>
      <c r="B788" s="649"/>
      <c r="C788" s="649"/>
      <c r="D788" s="649"/>
      <c r="E788" s="649"/>
      <c r="F788" s="649"/>
      <c r="G788" s="649"/>
      <c r="H788" s="649"/>
      <c r="I788" s="649"/>
      <c r="J788" s="649"/>
      <c r="K788" s="649"/>
      <c r="L788" s="649"/>
      <c r="M788" s="649"/>
      <c r="N788" s="649"/>
    </row>
    <row r="789">
      <c r="A789" s="649"/>
      <c r="B789" s="649"/>
      <c r="C789" s="649"/>
      <c r="D789" s="649"/>
      <c r="E789" s="649"/>
      <c r="F789" s="649"/>
      <c r="G789" s="649"/>
      <c r="H789" s="649"/>
      <c r="I789" s="649"/>
      <c r="J789" s="649"/>
      <c r="K789" s="649"/>
      <c r="L789" s="649"/>
      <c r="M789" s="649"/>
      <c r="N789" s="649"/>
    </row>
    <row r="790">
      <c r="A790" s="649"/>
      <c r="B790" s="649"/>
      <c r="C790" s="649"/>
      <c r="D790" s="649"/>
      <c r="E790" s="649"/>
      <c r="F790" s="649"/>
      <c r="G790" s="649"/>
      <c r="H790" s="649"/>
      <c r="I790" s="649"/>
      <c r="J790" s="649"/>
      <c r="K790" s="649"/>
      <c r="L790" s="649"/>
      <c r="M790" s="649"/>
      <c r="N790" s="649"/>
    </row>
    <row r="791">
      <c r="A791" s="649"/>
      <c r="B791" s="649"/>
      <c r="C791" s="649"/>
      <c r="D791" s="649"/>
      <c r="E791" s="649"/>
      <c r="F791" s="649"/>
      <c r="G791" s="649"/>
      <c r="H791" s="649"/>
      <c r="I791" s="649"/>
      <c r="J791" s="649"/>
      <c r="K791" s="649"/>
      <c r="L791" s="649"/>
      <c r="M791" s="649"/>
      <c r="N791" s="649"/>
    </row>
    <row r="792">
      <c r="A792" s="649"/>
      <c r="B792" s="649"/>
      <c r="C792" s="649"/>
      <c r="D792" s="649"/>
      <c r="E792" s="649"/>
      <c r="F792" s="649"/>
      <c r="G792" s="649"/>
      <c r="H792" s="649"/>
      <c r="I792" s="649"/>
      <c r="J792" s="649"/>
      <c r="K792" s="649"/>
      <c r="L792" s="649"/>
      <c r="M792" s="649"/>
      <c r="N792" s="649"/>
    </row>
    <row r="793">
      <c r="A793" s="649"/>
      <c r="B793" s="649"/>
      <c r="C793" s="649"/>
      <c r="D793" s="649"/>
      <c r="E793" s="649"/>
      <c r="F793" s="649"/>
      <c r="G793" s="649"/>
      <c r="H793" s="649"/>
      <c r="I793" s="649"/>
      <c r="J793" s="649"/>
      <c r="K793" s="649"/>
      <c r="L793" s="649"/>
      <c r="M793" s="649"/>
      <c r="N793" s="649"/>
    </row>
    <row r="794">
      <c r="A794" s="649"/>
      <c r="B794" s="649"/>
      <c r="C794" s="649"/>
      <c r="D794" s="649"/>
      <c r="E794" s="649"/>
      <c r="F794" s="649"/>
      <c r="G794" s="649"/>
      <c r="H794" s="649"/>
      <c r="I794" s="649"/>
      <c r="J794" s="649"/>
      <c r="K794" s="649"/>
      <c r="L794" s="649"/>
      <c r="M794" s="649"/>
      <c r="N794" s="649"/>
    </row>
    <row r="795">
      <c r="A795" s="649"/>
      <c r="B795" s="649"/>
      <c r="C795" s="649"/>
      <c r="D795" s="649"/>
      <c r="E795" s="649"/>
      <c r="F795" s="649"/>
      <c r="G795" s="649"/>
      <c r="H795" s="649"/>
      <c r="I795" s="649"/>
      <c r="J795" s="649"/>
      <c r="K795" s="649"/>
      <c r="L795" s="649"/>
      <c r="M795" s="649"/>
      <c r="N795" s="649"/>
    </row>
    <row r="796">
      <c r="A796" s="649"/>
      <c r="B796" s="649"/>
      <c r="C796" s="649"/>
      <c r="D796" s="649"/>
      <c r="E796" s="649"/>
      <c r="F796" s="649"/>
      <c r="G796" s="649"/>
      <c r="H796" s="649"/>
      <c r="I796" s="649"/>
      <c r="J796" s="649"/>
      <c r="K796" s="649"/>
      <c r="L796" s="649"/>
      <c r="M796" s="649"/>
      <c r="N796" s="649"/>
    </row>
    <row r="797">
      <c r="A797" s="649"/>
      <c r="B797" s="649"/>
      <c r="C797" s="649"/>
      <c r="D797" s="649"/>
      <c r="E797" s="649"/>
      <c r="F797" s="649"/>
      <c r="G797" s="649"/>
      <c r="H797" s="649"/>
      <c r="I797" s="649"/>
      <c r="J797" s="649"/>
      <c r="K797" s="649"/>
      <c r="L797" s="649"/>
      <c r="M797" s="649"/>
      <c r="N797" s="649"/>
    </row>
    <row r="798">
      <c r="A798" s="649"/>
      <c r="B798" s="649"/>
      <c r="C798" s="649"/>
      <c r="D798" s="649"/>
      <c r="E798" s="649"/>
      <c r="F798" s="649"/>
      <c r="G798" s="649"/>
      <c r="H798" s="649"/>
      <c r="I798" s="649"/>
      <c r="J798" s="649"/>
      <c r="K798" s="649"/>
      <c r="L798" s="649"/>
      <c r="M798" s="649"/>
      <c r="N798" s="649"/>
    </row>
    <row r="799">
      <c r="A799" s="649"/>
      <c r="B799" s="649"/>
      <c r="C799" s="649"/>
      <c r="D799" s="649"/>
      <c r="E799" s="649"/>
      <c r="F799" s="649"/>
      <c r="G799" s="649"/>
      <c r="H799" s="649"/>
      <c r="I799" s="649"/>
      <c r="J799" s="649"/>
      <c r="K799" s="649"/>
      <c r="L799" s="649"/>
      <c r="M799" s="649"/>
      <c r="N799" s="649"/>
    </row>
    <row r="800">
      <c r="A800" s="649"/>
      <c r="B800" s="649"/>
      <c r="C800" s="649"/>
      <c r="D800" s="649"/>
      <c r="E800" s="649"/>
      <c r="F800" s="649"/>
      <c r="G800" s="649"/>
      <c r="H800" s="649"/>
      <c r="I800" s="649"/>
      <c r="J800" s="649"/>
      <c r="K800" s="649"/>
      <c r="L800" s="649"/>
      <c r="M800" s="649"/>
      <c r="N800" s="649"/>
    </row>
    <row r="801">
      <c r="A801" s="649"/>
      <c r="B801" s="649"/>
      <c r="C801" s="649"/>
      <c r="D801" s="649"/>
      <c r="E801" s="649"/>
      <c r="F801" s="649"/>
      <c r="G801" s="649"/>
      <c r="H801" s="649"/>
      <c r="I801" s="649"/>
      <c r="J801" s="649"/>
      <c r="K801" s="649"/>
      <c r="L801" s="649"/>
      <c r="M801" s="649"/>
      <c r="N801" s="649"/>
    </row>
    <row r="802">
      <c r="A802" s="649"/>
      <c r="B802" s="649"/>
      <c r="C802" s="649"/>
      <c r="D802" s="649"/>
      <c r="E802" s="649"/>
      <c r="F802" s="649"/>
      <c r="G802" s="649"/>
      <c r="H802" s="649"/>
      <c r="I802" s="649"/>
      <c r="J802" s="649"/>
      <c r="K802" s="649"/>
      <c r="L802" s="649"/>
      <c r="M802" s="649"/>
      <c r="N802" s="649"/>
    </row>
    <row r="803">
      <c r="A803" s="649"/>
      <c r="B803" s="649"/>
      <c r="C803" s="649"/>
      <c r="D803" s="649"/>
      <c r="E803" s="649"/>
      <c r="F803" s="649"/>
      <c r="G803" s="649"/>
      <c r="H803" s="649"/>
      <c r="I803" s="649"/>
      <c r="J803" s="649"/>
      <c r="K803" s="649"/>
      <c r="L803" s="649"/>
      <c r="M803" s="649"/>
      <c r="N803" s="649"/>
    </row>
    <row r="804">
      <c r="A804" s="649"/>
      <c r="B804" s="649"/>
      <c r="C804" s="649"/>
      <c r="D804" s="649"/>
      <c r="E804" s="649"/>
      <c r="F804" s="649"/>
      <c r="G804" s="649"/>
      <c r="H804" s="649"/>
      <c r="I804" s="649"/>
      <c r="J804" s="649"/>
      <c r="K804" s="649"/>
      <c r="L804" s="649"/>
      <c r="M804" s="649"/>
      <c r="N804" s="649"/>
    </row>
    <row r="805">
      <c r="A805" s="649"/>
      <c r="B805" s="649"/>
      <c r="C805" s="649"/>
      <c r="D805" s="649"/>
      <c r="E805" s="649"/>
      <c r="F805" s="649"/>
      <c r="G805" s="649"/>
      <c r="H805" s="649"/>
      <c r="I805" s="649"/>
      <c r="J805" s="649"/>
      <c r="K805" s="649"/>
      <c r="L805" s="649"/>
      <c r="M805" s="649"/>
      <c r="N805" s="649"/>
    </row>
    <row r="806">
      <c r="A806" s="649"/>
      <c r="B806" s="649"/>
      <c r="C806" s="649"/>
      <c r="D806" s="649"/>
      <c r="E806" s="649"/>
      <c r="F806" s="649"/>
      <c r="G806" s="649"/>
      <c r="H806" s="649"/>
      <c r="I806" s="649"/>
      <c r="J806" s="649"/>
      <c r="K806" s="649"/>
      <c r="L806" s="649"/>
      <c r="M806" s="649"/>
      <c r="N806" s="649"/>
    </row>
    <row r="807">
      <c r="A807" s="649"/>
      <c r="B807" s="649"/>
      <c r="C807" s="649"/>
      <c r="D807" s="649"/>
      <c r="E807" s="649"/>
      <c r="F807" s="649"/>
      <c r="G807" s="649"/>
      <c r="H807" s="649"/>
      <c r="I807" s="649"/>
      <c r="J807" s="649"/>
      <c r="K807" s="649"/>
      <c r="L807" s="649"/>
      <c r="M807" s="649"/>
      <c r="N807" s="649"/>
    </row>
    <row r="808">
      <c r="A808" s="649"/>
      <c r="B808" s="649"/>
      <c r="C808" s="649"/>
      <c r="D808" s="649"/>
      <c r="E808" s="649"/>
      <c r="F808" s="649"/>
      <c r="G808" s="649"/>
      <c r="H808" s="649"/>
      <c r="I808" s="649"/>
      <c r="J808" s="649"/>
      <c r="K808" s="649"/>
      <c r="L808" s="649"/>
      <c r="M808" s="649"/>
      <c r="N808" s="649"/>
    </row>
    <row r="809">
      <c r="A809" s="649"/>
      <c r="B809" s="649"/>
      <c r="C809" s="649"/>
      <c r="D809" s="649"/>
      <c r="E809" s="649"/>
      <c r="F809" s="649"/>
      <c r="G809" s="649"/>
      <c r="H809" s="649"/>
      <c r="I809" s="649"/>
      <c r="J809" s="649"/>
      <c r="K809" s="649"/>
      <c r="L809" s="649"/>
      <c r="M809" s="649"/>
      <c r="N809" s="649"/>
    </row>
    <row r="810">
      <c r="A810" s="649"/>
      <c r="B810" s="649"/>
      <c r="C810" s="649"/>
      <c r="D810" s="649"/>
      <c r="E810" s="649"/>
      <c r="F810" s="649"/>
      <c r="G810" s="649"/>
      <c r="H810" s="649"/>
      <c r="I810" s="649"/>
      <c r="J810" s="649"/>
      <c r="K810" s="649"/>
      <c r="L810" s="649"/>
      <c r="M810" s="649"/>
      <c r="N810" s="649"/>
    </row>
    <row r="811">
      <c r="A811" s="649"/>
      <c r="B811" s="649"/>
      <c r="C811" s="649"/>
      <c r="D811" s="649"/>
      <c r="E811" s="649"/>
      <c r="F811" s="649"/>
      <c r="G811" s="649"/>
      <c r="H811" s="649"/>
      <c r="I811" s="649"/>
      <c r="J811" s="649"/>
      <c r="K811" s="649"/>
      <c r="L811" s="649"/>
      <c r="M811" s="649"/>
      <c r="N811" s="649"/>
    </row>
    <row r="812">
      <c r="A812" s="649"/>
      <c r="B812" s="649"/>
      <c r="C812" s="649"/>
      <c r="D812" s="649"/>
      <c r="E812" s="649"/>
      <c r="F812" s="649"/>
      <c r="G812" s="649"/>
      <c r="H812" s="649"/>
      <c r="I812" s="649"/>
      <c r="J812" s="649"/>
      <c r="K812" s="649"/>
      <c r="L812" s="649"/>
      <c r="M812" s="649"/>
      <c r="N812" s="649"/>
    </row>
    <row r="813">
      <c r="A813" s="649"/>
      <c r="B813" s="649"/>
      <c r="C813" s="649"/>
      <c r="D813" s="649"/>
      <c r="E813" s="649"/>
      <c r="F813" s="649"/>
      <c r="G813" s="649"/>
      <c r="H813" s="649"/>
      <c r="I813" s="649"/>
      <c r="J813" s="649"/>
      <c r="K813" s="649"/>
      <c r="L813" s="649"/>
      <c r="M813" s="649"/>
      <c r="N813" s="649"/>
    </row>
    <row r="814">
      <c r="A814" s="649"/>
      <c r="B814" s="649"/>
      <c r="C814" s="649"/>
      <c r="D814" s="649"/>
      <c r="E814" s="649"/>
      <c r="F814" s="649"/>
      <c r="G814" s="649"/>
      <c r="H814" s="649"/>
      <c r="I814" s="649"/>
      <c r="J814" s="649"/>
      <c r="K814" s="649"/>
      <c r="L814" s="649"/>
      <c r="M814" s="649"/>
      <c r="N814" s="649"/>
    </row>
    <row r="815">
      <c r="A815" s="649"/>
      <c r="B815" s="649"/>
      <c r="C815" s="649"/>
      <c r="D815" s="649"/>
      <c r="E815" s="649"/>
      <c r="F815" s="649"/>
      <c r="G815" s="649"/>
      <c r="H815" s="649"/>
      <c r="I815" s="649"/>
      <c r="J815" s="649"/>
      <c r="K815" s="649"/>
      <c r="L815" s="649"/>
      <c r="M815" s="649"/>
      <c r="N815" s="649"/>
    </row>
    <row r="816">
      <c r="A816" s="649"/>
      <c r="B816" s="649"/>
      <c r="C816" s="649"/>
      <c r="D816" s="649"/>
      <c r="E816" s="649"/>
      <c r="F816" s="649"/>
      <c r="G816" s="649"/>
      <c r="H816" s="649"/>
      <c r="I816" s="649"/>
      <c r="J816" s="649"/>
      <c r="K816" s="649"/>
      <c r="L816" s="649"/>
      <c r="M816" s="649"/>
      <c r="N816" s="649"/>
    </row>
    <row r="817">
      <c r="A817" s="649"/>
      <c r="B817" s="649"/>
      <c r="C817" s="649"/>
      <c r="D817" s="649"/>
      <c r="E817" s="649"/>
      <c r="F817" s="649"/>
      <c r="G817" s="649"/>
      <c r="H817" s="649"/>
      <c r="I817" s="649"/>
      <c r="J817" s="649"/>
      <c r="K817" s="649"/>
      <c r="L817" s="649"/>
      <c r="M817" s="649"/>
      <c r="N817" s="649"/>
    </row>
    <row r="818">
      <c r="A818" s="649"/>
      <c r="B818" s="649"/>
      <c r="C818" s="649"/>
      <c r="D818" s="649"/>
      <c r="E818" s="649"/>
      <c r="F818" s="649"/>
      <c r="G818" s="649"/>
      <c r="H818" s="649"/>
      <c r="I818" s="649"/>
      <c r="J818" s="649"/>
      <c r="K818" s="649"/>
      <c r="L818" s="649"/>
      <c r="M818" s="649"/>
      <c r="N818" s="649"/>
    </row>
    <row r="819">
      <c r="A819" s="649"/>
      <c r="B819" s="649"/>
      <c r="C819" s="649"/>
      <c r="D819" s="649"/>
      <c r="E819" s="649"/>
      <c r="F819" s="649"/>
      <c r="G819" s="649"/>
      <c r="H819" s="649"/>
      <c r="I819" s="649"/>
      <c r="J819" s="649"/>
      <c r="K819" s="649"/>
      <c r="L819" s="649"/>
      <c r="M819" s="649"/>
      <c r="N819" s="649"/>
    </row>
    <row r="820">
      <c r="A820" s="649"/>
      <c r="B820" s="649"/>
      <c r="C820" s="649"/>
      <c r="D820" s="649"/>
      <c r="E820" s="649"/>
      <c r="F820" s="649"/>
      <c r="G820" s="649"/>
      <c r="H820" s="649"/>
      <c r="I820" s="649"/>
      <c r="J820" s="649"/>
      <c r="K820" s="649"/>
      <c r="L820" s="649"/>
      <c r="M820" s="649"/>
      <c r="N820" s="649"/>
    </row>
    <row r="821">
      <c r="A821" s="649"/>
      <c r="B821" s="649"/>
      <c r="C821" s="649"/>
      <c r="D821" s="649"/>
      <c r="E821" s="649"/>
      <c r="F821" s="649"/>
      <c r="G821" s="649"/>
      <c r="H821" s="649"/>
      <c r="I821" s="649"/>
      <c r="J821" s="649"/>
      <c r="K821" s="649"/>
      <c r="L821" s="649"/>
      <c r="M821" s="649"/>
      <c r="N821" s="649"/>
    </row>
    <row r="822">
      <c r="A822" s="649"/>
      <c r="B822" s="649"/>
      <c r="C822" s="649"/>
      <c r="D822" s="649"/>
      <c r="E822" s="649"/>
      <c r="F822" s="649"/>
      <c r="G822" s="649"/>
      <c r="H822" s="649"/>
      <c r="I822" s="649"/>
      <c r="J822" s="649"/>
      <c r="K822" s="649"/>
      <c r="L822" s="649"/>
      <c r="M822" s="649"/>
      <c r="N822" s="649"/>
    </row>
    <row r="823">
      <c r="A823" s="649"/>
      <c r="B823" s="649"/>
      <c r="C823" s="649"/>
      <c r="D823" s="649"/>
      <c r="E823" s="649"/>
      <c r="F823" s="649"/>
      <c r="G823" s="649"/>
      <c r="H823" s="649"/>
      <c r="I823" s="649"/>
      <c r="J823" s="649"/>
      <c r="K823" s="649"/>
      <c r="L823" s="649"/>
      <c r="M823" s="649"/>
      <c r="N823" s="649"/>
    </row>
    <row r="824">
      <c r="A824" s="649"/>
      <c r="B824" s="649"/>
      <c r="C824" s="649"/>
      <c r="D824" s="649"/>
      <c r="E824" s="649"/>
      <c r="F824" s="649"/>
      <c r="G824" s="649"/>
      <c r="H824" s="649"/>
      <c r="I824" s="649"/>
      <c r="J824" s="649"/>
      <c r="K824" s="649"/>
      <c r="L824" s="649"/>
      <c r="M824" s="649"/>
      <c r="N824" s="649"/>
    </row>
    <row r="825">
      <c r="A825" s="649"/>
      <c r="B825" s="649"/>
      <c r="C825" s="649"/>
      <c r="D825" s="649"/>
      <c r="E825" s="649"/>
      <c r="F825" s="649"/>
      <c r="G825" s="649"/>
      <c r="H825" s="649"/>
      <c r="I825" s="649"/>
      <c r="J825" s="649"/>
      <c r="K825" s="649"/>
      <c r="L825" s="649"/>
      <c r="M825" s="649"/>
      <c r="N825" s="649"/>
    </row>
    <row r="826">
      <c r="A826" s="649"/>
      <c r="B826" s="649"/>
      <c r="C826" s="649"/>
      <c r="D826" s="649"/>
      <c r="E826" s="649"/>
      <c r="F826" s="649"/>
      <c r="G826" s="649"/>
      <c r="H826" s="649"/>
      <c r="I826" s="649"/>
      <c r="J826" s="649"/>
      <c r="K826" s="649"/>
      <c r="L826" s="649"/>
      <c r="M826" s="649"/>
      <c r="N826" s="649"/>
    </row>
    <row r="827">
      <c r="A827" s="649"/>
      <c r="B827" s="649"/>
      <c r="C827" s="649"/>
      <c r="D827" s="649"/>
      <c r="E827" s="649"/>
      <c r="F827" s="649"/>
      <c r="G827" s="649"/>
      <c r="H827" s="649"/>
      <c r="I827" s="649"/>
      <c r="J827" s="649"/>
      <c r="K827" s="649"/>
      <c r="L827" s="649"/>
      <c r="M827" s="649"/>
      <c r="N827" s="649"/>
    </row>
    <row r="828">
      <c r="A828" s="649"/>
      <c r="B828" s="649"/>
      <c r="C828" s="649"/>
      <c r="D828" s="649"/>
      <c r="E828" s="649"/>
      <c r="F828" s="649"/>
      <c r="G828" s="649"/>
      <c r="H828" s="649"/>
      <c r="I828" s="649"/>
      <c r="J828" s="649"/>
      <c r="K828" s="649"/>
      <c r="L828" s="649"/>
      <c r="M828" s="649"/>
      <c r="N828" s="649"/>
    </row>
    <row r="829">
      <c r="A829" s="649"/>
      <c r="B829" s="649"/>
      <c r="C829" s="649"/>
      <c r="D829" s="649"/>
      <c r="E829" s="649"/>
      <c r="F829" s="649"/>
      <c r="G829" s="649"/>
      <c r="H829" s="649"/>
      <c r="I829" s="649"/>
      <c r="J829" s="649"/>
      <c r="K829" s="649"/>
      <c r="L829" s="649"/>
      <c r="M829" s="649"/>
      <c r="N829" s="649"/>
    </row>
    <row r="830">
      <c r="A830" s="649"/>
      <c r="B830" s="649"/>
      <c r="C830" s="649"/>
      <c r="D830" s="649"/>
      <c r="E830" s="649"/>
      <c r="F830" s="649"/>
      <c r="G830" s="649"/>
      <c r="H830" s="649"/>
      <c r="I830" s="649"/>
      <c r="J830" s="649"/>
      <c r="K830" s="649"/>
      <c r="L830" s="649"/>
      <c r="M830" s="649"/>
      <c r="N830" s="649"/>
    </row>
    <row r="831">
      <c r="A831" s="649"/>
      <c r="B831" s="649"/>
      <c r="C831" s="649"/>
      <c r="D831" s="649"/>
      <c r="E831" s="649"/>
      <c r="F831" s="649"/>
      <c r="G831" s="649"/>
      <c r="H831" s="649"/>
      <c r="I831" s="649"/>
      <c r="J831" s="649"/>
      <c r="K831" s="649"/>
      <c r="L831" s="649"/>
      <c r="M831" s="649"/>
      <c r="N831" s="649"/>
    </row>
    <row r="832">
      <c r="A832" s="649"/>
      <c r="B832" s="649"/>
      <c r="C832" s="649"/>
      <c r="D832" s="649"/>
      <c r="E832" s="649"/>
      <c r="F832" s="649"/>
      <c r="G832" s="649"/>
      <c r="H832" s="649"/>
      <c r="I832" s="649"/>
      <c r="J832" s="649"/>
      <c r="K832" s="649"/>
      <c r="L832" s="649"/>
      <c r="M832" s="649"/>
      <c r="N832" s="649"/>
    </row>
    <row r="833">
      <c r="A833" s="649"/>
      <c r="B833" s="649"/>
      <c r="C833" s="649"/>
      <c r="D833" s="649"/>
      <c r="E833" s="649"/>
      <c r="F833" s="649"/>
      <c r="G833" s="649"/>
      <c r="H833" s="649"/>
      <c r="I833" s="649"/>
      <c r="J833" s="649"/>
      <c r="K833" s="649"/>
      <c r="L833" s="649"/>
      <c r="M833" s="649"/>
      <c r="N833" s="649"/>
    </row>
    <row r="834">
      <c r="A834" s="649"/>
      <c r="B834" s="649"/>
      <c r="C834" s="649"/>
      <c r="D834" s="649"/>
      <c r="E834" s="649"/>
      <c r="F834" s="649"/>
      <c r="G834" s="649"/>
      <c r="H834" s="649"/>
      <c r="I834" s="649"/>
      <c r="J834" s="649"/>
      <c r="K834" s="649"/>
      <c r="L834" s="649"/>
      <c r="M834" s="649"/>
      <c r="N834" s="649"/>
    </row>
    <row r="835">
      <c r="A835" s="649"/>
      <c r="B835" s="649"/>
      <c r="C835" s="649"/>
      <c r="D835" s="649"/>
      <c r="E835" s="649"/>
      <c r="F835" s="649"/>
      <c r="G835" s="649"/>
      <c r="H835" s="649"/>
      <c r="I835" s="649"/>
      <c r="J835" s="649"/>
      <c r="K835" s="649"/>
      <c r="L835" s="649"/>
      <c r="M835" s="649"/>
      <c r="N835" s="649"/>
    </row>
    <row r="836">
      <c r="A836" s="649"/>
      <c r="B836" s="649"/>
      <c r="C836" s="649"/>
      <c r="D836" s="649"/>
      <c r="E836" s="649"/>
      <c r="F836" s="649"/>
      <c r="G836" s="649"/>
      <c r="H836" s="649"/>
      <c r="I836" s="649"/>
      <c r="J836" s="649"/>
      <c r="K836" s="649"/>
      <c r="L836" s="649"/>
      <c r="M836" s="649"/>
      <c r="N836" s="649"/>
    </row>
    <row r="837">
      <c r="A837" s="649"/>
      <c r="B837" s="649"/>
      <c r="C837" s="649"/>
      <c r="D837" s="649"/>
      <c r="E837" s="649"/>
      <c r="F837" s="649"/>
      <c r="G837" s="649"/>
      <c r="H837" s="649"/>
      <c r="I837" s="649"/>
      <c r="J837" s="649"/>
      <c r="K837" s="649"/>
      <c r="L837" s="649"/>
      <c r="M837" s="649"/>
      <c r="N837" s="649"/>
    </row>
    <row r="838">
      <c r="A838" s="649"/>
      <c r="B838" s="649"/>
      <c r="C838" s="649"/>
      <c r="D838" s="649"/>
      <c r="E838" s="649"/>
      <c r="F838" s="649"/>
      <c r="G838" s="649"/>
      <c r="H838" s="649"/>
      <c r="I838" s="649"/>
      <c r="J838" s="649"/>
      <c r="K838" s="649"/>
      <c r="L838" s="649"/>
      <c r="M838" s="649"/>
      <c r="N838" s="649"/>
    </row>
    <row r="839">
      <c r="A839" s="649"/>
      <c r="B839" s="649"/>
      <c r="C839" s="649"/>
      <c r="D839" s="649"/>
      <c r="E839" s="649"/>
      <c r="F839" s="649"/>
      <c r="G839" s="649"/>
      <c r="H839" s="649"/>
      <c r="I839" s="649"/>
      <c r="J839" s="649"/>
      <c r="K839" s="649"/>
      <c r="L839" s="649"/>
      <c r="M839" s="649"/>
      <c r="N839" s="649"/>
    </row>
    <row r="840">
      <c r="A840" s="649"/>
      <c r="B840" s="649"/>
      <c r="C840" s="649"/>
      <c r="D840" s="649"/>
      <c r="E840" s="649"/>
      <c r="F840" s="649"/>
      <c r="G840" s="649"/>
      <c r="H840" s="649"/>
      <c r="I840" s="649"/>
      <c r="J840" s="649"/>
      <c r="K840" s="649"/>
      <c r="L840" s="649"/>
      <c r="M840" s="649"/>
      <c r="N840" s="649"/>
    </row>
    <row r="841">
      <c r="A841" s="649"/>
      <c r="B841" s="649"/>
      <c r="C841" s="649"/>
      <c r="D841" s="649"/>
      <c r="E841" s="649"/>
      <c r="F841" s="649"/>
      <c r="G841" s="649"/>
      <c r="H841" s="649"/>
      <c r="I841" s="649"/>
      <c r="J841" s="649"/>
      <c r="K841" s="649"/>
      <c r="L841" s="649"/>
      <c r="M841" s="649"/>
      <c r="N841" s="649"/>
    </row>
    <row r="842">
      <c r="A842" s="649"/>
      <c r="B842" s="649"/>
      <c r="C842" s="649"/>
      <c r="D842" s="649"/>
      <c r="E842" s="649"/>
      <c r="F842" s="649"/>
      <c r="G842" s="649"/>
      <c r="H842" s="649"/>
      <c r="I842" s="649"/>
      <c r="J842" s="649"/>
      <c r="K842" s="649"/>
      <c r="L842" s="649"/>
      <c r="M842" s="649"/>
      <c r="N842" s="649"/>
    </row>
    <row r="843">
      <c r="A843" s="649"/>
      <c r="B843" s="649"/>
      <c r="C843" s="649"/>
      <c r="D843" s="649"/>
      <c r="E843" s="649"/>
      <c r="F843" s="649"/>
      <c r="G843" s="649"/>
      <c r="H843" s="649"/>
      <c r="I843" s="649"/>
      <c r="J843" s="649"/>
      <c r="K843" s="649"/>
      <c r="L843" s="649"/>
      <c r="M843" s="649"/>
      <c r="N843" s="649"/>
    </row>
    <row r="844">
      <c r="A844" s="649"/>
      <c r="B844" s="649"/>
      <c r="C844" s="649"/>
      <c r="D844" s="649"/>
      <c r="E844" s="649"/>
      <c r="F844" s="649"/>
      <c r="G844" s="649"/>
      <c r="H844" s="649"/>
      <c r="I844" s="649"/>
      <c r="J844" s="649"/>
      <c r="K844" s="649"/>
      <c r="L844" s="649"/>
      <c r="M844" s="649"/>
      <c r="N844" s="649"/>
    </row>
    <row r="845">
      <c r="A845" s="649"/>
      <c r="B845" s="649"/>
      <c r="C845" s="649"/>
      <c r="D845" s="649"/>
      <c r="E845" s="649"/>
      <c r="F845" s="649"/>
      <c r="G845" s="649"/>
      <c r="H845" s="649"/>
      <c r="I845" s="649"/>
      <c r="J845" s="649"/>
      <c r="K845" s="649"/>
      <c r="L845" s="649"/>
      <c r="M845" s="649"/>
      <c r="N845" s="649"/>
    </row>
    <row r="846">
      <c r="A846" s="649"/>
      <c r="B846" s="649"/>
      <c r="C846" s="649"/>
      <c r="D846" s="649"/>
      <c r="E846" s="649"/>
      <c r="F846" s="649"/>
      <c r="G846" s="649"/>
      <c r="H846" s="649"/>
      <c r="I846" s="649"/>
      <c r="J846" s="649"/>
      <c r="K846" s="649"/>
      <c r="L846" s="649"/>
      <c r="M846" s="649"/>
      <c r="N846" s="649"/>
    </row>
    <row r="847">
      <c r="A847" s="649"/>
      <c r="B847" s="649"/>
      <c r="C847" s="649"/>
      <c r="D847" s="649"/>
      <c r="E847" s="649"/>
      <c r="F847" s="649"/>
      <c r="G847" s="649"/>
      <c r="H847" s="649"/>
      <c r="I847" s="649"/>
      <c r="J847" s="649"/>
      <c r="K847" s="649"/>
      <c r="L847" s="649"/>
      <c r="M847" s="649"/>
      <c r="N847" s="649"/>
    </row>
    <row r="848">
      <c r="A848" s="649"/>
      <c r="B848" s="649"/>
      <c r="C848" s="649"/>
      <c r="D848" s="649"/>
      <c r="E848" s="649"/>
      <c r="F848" s="649"/>
      <c r="G848" s="649"/>
      <c r="H848" s="649"/>
      <c r="I848" s="649"/>
      <c r="J848" s="649"/>
      <c r="K848" s="649"/>
      <c r="L848" s="649"/>
      <c r="M848" s="649"/>
      <c r="N848" s="649"/>
    </row>
    <row r="849">
      <c r="A849" s="649"/>
      <c r="B849" s="649"/>
      <c r="C849" s="649"/>
      <c r="D849" s="649"/>
      <c r="E849" s="649"/>
      <c r="F849" s="649"/>
      <c r="G849" s="649"/>
      <c r="H849" s="649"/>
      <c r="I849" s="649"/>
      <c r="J849" s="649"/>
      <c r="K849" s="649"/>
      <c r="L849" s="649"/>
      <c r="M849" s="649"/>
      <c r="N849" s="649"/>
    </row>
    <row r="850">
      <c r="A850" s="649"/>
      <c r="B850" s="649"/>
      <c r="C850" s="649"/>
      <c r="D850" s="649"/>
      <c r="E850" s="649"/>
      <c r="F850" s="649"/>
      <c r="G850" s="649"/>
      <c r="H850" s="649"/>
      <c r="I850" s="649"/>
      <c r="J850" s="649"/>
      <c r="K850" s="649"/>
      <c r="L850" s="649"/>
      <c r="M850" s="649"/>
      <c r="N850" s="649"/>
    </row>
    <row r="851">
      <c r="A851" s="649"/>
      <c r="B851" s="649"/>
      <c r="C851" s="649"/>
      <c r="D851" s="649"/>
      <c r="E851" s="649"/>
      <c r="F851" s="649"/>
      <c r="G851" s="649"/>
      <c r="H851" s="649"/>
      <c r="I851" s="649"/>
      <c r="J851" s="649"/>
      <c r="K851" s="649"/>
      <c r="L851" s="649"/>
      <c r="M851" s="649"/>
      <c r="N851" s="649"/>
    </row>
    <row r="852">
      <c r="A852" s="649"/>
      <c r="B852" s="649"/>
      <c r="C852" s="649"/>
      <c r="D852" s="649"/>
      <c r="E852" s="649"/>
      <c r="F852" s="649"/>
      <c r="G852" s="649"/>
      <c r="H852" s="649"/>
      <c r="I852" s="649"/>
      <c r="J852" s="649"/>
      <c r="K852" s="649"/>
      <c r="L852" s="649"/>
      <c r="M852" s="649"/>
      <c r="N852" s="649"/>
    </row>
    <row r="853">
      <c r="A853" s="649"/>
      <c r="B853" s="649"/>
      <c r="C853" s="649"/>
      <c r="D853" s="649"/>
      <c r="E853" s="649"/>
      <c r="F853" s="649"/>
      <c r="G853" s="649"/>
      <c r="H853" s="649"/>
      <c r="I853" s="649"/>
      <c r="J853" s="649"/>
      <c r="K853" s="649"/>
      <c r="L853" s="649"/>
      <c r="M853" s="649"/>
      <c r="N853" s="649"/>
    </row>
    <row r="854">
      <c r="A854" s="649"/>
      <c r="B854" s="649"/>
      <c r="C854" s="649"/>
      <c r="D854" s="649"/>
      <c r="E854" s="649"/>
      <c r="F854" s="649"/>
      <c r="G854" s="649"/>
      <c r="H854" s="649"/>
      <c r="I854" s="649"/>
      <c r="J854" s="649"/>
      <c r="K854" s="649"/>
      <c r="L854" s="649"/>
      <c r="M854" s="649"/>
      <c r="N854" s="649"/>
    </row>
    <row r="855">
      <c r="A855" s="649"/>
      <c r="B855" s="649"/>
      <c r="C855" s="649"/>
      <c r="D855" s="649"/>
      <c r="E855" s="649"/>
      <c r="F855" s="649"/>
      <c r="G855" s="649"/>
      <c r="H855" s="649"/>
      <c r="I855" s="649"/>
      <c r="J855" s="649"/>
      <c r="K855" s="649"/>
      <c r="L855" s="649"/>
      <c r="M855" s="649"/>
      <c r="N855" s="649"/>
    </row>
    <row r="856">
      <c r="A856" s="649"/>
      <c r="B856" s="649"/>
      <c r="C856" s="649"/>
      <c r="D856" s="649"/>
      <c r="E856" s="649"/>
      <c r="F856" s="649"/>
      <c r="G856" s="649"/>
      <c r="H856" s="649"/>
      <c r="I856" s="649"/>
      <c r="J856" s="649"/>
      <c r="K856" s="649"/>
      <c r="L856" s="649"/>
      <c r="M856" s="649"/>
      <c r="N856" s="649"/>
    </row>
    <row r="857">
      <c r="A857" s="649"/>
      <c r="B857" s="649"/>
      <c r="C857" s="649"/>
      <c r="D857" s="649"/>
      <c r="E857" s="649"/>
      <c r="F857" s="649"/>
      <c r="G857" s="649"/>
      <c r="H857" s="649"/>
      <c r="I857" s="649"/>
      <c r="J857" s="649"/>
      <c r="K857" s="649"/>
      <c r="L857" s="649"/>
      <c r="M857" s="649"/>
      <c r="N857" s="649"/>
    </row>
    <row r="858">
      <c r="A858" s="649"/>
      <c r="B858" s="649"/>
      <c r="C858" s="649"/>
      <c r="D858" s="649"/>
      <c r="E858" s="649"/>
      <c r="F858" s="649"/>
      <c r="G858" s="649"/>
      <c r="H858" s="649"/>
      <c r="I858" s="649"/>
      <c r="J858" s="649"/>
      <c r="K858" s="649"/>
      <c r="L858" s="649"/>
      <c r="M858" s="649"/>
      <c r="N858" s="649"/>
    </row>
    <row r="859">
      <c r="A859" s="649"/>
      <c r="B859" s="649"/>
      <c r="C859" s="649"/>
      <c r="D859" s="649"/>
      <c r="E859" s="649"/>
      <c r="F859" s="649"/>
      <c r="G859" s="649"/>
      <c r="H859" s="649"/>
      <c r="I859" s="649"/>
      <c r="J859" s="649"/>
      <c r="K859" s="649"/>
      <c r="L859" s="649"/>
      <c r="M859" s="649"/>
      <c r="N859" s="649"/>
    </row>
    <row r="860">
      <c r="A860" s="649"/>
      <c r="B860" s="649"/>
      <c r="C860" s="649"/>
      <c r="D860" s="649"/>
      <c r="E860" s="649"/>
      <c r="F860" s="649"/>
      <c r="G860" s="649"/>
      <c r="H860" s="649"/>
      <c r="I860" s="649"/>
      <c r="J860" s="649"/>
      <c r="K860" s="649"/>
      <c r="L860" s="649"/>
      <c r="M860" s="649"/>
      <c r="N860" s="649"/>
    </row>
    <row r="861">
      <c r="A861" s="649"/>
      <c r="B861" s="649"/>
      <c r="C861" s="649"/>
      <c r="D861" s="649"/>
      <c r="E861" s="649"/>
      <c r="F861" s="649"/>
      <c r="G861" s="649"/>
      <c r="H861" s="649"/>
      <c r="I861" s="649"/>
      <c r="J861" s="649"/>
      <c r="K861" s="649"/>
      <c r="L861" s="649"/>
      <c r="M861" s="649"/>
      <c r="N861" s="649"/>
    </row>
    <row r="862">
      <c r="A862" s="649"/>
      <c r="B862" s="649"/>
      <c r="C862" s="649"/>
      <c r="D862" s="649"/>
      <c r="E862" s="649"/>
      <c r="F862" s="649"/>
      <c r="G862" s="649"/>
      <c r="H862" s="649"/>
      <c r="I862" s="649"/>
      <c r="J862" s="649"/>
      <c r="K862" s="649"/>
      <c r="L862" s="649"/>
      <c r="M862" s="649"/>
      <c r="N862" s="649"/>
    </row>
    <row r="863">
      <c r="A863" s="649"/>
      <c r="B863" s="649"/>
      <c r="C863" s="649"/>
      <c r="D863" s="649"/>
      <c r="E863" s="649"/>
      <c r="F863" s="649"/>
      <c r="G863" s="649"/>
      <c r="H863" s="649"/>
      <c r="I863" s="649"/>
      <c r="J863" s="649"/>
      <c r="K863" s="649"/>
      <c r="L863" s="649"/>
      <c r="M863" s="649"/>
      <c r="N863" s="649"/>
    </row>
    <row r="864">
      <c r="A864" s="649"/>
      <c r="B864" s="649"/>
      <c r="C864" s="649"/>
      <c r="D864" s="649"/>
      <c r="E864" s="649"/>
      <c r="F864" s="649"/>
      <c r="G864" s="649"/>
      <c r="H864" s="649"/>
      <c r="I864" s="649"/>
      <c r="J864" s="649"/>
      <c r="K864" s="649"/>
      <c r="L864" s="649"/>
      <c r="M864" s="649"/>
      <c r="N864" s="649"/>
    </row>
    <row r="865">
      <c r="A865" s="649"/>
      <c r="B865" s="649"/>
      <c r="C865" s="649"/>
      <c r="D865" s="649"/>
      <c r="E865" s="649"/>
      <c r="F865" s="649"/>
      <c r="G865" s="649"/>
      <c r="H865" s="649"/>
      <c r="I865" s="649"/>
      <c r="J865" s="649"/>
      <c r="K865" s="649"/>
      <c r="L865" s="649"/>
      <c r="M865" s="649"/>
      <c r="N865" s="649"/>
    </row>
    <row r="866">
      <c r="A866" s="649"/>
      <c r="B866" s="649"/>
      <c r="C866" s="649"/>
      <c r="D866" s="649"/>
      <c r="E866" s="649"/>
      <c r="F866" s="649"/>
      <c r="G866" s="649"/>
      <c r="H866" s="649"/>
      <c r="I866" s="649"/>
      <c r="J866" s="649"/>
      <c r="K866" s="649"/>
      <c r="L866" s="649"/>
      <c r="M866" s="649"/>
      <c r="N866" s="649"/>
    </row>
    <row r="867">
      <c r="A867" s="649"/>
      <c r="B867" s="649"/>
      <c r="C867" s="649"/>
      <c r="D867" s="649"/>
      <c r="E867" s="649"/>
      <c r="F867" s="649"/>
      <c r="G867" s="649"/>
      <c r="H867" s="649"/>
      <c r="I867" s="649"/>
      <c r="J867" s="649"/>
      <c r="K867" s="649"/>
      <c r="L867" s="649"/>
      <c r="M867" s="649"/>
      <c r="N867" s="649"/>
    </row>
    <row r="868">
      <c r="A868" s="649"/>
      <c r="B868" s="649"/>
      <c r="C868" s="649"/>
      <c r="D868" s="649"/>
      <c r="E868" s="649"/>
      <c r="F868" s="649"/>
      <c r="G868" s="649"/>
      <c r="H868" s="649"/>
      <c r="I868" s="649"/>
      <c r="J868" s="649"/>
      <c r="K868" s="649"/>
      <c r="L868" s="649"/>
      <c r="M868" s="649"/>
      <c r="N868" s="649"/>
    </row>
    <row r="869">
      <c r="A869" s="649"/>
      <c r="B869" s="649"/>
      <c r="C869" s="649"/>
      <c r="D869" s="649"/>
      <c r="E869" s="649"/>
      <c r="F869" s="649"/>
      <c r="G869" s="649"/>
      <c r="H869" s="649"/>
      <c r="I869" s="649"/>
      <c r="J869" s="649"/>
      <c r="K869" s="649"/>
      <c r="L869" s="649"/>
      <c r="M869" s="649"/>
      <c r="N869" s="649"/>
    </row>
    <row r="870">
      <c r="A870" s="649"/>
      <c r="B870" s="649"/>
      <c r="C870" s="649"/>
      <c r="D870" s="649"/>
      <c r="E870" s="649"/>
      <c r="F870" s="649"/>
      <c r="G870" s="649"/>
      <c r="H870" s="649"/>
      <c r="I870" s="649"/>
      <c r="J870" s="649"/>
      <c r="K870" s="649"/>
      <c r="L870" s="649"/>
      <c r="M870" s="649"/>
      <c r="N870" s="649"/>
    </row>
    <row r="871">
      <c r="A871" s="649"/>
      <c r="B871" s="649"/>
      <c r="C871" s="649"/>
      <c r="D871" s="649"/>
      <c r="E871" s="649"/>
      <c r="F871" s="649"/>
      <c r="G871" s="649"/>
      <c r="H871" s="649"/>
      <c r="I871" s="649"/>
      <c r="J871" s="649"/>
      <c r="K871" s="649"/>
      <c r="L871" s="649"/>
      <c r="M871" s="649"/>
      <c r="N871" s="649"/>
    </row>
    <row r="872">
      <c r="A872" s="649"/>
      <c r="B872" s="649"/>
      <c r="C872" s="649"/>
      <c r="D872" s="649"/>
      <c r="E872" s="649"/>
      <c r="F872" s="649"/>
      <c r="G872" s="649"/>
      <c r="H872" s="649"/>
      <c r="I872" s="649"/>
      <c r="J872" s="649"/>
      <c r="K872" s="649"/>
      <c r="L872" s="649"/>
      <c r="M872" s="649"/>
      <c r="N872" s="649"/>
    </row>
    <row r="873">
      <c r="A873" s="649"/>
      <c r="B873" s="649"/>
      <c r="C873" s="649"/>
      <c r="D873" s="649"/>
      <c r="E873" s="649"/>
      <c r="F873" s="649"/>
      <c r="G873" s="649"/>
      <c r="H873" s="649"/>
      <c r="I873" s="649"/>
      <c r="J873" s="649"/>
      <c r="K873" s="649"/>
      <c r="L873" s="649"/>
      <c r="M873" s="649"/>
      <c r="N873" s="649"/>
    </row>
    <row r="874">
      <c r="A874" s="649"/>
      <c r="B874" s="649"/>
      <c r="C874" s="649"/>
      <c r="D874" s="649"/>
      <c r="E874" s="649"/>
      <c r="F874" s="649"/>
      <c r="G874" s="649"/>
      <c r="H874" s="649"/>
      <c r="I874" s="649"/>
      <c r="J874" s="649"/>
      <c r="K874" s="649"/>
      <c r="L874" s="649"/>
      <c r="M874" s="649"/>
      <c r="N874" s="649"/>
    </row>
    <row r="875">
      <c r="A875" s="649"/>
      <c r="B875" s="649"/>
      <c r="C875" s="649"/>
      <c r="D875" s="649"/>
      <c r="E875" s="649"/>
      <c r="F875" s="649"/>
      <c r="G875" s="649"/>
      <c r="H875" s="649"/>
      <c r="I875" s="649"/>
      <c r="J875" s="649"/>
      <c r="K875" s="649"/>
      <c r="L875" s="649"/>
      <c r="M875" s="649"/>
      <c r="N875" s="649"/>
    </row>
    <row r="876">
      <c r="A876" s="649"/>
      <c r="B876" s="649"/>
      <c r="C876" s="649"/>
      <c r="D876" s="649"/>
      <c r="E876" s="649"/>
      <c r="F876" s="649"/>
      <c r="G876" s="649"/>
      <c r="H876" s="649"/>
      <c r="I876" s="649"/>
      <c r="J876" s="649"/>
      <c r="K876" s="649"/>
      <c r="L876" s="649"/>
      <c r="M876" s="649"/>
      <c r="N876" s="649"/>
    </row>
    <row r="877">
      <c r="A877" s="649"/>
      <c r="B877" s="649"/>
      <c r="C877" s="649"/>
      <c r="D877" s="649"/>
      <c r="E877" s="649"/>
      <c r="F877" s="649"/>
      <c r="G877" s="649"/>
      <c r="H877" s="649"/>
      <c r="I877" s="649"/>
      <c r="J877" s="649"/>
      <c r="K877" s="649"/>
      <c r="L877" s="649"/>
      <c r="M877" s="649"/>
      <c r="N877" s="649"/>
    </row>
    <row r="878">
      <c r="A878" s="649"/>
      <c r="B878" s="649"/>
      <c r="C878" s="649"/>
      <c r="D878" s="649"/>
      <c r="E878" s="649"/>
      <c r="F878" s="649"/>
      <c r="G878" s="649"/>
      <c r="H878" s="649"/>
      <c r="I878" s="649"/>
      <c r="J878" s="649"/>
      <c r="K878" s="649"/>
      <c r="L878" s="649"/>
      <c r="M878" s="649"/>
      <c r="N878" s="649"/>
    </row>
    <row r="879">
      <c r="A879" s="649"/>
      <c r="B879" s="649"/>
      <c r="C879" s="649"/>
      <c r="D879" s="649"/>
      <c r="E879" s="649"/>
      <c r="F879" s="649"/>
      <c r="G879" s="649"/>
      <c r="H879" s="649"/>
      <c r="I879" s="649"/>
      <c r="J879" s="649"/>
      <c r="K879" s="649"/>
      <c r="L879" s="649"/>
      <c r="M879" s="649"/>
      <c r="N879" s="649"/>
    </row>
    <row r="880">
      <c r="A880" s="649"/>
      <c r="B880" s="649"/>
      <c r="C880" s="649"/>
      <c r="D880" s="649"/>
      <c r="E880" s="649"/>
      <c r="F880" s="649"/>
      <c r="G880" s="649"/>
      <c r="H880" s="649"/>
      <c r="I880" s="649"/>
      <c r="J880" s="649"/>
      <c r="K880" s="649"/>
      <c r="L880" s="649"/>
      <c r="M880" s="649"/>
      <c r="N880" s="649"/>
    </row>
    <row r="881">
      <c r="A881" s="649"/>
      <c r="B881" s="649"/>
      <c r="C881" s="649"/>
      <c r="D881" s="649"/>
      <c r="E881" s="649"/>
      <c r="F881" s="649"/>
      <c r="G881" s="649"/>
      <c r="H881" s="649"/>
      <c r="I881" s="649"/>
      <c r="J881" s="649"/>
      <c r="K881" s="649"/>
      <c r="L881" s="649"/>
      <c r="M881" s="649"/>
      <c r="N881" s="649"/>
    </row>
    <row r="882">
      <c r="A882" s="649"/>
      <c r="B882" s="649"/>
      <c r="C882" s="649"/>
      <c r="D882" s="649"/>
      <c r="E882" s="649"/>
      <c r="F882" s="649"/>
      <c r="G882" s="649"/>
      <c r="H882" s="649"/>
      <c r="I882" s="649"/>
      <c r="J882" s="649"/>
      <c r="K882" s="649"/>
      <c r="L882" s="649"/>
      <c r="M882" s="649"/>
      <c r="N882" s="649"/>
    </row>
    <row r="883">
      <c r="A883" s="649"/>
      <c r="B883" s="649"/>
      <c r="C883" s="649"/>
      <c r="D883" s="649"/>
      <c r="E883" s="649"/>
      <c r="F883" s="649"/>
      <c r="G883" s="649"/>
      <c r="H883" s="649"/>
      <c r="I883" s="649"/>
      <c r="J883" s="649"/>
      <c r="K883" s="649"/>
      <c r="L883" s="649"/>
      <c r="M883" s="649"/>
      <c r="N883" s="649"/>
    </row>
    <row r="884">
      <c r="A884" s="649"/>
      <c r="B884" s="649"/>
      <c r="C884" s="649"/>
      <c r="D884" s="649"/>
      <c r="E884" s="649"/>
      <c r="F884" s="649"/>
      <c r="G884" s="649"/>
      <c r="H884" s="649"/>
      <c r="I884" s="649"/>
      <c r="J884" s="649"/>
      <c r="K884" s="649"/>
      <c r="L884" s="649"/>
      <c r="M884" s="649"/>
      <c r="N884" s="649"/>
    </row>
    <row r="885">
      <c r="A885" s="649"/>
      <c r="B885" s="649"/>
      <c r="C885" s="649"/>
      <c r="D885" s="649"/>
      <c r="E885" s="649"/>
      <c r="F885" s="649"/>
      <c r="G885" s="649"/>
      <c r="H885" s="649"/>
      <c r="I885" s="649"/>
      <c r="J885" s="649"/>
      <c r="K885" s="649"/>
      <c r="L885" s="649"/>
      <c r="M885" s="649"/>
      <c r="N885" s="649"/>
    </row>
    <row r="886">
      <c r="A886" s="649"/>
      <c r="B886" s="649"/>
      <c r="C886" s="649"/>
      <c r="D886" s="649"/>
      <c r="E886" s="649"/>
      <c r="F886" s="649"/>
      <c r="G886" s="649"/>
      <c r="H886" s="649"/>
      <c r="I886" s="649"/>
      <c r="J886" s="649"/>
      <c r="K886" s="649"/>
      <c r="L886" s="649"/>
      <c r="M886" s="649"/>
      <c r="N886" s="649"/>
    </row>
    <row r="887">
      <c r="A887" s="649"/>
      <c r="B887" s="649"/>
      <c r="C887" s="649"/>
      <c r="D887" s="649"/>
      <c r="E887" s="649"/>
      <c r="F887" s="649"/>
      <c r="G887" s="649"/>
      <c r="H887" s="649"/>
      <c r="I887" s="649"/>
      <c r="J887" s="649"/>
      <c r="K887" s="649"/>
      <c r="L887" s="649"/>
      <c r="M887" s="649"/>
      <c r="N887" s="649"/>
    </row>
    <row r="888">
      <c r="A888" s="649"/>
      <c r="B888" s="649"/>
      <c r="C888" s="649"/>
      <c r="D888" s="649"/>
      <c r="E888" s="649"/>
      <c r="F888" s="649"/>
      <c r="G888" s="649"/>
      <c r="H888" s="649"/>
      <c r="I888" s="649"/>
      <c r="J888" s="649"/>
      <c r="K888" s="649"/>
      <c r="L888" s="649"/>
      <c r="M888" s="649"/>
      <c r="N888" s="649"/>
    </row>
    <row r="889">
      <c r="A889" s="649"/>
      <c r="B889" s="649"/>
      <c r="C889" s="649"/>
      <c r="D889" s="649"/>
      <c r="E889" s="649"/>
      <c r="F889" s="649"/>
      <c r="G889" s="649"/>
      <c r="H889" s="649"/>
      <c r="I889" s="649"/>
      <c r="J889" s="649"/>
      <c r="K889" s="649"/>
      <c r="L889" s="649"/>
      <c r="M889" s="649"/>
      <c r="N889" s="649"/>
    </row>
    <row r="890">
      <c r="A890" s="649"/>
      <c r="B890" s="649"/>
      <c r="C890" s="649"/>
      <c r="D890" s="649"/>
      <c r="E890" s="649"/>
      <c r="F890" s="649"/>
      <c r="G890" s="649"/>
      <c r="H890" s="649"/>
      <c r="I890" s="649"/>
      <c r="J890" s="649"/>
      <c r="K890" s="649"/>
      <c r="L890" s="649"/>
      <c r="M890" s="649"/>
      <c r="N890" s="649"/>
    </row>
    <row r="891">
      <c r="A891" s="649"/>
      <c r="B891" s="649"/>
      <c r="C891" s="649"/>
      <c r="D891" s="649"/>
      <c r="E891" s="649"/>
      <c r="F891" s="649"/>
      <c r="G891" s="649"/>
      <c r="H891" s="649"/>
      <c r="I891" s="649"/>
      <c r="J891" s="649"/>
      <c r="K891" s="649"/>
      <c r="L891" s="649"/>
      <c r="M891" s="649"/>
      <c r="N891" s="649"/>
    </row>
    <row r="892">
      <c r="A892" s="649"/>
      <c r="B892" s="649"/>
      <c r="C892" s="649"/>
      <c r="D892" s="649"/>
      <c r="E892" s="649"/>
      <c r="F892" s="649"/>
      <c r="G892" s="649"/>
      <c r="H892" s="649"/>
      <c r="I892" s="649"/>
      <c r="J892" s="649"/>
      <c r="K892" s="649"/>
      <c r="L892" s="649"/>
      <c r="M892" s="649"/>
      <c r="N892" s="649"/>
    </row>
    <row r="893">
      <c r="A893" s="649"/>
      <c r="B893" s="649"/>
      <c r="C893" s="649"/>
      <c r="D893" s="649"/>
      <c r="E893" s="649"/>
      <c r="F893" s="649"/>
      <c r="G893" s="649"/>
      <c r="H893" s="649"/>
      <c r="I893" s="649"/>
      <c r="J893" s="649"/>
      <c r="K893" s="649"/>
      <c r="L893" s="649"/>
      <c r="M893" s="649"/>
      <c r="N893" s="649"/>
    </row>
    <row r="894">
      <c r="A894" s="649"/>
      <c r="B894" s="649"/>
      <c r="C894" s="649"/>
      <c r="D894" s="649"/>
      <c r="E894" s="649"/>
      <c r="F894" s="649"/>
      <c r="G894" s="649"/>
      <c r="H894" s="649"/>
      <c r="I894" s="649"/>
      <c r="J894" s="649"/>
      <c r="K894" s="649"/>
      <c r="L894" s="649"/>
      <c r="M894" s="649"/>
      <c r="N894" s="649"/>
    </row>
    <row r="895">
      <c r="A895" s="649"/>
      <c r="B895" s="649"/>
      <c r="C895" s="649"/>
      <c r="D895" s="649"/>
      <c r="E895" s="649"/>
      <c r="F895" s="649"/>
      <c r="G895" s="649"/>
      <c r="H895" s="649"/>
      <c r="I895" s="649"/>
      <c r="J895" s="649"/>
      <c r="K895" s="649"/>
      <c r="L895" s="649"/>
      <c r="M895" s="649"/>
      <c r="N895" s="649"/>
    </row>
    <row r="896">
      <c r="A896" s="649"/>
      <c r="B896" s="649"/>
      <c r="C896" s="649"/>
      <c r="D896" s="649"/>
      <c r="E896" s="649"/>
      <c r="F896" s="649"/>
      <c r="G896" s="649"/>
      <c r="H896" s="649"/>
      <c r="I896" s="649"/>
      <c r="J896" s="649"/>
      <c r="K896" s="649"/>
      <c r="L896" s="649"/>
      <c r="M896" s="649"/>
      <c r="N896" s="649"/>
    </row>
    <row r="897">
      <c r="A897" s="649"/>
      <c r="B897" s="649"/>
      <c r="C897" s="649"/>
      <c r="D897" s="649"/>
      <c r="E897" s="649"/>
      <c r="F897" s="649"/>
      <c r="G897" s="649"/>
      <c r="H897" s="649"/>
      <c r="I897" s="649"/>
      <c r="J897" s="649"/>
      <c r="K897" s="649"/>
      <c r="L897" s="649"/>
      <c r="M897" s="649"/>
      <c r="N897" s="649"/>
    </row>
    <row r="898">
      <c r="A898" s="649"/>
      <c r="B898" s="649"/>
      <c r="C898" s="649"/>
      <c r="D898" s="649"/>
      <c r="E898" s="649"/>
      <c r="F898" s="649"/>
      <c r="G898" s="649"/>
      <c r="H898" s="649"/>
      <c r="I898" s="649"/>
      <c r="J898" s="649"/>
      <c r="K898" s="649"/>
      <c r="L898" s="649"/>
      <c r="M898" s="649"/>
      <c r="N898" s="649"/>
    </row>
    <row r="899">
      <c r="A899" s="649"/>
      <c r="B899" s="649"/>
      <c r="C899" s="649"/>
      <c r="D899" s="649"/>
      <c r="E899" s="649"/>
      <c r="F899" s="649"/>
      <c r="G899" s="649"/>
      <c r="H899" s="649"/>
      <c r="I899" s="649"/>
      <c r="J899" s="649"/>
      <c r="K899" s="649"/>
      <c r="L899" s="649"/>
      <c r="M899" s="649"/>
      <c r="N899" s="649"/>
    </row>
    <row r="900">
      <c r="A900" s="649"/>
      <c r="B900" s="649"/>
      <c r="C900" s="649"/>
      <c r="D900" s="649"/>
      <c r="E900" s="649"/>
      <c r="F900" s="649"/>
      <c r="G900" s="649"/>
      <c r="H900" s="649"/>
      <c r="I900" s="649"/>
      <c r="J900" s="649"/>
      <c r="K900" s="649"/>
      <c r="L900" s="649"/>
      <c r="M900" s="649"/>
      <c r="N900" s="649"/>
    </row>
    <row r="901">
      <c r="A901" s="649"/>
      <c r="B901" s="649"/>
      <c r="C901" s="649"/>
      <c r="D901" s="649"/>
      <c r="E901" s="649"/>
      <c r="F901" s="649"/>
      <c r="G901" s="649"/>
      <c r="H901" s="649"/>
      <c r="I901" s="649"/>
      <c r="J901" s="649"/>
      <c r="K901" s="649"/>
      <c r="L901" s="649"/>
      <c r="M901" s="649"/>
      <c r="N901" s="649"/>
    </row>
    <row r="902">
      <c r="A902" s="649"/>
      <c r="B902" s="649"/>
      <c r="C902" s="649"/>
      <c r="D902" s="649"/>
      <c r="E902" s="649"/>
      <c r="F902" s="649"/>
      <c r="G902" s="649"/>
      <c r="H902" s="649"/>
      <c r="I902" s="649"/>
      <c r="J902" s="649"/>
      <c r="K902" s="649"/>
      <c r="L902" s="649"/>
      <c r="M902" s="649"/>
      <c r="N902" s="649"/>
    </row>
    <row r="903">
      <c r="A903" s="649"/>
      <c r="B903" s="649"/>
      <c r="C903" s="649"/>
      <c r="D903" s="649"/>
      <c r="E903" s="649"/>
      <c r="F903" s="649"/>
      <c r="G903" s="649"/>
      <c r="H903" s="649"/>
      <c r="I903" s="649"/>
      <c r="J903" s="649"/>
      <c r="K903" s="649"/>
      <c r="L903" s="649"/>
      <c r="M903" s="649"/>
      <c r="N903" s="649"/>
    </row>
    <row r="904">
      <c r="A904" s="649"/>
      <c r="B904" s="649"/>
      <c r="C904" s="649"/>
      <c r="D904" s="649"/>
      <c r="E904" s="649"/>
      <c r="F904" s="649"/>
      <c r="G904" s="649"/>
      <c r="H904" s="649"/>
      <c r="I904" s="649"/>
      <c r="J904" s="649"/>
      <c r="K904" s="649"/>
      <c r="L904" s="649"/>
      <c r="M904" s="649"/>
      <c r="N904" s="649"/>
    </row>
    <row r="905">
      <c r="A905" s="649"/>
      <c r="B905" s="649"/>
      <c r="C905" s="649"/>
      <c r="D905" s="649"/>
      <c r="E905" s="649"/>
      <c r="F905" s="649"/>
      <c r="G905" s="649"/>
      <c r="H905" s="649"/>
      <c r="I905" s="649"/>
      <c r="J905" s="649"/>
      <c r="K905" s="649"/>
      <c r="L905" s="649"/>
      <c r="M905" s="649"/>
      <c r="N905" s="649"/>
    </row>
    <row r="906">
      <c r="A906" s="649"/>
      <c r="B906" s="649"/>
      <c r="C906" s="649"/>
      <c r="D906" s="649"/>
      <c r="E906" s="649"/>
      <c r="F906" s="649"/>
      <c r="G906" s="649"/>
      <c r="H906" s="649"/>
      <c r="I906" s="649"/>
      <c r="J906" s="649"/>
      <c r="K906" s="649"/>
      <c r="L906" s="649"/>
      <c r="M906" s="649"/>
      <c r="N906" s="649"/>
    </row>
    <row r="907">
      <c r="A907" s="649"/>
      <c r="B907" s="649"/>
      <c r="C907" s="649"/>
      <c r="D907" s="649"/>
      <c r="E907" s="649"/>
      <c r="F907" s="649"/>
      <c r="G907" s="649"/>
      <c r="H907" s="649"/>
      <c r="I907" s="649"/>
      <c r="J907" s="649"/>
      <c r="K907" s="649"/>
      <c r="L907" s="649"/>
      <c r="M907" s="649"/>
      <c r="N907" s="649"/>
    </row>
    <row r="908">
      <c r="A908" s="649"/>
      <c r="B908" s="649"/>
      <c r="C908" s="649"/>
      <c r="D908" s="649"/>
      <c r="E908" s="649"/>
      <c r="F908" s="649"/>
      <c r="G908" s="649"/>
      <c r="H908" s="649"/>
      <c r="I908" s="649"/>
      <c r="J908" s="649"/>
      <c r="K908" s="649"/>
      <c r="L908" s="649"/>
      <c r="M908" s="649"/>
      <c r="N908" s="649"/>
    </row>
    <row r="909">
      <c r="A909" s="649"/>
      <c r="B909" s="649"/>
      <c r="C909" s="649"/>
      <c r="D909" s="649"/>
      <c r="E909" s="649"/>
      <c r="F909" s="649"/>
      <c r="G909" s="649"/>
      <c r="H909" s="649"/>
      <c r="I909" s="649"/>
      <c r="J909" s="649"/>
      <c r="K909" s="649"/>
      <c r="L909" s="649"/>
      <c r="M909" s="649"/>
      <c r="N909" s="649"/>
    </row>
    <row r="910">
      <c r="A910" s="649"/>
      <c r="B910" s="649"/>
      <c r="C910" s="649"/>
      <c r="D910" s="649"/>
      <c r="E910" s="649"/>
      <c r="F910" s="649"/>
      <c r="G910" s="649"/>
      <c r="H910" s="649"/>
      <c r="I910" s="649"/>
      <c r="J910" s="649"/>
      <c r="K910" s="649"/>
      <c r="L910" s="649"/>
      <c r="M910" s="649"/>
      <c r="N910" s="649"/>
    </row>
    <row r="911">
      <c r="A911" s="649"/>
      <c r="B911" s="649"/>
      <c r="C911" s="649"/>
      <c r="D911" s="649"/>
      <c r="E911" s="649"/>
      <c r="F911" s="649"/>
      <c r="G911" s="649"/>
      <c r="H911" s="649"/>
      <c r="I911" s="649"/>
      <c r="J911" s="649"/>
      <c r="K911" s="649"/>
      <c r="L911" s="649"/>
      <c r="M911" s="649"/>
      <c r="N911" s="649"/>
    </row>
    <row r="912">
      <c r="A912" s="649"/>
      <c r="B912" s="649"/>
      <c r="C912" s="649"/>
      <c r="D912" s="649"/>
      <c r="E912" s="649"/>
      <c r="F912" s="649"/>
      <c r="G912" s="649"/>
      <c r="I912" s="649"/>
      <c r="J912" s="649"/>
      <c r="K912" s="649"/>
      <c r="L912" s="649"/>
      <c r="M912" s="649"/>
      <c r="N912" s="649"/>
    </row>
    <row r="913">
      <c r="A913" s="649"/>
      <c r="B913" s="649"/>
      <c r="C913" s="649"/>
      <c r="D913" s="649"/>
      <c r="E913" s="649"/>
      <c r="F913" s="649"/>
      <c r="G913" s="649"/>
      <c r="I913" s="649"/>
      <c r="J913" s="649"/>
      <c r="K913" s="649"/>
      <c r="L913" s="649"/>
      <c r="M913" s="649"/>
      <c r="N913" s="649"/>
    </row>
    <row r="914">
      <c r="A914" s="649"/>
      <c r="B914" s="649"/>
      <c r="C914" s="649"/>
      <c r="D914" s="649"/>
      <c r="E914" s="649"/>
      <c r="F914" s="649"/>
      <c r="G914" s="649"/>
      <c r="I914" s="649"/>
      <c r="J914" s="649"/>
      <c r="K914" s="649"/>
      <c r="L914" s="649"/>
      <c r="M914" s="649"/>
      <c r="N914" s="649"/>
    </row>
    <row r="915">
      <c r="A915" s="649"/>
      <c r="B915" s="649"/>
      <c r="C915" s="649"/>
      <c r="D915" s="649"/>
      <c r="E915" s="649"/>
      <c r="F915" s="649"/>
      <c r="G915" s="649"/>
      <c r="I915" s="649"/>
      <c r="J915" s="649"/>
      <c r="K915" s="649"/>
      <c r="L915" s="649"/>
      <c r="M915" s="649"/>
      <c r="N915" s="649"/>
    </row>
    <row r="916">
      <c r="A916" s="649"/>
      <c r="B916" s="649"/>
      <c r="C916" s="649"/>
      <c r="D916" s="649"/>
      <c r="E916" s="649"/>
      <c r="F916" s="649"/>
      <c r="G916" s="649"/>
      <c r="I916" s="649"/>
      <c r="J916" s="649"/>
      <c r="K916" s="649"/>
      <c r="L916" s="649"/>
      <c r="M916" s="649"/>
      <c r="N916" s="649"/>
    </row>
    <row r="917">
      <c r="A917" s="649"/>
      <c r="B917" s="649"/>
      <c r="C917" s="649"/>
      <c r="D917" s="649"/>
      <c r="E917" s="649"/>
      <c r="F917" s="649"/>
      <c r="G917" s="649"/>
      <c r="I917" s="649"/>
      <c r="J917" s="649"/>
      <c r="K917" s="649"/>
      <c r="L917" s="649"/>
      <c r="M917" s="649"/>
      <c r="N917" s="649"/>
    </row>
    <row r="918">
      <c r="A918" s="649"/>
      <c r="B918" s="649"/>
      <c r="C918" s="649"/>
      <c r="D918" s="649"/>
      <c r="E918" s="649"/>
      <c r="F918" s="649"/>
      <c r="G918" s="649"/>
      <c r="I918" s="649"/>
      <c r="J918" s="649"/>
      <c r="K918" s="649"/>
      <c r="L918" s="649"/>
      <c r="M918" s="649"/>
      <c r="N918" s="649"/>
    </row>
    <row r="919">
      <c r="A919" s="649"/>
      <c r="B919" s="649"/>
      <c r="C919" s="649"/>
      <c r="D919" s="649"/>
      <c r="E919" s="649"/>
      <c r="F919" s="649"/>
      <c r="G919" s="649"/>
      <c r="I919" s="649"/>
      <c r="J919" s="649"/>
      <c r="K919" s="649"/>
      <c r="L919" s="649"/>
      <c r="M919" s="649"/>
      <c r="N919" s="649"/>
    </row>
    <row r="920">
      <c r="A920" s="649"/>
      <c r="B920" s="649"/>
      <c r="C920" s="649"/>
      <c r="D920" s="649"/>
      <c r="E920" s="649"/>
      <c r="F920" s="649"/>
      <c r="G920" s="649"/>
      <c r="I920" s="649"/>
      <c r="J920" s="649"/>
      <c r="K920" s="649"/>
      <c r="L920" s="649"/>
      <c r="M920" s="649"/>
      <c r="N920" s="649"/>
    </row>
    <row r="921">
      <c r="A921" s="649"/>
      <c r="B921" s="649"/>
      <c r="C921" s="649"/>
      <c r="D921" s="649"/>
      <c r="E921" s="649"/>
      <c r="F921" s="649"/>
      <c r="G921" s="649"/>
      <c r="I921" s="649"/>
      <c r="J921" s="649"/>
      <c r="K921" s="649"/>
      <c r="L921" s="649"/>
      <c r="M921" s="649"/>
      <c r="N921" s="649"/>
    </row>
    <row r="922">
      <c r="A922" s="649"/>
      <c r="B922" s="649"/>
      <c r="C922" s="649"/>
      <c r="D922" s="649"/>
      <c r="E922" s="649"/>
      <c r="F922" s="649"/>
      <c r="G922" s="649"/>
      <c r="I922" s="649"/>
      <c r="J922" s="649"/>
      <c r="K922" s="649"/>
      <c r="L922" s="649"/>
      <c r="M922" s="649"/>
      <c r="N922" s="649"/>
    </row>
  </sheetData>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88"/>
    <col customWidth="1" min="2" max="2" width="19.13"/>
    <col customWidth="1" min="4" max="5" width="7.88"/>
    <col customWidth="1" min="6" max="6" width="8.88"/>
    <col customWidth="1" min="7" max="11" width="10.25"/>
    <col customWidth="1" min="12" max="12" width="6.5"/>
    <col customWidth="1" min="13" max="13" width="11.88"/>
    <col customWidth="1" min="14" max="16" width="10.38"/>
    <col customWidth="1" min="21" max="28" width="10.25"/>
  </cols>
  <sheetData>
    <row r="1">
      <c r="A1" s="1" t="s">
        <v>1894</v>
      </c>
      <c r="B1" s="1"/>
      <c r="C1" s="1"/>
      <c r="D1" s="1"/>
      <c r="E1" s="1"/>
      <c r="F1" s="1"/>
      <c r="G1" s="1"/>
      <c r="H1" s="1"/>
      <c r="I1" s="1"/>
      <c r="J1" s="1"/>
      <c r="K1" s="1"/>
      <c r="L1" s="1"/>
      <c r="M1" s="1"/>
      <c r="N1" s="1"/>
      <c r="O1" s="1"/>
      <c r="P1" s="1"/>
      <c r="Q1" s="1"/>
      <c r="R1" s="1"/>
      <c r="S1" s="1"/>
      <c r="T1" s="1"/>
      <c r="U1" s="1"/>
      <c r="V1" s="1"/>
      <c r="W1" s="1"/>
      <c r="X1" s="1"/>
      <c r="Y1" s="1"/>
      <c r="Z1" s="1"/>
      <c r="AA1" s="1"/>
    </row>
    <row r="2">
      <c r="A2" s="1" t="s">
        <v>482</v>
      </c>
      <c r="B2" s="1"/>
      <c r="C2" s="1"/>
      <c r="D2" s="1"/>
      <c r="E2" s="650"/>
      <c r="F2" s="650"/>
      <c r="G2" s="650"/>
      <c r="H2" s="650"/>
      <c r="I2" s="650"/>
      <c r="J2" s="650"/>
      <c r="K2" s="650"/>
      <c r="L2" s="650"/>
      <c r="M2" s="650"/>
      <c r="N2" s="650"/>
      <c r="O2" s="650"/>
      <c r="P2" s="650"/>
      <c r="Q2" s="650"/>
      <c r="R2" s="650"/>
      <c r="S2" s="650"/>
      <c r="T2" s="650"/>
      <c r="U2" s="650"/>
      <c r="V2" s="650"/>
      <c r="W2" s="650"/>
      <c r="X2" s="650"/>
      <c r="Y2" s="650"/>
      <c r="Z2" s="650"/>
      <c r="AA2" s="650"/>
      <c r="AB2" s="1"/>
    </row>
    <row r="3">
      <c r="A3" s="651" t="s">
        <v>1895</v>
      </c>
      <c r="B3" s="651" t="s">
        <v>1896</v>
      </c>
      <c r="C3" s="651" t="s">
        <v>1897</v>
      </c>
      <c r="D3" s="651" t="s">
        <v>1898</v>
      </c>
      <c r="E3" s="652" t="s">
        <v>1899</v>
      </c>
      <c r="F3" s="87"/>
      <c r="G3" s="87"/>
      <c r="H3" s="87"/>
      <c r="I3" s="87"/>
      <c r="J3" s="87"/>
      <c r="K3" s="87"/>
      <c r="L3" s="88"/>
      <c r="M3" s="652" t="s">
        <v>1900</v>
      </c>
      <c r="N3" s="87"/>
      <c r="O3" s="87"/>
      <c r="P3" s="87"/>
      <c r="Q3" s="87"/>
      <c r="R3" s="87"/>
      <c r="S3" s="87"/>
      <c r="T3" s="88"/>
      <c r="U3" s="652" t="s">
        <v>1901</v>
      </c>
      <c r="V3" s="87"/>
      <c r="W3" s="87"/>
      <c r="X3" s="87"/>
      <c r="Y3" s="87"/>
      <c r="Z3" s="87"/>
      <c r="AA3" s="88"/>
      <c r="AB3" s="651" t="s">
        <v>1902</v>
      </c>
    </row>
    <row r="4">
      <c r="A4" s="89"/>
      <c r="B4" s="89"/>
      <c r="C4" s="89"/>
      <c r="D4" s="89"/>
      <c r="E4" s="6" t="s">
        <v>67</v>
      </c>
      <c r="F4" s="6" t="s">
        <v>62</v>
      </c>
      <c r="G4" s="6" t="s">
        <v>362</v>
      </c>
      <c r="H4" s="6" t="s">
        <v>70</v>
      </c>
      <c r="I4" s="6" t="s">
        <v>320</v>
      </c>
      <c r="J4" s="6" t="s">
        <v>321</v>
      </c>
      <c r="K4" s="6" t="s">
        <v>135</v>
      </c>
      <c r="L4" s="6" t="s">
        <v>1903</v>
      </c>
      <c r="M4" s="6" t="s">
        <v>67</v>
      </c>
      <c r="N4" s="6" t="s">
        <v>62</v>
      </c>
      <c r="O4" s="6" t="s">
        <v>362</v>
      </c>
      <c r="P4" s="6" t="s">
        <v>70</v>
      </c>
      <c r="Q4" s="6" t="s">
        <v>320</v>
      </c>
      <c r="R4" s="6" t="s">
        <v>321</v>
      </c>
      <c r="S4" s="6" t="s">
        <v>135</v>
      </c>
      <c r="T4" s="6" t="s">
        <v>1904</v>
      </c>
      <c r="U4" s="6" t="s">
        <v>67</v>
      </c>
      <c r="V4" s="6" t="s">
        <v>62</v>
      </c>
      <c r="W4" s="6" t="s">
        <v>362</v>
      </c>
      <c r="X4" s="6" t="s">
        <v>70</v>
      </c>
      <c r="Y4" s="6" t="s">
        <v>320</v>
      </c>
      <c r="Z4" s="6" t="s">
        <v>321</v>
      </c>
      <c r="AA4" s="6" t="s">
        <v>135</v>
      </c>
      <c r="AB4" s="89"/>
    </row>
    <row r="5">
      <c r="A5" s="653">
        <v>52.0</v>
      </c>
      <c r="B5" s="654" t="s">
        <v>1753</v>
      </c>
      <c r="C5" s="653" t="s">
        <v>1905</v>
      </c>
      <c r="D5" s="655" t="s">
        <v>1906</v>
      </c>
      <c r="E5" s="656">
        <v>2.0</v>
      </c>
      <c r="F5" s="653">
        <v>2.0</v>
      </c>
      <c r="G5" s="653">
        <v>3.0</v>
      </c>
      <c r="H5" s="653">
        <v>2.0</v>
      </c>
      <c r="I5" s="653">
        <v>0.0</v>
      </c>
      <c r="J5" s="653">
        <v>0.0</v>
      </c>
      <c r="K5" s="653">
        <v>0.0</v>
      </c>
      <c r="L5" s="657">
        <v>2.0</v>
      </c>
      <c r="M5" s="653" t="s">
        <v>1907</v>
      </c>
      <c r="N5" s="653" t="s">
        <v>1908</v>
      </c>
      <c r="O5" s="653" t="s">
        <v>1909</v>
      </c>
      <c r="P5" s="653" t="s">
        <v>1907</v>
      </c>
      <c r="Q5" s="653" t="s">
        <v>1910</v>
      </c>
      <c r="R5" s="653" t="s">
        <v>1910</v>
      </c>
      <c r="S5" s="653" t="s">
        <v>1910</v>
      </c>
      <c r="T5" s="657" t="s">
        <v>1911</v>
      </c>
      <c r="U5" s="658">
        <v>100.0</v>
      </c>
      <c r="V5" s="658">
        <v>100.0</v>
      </c>
      <c r="W5" s="659" t="s">
        <v>1912</v>
      </c>
      <c r="X5" s="658">
        <v>100.0</v>
      </c>
      <c r="Y5" s="658">
        <v>0.0</v>
      </c>
      <c r="Z5" s="658">
        <v>0.0</v>
      </c>
      <c r="AA5" s="658">
        <v>0.0</v>
      </c>
      <c r="AB5" s="651"/>
    </row>
    <row r="6">
      <c r="A6" s="1">
        <v>51.0</v>
      </c>
      <c r="B6" s="660" t="s">
        <v>1761</v>
      </c>
      <c r="C6" s="1" t="s">
        <v>1913</v>
      </c>
      <c r="D6" s="655" t="s">
        <v>1906</v>
      </c>
      <c r="E6" s="661">
        <v>2.0</v>
      </c>
      <c r="F6" s="1">
        <v>4.0</v>
      </c>
      <c r="G6" s="1">
        <v>4.0</v>
      </c>
      <c r="H6" s="1">
        <v>1.0</v>
      </c>
      <c r="I6" s="1">
        <v>13.0</v>
      </c>
      <c r="J6" s="1">
        <v>23.0</v>
      </c>
      <c r="K6" s="1">
        <v>5.0</v>
      </c>
      <c r="L6" s="662">
        <v>4.0</v>
      </c>
      <c r="M6" s="1" t="s">
        <v>1907</v>
      </c>
      <c r="N6" s="1" t="s">
        <v>1914</v>
      </c>
      <c r="O6" s="1" t="s">
        <v>1915</v>
      </c>
      <c r="P6" s="1" t="s">
        <v>1916</v>
      </c>
      <c r="Q6" s="1" t="s">
        <v>1917</v>
      </c>
      <c r="R6" s="1" t="s">
        <v>1918</v>
      </c>
      <c r="S6" s="1" t="s">
        <v>1919</v>
      </c>
      <c r="T6" s="662" t="s">
        <v>1920</v>
      </c>
      <c r="U6" s="658">
        <v>100.0</v>
      </c>
      <c r="V6" s="659" t="s">
        <v>1921</v>
      </c>
      <c r="W6" s="659" t="s">
        <v>1922</v>
      </c>
      <c r="X6" s="658">
        <v>0.0</v>
      </c>
      <c r="Y6" s="659" t="s">
        <v>1923</v>
      </c>
      <c r="Z6" s="659" t="s">
        <v>1924</v>
      </c>
      <c r="AA6" s="663" t="s">
        <v>1925</v>
      </c>
      <c r="AB6" s="664"/>
    </row>
    <row r="7">
      <c r="A7" s="1">
        <v>53.0</v>
      </c>
      <c r="B7" s="660" t="s">
        <v>1769</v>
      </c>
      <c r="C7" s="1" t="s">
        <v>1926</v>
      </c>
      <c r="D7" s="655" t="s">
        <v>1906</v>
      </c>
      <c r="E7" s="661">
        <v>2.0</v>
      </c>
      <c r="F7" s="1">
        <v>4.0</v>
      </c>
      <c r="G7" s="1">
        <v>4.0</v>
      </c>
      <c r="H7" s="1">
        <v>2.0</v>
      </c>
      <c r="I7" s="1">
        <v>10.0</v>
      </c>
      <c r="J7" s="1">
        <v>5.0</v>
      </c>
      <c r="K7" s="1">
        <v>2.0</v>
      </c>
      <c r="L7" s="662">
        <v>4.0</v>
      </c>
      <c r="M7" s="1" t="s">
        <v>1927</v>
      </c>
      <c r="N7" s="1" t="s">
        <v>1928</v>
      </c>
      <c r="O7" s="1" t="s">
        <v>1928</v>
      </c>
      <c r="P7" s="1" t="s">
        <v>1907</v>
      </c>
      <c r="Q7" s="1" t="s">
        <v>1929</v>
      </c>
      <c r="R7" s="1" t="s">
        <v>1919</v>
      </c>
      <c r="S7" s="1" t="s">
        <v>1907</v>
      </c>
      <c r="T7" s="662" t="s">
        <v>1930</v>
      </c>
      <c r="U7" s="658">
        <v>96.08</v>
      </c>
      <c r="V7" s="659" t="s">
        <v>1931</v>
      </c>
      <c r="W7" s="659" t="s">
        <v>1932</v>
      </c>
      <c r="X7" s="658">
        <v>95.8</v>
      </c>
      <c r="Y7" s="659" t="s">
        <v>1933</v>
      </c>
      <c r="Z7" s="659" t="s">
        <v>1934</v>
      </c>
      <c r="AA7" s="658">
        <v>100.0</v>
      </c>
      <c r="AB7" s="664"/>
    </row>
    <row r="8">
      <c r="A8" s="1">
        <v>69.0</v>
      </c>
      <c r="B8" s="660" t="s">
        <v>1777</v>
      </c>
      <c r="C8" s="1" t="s">
        <v>1935</v>
      </c>
      <c r="D8" s="655" t="s">
        <v>1906</v>
      </c>
      <c r="E8" s="661">
        <v>0.0</v>
      </c>
      <c r="F8" s="1">
        <v>1.0</v>
      </c>
      <c r="G8" s="1">
        <v>2.0</v>
      </c>
      <c r="H8" s="1">
        <v>1.0</v>
      </c>
      <c r="I8" s="1">
        <v>4.0</v>
      </c>
      <c r="J8" s="1">
        <v>5.0</v>
      </c>
      <c r="K8" s="1">
        <v>6.0</v>
      </c>
      <c r="L8" s="662">
        <v>2.0</v>
      </c>
      <c r="M8" s="1" t="s">
        <v>1910</v>
      </c>
      <c r="N8" s="1" t="s">
        <v>1916</v>
      </c>
      <c r="O8" s="1" t="s">
        <v>1907</v>
      </c>
      <c r="P8" s="1" t="s">
        <v>1936</v>
      </c>
      <c r="Q8" s="1" t="s">
        <v>1937</v>
      </c>
      <c r="R8" s="1" t="s">
        <v>1938</v>
      </c>
      <c r="S8" s="1" t="s">
        <v>1939</v>
      </c>
      <c r="T8" s="662" t="s">
        <v>1940</v>
      </c>
      <c r="U8" s="658">
        <v>0.0</v>
      </c>
      <c r="V8" s="658">
        <v>0.0</v>
      </c>
      <c r="W8" s="658">
        <v>100.0</v>
      </c>
      <c r="X8" s="658">
        <v>0.0</v>
      </c>
      <c r="Y8" s="659" t="s">
        <v>1941</v>
      </c>
      <c r="Z8" s="659" t="s">
        <v>1942</v>
      </c>
      <c r="AA8" s="663" t="s">
        <v>1943</v>
      </c>
      <c r="AB8" s="664"/>
    </row>
    <row r="9">
      <c r="A9" s="1">
        <v>75.0</v>
      </c>
      <c r="B9" s="660" t="s">
        <v>1783</v>
      </c>
      <c r="C9" s="1" t="s">
        <v>1944</v>
      </c>
      <c r="D9" s="655" t="s">
        <v>1906</v>
      </c>
      <c r="E9" s="661">
        <v>0.0</v>
      </c>
      <c r="F9" s="1">
        <v>0.0</v>
      </c>
      <c r="G9" s="1">
        <v>2.0</v>
      </c>
      <c r="H9" s="1">
        <v>2.0</v>
      </c>
      <c r="I9" s="1">
        <v>0.0</v>
      </c>
      <c r="J9" s="1">
        <v>0.0</v>
      </c>
      <c r="K9" s="1">
        <v>0.0</v>
      </c>
      <c r="L9" s="662">
        <v>0.0</v>
      </c>
      <c r="M9" s="1" t="s">
        <v>1910</v>
      </c>
      <c r="N9" s="1" t="s">
        <v>1910</v>
      </c>
      <c r="O9" s="1" t="s">
        <v>1907</v>
      </c>
      <c r="P9" s="1" t="s">
        <v>1907</v>
      </c>
      <c r="Q9" s="1" t="s">
        <v>1910</v>
      </c>
      <c r="R9" s="1" t="s">
        <v>1910</v>
      </c>
      <c r="S9" s="1" t="s">
        <v>1910</v>
      </c>
      <c r="T9" s="662" t="s">
        <v>1907</v>
      </c>
      <c r="U9" s="658">
        <v>0.0</v>
      </c>
      <c r="V9" s="658">
        <v>0.0</v>
      </c>
      <c r="W9" s="658">
        <v>100.0</v>
      </c>
      <c r="X9" s="658">
        <v>100.0</v>
      </c>
      <c r="Y9" s="658">
        <v>0.0</v>
      </c>
      <c r="Z9" s="659" t="s">
        <v>1945</v>
      </c>
      <c r="AA9" s="658">
        <v>0.0</v>
      </c>
      <c r="AB9" s="664"/>
    </row>
    <row r="10">
      <c r="A10" s="1">
        <v>44.0</v>
      </c>
      <c r="B10" s="660" t="s">
        <v>1787</v>
      </c>
      <c r="C10" s="1" t="s">
        <v>1946</v>
      </c>
      <c r="D10" s="655" t="s">
        <v>1906</v>
      </c>
      <c r="E10" s="661">
        <v>29.0</v>
      </c>
      <c r="F10" s="1">
        <v>8.0</v>
      </c>
      <c r="G10" s="1">
        <v>6.0</v>
      </c>
      <c r="H10" s="1">
        <v>13.0</v>
      </c>
      <c r="I10" s="1">
        <v>8.0</v>
      </c>
      <c r="J10" s="1">
        <v>4.0</v>
      </c>
      <c r="K10" s="1">
        <v>5.0</v>
      </c>
      <c r="L10" s="662">
        <v>8.0</v>
      </c>
      <c r="M10" s="1" t="s">
        <v>1947</v>
      </c>
      <c r="N10" s="1" t="s">
        <v>1948</v>
      </c>
      <c r="O10" s="1" t="s">
        <v>1949</v>
      </c>
      <c r="P10" s="1" t="s">
        <v>1950</v>
      </c>
      <c r="Q10" s="1" t="s">
        <v>1951</v>
      </c>
      <c r="R10" s="1" t="s">
        <v>1915</v>
      </c>
      <c r="S10" s="1" t="s">
        <v>1919</v>
      </c>
      <c r="T10" s="662" t="s">
        <v>1952</v>
      </c>
      <c r="U10" s="659" t="s">
        <v>1953</v>
      </c>
      <c r="V10" s="659" t="s">
        <v>1954</v>
      </c>
      <c r="W10" s="659" t="s">
        <v>1955</v>
      </c>
      <c r="X10" s="659" t="s">
        <v>1956</v>
      </c>
      <c r="Y10" s="659" t="s">
        <v>1957</v>
      </c>
      <c r="Z10" s="659" t="s">
        <v>1958</v>
      </c>
      <c r="AA10" s="663" t="s">
        <v>1959</v>
      </c>
      <c r="AB10" s="664"/>
    </row>
    <row r="11">
      <c r="A11" s="1">
        <v>45.0</v>
      </c>
      <c r="B11" s="660" t="s">
        <v>1795</v>
      </c>
      <c r="C11" s="1" t="s">
        <v>1960</v>
      </c>
      <c r="D11" s="655" t="s">
        <v>1906</v>
      </c>
      <c r="E11" s="661">
        <v>26.0</v>
      </c>
      <c r="F11" s="1">
        <v>24.0</v>
      </c>
      <c r="G11" s="1">
        <v>44.0</v>
      </c>
      <c r="H11" s="1">
        <v>6.0</v>
      </c>
      <c r="I11" s="1">
        <v>27.0</v>
      </c>
      <c r="J11" s="1">
        <v>19.0</v>
      </c>
      <c r="K11" s="1">
        <v>5.0</v>
      </c>
      <c r="L11" s="662">
        <v>24.0</v>
      </c>
      <c r="M11" s="1" t="s">
        <v>1961</v>
      </c>
      <c r="N11" s="1" t="s">
        <v>1962</v>
      </c>
      <c r="O11" s="1" t="s">
        <v>1963</v>
      </c>
      <c r="P11" s="1" t="s">
        <v>1964</v>
      </c>
      <c r="Q11" s="1" t="s">
        <v>1965</v>
      </c>
      <c r="R11" s="1" t="s">
        <v>1966</v>
      </c>
      <c r="S11" s="1" t="s">
        <v>1919</v>
      </c>
      <c r="T11" s="662" t="s">
        <v>1967</v>
      </c>
      <c r="U11" s="659" t="s">
        <v>1968</v>
      </c>
      <c r="V11" s="659" t="s">
        <v>1969</v>
      </c>
      <c r="W11" s="659" t="s">
        <v>1970</v>
      </c>
      <c r="X11" s="659" t="s">
        <v>1971</v>
      </c>
      <c r="Y11" s="659" t="s">
        <v>1972</v>
      </c>
      <c r="Z11" s="659" t="s">
        <v>1973</v>
      </c>
      <c r="AA11" s="663" t="s">
        <v>1942</v>
      </c>
      <c r="AB11" s="664"/>
    </row>
    <row r="12">
      <c r="A12" s="1">
        <v>28.0</v>
      </c>
      <c r="B12" s="660" t="s">
        <v>1803</v>
      </c>
      <c r="C12" s="1" t="s">
        <v>1974</v>
      </c>
      <c r="D12" s="655" t="s">
        <v>1906</v>
      </c>
      <c r="E12" s="661">
        <v>2.0</v>
      </c>
      <c r="F12" s="1">
        <v>2.0</v>
      </c>
      <c r="G12" s="1">
        <v>2.0</v>
      </c>
      <c r="H12" s="1">
        <v>0.0</v>
      </c>
      <c r="I12" s="1">
        <v>0.0</v>
      </c>
      <c r="J12" s="1">
        <v>0.0</v>
      </c>
      <c r="K12" s="1">
        <v>1.0</v>
      </c>
      <c r="L12" s="662">
        <v>1.0</v>
      </c>
      <c r="M12" s="1" t="s">
        <v>1907</v>
      </c>
      <c r="N12" s="1" t="s">
        <v>1907</v>
      </c>
      <c r="O12" s="1" t="s">
        <v>1907</v>
      </c>
      <c r="P12" s="1" t="s">
        <v>1910</v>
      </c>
      <c r="Q12" s="1" t="s">
        <v>1975</v>
      </c>
      <c r="R12" s="1" t="s">
        <v>1910</v>
      </c>
      <c r="S12" s="1" t="s">
        <v>1916</v>
      </c>
      <c r="T12" s="662" t="s">
        <v>1976</v>
      </c>
      <c r="U12" s="658">
        <v>100.0</v>
      </c>
      <c r="V12" s="658">
        <v>100.0</v>
      </c>
      <c r="W12" s="658">
        <v>100.0</v>
      </c>
      <c r="X12" s="658">
        <v>0.0</v>
      </c>
      <c r="Y12" s="658">
        <v>0.0</v>
      </c>
      <c r="Z12" s="658">
        <v>0.0</v>
      </c>
      <c r="AA12" s="658">
        <v>0.0</v>
      </c>
      <c r="AB12" s="664"/>
    </row>
    <row r="13">
      <c r="A13" s="1">
        <v>82.0</v>
      </c>
      <c r="B13" s="660" t="s">
        <v>1977</v>
      </c>
      <c r="C13" s="1" t="s">
        <v>1978</v>
      </c>
      <c r="D13" s="655" t="s">
        <v>1906</v>
      </c>
      <c r="E13" s="661">
        <v>0.0</v>
      </c>
      <c r="F13" s="1">
        <v>0.0</v>
      </c>
      <c r="G13" s="1">
        <v>0.0</v>
      </c>
      <c r="H13" s="1">
        <v>1.0</v>
      </c>
      <c r="I13" s="1">
        <v>0.0</v>
      </c>
      <c r="J13" s="1">
        <v>2.0</v>
      </c>
      <c r="K13" s="1">
        <v>2.0</v>
      </c>
      <c r="L13" s="662">
        <v>0.0</v>
      </c>
      <c r="M13" s="1" t="s">
        <v>1910</v>
      </c>
      <c r="N13" s="1" t="s">
        <v>1910</v>
      </c>
      <c r="O13" s="1" t="s">
        <v>1910</v>
      </c>
      <c r="P13" s="1" t="s">
        <v>1979</v>
      </c>
      <c r="Q13" s="1" t="s">
        <v>1910</v>
      </c>
      <c r="R13" s="1" t="s">
        <v>1980</v>
      </c>
      <c r="S13" s="1" t="s">
        <v>1981</v>
      </c>
      <c r="T13" s="662" t="s">
        <v>1982</v>
      </c>
      <c r="U13" s="658">
        <v>0.0</v>
      </c>
      <c r="V13" s="658">
        <v>0.0</v>
      </c>
      <c r="W13" s="658">
        <v>0.0</v>
      </c>
      <c r="X13" s="658">
        <v>0.0</v>
      </c>
      <c r="Y13" s="658">
        <v>0.0</v>
      </c>
      <c r="Z13" s="658">
        <v>95.37</v>
      </c>
      <c r="AA13" s="658">
        <v>97.32</v>
      </c>
      <c r="AB13" s="664"/>
    </row>
    <row r="14">
      <c r="A14" s="1">
        <v>68.0</v>
      </c>
      <c r="B14" s="660" t="s">
        <v>1983</v>
      </c>
      <c r="C14" s="1" t="s">
        <v>1984</v>
      </c>
      <c r="D14" s="655" t="s">
        <v>1906</v>
      </c>
      <c r="E14" s="661">
        <v>0.0</v>
      </c>
      <c r="F14" s="1">
        <v>3.0</v>
      </c>
      <c r="G14" s="1">
        <v>0.0</v>
      </c>
      <c r="H14" s="1">
        <v>0.0</v>
      </c>
      <c r="I14" s="1">
        <v>2.0</v>
      </c>
      <c r="J14" s="1">
        <v>4.0</v>
      </c>
      <c r="K14" s="1">
        <v>0.0</v>
      </c>
      <c r="L14" s="662">
        <v>0.0</v>
      </c>
      <c r="M14" s="1" t="s">
        <v>1910</v>
      </c>
      <c r="N14" s="1" t="s">
        <v>1985</v>
      </c>
      <c r="O14" s="1" t="s">
        <v>1910</v>
      </c>
      <c r="P14" s="1" t="s">
        <v>1910</v>
      </c>
      <c r="Q14" s="1" t="s">
        <v>1908</v>
      </c>
      <c r="R14" s="1" t="s">
        <v>1937</v>
      </c>
      <c r="S14" s="1" t="s">
        <v>1910</v>
      </c>
      <c r="T14" s="662" t="s">
        <v>1986</v>
      </c>
      <c r="U14" s="658">
        <v>0.0</v>
      </c>
      <c r="V14" s="659" t="s">
        <v>1987</v>
      </c>
      <c r="W14" s="658">
        <v>0.0</v>
      </c>
      <c r="X14" s="658">
        <v>0.0</v>
      </c>
      <c r="Y14" s="658">
        <v>99.59</v>
      </c>
      <c r="Z14" s="659" t="s">
        <v>1988</v>
      </c>
      <c r="AA14" s="658">
        <v>0.0</v>
      </c>
      <c r="AB14" s="664"/>
    </row>
    <row r="15">
      <c r="A15" s="10">
        <v>6.0</v>
      </c>
      <c r="B15" s="665" t="s">
        <v>1989</v>
      </c>
      <c r="C15" s="10" t="s">
        <v>1990</v>
      </c>
      <c r="D15" s="666" t="s">
        <v>1991</v>
      </c>
      <c r="E15" s="667">
        <v>1.0</v>
      </c>
      <c r="F15" s="10">
        <v>1.0</v>
      </c>
      <c r="G15" s="10">
        <v>1.0</v>
      </c>
      <c r="H15" s="10">
        <v>1.0</v>
      </c>
      <c r="I15" s="10">
        <v>2.0</v>
      </c>
      <c r="J15" s="10">
        <v>2.0</v>
      </c>
      <c r="K15" s="10">
        <v>1.0</v>
      </c>
      <c r="L15" s="668">
        <v>1.0</v>
      </c>
      <c r="M15" s="10" t="s">
        <v>1992</v>
      </c>
      <c r="N15" s="10" t="s">
        <v>1992</v>
      </c>
      <c r="O15" s="10" t="s">
        <v>1992</v>
      </c>
      <c r="P15" s="10" t="s">
        <v>1992</v>
      </c>
      <c r="Q15" s="10" t="s">
        <v>1993</v>
      </c>
      <c r="R15" s="10" t="s">
        <v>1993</v>
      </c>
      <c r="S15" s="10" t="s">
        <v>1992</v>
      </c>
      <c r="T15" s="668" t="s">
        <v>1994</v>
      </c>
      <c r="U15" s="669">
        <v>0.0</v>
      </c>
      <c r="V15" s="669">
        <v>0.0</v>
      </c>
      <c r="W15" s="669">
        <v>0.0</v>
      </c>
      <c r="X15" s="669">
        <v>0.0</v>
      </c>
      <c r="Y15" s="669">
        <v>88.72</v>
      </c>
      <c r="Z15" s="669">
        <v>90.53</v>
      </c>
      <c r="AA15" s="669">
        <v>0.0</v>
      </c>
      <c r="AB15" s="670"/>
    </row>
    <row r="16">
      <c r="A16" s="1">
        <v>111.0</v>
      </c>
      <c r="B16" s="660" t="s">
        <v>1995</v>
      </c>
      <c r="C16" s="1" t="s">
        <v>1996</v>
      </c>
      <c r="D16" s="655" t="s">
        <v>1906</v>
      </c>
      <c r="E16" s="661">
        <v>0.0</v>
      </c>
      <c r="F16" s="1">
        <v>0.0</v>
      </c>
      <c r="G16" s="1">
        <v>0.0</v>
      </c>
      <c r="H16" s="1">
        <v>0.0</v>
      </c>
      <c r="I16" s="1">
        <v>2.0</v>
      </c>
      <c r="J16" s="1">
        <v>2.0</v>
      </c>
      <c r="K16" s="1">
        <v>1.0</v>
      </c>
      <c r="L16" s="662">
        <v>0.0</v>
      </c>
      <c r="M16" s="1" t="s">
        <v>1910</v>
      </c>
      <c r="N16" s="1" t="s">
        <v>1910</v>
      </c>
      <c r="O16" s="1" t="s">
        <v>1910</v>
      </c>
      <c r="P16" s="1" t="s">
        <v>1910</v>
      </c>
      <c r="Q16" s="1" t="s">
        <v>1907</v>
      </c>
      <c r="R16" s="1" t="s">
        <v>1907</v>
      </c>
      <c r="S16" s="1" t="s">
        <v>1979</v>
      </c>
      <c r="T16" s="662" t="s">
        <v>1997</v>
      </c>
      <c r="U16" s="658">
        <v>0.0</v>
      </c>
      <c r="V16" s="658">
        <v>0.0</v>
      </c>
      <c r="W16" s="658">
        <v>0.0</v>
      </c>
      <c r="X16" s="658">
        <v>0.0</v>
      </c>
      <c r="Y16" s="658">
        <v>87.88</v>
      </c>
      <c r="Z16" s="658">
        <v>100.0</v>
      </c>
      <c r="AA16" s="658">
        <v>0.0</v>
      </c>
      <c r="AB16" s="664" t="s">
        <v>1998</v>
      </c>
    </row>
    <row r="17">
      <c r="A17" s="10">
        <v>113.0</v>
      </c>
      <c r="B17" s="665" t="s">
        <v>1999</v>
      </c>
      <c r="C17" s="10" t="s">
        <v>2000</v>
      </c>
      <c r="D17" s="666" t="s">
        <v>1991</v>
      </c>
      <c r="E17" s="667">
        <v>0.0</v>
      </c>
      <c r="F17" s="10">
        <v>0.0</v>
      </c>
      <c r="G17" s="10">
        <v>0.0</v>
      </c>
      <c r="H17" s="10">
        <v>0.0</v>
      </c>
      <c r="I17" s="10">
        <v>3.0</v>
      </c>
      <c r="J17" s="10">
        <v>2.0</v>
      </c>
      <c r="K17" s="10">
        <v>0.0</v>
      </c>
      <c r="L17" s="668">
        <v>0.0</v>
      </c>
      <c r="M17" s="10" t="s">
        <v>1910</v>
      </c>
      <c r="N17" s="10" t="s">
        <v>1910</v>
      </c>
      <c r="O17" s="10" t="s">
        <v>1910</v>
      </c>
      <c r="P17" s="10" t="s">
        <v>1910</v>
      </c>
      <c r="Q17" s="10" t="s">
        <v>2001</v>
      </c>
      <c r="R17" s="10" t="s">
        <v>1980</v>
      </c>
      <c r="S17" s="10" t="s">
        <v>1910</v>
      </c>
      <c r="T17" s="668" t="s">
        <v>2002</v>
      </c>
      <c r="U17" s="669">
        <v>0.0</v>
      </c>
      <c r="V17" s="669">
        <v>0.0</v>
      </c>
      <c r="W17" s="669">
        <v>0.0</v>
      </c>
      <c r="X17" s="669">
        <v>0.0</v>
      </c>
      <c r="Y17" s="671" t="s">
        <v>2003</v>
      </c>
      <c r="Z17" s="669">
        <v>46.3</v>
      </c>
      <c r="AA17" s="669">
        <v>0.0</v>
      </c>
      <c r="AB17" s="670"/>
    </row>
    <row r="18">
      <c r="A18" s="1">
        <v>47.0</v>
      </c>
      <c r="B18" s="660" t="s">
        <v>2004</v>
      </c>
      <c r="C18" s="1" t="s">
        <v>2005</v>
      </c>
      <c r="D18" s="655" t="s">
        <v>1906</v>
      </c>
      <c r="E18" s="661">
        <v>4.0</v>
      </c>
      <c r="F18" s="1">
        <v>0.0</v>
      </c>
      <c r="G18" s="1">
        <v>0.0</v>
      </c>
      <c r="H18" s="1">
        <v>0.0</v>
      </c>
      <c r="I18" s="1">
        <v>0.0</v>
      </c>
      <c r="J18" s="1">
        <v>0.0</v>
      </c>
      <c r="K18" s="1">
        <v>0.0</v>
      </c>
      <c r="L18" s="662">
        <v>0.0</v>
      </c>
      <c r="M18" s="1" t="s">
        <v>1928</v>
      </c>
      <c r="N18" s="1" t="s">
        <v>1910</v>
      </c>
      <c r="O18" s="1" t="s">
        <v>1910</v>
      </c>
      <c r="P18" s="1" t="s">
        <v>1910</v>
      </c>
      <c r="Q18" s="1" t="s">
        <v>1910</v>
      </c>
      <c r="R18" s="1" t="s">
        <v>1910</v>
      </c>
      <c r="S18" s="1" t="s">
        <v>1910</v>
      </c>
      <c r="T18" s="662" t="s">
        <v>1928</v>
      </c>
      <c r="U18" s="659" t="s">
        <v>1941</v>
      </c>
      <c r="V18" s="658">
        <v>0.0</v>
      </c>
      <c r="W18" s="658">
        <v>0.0</v>
      </c>
      <c r="X18" s="658">
        <v>0.0</v>
      </c>
      <c r="Y18" s="658">
        <v>0.0</v>
      </c>
      <c r="Z18" s="658">
        <v>0.0</v>
      </c>
      <c r="AA18" s="658">
        <v>0.0</v>
      </c>
      <c r="AB18" s="664" t="s">
        <v>2006</v>
      </c>
    </row>
    <row r="19">
      <c r="A19" s="10">
        <v>97.0</v>
      </c>
      <c r="B19" s="10" t="s">
        <v>2007</v>
      </c>
      <c r="C19" s="10" t="s">
        <v>2008</v>
      </c>
      <c r="D19" s="666" t="s">
        <v>1991</v>
      </c>
      <c r="E19" s="667">
        <v>0.0</v>
      </c>
      <c r="F19" s="10">
        <v>0.0</v>
      </c>
      <c r="G19" s="10">
        <v>0.0</v>
      </c>
      <c r="H19" s="10">
        <v>2.0</v>
      </c>
      <c r="I19" s="10">
        <v>0.0</v>
      </c>
      <c r="J19" s="10">
        <v>0.0</v>
      </c>
      <c r="K19" s="10">
        <v>0.0</v>
      </c>
      <c r="L19" s="668">
        <v>0.0</v>
      </c>
      <c r="M19" s="10" t="s">
        <v>1910</v>
      </c>
      <c r="N19" s="10" t="s">
        <v>1910</v>
      </c>
      <c r="O19" s="10" t="s">
        <v>1910</v>
      </c>
      <c r="P19" s="10" t="s">
        <v>1980</v>
      </c>
      <c r="Q19" s="10" t="s">
        <v>1910</v>
      </c>
      <c r="R19" s="10" t="s">
        <v>1910</v>
      </c>
      <c r="S19" s="10" t="s">
        <v>1910</v>
      </c>
      <c r="T19" s="668" t="s">
        <v>1980</v>
      </c>
      <c r="U19" s="669">
        <v>0.0</v>
      </c>
      <c r="V19" s="669">
        <v>0.0</v>
      </c>
      <c r="W19" s="669">
        <v>0.0</v>
      </c>
      <c r="X19" s="669">
        <v>92.31</v>
      </c>
      <c r="Y19" s="669">
        <v>0.0</v>
      </c>
      <c r="Z19" s="669">
        <v>0.0</v>
      </c>
      <c r="AA19" s="669">
        <v>0.0</v>
      </c>
      <c r="AB19" s="670"/>
    </row>
    <row r="20">
      <c r="A20" s="10">
        <v>98.0</v>
      </c>
      <c r="B20" s="10" t="s">
        <v>2009</v>
      </c>
      <c r="C20" s="10" t="s">
        <v>2009</v>
      </c>
      <c r="D20" s="666" t="s">
        <v>1991</v>
      </c>
      <c r="E20" s="667">
        <v>0.0</v>
      </c>
      <c r="F20" s="10">
        <v>0.0</v>
      </c>
      <c r="G20" s="10">
        <v>0.0</v>
      </c>
      <c r="H20" s="10">
        <v>2.0</v>
      </c>
      <c r="I20" s="10">
        <v>0.0</v>
      </c>
      <c r="J20" s="10">
        <v>0.0</v>
      </c>
      <c r="K20" s="10">
        <v>0.0</v>
      </c>
      <c r="L20" s="668">
        <v>0.0</v>
      </c>
      <c r="M20" s="10" t="s">
        <v>1910</v>
      </c>
      <c r="N20" s="10" t="s">
        <v>1910</v>
      </c>
      <c r="O20" s="10" t="s">
        <v>1910</v>
      </c>
      <c r="P20" s="10" t="s">
        <v>1908</v>
      </c>
      <c r="Q20" s="10" t="s">
        <v>1910</v>
      </c>
      <c r="R20" s="10" t="s">
        <v>1910</v>
      </c>
      <c r="S20" s="10" t="s">
        <v>1910</v>
      </c>
      <c r="T20" s="668" t="s">
        <v>1908</v>
      </c>
      <c r="U20" s="669">
        <v>0.0</v>
      </c>
      <c r="V20" s="669">
        <v>0.0</v>
      </c>
      <c r="W20" s="669">
        <v>0.0</v>
      </c>
      <c r="X20" s="669">
        <v>95.43</v>
      </c>
      <c r="Y20" s="669">
        <v>0.0</v>
      </c>
      <c r="Z20" s="669">
        <v>0.0</v>
      </c>
      <c r="AA20" s="669">
        <v>0.0</v>
      </c>
      <c r="AB20" s="670"/>
    </row>
    <row r="21">
      <c r="A21" s="10">
        <v>99.0</v>
      </c>
      <c r="B21" s="10" t="s">
        <v>2010</v>
      </c>
      <c r="C21" s="10" t="s">
        <v>2011</v>
      </c>
      <c r="D21" s="666" t="s">
        <v>1991</v>
      </c>
      <c r="E21" s="667">
        <v>0.0</v>
      </c>
      <c r="F21" s="10">
        <v>0.0</v>
      </c>
      <c r="G21" s="10">
        <v>0.0</v>
      </c>
      <c r="H21" s="10">
        <v>2.0</v>
      </c>
      <c r="I21" s="10">
        <v>0.0</v>
      </c>
      <c r="J21" s="10">
        <v>0.0</v>
      </c>
      <c r="K21" s="10">
        <v>0.0</v>
      </c>
      <c r="L21" s="668">
        <v>0.0</v>
      </c>
      <c r="M21" s="10" t="s">
        <v>1910</v>
      </c>
      <c r="N21" s="10" t="s">
        <v>1910</v>
      </c>
      <c r="O21" s="10" t="s">
        <v>1910</v>
      </c>
      <c r="P21" s="10" t="s">
        <v>1908</v>
      </c>
      <c r="Q21" s="10" t="s">
        <v>1910</v>
      </c>
      <c r="R21" s="10" t="s">
        <v>1910</v>
      </c>
      <c r="S21" s="10" t="s">
        <v>1910</v>
      </c>
      <c r="T21" s="668" t="s">
        <v>1908</v>
      </c>
      <c r="U21" s="669">
        <v>0.0</v>
      </c>
      <c r="V21" s="669">
        <v>0.0</v>
      </c>
      <c r="W21" s="669">
        <v>0.0</v>
      </c>
      <c r="X21" s="669">
        <v>67.61</v>
      </c>
      <c r="Y21" s="669">
        <v>0.0</v>
      </c>
      <c r="Z21" s="669">
        <v>0.0</v>
      </c>
      <c r="AA21" s="669">
        <v>0.0</v>
      </c>
      <c r="AB21" s="670"/>
    </row>
    <row r="22">
      <c r="A22" s="1">
        <v>135.0</v>
      </c>
      <c r="B22" s="660" t="s">
        <v>2012</v>
      </c>
      <c r="C22" s="1" t="s">
        <v>2013</v>
      </c>
      <c r="D22" s="655" t="s">
        <v>1906</v>
      </c>
      <c r="E22" s="661">
        <v>0.0</v>
      </c>
      <c r="F22" s="1">
        <v>0.0</v>
      </c>
      <c r="G22" s="1">
        <v>0.0</v>
      </c>
      <c r="H22" s="1">
        <v>0.0</v>
      </c>
      <c r="I22" s="1">
        <v>0.0</v>
      </c>
      <c r="J22" s="1">
        <v>0.0</v>
      </c>
      <c r="K22" s="1">
        <v>2.0</v>
      </c>
      <c r="L22" s="662">
        <v>0.0</v>
      </c>
      <c r="M22" s="1" t="s">
        <v>1910</v>
      </c>
      <c r="N22" s="1" t="s">
        <v>1910</v>
      </c>
      <c r="O22" s="1" t="s">
        <v>1910</v>
      </c>
      <c r="P22" s="1" t="s">
        <v>1910</v>
      </c>
      <c r="Q22" s="1" t="s">
        <v>1910</v>
      </c>
      <c r="R22" s="1" t="s">
        <v>1910</v>
      </c>
      <c r="S22" s="1" t="s">
        <v>1908</v>
      </c>
      <c r="T22" s="662" t="s">
        <v>1908</v>
      </c>
      <c r="U22" s="658">
        <v>0.0</v>
      </c>
      <c r="V22" s="658">
        <v>0.0</v>
      </c>
      <c r="W22" s="658">
        <v>0.0</v>
      </c>
      <c r="X22" s="658">
        <v>0.0</v>
      </c>
      <c r="Y22" s="658">
        <v>0.0</v>
      </c>
      <c r="Z22" s="658">
        <v>0.0</v>
      </c>
      <c r="AA22" s="658">
        <v>99.19</v>
      </c>
      <c r="AB22" s="664" t="s">
        <v>2014</v>
      </c>
    </row>
    <row r="23">
      <c r="A23" s="1">
        <v>136.0</v>
      </c>
      <c r="B23" s="660" t="s">
        <v>2015</v>
      </c>
      <c r="C23" s="1" t="s">
        <v>2016</v>
      </c>
      <c r="D23" s="655" t="s">
        <v>1906</v>
      </c>
      <c r="E23" s="661">
        <v>0.0</v>
      </c>
      <c r="F23" s="1">
        <v>0.0</v>
      </c>
      <c r="G23" s="1">
        <v>0.0</v>
      </c>
      <c r="H23" s="1">
        <v>0.0</v>
      </c>
      <c r="I23" s="1">
        <v>0.0</v>
      </c>
      <c r="J23" s="1">
        <v>0.0</v>
      </c>
      <c r="K23" s="1">
        <v>6.0</v>
      </c>
      <c r="L23" s="662">
        <v>0.0</v>
      </c>
      <c r="M23" s="1" t="s">
        <v>1910</v>
      </c>
      <c r="N23" s="1" t="s">
        <v>1910</v>
      </c>
      <c r="O23" s="1" t="s">
        <v>1910</v>
      </c>
      <c r="P23" s="1" t="s">
        <v>1910</v>
      </c>
      <c r="Q23" s="1" t="s">
        <v>1910</v>
      </c>
      <c r="R23" s="1" t="s">
        <v>1910</v>
      </c>
      <c r="S23" s="1" t="s">
        <v>2017</v>
      </c>
      <c r="T23" s="662" t="s">
        <v>2017</v>
      </c>
      <c r="U23" s="658">
        <v>0.0</v>
      </c>
      <c r="V23" s="658">
        <v>0.0</v>
      </c>
      <c r="W23" s="658">
        <v>0.0</v>
      </c>
      <c r="X23" s="658">
        <v>0.0</v>
      </c>
      <c r="Y23" s="658">
        <v>0.0</v>
      </c>
      <c r="Z23" s="658">
        <v>0.0</v>
      </c>
      <c r="AA23" s="663" t="s">
        <v>2018</v>
      </c>
      <c r="AB23" s="664"/>
    </row>
    <row r="24">
      <c r="A24" s="672">
        <v>20.0</v>
      </c>
      <c r="B24" s="673" t="s">
        <v>2019</v>
      </c>
      <c r="C24" s="672" t="s">
        <v>2020</v>
      </c>
      <c r="D24" s="666" t="s">
        <v>1991</v>
      </c>
      <c r="E24" s="674">
        <v>2.0</v>
      </c>
      <c r="F24" s="672">
        <v>2.0</v>
      </c>
      <c r="G24" s="672">
        <v>2.0</v>
      </c>
      <c r="H24" s="672">
        <v>2.0</v>
      </c>
      <c r="I24" s="672">
        <v>2.0</v>
      </c>
      <c r="J24" s="672">
        <v>2.0</v>
      </c>
      <c r="K24" s="672">
        <v>2.0</v>
      </c>
      <c r="L24" s="675">
        <v>2.0</v>
      </c>
      <c r="M24" s="672" t="s">
        <v>1980</v>
      </c>
      <c r="N24" s="672" t="s">
        <v>1980</v>
      </c>
      <c r="O24" s="672" t="s">
        <v>1980</v>
      </c>
      <c r="P24" s="672" t="s">
        <v>1980</v>
      </c>
      <c r="Q24" s="672" t="s">
        <v>1980</v>
      </c>
      <c r="R24" s="672" t="s">
        <v>2021</v>
      </c>
      <c r="S24" s="672" t="s">
        <v>1980</v>
      </c>
      <c r="T24" s="675" t="s">
        <v>2022</v>
      </c>
      <c r="U24" s="676">
        <v>95.04</v>
      </c>
      <c r="V24" s="676">
        <v>95.42</v>
      </c>
      <c r="W24" s="676">
        <v>93.89</v>
      </c>
      <c r="X24" s="676">
        <v>96.51</v>
      </c>
      <c r="Y24" s="676">
        <v>95.44</v>
      </c>
      <c r="Z24" s="676">
        <v>95.44</v>
      </c>
      <c r="AA24" s="676">
        <v>94.28</v>
      </c>
      <c r="AB24" s="677"/>
    </row>
    <row r="25">
      <c r="A25" s="1" t="s">
        <v>483</v>
      </c>
    </row>
    <row r="26">
      <c r="A26" s="9" t="s">
        <v>1750</v>
      </c>
      <c r="B26" s="9" t="s">
        <v>57</v>
      </c>
      <c r="C26" s="9" t="s">
        <v>203</v>
      </c>
      <c r="D26" s="9" t="s">
        <v>2023</v>
      </c>
      <c r="E26" s="9" t="s">
        <v>2024</v>
      </c>
      <c r="F26" s="9" t="s">
        <v>2025</v>
      </c>
      <c r="G26" s="9" t="s">
        <v>2026</v>
      </c>
      <c r="H26" s="9" t="s">
        <v>2027</v>
      </c>
      <c r="I26" s="352"/>
    </row>
    <row r="27">
      <c r="A27" s="678" t="s">
        <v>1783</v>
      </c>
      <c r="B27" s="678" t="s">
        <v>120</v>
      </c>
      <c r="C27" s="679" t="s">
        <v>462</v>
      </c>
      <c r="D27" s="679">
        <v>1.29053228E8</v>
      </c>
      <c r="E27" s="679" t="s">
        <v>2028</v>
      </c>
      <c r="F27" s="679" t="s">
        <v>2029</v>
      </c>
      <c r="G27" s="679" t="s">
        <v>2030</v>
      </c>
      <c r="H27" s="352"/>
      <c r="I27" s="352"/>
    </row>
    <row r="28">
      <c r="A28" s="678" t="s">
        <v>1783</v>
      </c>
      <c r="B28" s="678" t="s">
        <v>120</v>
      </c>
      <c r="C28" s="679" t="s">
        <v>462</v>
      </c>
      <c r="D28" s="679">
        <v>1.2905323E8</v>
      </c>
      <c r="E28" s="679" t="s">
        <v>2028</v>
      </c>
      <c r="F28" s="679" t="s">
        <v>2031</v>
      </c>
      <c r="G28" s="352"/>
      <c r="H28" s="352"/>
      <c r="I28" s="352"/>
    </row>
    <row r="29">
      <c r="A29" s="678" t="s">
        <v>1783</v>
      </c>
      <c r="B29" s="678" t="s">
        <v>120</v>
      </c>
      <c r="C29" s="679" t="s">
        <v>462</v>
      </c>
      <c r="D29" s="679">
        <v>1.29053241E8</v>
      </c>
      <c r="E29" s="679" t="s">
        <v>2028</v>
      </c>
      <c r="F29" s="679" t="s">
        <v>2032</v>
      </c>
      <c r="G29" s="679" t="s">
        <v>2033</v>
      </c>
      <c r="H29" s="352"/>
      <c r="I29" s="352"/>
    </row>
    <row r="30">
      <c r="A30" s="678" t="s">
        <v>1783</v>
      </c>
      <c r="B30" s="678" t="s">
        <v>120</v>
      </c>
      <c r="C30" s="679" t="s">
        <v>462</v>
      </c>
      <c r="D30" s="679">
        <v>1.29053263E8</v>
      </c>
      <c r="E30" s="679" t="s">
        <v>2028</v>
      </c>
      <c r="F30" s="679" t="s">
        <v>2034</v>
      </c>
      <c r="G30" s="352"/>
      <c r="H30" s="352"/>
      <c r="I30" s="352"/>
    </row>
    <row r="31">
      <c r="A31" s="678" t="s">
        <v>1783</v>
      </c>
      <c r="B31" s="678" t="s">
        <v>120</v>
      </c>
      <c r="C31" s="679" t="s">
        <v>462</v>
      </c>
      <c r="D31" s="679">
        <v>1.29053266E8</v>
      </c>
      <c r="E31" s="679" t="s">
        <v>2028</v>
      </c>
      <c r="F31" s="679" t="s">
        <v>2035</v>
      </c>
      <c r="G31" s="352"/>
      <c r="H31" s="352"/>
      <c r="I31" s="352"/>
    </row>
    <row r="32">
      <c r="A32" s="678" t="s">
        <v>1783</v>
      </c>
      <c r="B32" s="678" t="s">
        <v>120</v>
      </c>
      <c r="C32" s="679" t="s">
        <v>462</v>
      </c>
      <c r="D32" s="679">
        <v>1.29053291E8</v>
      </c>
      <c r="E32" s="679" t="s">
        <v>2028</v>
      </c>
      <c r="F32" s="679" t="s">
        <v>2036</v>
      </c>
      <c r="G32" s="352"/>
      <c r="H32" s="352"/>
      <c r="I32" s="352"/>
    </row>
    <row r="33">
      <c r="A33" s="678" t="s">
        <v>1783</v>
      </c>
      <c r="B33" s="678" t="s">
        <v>120</v>
      </c>
      <c r="C33" s="679" t="s">
        <v>462</v>
      </c>
      <c r="D33" s="679">
        <v>1.290533E8</v>
      </c>
      <c r="E33" s="679" t="s">
        <v>2028</v>
      </c>
      <c r="F33" s="679" t="s">
        <v>2037</v>
      </c>
      <c r="G33" s="679" t="s">
        <v>2038</v>
      </c>
      <c r="H33" s="352"/>
      <c r="I33" s="352"/>
    </row>
    <row r="34">
      <c r="A34" s="678" t="s">
        <v>1783</v>
      </c>
      <c r="B34" s="678" t="s">
        <v>120</v>
      </c>
      <c r="C34" s="679" t="s">
        <v>462</v>
      </c>
      <c r="D34" s="679">
        <v>1.29053325E8</v>
      </c>
      <c r="E34" s="679" t="s">
        <v>2028</v>
      </c>
      <c r="F34" s="679" t="s">
        <v>2039</v>
      </c>
      <c r="G34" s="679" t="s">
        <v>2040</v>
      </c>
      <c r="H34" s="352"/>
      <c r="I34" s="352"/>
    </row>
    <row r="35">
      <c r="A35" s="678" t="s">
        <v>1783</v>
      </c>
      <c r="B35" s="678" t="s">
        <v>126</v>
      </c>
      <c r="C35" s="679" t="s">
        <v>462</v>
      </c>
      <c r="D35" s="679">
        <v>1.29025733E8</v>
      </c>
      <c r="E35" s="679" t="s">
        <v>2028</v>
      </c>
      <c r="F35" s="679" t="s">
        <v>2041</v>
      </c>
      <c r="G35" s="352"/>
      <c r="H35" s="352"/>
      <c r="I35" s="352"/>
    </row>
    <row r="36">
      <c r="A36" s="678" t="s">
        <v>1783</v>
      </c>
      <c r="B36" s="678" t="s">
        <v>126</v>
      </c>
      <c r="C36" s="679" t="s">
        <v>462</v>
      </c>
      <c r="D36" s="679">
        <v>1.29025734E8</v>
      </c>
      <c r="E36" s="679" t="s">
        <v>2028</v>
      </c>
      <c r="F36" s="679" t="s">
        <v>2042</v>
      </c>
      <c r="G36" s="352"/>
      <c r="H36" s="352"/>
      <c r="I36" s="352"/>
    </row>
    <row r="37">
      <c r="A37" s="678" t="s">
        <v>1783</v>
      </c>
      <c r="B37" s="678" t="s">
        <v>126</v>
      </c>
      <c r="C37" s="679" t="s">
        <v>462</v>
      </c>
      <c r="D37" s="679">
        <v>1.29025759E8</v>
      </c>
      <c r="E37" s="679" t="s">
        <v>2028</v>
      </c>
      <c r="F37" s="679" t="s">
        <v>2043</v>
      </c>
      <c r="G37" s="352"/>
      <c r="H37" s="352"/>
      <c r="I37" s="352"/>
    </row>
    <row r="38">
      <c r="A38" s="678" t="s">
        <v>1783</v>
      </c>
      <c r="B38" s="678" t="s">
        <v>126</v>
      </c>
      <c r="C38" s="679" t="s">
        <v>462</v>
      </c>
      <c r="D38" s="679">
        <v>1.29025764E8</v>
      </c>
      <c r="E38" s="679" t="s">
        <v>2028</v>
      </c>
      <c r="F38" s="679" t="s">
        <v>2044</v>
      </c>
      <c r="G38" s="679" t="s">
        <v>2045</v>
      </c>
      <c r="H38" s="352"/>
      <c r="I38" s="352"/>
    </row>
    <row r="39">
      <c r="A39" s="678" t="s">
        <v>1783</v>
      </c>
      <c r="B39" s="678" t="s">
        <v>126</v>
      </c>
      <c r="C39" s="679" t="s">
        <v>462</v>
      </c>
      <c r="D39" s="679">
        <v>1.29025765E8</v>
      </c>
      <c r="E39" s="679" t="s">
        <v>2028</v>
      </c>
      <c r="F39" s="679" t="s">
        <v>2046</v>
      </c>
      <c r="G39" s="352"/>
      <c r="H39" s="352"/>
      <c r="I39" s="352"/>
    </row>
    <row r="40">
      <c r="A40" s="678" t="s">
        <v>1783</v>
      </c>
      <c r="B40" s="678" t="s">
        <v>193</v>
      </c>
      <c r="C40" s="679" t="s">
        <v>462</v>
      </c>
      <c r="D40" s="679">
        <v>1.29530213E8</v>
      </c>
      <c r="E40" s="679" t="s">
        <v>2028</v>
      </c>
      <c r="F40" s="679" t="s">
        <v>2047</v>
      </c>
      <c r="G40" s="679" t="s">
        <v>2048</v>
      </c>
      <c r="H40" s="679" t="s">
        <v>2049</v>
      </c>
      <c r="I40" s="352"/>
    </row>
    <row r="41">
      <c r="A41" s="678" t="s">
        <v>1783</v>
      </c>
      <c r="B41" s="678" t="s">
        <v>193</v>
      </c>
      <c r="C41" s="679" t="s">
        <v>462</v>
      </c>
      <c r="D41" s="679">
        <v>1.29530218E8</v>
      </c>
      <c r="E41" s="679" t="s">
        <v>2028</v>
      </c>
      <c r="F41" s="679" t="s">
        <v>2050</v>
      </c>
      <c r="G41" s="679" t="s">
        <v>2051</v>
      </c>
      <c r="H41" s="679" t="s">
        <v>2049</v>
      </c>
      <c r="I41" s="352"/>
    </row>
    <row r="42">
      <c r="A42" s="678" t="s">
        <v>1783</v>
      </c>
      <c r="B42" s="678" t="s">
        <v>193</v>
      </c>
      <c r="C42" s="679" t="s">
        <v>462</v>
      </c>
      <c r="D42" s="679">
        <v>1.29530325E8</v>
      </c>
      <c r="E42" s="679" t="s">
        <v>2028</v>
      </c>
      <c r="F42" s="679" t="s">
        <v>2052</v>
      </c>
      <c r="G42" s="679" t="s">
        <v>2053</v>
      </c>
      <c r="H42" s="352"/>
      <c r="I42" s="352"/>
    </row>
    <row r="43">
      <c r="A43" s="678" t="s">
        <v>1783</v>
      </c>
      <c r="B43" s="678" t="s">
        <v>105</v>
      </c>
      <c r="C43" s="679" t="s">
        <v>462</v>
      </c>
      <c r="D43" s="679">
        <v>1.29395554E8</v>
      </c>
      <c r="E43" s="679" t="s">
        <v>2028</v>
      </c>
      <c r="F43" s="679" t="s">
        <v>2054</v>
      </c>
      <c r="G43" s="679" t="s">
        <v>2055</v>
      </c>
      <c r="H43" s="352"/>
      <c r="I43" s="352"/>
    </row>
    <row r="44">
      <c r="A44" s="678" t="s">
        <v>1783</v>
      </c>
      <c r="B44" s="678" t="s">
        <v>105</v>
      </c>
      <c r="C44" s="679" t="s">
        <v>462</v>
      </c>
      <c r="D44" s="679">
        <v>1.29395579E8</v>
      </c>
      <c r="E44" s="679" t="s">
        <v>2028</v>
      </c>
      <c r="F44" s="679" t="s">
        <v>2056</v>
      </c>
      <c r="G44" s="679" t="s">
        <v>2055</v>
      </c>
      <c r="H44" s="352"/>
      <c r="I44" s="352"/>
    </row>
    <row r="45">
      <c r="A45" s="678" t="s">
        <v>1783</v>
      </c>
      <c r="B45" s="678" t="s">
        <v>2057</v>
      </c>
      <c r="C45" s="679" t="s">
        <v>462</v>
      </c>
      <c r="D45" s="679">
        <v>1.00611521E8</v>
      </c>
      <c r="E45" s="679" t="s">
        <v>2028</v>
      </c>
      <c r="F45" s="679" t="s">
        <v>2058</v>
      </c>
      <c r="G45" s="679" t="s">
        <v>2055</v>
      </c>
      <c r="H45" s="352"/>
      <c r="I45" s="352"/>
    </row>
    <row r="46">
      <c r="A46" s="678" t="s">
        <v>1783</v>
      </c>
      <c r="B46" s="678" t="s">
        <v>2057</v>
      </c>
      <c r="C46" s="679" t="s">
        <v>462</v>
      </c>
      <c r="D46" s="679">
        <v>1.00612233E8</v>
      </c>
      <c r="E46" s="679" t="s">
        <v>2028</v>
      </c>
      <c r="F46" s="679" t="s">
        <v>2059</v>
      </c>
      <c r="G46" s="679" t="s">
        <v>2055</v>
      </c>
      <c r="H46" s="352"/>
      <c r="I46" s="352"/>
    </row>
    <row r="47">
      <c r="A47" s="678" t="s">
        <v>1783</v>
      </c>
      <c r="B47" s="678" t="s">
        <v>2057</v>
      </c>
      <c r="C47" s="679" t="s">
        <v>462</v>
      </c>
      <c r="D47" s="679">
        <v>1.00615813E8</v>
      </c>
      <c r="E47" s="679" t="s">
        <v>2028</v>
      </c>
      <c r="F47" s="679" t="s">
        <v>2060</v>
      </c>
      <c r="G47" s="679" t="s">
        <v>2055</v>
      </c>
      <c r="H47" s="352"/>
      <c r="I47" s="352"/>
    </row>
    <row r="48">
      <c r="A48" s="678" t="s">
        <v>1783</v>
      </c>
      <c r="B48" s="678" t="s">
        <v>2057</v>
      </c>
      <c r="C48" s="679" t="s">
        <v>462</v>
      </c>
      <c r="D48" s="679">
        <v>1.12209491E8</v>
      </c>
      <c r="E48" s="679" t="s">
        <v>2028</v>
      </c>
      <c r="F48" s="679" t="s">
        <v>2061</v>
      </c>
      <c r="G48" s="679" t="s">
        <v>2055</v>
      </c>
      <c r="H48" s="352"/>
      <c r="I48" s="352"/>
    </row>
    <row r="49">
      <c r="A49" s="678" t="s">
        <v>2062</v>
      </c>
      <c r="B49" s="678" t="s">
        <v>193</v>
      </c>
      <c r="C49" s="679" t="s">
        <v>453</v>
      </c>
      <c r="D49" s="679">
        <v>1.01136398E8</v>
      </c>
      <c r="E49" s="679" t="s">
        <v>2063</v>
      </c>
      <c r="F49" s="679" t="s">
        <v>2064</v>
      </c>
      <c r="G49" s="352"/>
      <c r="H49" s="352"/>
      <c r="I49" s="352"/>
    </row>
    <row r="50">
      <c r="A50" s="678" t="s">
        <v>2062</v>
      </c>
      <c r="B50" s="678" t="s">
        <v>193</v>
      </c>
      <c r="C50" s="679" t="s">
        <v>453</v>
      </c>
      <c r="D50" s="679">
        <v>1.15932241E8</v>
      </c>
      <c r="E50" s="679" t="s">
        <v>2063</v>
      </c>
      <c r="F50" s="679" t="s">
        <v>2065</v>
      </c>
      <c r="G50" s="352"/>
      <c r="H50" s="352"/>
      <c r="I50" s="352"/>
    </row>
    <row r="51">
      <c r="A51" s="678" t="s">
        <v>2062</v>
      </c>
      <c r="B51" s="678" t="s">
        <v>193</v>
      </c>
      <c r="C51" s="679" t="s">
        <v>453</v>
      </c>
      <c r="D51" s="679">
        <v>1.15932281E8</v>
      </c>
      <c r="E51" s="679" t="s">
        <v>2063</v>
      </c>
      <c r="F51" s="679" t="s">
        <v>2066</v>
      </c>
      <c r="G51" s="352"/>
      <c r="H51" s="352"/>
      <c r="I51" s="352"/>
    </row>
    <row r="52">
      <c r="A52" s="678" t="s">
        <v>2062</v>
      </c>
      <c r="B52" s="678" t="s">
        <v>193</v>
      </c>
      <c r="C52" s="679" t="s">
        <v>453</v>
      </c>
      <c r="D52" s="679">
        <v>1.2952979E8</v>
      </c>
      <c r="E52" s="679" t="s">
        <v>2063</v>
      </c>
      <c r="F52" s="679" t="s">
        <v>2067</v>
      </c>
      <c r="G52" s="352"/>
      <c r="H52" s="352"/>
      <c r="I52" s="352"/>
    </row>
    <row r="53">
      <c r="A53" s="678" t="s">
        <v>2062</v>
      </c>
      <c r="B53" s="678" t="s">
        <v>193</v>
      </c>
      <c r="C53" s="679" t="s">
        <v>462</v>
      </c>
      <c r="D53" s="679">
        <v>1.29530333E8</v>
      </c>
      <c r="E53" s="679" t="s">
        <v>2068</v>
      </c>
      <c r="F53" s="679" t="s">
        <v>2069</v>
      </c>
      <c r="G53" s="679" t="s">
        <v>2070</v>
      </c>
      <c r="H53" s="352"/>
      <c r="I53" s="352"/>
    </row>
    <row r="54">
      <c r="A54" s="678" t="s">
        <v>2062</v>
      </c>
      <c r="B54" s="678" t="s">
        <v>126</v>
      </c>
      <c r="C54" s="679" t="s">
        <v>453</v>
      </c>
      <c r="D54" s="679">
        <v>1.29024423E8</v>
      </c>
      <c r="E54" s="679" t="s">
        <v>2063</v>
      </c>
      <c r="F54" s="679" t="s">
        <v>2071</v>
      </c>
      <c r="G54" s="352"/>
      <c r="H54" s="352"/>
      <c r="I54" s="352"/>
    </row>
    <row r="55">
      <c r="A55" s="678" t="s">
        <v>2062</v>
      </c>
      <c r="B55" s="678" t="s">
        <v>126</v>
      </c>
      <c r="C55" s="679" t="s">
        <v>453</v>
      </c>
      <c r="D55" s="679">
        <v>1.29024424E8</v>
      </c>
      <c r="E55" s="679" t="s">
        <v>2063</v>
      </c>
      <c r="F55" s="679" t="s">
        <v>2072</v>
      </c>
      <c r="G55" s="352"/>
      <c r="H55" s="352"/>
      <c r="I55" s="352"/>
    </row>
    <row r="56">
      <c r="A56" s="678" t="s">
        <v>2062</v>
      </c>
      <c r="B56" s="678" t="s">
        <v>126</v>
      </c>
      <c r="C56" s="679" t="s">
        <v>453</v>
      </c>
      <c r="D56" s="679">
        <v>1.29024426E8</v>
      </c>
      <c r="E56" s="679" t="s">
        <v>2063</v>
      </c>
      <c r="F56" s="679" t="s">
        <v>2073</v>
      </c>
      <c r="G56" s="352"/>
      <c r="H56" s="352"/>
      <c r="I56" s="352"/>
    </row>
    <row r="57">
      <c r="A57" s="678" t="s">
        <v>2062</v>
      </c>
      <c r="B57" s="678" t="s">
        <v>126</v>
      </c>
      <c r="C57" s="679" t="s">
        <v>453</v>
      </c>
      <c r="D57" s="679">
        <v>1.29024528E8</v>
      </c>
      <c r="E57" s="679" t="s">
        <v>2063</v>
      </c>
      <c r="F57" s="679" t="s">
        <v>2074</v>
      </c>
      <c r="G57" s="352"/>
      <c r="H57" s="352"/>
      <c r="I57" s="352"/>
    </row>
    <row r="58">
      <c r="A58" s="678" t="s">
        <v>2062</v>
      </c>
      <c r="B58" s="678" t="s">
        <v>126</v>
      </c>
      <c r="C58" s="679" t="s">
        <v>453</v>
      </c>
      <c r="D58" s="679">
        <v>1.29024577E8</v>
      </c>
      <c r="E58" s="679" t="s">
        <v>2063</v>
      </c>
      <c r="F58" s="679" t="s">
        <v>2075</v>
      </c>
      <c r="G58" s="352"/>
      <c r="H58" s="352"/>
      <c r="I58" s="352"/>
    </row>
    <row r="59">
      <c r="A59" s="678" t="s">
        <v>2062</v>
      </c>
      <c r="B59" s="678" t="s">
        <v>126</v>
      </c>
      <c r="C59" s="679" t="s">
        <v>453</v>
      </c>
      <c r="D59" s="679">
        <v>1.29024578E8</v>
      </c>
      <c r="E59" s="679" t="s">
        <v>2063</v>
      </c>
      <c r="F59" s="679" t="s">
        <v>2076</v>
      </c>
      <c r="G59" s="352"/>
      <c r="H59" s="352"/>
      <c r="I59" s="352"/>
    </row>
    <row r="60">
      <c r="A60" s="678" t="s">
        <v>2062</v>
      </c>
      <c r="B60" s="678" t="s">
        <v>126</v>
      </c>
      <c r="C60" s="679" t="s">
        <v>453</v>
      </c>
      <c r="D60" s="679">
        <v>1.29025355E8</v>
      </c>
      <c r="E60" s="679" t="s">
        <v>2063</v>
      </c>
      <c r="F60" s="679" t="s">
        <v>2077</v>
      </c>
      <c r="G60" s="352"/>
      <c r="H60" s="352"/>
      <c r="I60" s="352"/>
    </row>
    <row r="61">
      <c r="A61" s="678" t="s">
        <v>2062</v>
      </c>
      <c r="B61" s="678" t="s">
        <v>126</v>
      </c>
      <c r="C61" s="679" t="s">
        <v>453</v>
      </c>
      <c r="D61" s="679">
        <v>1.34102852E8</v>
      </c>
      <c r="E61" s="679" t="s">
        <v>2063</v>
      </c>
      <c r="F61" s="679" t="s">
        <v>2078</v>
      </c>
      <c r="G61" s="352"/>
      <c r="H61" s="352"/>
      <c r="I61" s="352"/>
    </row>
    <row r="62">
      <c r="A62" s="678" t="s">
        <v>2062</v>
      </c>
      <c r="B62" s="678" t="s">
        <v>126</v>
      </c>
      <c r="C62" s="679" t="s">
        <v>462</v>
      </c>
      <c r="D62" s="679">
        <v>1.29025637E8</v>
      </c>
      <c r="E62" s="679" t="s">
        <v>2068</v>
      </c>
      <c r="F62" s="679" t="s">
        <v>2079</v>
      </c>
      <c r="G62" s="679" t="s">
        <v>2070</v>
      </c>
      <c r="H62" s="352"/>
      <c r="I62" s="352"/>
    </row>
    <row r="63">
      <c r="A63" s="678" t="s">
        <v>2062</v>
      </c>
      <c r="B63" s="678" t="s">
        <v>2080</v>
      </c>
      <c r="C63" s="679">
        <v>8.0</v>
      </c>
      <c r="D63" s="679">
        <v>1.29060801E8</v>
      </c>
      <c r="E63" s="679" t="s">
        <v>2028</v>
      </c>
      <c r="F63" s="679" t="s">
        <v>2081</v>
      </c>
      <c r="G63" s="679" t="s">
        <v>2082</v>
      </c>
      <c r="H63" s="352"/>
      <c r="I63" s="352"/>
    </row>
    <row r="64">
      <c r="A64" s="678" t="s">
        <v>2062</v>
      </c>
      <c r="B64" s="678" t="s">
        <v>2080</v>
      </c>
      <c r="C64" s="679" t="s">
        <v>453</v>
      </c>
      <c r="D64" s="679">
        <v>1.00437634E8</v>
      </c>
      <c r="E64" s="679" t="s">
        <v>2063</v>
      </c>
      <c r="F64" s="679" t="s">
        <v>2083</v>
      </c>
      <c r="G64" s="352"/>
      <c r="H64" s="352"/>
      <c r="I64" s="352"/>
    </row>
    <row r="65">
      <c r="A65" s="678" t="s">
        <v>2062</v>
      </c>
      <c r="B65" s="678" t="s">
        <v>2080</v>
      </c>
      <c r="C65" s="679" t="s">
        <v>453</v>
      </c>
      <c r="D65" s="679">
        <v>1.34102853E8</v>
      </c>
      <c r="E65" s="679" t="s">
        <v>2063</v>
      </c>
      <c r="F65" s="679" t="s">
        <v>2084</v>
      </c>
      <c r="G65" s="352"/>
      <c r="H65" s="352"/>
      <c r="I65" s="352"/>
    </row>
    <row r="66">
      <c r="A66" s="678" t="s">
        <v>2062</v>
      </c>
      <c r="B66" s="678" t="s">
        <v>2080</v>
      </c>
      <c r="C66" s="679" t="s">
        <v>453</v>
      </c>
      <c r="D66" s="679">
        <v>1.00439576E8</v>
      </c>
      <c r="E66" s="679" t="s">
        <v>2063</v>
      </c>
      <c r="F66" s="679" t="s">
        <v>2085</v>
      </c>
      <c r="G66" s="352"/>
      <c r="H66" s="352"/>
      <c r="I66" s="352"/>
    </row>
    <row r="67">
      <c r="A67" s="678" t="s">
        <v>2062</v>
      </c>
      <c r="B67" s="678" t="s">
        <v>2080</v>
      </c>
      <c r="C67" s="679" t="s">
        <v>453</v>
      </c>
      <c r="D67" s="679">
        <v>1.00440314E8</v>
      </c>
      <c r="E67" s="679" t="s">
        <v>2063</v>
      </c>
      <c r="F67" s="679" t="s">
        <v>2086</v>
      </c>
      <c r="G67" s="352"/>
      <c r="H67" s="352"/>
      <c r="I67" s="352"/>
    </row>
    <row r="68">
      <c r="A68" s="678" t="s">
        <v>2062</v>
      </c>
      <c r="B68" s="678" t="s">
        <v>2080</v>
      </c>
      <c r="C68" s="679" t="s">
        <v>453</v>
      </c>
      <c r="D68" s="679">
        <v>1.00937424E8</v>
      </c>
      <c r="E68" s="679" t="s">
        <v>2063</v>
      </c>
      <c r="F68" s="679" t="s">
        <v>2087</v>
      </c>
      <c r="G68" s="352"/>
      <c r="H68" s="352"/>
      <c r="I68" s="352"/>
    </row>
    <row r="69">
      <c r="A69" s="678" t="s">
        <v>2062</v>
      </c>
      <c r="B69" s="678" t="s">
        <v>2080</v>
      </c>
      <c r="C69" s="679" t="s">
        <v>453</v>
      </c>
      <c r="D69" s="679">
        <v>1.03889008E8</v>
      </c>
      <c r="E69" s="679" t="s">
        <v>2063</v>
      </c>
      <c r="F69" s="679" t="s">
        <v>2088</v>
      </c>
      <c r="G69" s="352"/>
      <c r="H69" s="352"/>
      <c r="I69" s="352"/>
    </row>
    <row r="70">
      <c r="A70" s="678" t="s">
        <v>2062</v>
      </c>
      <c r="B70" s="678" t="s">
        <v>2080</v>
      </c>
      <c r="C70" s="679" t="s">
        <v>453</v>
      </c>
      <c r="D70" s="679">
        <v>1.29052884E8</v>
      </c>
      <c r="E70" s="679" t="s">
        <v>2063</v>
      </c>
      <c r="F70" s="679" t="s">
        <v>2089</v>
      </c>
      <c r="G70" s="352"/>
      <c r="H70" s="352"/>
      <c r="I70" s="352"/>
    </row>
    <row r="71">
      <c r="A71" s="678" t="s">
        <v>2062</v>
      </c>
      <c r="B71" s="678" t="s">
        <v>2080</v>
      </c>
      <c r="C71" s="679" t="s">
        <v>462</v>
      </c>
      <c r="D71" s="679" t="s">
        <v>2090</v>
      </c>
      <c r="E71" s="679" t="s">
        <v>2068</v>
      </c>
      <c r="F71" s="679" t="s">
        <v>2091</v>
      </c>
      <c r="G71" s="679" t="s">
        <v>2070</v>
      </c>
      <c r="H71" s="352"/>
      <c r="I71" s="352"/>
    </row>
    <row r="72">
      <c r="A72" s="678" t="s">
        <v>2062</v>
      </c>
      <c r="B72" s="678" t="s">
        <v>2057</v>
      </c>
      <c r="C72" s="679" t="s">
        <v>462</v>
      </c>
      <c r="D72" s="679">
        <v>742075.0</v>
      </c>
      <c r="E72" s="679" t="s">
        <v>2092</v>
      </c>
      <c r="F72" s="679" t="s">
        <v>2093</v>
      </c>
      <c r="G72" s="679" t="s">
        <v>2094</v>
      </c>
      <c r="H72" s="352"/>
      <c r="I72" s="352"/>
    </row>
    <row r="73">
      <c r="A73" s="678" t="s">
        <v>2062</v>
      </c>
      <c r="B73" s="678" t="s">
        <v>2057</v>
      </c>
      <c r="C73" s="679" t="s">
        <v>462</v>
      </c>
      <c r="D73" s="679">
        <v>742119.0</v>
      </c>
      <c r="E73" s="679" t="s">
        <v>2092</v>
      </c>
      <c r="F73" s="679" t="s">
        <v>2095</v>
      </c>
      <c r="G73" s="679" t="s">
        <v>2096</v>
      </c>
      <c r="H73" s="352"/>
      <c r="I73" s="352"/>
    </row>
    <row r="74">
      <c r="A74" s="678" t="s">
        <v>2062</v>
      </c>
      <c r="B74" s="678" t="s">
        <v>2057</v>
      </c>
      <c r="C74" s="679" t="s">
        <v>453</v>
      </c>
      <c r="D74" s="679">
        <v>1.00610512E8</v>
      </c>
      <c r="E74" s="679" t="s">
        <v>2063</v>
      </c>
      <c r="F74" s="679" t="s">
        <v>2097</v>
      </c>
      <c r="G74" s="352"/>
      <c r="H74" s="352"/>
      <c r="I74" s="352"/>
    </row>
    <row r="75">
      <c r="A75" s="678" t="s">
        <v>2062</v>
      </c>
      <c r="B75" s="678" t="s">
        <v>2057</v>
      </c>
      <c r="C75" s="679" t="s">
        <v>453</v>
      </c>
      <c r="D75" s="679">
        <v>1.07971192E8</v>
      </c>
      <c r="E75" s="679" t="s">
        <v>2063</v>
      </c>
      <c r="F75" s="679" t="s">
        <v>2098</v>
      </c>
      <c r="G75" s="352"/>
      <c r="H75" s="352"/>
      <c r="I75" s="352"/>
    </row>
    <row r="76">
      <c r="A76" s="678" t="s">
        <v>2062</v>
      </c>
      <c r="B76" s="678" t="s">
        <v>2057</v>
      </c>
      <c r="C76" s="679" t="s">
        <v>453</v>
      </c>
      <c r="D76" s="679">
        <v>1.12206844E8</v>
      </c>
      <c r="E76" s="679" t="s">
        <v>2063</v>
      </c>
      <c r="F76" s="679" t="s">
        <v>2099</v>
      </c>
      <c r="G76" s="352"/>
      <c r="H76" s="352"/>
      <c r="I76" s="352"/>
    </row>
    <row r="77">
      <c r="A77" s="678" t="s">
        <v>2062</v>
      </c>
      <c r="B77" s="678" t="s">
        <v>2057</v>
      </c>
      <c r="C77" s="679" t="s">
        <v>453</v>
      </c>
      <c r="D77" s="679">
        <v>1.12206878E8</v>
      </c>
      <c r="E77" s="679" t="s">
        <v>2063</v>
      </c>
      <c r="F77" s="679" t="s">
        <v>2100</v>
      </c>
      <c r="G77" s="352"/>
      <c r="H77" s="352"/>
      <c r="I77" s="352"/>
    </row>
    <row r="78">
      <c r="A78" s="678" t="s">
        <v>2062</v>
      </c>
      <c r="B78" s="678" t="s">
        <v>2057</v>
      </c>
      <c r="C78" s="679" t="s">
        <v>453</v>
      </c>
      <c r="D78" s="679">
        <v>1.1220692E8</v>
      </c>
      <c r="E78" s="679" t="s">
        <v>2063</v>
      </c>
      <c r="F78" s="679" t="s">
        <v>2101</v>
      </c>
      <c r="G78" s="352"/>
      <c r="H78" s="352"/>
      <c r="I78" s="352"/>
    </row>
    <row r="79">
      <c r="A79" s="678" t="s">
        <v>2062</v>
      </c>
      <c r="B79" s="678" t="s">
        <v>2057</v>
      </c>
      <c r="C79" s="679" t="s">
        <v>453</v>
      </c>
      <c r="D79" s="679">
        <v>1.12206942E8</v>
      </c>
      <c r="E79" s="679" t="s">
        <v>2063</v>
      </c>
      <c r="F79" s="679" t="s">
        <v>2102</v>
      </c>
      <c r="G79" s="352"/>
      <c r="H79" s="352"/>
      <c r="I79" s="352"/>
    </row>
    <row r="80">
      <c r="A80" s="678" t="s">
        <v>2062</v>
      </c>
      <c r="B80" s="678" t="s">
        <v>2057</v>
      </c>
      <c r="C80" s="679" t="s">
        <v>453</v>
      </c>
      <c r="D80" s="679">
        <v>1.12207729E8</v>
      </c>
      <c r="E80" s="679" t="s">
        <v>2063</v>
      </c>
      <c r="F80" s="679" t="s">
        <v>2103</v>
      </c>
      <c r="G80" s="352"/>
      <c r="H80" s="352"/>
      <c r="I80" s="352"/>
    </row>
    <row r="81">
      <c r="A81" s="678" t="s">
        <v>2062</v>
      </c>
      <c r="B81" s="678" t="s">
        <v>2057</v>
      </c>
      <c r="C81" s="679" t="s">
        <v>453</v>
      </c>
      <c r="D81" s="679">
        <v>1.12207788E8</v>
      </c>
      <c r="E81" s="679" t="s">
        <v>2063</v>
      </c>
      <c r="F81" s="679" t="s">
        <v>2104</v>
      </c>
      <c r="G81" s="352"/>
      <c r="H81" s="352"/>
      <c r="I81" s="352"/>
    </row>
    <row r="82">
      <c r="A82" s="678" t="s">
        <v>2062</v>
      </c>
      <c r="B82" s="678" t="s">
        <v>2057</v>
      </c>
      <c r="C82" s="679" t="s">
        <v>453</v>
      </c>
      <c r="D82" s="679">
        <v>1.12207919E8</v>
      </c>
      <c r="E82" s="679" t="s">
        <v>2063</v>
      </c>
      <c r="F82" s="679" t="s">
        <v>2105</v>
      </c>
      <c r="G82" s="352"/>
      <c r="H82" s="352"/>
      <c r="I82" s="352"/>
    </row>
    <row r="83">
      <c r="A83" s="678" t="s">
        <v>2062</v>
      </c>
      <c r="B83" s="678" t="s">
        <v>2057</v>
      </c>
      <c r="C83" s="679" t="s">
        <v>453</v>
      </c>
      <c r="D83" s="679">
        <v>1.12207987E8</v>
      </c>
      <c r="E83" s="679" t="s">
        <v>2063</v>
      </c>
      <c r="F83" s="679" t="s">
        <v>2106</v>
      </c>
      <c r="G83" s="352"/>
      <c r="H83" s="352"/>
      <c r="I83" s="352"/>
    </row>
    <row r="84">
      <c r="A84" s="678" t="s">
        <v>2062</v>
      </c>
      <c r="B84" s="678" t="s">
        <v>2057</v>
      </c>
      <c r="C84" s="679" t="s">
        <v>453</v>
      </c>
      <c r="D84" s="679">
        <v>1.29138886E8</v>
      </c>
      <c r="E84" s="679" t="s">
        <v>2063</v>
      </c>
      <c r="F84" s="679" t="s">
        <v>2107</v>
      </c>
      <c r="G84" s="352"/>
      <c r="H84" s="352"/>
      <c r="I84" s="352"/>
    </row>
    <row r="85">
      <c r="A85" s="678" t="s">
        <v>2062</v>
      </c>
      <c r="B85" s="678" t="s">
        <v>105</v>
      </c>
      <c r="C85" s="679" t="s">
        <v>453</v>
      </c>
      <c r="D85" s="679">
        <v>1.00970257E8</v>
      </c>
      <c r="E85" s="679" t="s">
        <v>2063</v>
      </c>
      <c r="F85" s="679" t="s">
        <v>2108</v>
      </c>
      <c r="G85" s="352"/>
      <c r="H85" s="352"/>
      <c r="I85" s="352"/>
    </row>
    <row r="86">
      <c r="A86" s="678" t="s">
        <v>2062</v>
      </c>
      <c r="B86" s="678" t="s">
        <v>105</v>
      </c>
      <c r="C86" s="679" t="s">
        <v>453</v>
      </c>
      <c r="D86" s="679">
        <v>1.00979632E8</v>
      </c>
      <c r="E86" s="679" t="s">
        <v>2063</v>
      </c>
      <c r="F86" s="679" t="s">
        <v>2109</v>
      </c>
      <c r="G86" s="352"/>
      <c r="H86" s="352"/>
      <c r="I86" s="352"/>
    </row>
    <row r="87">
      <c r="A87" s="678" t="s">
        <v>2062</v>
      </c>
      <c r="B87" s="678" t="s">
        <v>105</v>
      </c>
      <c r="C87" s="679" t="s">
        <v>453</v>
      </c>
      <c r="D87" s="679">
        <v>1.17977702E8</v>
      </c>
      <c r="E87" s="679" t="s">
        <v>2063</v>
      </c>
      <c r="F87" s="679" t="s">
        <v>2110</v>
      </c>
      <c r="G87" s="352"/>
      <c r="H87" s="352"/>
      <c r="I87" s="352"/>
    </row>
    <row r="88">
      <c r="A88" s="678" t="s">
        <v>2062</v>
      </c>
      <c r="B88" s="678" t="s">
        <v>105</v>
      </c>
      <c r="C88" s="679" t="s">
        <v>453</v>
      </c>
      <c r="D88" s="679">
        <v>1.17977873E8</v>
      </c>
      <c r="E88" s="679" t="s">
        <v>2063</v>
      </c>
      <c r="F88" s="679" t="s">
        <v>2111</v>
      </c>
      <c r="G88" s="352"/>
      <c r="H88" s="352"/>
      <c r="I88" s="352"/>
    </row>
    <row r="89">
      <c r="A89" s="678" t="s">
        <v>2062</v>
      </c>
      <c r="B89" s="678" t="s">
        <v>105</v>
      </c>
      <c r="C89" s="679" t="s">
        <v>453</v>
      </c>
      <c r="D89" s="679">
        <v>1.17978073E8</v>
      </c>
      <c r="E89" s="679" t="s">
        <v>2063</v>
      </c>
      <c r="F89" s="679" t="s">
        <v>2112</v>
      </c>
      <c r="G89" s="352"/>
      <c r="H89" s="352"/>
      <c r="I89" s="352"/>
    </row>
    <row r="90">
      <c r="A90" s="678" t="s">
        <v>2062</v>
      </c>
      <c r="B90" s="678" t="s">
        <v>105</v>
      </c>
      <c r="C90" s="679" t="s">
        <v>453</v>
      </c>
      <c r="D90" s="679">
        <v>1.17978111E8</v>
      </c>
      <c r="E90" s="679" t="s">
        <v>2063</v>
      </c>
      <c r="F90" s="679" t="s">
        <v>2113</v>
      </c>
      <c r="G90" s="352"/>
      <c r="H90" s="352"/>
      <c r="I90" s="352"/>
    </row>
    <row r="91">
      <c r="A91" s="678" t="s">
        <v>2062</v>
      </c>
      <c r="B91" s="678" t="s">
        <v>105</v>
      </c>
      <c r="C91" s="679" t="s">
        <v>453</v>
      </c>
      <c r="D91" s="679">
        <v>1.17978241E8</v>
      </c>
      <c r="E91" s="679" t="s">
        <v>2063</v>
      </c>
      <c r="F91" s="679" t="s">
        <v>2114</v>
      </c>
      <c r="G91" s="352"/>
      <c r="H91" s="352"/>
      <c r="I91" s="352"/>
    </row>
    <row r="92">
      <c r="A92" s="678" t="s">
        <v>2062</v>
      </c>
      <c r="B92" s="678" t="s">
        <v>105</v>
      </c>
      <c r="C92" s="679" t="s">
        <v>453</v>
      </c>
      <c r="D92" s="679">
        <v>1.17978277E8</v>
      </c>
      <c r="E92" s="679" t="s">
        <v>2063</v>
      </c>
      <c r="F92" s="679" t="s">
        <v>2115</v>
      </c>
      <c r="G92" s="352"/>
      <c r="H92" s="352"/>
      <c r="I92" s="352"/>
    </row>
    <row r="93">
      <c r="A93" s="678" t="s">
        <v>2062</v>
      </c>
      <c r="B93" s="678" t="s">
        <v>105</v>
      </c>
      <c r="C93" s="679" t="s">
        <v>453</v>
      </c>
      <c r="D93" s="679">
        <v>1.17978367E8</v>
      </c>
      <c r="E93" s="679" t="s">
        <v>2063</v>
      </c>
      <c r="F93" s="679" t="s">
        <v>2116</v>
      </c>
      <c r="G93" s="352"/>
      <c r="H93" s="352"/>
      <c r="I93" s="352"/>
    </row>
    <row r="94">
      <c r="A94" s="678" t="s">
        <v>2062</v>
      </c>
      <c r="B94" s="678" t="s">
        <v>105</v>
      </c>
      <c r="C94" s="679" t="s">
        <v>453</v>
      </c>
      <c r="D94" s="679">
        <v>1.17978431E8</v>
      </c>
      <c r="E94" s="679" t="s">
        <v>2092</v>
      </c>
      <c r="F94" s="679" t="s">
        <v>2117</v>
      </c>
      <c r="G94" s="679" t="s">
        <v>2118</v>
      </c>
      <c r="H94" s="352"/>
      <c r="I94" s="352"/>
    </row>
    <row r="95">
      <c r="A95" s="678" t="s">
        <v>2062</v>
      </c>
      <c r="B95" s="678" t="s">
        <v>105</v>
      </c>
      <c r="C95" s="679" t="s">
        <v>453</v>
      </c>
      <c r="D95" s="679">
        <v>1.17978534E8</v>
      </c>
      <c r="E95" s="679" t="s">
        <v>2063</v>
      </c>
      <c r="F95" s="679" t="s">
        <v>2119</v>
      </c>
      <c r="G95" s="352"/>
      <c r="H95" s="352"/>
      <c r="I95" s="352"/>
    </row>
    <row r="96">
      <c r="A96" s="678" t="s">
        <v>2062</v>
      </c>
      <c r="B96" s="678" t="s">
        <v>105</v>
      </c>
      <c r="C96" s="679" t="s">
        <v>453</v>
      </c>
      <c r="D96" s="679">
        <v>1.17978565E8</v>
      </c>
      <c r="E96" s="679" t="s">
        <v>2063</v>
      </c>
      <c r="F96" s="679" t="s">
        <v>2120</v>
      </c>
      <c r="G96" s="352"/>
      <c r="H96" s="352"/>
      <c r="I96" s="352"/>
    </row>
    <row r="97">
      <c r="A97" s="678" t="s">
        <v>2062</v>
      </c>
      <c r="B97" s="678" t="s">
        <v>105</v>
      </c>
      <c r="C97" s="679" t="s">
        <v>453</v>
      </c>
      <c r="D97" s="679">
        <v>1.17978593E8</v>
      </c>
      <c r="E97" s="679" t="s">
        <v>2063</v>
      </c>
      <c r="F97" s="679" t="s">
        <v>2121</v>
      </c>
      <c r="G97" s="352"/>
      <c r="H97" s="352"/>
      <c r="I97" s="352"/>
    </row>
    <row r="98">
      <c r="A98" s="678" t="s">
        <v>2062</v>
      </c>
      <c r="B98" s="678" t="s">
        <v>105</v>
      </c>
      <c r="C98" s="679" t="s">
        <v>453</v>
      </c>
      <c r="D98" s="679">
        <v>1.17978595E8</v>
      </c>
      <c r="E98" s="679" t="s">
        <v>2063</v>
      </c>
      <c r="F98" s="679" t="s">
        <v>2122</v>
      </c>
      <c r="G98" s="352"/>
      <c r="H98" s="352"/>
      <c r="I98" s="352"/>
    </row>
    <row r="99">
      <c r="A99" s="678" t="s">
        <v>2062</v>
      </c>
      <c r="B99" s="678" t="s">
        <v>105</v>
      </c>
      <c r="C99" s="679" t="s">
        <v>453</v>
      </c>
      <c r="D99" s="679">
        <v>1.17978598E8</v>
      </c>
      <c r="E99" s="679" t="s">
        <v>2063</v>
      </c>
      <c r="F99" s="679" t="s">
        <v>2123</v>
      </c>
      <c r="G99" s="352"/>
      <c r="H99" s="352"/>
      <c r="I99" s="352"/>
    </row>
    <row r="100">
      <c r="A100" s="678" t="s">
        <v>2062</v>
      </c>
      <c r="B100" s="678" t="s">
        <v>105</v>
      </c>
      <c r="C100" s="679" t="s">
        <v>453</v>
      </c>
      <c r="D100" s="679">
        <v>1.29395258E8</v>
      </c>
      <c r="E100" s="679" t="s">
        <v>2063</v>
      </c>
      <c r="F100" s="679" t="s">
        <v>2124</v>
      </c>
      <c r="G100" s="352"/>
      <c r="H100" s="352"/>
      <c r="I100" s="352"/>
    </row>
    <row r="101">
      <c r="A101" s="678" t="s">
        <v>2062</v>
      </c>
      <c r="B101" s="678" t="s">
        <v>105</v>
      </c>
      <c r="C101" s="679" t="s">
        <v>462</v>
      </c>
      <c r="D101" s="679">
        <v>1.29395529E8</v>
      </c>
      <c r="E101" s="679" t="s">
        <v>2063</v>
      </c>
      <c r="F101" s="679" t="s">
        <v>2125</v>
      </c>
      <c r="G101" s="352"/>
      <c r="H101" s="352"/>
      <c r="I101" s="352"/>
    </row>
    <row r="102">
      <c r="A102" s="678" t="s">
        <v>2062</v>
      </c>
      <c r="B102" s="678" t="s">
        <v>105</v>
      </c>
      <c r="C102" s="679" t="s">
        <v>462</v>
      </c>
      <c r="D102" s="679">
        <v>1.29395709E8</v>
      </c>
      <c r="E102" s="679" t="s">
        <v>2063</v>
      </c>
      <c r="F102" s="679" t="s">
        <v>2126</v>
      </c>
      <c r="G102" s="352"/>
      <c r="H102" s="352"/>
      <c r="I102" s="352"/>
    </row>
    <row r="103">
      <c r="A103" s="404" t="s">
        <v>492</v>
      </c>
      <c r="B103" s="352"/>
      <c r="C103" s="352"/>
      <c r="D103" s="352"/>
      <c r="E103" s="352"/>
      <c r="F103" s="352"/>
      <c r="G103" s="352"/>
      <c r="H103" s="352"/>
      <c r="I103" s="352"/>
    </row>
    <row r="104">
      <c r="A104" s="9" t="s">
        <v>1750</v>
      </c>
      <c r="B104" s="9" t="s">
        <v>2127</v>
      </c>
      <c r="C104" s="9" t="s">
        <v>203</v>
      </c>
      <c r="D104" s="9" t="s">
        <v>2023</v>
      </c>
      <c r="E104" s="9" t="s">
        <v>2128</v>
      </c>
      <c r="F104" s="7"/>
      <c r="G104" s="9" t="s">
        <v>2129</v>
      </c>
      <c r="H104" s="352"/>
      <c r="I104" s="352"/>
    </row>
    <row r="105">
      <c r="A105" s="678" t="s">
        <v>1777</v>
      </c>
      <c r="B105" s="678" t="s">
        <v>193</v>
      </c>
      <c r="C105" s="679" t="s">
        <v>462</v>
      </c>
      <c r="D105" s="679" t="s">
        <v>2130</v>
      </c>
      <c r="E105" s="679" t="s">
        <v>2063</v>
      </c>
      <c r="F105" s="352"/>
      <c r="G105" s="679" t="s">
        <v>2131</v>
      </c>
      <c r="H105" s="352"/>
      <c r="I105" s="352"/>
    </row>
    <row r="106">
      <c r="A106" s="678" t="s">
        <v>1777</v>
      </c>
      <c r="B106" s="678" t="s">
        <v>193</v>
      </c>
      <c r="C106" s="679" t="s">
        <v>462</v>
      </c>
      <c r="D106" s="679" t="s">
        <v>2132</v>
      </c>
      <c r="E106" s="679" t="s">
        <v>2063</v>
      </c>
      <c r="F106" s="352"/>
      <c r="G106" s="679" t="s">
        <v>2133</v>
      </c>
      <c r="H106" s="352"/>
      <c r="I106" s="352"/>
    </row>
    <row r="107">
      <c r="A107" s="678" t="s">
        <v>1777</v>
      </c>
      <c r="B107" s="678" t="s">
        <v>193</v>
      </c>
      <c r="C107" s="679" t="s">
        <v>462</v>
      </c>
      <c r="D107" s="679" t="s">
        <v>2134</v>
      </c>
      <c r="E107" s="679" t="s">
        <v>2063</v>
      </c>
      <c r="F107" s="352"/>
      <c r="G107" s="679" t="s">
        <v>2135</v>
      </c>
      <c r="H107" s="352"/>
      <c r="I107" s="352"/>
    </row>
    <row r="108">
      <c r="A108" s="678" t="s">
        <v>1777</v>
      </c>
      <c r="B108" s="678" t="s">
        <v>193</v>
      </c>
      <c r="C108" s="679" t="s">
        <v>462</v>
      </c>
      <c r="D108" s="679" t="s">
        <v>2136</v>
      </c>
      <c r="E108" s="679" t="s">
        <v>2063</v>
      </c>
      <c r="F108" s="352"/>
      <c r="G108" s="679" t="s">
        <v>2137</v>
      </c>
      <c r="H108" s="352"/>
      <c r="I108" s="352"/>
    </row>
    <row r="109">
      <c r="A109" s="678" t="s">
        <v>1777</v>
      </c>
      <c r="B109" s="678" t="s">
        <v>193</v>
      </c>
      <c r="C109" s="679" t="s">
        <v>462</v>
      </c>
      <c r="D109" s="679" t="s">
        <v>2138</v>
      </c>
      <c r="E109" s="679" t="s">
        <v>2063</v>
      </c>
      <c r="F109" s="352"/>
      <c r="G109" s="679" t="s">
        <v>2139</v>
      </c>
      <c r="H109" s="352"/>
      <c r="I109" s="352"/>
    </row>
    <row r="110">
      <c r="A110" s="678" t="s">
        <v>1777</v>
      </c>
      <c r="B110" s="678" t="s">
        <v>193</v>
      </c>
      <c r="C110" s="679" t="s">
        <v>462</v>
      </c>
      <c r="D110" s="679" t="s">
        <v>2140</v>
      </c>
      <c r="E110" s="679" t="s">
        <v>2028</v>
      </c>
      <c r="F110" s="352"/>
      <c r="G110" s="352"/>
      <c r="H110" s="352"/>
      <c r="I110" s="352"/>
    </row>
    <row r="111">
      <c r="A111" s="678" t="s">
        <v>1777</v>
      </c>
      <c r="B111" s="678" t="s">
        <v>193</v>
      </c>
      <c r="C111" s="679" t="s">
        <v>462</v>
      </c>
      <c r="D111" s="679" t="s">
        <v>2141</v>
      </c>
      <c r="E111" s="679" t="s">
        <v>2028</v>
      </c>
      <c r="F111" s="352"/>
      <c r="G111" s="352"/>
      <c r="H111" s="352"/>
      <c r="I111" s="352"/>
    </row>
    <row r="112">
      <c r="A112" s="678" t="s">
        <v>1777</v>
      </c>
      <c r="B112" s="678" t="s">
        <v>193</v>
      </c>
      <c r="C112" s="679" t="s">
        <v>462</v>
      </c>
      <c r="D112" s="679" t="s">
        <v>2142</v>
      </c>
      <c r="E112" s="679" t="s">
        <v>2028</v>
      </c>
      <c r="F112" s="352"/>
      <c r="G112" s="352"/>
      <c r="H112" s="352"/>
      <c r="I112" s="352"/>
    </row>
    <row r="113">
      <c r="A113" s="678" t="s">
        <v>1777</v>
      </c>
      <c r="B113" s="678" t="s">
        <v>193</v>
      </c>
      <c r="C113" s="679" t="s">
        <v>462</v>
      </c>
      <c r="D113" s="679" t="s">
        <v>2143</v>
      </c>
      <c r="E113" s="679" t="s">
        <v>2028</v>
      </c>
      <c r="F113" s="352"/>
      <c r="G113" s="352"/>
      <c r="H113" s="352"/>
      <c r="I113" s="352"/>
    </row>
    <row r="114">
      <c r="A114" s="678" t="s">
        <v>1777</v>
      </c>
      <c r="B114" s="678" t="s">
        <v>193</v>
      </c>
      <c r="C114" s="679" t="s">
        <v>462</v>
      </c>
      <c r="D114" s="679" t="s">
        <v>2144</v>
      </c>
      <c r="E114" s="679" t="s">
        <v>2028</v>
      </c>
      <c r="F114" s="352"/>
      <c r="G114" s="352"/>
      <c r="H114" s="352"/>
      <c r="I114" s="352"/>
    </row>
    <row r="115">
      <c r="A115" s="678" t="s">
        <v>1777</v>
      </c>
      <c r="B115" s="678" t="s">
        <v>193</v>
      </c>
      <c r="C115" s="679" t="s">
        <v>462</v>
      </c>
      <c r="D115" s="679" t="s">
        <v>2145</v>
      </c>
      <c r="E115" s="679" t="s">
        <v>2028</v>
      </c>
      <c r="F115" s="352"/>
      <c r="G115" s="352"/>
      <c r="H115" s="352"/>
      <c r="I115" s="352"/>
    </row>
    <row r="116">
      <c r="A116" s="678" t="s">
        <v>1777</v>
      </c>
      <c r="B116" s="678" t="s">
        <v>193</v>
      </c>
      <c r="C116" s="679" t="s">
        <v>462</v>
      </c>
      <c r="D116" s="679" t="s">
        <v>2146</v>
      </c>
      <c r="E116" s="679" t="s">
        <v>2028</v>
      </c>
      <c r="F116" s="352"/>
      <c r="G116" s="679" t="s">
        <v>2147</v>
      </c>
      <c r="H116" s="352"/>
      <c r="I116" s="352"/>
    </row>
    <row r="117">
      <c r="A117" s="678" t="s">
        <v>1777</v>
      </c>
      <c r="B117" s="678" t="s">
        <v>193</v>
      </c>
      <c r="C117" s="679" t="s">
        <v>462</v>
      </c>
      <c r="D117" s="679" t="s">
        <v>2148</v>
      </c>
      <c r="E117" s="679" t="s">
        <v>2028</v>
      </c>
      <c r="F117" s="352"/>
      <c r="G117" s="352"/>
      <c r="H117" s="352"/>
      <c r="I117" s="352"/>
    </row>
    <row r="118">
      <c r="A118" s="678" t="s">
        <v>1777</v>
      </c>
      <c r="B118" s="678" t="s">
        <v>193</v>
      </c>
      <c r="C118" s="679" t="s">
        <v>462</v>
      </c>
      <c r="D118" s="679" t="s">
        <v>2149</v>
      </c>
      <c r="E118" s="679" t="s">
        <v>2028</v>
      </c>
      <c r="F118" s="352"/>
      <c r="G118" s="352"/>
      <c r="H118" s="352"/>
      <c r="I118" s="352"/>
    </row>
    <row r="119">
      <c r="A119" s="678" t="s">
        <v>1777</v>
      </c>
      <c r="B119" s="678" t="s">
        <v>193</v>
      </c>
      <c r="C119" s="679" t="s">
        <v>462</v>
      </c>
      <c r="D119" s="679" t="s">
        <v>2150</v>
      </c>
      <c r="E119" s="679" t="s">
        <v>2028</v>
      </c>
      <c r="F119" s="352"/>
      <c r="G119" s="352"/>
      <c r="H119" s="352"/>
      <c r="I119" s="352"/>
    </row>
    <row r="120">
      <c r="A120" s="678" t="s">
        <v>1777</v>
      </c>
      <c r="B120" s="678" t="s">
        <v>120</v>
      </c>
      <c r="C120" s="679" t="s">
        <v>462</v>
      </c>
      <c r="D120" s="679" t="s">
        <v>2151</v>
      </c>
      <c r="E120" s="679" t="s">
        <v>2063</v>
      </c>
      <c r="F120" s="352"/>
      <c r="G120" s="679" t="s">
        <v>2152</v>
      </c>
      <c r="H120" s="352"/>
      <c r="I120" s="352"/>
    </row>
    <row r="121">
      <c r="A121" s="678" t="s">
        <v>1777</v>
      </c>
      <c r="B121" s="678" t="s">
        <v>120</v>
      </c>
      <c r="C121" s="679" t="s">
        <v>462</v>
      </c>
      <c r="D121" s="679" t="s">
        <v>2153</v>
      </c>
      <c r="E121" s="679" t="s">
        <v>2063</v>
      </c>
      <c r="F121" s="352"/>
      <c r="G121" s="679" t="s">
        <v>2152</v>
      </c>
      <c r="H121" s="352"/>
      <c r="I121" s="352"/>
    </row>
    <row r="122">
      <c r="A122" s="678" t="s">
        <v>1777</v>
      </c>
      <c r="B122" s="678" t="s">
        <v>120</v>
      </c>
      <c r="C122" s="679" t="s">
        <v>462</v>
      </c>
      <c r="D122" s="679" t="s">
        <v>2154</v>
      </c>
      <c r="E122" s="679" t="s">
        <v>2063</v>
      </c>
      <c r="F122" s="352"/>
      <c r="G122" s="679" t="s">
        <v>2152</v>
      </c>
      <c r="H122" s="352"/>
      <c r="I122" s="352"/>
    </row>
    <row r="123">
      <c r="A123" s="678" t="s">
        <v>1777</v>
      </c>
      <c r="B123" s="678" t="s">
        <v>120</v>
      </c>
      <c r="C123" s="679" t="s">
        <v>462</v>
      </c>
      <c r="D123" s="679" t="s">
        <v>2155</v>
      </c>
      <c r="E123" s="679" t="s">
        <v>2063</v>
      </c>
      <c r="F123" s="352"/>
      <c r="G123" s="679" t="s">
        <v>2152</v>
      </c>
      <c r="H123" s="352"/>
      <c r="I123" s="352"/>
    </row>
    <row r="124">
      <c r="A124" s="678" t="s">
        <v>1777</v>
      </c>
      <c r="B124" s="678" t="s">
        <v>120</v>
      </c>
      <c r="C124" s="679" t="s">
        <v>462</v>
      </c>
      <c r="D124" s="679" t="s">
        <v>2156</v>
      </c>
      <c r="E124" s="679" t="s">
        <v>2063</v>
      </c>
      <c r="F124" s="352"/>
      <c r="G124" s="679" t="s">
        <v>2152</v>
      </c>
      <c r="H124" s="352"/>
      <c r="I124" s="352"/>
    </row>
    <row r="125">
      <c r="A125" s="678" t="s">
        <v>1777</v>
      </c>
      <c r="B125" s="678" t="s">
        <v>126</v>
      </c>
      <c r="C125" s="679" t="s">
        <v>462</v>
      </c>
      <c r="D125" s="679" t="s">
        <v>2157</v>
      </c>
      <c r="E125" s="679" t="s">
        <v>2063</v>
      </c>
      <c r="F125" s="352"/>
      <c r="G125" s="679" t="s">
        <v>2152</v>
      </c>
      <c r="H125" s="352"/>
      <c r="I125" s="352"/>
    </row>
    <row r="126">
      <c r="A126" s="678" t="s">
        <v>1777</v>
      </c>
      <c r="B126" s="678" t="s">
        <v>126</v>
      </c>
      <c r="C126" s="679" t="s">
        <v>462</v>
      </c>
      <c r="D126" s="679" t="s">
        <v>2158</v>
      </c>
      <c r="E126" s="679" t="s">
        <v>2063</v>
      </c>
      <c r="F126" s="352"/>
      <c r="G126" s="679" t="s">
        <v>2152</v>
      </c>
      <c r="H126" s="352"/>
      <c r="I126" s="352"/>
    </row>
    <row r="127">
      <c r="A127" s="678" t="s">
        <v>1777</v>
      </c>
      <c r="B127" s="678" t="s">
        <v>126</v>
      </c>
      <c r="C127" s="679" t="s">
        <v>462</v>
      </c>
      <c r="D127" s="679" t="s">
        <v>2159</v>
      </c>
      <c r="E127" s="679" t="s">
        <v>2063</v>
      </c>
      <c r="F127" s="352"/>
      <c r="G127" s="679" t="s">
        <v>2152</v>
      </c>
      <c r="H127" s="352"/>
      <c r="I127" s="352"/>
    </row>
    <row r="128">
      <c r="A128" s="678" t="s">
        <v>1777</v>
      </c>
      <c r="B128" s="678" t="s">
        <v>126</v>
      </c>
      <c r="C128" s="679" t="s">
        <v>462</v>
      </c>
      <c r="D128" s="679" t="s">
        <v>2160</v>
      </c>
      <c r="E128" s="679" t="s">
        <v>2063</v>
      </c>
      <c r="F128" s="352"/>
      <c r="G128" s="679" t="s">
        <v>2152</v>
      </c>
      <c r="H128" s="352"/>
      <c r="I128" s="352"/>
    </row>
    <row r="129">
      <c r="A129" s="678" t="s">
        <v>1777</v>
      </c>
      <c r="B129" s="678" t="s">
        <v>1695</v>
      </c>
      <c r="C129" s="679" t="s">
        <v>462</v>
      </c>
      <c r="D129" s="679" t="s">
        <v>2161</v>
      </c>
      <c r="E129" s="679" t="s">
        <v>2028</v>
      </c>
      <c r="F129" s="352"/>
      <c r="G129" s="352"/>
      <c r="H129" s="352"/>
      <c r="I129" s="352"/>
    </row>
    <row r="130">
      <c r="A130" s="678" t="s">
        <v>1777</v>
      </c>
      <c r="B130" s="678" t="s">
        <v>1695</v>
      </c>
      <c r="C130" s="679" t="s">
        <v>462</v>
      </c>
      <c r="D130" s="10" t="s">
        <v>2162</v>
      </c>
      <c r="E130" s="10" t="s">
        <v>2028</v>
      </c>
    </row>
    <row r="131">
      <c r="A131" s="1" t="s">
        <v>900</v>
      </c>
    </row>
    <row r="132">
      <c r="A132" s="9" t="s">
        <v>1750</v>
      </c>
      <c r="B132" s="9" t="s">
        <v>2127</v>
      </c>
      <c r="C132" s="9" t="s">
        <v>203</v>
      </c>
      <c r="D132" s="9" t="s">
        <v>2023</v>
      </c>
      <c r="E132" s="9" t="s">
        <v>2128</v>
      </c>
      <c r="F132" s="7"/>
      <c r="G132" s="9" t="s">
        <v>2129</v>
      </c>
    </row>
    <row r="133">
      <c r="A133" s="665" t="s">
        <v>1795</v>
      </c>
      <c r="B133" s="665" t="s">
        <v>105</v>
      </c>
      <c r="C133" s="10" t="s">
        <v>462</v>
      </c>
      <c r="D133" s="10" t="s">
        <v>2163</v>
      </c>
      <c r="E133" s="10" t="s">
        <v>2063</v>
      </c>
      <c r="G133" s="10" t="s">
        <v>2164</v>
      </c>
    </row>
    <row r="134">
      <c r="A134" s="665" t="s">
        <v>1795</v>
      </c>
      <c r="B134" s="665" t="s">
        <v>105</v>
      </c>
      <c r="C134" s="10" t="s">
        <v>462</v>
      </c>
      <c r="D134" s="10" t="s">
        <v>2165</v>
      </c>
      <c r="E134" s="10" t="s">
        <v>2063</v>
      </c>
      <c r="G134" s="10" t="s">
        <v>2166</v>
      </c>
    </row>
    <row r="135">
      <c r="A135" s="665" t="s">
        <v>1795</v>
      </c>
      <c r="B135" s="665" t="s">
        <v>105</v>
      </c>
      <c r="C135" s="10" t="s">
        <v>462</v>
      </c>
      <c r="D135" s="10" t="s">
        <v>2167</v>
      </c>
      <c r="E135" s="10" t="s">
        <v>2063</v>
      </c>
    </row>
    <row r="136">
      <c r="A136" s="665" t="s">
        <v>1795</v>
      </c>
      <c r="B136" s="665" t="s">
        <v>105</v>
      </c>
      <c r="C136" s="10" t="s">
        <v>462</v>
      </c>
      <c r="D136" s="10" t="s">
        <v>2168</v>
      </c>
      <c r="E136" s="10" t="s">
        <v>2063</v>
      </c>
    </row>
    <row r="137">
      <c r="A137" s="665" t="s">
        <v>1795</v>
      </c>
      <c r="B137" s="665" t="s">
        <v>105</v>
      </c>
      <c r="C137" s="10" t="s">
        <v>462</v>
      </c>
      <c r="D137" s="10" t="s">
        <v>2169</v>
      </c>
      <c r="E137" s="10" t="s">
        <v>2063</v>
      </c>
    </row>
    <row r="138">
      <c r="A138" s="665" t="s">
        <v>1795</v>
      </c>
      <c r="B138" s="665" t="s">
        <v>105</v>
      </c>
      <c r="C138" s="10" t="s">
        <v>462</v>
      </c>
      <c r="D138" s="10" t="s">
        <v>2170</v>
      </c>
      <c r="E138" s="10" t="s">
        <v>2063</v>
      </c>
    </row>
    <row r="139">
      <c r="A139" s="665" t="s">
        <v>1795</v>
      </c>
      <c r="B139" s="665" t="s">
        <v>105</v>
      </c>
      <c r="C139" s="10" t="s">
        <v>462</v>
      </c>
      <c r="D139" s="10" t="s">
        <v>2165</v>
      </c>
      <c r="E139" s="10" t="s">
        <v>2028</v>
      </c>
    </row>
  </sheetData>
  <mergeCells count="8">
    <mergeCell ref="A3:A4"/>
    <mergeCell ref="B3:B4"/>
    <mergeCell ref="C3:C4"/>
    <mergeCell ref="D3:D4"/>
    <mergeCell ref="E3:L3"/>
    <mergeCell ref="M3:T3"/>
    <mergeCell ref="U3:AA3"/>
    <mergeCell ref="AB3:AB4"/>
  </mergeCells>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3.75"/>
    <col customWidth="1" min="3" max="3" width="21.75"/>
    <col customWidth="1" min="4" max="12" width="11.13"/>
    <col customWidth="1" min="13" max="13" width="12.88"/>
    <col customWidth="1" min="14" max="14" width="11.75"/>
    <col customWidth="1" min="15" max="16" width="11.0"/>
    <col customWidth="1" min="17" max="19" width="11.88"/>
    <col customWidth="1" min="20" max="20" width="13.75"/>
  </cols>
  <sheetData>
    <row r="1">
      <c r="A1" s="1" t="s">
        <v>2171</v>
      </c>
      <c r="B1" s="1"/>
      <c r="C1" s="1"/>
      <c r="D1" s="1"/>
      <c r="E1" s="1"/>
      <c r="F1" s="393"/>
      <c r="G1" s="393"/>
      <c r="H1" s="393"/>
      <c r="I1" s="393"/>
      <c r="J1" s="393"/>
      <c r="K1" s="393"/>
      <c r="L1" s="1"/>
      <c r="M1" s="1"/>
      <c r="N1" s="393"/>
      <c r="O1" s="393"/>
      <c r="P1" s="393"/>
      <c r="Q1" s="393"/>
      <c r="R1" s="393"/>
      <c r="S1" s="393"/>
      <c r="T1" s="393"/>
      <c r="U1" s="1"/>
      <c r="V1" s="393"/>
      <c r="W1" s="393"/>
      <c r="X1" s="393"/>
      <c r="Y1" s="393"/>
      <c r="Z1" s="393"/>
      <c r="AA1" s="393"/>
    </row>
    <row r="2">
      <c r="A2" s="651" t="s">
        <v>1895</v>
      </c>
      <c r="B2" s="651" t="s">
        <v>1896</v>
      </c>
      <c r="C2" s="651" t="s">
        <v>1897</v>
      </c>
      <c r="D2" s="651" t="s">
        <v>2172</v>
      </c>
      <c r="E2" s="680" t="s">
        <v>1899</v>
      </c>
      <c r="F2" s="681"/>
      <c r="G2" s="681"/>
      <c r="H2" s="681"/>
      <c r="I2" s="681"/>
      <c r="J2" s="681"/>
      <c r="K2" s="681"/>
      <c r="L2" s="112"/>
      <c r="M2" s="656" t="s">
        <v>1900</v>
      </c>
      <c r="N2" s="681"/>
      <c r="O2" s="681"/>
      <c r="P2" s="681"/>
      <c r="Q2" s="681"/>
      <c r="R2" s="681"/>
      <c r="S2" s="681"/>
      <c r="T2" s="112"/>
      <c r="U2" s="652" t="s">
        <v>1901</v>
      </c>
      <c r="V2" s="87"/>
      <c r="W2" s="87"/>
      <c r="X2" s="87"/>
      <c r="Y2" s="87"/>
      <c r="Z2" s="87"/>
      <c r="AA2" s="88"/>
    </row>
    <row r="3">
      <c r="A3" s="89"/>
      <c r="B3" s="89"/>
      <c r="C3" s="89"/>
      <c r="D3" s="89"/>
      <c r="E3" s="6" t="s">
        <v>67</v>
      </c>
      <c r="F3" s="6" t="s">
        <v>62</v>
      </c>
      <c r="G3" s="6" t="s">
        <v>362</v>
      </c>
      <c r="H3" s="6" t="s">
        <v>70</v>
      </c>
      <c r="I3" s="6" t="s">
        <v>320</v>
      </c>
      <c r="J3" s="6" t="s">
        <v>321</v>
      </c>
      <c r="K3" s="6" t="s">
        <v>135</v>
      </c>
      <c r="L3" s="6" t="s">
        <v>2173</v>
      </c>
      <c r="M3" s="6" t="s">
        <v>67</v>
      </c>
      <c r="N3" s="6" t="s">
        <v>62</v>
      </c>
      <c r="O3" s="6" t="s">
        <v>362</v>
      </c>
      <c r="P3" s="6" t="s">
        <v>70</v>
      </c>
      <c r="Q3" s="6" t="s">
        <v>320</v>
      </c>
      <c r="R3" s="6" t="s">
        <v>321</v>
      </c>
      <c r="S3" s="6" t="s">
        <v>135</v>
      </c>
      <c r="T3" s="6" t="s">
        <v>1904</v>
      </c>
      <c r="U3" s="6" t="s">
        <v>67</v>
      </c>
      <c r="V3" s="6" t="s">
        <v>62</v>
      </c>
      <c r="W3" s="6" t="s">
        <v>362</v>
      </c>
      <c r="X3" s="6" t="s">
        <v>70</v>
      </c>
      <c r="Y3" s="6" t="s">
        <v>320</v>
      </c>
      <c r="Z3" s="6" t="s">
        <v>321</v>
      </c>
      <c r="AA3" s="6" t="s">
        <v>135</v>
      </c>
    </row>
    <row r="4">
      <c r="A4" s="10">
        <v>6.0</v>
      </c>
      <c r="B4" s="665" t="s">
        <v>2174</v>
      </c>
      <c r="C4" s="10" t="s">
        <v>2175</v>
      </c>
      <c r="D4" s="671" t="s">
        <v>2176</v>
      </c>
      <c r="E4" s="667">
        <v>1.0</v>
      </c>
      <c r="F4" s="10">
        <v>1.0</v>
      </c>
      <c r="G4" s="10">
        <v>1.0</v>
      </c>
      <c r="H4" s="10">
        <v>1.0</v>
      </c>
      <c r="I4" s="10">
        <v>1.0</v>
      </c>
      <c r="J4" s="10">
        <v>1.0</v>
      </c>
      <c r="K4" s="10">
        <v>2.0</v>
      </c>
      <c r="L4" s="10">
        <v>1.0</v>
      </c>
      <c r="M4" s="667" t="s">
        <v>1992</v>
      </c>
      <c r="N4" s="10" t="s">
        <v>1992</v>
      </c>
      <c r="O4" s="10" t="s">
        <v>1992</v>
      </c>
      <c r="P4" s="10" t="s">
        <v>1992</v>
      </c>
      <c r="Q4" s="10" t="s">
        <v>1992</v>
      </c>
      <c r="R4" s="10" t="s">
        <v>1992</v>
      </c>
      <c r="S4" s="10" t="s">
        <v>1993</v>
      </c>
      <c r="T4" s="668" t="s">
        <v>2177</v>
      </c>
      <c r="U4" s="669">
        <v>0.0</v>
      </c>
      <c r="V4" s="669">
        <v>0.0</v>
      </c>
      <c r="W4" s="669">
        <v>0.0</v>
      </c>
      <c r="X4" s="669">
        <v>0.0</v>
      </c>
      <c r="Y4" s="669">
        <v>0.0</v>
      </c>
      <c r="Z4" s="669">
        <v>0.0</v>
      </c>
      <c r="AA4" s="669">
        <v>97.0</v>
      </c>
    </row>
    <row r="5">
      <c r="A5" s="10">
        <v>8.0</v>
      </c>
      <c r="B5" s="665" t="s">
        <v>2178</v>
      </c>
      <c r="C5" s="10" t="s">
        <v>2179</v>
      </c>
      <c r="D5" s="671" t="s">
        <v>2180</v>
      </c>
      <c r="E5" s="667">
        <v>2.0</v>
      </c>
      <c r="F5" s="10">
        <v>2.0</v>
      </c>
      <c r="G5" s="10">
        <v>2.0</v>
      </c>
      <c r="H5" s="10">
        <v>2.0</v>
      </c>
      <c r="I5" s="10">
        <v>2.0</v>
      </c>
      <c r="J5" s="10">
        <v>2.0</v>
      </c>
      <c r="K5" s="10">
        <v>2.0</v>
      </c>
      <c r="L5" s="10">
        <v>2.0</v>
      </c>
      <c r="M5" s="667" t="s">
        <v>2021</v>
      </c>
      <c r="N5" s="10" t="s">
        <v>2021</v>
      </c>
      <c r="O5" s="10" t="s">
        <v>2021</v>
      </c>
      <c r="P5" s="10" t="s">
        <v>2021</v>
      </c>
      <c r="Q5" s="10" t="s">
        <v>2021</v>
      </c>
      <c r="R5" s="10" t="s">
        <v>2021</v>
      </c>
      <c r="S5" s="10" t="s">
        <v>2021</v>
      </c>
      <c r="T5" s="668" t="s">
        <v>2181</v>
      </c>
      <c r="U5" s="669">
        <v>92.91</v>
      </c>
      <c r="V5" s="669">
        <v>92.91</v>
      </c>
      <c r="W5" s="669">
        <v>92.57</v>
      </c>
      <c r="X5" s="669">
        <v>92.91</v>
      </c>
      <c r="Y5" s="669">
        <v>92.91</v>
      </c>
      <c r="Z5" s="669">
        <v>92.23</v>
      </c>
      <c r="AA5" s="669">
        <v>91.89</v>
      </c>
    </row>
    <row r="6">
      <c r="A6" s="10">
        <v>20.0</v>
      </c>
      <c r="B6" s="665" t="s">
        <v>2182</v>
      </c>
      <c r="C6" s="10" t="s">
        <v>2183</v>
      </c>
      <c r="D6" s="671" t="s">
        <v>2180</v>
      </c>
      <c r="E6" s="667">
        <v>5.0</v>
      </c>
      <c r="F6" s="10">
        <v>5.0</v>
      </c>
      <c r="G6" s="10">
        <v>5.0</v>
      </c>
      <c r="H6" s="10">
        <v>5.0</v>
      </c>
      <c r="I6" s="10">
        <v>5.0</v>
      </c>
      <c r="J6" s="10">
        <v>5.0</v>
      </c>
      <c r="K6" s="10">
        <v>5.0</v>
      </c>
      <c r="L6" s="10">
        <v>5.0</v>
      </c>
      <c r="M6" s="667" t="s">
        <v>2002</v>
      </c>
      <c r="N6" s="10" t="s">
        <v>2002</v>
      </c>
      <c r="O6" s="10" t="s">
        <v>2002</v>
      </c>
      <c r="P6" s="10" t="s">
        <v>2002</v>
      </c>
      <c r="Q6" s="10" t="s">
        <v>2002</v>
      </c>
      <c r="R6" s="10" t="s">
        <v>2002</v>
      </c>
      <c r="S6" s="10" t="s">
        <v>2002</v>
      </c>
      <c r="T6" s="668" t="s">
        <v>2184</v>
      </c>
      <c r="U6" s="671" t="s">
        <v>2185</v>
      </c>
      <c r="V6" s="671" t="s">
        <v>2186</v>
      </c>
      <c r="W6" s="671" t="s">
        <v>2187</v>
      </c>
      <c r="X6" s="671" t="s">
        <v>2188</v>
      </c>
      <c r="Y6" s="671" t="s">
        <v>2189</v>
      </c>
      <c r="Z6" s="671" t="s">
        <v>2190</v>
      </c>
      <c r="AA6" s="682" t="s">
        <v>2191</v>
      </c>
    </row>
    <row r="7">
      <c r="A7" s="1">
        <v>21.0</v>
      </c>
      <c r="B7" s="660" t="s">
        <v>2192</v>
      </c>
      <c r="C7" s="1" t="s">
        <v>2193</v>
      </c>
      <c r="D7" s="659" t="s">
        <v>2176</v>
      </c>
      <c r="E7" s="661">
        <v>33.0</v>
      </c>
      <c r="F7" s="1">
        <v>11.0</v>
      </c>
      <c r="G7" s="1">
        <v>10.0</v>
      </c>
      <c r="H7" s="1">
        <v>17.0</v>
      </c>
      <c r="I7" s="1">
        <v>9.0</v>
      </c>
      <c r="J7" s="1">
        <v>11.0</v>
      </c>
      <c r="K7" s="1">
        <v>7.0</v>
      </c>
      <c r="L7" s="1">
        <v>11.0</v>
      </c>
      <c r="M7" s="661" t="s">
        <v>2194</v>
      </c>
      <c r="N7" s="1" t="s">
        <v>2195</v>
      </c>
      <c r="O7" s="1" t="s">
        <v>2196</v>
      </c>
      <c r="P7" s="1" t="s">
        <v>2197</v>
      </c>
      <c r="Q7" s="1" t="s">
        <v>2198</v>
      </c>
      <c r="R7" s="1" t="s">
        <v>2199</v>
      </c>
      <c r="S7" s="1" t="s">
        <v>2200</v>
      </c>
      <c r="T7" s="662" t="s">
        <v>2201</v>
      </c>
      <c r="U7" s="659" t="s">
        <v>2202</v>
      </c>
      <c r="V7" s="659" t="s">
        <v>2203</v>
      </c>
      <c r="W7" s="659" t="s">
        <v>2204</v>
      </c>
      <c r="X7" s="659" t="s">
        <v>2205</v>
      </c>
      <c r="Y7" s="659" t="s">
        <v>2206</v>
      </c>
      <c r="Z7" s="659" t="s">
        <v>2207</v>
      </c>
      <c r="AA7" s="663" t="s">
        <v>2208</v>
      </c>
    </row>
    <row r="8">
      <c r="A8" s="10">
        <v>23.0</v>
      </c>
      <c r="B8" s="665" t="s">
        <v>2209</v>
      </c>
      <c r="C8" s="10" t="s">
        <v>2210</v>
      </c>
      <c r="D8" s="671" t="s">
        <v>2176</v>
      </c>
      <c r="E8" s="667">
        <v>2.0</v>
      </c>
      <c r="F8" s="10">
        <v>2.0</v>
      </c>
      <c r="G8" s="10">
        <v>2.0</v>
      </c>
      <c r="H8" s="10">
        <v>2.0</v>
      </c>
      <c r="I8" s="10">
        <v>4.0</v>
      </c>
      <c r="J8" s="10">
        <v>3.0</v>
      </c>
      <c r="K8" s="10">
        <v>4.0</v>
      </c>
      <c r="L8" s="10">
        <v>2.0</v>
      </c>
      <c r="M8" s="667" t="s">
        <v>1980</v>
      </c>
      <c r="N8" s="10" t="s">
        <v>1980</v>
      </c>
      <c r="O8" s="10" t="s">
        <v>1980</v>
      </c>
      <c r="P8" s="10" t="s">
        <v>1980</v>
      </c>
      <c r="Q8" s="10" t="s">
        <v>2211</v>
      </c>
      <c r="R8" s="10" t="s">
        <v>1985</v>
      </c>
      <c r="S8" s="10" t="s">
        <v>2212</v>
      </c>
      <c r="T8" s="668" t="s">
        <v>2213</v>
      </c>
      <c r="U8" s="669">
        <v>0.0</v>
      </c>
      <c r="V8" s="669">
        <v>0.0</v>
      </c>
      <c r="W8" s="669">
        <v>0.0</v>
      </c>
      <c r="X8" s="669">
        <v>0.0</v>
      </c>
      <c r="Y8" s="671" t="s">
        <v>2214</v>
      </c>
      <c r="Z8" s="671" t="s">
        <v>2215</v>
      </c>
      <c r="AA8" s="682" t="s">
        <v>2216</v>
      </c>
    </row>
    <row r="9">
      <c r="A9" s="10">
        <v>24.0</v>
      </c>
      <c r="B9" s="665" t="s">
        <v>2217</v>
      </c>
      <c r="C9" s="10" t="s">
        <v>2218</v>
      </c>
      <c r="D9" s="671" t="s">
        <v>2180</v>
      </c>
      <c r="E9" s="667">
        <v>2.0</v>
      </c>
      <c r="F9" s="10">
        <v>2.0</v>
      </c>
      <c r="G9" s="10">
        <v>2.0</v>
      </c>
      <c r="H9" s="10">
        <v>2.0</v>
      </c>
      <c r="I9" s="10">
        <v>2.0</v>
      </c>
      <c r="J9" s="10">
        <v>2.0</v>
      </c>
      <c r="K9" s="10">
        <v>2.0</v>
      </c>
      <c r="L9" s="10">
        <v>2.0</v>
      </c>
      <c r="M9" s="667" t="s">
        <v>1980</v>
      </c>
      <c r="N9" s="10" t="s">
        <v>1980</v>
      </c>
      <c r="O9" s="10" t="s">
        <v>1980</v>
      </c>
      <c r="P9" s="10" t="s">
        <v>1980</v>
      </c>
      <c r="Q9" s="10" t="s">
        <v>1980</v>
      </c>
      <c r="R9" s="10" t="s">
        <v>1980</v>
      </c>
      <c r="S9" s="10" t="s">
        <v>1980</v>
      </c>
      <c r="T9" s="668" t="s">
        <v>2219</v>
      </c>
      <c r="U9" s="669">
        <v>71.36</v>
      </c>
      <c r="V9" s="669">
        <v>72.44</v>
      </c>
      <c r="W9" s="669">
        <v>72.56</v>
      </c>
      <c r="X9" s="669">
        <v>71.36</v>
      </c>
      <c r="Y9" s="669">
        <v>71.36</v>
      </c>
      <c r="Z9" s="669">
        <v>72.44</v>
      </c>
      <c r="AA9" s="669">
        <v>71.67</v>
      </c>
    </row>
    <row r="10">
      <c r="A10" s="10">
        <v>25.0</v>
      </c>
      <c r="B10" s="665" t="s">
        <v>2220</v>
      </c>
      <c r="C10" s="10" t="s">
        <v>2221</v>
      </c>
      <c r="D10" s="671" t="s">
        <v>2176</v>
      </c>
      <c r="E10" s="667">
        <v>16.0</v>
      </c>
      <c r="F10" s="10">
        <v>11.0</v>
      </c>
      <c r="G10" s="10">
        <v>4.0</v>
      </c>
      <c r="H10" s="10">
        <v>4.0</v>
      </c>
      <c r="I10" s="10">
        <v>6.0</v>
      </c>
      <c r="J10" s="10">
        <v>5.0</v>
      </c>
      <c r="K10" s="10">
        <v>8.0</v>
      </c>
      <c r="L10" s="10">
        <v>6.0</v>
      </c>
      <c r="M10" s="667" t="s">
        <v>2222</v>
      </c>
      <c r="N10" s="10" t="s">
        <v>2223</v>
      </c>
      <c r="O10" s="10" t="s">
        <v>2212</v>
      </c>
      <c r="P10" s="10" t="s">
        <v>2212</v>
      </c>
      <c r="Q10" s="10" t="s">
        <v>2224</v>
      </c>
      <c r="R10" s="10" t="s">
        <v>2002</v>
      </c>
      <c r="S10" s="10" t="s">
        <v>2225</v>
      </c>
      <c r="T10" s="668" t="s">
        <v>2226</v>
      </c>
      <c r="U10" s="671" t="s">
        <v>2227</v>
      </c>
      <c r="V10" s="671" t="s">
        <v>2228</v>
      </c>
      <c r="W10" s="671" t="s">
        <v>2229</v>
      </c>
      <c r="X10" s="671" t="s">
        <v>2230</v>
      </c>
      <c r="Y10" s="671" t="s">
        <v>2231</v>
      </c>
      <c r="Z10" s="671" t="s">
        <v>2232</v>
      </c>
      <c r="AA10" s="682" t="s">
        <v>2233</v>
      </c>
    </row>
    <row r="11">
      <c r="A11" s="10">
        <v>29.0</v>
      </c>
      <c r="B11" s="665" t="s">
        <v>2234</v>
      </c>
      <c r="C11" s="10" t="s">
        <v>2235</v>
      </c>
      <c r="D11" s="671" t="s">
        <v>2180</v>
      </c>
      <c r="E11" s="667">
        <v>3.0</v>
      </c>
      <c r="F11" s="10">
        <v>3.0</v>
      </c>
      <c r="G11" s="10">
        <v>3.0</v>
      </c>
      <c r="H11" s="10">
        <v>3.0</v>
      </c>
      <c r="I11" s="10">
        <v>3.0</v>
      </c>
      <c r="J11" s="10">
        <v>3.0</v>
      </c>
      <c r="K11" s="10">
        <v>3.0</v>
      </c>
      <c r="L11" s="10">
        <v>3.0</v>
      </c>
      <c r="M11" s="667" t="s">
        <v>2001</v>
      </c>
      <c r="N11" s="10" t="s">
        <v>2001</v>
      </c>
      <c r="O11" s="10" t="s">
        <v>2001</v>
      </c>
      <c r="P11" s="10" t="s">
        <v>2001</v>
      </c>
      <c r="Q11" s="10" t="s">
        <v>2001</v>
      </c>
      <c r="R11" s="10" t="s">
        <v>2001</v>
      </c>
      <c r="S11" s="10" t="s">
        <v>2001</v>
      </c>
      <c r="T11" s="668" t="s">
        <v>2236</v>
      </c>
      <c r="U11" s="671" t="s">
        <v>2237</v>
      </c>
      <c r="V11" s="671" t="s">
        <v>2238</v>
      </c>
      <c r="W11" s="671" t="s">
        <v>2239</v>
      </c>
      <c r="X11" s="671" t="s">
        <v>2240</v>
      </c>
      <c r="Y11" s="671" t="s">
        <v>2241</v>
      </c>
      <c r="Z11" s="671" t="s">
        <v>2242</v>
      </c>
      <c r="AA11" s="682" t="s">
        <v>2243</v>
      </c>
    </row>
    <row r="12">
      <c r="A12" s="10">
        <v>35.0</v>
      </c>
      <c r="B12" s="665" t="s">
        <v>2244</v>
      </c>
      <c r="C12" s="10" t="s">
        <v>2245</v>
      </c>
      <c r="D12" s="671" t="s">
        <v>2180</v>
      </c>
      <c r="E12" s="667">
        <v>2.0</v>
      </c>
      <c r="F12" s="10">
        <v>2.0</v>
      </c>
      <c r="G12" s="10">
        <v>2.0</v>
      </c>
      <c r="H12" s="10">
        <v>2.0</v>
      </c>
      <c r="I12" s="10">
        <v>2.0</v>
      </c>
      <c r="J12" s="10">
        <v>2.0</v>
      </c>
      <c r="K12" s="10">
        <v>2.0</v>
      </c>
      <c r="L12" s="10">
        <v>2.0</v>
      </c>
      <c r="M12" s="667" t="s">
        <v>1980</v>
      </c>
      <c r="N12" s="10" t="s">
        <v>1980</v>
      </c>
      <c r="O12" s="10" t="s">
        <v>1980</v>
      </c>
      <c r="P12" s="10" t="s">
        <v>1980</v>
      </c>
      <c r="Q12" s="10" t="s">
        <v>1980</v>
      </c>
      <c r="R12" s="10" t="s">
        <v>1980</v>
      </c>
      <c r="S12" s="10" t="s">
        <v>1980</v>
      </c>
      <c r="T12" s="668" t="s">
        <v>2219</v>
      </c>
      <c r="U12" s="669">
        <v>77.44</v>
      </c>
      <c r="V12" s="669">
        <v>77.44</v>
      </c>
      <c r="W12" s="669">
        <v>77.44</v>
      </c>
      <c r="X12" s="669">
        <v>77.31</v>
      </c>
      <c r="Y12" s="669">
        <v>77.44</v>
      </c>
      <c r="Z12" s="669">
        <v>77.44</v>
      </c>
      <c r="AA12" s="669">
        <v>77.05</v>
      </c>
    </row>
    <row r="13">
      <c r="A13" s="10">
        <v>36.0</v>
      </c>
      <c r="B13" s="665" t="s">
        <v>2246</v>
      </c>
      <c r="C13" s="10" t="s">
        <v>2247</v>
      </c>
      <c r="D13" s="671" t="s">
        <v>2180</v>
      </c>
      <c r="E13" s="667">
        <v>2.0</v>
      </c>
      <c r="F13" s="10">
        <v>2.0</v>
      </c>
      <c r="G13" s="10">
        <v>2.0</v>
      </c>
      <c r="H13" s="10">
        <v>2.0</v>
      </c>
      <c r="I13" s="10">
        <v>2.0</v>
      </c>
      <c r="J13" s="10">
        <v>2.0</v>
      </c>
      <c r="K13" s="10">
        <v>2.0</v>
      </c>
      <c r="L13" s="10">
        <v>2.0</v>
      </c>
      <c r="M13" s="667" t="s">
        <v>1980</v>
      </c>
      <c r="N13" s="10" t="s">
        <v>1980</v>
      </c>
      <c r="O13" s="10" t="s">
        <v>1980</v>
      </c>
      <c r="P13" s="10" t="s">
        <v>1980</v>
      </c>
      <c r="Q13" s="10" t="s">
        <v>1980</v>
      </c>
      <c r="R13" s="10" t="s">
        <v>1980</v>
      </c>
      <c r="S13" s="10" t="s">
        <v>1980</v>
      </c>
      <c r="T13" s="668" t="s">
        <v>2219</v>
      </c>
      <c r="U13" s="669">
        <v>72.95</v>
      </c>
      <c r="V13" s="669">
        <v>72.95</v>
      </c>
      <c r="W13" s="669">
        <v>72.95</v>
      </c>
      <c r="X13" s="669">
        <v>72.66</v>
      </c>
      <c r="Y13" s="669">
        <v>73.09</v>
      </c>
      <c r="Z13" s="669">
        <v>73.09</v>
      </c>
      <c r="AA13" s="669">
        <v>72.81</v>
      </c>
    </row>
    <row r="14">
      <c r="A14" s="10">
        <v>41.0</v>
      </c>
      <c r="B14" s="665" t="s">
        <v>2248</v>
      </c>
      <c r="C14" s="10" t="s">
        <v>2249</v>
      </c>
      <c r="D14" s="671" t="s">
        <v>2180</v>
      </c>
      <c r="E14" s="667">
        <v>2.0</v>
      </c>
      <c r="F14" s="10">
        <v>2.0</v>
      </c>
      <c r="G14" s="10">
        <v>2.0</v>
      </c>
      <c r="H14" s="10">
        <v>2.0</v>
      </c>
      <c r="I14" s="10">
        <v>2.0</v>
      </c>
      <c r="J14" s="10">
        <v>2.0</v>
      </c>
      <c r="K14" s="10">
        <v>2.0</v>
      </c>
      <c r="L14" s="10">
        <v>2.0</v>
      </c>
      <c r="M14" s="667" t="s">
        <v>1980</v>
      </c>
      <c r="N14" s="10" t="s">
        <v>1980</v>
      </c>
      <c r="O14" s="10" t="s">
        <v>1980</v>
      </c>
      <c r="P14" s="10" t="s">
        <v>1980</v>
      </c>
      <c r="Q14" s="10" t="s">
        <v>1980</v>
      </c>
      <c r="R14" s="10" t="s">
        <v>1980</v>
      </c>
      <c r="S14" s="10" t="s">
        <v>1980</v>
      </c>
      <c r="T14" s="668" t="s">
        <v>2219</v>
      </c>
      <c r="U14" s="669">
        <v>57.81</v>
      </c>
      <c r="V14" s="669">
        <v>57.81</v>
      </c>
      <c r="W14" s="669">
        <v>55.56</v>
      </c>
      <c r="X14" s="669">
        <v>58.04</v>
      </c>
      <c r="Y14" s="669">
        <v>58.04</v>
      </c>
      <c r="Z14" s="669">
        <v>58.04</v>
      </c>
      <c r="AA14" s="669">
        <v>54.93</v>
      </c>
    </row>
    <row r="15">
      <c r="A15" s="10">
        <v>42.0</v>
      </c>
      <c r="B15" s="665" t="s">
        <v>2250</v>
      </c>
      <c r="C15" s="10" t="s">
        <v>2251</v>
      </c>
      <c r="D15" s="671" t="s">
        <v>2180</v>
      </c>
      <c r="E15" s="667">
        <v>2.0</v>
      </c>
      <c r="F15" s="10">
        <v>2.0</v>
      </c>
      <c r="G15" s="10">
        <v>2.0</v>
      </c>
      <c r="H15" s="10">
        <v>2.0</v>
      </c>
      <c r="I15" s="10">
        <v>2.0</v>
      </c>
      <c r="J15" s="10">
        <v>2.0</v>
      </c>
      <c r="K15" s="10">
        <v>2.0</v>
      </c>
      <c r="L15" s="10">
        <v>2.0</v>
      </c>
      <c r="M15" s="667" t="s">
        <v>1980</v>
      </c>
      <c r="N15" s="10" t="s">
        <v>1980</v>
      </c>
      <c r="O15" s="10" t="s">
        <v>1980</v>
      </c>
      <c r="P15" s="10" t="s">
        <v>1980</v>
      </c>
      <c r="Q15" s="10" t="s">
        <v>1980</v>
      </c>
      <c r="R15" s="10" t="s">
        <v>1980</v>
      </c>
      <c r="S15" s="10" t="s">
        <v>1980</v>
      </c>
      <c r="T15" s="668" t="s">
        <v>2219</v>
      </c>
      <c r="U15" s="669">
        <v>94.39</v>
      </c>
      <c r="V15" s="669">
        <v>94.39</v>
      </c>
      <c r="W15" s="669">
        <v>94.39</v>
      </c>
      <c r="X15" s="669">
        <v>95.28</v>
      </c>
      <c r="Y15" s="669">
        <v>94.39</v>
      </c>
      <c r="Z15" s="669">
        <v>94.39</v>
      </c>
      <c r="AA15" s="669">
        <v>94.15</v>
      </c>
    </row>
    <row r="16">
      <c r="A16" s="10">
        <v>45.0</v>
      </c>
      <c r="B16" s="665" t="s">
        <v>2252</v>
      </c>
      <c r="C16" s="10" t="s">
        <v>2253</v>
      </c>
      <c r="D16" s="671" t="s">
        <v>2176</v>
      </c>
      <c r="E16" s="667">
        <v>4.0</v>
      </c>
      <c r="F16" s="10">
        <v>4.0</v>
      </c>
      <c r="G16" s="10">
        <v>3.0</v>
      </c>
      <c r="H16" s="10">
        <v>4.0</v>
      </c>
      <c r="I16" s="10">
        <v>5.0</v>
      </c>
      <c r="J16" s="10">
        <v>5.0</v>
      </c>
      <c r="K16" s="10">
        <v>4.0</v>
      </c>
      <c r="L16" s="10">
        <v>4.0</v>
      </c>
      <c r="M16" s="667" t="s">
        <v>2212</v>
      </c>
      <c r="N16" s="10" t="s">
        <v>2212</v>
      </c>
      <c r="O16" s="10" t="s">
        <v>2001</v>
      </c>
      <c r="P16" s="10" t="s">
        <v>2212</v>
      </c>
      <c r="Q16" s="10" t="s">
        <v>2002</v>
      </c>
      <c r="R16" s="10" t="s">
        <v>2002</v>
      </c>
      <c r="S16" s="10" t="s">
        <v>2212</v>
      </c>
      <c r="T16" s="668" t="s">
        <v>2254</v>
      </c>
      <c r="U16" s="671" t="s">
        <v>2255</v>
      </c>
      <c r="V16" s="671" t="s">
        <v>2256</v>
      </c>
      <c r="W16" s="671" t="s">
        <v>2257</v>
      </c>
      <c r="X16" s="671" t="s">
        <v>2258</v>
      </c>
      <c r="Y16" s="671" t="s">
        <v>2259</v>
      </c>
      <c r="Z16" s="671" t="s">
        <v>2260</v>
      </c>
      <c r="AA16" s="682" t="s">
        <v>2261</v>
      </c>
    </row>
    <row r="17">
      <c r="A17" s="10">
        <v>51.0</v>
      </c>
      <c r="B17" s="665" t="s">
        <v>2262</v>
      </c>
      <c r="C17" s="10" t="s">
        <v>2263</v>
      </c>
      <c r="D17" s="671" t="s">
        <v>2180</v>
      </c>
      <c r="E17" s="667">
        <v>2.0</v>
      </c>
      <c r="F17" s="10">
        <v>2.0</v>
      </c>
      <c r="G17" s="10">
        <v>2.0</v>
      </c>
      <c r="H17" s="10">
        <v>2.0</v>
      </c>
      <c r="I17" s="10">
        <v>2.0</v>
      </c>
      <c r="J17" s="10">
        <v>2.0</v>
      </c>
      <c r="K17" s="10">
        <v>1.0</v>
      </c>
      <c r="L17" s="10">
        <v>2.0</v>
      </c>
      <c r="M17" s="667" t="s">
        <v>1980</v>
      </c>
      <c r="N17" s="10" t="s">
        <v>1980</v>
      </c>
      <c r="O17" s="10" t="s">
        <v>1980</v>
      </c>
      <c r="P17" s="10" t="s">
        <v>1980</v>
      </c>
      <c r="Q17" s="10" t="s">
        <v>1980</v>
      </c>
      <c r="R17" s="10" t="s">
        <v>1980</v>
      </c>
      <c r="S17" s="10" t="s">
        <v>1979</v>
      </c>
      <c r="T17" s="668" t="s">
        <v>2264</v>
      </c>
      <c r="U17" s="669">
        <v>76.12</v>
      </c>
      <c r="V17" s="669">
        <v>76.12</v>
      </c>
      <c r="W17" s="669">
        <v>76.12</v>
      </c>
      <c r="X17" s="669">
        <v>76.62</v>
      </c>
      <c r="Y17" s="669">
        <v>76.62</v>
      </c>
      <c r="Z17" s="669">
        <v>76.62</v>
      </c>
      <c r="AA17" s="669">
        <v>0.0</v>
      </c>
    </row>
    <row r="18">
      <c r="A18" s="10">
        <v>56.0</v>
      </c>
      <c r="B18" s="665" t="s">
        <v>2265</v>
      </c>
      <c r="C18" s="10" t="s">
        <v>2266</v>
      </c>
      <c r="D18" s="671" t="s">
        <v>2180</v>
      </c>
      <c r="E18" s="667">
        <v>2.0</v>
      </c>
      <c r="F18" s="10">
        <v>1.0</v>
      </c>
      <c r="G18" s="10">
        <v>0.0</v>
      </c>
      <c r="H18" s="10">
        <v>1.0</v>
      </c>
      <c r="I18" s="10">
        <v>1.0</v>
      </c>
      <c r="J18" s="10">
        <v>0.0</v>
      </c>
      <c r="K18" s="10">
        <v>1.0</v>
      </c>
      <c r="L18" s="10">
        <v>1.0</v>
      </c>
      <c r="M18" s="667" t="s">
        <v>1980</v>
      </c>
      <c r="N18" s="10" t="s">
        <v>1979</v>
      </c>
      <c r="O18" s="10" t="s">
        <v>1910</v>
      </c>
      <c r="P18" s="10" t="s">
        <v>1979</v>
      </c>
      <c r="Q18" s="10" t="s">
        <v>1979</v>
      </c>
      <c r="R18" s="10" t="s">
        <v>1910</v>
      </c>
      <c r="S18" s="10" t="s">
        <v>1979</v>
      </c>
      <c r="T18" s="668" t="s">
        <v>2224</v>
      </c>
      <c r="U18" s="669">
        <v>50.67</v>
      </c>
      <c r="V18" s="669">
        <v>0.0</v>
      </c>
      <c r="W18" s="669">
        <v>0.0</v>
      </c>
      <c r="X18" s="669">
        <v>0.0</v>
      </c>
      <c r="Y18" s="669">
        <v>0.0</v>
      </c>
      <c r="Z18" s="669">
        <v>0.0</v>
      </c>
      <c r="AA18" s="669">
        <v>0.0</v>
      </c>
    </row>
    <row r="19">
      <c r="A19" s="10">
        <v>57.0</v>
      </c>
      <c r="B19" s="665" t="s">
        <v>2267</v>
      </c>
      <c r="C19" s="10" t="s">
        <v>2268</v>
      </c>
      <c r="D19" s="671" t="s">
        <v>2180</v>
      </c>
      <c r="E19" s="667">
        <v>2.0</v>
      </c>
      <c r="F19" s="10">
        <v>2.0</v>
      </c>
      <c r="G19" s="10">
        <v>1.0</v>
      </c>
      <c r="H19" s="10">
        <v>2.0</v>
      </c>
      <c r="I19" s="10">
        <v>2.0</v>
      </c>
      <c r="J19" s="10">
        <v>2.0</v>
      </c>
      <c r="K19" s="10">
        <v>2.0</v>
      </c>
      <c r="L19" s="10">
        <v>2.0</v>
      </c>
      <c r="M19" s="667" t="s">
        <v>1980</v>
      </c>
      <c r="N19" s="10" t="s">
        <v>1980</v>
      </c>
      <c r="O19" s="10" t="s">
        <v>1979</v>
      </c>
      <c r="P19" s="10" t="s">
        <v>1980</v>
      </c>
      <c r="Q19" s="10" t="s">
        <v>1980</v>
      </c>
      <c r="R19" s="10" t="s">
        <v>1980</v>
      </c>
      <c r="S19" s="10" t="s">
        <v>1980</v>
      </c>
      <c r="T19" s="668" t="s">
        <v>2264</v>
      </c>
      <c r="U19" s="669">
        <v>81.61</v>
      </c>
      <c r="V19" s="669">
        <v>85.0</v>
      </c>
      <c r="W19" s="669">
        <v>0.0</v>
      </c>
      <c r="X19" s="669">
        <v>81.84</v>
      </c>
      <c r="Y19" s="669">
        <v>80.5</v>
      </c>
      <c r="Z19" s="669">
        <v>87.63</v>
      </c>
      <c r="AA19" s="669">
        <v>81.84</v>
      </c>
    </row>
    <row r="20">
      <c r="A20" s="10">
        <v>60.0</v>
      </c>
      <c r="B20" s="665" t="s">
        <v>2269</v>
      </c>
      <c r="C20" s="10" t="s">
        <v>2270</v>
      </c>
      <c r="D20" s="671" t="s">
        <v>2180</v>
      </c>
      <c r="E20" s="667">
        <v>2.0</v>
      </c>
      <c r="F20" s="10">
        <v>2.0</v>
      </c>
      <c r="G20" s="10">
        <v>2.0</v>
      </c>
      <c r="H20" s="10">
        <v>2.0</v>
      </c>
      <c r="I20" s="10">
        <v>2.0</v>
      </c>
      <c r="J20" s="10">
        <v>2.0</v>
      </c>
      <c r="K20" s="10">
        <v>2.0</v>
      </c>
      <c r="L20" s="10">
        <v>2.0</v>
      </c>
      <c r="M20" s="667" t="s">
        <v>1980</v>
      </c>
      <c r="N20" s="10" t="s">
        <v>1980</v>
      </c>
      <c r="O20" s="10" t="s">
        <v>1980</v>
      </c>
      <c r="P20" s="10" t="s">
        <v>1980</v>
      </c>
      <c r="Q20" s="10" t="s">
        <v>1980</v>
      </c>
      <c r="R20" s="10" t="s">
        <v>1980</v>
      </c>
      <c r="S20" s="10" t="s">
        <v>1980</v>
      </c>
      <c r="T20" s="668" t="s">
        <v>2219</v>
      </c>
      <c r="U20" s="669">
        <v>55.3</v>
      </c>
      <c r="V20" s="669">
        <v>55.3</v>
      </c>
      <c r="W20" s="669">
        <v>55.73</v>
      </c>
      <c r="X20" s="669">
        <v>54.92</v>
      </c>
      <c r="Y20" s="669">
        <v>54.92</v>
      </c>
      <c r="Z20" s="669">
        <v>54.92</v>
      </c>
      <c r="AA20" s="669">
        <v>55.3</v>
      </c>
    </row>
    <row r="21">
      <c r="A21" s="10">
        <v>68.0</v>
      </c>
      <c r="B21" s="665" t="s">
        <v>2271</v>
      </c>
      <c r="C21" s="10" t="s">
        <v>2272</v>
      </c>
      <c r="D21" s="671" t="s">
        <v>2180</v>
      </c>
      <c r="E21" s="667">
        <v>1.0</v>
      </c>
      <c r="F21" s="10">
        <v>2.0</v>
      </c>
      <c r="G21" s="10">
        <v>1.0</v>
      </c>
      <c r="H21" s="10">
        <v>2.0</v>
      </c>
      <c r="I21" s="10">
        <v>2.0</v>
      </c>
      <c r="J21" s="10">
        <v>1.0</v>
      </c>
      <c r="K21" s="10">
        <v>1.0</v>
      </c>
      <c r="L21" s="10">
        <v>1.0</v>
      </c>
      <c r="M21" s="667" t="s">
        <v>1979</v>
      </c>
      <c r="N21" s="10" t="s">
        <v>1980</v>
      </c>
      <c r="O21" s="10" t="s">
        <v>1979</v>
      </c>
      <c r="P21" s="10" t="s">
        <v>1980</v>
      </c>
      <c r="Q21" s="10" t="s">
        <v>1980</v>
      </c>
      <c r="R21" s="10" t="s">
        <v>1979</v>
      </c>
      <c r="S21" s="10" t="s">
        <v>1979</v>
      </c>
      <c r="T21" s="668" t="s">
        <v>2273</v>
      </c>
      <c r="U21" s="669">
        <v>0.0</v>
      </c>
      <c r="V21" s="669">
        <v>0.0</v>
      </c>
      <c r="W21" s="669">
        <v>0.0</v>
      </c>
      <c r="X21" s="669">
        <v>67.76</v>
      </c>
      <c r="Y21" s="669">
        <v>88.89</v>
      </c>
      <c r="Z21" s="669">
        <v>0.0</v>
      </c>
      <c r="AA21" s="669">
        <v>0.0</v>
      </c>
    </row>
    <row r="22">
      <c r="A22" s="10">
        <v>71.0</v>
      </c>
      <c r="B22" s="665" t="s">
        <v>2274</v>
      </c>
      <c r="C22" s="10" t="s">
        <v>2275</v>
      </c>
      <c r="D22" s="671" t="s">
        <v>2180</v>
      </c>
      <c r="E22" s="667">
        <v>2.0</v>
      </c>
      <c r="F22" s="10">
        <v>2.0</v>
      </c>
      <c r="G22" s="10">
        <v>2.0</v>
      </c>
      <c r="H22" s="10">
        <v>2.0</v>
      </c>
      <c r="I22" s="10">
        <v>2.0</v>
      </c>
      <c r="J22" s="10">
        <v>2.0</v>
      </c>
      <c r="K22" s="10">
        <v>2.0</v>
      </c>
      <c r="L22" s="10">
        <v>2.0</v>
      </c>
      <c r="M22" s="667" t="s">
        <v>1980</v>
      </c>
      <c r="N22" s="10" t="s">
        <v>1980</v>
      </c>
      <c r="O22" s="10" t="s">
        <v>1980</v>
      </c>
      <c r="P22" s="10" t="s">
        <v>1980</v>
      </c>
      <c r="Q22" s="10" t="s">
        <v>1980</v>
      </c>
      <c r="R22" s="10" t="s">
        <v>1980</v>
      </c>
      <c r="S22" s="10" t="s">
        <v>1980</v>
      </c>
      <c r="T22" s="668" t="s">
        <v>2219</v>
      </c>
      <c r="U22" s="669">
        <v>59.62</v>
      </c>
      <c r="V22" s="669">
        <v>59.62</v>
      </c>
      <c r="W22" s="669">
        <v>59.62</v>
      </c>
      <c r="X22" s="669">
        <v>59.62</v>
      </c>
      <c r="Y22" s="669">
        <v>59.62</v>
      </c>
      <c r="Z22" s="669">
        <v>59.62</v>
      </c>
      <c r="AA22" s="669">
        <v>59.94</v>
      </c>
    </row>
    <row r="23">
      <c r="A23" s="1">
        <v>72.0</v>
      </c>
      <c r="B23" s="660" t="s">
        <v>2276</v>
      </c>
      <c r="C23" s="1" t="s">
        <v>2277</v>
      </c>
      <c r="D23" s="659" t="s">
        <v>2176</v>
      </c>
      <c r="E23" s="661">
        <v>37.0</v>
      </c>
      <c r="F23" s="1">
        <v>29.0</v>
      </c>
      <c r="G23" s="1">
        <v>27.0</v>
      </c>
      <c r="H23" s="1">
        <v>28.0</v>
      </c>
      <c r="I23" s="1">
        <v>32.0</v>
      </c>
      <c r="J23" s="1">
        <v>32.0</v>
      </c>
      <c r="K23" s="1">
        <v>25.0</v>
      </c>
      <c r="L23" s="1">
        <v>29.0</v>
      </c>
      <c r="M23" s="661" t="s">
        <v>2278</v>
      </c>
      <c r="N23" s="1" t="s">
        <v>2279</v>
      </c>
      <c r="O23" s="1" t="s">
        <v>2280</v>
      </c>
      <c r="P23" s="1" t="s">
        <v>2281</v>
      </c>
      <c r="Q23" s="1" t="s">
        <v>2282</v>
      </c>
      <c r="R23" s="1" t="s">
        <v>2283</v>
      </c>
      <c r="S23" s="1" t="s">
        <v>2284</v>
      </c>
      <c r="T23" s="662" t="s">
        <v>2285</v>
      </c>
      <c r="U23" s="659" t="s">
        <v>2286</v>
      </c>
      <c r="V23" s="659" t="s">
        <v>2287</v>
      </c>
      <c r="W23" s="659" t="s">
        <v>2288</v>
      </c>
      <c r="X23" s="659" t="s">
        <v>2289</v>
      </c>
      <c r="Y23" s="659" t="s">
        <v>2290</v>
      </c>
      <c r="Z23" s="659" t="s">
        <v>2291</v>
      </c>
      <c r="AA23" s="663" t="s">
        <v>2292</v>
      </c>
    </row>
    <row r="24">
      <c r="A24" s="10">
        <v>87.0</v>
      </c>
      <c r="B24" s="665" t="s">
        <v>2293</v>
      </c>
      <c r="C24" s="10" t="s">
        <v>2294</v>
      </c>
      <c r="D24" s="671" t="s">
        <v>2180</v>
      </c>
      <c r="E24" s="667">
        <v>2.0</v>
      </c>
      <c r="F24" s="10">
        <v>2.0</v>
      </c>
      <c r="G24" s="10">
        <v>2.0</v>
      </c>
      <c r="H24" s="10">
        <v>2.0</v>
      </c>
      <c r="I24" s="10">
        <v>2.0</v>
      </c>
      <c r="J24" s="10">
        <v>2.0</v>
      </c>
      <c r="K24" s="10">
        <v>2.0</v>
      </c>
      <c r="L24" s="10">
        <v>2.0</v>
      </c>
      <c r="M24" s="667" t="s">
        <v>1980</v>
      </c>
      <c r="N24" s="10" t="s">
        <v>1980</v>
      </c>
      <c r="O24" s="10" t="s">
        <v>1980</v>
      </c>
      <c r="P24" s="10" t="s">
        <v>1980</v>
      </c>
      <c r="Q24" s="10" t="s">
        <v>1980</v>
      </c>
      <c r="R24" s="10" t="s">
        <v>1980</v>
      </c>
      <c r="S24" s="10" t="s">
        <v>1980</v>
      </c>
      <c r="T24" s="668" t="s">
        <v>2219</v>
      </c>
      <c r="U24" s="669">
        <v>68.63</v>
      </c>
      <c r="V24" s="669">
        <v>68.79</v>
      </c>
      <c r="W24" s="669">
        <v>68.11</v>
      </c>
      <c r="X24" s="669">
        <v>68.4</v>
      </c>
      <c r="Y24" s="669">
        <v>67.78</v>
      </c>
      <c r="Z24" s="669">
        <v>68.04</v>
      </c>
      <c r="AA24" s="669">
        <v>68.47</v>
      </c>
    </row>
    <row r="25">
      <c r="A25" s="10">
        <v>95.0</v>
      </c>
      <c r="B25" s="665" t="s">
        <v>2295</v>
      </c>
      <c r="C25" s="10" t="s">
        <v>2296</v>
      </c>
      <c r="D25" s="671" t="s">
        <v>2180</v>
      </c>
      <c r="E25" s="667">
        <v>2.0</v>
      </c>
      <c r="F25" s="10">
        <v>2.0</v>
      </c>
      <c r="G25" s="10">
        <v>2.0</v>
      </c>
      <c r="H25" s="10">
        <v>2.0</v>
      </c>
      <c r="I25" s="10">
        <v>2.0</v>
      </c>
      <c r="J25" s="10">
        <v>2.0</v>
      </c>
      <c r="K25" s="10">
        <v>2.0</v>
      </c>
      <c r="L25" s="10">
        <v>2.0</v>
      </c>
      <c r="M25" s="667" t="s">
        <v>1980</v>
      </c>
      <c r="N25" s="10" t="s">
        <v>1980</v>
      </c>
      <c r="O25" s="10" t="s">
        <v>1980</v>
      </c>
      <c r="P25" s="10" t="s">
        <v>1980</v>
      </c>
      <c r="Q25" s="10" t="s">
        <v>1980</v>
      </c>
      <c r="R25" s="10" t="s">
        <v>1980</v>
      </c>
      <c r="S25" s="10" t="s">
        <v>1980</v>
      </c>
      <c r="T25" s="668" t="s">
        <v>2219</v>
      </c>
      <c r="U25" s="669">
        <v>78.72</v>
      </c>
      <c r="V25" s="669">
        <v>77.09</v>
      </c>
      <c r="W25" s="669">
        <v>78.32</v>
      </c>
      <c r="X25" s="669">
        <v>78.58</v>
      </c>
      <c r="Y25" s="669">
        <v>78.44</v>
      </c>
      <c r="Z25" s="669">
        <v>78.44</v>
      </c>
      <c r="AA25" s="669">
        <v>78.3</v>
      </c>
    </row>
    <row r="26">
      <c r="A26" s="10">
        <v>105.0</v>
      </c>
      <c r="B26" s="665" t="s">
        <v>2297</v>
      </c>
      <c r="C26" s="10" t="s">
        <v>2298</v>
      </c>
      <c r="D26" s="671" t="s">
        <v>2180</v>
      </c>
      <c r="E26" s="667">
        <v>2.0</v>
      </c>
      <c r="F26" s="10">
        <v>1.0</v>
      </c>
      <c r="G26" s="10">
        <v>1.0</v>
      </c>
      <c r="H26" s="10">
        <v>1.0</v>
      </c>
      <c r="I26" s="10">
        <v>1.0</v>
      </c>
      <c r="J26" s="10">
        <v>1.0</v>
      </c>
      <c r="K26" s="10">
        <v>1.0</v>
      </c>
      <c r="L26" s="10">
        <v>1.0</v>
      </c>
      <c r="M26" s="667" t="s">
        <v>1980</v>
      </c>
      <c r="N26" s="10" t="s">
        <v>1979</v>
      </c>
      <c r="O26" s="10" t="s">
        <v>1979</v>
      </c>
      <c r="P26" s="10" t="s">
        <v>1979</v>
      </c>
      <c r="Q26" s="10" t="s">
        <v>1979</v>
      </c>
      <c r="R26" s="10" t="s">
        <v>1979</v>
      </c>
      <c r="S26" s="10" t="s">
        <v>1979</v>
      </c>
      <c r="T26" s="668" t="s">
        <v>2225</v>
      </c>
      <c r="U26" s="669">
        <v>55.98</v>
      </c>
      <c r="V26" s="669">
        <v>0.0</v>
      </c>
      <c r="W26" s="669">
        <v>0.0</v>
      </c>
      <c r="X26" s="669">
        <v>0.0</v>
      </c>
      <c r="Y26" s="669">
        <v>0.0</v>
      </c>
      <c r="Z26" s="669">
        <v>0.0</v>
      </c>
      <c r="AA26" s="669">
        <v>0.0</v>
      </c>
    </row>
    <row r="27">
      <c r="A27" s="10">
        <v>109.0</v>
      </c>
      <c r="B27" s="665" t="s">
        <v>2299</v>
      </c>
      <c r="C27" s="10" t="s">
        <v>2300</v>
      </c>
      <c r="D27" s="671" t="s">
        <v>2180</v>
      </c>
      <c r="E27" s="667">
        <v>2.0</v>
      </c>
      <c r="F27" s="10">
        <v>2.0</v>
      </c>
      <c r="G27" s="10">
        <v>2.0</v>
      </c>
      <c r="H27" s="10">
        <v>2.0</v>
      </c>
      <c r="I27" s="10">
        <v>2.0</v>
      </c>
      <c r="J27" s="10">
        <v>2.0</v>
      </c>
      <c r="K27" s="10">
        <v>2.0</v>
      </c>
      <c r="L27" s="10">
        <v>2.0</v>
      </c>
      <c r="M27" s="667" t="s">
        <v>1980</v>
      </c>
      <c r="N27" s="10" t="s">
        <v>1980</v>
      </c>
      <c r="O27" s="10" t="s">
        <v>1980</v>
      </c>
      <c r="P27" s="10" t="s">
        <v>1980</v>
      </c>
      <c r="Q27" s="10" t="s">
        <v>1980</v>
      </c>
      <c r="R27" s="10" t="s">
        <v>1980</v>
      </c>
      <c r="S27" s="10" t="s">
        <v>1980</v>
      </c>
      <c r="T27" s="668" t="s">
        <v>2219</v>
      </c>
      <c r="U27" s="669">
        <v>56.9</v>
      </c>
      <c r="V27" s="669">
        <v>56.03</v>
      </c>
      <c r="W27" s="669">
        <v>59.06</v>
      </c>
      <c r="X27" s="669">
        <v>61.91</v>
      </c>
      <c r="Y27" s="669">
        <v>57.9</v>
      </c>
      <c r="Z27" s="669">
        <v>57.9</v>
      </c>
      <c r="AA27" s="669">
        <v>57.74</v>
      </c>
    </row>
    <row r="28">
      <c r="A28" s="10">
        <v>114.0</v>
      </c>
      <c r="B28" s="665" t="s">
        <v>2301</v>
      </c>
      <c r="C28" s="10" t="s">
        <v>2302</v>
      </c>
      <c r="D28" s="671" t="s">
        <v>2180</v>
      </c>
      <c r="E28" s="667">
        <v>2.0</v>
      </c>
      <c r="F28" s="10">
        <v>2.0</v>
      </c>
      <c r="G28" s="10">
        <v>2.0</v>
      </c>
      <c r="H28" s="10">
        <v>2.0</v>
      </c>
      <c r="I28" s="10">
        <v>2.0</v>
      </c>
      <c r="J28" s="10">
        <v>2.0</v>
      </c>
      <c r="K28" s="10">
        <v>2.0</v>
      </c>
      <c r="L28" s="10">
        <v>2.0</v>
      </c>
      <c r="M28" s="667" t="s">
        <v>1980</v>
      </c>
      <c r="N28" s="10" t="s">
        <v>1980</v>
      </c>
      <c r="O28" s="10" t="s">
        <v>1980</v>
      </c>
      <c r="P28" s="10" t="s">
        <v>1980</v>
      </c>
      <c r="Q28" s="10" t="s">
        <v>1980</v>
      </c>
      <c r="R28" s="10" t="s">
        <v>1980</v>
      </c>
      <c r="S28" s="10" t="s">
        <v>1980</v>
      </c>
      <c r="T28" s="668" t="s">
        <v>2219</v>
      </c>
      <c r="U28" s="669">
        <v>56.48</v>
      </c>
      <c r="V28" s="669">
        <v>56.48</v>
      </c>
      <c r="W28" s="669">
        <v>56.27</v>
      </c>
      <c r="X28" s="669">
        <v>56.48</v>
      </c>
      <c r="Y28" s="669">
        <v>56.41</v>
      </c>
      <c r="Z28" s="669">
        <v>55.13</v>
      </c>
      <c r="AA28" s="669">
        <v>56.6</v>
      </c>
    </row>
    <row r="29">
      <c r="A29" s="10">
        <v>115.0</v>
      </c>
      <c r="B29" s="665" t="s">
        <v>420</v>
      </c>
      <c r="C29" s="10" t="s">
        <v>2303</v>
      </c>
      <c r="D29" s="671" t="s">
        <v>2180</v>
      </c>
      <c r="E29" s="667">
        <v>2.0</v>
      </c>
      <c r="F29" s="10">
        <v>2.0</v>
      </c>
      <c r="G29" s="10">
        <v>2.0</v>
      </c>
      <c r="H29" s="10">
        <v>2.0</v>
      </c>
      <c r="I29" s="10">
        <v>2.0</v>
      </c>
      <c r="J29" s="10">
        <v>2.0</v>
      </c>
      <c r="K29" s="10">
        <v>2.0</v>
      </c>
      <c r="L29" s="10">
        <v>2.0</v>
      </c>
      <c r="M29" s="667" t="s">
        <v>1980</v>
      </c>
      <c r="N29" s="10" t="s">
        <v>1980</v>
      </c>
      <c r="O29" s="10" t="s">
        <v>1980</v>
      </c>
      <c r="P29" s="10" t="s">
        <v>1980</v>
      </c>
      <c r="Q29" s="10" t="s">
        <v>1980</v>
      </c>
      <c r="R29" s="10" t="s">
        <v>1980</v>
      </c>
      <c r="S29" s="10" t="s">
        <v>1980</v>
      </c>
      <c r="T29" s="668" t="s">
        <v>2219</v>
      </c>
      <c r="U29" s="669">
        <v>86.0</v>
      </c>
      <c r="V29" s="669">
        <v>87.02</v>
      </c>
      <c r="W29" s="669">
        <v>96.75</v>
      </c>
      <c r="X29" s="669">
        <v>96.15</v>
      </c>
      <c r="Y29" s="669">
        <v>94.93</v>
      </c>
      <c r="Z29" s="669">
        <v>85.71</v>
      </c>
      <c r="AA29" s="669">
        <v>93.53</v>
      </c>
    </row>
    <row r="30">
      <c r="A30" s="10">
        <v>116.0</v>
      </c>
      <c r="B30" s="10" t="s">
        <v>2304</v>
      </c>
      <c r="C30" s="10" t="s">
        <v>2304</v>
      </c>
      <c r="D30" s="671" t="s">
        <v>2180</v>
      </c>
      <c r="E30" s="667">
        <v>2.0</v>
      </c>
      <c r="F30" s="10">
        <v>2.0</v>
      </c>
      <c r="G30" s="10">
        <v>0.0</v>
      </c>
      <c r="H30" s="10">
        <v>1.0</v>
      </c>
      <c r="I30" s="10">
        <v>0.0</v>
      </c>
      <c r="J30" s="10">
        <v>0.0</v>
      </c>
      <c r="K30" s="10">
        <v>0.0</v>
      </c>
      <c r="L30" s="10">
        <v>0.0</v>
      </c>
      <c r="M30" s="667" t="s">
        <v>1980</v>
      </c>
      <c r="N30" s="10" t="s">
        <v>1980</v>
      </c>
      <c r="O30" s="10" t="s">
        <v>1910</v>
      </c>
      <c r="P30" s="10" t="s">
        <v>1979</v>
      </c>
      <c r="Q30" s="10" t="s">
        <v>1910</v>
      </c>
      <c r="R30" s="10" t="s">
        <v>1910</v>
      </c>
      <c r="S30" s="10" t="s">
        <v>1910</v>
      </c>
      <c r="T30" s="668" t="s">
        <v>2002</v>
      </c>
      <c r="U30" s="669">
        <v>95.65</v>
      </c>
      <c r="V30" s="669">
        <v>93.07</v>
      </c>
      <c r="W30" s="669">
        <v>0.0</v>
      </c>
      <c r="X30" s="669">
        <v>0.0</v>
      </c>
      <c r="Y30" s="669">
        <v>0.0</v>
      </c>
      <c r="Z30" s="669">
        <v>0.0</v>
      </c>
      <c r="AA30" s="669">
        <v>0.0</v>
      </c>
    </row>
    <row r="31">
      <c r="A31" s="10">
        <v>124.0</v>
      </c>
      <c r="B31" s="665" t="s">
        <v>2305</v>
      </c>
      <c r="C31" s="10" t="s">
        <v>2306</v>
      </c>
      <c r="D31" s="671" t="s">
        <v>2180</v>
      </c>
      <c r="E31" s="667">
        <v>2.0</v>
      </c>
      <c r="F31" s="10">
        <v>2.0</v>
      </c>
      <c r="G31" s="10">
        <v>2.0</v>
      </c>
      <c r="H31" s="10">
        <v>2.0</v>
      </c>
      <c r="I31" s="10">
        <v>2.0</v>
      </c>
      <c r="J31" s="10">
        <v>2.0</v>
      </c>
      <c r="K31" s="10">
        <v>2.0</v>
      </c>
      <c r="L31" s="10">
        <v>2.0</v>
      </c>
      <c r="M31" s="667" t="s">
        <v>1980</v>
      </c>
      <c r="N31" s="10" t="s">
        <v>1980</v>
      </c>
      <c r="O31" s="10" t="s">
        <v>1980</v>
      </c>
      <c r="P31" s="10" t="s">
        <v>1980</v>
      </c>
      <c r="Q31" s="10" t="s">
        <v>1980</v>
      </c>
      <c r="R31" s="10" t="s">
        <v>1980</v>
      </c>
      <c r="S31" s="10" t="s">
        <v>1980</v>
      </c>
      <c r="T31" s="668" t="s">
        <v>2219</v>
      </c>
      <c r="U31" s="669">
        <v>78.54</v>
      </c>
      <c r="V31" s="669">
        <v>78.13</v>
      </c>
      <c r="W31" s="669">
        <v>73.62</v>
      </c>
      <c r="X31" s="669">
        <v>77.69</v>
      </c>
      <c r="Y31" s="669">
        <v>77.59</v>
      </c>
      <c r="Z31" s="669">
        <v>77.74</v>
      </c>
      <c r="AA31" s="669">
        <v>78.23</v>
      </c>
    </row>
    <row r="32">
      <c r="A32" s="10">
        <v>125.0</v>
      </c>
      <c r="B32" s="665" t="s">
        <v>2307</v>
      </c>
      <c r="C32" s="10" t="s">
        <v>2308</v>
      </c>
      <c r="D32" s="671" t="s">
        <v>2180</v>
      </c>
      <c r="E32" s="667">
        <v>2.0</v>
      </c>
      <c r="F32" s="10">
        <v>2.0</v>
      </c>
      <c r="G32" s="10">
        <v>2.0</v>
      </c>
      <c r="H32" s="10">
        <v>2.0</v>
      </c>
      <c r="I32" s="10">
        <v>2.0</v>
      </c>
      <c r="J32" s="10">
        <v>2.0</v>
      </c>
      <c r="K32" s="10">
        <v>2.0</v>
      </c>
      <c r="L32" s="10">
        <v>2.0</v>
      </c>
      <c r="M32" s="667" t="s">
        <v>1980</v>
      </c>
      <c r="N32" s="10" t="s">
        <v>1980</v>
      </c>
      <c r="O32" s="10" t="s">
        <v>1980</v>
      </c>
      <c r="P32" s="10" t="s">
        <v>1980</v>
      </c>
      <c r="Q32" s="10" t="s">
        <v>1980</v>
      </c>
      <c r="R32" s="10" t="s">
        <v>1980</v>
      </c>
      <c r="S32" s="10" t="s">
        <v>1980</v>
      </c>
      <c r="T32" s="668" t="s">
        <v>2219</v>
      </c>
      <c r="U32" s="669">
        <v>62.69</v>
      </c>
      <c r="V32" s="669">
        <v>62.69</v>
      </c>
      <c r="W32" s="669">
        <v>61.21</v>
      </c>
      <c r="X32" s="669">
        <v>61.49</v>
      </c>
      <c r="Y32" s="669">
        <v>61.35</v>
      </c>
      <c r="Z32" s="669">
        <v>61.35</v>
      </c>
      <c r="AA32" s="669">
        <v>61.49</v>
      </c>
    </row>
    <row r="33">
      <c r="A33" s="10">
        <v>130.0</v>
      </c>
      <c r="B33" s="665" t="s">
        <v>2309</v>
      </c>
      <c r="C33" s="10" t="s">
        <v>2310</v>
      </c>
      <c r="D33" s="671" t="s">
        <v>2180</v>
      </c>
      <c r="E33" s="667">
        <v>2.0</v>
      </c>
      <c r="F33" s="10">
        <v>2.0</v>
      </c>
      <c r="G33" s="10">
        <v>1.0</v>
      </c>
      <c r="H33" s="10">
        <v>1.0</v>
      </c>
      <c r="I33" s="10">
        <v>1.0</v>
      </c>
      <c r="J33" s="10">
        <v>1.0</v>
      </c>
      <c r="K33" s="10">
        <v>1.0</v>
      </c>
      <c r="L33" s="10">
        <v>1.0</v>
      </c>
      <c r="M33" s="667" t="s">
        <v>1980</v>
      </c>
      <c r="N33" s="10" t="s">
        <v>1980</v>
      </c>
      <c r="O33" s="10" t="s">
        <v>1979</v>
      </c>
      <c r="P33" s="10" t="s">
        <v>1979</v>
      </c>
      <c r="Q33" s="10" t="s">
        <v>1979</v>
      </c>
      <c r="R33" s="10" t="s">
        <v>1979</v>
      </c>
      <c r="S33" s="10" t="s">
        <v>1979</v>
      </c>
      <c r="T33" s="668" t="s">
        <v>2311</v>
      </c>
      <c r="U33" s="669">
        <v>93.19</v>
      </c>
      <c r="V33" s="669">
        <v>92.84</v>
      </c>
      <c r="W33" s="669">
        <v>0.0</v>
      </c>
      <c r="X33" s="669">
        <v>0.0</v>
      </c>
      <c r="Y33" s="669">
        <v>0.0</v>
      </c>
      <c r="Z33" s="669">
        <v>0.0</v>
      </c>
      <c r="AA33" s="669">
        <v>0.0</v>
      </c>
    </row>
    <row r="34">
      <c r="A34" s="10">
        <v>132.0</v>
      </c>
      <c r="B34" s="665" t="s">
        <v>2312</v>
      </c>
      <c r="C34" s="10" t="s">
        <v>2313</v>
      </c>
      <c r="D34" s="671" t="s">
        <v>2180</v>
      </c>
      <c r="E34" s="667">
        <v>1.0</v>
      </c>
      <c r="F34" s="10">
        <v>3.0</v>
      </c>
      <c r="G34" s="10">
        <v>1.0</v>
      </c>
      <c r="H34" s="10">
        <v>3.0</v>
      </c>
      <c r="I34" s="10">
        <v>4.0</v>
      </c>
      <c r="J34" s="10">
        <v>3.0</v>
      </c>
      <c r="K34" s="10">
        <v>4.0</v>
      </c>
      <c r="L34" s="10">
        <v>3.0</v>
      </c>
      <c r="M34" s="667" t="s">
        <v>1979</v>
      </c>
      <c r="N34" s="10" t="s">
        <v>2001</v>
      </c>
      <c r="O34" s="10" t="s">
        <v>1979</v>
      </c>
      <c r="P34" s="10" t="s">
        <v>2001</v>
      </c>
      <c r="Q34" s="10" t="s">
        <v>2212</v>
      </c>
      <c r="R34" s="10" t="s">
        <v>2001</v>
      </c>
      <c r="S34" s="10" t="s">
        <v>2212</v>
      </c>
      <c r="T34" s="668" t="s">
        <v>2314</v>
      </c>
      <c r="U34" s="669">
        <v>0.0</v>
      </c>
      <c r="V34" s="671" t="s">
        <v>2315</v>
      </c>
      <c r="W34" s="669">
        <v>0.0</v>
      </c>
      <c r="X34" s="671" t="s">
        <v>2316</v>
      </c>
      <c r="Y34" s="671" t="s">
        <v>2317</v>
      </c>
      <c r="Z34" s="671" t="s">
        <v>2318</v>
      </c>
      <c r="AA34" s="682" t="s">
        <v>2319</v>
      </c>
    </row>
    <row r="35">
      <c r="A35" s="10">
        <v>133.0</v>
      </c>
      <c r="B35" s="665" t="s">
        <v>2320</v>
      </c>
      <c r="C35" s="10" t="s">
        <v>2321</v>
      </c>
      <c r="D35" s="671" t="s">
        <v>2180</v>
      </c>
      <c r="E35" s="667">
        <v>2.0</v>
      </c>
      <c r="F35" s="10">
        <v>2.0</v>
      </c>
      <c r="G35" s="10">
        <v>2.0</v>
      </c>
      <c r="H35" s="10">
        <v>2.0</v>
      </c>
      <c r="I35" s="10">
        <v>2.0</v>
      </c>
      <c r="J35" s="10">
        <v>2.0</v>
      </c>
      <c r="K35" s="10">
        <v>2.0</v>
      </c>
      <c r="L35" s="10">
        <v>2.0</v>
      </c>
      <c r="M35" s="667" t="s">
        <v>1980</v>
      </c>
      <c r="N35" s="10" t="s">
        <v>1980</v>
      </c>
      <c r="O35" s="10" t="s">
        <v>1980</v>
      </c>
      <c r="P35" s="10" t="s">
        <v>1980</v>
      </c>
      <c r="Q35" s="10" t="s">
        <v>1980</v>
      </c>
      <c r="R35" s="10" t="s">
        <v>1980</v>
      </c>
      <c r="S35" s="10" t="s">
        <v>1980</v>
      </c>
      <c r="T35" s="668" t="s">
        <v>2219</v>
      </c>
      <c r="U35" s="669">
        <v>55.18</v>
      </c>
      <c r="V35" s="669">
        <v>55.41</v>
      </c>
      <c r="W35" s="669">
        <v>55.41</v>
      </c>
      <c r="X35" s="669">
        <v>56.1</v>
      </c>
      <c r="Y35" s="669">
        <v>55.52</v>
      </c>
      <c r="Z35" s="669">
        <v>59.46</v>
      </c>
      <c r="AA35" s="669">
        <v>55.81</v>
      </c>
    </row>
    <row r="36">
      <c r="A36" s="10">
        <v>135.0</v>
      </c>
      <c r="B36" s="665" t="s">
        <v>2322</v>
      </c>
      <c r="C36" s="10" t="s">
        <v>2323</v>
      </c>
      <c r="D36" s="671" t="s">
        <v>2180</v>
      </c>
      <c r="E36" s="667">
        <v>4.0</v>
      </c>
      <c r="F36" s="10">
        <v>4.0</v>
      </c>
      <c r="G36" s="10">
        <v>3.0</v>
      </c>
      <c r="H36" s="10">
        <v>4.0</v>
      </c>
      <c r="I36" s="10">
        <v>4.0</v>
      </c>
      <c r="J36" s="10">
        <v>4.0</v>
      </c>
      <c r="K36" s="10">
        <v>4.0</v>
      </c>
      <c r="L36" s="10">
        <v>4.0</v>
      </c>
      <c r="M36" s="667" t="s">
        <v>2212</v>
      </c>
      <c r="N36" s="10" t="s">
        <v>2212</v>
      </c>
      <c r="O36" s="10" t="s">
        <v>2001</v>
      </c>
      <c r="P36" s="10" t="s">
        <v>2212</v>
      </c>
      <c r="Q36" s="10" t="s">
        <v>2212</v>
      </c>
      <c r="R36" s="10" t="s">
        <v>2212</v>
      </c>
      <c r="S36" s="10" t="s">
        <v>2212</v>
      </c>
      <c r="T36" s="668" t="s">
        <v>2324</v>
      </c>
      <c r="U36" s="671" t="s">
        <v>2325</v>
      </c>
      <c r="V36" s="671" t="s">
        <v>2326</v>
      </c>
      <c r="W36" s="671" t="s">
        <v>2327</v>
      </c>
      <c r="X36" s="671" t="s">
        <v>2328</v>
      </c>
      <c r="Y36" s="671" t="s">
        <v>2329</v>
      </c>
      <c r="Z36" s="671" t="s">
        <v>2330</v>
      </c>
      <c r="AA36" s="682" t="s">
        <v>2331</v>
      </c>
    </row>
    <row r="37">
      <c r="A37" s="1">
        <v>140.0</v>
      </c>
      <c r="B37" s="660" t="s">
        <v>2332</v>
      </c>
      <c r="C37" s="1" t="s">
        <v>2333</v>
      </c>
      <c r="D37" s="659" t="s">
        <v>2176</v>
      </c>
      <c r="E37" s="661">
        <v>5.0</v>
      </c>
      <c r="F37" s="1">
        <v>5.0</v>
      </c>
      <c r="G37" s="1">
        <v>4.0</v>
      </c>
      <c r="H37" s="1">
        <v>4.0</v>
      </c>
      <c r="I37" s="1">
        <v>5.0</v>
      </c>
      <c r="J37" s="1">
        <v>5.0</v>
      </c>
      <c r="K37" s="1">
        <v>4.0</v>
      </c>
      <c r="L37" s="1">
        <v>5.0</v>
      </c>
      <c r="M37" s="661" t="s">
        <v>2334</v>
      </c>
      <c r="N37" s="1" t="s">
        <v>2334</v>
      </c>
      <c r="O37" s="1" t="s">
        <v>2335</v>
      </c>
      <c r="P37" s="1" t="s">
        <v>2335</v>
      </c>
      <c r="Q37" s="1" t="s">
        <v>2334</v>
      </c>
      <c r="R37" s="1" t="s">
        <v>2334</v>
      </c>
      <c r="S37" s="1" t="s">
        <v>2335</v>
      </c>
      <c r="T37" s="662" t="s">
        <v>2336</v>
      </c>
      <c r="U37" s="659" t="s">
        <v>2337</v>
      </c>
      <c r="V37" s="659" t="s">
        <v>2338</v>
      </c>
      <c r="W37" s="659" t="s">
        <v>2339</v>
      </c>
      <c r="X37" s="659" t="s">
        <v>2340</v>
      </c>
      <c r="Y37" s="659" t="s">
        <v>2341</v>
      </c>
      <c r="Z37" s="659" t="s">
        <v>2342</v>
      </c>
      <c r="AA37" s="663" t="s">
        <v>2343</v>
      </c>
    </row>
    <row r="38">
      <c r="A38" s="10">
        <v>141.0</v>
      </c>
      <c r="B38" s="665" t="s">
        <v>2344</v>
      </c>
      <c r="C38" s="10" t="s">
        <v>2345</v>
      </c>
      <c r="D38" s="671" t="s">
        <v>2180</v>
      </c>
      <c r="E38" s="667">
        <v>2.0</v>
      </c>
      <c r="F38" s="10">
        <v>1.0</v>
      </c>
      <c r="G38" s="10">
        <v>1.0</v>
      </c>
      <c r="H38" s="10">
        <v>2.0</v>
      </c>
      <c r="I38" s="10">
        <v>2.0</v>
      </c>
      <c r="J38" s="10">
        <v>2.0</v>
      </c>
      <c r="K38" s="10">
        <v>2.0</v>
      </c>
      <c r="L38" s="10">
        <v>2.0</v>
      </c>
      <c r="M38" s="667" t="s">
        <v>1980</v>
      </c>
      <c r="N38" s="10" t="s">
        <v>1979</v>
      </c>
      <c r="O38" s="10" t="s">
        <v>1979</v>
      </c>
      <c r="P38" s="10" t="s">
        <v>1980</v>
      </c>
      <c r="Q38" s="10" t="s">
        <v>1980</v>
      </c>
      <c r="R38" s="10" t="s">
        <v>1980</v>
      </c>
      <c r="S38" s="10" t="s">
        <v>1980</v>
      </c>
      <c r="T38" s="668" t="s">
        <v>2346</v>
      </c>
      <c r="U38" s="669">
        <v>72.26</v>
      </c>
      <c r="V38" s="669">
        <v>0.0</v>
      </c>
      <c r="W38" s="669">
        <v>0.0</v>
      </c>
      <c r="X38" s="669">
        <v>73.72</v>
      </c>
      <c r="Y38" s="669">
        <v>73.48</v>
      </c>
      <c r="Z38" s="669">
        <v>73.72</v>
      </c>
      <c r="AA38" s="669">
        <v>72.49</v>
      </c>
    </row>
    <row r="39">
      <c r="A39" s="10">
        <v>143.0</v>
      </c>
      <c r="B39" s="10" t="s">
        <v>2347</v>
      </c>
      <c r="C39" s="10" t="s">
        <v>2348</v>
      </c>
      <c r="D39" s="671" t="s">
        <v>2180</v>
      </c>
      <c r="E39" s="667">
        <v>2.0</v>
      </c>
      <c r="F39" s="10">
        <v>1.0</v>
      </c>
      <c r="G39" s="10">
        <v>0.0</v>
      </c>
      <c r="H39" s="10">
        <v>0.0</v>
      </c>
      <c r="I39" s="10">
        <v>0.0</v>
      </c>
      <c r="J39" s="10">
        <v>0.0</v>
      </c>
      <c r="K39" s="10">
        <v>2.0</v>
      </c>
      <c r="L39" s="10">
        <v>0.0</v>
      </c>
      <c r="M39" s="667" t="s">
        <v>1981</v>
      </c>
      <c r="N39" s="10" t="s">
        <v>1979</v>
      </c>
      <c r="O39" s="10" t="s">
        <v>1910</v>
      </c>
      <c r="P39" s="10" t="s">
        <v>1910</v>
      </c>
      <c r="Q39" s="10" t="s">
        <v>1910</v>
      </c>
      <c r="R39" s="10" t="s">
        <v>1910</v>
      </c>
      <c r="S39" s="10" t="s">
        <v>1927</v>
      </c>
      <c r="T39" s="668" t="s">
        <v>2349</v>
      </c>
      <c r="U39" s="669">
        <v>77.94</v>
      </c>
      <c r="V39" s="669">
        <v>0.0</v>
      </c>
      <c r="W39" s="669">
        <v>0.0</v>
      </c>
      <c r="X39" s="669">
        <v>0.0</v>
      </c>
      <c r="Y39" s="669">
        <v>0.0</v>
      </c>
      <c r="Z39" s="669">
        <v>0.0</v>
      </c>
      <c r="AA39" s="669">
        <v>51.15</v>
      </c>
    </row>
    <row r="40">
      <c r="A40" s="10">
        <v>147.0</v>
      </c>
      <c r="B40" s="665" t="s">
        <v>2350</v>
      </c>
      <c r="C40" s="10" t="s">
        <v>2351</v>
      </c>
      <c r="D40" s="671" t="s">
        <v>2180</v>
      </c>
      <c r="E40" s="667">
        <v>2.0</v>
      </c>
      <c r="F40" s="10">
        <v>2.0</v>
      </c>
      <c r="G40" s="10">
        <v>2.0</v>
      </c>
      <c r="H40" s="10">
        <v>2.0</v>
      </c>
      <c r="I40" s="10">
        <v>2.0</v>
      </c>
      <c r="J40" s="10">
        <v>2.0</v>
      </c>
      <c r="K40" s="10">
        <v>2.0</v>
      </c>
      <c r="L40" s="10">
        <v>2.0</v>
      </c>
      <c r="M40" s="667" t="s">
        <v>1980</v>
      </c>
      <c r="N40" s="10" t="s">
        <v>1980</v>
      </c>
      <c r="O40" s="10" t="s">
        <v>1980</v>
      </c>
      <c r="P40" s="10" t="s">
        <v>1980</v>
      </c>
      <c r="Q40" s="10" t="s">
        <v>1980</v>
      </c>
      <c r="R40" s="10" t="s">
        <v>1980</v>
      </c>
      <c r="S40" s="10" t="s">
        <v>1980</v>
      </c>
      <c r="T40" s="668" t="s">
        <v>2219</v>
      </c>
      <c r="U40" s="669">
        <v>57.94</v>
      </c>
      <c r="V40" s="669">
        <v>57.94</v>
      </c>
      <c r="W40" s="669">
        <v>57.77</v>
      </c>
      <c r="X40" s="669">
        <v>57.42</v>
      </c>
      <c r="Y40" s="669">
        <v>58.29</v>
      </c>
      <c r="Z40" s="669">
        <v>58.46</v>
      </c>
      <c r="AA40" s="669">
        <v>57.77</v>
      </c>
    </row>
    <row r="41">
      <c r="A41" s="10">
        <v>155.0</v>
      </c>
      <c r="B41" s="665" t="s">
        <v>2352</v>
      </c>
      <c r="C41" s="10" t="s">
        <v>2353</v>
      </c>
      <c r="D41" s="671" t="s">
        <v>2180</v>
      </c>
      <c r="E41" s="667">
        <v>2.0</v>
      </c>
      <c r="F41" s="10">
        <v>2.0</v>
      </c>
      <c r="G41" s="10">
        <v>2.0</v>
      </c>
      <c r="H41" s="10">
        <v>2.0</v>
      </c>
      <c r="I41" s="10">
        <v>2.0</v>
      </c>
      <c r="J41" s="10">
        <v>1.0</v>
      </c>
      <c r="K41" s="10">
        <v>2.0</v>
      </c>
      <c r="L41" s="10">
        <v>2.0</v>
      </c>
      <c r="M41" s="667" t="s">
        <v>1980</v>
      </c>
      <c r="N41" s="10" t="s">
        <v>1980</v>
      </c>
      <c r="O41" s="10" t="s">
        <v>1980</v>
      </c>
      <c r="P41" s="10" t="s">
        <v>1980</v>
      </c>
      <c r="Q41" s="10" t="s">
        <v>1980</v>
      </c>
      <c r="R41" s="10" t="s">
        <v>1979</v>
      </c>
      <c r="S41" s="10" t="s">
        <v>1980</v>
      </c>
      <c r="T41" s="668" t="s">
        <v>2264</v>
      </c>
      <c r="U41" s="669">
        <v>58.47</v>
      </c>
      <c r="V41" s="669">
        <v>58.87</v>
      </c>
      <c r="W41" s="669">
        <v>58.87</v>
      </c>
      <c r="X41" s="669">
        <v>58.47</v>
      </c>
      <c r="Y41" s="669">
        <v>58.06</v>
      </c>
      <c r="Z41" s="669">
        <v>0.0</v>
      </c>
      <c r="AA41" s="669">
        <v>58.87</v>
      </c>
    </row>
    <row r="42">
      <c r="A42" s="10">
        <v>171.0</v>
      </c>
      <c r="B42" s="665" t="s">
        <v>2354</v>
      </c>
      <c r="C42" s="10" t="s">
        <v>2355</v>
      </c>
      <c r="D42" s="671" t="s">
        <v>2180</v>
      </c>
      <c r="E42" s="667">
        <v>2.0</v>
      </c>
      <c r="F42" s="10">
        <v>2.0</v>
      </c>
      <c r="G42" s="10">
        <v>2.0</v>
      </c>
      <c r="H42" s="10">
        <v>2.0</v>
      </c>
      <c r="I42" s="10">
        <v>2.0</v>
      </c>
      <c r="J42" s="10">
        <v>2.0</v>
      </c>
      <c r="K42" s="10">
        <v>2.0</v>
      </c>
      <c r="L42" s="10">
        <v>2.0</v>
      </c>
      <c r="M42" s="667" t="s">
        <v>1980</v>
      </c>
      <c r="N42" s="10" t="s">
        <v>1980</v>
      </c>
      <c r="O42" s="10" t="s">
        <v>1980</v>
      </c>
      <c r="P42" s="10" t="s">
        <v>1980</v>
      </c>
      <c r="Q42" s="10" t="s">
        <v>1980</v>
      </c>
      <c r="R42" s="10" t="s">
        <v>1980</v>
      </c>
      <c r="S42" s="10" t="s">
        <v>1980</v>
      </c>
      <c r="T42" s="668" t="s">
        <v>2219</v>
      </c>
      <c r="U42" s="669">
        <v>54.35</v>
      </c>
      <c r="V42" s="669">
        <v>54.35</v>
      </c>
      <c r="W42" s="669">
        <v>54.35</v>
      </c>
      <c r="X42" s="669">
        <v>54.35</v>
      </c>
      <c r="Y42" s="669">
        <v>54.35</v>
      </c>
      <c r="Z42" s="669">
        <v>54.35</v>
      </c>
      <c r="AA42" s="669">
        <v>50.0</v>
      </c>
    </row>
    <row r="43">
      <c r="A43" s="10">
        <v>176.0</v>
      </c>
      <c r="B43" s="665" t="s">
        <v>2356</v>
      </c>
      <c r="C43" s="10" t="s">
        <v>2357</v>
      </c>
      <c r="D43" s="671" t="s">
        <v>2180</v>
      </c>
      <c r="E43" s="667">
        <v>2.0</v>
      </c>
      <c r="F43" s="10">
        <v>2.0</v>
      </c>
      <c r="G43" s="10">
        <v>2.0</v>
      </c>
      <c r="H43" s="10">
        <v>2.0</v>
      </c>
      <c r="I43" s="10">
        <v>2.0</v>
      </c>
      <c r="J43" s="10">
        <v>2.0</v>
      </c>
      <c r="K43" s="10">
        <v>2.0</v>
      </c>
      <c r="L43" s="10">
        <v>2.0</v>
      </c>
      <c r="M43" s="667" t="s">
        <v>1980</v>
      </c>
      <c r="N43" s="10" t="s">
        <v>1980</v>
      </c>
      <c r="O43" s="10" t="s">
        <v>1980</v>
      </c>
      <c r="P43" s="10" t="s">
        <v>1980</v>
      </c>
      <c r="Q43" s="10" t="s">
        <v>1980</v>
      </c>
      <c r="R43" s="10" t="s">
        <v>1980</v>
      </c>
      <c r="S43" s="10" t="s">
        <v>1980</v>
      </c>
      <c r="T43" s="668" t="s">
        <v>2219</v>
      </c>
      <c r="U43" s="669">
        <v>72.73</v>
      </c>
      <c r="V43" s="669">
        <v>72.73</v>
      </c>
      <c r="W43" s="669">
        <v>72.92</v>
      </c>
      <c r="X43" s="669">
        <v>72.92</v>
      </c>
      <c r="Y43" s="669">
        <v>73.12</v>
      </c>
      <c r="Z43" s="669">
        <v>72.92</v>
      </c>
      <c r="AA43" s="669">
        <v>72.13</v>
      </c>
    </row>
    <row r="44">
      <c r="A44" s="10">
        <v>181.0</v>
      </c>
      <c r="B44" s="665" t="s">
        <v>2358</v>
      </c>
      <c r="C44" s="10" t="s">
        <v>2359</v>
      </c>
      <c r="D44" s="671" t="s">
        <v>2180</v>
      </c>
      <c r="E44" s="667">
        <v>2.0</v>
      </c>
      <c r="F44" s="10">
        <v>2.0</v>
      </c>
      <c r="G44" s="10">
        <v>2.0</v>
      </c>
      <c r="H44" s="10">
        <v>2.0</v>
      </c>
      <c r="I44" s="10">
        <v>2.0</v>
      </c>
      <c r="J44" s="10">
        <v>2.0</v>
      </c>
      <c r="K44" s="10">
        <v>2.0</v>
      </c>
      <c r="L44" s="10">
        <v>2.0</v>
      </c>
      <c r="M44" s="667" t="s">
        <v>1980</v>
      </c>
      <c r="N44" s="10" t="s">
        <v>1980</v>
      </c>
      <c r="O44" s="10" t="s">
        <v>1980</v>
      </c>
      <c r="P44" s="10" t="s">
        <v>1980</v>
      </c>
      <c r="Q44" s="10" t="s">
        <v>1980</v>
      </c>
      <c r="R44" s="10" t="s">
        <v>1980</v>
      </c>
      <c r="S44" s="10" t="s">
        <v>1980</v>
      </c>
      <c r="T44" s="668" t="s">
        <v>2219</v>
      </c>
      <c r="U44" s="669">
        <v>55.81</v>
      </c>
      <c r="V44" s="669">
        <v>55.81</v>
      </c>
      <c r="W44" s="669">
        <v>55.81</v>
      </c>
      <c r="X44" s="669">
        <v>55.81</v>
      </c>
      <c r="Y44" s="669">
        <v>55.81</v>
      </c>
      <c r="Z44" s="669">
        <v>55.81</v>
      </c>
      <c r="AA44" s="669">
        <v>58.73</v>
      </c>
    </row>
    <row r="45">
      <c r="A45" s="10">
        <v>182.0</v>
      </c>
      <c r="B45" s="10" t="s">
        <v>2360</v>
      </c>
      <c r="C45" s="10" t="s">
        <v>2360</v>
      </c>
      <c r="D45" s="671" t="s">
        <v>2180</v>
      </c>
      <c r="E45" s="667">
        <v>2.0</v>
      </c>
      <c r="F45" s="10">
        <v>3.0</v>
      </c>
      <c r="G45" s="10">
        <v>0.0</v>
      </c>
      <c r="H45" s="10">
        <v>3.0</v>
      </c>
      <c r="I45" s="10">
        <v>3.0</v>
      </c>
      <c r="J45" s="10">
        <v>2.0</v>
      </c>
      <c r="K45" s="10">
        <v>2.0</v>
      </c>
      <c r="L45" s="10">
        <v>2.0</v>
      </c>
      <c r="M45" s="667" t="s">
        <v>1980</v>
      </c>
      <c r="N45" s="10" t="s">
        <v>2001</v>
      </c>
      <c r="O45" s="10" t="s">
        <v>1910</v>
      </c>
      <c r="P45" s="10" t="s">
        <v>2001</v>
      </c>
      <c r="Q45" s="10" t="s">
        <v>2001</v>
      </c>
      <c r="R45" s="10" t="s">
        <v>1980</v>
      </c>
      <c r="S45" s="10" t="s">
        <v>1980</v>
      </c>
      <c r="T45" s="668" t="s">
        <v>2361</v>
      </c>
      <c r="U45" s="669">
        <v>85.0</v>
      </c>
      <c r="V45" s="671" t="s">
        <v>2362</v>
      </c>
      <c r="W45" s="669">
        <v>0.0</v>
      </c>
      <c r="X45" s="671" t="s">
        <v>2363</v>
      </c>
      <c r="Y45" s="671" t="s">
        <v>2364</v>
      </c>
      <c r="Z45" s="669">
        <v>78.17</v>
      </c>
      <c r="AA45" s="669">
        <v>79.13</v>
      </c>
    </row>
    <row r="46">
      <c r="A46" s="10">
        <v>187.0</v>
      </c>
      <c r="B46" s="665" t="s">
        <v>2365</v>
      </c>
      <c r="C46" s="10" t="s">
        <v>2366</v>
      </c>
      <c r="D46" s="671" t="s">
        <v>2180</v>
      </c>
      <c r="E46" s="667">
        <v>1.0</v>
      </c>
      <c r="F46" s="10">
        <v>1.0</v>
      </c>
      <c r="G46" s="10">
        <v>1.0</v>
      </c>
      <c r="H46" s="10">
        <v>0.0</v>
      </c>
      <c r="I46" s="10">
        <v>2.0</v>
      </c>
      <c r="J46" s="10">
        <v>2.0</v>
      </c>
      <c r="K46" s="10">
        <v>1.0</v>
      </c>
      <c r="L46" s="10">
        <v>1.0</v>
      </c>
      <c r="M46" s="667" t="s">
        <v>1979</v>
      </c>
      <c r="N46" s="10" t="s">
        <v>1979</v>
      </c>
      <c r="O46" s="10" t="s">
        <v>1979</v>
      </c>
      <c r="P46" s="10" t="s">
        <v>1910</v>
      </c>
      <c r="Q46" s="10" t="s">
        <v>1980</v>
      </c>
      <c r="R46" s="10" t="s">
        <v>1980</v>
      </c>
      <c r="S46" s="10" t="s">
        <v>1979</v>
      </c>
      <c r="T46" s="668" t="s">
        <v>2225</v>
      </c>
      <c r="U46" s="669">
        <v>0.0</v>
      </c>
      <c r="V46" s="669">
        <v>0.0</v>
      </c>
      <c r="W46" s="669">
        <v>0.0</v>
      </c>
      <c r="X46" s="669">
        <v>0.0</v>
      </c>
      <c r="Y46" s="669">
        <v>51.52</v>
      </c>
      <c r="Z46" s="669">
        <v>50.0</v>
      </c>
      <c r="AA46" s="669">
        <v>0.0</v>
      </c>
    </row>
    <row r="47">
      <c r="A47" s="10">
        <v>188.0</v>
      </c>
      <c r="B47" s="665" t="s">
        <v>2367</v>
      </c>
      <c r="C47" s="10" t="s">
        <v>2368</v>
      </c>
      <c r="D47" s="671" t="s">
        <v>2180</v>
      </c>
      <c r="E47" s="667">
        <v>11.0</v>
      </c>
      <c r="F47" s="10">
        <v>11.0</v>
      </c>
      <c r="G47" s="10">
        <v>11.0</v>
      </c>
      <c r="H47" s="10">
        <v>11.0</v>
      </c>
      <c r="I47" s="10">
        <v>11.0</v>
      </c>
      <c r="J47" s="10">
        <v>11.0</v>
      </c>
      <c r="K47" s="10">
        <v>11.0</v>
      </c>
      <c r="L47" s="10">
        <v>11.0</v>
      </c>
      <c r="M47" s="667" t="s">
        <v>2369</v>
      </c>
      <c r="N47" s="10" t="s">
        <v>2369</v>
      </c>
      <c r="O47" s="10" t="s">
        <v>2369</v>
      </c>
      <c r="P47" s="10" t="s">
        <v>2369</v>
      </c>
      <c r="Q47" s="10" t="s">
        <v>2369</v>
      </c>
      <c r="R47" s="10" t="s">
        <v>2369</v>
      </c>
      <c r="S47" s="10" t="s">
        <v>2369</v>
      </c>
      <c r="T47" s="668" t="s">
        <v>2370</v>
      </c>
      <c r="U47" s="671" t="s">
        <v>2371</v>
      </c>
      <c r="V47" s="671" t="s">
        <v>2372</v>
      </c>
      <c r="W47" s="671" t="s">
        <v>2373</v>
      </c>
      <c r="X47" s="671" t="s">
        <v>2374</v>
      </c>
      <c r="Y47" s="671" t="s">
        <v>2375</v>
      </c>
      <c r="Z47" s="671" t="s">
        <v>2376</v>
      </c>
      <c r="AA47" s="682" t="s">
        <v>2377</v>
      </c>
    </row>
    <row r="48">
      <c r="A48" s="10">
        <v>190.0</v>
      </c>
      <c r="B48" s="665" t="s">
        <v>2378</v>
      </c>
      <c r="C48" s="10" t="s">
        <v>2379</v>
      </c>
      <c r="D48" s="671" t="s">
        <v>2180</v>
      </c>
      <c r="E48" s="667">
        <v>2.0</v>
      </c>
      <c r="F48" s="10">
        <v>2.0</v>
      </c>
      <c r="G48" s="10">
        <v>2.0</v>
      </c>
      <c r="H48" s="10">
        <v>2.0</v>
      </c>
      <c r="I48" s="10">
        <v>2.0</v>
      </c>
      <c r="J48" s="10">
        <v>2.0</v>
      </c>
      <c r="K48" s="10">
        <v>2.0</v>
      </c>
      <c r="L48" s="10">
        <v>2.0</v>
      </c>
      <c r="M48" s="667" t="s">
        <v>1980</v>
      </c>
      <c r="N48" s="10" t="s">
        <v>1980</v>
      </c>
      <c r="O48" s="10" t="s">
        <v>1980</v>
      </c>
      <c r="P48" s="10" t="s">
        <v>1980</v>
      </c>
      <c r="Q48" s="10" t="s">
        <v>1980</v>
      </c>
      <c r="R48" s="10" t="s">
        <v>1980</v>
      </c>
      <c r="S48" s="10" t="s">
        <v>1980</v>
      </c>
      <c r="T48" s="668" t="s">
        <v>2219</v>
      </c>
      <c r="U48" s="669">
        <v>67.99</v>
      </c>
      <c r="V48" s="669">
        <v>68.36</v>
      </c>
      <c r="W48" s="669">
        <v>68.28</v>
      </c>
      <c r="X48" s="669">
        <v>71.01</v>
      </c>
      <c r="Y48" s="669">
        <v>67.79</v>
      </c>
      <c r="Z48" s="669">
        <v>67.79</v>
      </c>
      <c r="AA48" s="669">
        <v>68.36</v>
      </c>
    </row>
    <row r="49">
      <c r="A49" s="10">
        <v>208.0</v>
      </c>
      <c r="B49" s="665" t="s">
        <v>2380</v>
      </c>
      <c r="C49" s="10" t="s">
        <v>2381</v>
      </c>
      <c r="D49" s="671" t="s">
        <v>2176</v>
      </c>
      <c r="E49" s="667">
        <v>1.0</v>
      </c>
      <c r="F49" s="10">
        <v>1.0</v>
      </c>
      <c r="G49" s="10">
        <v>2.0</v>
      </c>
      <c r="H49" s="10">
        <v>1.0</v>
      </c>
      <c r="I49" s="10">
        <v>1.0</v>
      </c>
      <c r="J49" s="10">
        <v>1.0</v>
      </c>
      <c r="K49" s="10">
        <v>1.0</v>
      </c>
      <c r="L49" s="10">
        <v>1.0</v>
      </c>
      <c r="M49" s="667" t="s">
        <v>1979</v>
      </c>
      <c r="N49" s="10" t="s">
        <v>1979</v>
      </c>
      <c r="O49" s="10" t="s">
        <v>1980</v>
      </c>
      <c r="P49" s="10" t="s">
        <v>1979</v>
      </c>
      <c r="Q49" s="10" t="s">
        <v>1979</v>
      </c>
      <c r="R49" s="10" t="s">
        <v>1979</v>
      </c>
      <c r="S49" s="10" t="s">
        <v>1979</v>
      </c>
      <c r="T49" s="668" t="s">
        <v>2225</v>
      </c>
      <c r="U49" s="669">
        <v>0.0</v>
      </c>
      <c r="V49" s="669">
        <v>0.0</v>
      </c>
      <c r="W49" s="669">
        <v>100.0</v>
      </c>
      <c r="X49" s="669">
        <v>0.0</v>
      </c>
      <c r="Y49" s="669">
        <v>0.0</v>
      </c>
      <c r="Z49" s="669">
        <v>0.0</v>
      </c>
      <c r="AA49" s="669">
        <v>0.0</v>
      </c>
    </row>
    <row r="50">
      <c r="A50" s="10">
        <v>210.0</v>
      </c>
      <c r="B50" s="665" t="s">
        <v>2382</v>
      </c>
      <c r="C50" s="10" t="s">
        <v>2383</v>
      </c>
      <c r="D50" s="671" t="s">
        <v>2176</v>
      </c>
      <c r="E50" s="667">
        <v>9.0</v>
      </c>
      <c r="F50" s="10">
        <v>9.0</v>
      </c>
      <c r="G50" s="10">
        <v>8.0</v>
      </c>
      <c r="H50" s="10">
        <v>9.0</v>
      </c>
      <c r="I50" s="10">
        <v>16.0</v>
      </c>
      <c r="J50" s="10">
        <v>16.0</v>
      </c>
      <c r="K50" s="10">
        <v>6.0</v>
      </c>
      <c r="L50" s="10">
        <v>9.0</v>
      </c>
      <c r="M50" s="667" t="s">
        <v>2384</v>
      </c>
      <c r="N50" s="10" t="s">
        <v>2385</v>
      </c>
      <c r="O50" s="10" t="s">
        <v>2386</v>
      </c>
      <c r="P50" s="10" t="s">
        <v>2384</v>
      </c>
      <c r="Q50" s="10" t="s">
        <v>2387</v>
      </c>
      <c r="R50" s="10" t="s">
        <v>2388</v>
      </c>
      <c r="S50" s="10" t="s">
        <v>2389</v>
      </c>
      <c r="T50" s="668" t="s">
        <v>2390</v>
      </c>
      <c r="U50" s="671" t="s">
        <v>2391</v>
      </c>
      <c r="V50" s="671" t="s">
        <v>2392</v>
      </c>
      <c r="W50" s="671" t="s">
        <v>2393</v>
      </c>
      <c r="X50" s="671" t="s">
        <v>2394</v>
      </c>
      <c r="Y50" s="671" t="s">
        <v>2395</v>
      </c>
      <c r="Z50" s="671" t="s">
        <v>2396</v>
      </c>
      <c r="AA50" s="682" t="s">
        <v>2397</v>
      </c>
    </row>
    <row r="51">
      <c r="A51" s="10">
        <v>216.0</v>
      </c>
      <c r="B51" s="665" t="s">
        <v>2398</v>
      </c>
      <c r="C51" s="10" t="s">
        <v>2399</v>
      </c>
      <c r="D51" s="671" t="s">
        <v>2180</v>
      </c>
      <c r="E51" s="667">
        <v>2.0</v>
      </c>
      <c r="F51" s="10">
        <v>3.0</v>
      </c>
      <c r="G51" s="10">
        <v>2.0</v>
      </c>
      <c r="H51" s="10">
        <v>2.0</v>
      </c>
      <c r="I51" s="10">
        <v>3.0</v>
      </c>
      <c r="J51" s="10">
        <v>3.0</v>
      </c>
      <c r="K51" s="10">
        <v>2.0</v>
      </c>
      <c r="L51" s="10">
        <v>2.0</v>
      </c>
      <c r="M51" s="667" t="s">
        <v>1980</v>
      </c>
      <c r="N51" s="10" t="s">
        <v>2001</v>
      </c>
      <c r="O51" s="10" t="s">
        <v>1980</v>
      </c>
      <c r="P51" s="10" t="s">
        <v>1980</v>
      </c>
      <c r="Q51" s="10" t="s">
        <v>2001</v>
      </c>
      <c r="R51" s="10" t="s">
        <v>2001</v>
      </c>
      <c r="S51" s="10" t="s">
        <v>1980</v>
      </c>
      <c r="T51" s="668" t="s">
        <v>2400</v>
      </c>
      <c r="U51" s="669">
        <v>54.88</v>
      </c>
      <c r="V51" s="671" t="s">
        <v>2401</v>
      </c>
      <c r="W51" s="669">
        <v>54.88</v>
      </c>
      <c r="X51" s="669">
        <v>54.88</v>
      </c>
      <c r="Y51" s="671" t="s">
        <v>2402</v>
      </c>
      <c r="Z51" s="671" t="s">
        <v>2403</v>
      </c>
      <c r="AA51" s="669">
        <v>54.88</v>
      </c>
    </row>
    <row r="52">
      <c r="A52" s="1">
        <v>245.0</v>
      </c>
      <c r="B52" s="660" t="s">
        <v>2404</v>
      </c>
      <c r="C52" s="1" t="s">
        <v>2405</v>
      </c>
      <c r="D52" s="659" t="s">
        <v>2176</v>
      </c>
      <c r="E52" s="661">
        <v>32.0</v>
      </c>
      <c r="F52" s="1">
        <v>16.0</v>
      </c>
      <c r="G52" s="1">
        <v>26.0</v>
      </c>
      <c r="H52" s="1">
        <v>20.0</v>
      </c>
      <c r="I52" s="1">
        <v>15.0</v>
      </c>
      <c r="J52" s="1">
        <v>18.0</v>
      </c>
      <c r="K52" s="1">
        <v>17.0</v>
      </c>
      <c r="L52" s="1">
        <v>18.0</v>
      </c>
      <c r="M52" s="661" t="s">
        <v>2406</v>
      </c>
      <c r="N52" s="1" t="s">
        <v>2407</v>
      </c>
      <c r="O52" s="1" t="s">
        <v>2408</v>
      </c>
      <c r="P52" s="1" t="s">
        <v>2409</v>
      </c>
      <c r="Q52" s="1" t="s">
        <v>2361</v>
      </c>
      <c r="R52" s="1" t="s">
        <v>2410</v>
      </c>
      <c r="S52" s="1" t="s">
        <v>2400</v>
      </c>
      <c r="T52" s="662" t="s">
        <v>2411</v>
      </c>
      <c r="U52" s="659" t="s">
        <v>2412</v>
      </c>
      <c r="V52" s="659" t="s">
        <v>2413</v>
      </c>
      <c r="W52" s="659" t="s">
        <v>2414</v>
      </c>
      <c r="X52" s="659" t="s">
        <v>2415</v>
      </c>
      <c r="Y52" s="659" t="s">
        <v>2416</v>
      </c>
      <c r="Z52" s="659" t="s">
        <v>2417</v>
      </c>
      <c r="AA52" s="663" t="s">
        <v>2418</v>
      </c>
    </row>
    <row r="53">
      <c r="A53" s="10">
        <v>246.0</v>
      </c>
      <c r="B53" s="665" t="s">
        <v>2419</v>
      </c>
      <c r="C53" s="10" t="s">
        <v>2420</v>
      </c>
      <c r="D53" s="671" t="s">
        <v>2180</v>
      </c>
      <c r="E53" s="667">
        <v>2.0</v>
      </c>
      <c r="F53" s="10">
        <v>2.0</v>
      </c>
      <c r="G53" s="10">
        <v>2.0</v>
      </c>
      <c r="H53" s="10">
        <v>2.0</v>
      </c>
      <c r="I53" s="10">
        <v>2.0</v>
      </c>
      <c r="J53" s="10">
        <v>2.0</v>
      </c>
      <c r="K53" s="10">
        <v>2.0</v>
      </c>
      <c r="L53" s="10">
        <v>2.0</v>
      </c>
      <c r="M53" s="667" t="s">
        <v>1981</v>
      </c>
      <c r="N53" s="10" t="s">
        <v>1981</v>
      </c>
      <c r="O53" s="10" t="s">
        <v>1981</v>
      </c>
      <c r="P53" s="10" t="s">
        <v>1981</v>
      </c>
      <c r="Q53" s="10" t="s">
        <v>1981</v>
      </c>
      <c r="R53" s="10" t="s">
        <v>1981</v>
      </c>
      <c r="S53" s="10" t="s">
        <v>1981</v>
      </c>
      <c r="T53" s="668" t="s">
        <v>2421</v>
      </c>
      <c r="U53" s="669">
        <v>74.63</v>
      </c>
      <c r="V53" s="669">
        <v>74.63</v>
      </c>
      <c r="W53" s="669">
        <v>73.77</v>
      </c>
      <c r="X53" s="669">
        <v>74.63</v>
      </c>
      <c r="Y53" s="669">
        <v>74.63</v>
      </c>
      <c r="Z53" s="669">
        <v>74.63</v>
      </c>
      <c r="AA53" s="669">
        <v>74.44</v>
      </c>
    </row>
    <row r="54">
      <c r="A54" s="10">
        <v>251.0</v>
      </c>
      <c r="B54" s="10" t="s">
        <v>2422</v>
      </c>
      <c r="C54" s="10" t="s">
        <v>2422</v>
      </c>
      <c r="D54" s="671" t="s">
        <v>2180</v>
      </c>
      <c r="E54" s="667">
        <v>1.0</v>
      </c>
      <c r="F54" s="10">
        <v>1.0</v>
      </c>
      <c r="G54" s="10">
        <v>0.0</v>
      </c>
      <c r="H54" s="10">
        <v>1.0</v>
      </c>
      <c r="I54" s="10">
        <v>2.0</v>
      </c>
      <c r="J54" s="10">
        <v>1.0</v>
      </c>
      <c r="K54" s="10">
        <v>1.0</v>
      </c>
      <c r="L54" s="10">
        <v>1.0</v>
      </c>
      <c r="M54" s="667" t="s">
        <v>1979</v>
      </c>
      <c r="N54" s="10" t="s">
        <v>1979</v>
      </c>
      <c r="O54" s="10" t="s">
        <v>1910</v>
      </c>
      <c r="P54" s="10" t="s">
        <v>1979</v>
      </c>
      <c r="Q54" s="10" t="s">
        <v>1980</v>
      </c>
      <c r="R54" s="10" t="s">
        <v>1979</v>
      </c>
      <c r="S54" s="10" t="s">
        <v>1979</v>
      </c>
      <c r="T54" s="668" t="s">
        <v>2423</v>
      </c>
      <c r="U54" s="669">
        <v>0.0</v>
      </c>
      <c r="V54" s="669">
        <v>0.0</v>
      </c>
      <c r="W54" s="669">
        <v>0.0</v>
      </c>
      <c r="X54" s="669">
        <v>0.0</v>
      </c>
      <c r="Y54" s="669">
        <v>82.03</v>
      </c>
      <c r="Z54" s="669">
        <v>0.0</v>
      </c>
      <c r="AA54" s="669">
        <v>0.0</v>
      </c>
    </row>
    <row r="55">
      <c r="A55" s="10">
        <v>253.0</v>
      </c>
      <c r="B55" s="665" t="s">
        <v>2424</v>
      </c>
      <c r="C55" s="10" t="s">
        <v>2425</v>
      </c>
      <c r="D55" s="671" t="s">
        <v>2176</v>
      </c>
      <c r="E55" s="667">
        <v>2.0</v>
      </c>
      <c r="F55" s="10">
        <v>2.0</v>
      </c>
      <c r="G55" s="10">
        <v>2.0</v>
      </c>
      <c r="H55" s="10">
        <v>2.0</v>
      </c>
      <c r="I55" s="10">
        <v>2.0</v>
      </c>
      <c r="J55" s="10">
        <v>2.0</v>
      </c>
      <c r="K55" s="10">
        <v>2.0</v>
      </c>
      <c r="L55" s="10">
        <v>2.0</v>
      </c>
      <c r="M55" s="667" t="s">
        <v>1980</v>
      </c>
      <c r="N55" s="10" t="s">
        <v>1980</v>
      </c>
      <c r="O55" s="10" t="s">
        <v>1980</v>
      </c>
      <c r="P55" s="10" t="s">
        <v>1980</v>
      </c>
      <c r="Q55" s="10" t="s">
        <v>1980</v>
      </c>
      <c r="R55" s="10" t="s">
        <v>1980</v>
      </c>
      <c r="S55" s="10" t="s">
        <v>1980</v>
      </c>
      <c r="T55" s="668" t="s">
        <v>2219</v>
      </c>
      <c r="U55" s="669">
        <v>100.0</v>
      </c>
      <c r="V55" s="669">
        <v>99.39</v>
      </c>
      <c r="W55" s="669">
        <v>99.39</v>
      </c>
      <c r="X55" s="669">
        <v>99.39</v>
      </c>
      <c r="Y55" s="669">
        <v>100.0</v>
      </c>
      <c r="Z55" s="669">
        <v>100.0</v>
      </c>
      <c r="AA55" s="669">
        <v>99.39</v>
      </c>
    </row>
    <row r="56">
      <c r="A56" s="1">
        <v>255.0</v>
      </c>
      <c r="B56" s="660" t="s">
        <v>2426</v>
      </c>
      <c r="C56" s="1" t="s">
        <v>2427</v>
      </c>
      <c r="D56" s="659" t="s">
        <v>2176</v>
      </c>
      <c r="E56" s="661">
        <v>3.0</v>
      </c>
      <c r="F56" s="1">
        <v>3.0</v>
      </c>
      <c r="G56" s="1">
        <v>3.0</v>
      </c>
      <c r="H56" s="1">
        <v>3.0</v>
      </c>
      <c r="I56" s="1">
        <v>3.0</v>
      </c>
      <c r="J56" s="1">
        <v>3.0</v>
      </c>
      <c r="K56" s="1">
        <v>3.0</v>
      </c>
      <c r="L56" s="1">
        <v>3.0</v>
      </c>
      <c r="M56" s="661" t="s">
        <v>2428</v>
      </c>
      <c r="N56" s="1" t="s">
        <v>2428</v>
      </c>
      <c r="O56" s="1" t="s">
        <v>2428</v>
      </c>
      <c r="P56" s="1" t="s">
        <v>2428</v>
      </c>
      <c r="Q56" s="1" t="s">
        <v>2428</v>
      </c>
      <c r="R56" s="1" t="s">
        <v>2428</v>
      </c>
      <c r="S56" s="1" t="s">
        <v>2428</v>
      </c>
      <c r="T56" s="662" t="s">
        <v>2429</v>
      </c>
      <c r="U56" s="659" t="s">
        <v>2430</v>
      </c>
      <c r="V56" s="659" t="s">
        <v>2431</v>
      </c>
      <c r="W56" s="659" t="s">
        <v>2432</v>
      </c>
      <c r="X56" s="659" t="s">
        <v>2433</v>
      </c>
      <c r="Y56" s="659" t="s">
        <v>2434</v>
      </c>
      <c r="Z56" s="659" t="s">
        <v>2435</v>
      </c>
      <c r="AA56" s="663" t="s">
        <v>2436</v>
      </c>
    </row>
    <row r="57">
      <c r="A57" s="10">
        <v>257.0</v>
      </c>
      <c r="B57" s="665" t="s">
        <v>2437</v>
      </c>
      <c r="C57" s="10" t="s">
        <v>2438</v>
      </c>
      <c r="D57" s="671" t="s">
        <v>2176</v>
      </c>
      <c r="E57" s="667">
        <v>5.0</v>
      </c>
      <c r="F57" s="10">
        <v>5.0</v>
      </c>
      <c r="G57" s="10">
        <v>5.0</v>
      </c>
      <c r="H57" s="10">
        <v>5.0</v>
      </c>
      <c r="I57" s="10">
        <v>5.0</v>
      </c>
      <c r="J57" s="10">
        <v>5.0</v>
      </c>
      <c r="K57" s="10">
        <v>5.0</v>
      </c>
      <c r="L57" s="10">
        <v>5.0</v>
      </c>
      <c r="M57" s="667" t="s">
        <v>2334</v>
      </c>
      <c r="N57" s="10" t="s">
        <v>2334</v>
      </c>
      <c r="O57" s="10" t="s">
        <v>2334</v>
      </c>
      <c r="P57" s="10" t="s">
        <v>2334</v>
      </c>
      <c r="Q57" s="10" t="s">
        <v>2334</v>
      </c>
      <c r="R57" s="10" t="s">
        <v>2334</v>
      </c>
      <c r="S57" s="10" t="s">
        <v>2334</v>
      </c>
      <c r="T57" s="668" t="s">
        <v>2439</v>
      </c>
      <c r="U57" s="671" t="s">
        <v>2440</v>
      </c>
      <c r="V57" s="671" t="s">
        <v>2441</v>
      </c>
      <c r="W57" s="671" t="s">
        <v>2442</v>
      </c>
      <c r="X57" s="671" t="s">
        <v>2443</v>
      </c>
      <c r="Y57" s="671" t="s">
        <v>2444</v>
      </c>
      <c r="Z57" s="671" t="s">
        <v>2445</v>
      </c>
      <c r="AA57" s="682" t="s">
        <v>2446</v>
      </c>
    </row>
    <row r="58">
      <c r="A58" s="10">
        <v>259.0</v>
      </c>
      <c r="B58" s="10" t="s">
        <v>2447</v>
      </c>
      <c r="C58" s="10" t="s">
        <v>2447</v>
      </c>
      <c r="D58" s="671" t="s">
        <v>2176</v>
      </c>
      <c r="E58" s="667">
        <v>1.0</v>
      </c>
      <c r="F58" s="10">
        <v>1.0</v>
      </c>
      <c r="G58" s="10">
        <v>0.0</v>
      </c>
      <c r="H58" s="10">
        <v>2.0</v>
      </c>
      <c r="I58" s="10">
        <v>2.0</v>
      </c>
      <c r="J58" s="10">
        <v>2.0</v>
      </c>
      <c r="K58" s="10">
        <v>2.0</v>
      </c>
      <c r="L58" s="10">
        <v>2.0</v>
      </c>
      <c r="M58" s="667" t="s">
        <v>1936</v>
      </c>
      <c r="N58" s="10" t="s">
        <v>1936</v>
      </c>
      <c r="O58" s="10" t="s">
        <v>1910</v>
      </c>
      <c r="P58" s="10" t="s">
        <v>1907</v>
      </c>
      <c r="Q58" s="10" t="s">
        <v>1907</v>
      </c>
      <c r="R58" s="10" t="s">
        <v>1907</v>
      </c>
      <c r="S58" s="10" t="s">
        <v>1907</v>
      </c>
      <c r="T58" s="668" t="s">
        <v>2448</v>
      </c>
      <c r="U58" s="669">
        <v>0.0</v>
      </c>
      <c r="V58" s="669">
        <v>0.0</v>
      </c>
      <c r="W58" s="669">
        <v>0.0</v>
      </c>
      <c r="X58" s="669">
        <v>100.0</v>
      </c>
      <c r="Y58" s="669">
        <v>100.0</v>
      </c>
      <c r="Z58" s="669">
        <v>100.0</v>
      </c>
      <c r="AA58" s="669">
        <v>99.19</v>
      </c>
    </row>
    <row r="59">
      <c r="A59" s="10">
        <v>260.0</v>
      </c>
      <c r="B59" s="665" t="s">
        <v>2449</v>
      </c>
      <c r="C59" s="10" t="s">
        <v>2450</v>
      </c>
      <c r="D59" s="671" t="s">
        <v>2176</v>
      </c>
      <c r="E59" s="667">
        <v>2.0</v>
      </c>
      <c r="F59" s="10">
        <v>2.0</v>
      </c>
      <c r="G59" s="10">
        <v>3.0</v>
      </c>
      <c r="H59" s="10">
        <v>2.0</v>
      </c>
      <c r="I59" s="10">
        <v>1.0</v>
      </c>
      <c r="J59" s="10">
        <v>1.0</v>
      </c>
      <c r="K59" s="10">
        <v>1.0</v>
      </c>
      <c r="L59" s="10">
        <v>2.0</v>
      </c>
      <c r="M59" s="667" t="s">
        <v>1907</v>
      </c>
      <c r="N59" s="10" t="s">
        <v>1907</v>
      </c>
      <c r="O59" s="10" t="s">
        <v>2451</v>
      </c>
      <c r="P59" s="10" t="s">
        <v>1907</v>
      </c>
      <c r="Q59" s="10" t="s">
        <v>1979</v>
      </c>
      <c r="R59" s="10" t="s">
        <v>1979</v>
      </c>
      <c r="S59" s="10" t="s">
        <v>1936</v>
      </c>
      <c r="T59" s="668" t="s">
        <v>2452</v>
      </c>
      <c r="U59" s="669">
        <v>100.0</v>
      </c>
      <c r="V59" s="669">
        <v>100.0</v>
      </c>
      <c r="W59" s="671" t="s">
        <v>2453</v>
      </c>
      <c r="X59" s="669">
        <v>100.0</v>
      </c>
      <c r="Y59" s="669">
        <v>0.0</v>
      </c>
      <c r="Z59" s="669">
        <v>0.0</v>
      </c>
      <c r="AA59" s="669">
        <v>0.0</v>
      </c>
    </row>
    <row r="60">
      <c r="A60" s="1">
        <v>261.0</v>
      </c>
      <c r="B60" s="660" t="s">
        <v>2454</v>
      </c>
      <c r="C60" s="1" t="s">
        <v>2455</v>
      </c>
      <c r="D60" s="659" t="s">
        <v>2176</v>
      </c>
      <c r="E60" s="661">
        <v>2.0</v>
      </c>
      <c r="F60" s="1">
        <v>2.0</v>
      </c>
      <c r="G60" s="1">
        <v>2.0</v>
      </c>
      <c r="H60" s="1">
        <v>2.0</v>
      </c>
      <c r="I60" s="1">
        <v>2.0</v>
      </c>
      <c r="J60" s="1">
        <v>2.0</v>
      </c>
      <c r="K60" s="1">
        <v>2.0</v>
      </c>
      <c r="L60" s="1">
        <v>2.0</v>
      </c>
      <c r="M60" s="661" t="s">
        <v>1907</v>
      </c>
      <c r="N60" s="1" t="s">
        <v>1907</v>
      </c>
      <c r="O60" s="1" t="s">
        <v>1907</v>
      </c>
      <c r="P60" s="1" t="s">
        <v>1907</v>
      </c>
      <c r="Q60" s="1" t="s">
        <v>1907</v>
      </c>
      <c r="R60" s="1" t="s">
        <v>1907</v>
      </c>
      <c r="S60" s="1" t="s">
        <v>1907</v>
      </c>
      <c r="T60" s="662" t="s">
        <v>2456</v>
      </c>
      <c r="U60" s="658">
        <v>100.0</v>
      </c>
      <c r="V60" s="658">
        <v>100.0</v>
      </c>
      <c r="W60" s="658">
        <v>100.0</v>
      </c>
      <c r="X60" s="658">
        <v>100.0</v>
      </c>
      <c r="Y60" s="658">
        <v>100.0</v>
      </c>
      <c r="Z60" s="658">
        <v>100.0</v>
      </c>
      <c r="AA60" s="658">
        <v>100.0</v>
      </c>
    </row>
    <row r="61">
      <c r="A61" s="10">
        <v>279.0</v>
      </c>
      <c r="B61" s="665" t="s">
        <v>2457</v>
      </c>
      <c r="C61" s="10" t="s">
        <v>2458</v>
      </c>
      <c r="D61" s="671" t="s">
        <v>2180</v>
      </c>
      <c r="E61" s="667">
        <v>2.0</v>
      </c>
      <c r="F61" s="10">
        <v>1.0</v>
      </c>
      <c r="G61" s="10">
        <v>1.0</v>
      </c>
      <c r="H61" s="10">
        <v>1.0</v>
      </c>
      <c r="I61" s="10">
        <v>0.0</v>
      </c>
      <c r="J61" s="10">
        <v>0.0</v>
      </c>
      <c r="K61" s="10">
        <v>0.0</v>
      </c>
      <c r="L61" s="10">
        <v>1.0</v>
      </c>
      <c r="M61" s="667" t="s">
        <v>1980</v>
      </c>
      <c r="N61" s="10" t="s">
        <v>1979</v>
      </c>
      <c r="O61" s="10" t="s">
        <v>1979</v>
      </c>
      <c r="P61" s="10" t="s">
        <v>1979</v>
      </c>
      <c r="Q61" s="10" t="s">
        <v>1910</v>
      </c>
      <c r="R61" s="10" t="s">
        <v>1910</v>
      </c>
      <c r="S61" s="10" t="s">
        <v>1910</v>
      </c>
      <c r="T61" s="668" t="s">
        <v>2002</v>
      </c>
      <c r="U61" s="669">
        <v>78.83</v>
      </c>
      <c r="V61" s="669">
        <v>0.0</v>
      </c>
      <c r="W61" s="669">
        <v>0.0</v>
      </c>
      <c r="X61" s="669">
        <v>0.0</v>
      </c>
      <c r="Y61" s="669">
        <v>0.0</v>
      </c>
      <c r="Z61" s="669">
        <v>0.0</v>
      </c>
      <c r="AA61" s="669">
        <v>0.0</v>
      </c>
    </row>
    <row r="62">
      <c r="A62" s="10">
        <v>284.0</v>
      </c>
      <c r="B62" s="665" t="s">
        <v>2459</v>
      </c>
      <c r="C62" s="10" t="s">
        <v>2460</v>
      </c>
      <c r="D62" s="671" t="s">
        <v>2176</v>
      </c>
      <c r="E62" s="667">
        <v>5.0</v>
      </c>
      <c r="F62" s="10">
        <v>3.0</v>
      </c>
      <c r="G62" s="10">
        <v>3.0</v>
      </c>
      <c r="H62" s="10">
        <v>2.0</v>
      </c>
      <c r="I62" s="10">
        <v>3.0</v>
      </c>
      <c r="J62" s="10">
        <v>3.0</v>
      </c>
      <c r="K62" s="10">
        <v>1.0</v>
      </c>
      <c r="L62" s="10">
        <v>3.0</v>
      </c>
      <c r="M62" s="667" t="s">
        <v>2002</v>
      </c>
      <c r="N62" s="10" t="s">
        <v>2001</v>
      </c>
      <c r="O62" s="10" t="s">
        <v>2001</v>
      </c>
      <c r="P62" s="10" t="s">
        <v>1980</v>
      </c>
      <c r="Q62" s="10" t="s">
        <v>2001</v>
      </c>
      <c r="R62" s="10" t="s">
        <v>2001</v>
      </c>
      <c r="S62" s="10" t="s">
        <v>1979</v>
      </c>
      <c r="T62" s="668" t="s">
        <v>2461</v>
      </c>
      <c r="U62" s="671" t="s">
        <v>2462</v>
      </c>
      <c r="V62" s="671" t="s">
        <v>2463</v>
      </c>
      <c r="W62" s="671" t="s">
        <v>2464</v>
      </c>
      <c r="X62" s="669">
        <v>90.91</v>
      </c>
      <c r="Y62" s="671" t="s">
        <v>2465</v>
      </c>
      <c r="Z62" s="671" t="s">
        <v>2466</v>
      </c>
      <c r="AA62" s="669">
        <v>0.0</v>
      </c>
    </row>
    <row r="63">
      <c r="A63" s="10">
        <v>291.0</v>
      </c>
      <c r="B63" s="665" t="s">
        <v>2467</v>
      </c>
      <c r="C63" s="10" t="s">
        <v>2468</v>
      </c>
      <c r="D63" s="671" t="s">
        <v>2176</v>
      </c>
      <c r="E63" s="667">
        <v>4.0</v>
      </c>
      <c r="F63" s="10">
        <v>3.0</v>
      </c>
      <c r="G63" s="10">
        <v>4.0</v>
      </c>
      <c r="H63" s="10">
        <v>5.0</v>
      </c>
      <c r="I63" s="10">
        <v>4.0</v>
      </c>
      <c r="J63" s="10">
        <v>3.0</v>
      </c>
      <c r="K63" s="10">
        <v>4.0</v>
      </c>
      <c r="L63" s="10">
        <v>4.0</v>
      </c>
      <c r="M63" s="667" t="s">
        <v>2212</v>
      </c>
      <c r="N63" s="10" t="s">
        <v>2001</v>
      </c>
      <c r="O63" s="10" t="s">
        <v>2212</v>
      </c>
      <c r="P63" s="10" t="s">
        <v>2002</v>
      </c>
      <c r="Q63" s="10" t="s">
        <v>2212</v>
      </c>
      <c r="R63" s="10" t="s">
        <v>2001</v>
      </c>
      <c r="S63" s="10" t="s">
        <v>2212</v>
      </c>
      <c r="T63" s="668" t="s">
        <v>2324</v>
      </c>
      <c r="U63" s="671" t="s">
        <v>2469</v>
      </c>
      <c r="V63" s="671" t="s">
        <v>2470</v>
      </c>
      <c r="W63" s="671" t="s">
        <v>2471</v>
      </c>
      <c r="X63" s="671" t="s">
        <v>2472</v>
      </c>
      <c r="Y63" s="671" t="s">
        <v>2473</v>
      </c>
      <c r="Z63" s="671" t="s">
        <v>2474</v>
      </c>
      <c r="AA63" s="682" t="s">
        <v>2475</v>
      </c>
    </row>
    <row r="64">
      <c r="A64" s="10">
        <v>294.0</v>
      </c>
      <c r="B64" s="665" t="s">
        <v>2476</v>
      </c>
      <c r="C64" s="10" t="s">
        <v>2477</v>
      </c>
      <c r="D64" s="671" t="s">
        <v>2176</v>
      </c>
      <c r="E64" s="667">
        <v>2.0</v>
      </c>
      <c r="F64" s="10">
        <v>2.0</v>
      </c>
      <c r="G64" s="10">
        <v>2.0</v>
      </c>
      <c r="H64" s="10">
        <v>2.0</v>
      </c>
      <c r="I64" s="10">
        <v>2.0</v>
      </c>
      <c r="J64" s="10">
        <v>2.0</v>
      </c>
      <c r="K64" s="10">
        <v>2.0</v>
      </c>
      <c r="L64" s="10">
        <v>2.0</v>
      </c>
      <c r="M64" s="667" t="s">
        <v>1980</v>
      </c>
      <c r="N64" s="10" t="s">
        <v>1980</v>
      </c>
      <c r="O64" s="10" t="s">
        <v>1980</v>
      </c>
      <c r="P64" s="10" t="s">
        <v>1980</v>
      </c>
      <c r="Q64" s="10" t="s">
        <v>1980</v>
      </c>
      <c r="R64" s="10" t="s">
        <v>1980</v>
      </c>
      <c r="S64" s="10" t="s">
        <v>1980</v>
      </c>
      <c r="T64" s="668" t="s">
        <v>2219</v>
      </c>
      <c r="U64" s="669">
        <v>93.92</v>
      </c>
      <c r="V64" s="669">
        <v>95.01</v>
      </c>
      <c r="W64" s="669">
        <v>96.14</v>
      </c>
      <c r="X64" s="669">
        <v>97.88</v>
      </c>
      <c r="Y64" s="669">
        <v>94.14</v>
      </c>
      <c r="Z64" s="669">
        <v>94.03</v>
      </c>
      <c r="AA64" s="669">
        <v>95.12</v>
      </c>
    </row>
    <row r="65">
      <c r="A65" s="10">
        <v>320.0</v>
      </c>
      <c r="B65" s="665" t="s">
        <v>2478</v>
      </c>
      <c r="C65" s="10" t="s">
        <v>2479</v>
      </c>
      <c r="D65" s="671" t="s">
        <v>2180</v>
      </c>
      <c r="E65" s="667">
        <v>3.0</v>
      </c>
      <c r="F65" s="10">
        <v>3.0</v>
      </c>
      <c r="G65" s="10">
        <v>3.0</v>
      </c>
      <c r="H65" s="10">
        <v>3.0</v>
      </c>
      <c r="I65" s="10">
        <v>3.0</v>
      </c>
      <c r="J65" s="10">
        <v>3.0</v>
      </c>
      <c r="K65" s="10">
        <v>3.0</v>
      </c>
      <c r="L65" s="10">
        <v>3.0</v>
      </c>
      <c r="M65" s="667" t="s">
        <v>2001</v>
      </c>
      <c r="N65" s="10" t="s">
        <v>2001</v>
      </c>
      <c r="O65" s="10" t="s">
        <v>2001</v>
      </c>
      <c r="P65" s="10" t="s">
        <v>2001</v>
      </c>
      <c r="Q65" s="10" t="s">
        <v>2001</v>
      </c>
      <c r="R65" s="10" t="s">
        <v>2001</v>
      </c>
      <c r="S65" s="10" t="s">
        <v>2001</v>
      </c>
      <c r="T65" s="668" t="s">
        <v>2236</v>
      </c>
      <c r="U65" s="671" t="s">
        <v>2480</v>
      </c>
      <c r="V65" s="671" t="s">
        <v>2481</v>
      </c>
      <c r="W65" s="671" t="s">
        <v>2482</v>
      </c>
      <c r="X65" s="671" t="s">
        <v>2483</v>
      </c>
      <c r="Y65" s="671" t="s">
        <v>2484</v>
      </c>
      <c r="Z65" s="671" t="s">
        <v>2485</v>
      </c>
      <c r="AA65" s="682" t="s">
        <v>2486</v>
      </c>
    </row>
    <row r="66">
      <c r="A66" s="10">
        <v>347.0</v>
      </c>
      <c r="B66" s="665" t="s">
        <v>2487</v>
      </c>
      <c r="C66" s="10" t="s">
        <v>2488</v>
      </c>
      <c r="D66" s="671" t="s">
        <v>2176</v>
      </c>
      <c r="E66" s="667">
        <v>7.0</v>
      </c>
      <c r="F66" s="10">
        <v>6.0</v>
      </c>
      <c r="G66" s="10">
        <v>3.0</v>
      </c>
      <c r="H66" s="10">
        <v>2.0</v>
      </c>
      <c r="I66" s="10">
        <v>3.0</v>
      </c>
      <c r="J66" s="10">
        <v>4.0</v>
      </c>
      <c r="K66" s="10">
        <v>4.0</v>
      </c>
      <c r="L66" s="10">
        <v>4.0</v>
      </c>
      <c r="M66" s="667" t="s">
        <v>2489</v>
      </c>
      <c r="N66" s="10" t="s">
        <v>2490</v>
      </c>
      <c r="O66" s="10" t="s">
        <v>2428</v>
      </c>
      <c r="P66" s="10" t="s">
        <v>1980</v>
      </c>
      <c r="Q66" s="10" t="s">
        <v>2491</v>
      </c>
      <c r="R66" s="10" t="s">
        <v>2492</v>
      </c>
      <c r="S66" s="10" t="s">
        <v>2493</v>
      </c>
      <c r="T66" s="668" t="s">
        <v>2494</v>
      </c>
      <c r="U66" s="671" t="s">
        <v>2495</v>
      </c>
      <c r="V66" s="671" t="s">
        <v>2496</v>
      </c>
      <c r="W66" s="671" t="s">
        <v>2497</v>
      </c>
      <c r="X66" s="669">
        <v>70.71</v>
      </c>
      <c r="Y66" s="671" t="s">
        <v>2498</v>
      </c>
      <c r="Z66" s="671" t="s">
        <v>2499</v>
      </c>
      <c r="AA66" s="682" t="s">
        <v>2500</v>
      </c>
    </row>
    <row r="67">
      <c r="A67" s="10">
        <v>348.0</v>
      </c>
      <c r="B67" s="10" t="s">
        <v>2501</v>
      </c>
      <c r="C67" s="10" t="s">
        <v>2501</v>
      </c>
      <c r="D67" s="671" t="s">
        <v>2180</v>
      </c>
      <c r="E67" s="667">
        <v>2.0</v>
      </c>
      <c r="F67" s="10">
        <v>2.0</v>
      </c>
      <c r="G67" s="10">
        <v>0.0</v>
      </c>
      <c r="H67" s="10">
        <v>1.0</v>
      </c>
      <c r="I67" s="10">
        <v>1.0</v>
      </c>
      <c r="J67" s="10">
        <v>1.0</v>
      </c>
      <c r="K67" s="10">
        <v>0.0</v>
      </c>
      <c r="L67" s="10">
        <v>1.0</v>
      </c>
      <c r="M67" s="667" t="s">
        <v>2502</v>
      </c>
      <c r="N67" s="10" t="s">
        <v>2502</v>
      </c>
      <c r="O67" s="10" t="s">
        <v>1910</v>
      </c>
      <c r="P67" s="10" t="s">
        <v>1979</v>
      </c>
      <c r="Q67" s="10" t="s">
        <v>1979</v>
      </c>
      <c r="R67" s="10" t="s">
        <v>1979</v>
      </c>
      <c r="S67" s="10" t="s">
        <v>1910</v>
      </c>
      <c r="T67" s="668" t="s">
        <v>2503</v>
      </c>
      <c r="U67" s="669">
        <v>67.53</v>
      </c>
      <c r="V67" s="669">
        <v>67.53</v>
      </c>
      <c r="W67" s="669">
        <v>0.0</v>
      </c>
      <c r="X67" s="669">
        <v>0.0</v>
      </c>
      <c r="Y67" s="669">
        <v>0.0</v>
      </c>
      <c r="Z67" s="669">
        <v>0.0</v>
      </c>
      <c r="AA67" s="669">
        <v>0.0</v>
      </c>
    </row>
    <row r="68">
      <c r="A68" s="10">
        <v>351.0</v>
      </c>
      <c r="B68" s="10" t="s">
        <v>2504</v>
      </c>
      <c r="C68" s="10" t="s">
        <v>2505</v>
      </c>
      <c r="D68" s="671" t="s">
        <v>2180</v>
      </c>
      <c r="E68" s="667">
        <v>1.0</v>
      </c>
      <c r="F68" s="10">
        <v>1.0</v>
      </c>
      <c r="G68" s="10">
        <v>0.0</v>
      </c>
      <c r="H68" s="10">
        <v>1.0</v>
      </c>
      <c r="I68" s="10">
        <v>2.0</v>
      </c>
      <c r="J68" s="10">
        <v>3.0</v>
      </c>
      <c r="K68" s="10">
        <v>1.0</v>
      </c>
      <c r="L68" s="10">
        <v>1.0</v>
      </c>
      <c r="M68" s="667" t="s">
        <v>1979</v>
      </c>
      <c r="N68" s="10" t="s">
        <v>1979</v>
      </c>
      <c r="O68" s="10" t="s">
        <v>1910</v>
      </c>
      <c r="P68" s="10" t="s">
        <v>1979</v>
      </c>
      <c r="Q68" s="10" t="s">
        <v>2021</v>
      </c>
      <c r="R68" s="10" t="s">
        <v>2506</v>
      </c>
      <c r="S68" s="10" t="s">
        <v>1979</v>
      </c>
      <c r="T68" s="668" t="s">
        <v>2507</v>
      </c>
      <c r="U68" s="669">
        <v>0.0</v>
      </c>
      <c r="V68" s="669">
        <v>0.0</v>
      </c>
      <c r="W68" s="669">
        <v>0.0</v>
      </c>
      <c r="X68" s="669">
        <v>0.0</v>
      </c>
      <c r="Y68" s="669">
        <v>71.77</v>
      </c>
      <c r="Z68" s="671" t="s">
        <v>2508</v>
      </c>
      <c r="AA68" s="669">
        <v>0.0</v>
      </c>
    </row>
    <row r="69">
      <c r="A69" s="10">
        <v>357.0</v>
      </c>
      <c r="B69" s="665" t="s">
        <v>2509</v>
      </c>
      <c r="C69" s="10" t="s">
        <v>2510</v>
      </c>
      <c r="D69" s="671" t="s">
        <v>2176</v>
      </c>
      <c r="E69" s="667">
        <v>2.0</v>
      </c>
      <c r="F69" s="10">
        <v>2.0</v>
      </c>
      <c r="G69" s="10">
        <v>2.0</v>
      </c>
      <c r="H69" s="10">
        <v>2.0</v>
      </c>
      <c r="I69" s="10">
        <v>2.0</v>
      </c>
      <c r="J69" s="10">
        <v>2.0</v>
      </c>
      <c r="K69" s="10">
        <v>2.0</v>
      </c>
      <c r="L69" s="10">
        <v>2.0</v>
      </c>
      <c r="M69" s="667" t="s">
        <v>1907</v>
      </c>
      <c r="N69" s="10" t="s">
        <v>1907</v>
      </c>
      <c r="O69" s="10" t="s">
        <v>1907</v>
      </c>
      <c r="P69" s="10" t="s">
        <v>1907</v>
      </c>
      <c r="Q69" s="10" t="s">
        <v>1907</v>
      </c>
      <c r="R69" s="10" t="s">
        <v>1907</v>
      </c>
      <c r="S69" s="10" t="s">
        <v>1907</v>
      </c>
      <c r="T69" s="668" t="s">
        <v>2456</v>
      </c>
      <c r="U69" s="669">
        <v>100.0</v>
      </c>
      <c r="V69" s="669">
        <v>100.0</v>
      </c>
      <c r="W69" s="669">
        <v>100.0</v>
      </c>
      <c r="X69" s="669">
        <v>100.0</v>
      </c>
      <c r="Y69" s="669">
        <v>100.0</v>
      </c>
      <c r="Z69" s="669">
        <v>100.0</v>
      </c>
      <c r="AA69" s="669">
        <v>100.0</v>
      </c>
    </row>
    <row r="70">
      <c r="A70" s="10">
        <v>358.0</v>
      </c>
      <c r="B70" s="665" t="s">
        <v>2511</v>
      </c>
      <c r="C70" s="10" t="s">
        <v>2512</v>
      </c>
      <c r="D70" s="671" t="s">
        <v>2176</v>
      </c>
      <c r="E70" s="667">
        <v>3.0</v>
      </c>
      <c r="F70" s="10">
        <v>3.0</v>
      </c>
      <c r="G70" s="10">
        <v>4.0</v>
      </c>
      <c r="H70" s="10">
        <v>2.0</v>
      </c>
      <c r="I70" s="10">
        <v>2.0</v>
      </c>
      <c r="J70" s="10">
        <v>3.0</v>
      </c>
      <c r="K70" s="10">
        <v>4.0</v>
      </c>
      <c r="L70" s="10">
        <v>3.0</v>
      </c>
      <c r="M70" s="667" t="s">
        <v>2451</v>
      </c>
      <c r="N70" s="10" t="s">
        <v>2451</v>
      </c>
      <c r="O70" s="10" t="s">
        <v>1928</v>
      </c>
      <c r="P70" s="10" t="s">
        <v>1907</v>
      </c>
      <c r="Q70" s="10" t="s">
        <v>1907</v>
      </c>
      <c r="R70" s="10" t="s">
        <v>2451</v>
      </c>
      <c r="S70" s="10" t="s">
        <v>1928</v>
      </c>
      <c r="T70" s="668" t="s">
        <v>2513</v>
      </c>
      <c r="U70" s="671" t="s">
        <v>2514</v>
      </c>
      <c r="V70" s="671" t="s">
        <v>2515</v>
      </c>
      <c r="W70" s="671" t="s">
        <v>2516</v>
      </c>
      <c r="X70" s="669">
        <v>100.0</v>
      </c>
      <c r="Y70" s="669">
        <v>99.29</v>
      </c>
      <c r="Z70" s="671" t="s">
        <v>2517</v>
      </c>
      <c r="AA70" s="682" t="s">
        <v>2518</v>
      </c>
    </row>
    <row r="71">
      <c r="A71" s="10">
        <v>360.0</v>
      </c>
      <c r="B71" s="665" t="s">
        <v>2519</v>
      </c>
      <c r="C71" s="10" t="s">
        <v>2520</v>
      </c>
      <c r="D71" s="671" t="s">
        <v>2176</v>
      </c>
      <c r="E71" s="667">
        <v>3.0</v>
      </c>
      <c r="F71" s="10">
        <v>3.0</v>
      </c>
      <c r="G71" s="10">
        <v>3.0</v>
      </c>
      <c r="H71" s="10">
        <v>3.0</v>
      </c>
      <c r="I71" s="10">
        <v>3.0</v>
      </c>
      <c r="J71" s="10">
        <v>3.0</v>
      </c>
      <c r="K71" s="10">
        <v>3.0</v>
      </c>
      <c r="L71" s="10">
        <v>3.0</v>
      </c>
      <c r="M71" s="667" t="s">
        <v>2428</v>
      </c>
      <c r="N71" s="10" t="s">
        <v>2428</v>
      </c>
      <c r="O71" s="10" t="s">
        <v>1907</v>
      </c>
      <c r="P71" s="10" t="s">
        <v>2428</v>
      </c>
      <c r="Q71" s="10" t="s">
        <v>2428</v>
      </c>
      <c r="R71" s="10" t="s">
        <v>2428</v>
      </c>
      <c r="S71" s="10" t="s">
        <v>2428</v>
      </c>
      <c r="T71" s="668" t="s">
        <v>2521</v>
      </c>
      <c r="U71" s="671" t="s">
        <v>2522</v>
      </c>
      <c r="V71" s="671" t="s">
        <v>2523</v>
      </c>
      <c r="W71" s="671" t="s">
        <v>2523</v>
      </c>
      <c r="X71" s="671" t="s">
        <v>2523</v>
      </c>
      <c r="Y71" s="671" t="s">
        <v>2524</v>
      </c>
      <c r="Z71" s="671" t="s">
        <v>2525</v>
      </c>
      <c r="AA71" s="682" t="s">
        <v>2523</v>
      </c>
    </row>
    <row r="72">
      <c r="A72" s="10">
        <v>393.0</v>
      </c>
      <c r="B72" s="665" t="s">
        <v>2526</v>
      </c>
      <c r="C72" s="10" t="s">
        <v>2527</v>
      </c>
      <c r="D72" s="671" t="s">
        <v>2180</v>
      </c>
      <c r="E72" s="667">
        <v>2.0</v>
      </c>
      <c r="F72" s="10">
        <v>2.0</v>
      </c>
      <c r="G72" s="10">
        <v>2.0</v>
      </c>
      <c r="H72" s="10">
        <v>2.0</v>
      </c>
      <c r="I72" s="10">
        <v>2.0</v>
      </c>
      <c r="J72" s="10">
        <v>3.0</v>
      </c>
      <c r="K72" s="10">
        <v>3.0</v>
      </c>
      <c r="L72" s="10">
        <v>2.0</v>
      </c>
      <c r="M72" s="667" t="s">
        <v>1980</v>
      </c>
      <c r="N72" s="10" t="s">
        <v>1980</v>
      </c>
      <c r="O72" s="10" t="s">
        <v>1980</v>
      </c>
      <c r="P72" s="10" t="s">
        <v>1980</v>
      </c>
      <c r="Q72" s="10" t="s">
        <v>1980</v>
      </c>
      <c r="R72" s="10" t="s">
        <v>2001</v>
      </c>
      <c r="S72" s="10" t="s">
        <v>2001</v>
      </c>
      <c r="T72" s="668" t="s">
        <v>2528</v>
      </c>
      <c r="U72" s="669">
        <v>50.16</v>
      </c>
      <c r="V72" s="669">
        <v>50.16</v>
      </c>
      <c r="W72" s="669">
        <v>48.19</v>
      </c>
      <c r="X72" s="669">
        <v>48.49</v>
      </c>
      <c r="Y72" s="669">
        <v>48.19</v>
      </c>
      <c r="Z72" s="671" t="s">
        <v>2529</v>
      </c>
      <c r="AA72" s="682" t="s">
        <v>2530</v>
      </c>
    </row>
    <row r="73">
      <c r="A73" s="10">
        <v>410.0</v>
      </c>
      <c r="B73" s="10" t="s">
        <v>2531</v>
      </c>
      <c r="C73" s="10" t="s">
        <v>2532</v>
      </c>
      <c r="D73" s="671" t="s">
        <v>2180</v>
      </c>
      <c r="E73" s="667">
        <v>2.0</v>
      </c>
      <c r="F73" s="10">
        <v>2.0</v>
      </c>
      <c r="G73" s="10">
        <v>0.0</v>
      </c>
      <c r="H73" s="10">
        <v>1.0</v>
      </c>
      <c r="I73" s="10">
        <v>1.0</v>
      </c>
      <c r="J73" s="10">
        <v>1.0</v>
      </c>
      <c r="K73" s="10">
        <v>0.0</v>
      </c>
      <c r="L73" s="10">
        <v>1.0</v>
      </c>
      <c r="M73" s="667" t="s">
        <v>1980</v>
      </c>
      <c r="N73" s="10" t="s">
        <v>1980</v>
      </c>
      <c r="O73" s="10" t="s">
        <v>1910</v>
      </c>
      <c r="P73" s="10" t="s">
        <v>1979</v>
      </c>
      <c r="Q73" s="10" t="s">
        <v>1979</v>
      </c>
      <c r="R73" s="10" t="s">
        <v>1979</v>
      </c>
      <c r="S73" s="10" t="s">
        <v>1910</v>
      </c>
      <c r="T73" s="668" t="s">
        <v>2423</v>
      </c>
      <c r="U73" s="669">
        <v>84.09</v>
      </c>
      <c r="V73" s="669">
        <v>85.17</v>
      </c>
      <c r="W73" s="669">
        <v>0.0</v>
      </c>
      <c r="X73" s="669">
        <v>0.0</v>
      </c>
      <c r="Y73" s="669">
        <v>0.0</v>
      </c>
      <c r="Z73" s="669">
        <v>0.0</v>
      </c>
      <c r="AA73" s="669">
        <v>0.0</v>
      </c>
    </row>
    <row r="74">
      <c r="A74" s="10">
        <v>415.0</v>
      </c>
      <c r="B74" s="665" t="s">
        <v>2533</v>
      </c>
      <c r="C74" s="10" t="s">
        <v>2534</v>
      </c>
      <c r="D74" s="671" t="s">
        <v>2180</v>
      </c>
      <c r="E74" s="667">
        <v>2.0</v>
      </c>
      <c r="F74" s="10">
        <v>2.0</v>
      </c>
      <c r="G74" s="10">
        <v>1.0</v>
      </c>
      <c r="H74" s="10">
        <v>2.0</v>
      </c>
      <c r="I74" s="10">
        <v>2.0</v>
      </c>
      <c r="J74" s="10">
        <v>2.0</v>
      </c>
      <c r="K74" s="10">
        <v>1.0</v>
      </c>
      <c r="L74" s="10">
        <v>2.0</v>
      </c>
      <c r="M74" s="667" t="s">
        <v>1980</v>
      </c>
      <c r="N74" s="10" t="s">
        <v>1980</v>
      </c>
      <c r="O74" s="10" t="s">
        <v>1979</v>
      </c>
      <c r="P74" s="10" t="s">
        <v>1980</v>
      </c>
      <c r="Q74" s="10" t="s">
        <v>1980</v>
      </c>
      <c r="R74" s="10" t="s">
        <v>1980</v>
      </c>
      <c r="S74" s="10" t="s">
        <v>1979</v>
      </c>
      <c r="T74" s="668" t="s">
        <v>2346</v>
      </c>
      <c r="U74" s="669">
        <v>79.49</v>
      </c>
      <c r="V74" s="669">
        <v>76.19</v>
      </c>
      <c r="W74" s="669">
        <v>0.0</v>
      </c>
      <c r="X74" s="669">
        <v>80.77</v>
      </c>
      <c r="Y74" s="669">
        <v>78.2</v>
      </c>
      <c r="Z74" s="669">
        <v>78.2</v>
      </c>
      <c r="AA74" s="669">
        <v>0.0</v>
      </c>
    </row>
    <row r="75">
      <c r="A75" s="10">
        <v>438.0</v>
      </c>
      <c r="B75" s="665" t="s">
        <v>2535</v>
      </c>
      <c r="C75" s="10" t="s">
        <v>2536</v>
      </c>
      <c r="D75" s="671" t="s">
        <v>2176</v>
      </c>
      <c r="E75" s="667">
        <v>1.0</v>
      </c>
      <c r="F75" s="10">
        <v>2.0</v>
      </c>
      <c r="G75" s="10">
        <v>2.0</v>
      </c>
      <c r="H75" s="10">
        <v>1.0</v>
      </c>
      <c r="I75" s="10">
        <v>1.0</v>
      </c>
      <c r="J75" s="10">
        <v>1.0</v>
      </c>
      <c r="K75" s="10">
        <v>2.0</v>
      </c>
      <c r="L75" s="10">
        <v>1.0</v>
      </c>
      <c r="M75" s="667" t="s">
        <v>1979</v>
      </c>
      <c r="N75" s="10" t="s">
        <v>1980</v>
      </c>
      <c r="O75" s="10" t="s">
        <v>1980</v>
      </c>
      <c r="P75" s="10" t="s">
        <v>1979</v>
      </c>
      <c r="Q75" s="10" t="s">
        <v>1979</v>
      </c>
      <c r="R75" s="10" t="s">
        <v>1979</v>
      </c>
      <c r="S75" s="10" t="s">
        <v>1980</v>
      </c>
      <c r="T75" s="668" t="s">
        <v>2273</v>
      </c>
      <c r="U75" s="669">
        <v>0.0</v>
      </c>
      <c r="V75" s="669">
        <v>88.68</v>
      </c>
      <c r="W75" s="669">
        <v>100.0</v>
      </c>
      <c r="X75" s="669">
        <v>0.0</v>
      </c>
      <c r="Y75" s="669">
        <v>0.0</v>
      </c>
      <c r="Z75" s="669">
        <v>0.0</v>
      </c>
      <c r="AA75" s="669">
        <v>85.85</v>
      </c>
    </row>
    <row r="76">
      <c r="A76" s="10">
        <v>442.0</v>
      </c>
      <c r="B76" s="665" t="s">
        <v>2537</v>
      </c>
      <c r="C76" s="10" t="s">
        <v>2538</v>
      </c>
      <c r="D76" s="671" t="s">
        <v>2176</v>
      </c>
      <c r="E76" s="667">
        <v>5.0</v>
      </c>
      <c r="F76" s="10">
        <v>5.0</v>
      </c>
      <c r="G76" s="10">
        <v>4.0</v>
      </c>
      <c r="H76" s="10">
        <v>5.0</v>
      </c>
      <c r="I76" s="10">
        <v>5.0</v>
      </c>
      <c r="J76" s="10">
        <v>5.0</v>
      </c>
      <c r="K76" s="10">
        <v>5.0</v>
      </c>
      <c r="L76" s="10">
        <v>5.0</v>
      </c>
      <c r="M76" s="667" t="s">
        <v>2002</v>
      </c>
      <c r="N76" s="10" t="s">
        <v>2002</v>
      </c>
      <c r="O76" s="10" t="s">
        <v>2212</v>
      </c>
      <c r="P76" s="10" t="s">
        <v>2002</v>
      </c>
      <c r="Q76" s="10" t="s">
        <v>2002</v>
      </c>
      <c r="R76" s="10" t="s">
        <v>2002</v>
      </c>
      <c r="S76" s="10" t="s">
        <v>2002</v>
      </c>
      <c r="T76" s="668" t="s">
        <v>2539</v>
      </c>
      <c r="U76" s="671" t="s">
        <v>2540</v>
      </c>
      <c r="V76" s="671" t="s">
        <v>2541</v>
      </c>
      <c r="W76" s="671" t="s">
        <v>2542</v>
      </c>
      <c r="X76" s="671" t="s">
        <v>2543</v>
      </c>
      <c r="Y76" s="671" t="s">
        <v>2544</v>
      </c>
      <c r="Z76" s="671" t="s">
        <v>2545</v>
      </c>
      <c r="AA76" s="682" t="s">
        <v>2546</v>
      </c>
    </row>
    <row r="77">
      <c r="A77" s="10">
        <v>443.0</v>
      </c>
      <c r="B77" s="665" t="s">
        <v>2547</v>
      </c>
      <c r="C77" s="10" t="s">
        <v>2548</v>
      </c>
      <c r="D77" s="671" t="s">
        <v>2176</v>
      </c>
      <c r="E77" s="667">
        <v>5.0</v>
      </c>
      <c r="F77" s="10">
        <v>5.0</v>
      </c>
      <c r="G77" s="10">
        <v>3.0</v>
      </c>
      <c r="H77" s="10">
        <v>5.0</v>
      </c>
      <c r="I77" s="10">
        <v>4.0</v>
      </c>
      <c r="J77" s="10">
        <v>4.0</v>
      </c>
      <c r="K77" s="10">
        <v>4.0</v>
      </c>
      <c r="L77" s="10">
        <v>4.0</v>
      </c>
      <c r="M77" s="667" t="s">
        <v>2334</v>
      </c>
      <c r="N77" s="10" t="s">
        <v>2334</v>
      </c>
      <c r="O77" s="10" t="s">
        <v>2428</v>
      </c>
      <c r="P77" s="10" t="s">
        <v>2334</v>
      </c>
      <c r="Q77" s="10" t="s">
        <v>2335</v>
      </c>
      <c r="R77" s="10" t="s">
        <v>2335</v>
      </c>
      <c r="S77" s="10" t="s">
        <v>2335</v>
      </c>
      <c r="T77" s="668" t="s">
        <v>2549</v>
      </c>
      <c r="U77" s="671" t="s">
        <v>2550</v>
      </c>
      <c r="V77" s="671" t="s">
        <v>2551</v>
      </c>
      <c r="W77" s="671" t="s">
        <v>2552</v>
      </c>
      <c r="X77" s="671" t="s">
        <v>2553</v>
      </c>
      <c r="Y77" s="671" t="s">
        <v>2554</v>
      </c>
      <c r="Z77" s="671" t="s">
        <v>2555</v>
      </c>
      <c r="AA77" s="682" t="s">
        <v>2556</v>
      </c>
    </row>
    <row r="78">
      <c r="A78" s="10">
        <v>445.0</v>
      </c>
      <c r="B78" s="665" t="s">
        <v>2557</v>
      </c>
      <c r="C78" s="10" t="s">
        <v>2558</v>
      </c>
      <c r="D78" s="671" t="s">
        <v>2180</v>
      </c>
      <c r="E78" s="667">
        <v>2.0</v>
      </c>
      <c r="F78" s="10">
        <v>2.0</v>
      </c>
      <c r="G78" s="10">
        <v>2.0</v>
      </c>
      <c r="H78" s="10">
        <v>2.0</v>
      </c>
      <c r="I78" s="10">
        <v>2.0</v>
      </c>
      <c r="J78" s="10">
        <v>2.0</v>
      </c>
      <c r="K78" s="10">
        <v>2.0</v>
      </c>
      <c r="L78" s="10">
        <v>2.0</v>
      </c>
      <c r="M78" s="667" t="s">
        <v>1980</v>
      </c>
      <c r="N78" s="10" t="s">
        <v>1980</v>
      </c>
      <c r="O78" s="10" t="s">
        <v>1980</v>
      </c>
      <c r="P78" s="10" t="s">
        <v>1980</v>
      </c>
      <c r="Q78" s="10" t="s">
        <v>1980</v>
      </c>
      <c r="R78" s="10" t="s">
        <v>1980</v>
      </c>
      <c r="S78" s="10" t="s">
        <v>1980</v>
      </c>
      <c r="T78" s="668" t="s">
        <v>2219</v>
      </c>
      <c r="U78" s="669">
        <v>79.39</v>
      </c>
      <c r="V78" s="669">
        <v>79.83</v>
      </c>
      <c r="W78" s="669">
        <v>77.63</v>
      </c>
      <c r="X78" s="669">
        <v>79.39</v>
      </c>
      <c r="Y78" s="669">
        <v>82.46</v>
      </c>
      <c r="Z78" s="669">
        <v>81.58</v>
      </c>
      <c r="AA78" s="669">
        <v>82.02</v>
      </c>
    </row>
    <row r="79">
      <c r="A79" s="10">
        <v>446.0</v>
      </c>
      <c r="B79" s="665" t="s">
        <v>2559</v>
      </c>
      <c r="C79" s="10" t="s">
        <v>2560</v>
      </c>
      <c r="D79" s="671" t="s">
        <v>2180</v>
      </c>
      <c r="E79" s="667">
        <v>3.0</v>
      </c>
      <c r="F79" s="10">
        <v>3.0</v>
      </c>
      <c r="G79" s="10">
        <v>3.0</v>
      </c>
      <c r="H79" s="10">
        <v>3.0</v>
      </c>
      <c r="I79" s="10">
        <v>3.0</v>
      </c>
      <c r="J79" s="10">
        <v>3.0</v>
      </c>
      <c r="K79" s="10">
        <v>3.0</v>
      </c>
      <c r="L79" s="10">
        <v>3.0</v>
      </c>
      <c r="M79" s="667" t="s">
        <v>2001</v>
      </c>
      <c r="N79" s="10" t="s">
        <v>2001</v>
      </c>
      <c r="O79" s="10" t="s">
        <v>2001</v>
      </c>
      <c r="P79" s="10" t="s">
        <v>2001</v>
      </c>
      <c r="Q79" s="10" t="s">
        <v>2001</v>
      </c>
      <c r="R79" s="10" t="s">
        <v>2001</v>
      </c>
      <c r="S79" s="10" t="s">
        <v>2001</v>
      </c>
      <c r="T79" s="668" t="s">
        <v>2236</v>
      </c>
      <c r="U79" s="671" t="s">
        <v>2561</v>
      </c>
      <c r="V79" s="671" t="s">
        <v>2562</v>
      </c>
      <c r="W79" s="671" t="s">
        <v>2563</v>
      </c>
      <c r="X79" s="671" t="s">
        <v>2564</v>
      </c>
      <c r="Y79" s="671" t="s">
        <v>2565</v>
      </c>
      <c r="Z79" s="671" t="s">
        <v>2566</v>
      </c>
      <c r="AA79" s="682" t="s">
        <v>2567</v>
      </c>
    </row>
    <row r="80">
      <c r="A80" s="10">
        <v>447.0</v>
      </c>
      <c r="B80" s="665" t="s">
        <v>2568</v>
      </c>
      <c r="C80" s="10" t="s">
        <v>2569</v>
      </c>
      <c r="D80" s="671" t="s">
        <v>2180</v>
      </c>
      <c r="E80" s="667">
        <v>3.0</v>
      </c>
      <c r="F80" s="10">
        <v>3.0</v>
      </c>
      <c r="G80" s="10">
        <v>3.0</v>
      </c>
      <c r="H80" s="10">
        <v>3.0</v>
      </c>
      <c r="I80" s="10">
        <v>3.0</v>
      </c>
      <c r="J80" s="10">
        <v>3.0</v>
      </c>
      <c r="K80" s="10">
        <v>3.0</v>
      </c>
      <c r="L80" s="10">
        <v>3.0</v>
      </c>
      <c r="M80" s="667" t="s">
        <v>2001</v>
      </c>
      <c r="N80" s="10" t="s">
        <v>2001</v>
      </c>
      <c r="O80" s="10" t="s">
        <v>2001</v>
      </c>
      <c r="P80" s="10" t="s">
        <v>2001</v>
      </c>
      <c r="Q80" s="10" t="s">
        <v>2001</v>
      </c>
      <c r="R80" s="10" t="s">
        <v>2001</v>
      </c>
      <c r="S80" s="10" t="s">
        <v>2001</v>
      </c>
      <c r="T80" s="668" t="s">
        <v>2236</v>
      </c>
      <c r="U80" s="671" t="s">
        <v>2570</v>
      </c>
      <c r="V80" s="671" t="s">
        <v>2571</v>
      </c>
      <c r="W80" s="671" t="s">
        <v>2571</v>
      </c>
      <c r="X80" s="671" t="s">
        <v>2572</v>
      </c>
      <c r="Y80" s="671" t="s">
        <v>2573</v>
      </c>
      <c r="Z80" s="671" t="s">
        <v>2574</v>
      </c>
      <c r="AA80" s="682" t="s">
        <v>2575</v>
      </c>
    </row>
    <row r="81">
      <c r="A81" s="10">
        <v>448.0</v>
      </c>
      <c r="B81" s="665" t="s">
        <v>2576</v>
      </c>
      <c r="C81" s="10" t="s">
        <v>2577</v>
      </c>
      <c r="D81" s="671" t="s">
        <v>2176</v>
      </c>
      <c r="E81" s="667">
        <v>3.0</v>
      </c>
      <c r="F81" s="10">
        <v>2.0</v>
      </c>
      <c r="G81" s="10">
        <v>2.0</v>
      </c>
      <c r="H81" s="10">
        <v>2.0</v>
      </c>
      <c r="I81" s="10">
        <v>1.0</v>
      </c>
      <c r="J81" s="10">
        <v>1.0</v>
      </c>
      <c r="K81" s="10">
        <v>2.0</v>
      </c>
      <c r="L81" s="10">
        <v>2.0</v>
      </c>
      <c r="M81" s="667" t="s">
        <v>2428</v>
      </c>
      <c r="N81" s="10" t="s">
        <v>1907</v>
      </c>
      <c r="O81" s="10" t="s">
        <v>1907</v>
      </c>
      <c r="P81" s="10" t="s">
        <v>1907</v>
      </c>
      <c r="Q81" s="10" t="s">
        <v>1979</v>
      </c>
      <c r="R81" s="10" t="s">
        <v>1979</v>
      </c>
      <c r="S81" s="10" t="s">
        <v>1907</v>
      </c>
      <c r="T81" s="668" t="s">
        <v>2578</v>
      </c>
      <c r="U81" s="671" t="s">
        <v>2579</v>
      </c>
      <c r="V81" s="669">
        <v>100.0</v>
      </c>
      <c r="W81" s="669">
        <v>99.8</v>
      </c>
      <c r="X81" s="669">
        <v>100.0</v>
      </c>
      <c r="Y81" s="669">
        <v>0.0</v>
      </c>
      <c r="Z81" s="669">
        <v>0.0</v>
      </c>
      <c r="AA81" s="669">
        <v>97.34</v>
      </c>
    </row>
    <row r="82">
      <c r="A82" s="10">
        <v>450.0</v>
      </c>
      <c r="B82" s="665" t="s">
        <v>2580</v>
      </c>
      <c r="C82" s="10" t="s">
        <v>2581</v>
      </c>
      <c r="D82" s="671" t="s">
        <v>2176</v>
      </c>
      <c r="E82" s="667">
        <v>2.0</v>
      </c>
      <c r="F82" s="10">
        <v>2.0</v>
      </c>
      <c r="G82" s="10">
        <v>3.0</v>
      </c>
      <c r="H82" s="10">
        <v>2.0</v>
      </c>
      <c r="I82" s="10">
        <v>2.0</v>
      </c>
      <c r="J82" s="10">
        <v>2.0</v>
      </c>
      <c r="K82" s="10">
        <v>2.0</v>
      </c>
      <c r="L82" s="10">
        <v>2.0</v>
      </c>
      <c r="M82" s="667" t="s">
        <v>1980</v>
      </c>
      <c r="N82" s="10" t="s">
        <v>1980</v>
      </c>
      <c r="O82" s="10" t="s">
        <v>2001</v>
      </c>
      <c r="P82" s="10" t="s">
        <v>1980</v>
      </c>
      <c r="Q82" s="10" t="s">
        <v>1980</v>
      </c>
      <c r="R82" s="10" t="s">
        <v>1980</v>
      </c>
      <c r="S82" s="10" t="s">
        <v>1980</v>
      </c>
      <c r="T82" s="668" t="s">
        <v>2361</v>
      </c>
      <c r="U82" s="669">
        <v>52.27</v>
      </c>
      <c r="V82" s="669">
        <v>52.27</v>
      </c>
      <c r="W82" s="671" t="s">
        <v>2582</v>
      </c>
      <c r="X82" s="669">
        <v>51.13</v>
      </c>
      <c r="Y82" s="669">
        <v>54.57</v>
      </c>
      <c r="Z82" s="669">
        <v>54.42</v>
      </c>
      <c r="AA82" s="669">
        <v>53.4</v>
      </c>
    </row>
    <row r="83">
      <c r="A83" s="10">
        <v>452.0</v>
      </c>
      <c r="B83" s="665" t="s">
        <v>2583</v>
      </c>
      <c r="C83" s="10" t="s">
        <v>2584</v>
      </c>
      <c r="D83" s="671" t="s">
        <v>2176</v>
      </c>
      <c r="E83" s="667">
        <v>2.0</v>
      </c>
      <c r="F83" s="10">
        <v>2.0</v>
      </c>
      <c r="G83" s="10">
        <v>2.0</v>
      </c>
      <c r="H83" s="10">
        <v>2.0</v>
      </c>
      <c r="I83" s="10">
        <v>2.0</v>
      </c>
      <c r="J83" s="10">
        <v>2.0</v>
      </c>
      <c r="K83" s="10">
        <v>2.0</v>
      </c>
      <c r="L83" s="10">
        <v>2.0</v>
      </c>
      <c r="M83" s="667" t="s">
        <v>1980</v>
      </c>
      <c r="N83" s="10" t="s">
        <v>1980</v>
      </c>
      <c r="O83" s="10" t="s">
        <v>1980</v>
      </c>
      <c r="P83" s="10" t="s">
        <v>1980</v>
      </c>
      <c r="Q83" s="10" t="s">
        <v>1980</v>
      </c>
      <c r="R83" s="10" t="s">
        <v>1980</v>
      </c>
      <c r="S83" s="10" t="s">
        <v>1980</v>
      </c>
      <c r="T83" s="668" t="s">
        <v>2219</v>
      </c>
      <c r="U83" s="669">
        <v>97.12</v>
      </c>
      <c r="V83" s="669">
        <v>97.12</v>
      </c>
      <c r="W83" s="669">
        <v>97.84</v>
      </c>
      <c r="X83" s="669">
        <v>90.73</v>
      </c>
      <c r="Y83" s="669">
        <v>96.04</v>
      </c>
      <c r="Z83" s="669">
        <v>96.04</v>
      </c>
      <c r="AA83" s="669">
        <v>94.25</v>
      </c>
    </row>
    <row r="84">
      <c r="A84" s="10">
        <v>453.0</v>
      </c>
      <c r="B84" s="665" t="s">
        <v>2585</v>
      </c>
      <c r="C84" s="10" t="s">
        <v>2586</v>
      </c>
      <c r="D84" s="671" t="s">
        <v>2180</v>
      </c>
      <c r="E84" s="667">
        <v>2.0</v>
      </c>
      <c r="F84" s="10">
        <v>2.0</v>
      </c>
      <c r="G84" s="10">
        <v>2.0</v>
      </c>
      <c r="H84" s="10">
        <v>2.0</v>
      </c>
      <c r="I84" s="10">
        <v>2.0</v>
      </c>
      <c r="J84" s="10">
        <v>2.0</v>
      </c>
      <c r="K84" s="10">
        <v>2.0</v>
      </c>
      <c r="L84" s="10">
        <v>2.0</v>
      </c>
      <c r="M84" s="667" t="s">
        <v>1980</v>
      </c>
      <c r="N84" s="10" t="s">
        <v>1980</v>
      </c>
      <c r="O84" s="10" t="s">
        <v>1980</v>
      </c>
      <c r="P84" s="10" t="s">
        <v>1980</v>
      </c>
      <c r="Q84" s="10" t="s">
        <v>1980</v>
      </c>
      <c r="R84" s="10" t="s">
        <v>1980</v>
      </c>
      <c r="S84" s="10" t="s">
        <v>1980</v>
      </c>
      <c r="T84" s="668" t="s">
        <v>2219</v>
      </c>
      <c r="U84" s="669">
        <v>88.28</v>
      </c>
      <c r="V84" s="669">
        <v>87.5</v>
      </c>
      <c r="W84" s="669">
        <v>89.06</v>
      </c>
      <c r="X84" s="669">
        <v>86.72</v>
      </c>
      <c r="Y84" s="669">
        <v>89.06</v>
      </c>
      <c r="Z84" s="669">
        <v>89.84</v>
      </c>
      <c r="AA84" s="669">
        <v>90.62</v>
      </c>
    </row>
    <row r="85">
      <c r="A85" s="10">
        <v>455.0</v>
      </c>
      <c r="B85" s="665" t="s">
        <v>2587</v>
      </c>
      <c r="C85" s="10" t="s">
        <v>2588</v>
      </c>
      <c r="D85" s="671" t="s">
        <v>2176</v>
      </c>
      <c r="E85" s="667">
        <v>1.0</v>
      </c>
      <c r="F85" s="10">
        <v>2.0</v>
      </c>
      <c r="G85" s="10">
        <v>1.0</v>
      </c>
      <c r="H85" s="10">
        <v>1.0</v>
      </c>
      <c r="I85" s="10">
        <v>1.0</v>
      </c>
      <c r="J85" s="10">
        <v>1.0</v>
      </c>
      <c r="K85" s="10">
        <v>1.0</v>
      </c>
      <c r="L85" s="10">
        <v>1.0</v>
      </c>
      <c r="M85" s="667" t="s">
        <v>1979</v>
      </c>
      <c r="N85" s="10" t="s">
        <v>1980</v>
      </c>
      <c r="O85" s="10" t="s">
        <v>1979</v>
      </c>
      <c r="P85" s="10" t="s">
        <v>1979</v>
      </c>
      <c r="Q85" s="10" t="s">
        <v>1979</v>
      </c>
      <c r="R85" s="10" t="s">
        <v>1979</v>
      </c>
      <c r="S85" s="10" t="s">
        <v>1979</v>
      </c>
      <c r="T85" s="668" t="s">
        <v>2225</v>
      </c>
      <c r="U85" s="669">
        <v>0.0</v>
      </c>
      <c r="V85" s="669">
        <v>100.0</v>
      </c>
      <c r="W85" s="669">
        <v>0.0</v>
      </c>
      <c r="X85" s="669">
        <v>0.0</v>
      </c>
      <c r="Y85" s="669">
        <v>0.0</v>
      </c>
      <c r="Z85" s="669">
        <v>0.0</v>
      </c>
      <c r="AA85" s="669">
        <v>0.0</v>
      </c>
    </row>
    <row r="86">
      <c r="A86" s="10">
        <v>457.0</v>
      </c>
      <c r="B86" s="665" t="s">
        <v>2589</v>
      </c>
      <c r="C86" s="10" t="s">
        <v>2590</v>
      </c>
      <c r="D86" s="671" t="s">
        <v>2180</v>
      </c>
      <c r="E86" s="667">
        <v>2.0</v>
      </c>
      <c r="F86" s="10">
        <v>2.0</v>
      </c>
      <c r="G86" s="10">
        <v>2.0</v>
      </c>
      <c r="H86" s="10">
        <v>2.0</v>
      </c>
      <c r="I86" s="10">
        <v>2.0</v>
      </c>
      <c r="J86" s="10">
        <v>2.0</v>
      </c>
      <c r="K86" s="10">
        <v>2.0</v>
      </c>
      <c r="L86" s="10">
        <v>2.0</v>
      </c>
      <c r="M86" s="667" t="s">
        <v>1980</v>
      </c>
      <c r="N86" s="10" t="s">
        <v>1980</v>
      </c>
      <c r="O86" s="10" t="s">
        <v>1980</v>
      </c>
      <c r="P86" s="10" t="s">
        <v>1980</v>
      </c>
      <c r="Q86" s="10" t="s">
        <v>1980</v>
      </c>
      <c r="R86" s="10" t="s">
        <v>1980</v>
      </c>
      <c r="S86" s="10" t="s">
        <v>1980</v>
      </c>
      <c r="T86" s="668" t="s">
        <v>2219</v>
      </c>
      <c r="U86" s="669">
        <v>53.33</v>
      </c>
      <c r="V86" s="669">
        <v>53.33</v>
      </c>
      <c r="W86" s="669">
        <v>53.33</v>
      </c>
      <c r="X86" s="669">
        <v>55.0</v>
      </c>
      <c r="Y86" s="669">
        <v>54.24</v>
      </c>
      <c r="Z86" s="669">
        <v>54.24</v>
      </c>
      <c r="AA86" s="669">
        <v>52.86</v>
      </c>
    </row>
    <row r="87">
      <c r="A87" s="10">
        <v>460.0</v>
      </c>
      <c r="B87" s="665" t="s">
        <v>2591</v>
      </c>
      <c r="C87" s="10" t="s">
        <v>2592</v>
      </c>
      <c r="D87" s="671" t="s">
        <v>2176</v>
      </c>
      <c r="E87" s="667">
        <v>3.0</v>
      </c>
      <c r="F87" s="10">
        <v>3.0</v>
      </c>
      <c r="G87" s="10">
        <v>2.0</v>
      </c>
      <c r="H87" s="10">
        <v>3.0</v>
      </c>
      <c r="I87" s="10">
        <v>3.0</v>
      </c>
      <c r="J87" s="10">
        <v>4.0</v>
      </c>
      <c r="K87" s="10">
        <v>1.0</v>
      </c>
      <c r="L87" s="10">
        <v>3.0</v>
      </c>
      <c r="M87" s="667" t="s">
        <v>2001</v>
      </c>
      <c r="N87" s="10" t="s">
        <v>2001</v>
      </c>
      <c r="O87" s="10" t="s">
        <v>1908</v>
      </c>
      <c r="P87" s="10" t="s">
        <v>2001</v>
      </c>
      <c r="Q87" s="10" t="s">
        <v>2428</v>
      </c>
      <c r="R87" s="10" t="s">
        <v>2335</v>
      </c>
      <c r="S87" s="10" t="s">
        <v>1979</v>
      </c>
      <c r="T87" s="668" t="s">
        <v>2593</v>
      </c>
      <c r="U87" s="671" t="s">
        <v>2594</v>
      </c>
      <c r="V87" s="671" t="s">
        <v>2595</v>
      </c>
      <c r="W87" s="669">
        <v>68.53</v>
      </c>
      <c r="X87" s="671" t="s">
        <v>2596</v>
      </c>
      <c r="Y87" s="671" t="s">
        <v>2597</v>
      </c>
      <c r="Z87" s="671" t="s">
        <v>2598</v>
      </c>
      <c r="AA87" s="669">
        <v>0.0</v>
      </c>
    </row>
    <row r="88">
      <c r="A88" s="10">
        <v>462.0</v>
      </c>
      <c r="B88" s="665" t="s">
        <v>2599</v>
      </c>
      <c r="C88" s="10" t="s">
        <v>2600</v>
      </c>
      <c r="D88" s="671" t="s">
        <v>2180</v>
      </c>
      <c r="E88" s="667">
        <v>1.0</v>
      </c>
      <c r="F88" s="10">
        <v>1.0</v>
      </c>
      <c r="G88" s="10">
        <v>1.0</v>
      </c>
      <c r="H88" s="10">
        <v>1.0</v>
      </c>
      <c r="I88" s="10">
        <v>2.0</v>
      </c>
      <c r="J88" s="10">
        <v>2.0</v>
      </c>
      <c r="K88" s="10">
        <v>1.0</v>
      </c>
      <c r="L88" s="10">
        <v>1.0</v>
      </c>
      <c r="M88" s="667" t="s">
        <v>1979</v>
      </c>
      <c r="N88" s="10" t="s">
        <v>1979</v>
      </c>
      <c r="O88" s="10" t="s">
        <v>1979</v>
      </c>
      <c r="P88" s="10" t="s">
        <v>1979</v>
      </c>
      <c r="Q88" s="10" t="s">
        <v>1980</v>
      </c>
      <c r="R88" s="10" t="s">
        <v>1980</v>
      </c>
      <c r="S88" s="10" t="s">
        <v>1979</v>
      </c>
      <c r="T88" s="668" t="s">
        <v>2311</v>
      </c>
      <c r="U88" s="669">
        <v>0.0</v>
      </c>
      <c r="V88" s="669">
        <v>0.0</v>
      </c>
      <c r="W88" s="669">
        <v>0.0</v>
      </c>
      <c r="X88" s="669">
        <v>0.0</v>
      </c>
      <c r="Y88" s="669">
        <v>91.2</v>
      </c>
      <c r="Z88" s="669">
        <v>91.2</v>
      </c>
      <c r="AA88" s="669">
        <v>0.0</v>
      </c>
    </row>
    <row r="89">
      <c r="A89" s="10">
        <v>463.0</v>
      </c>
      <c r="B89" s="665" t="s">
        <v>2601</v>
      </c>
      <c r="C89" s="10" t="s">
        <v>2602</v>
      </c>
      <c r="D89" s="671" t="s">
        <v>2180</v>
      </c>
      <c r="E89" s="667">
        <v>2.0</v>
      </c>
      <c r="F89" s="10">
        <v>2.0</v>
      </c>
      <c r="G89" s="10">
        <v>2.0</v>
      </c>
      <c r="H89" s="10">
        <v>2.0</v>
      </c>
      <c r="I89" s="10">
        <v>2.0</v>
      </c>
      <c r="J89" s="10">
        <v>2.0</v>
      </c>
      <c r="K89" s="10">
        <v>2.0</v>
      </c>
      <c r="L89" s="10">
        <v>2.0</v>
      </c>
      <c r="M89" s="667" t="s">
        <v>1980</v>
      </c>
      <c r="N89" s="10" t="s">
        <v>1980</v>
      </c>
      <c r="O89" s="10" t="s">
        <v>1980</v>
      </c>
      <c r="P89" s="10" t="s">
        <v>1980</v>
      </c>
      <c r="Q89" s="10" t="s">
        <v>1980</v>
      </c>
      <c r="R89" s="10" t="s">
        <v>1980</v>
      </c>
      <c r="S89" s="10" t="s">
        <v>1980</v>
      </c>
      <c r="T89" s="668" t="s">
        <v>2219</v>
      </c>
      <c r="U89" s="669">
        <v>83.13</v>
      </c>
      <c r="V89" s="669">
        <v>83.38</v>
      </c>
      <c r="W89" s="669">
        <v>84.12</v>
      </c>
      <c r="X89" s="669">
        <v>84.12</v>
      </c>
      <c r="Y89" s="669">
        <v>83.13</v>
      </c>
      <c r="Z89" s="669">
        <v>83.13</v>
      </c>
      <c r="AA89" s="669">
        <v>84.37</v>
      </c>
    </row>
    <row r="90">
      <c r="A90" s="10">
        <v>466.0</v>
      </c>
      <c r="B90" s="665" t="s">
        <v>2603</v>
      </c>
      <c r="C90" s="10" t="s">
        <v>2604</v>
      </c>
      <c r="D90" s="671" t="s">
        <v>2180</v>
      </c>
      <c r="E90" s="667">
        <v>2.0</v>
      </c>
      <c r="F90" s="10">
        <v>2.0</v>
      </c>
      <c r="G90" s="10">
        <v>2.0</v>
      </c>
      <c r="H90" s="10">
        <v>2.0</v>
      </c>
      <c r="I90" s="10">
        <v>2.0</v>
      </c>
      <c r="J90" s="10">
        <v>2.0</v>
      </c>
      <c r="K90" s="10">
        <v>2.0</v>
      </c>
      <c r="L90" s="10">
        <v>2.0</v>
      </c>
      <c r="M90" s="667" t="s">
        <v>1980</v>
      </c>
      <c r="N90" s="10" t="s">
        <v>1980</v>
      </c>
      <c r="O90" s="10" t="s">
        <v>1980</v>
      </c>
      <c r="P90" s="10" t="s">
        <v>1980</v>
      </c>
      <c r="Q90" s="10" t="s">
        <v>1980</v>
      </c>
      <c r="R90" s="10" t="s">
        <v>1980</v>
      </c>
      <c r="S90" s="10" t="s">
        <v>1980</v>
      </c>
      <c r="T90" s="668" t="s">
        <v>2219</v>
      </c>
      <c r="U90" s="669">
        <v>70.65</v>
      </c>
      <c r="V90" s="669">
        <v>70.65</v>
      </c>
      <c r="W90" s="669">
        <v>72.28</v>
      </c>
      <c r="X90" s="669">
        <v>73.91</v>
      </c>
      <c r="Y90" s="669">
        <v>55.81</v>
      </c>
      <c r="Z90" s="669">
        <v>56.98</v>
      </c>
      <c r="AA90" s="669">
        <v>72.28</v>
      </c>
    </row>
    <row r="91">
      <c r="A91" s="10">
        <v>511.0</v>
      </c>
      <c r="B91" s="665" t="s">
        <v>2605</v>
      </c>
      <c r="C91" s="10" t="s">
        <v>2606</v>
      </c>
      <c r="D91" s="671" t="s">
        <v>2180</v>
      </c>
      <c r="E91" s="667">
        <v>2.0</v>
      </c>
      <c r="F91" s="10">
        <v>2.0</v>
      </c>
      <c r="G91" s="10">
        <v>1.0</v>
      </c>
      <c r="H91" s="10">
        <v>2.0</v>
      </c>
      <c r="I91" s="10">
        <v>1.0</v>
      </c>
      <c r="J91" s="10">
        <v>1.0</v>
      </c>
      <c r="K91" s="10">
        <v>2.0</v>
      </c>
      <c r="L91" s="10">
        <v>2.0</v>
      </c>
      <c r="M91" s="667" t="s">
        <v>1980</v>
      </c>
      <c r="N91" s="10" t="s">
        <v>1980</v>
      </c>
      <c r="O91" s="10" t="s">
        <v>1979</v>
      </c>
      <c r="P91" s="10" t="s">
        <v>1980</v>
      </c>
      <c r="Q91" s="10" t="s">
        <v>1979</v>
      </c>
      <c r="R91" s="10" t="s">
        <v>1979</v>
      </c>
      <c r="S91" s="10" t="s">
        <v>1980</v>
      </c>
      <c r="T91" s="668" t="s">
        <v>2369</v>
      </c>
      <c r="U91" s="669">
        <v>85.0</v>
      </c>
      <c r="V91" s="669">
        <v>85.0</v>
      </c>
      <c r="W91" s="669">
        <v>0.0</v>
      </c>
      <c r="X91" s="669">
        <v>85.0</v>
      </c>
      <c r="Y91" s="669">
        <v>0.0</v>
      </c>
      <c r="Z91" s="669">
        <v>0.0</v>
      </c>
      <c r="AA91" s="669">
        <v>89.83</v>
      </c>
    </row>
    <row r="92">
      <c r="A92" s="10">
        <v>526.0</v>
      </c>
      <c r="B92" s="665" t="s">
        <v>2607</v>
      </c>
      <c r="C92" s="10" t="s">
        <v>2608</v>
      </c>
      <c r="D92" s="671" t="s">
        <v>2180</v>
      </c>
      <c r="E92" s="667">
        <v>2.0</v>
      </c>
      <c r="F92" s="10">
        <v>2.0</v>
      </c>
      <c r="G92" s="10">
        <v>1.0</v>
      </c>
      <c r="H92" s="10">
        <v>2.0</v>
      </c>
      <c r="I92" s="10">
        <v>2.0</v>
      </c>
      <c r="J92" s="10">
        <v>2.0</v>
      </c>
      <c r="K92" s="10">
        <v>2.0</v>
      </c>
      <c r="L92" s="10">
        <v>2.0</v>
      </c>
      <c r="M92" s="667" t="s">
        <v>1980</v>
      </c>
      <c r="N92" s="10" t="s">
        <v>1980</v>
      </c>
      <c r="O92" s="10" t="s">
        <v>1979</v>
      </c>
      <c r="P92" s="10" t="s">
        <v>1980</v>
      </c>
      <c r="Q92" s="10" t="s">
        <v>1980</v>
      </c>
      <c r="R92" s="10" t="s">
        <v>1980</v>
      </c>
      <c r="S92" s="10" t="s">
        <v>1980</v>
      </c>
      <c r="T92" s="668" t="s">
        <v>2264</v>
      </c>
      <c r="U92" s="669">
        <v>66.37</v>
      </c>
      <c r="V92" s="669">
        <v>66.37</v>
      </c>
      <c r="W92" s="669">
        <v>0.0</v>
      </c>
      <c r="X92" s="669">
        <v>69.03</v>
      </c>
      <c r="Y92" s="669">
        <v>66.1</v>
      </c>
      <c r="Z92" s="669">
        <v>68.42</v>
      </c>
      <c r="AA92" s="669">
        <v>96.64</v>
      </c>
    </row>
    <row r="93">
      <c r="A93" s="10">
        <v>534.0</v>
      </c>
      <c r="B93" s="665" t="s">
        <v>2609</v>
      </c>
      <c r="C93" s="10" t="s">
        <v>2610</v>
      </c>
      <c r="D93" s="671" t="s">
        <v>2176</v>
      </c>
      <c r="E93" s="667">
        <v>4.0</v>
      </c>
      <c r="F93" s="10">
        <v>4.0</v>
      </c>
      <c r="G93" s="10">
        <v>9.0</v>
      </c>
      <c r="H93" s="10">
        <v>11.0</v>
      </c>
      <c r="I93" s="10">
        <v>3.0</v>
      </c>
      <c r="J93" s="10">
        <v>4.0</v>
      </c>
      <c r="K93" s="10">
        <v>3.0</v>
      </c>
      <c r="L93" s="10">
        <v>4.0</v>
      </c>
      <c r="M93" s="667" t="s">
        <v>2212</v>
      </c>
      <c r="N93" s="10" t="s">
        <v>2212</v>
      </c>
      <c r="O93" s="10" t="s">
        <v>2311</v>
      </c>
      <c r="P93" s="10" t="s">
        <v>2369</v>
      </c>
      <c r="Q93" s="10" t="s">
        <v>2001</v>
      </c>
      <c r="R93" s="10" t="s">
        <v>2212</v>
      </c>
      <c r="S93" s="10" t="s">
        <v>2001</v>
      </c>
      <c r="T93" s="668" t="s">
        <v>2611</v>
      </c>
      <c r="U93" s="671" t="s">
        <v>2612</v>
      </c>
      <c r="V93" s="671" t="s">
        <v>2613</v>
      </c>
      <c r="W93" s="671" t="s">
        <v>2614</v>
      </c>
      <c r="X93" s="671" t="s">
        <v>2615</v>
      </c>
      <c r="Y93" s="671" t="s">
        <v>2616</v>
      </c>
      <c r="Z93" s="671" t="s">
        <v>2617</v>
      </c>
      <c r="AA93" s="682" t="s">
        <v>2618</v>
      </c>
    </row>
    <row r="94">
      <c r="A94" s="10">
        <v>551.0</v>
      </c>
      <c r="B94" s="665" t="s">
        <v>2619</v>
      </c>
      <c r="C94" s="10" t="s">
        <v>2620</v>
      </c>
      <c r="D94" s="671" t="s">
        <v>2176</v>
      </c>
      <c r="E94" s="667">
        <v>3.0</v>
      </c>
      <c r="F94" s="10">
        <v>3.0</v>
      </c>
      <c r="G94" s="10">
        <v>2.0</v>
      </c>
      <c r="H94" s="10">
        <v>2.0</v>
      </c>
      <c r="I94" s="10">
        <v>1.0</v>
      </c>
      <c r="J94" s="10">
        <v>1.0</v>
      </c>
      <c r="K94" s="10">
        <v>2.0</v>
      </c>
      <c r="L94" s="10">
        <v>2.0</v>
      </c>
      <c r="M94" s="667" t="s">
        <v>2451</v>
      </c>
      <c r="N94" s="10" t="s">
        <v>2451</v>
      </c>
      <c r="O94" s="10" t="s">
        <v>1907</v>
      </c>
      <c r="P94" s="10" t="s">
        <v>1907</v>
      </c>
      <c r="Q94" s="10" t="s">
        <v>1979</v>
      </c>
      <c r="R94" s="10" t="s">
        <v>1979</v>
      </c>
      <c r="S94" s="10" t="s">
        <v>1980</v>
      </c>
      <c r="T94" s="668" t="s">
        <v>2621</v>
      </c>
      <c r="U94" s="671" t="s">
        <v>2622</v>
      </c>
      <c r="V94" s="671" t="s">
        <v>2623</v>
      </c>
      <c r="W94" s="669">
        <v>99.31</v>
      </c>
      <c r="X94" s="669">
        <v>100.0</v>
      </c>
      <c r="Y94" s="669">
        <v>0.0</v>
      </c>
      <c r="Z94" s="669">
        <v>0.0</v>
      </c>
      <c r="AA94" s="669">
        <v>50.89</v>
      </c>
    </row>
    <row r="95">
      <c r="A95" s="10">
        <v>569.0</v>
      </c>
      <c r="B95" s="665" t="s">
        <v>2624</v>
      </c>
      <c r="C95" s="10" t="s">
        <v>2625</v>
      </c>
      <c r="D95" s="671" t="s">
        <v>2180</v>
      </c>
      <c r="E95" s="667">
        <v>2.0</v>
      </c>
      <c r="F95" s="10">
        <v>2.0</v>
      </c>
      <c r="G95" s="10">
        <v>2.0</v>
      </c>
      <c r="H95" s="10">
        <v>2.0</v>
      </c>
      <c r="I95" s="10">
        <v>2.0</v>
      </c>
      <c r="J95" s="10">
        <v>2.0</v>
      </c>
      <c r="K95" s="10">
        <v>2.0</v>
      </c>
      <c r="L95" s="10">
        <v>2.0</v>
      </c>
      <c r="M95" s="667" t="s">
        <v>1980</v>
      </c>
      <c r="N95" s="10" t="s">
        <v>1980</v>
      </c>
      <c r="O95" s="10" t="s">
        <v>1980</v>
      </c>
      <c r="P95" s="10" t="s">
        <v>1980</v>
      </c>
      <c r="Q95" s="10" t="s">
        <v>1980</v>
      </c>
      <c r="R95" s="10" t="s">
        <v>1980</v>
      </c>
      <c r="S95" s="10" t="s">
        <v>1980</v>
      </c>
      <c r="T95" s="668" t="s">
        <v>2219</v>
      </c>
      <c r="U95" s="669">
        <v>42.35</v>
      </c>
      <c r="V95" s="669">
        <v>47.71</v>
      </c>
      <c r="W95" s="669">
        <v>45.01</v>
      </c>
      <c r="X95" s="669">
        <v>50.0</v>
      </c>
      <c r="Y95" s="669">
        <v>47.98</v>
      </c>
      <c r="Z95" s="669">
        <v>47.98</v>
      </c>
      <c r="AA95" s="669">
        <v>46.71</v>
      </c>
    </row>
    <row r="96">
      <c r="A96" s="10">
        <v>572.0</v>
      </c>
      <c r="B96" s="665" t="s">
        <v>2626</v>
      </c>
      <c r="C96" s="10" t="s">
        <v>2627</v>
      </c>
      <c r="D96" s="671" t="s">
        <v>2180</v>
      </c>
      <c r="E96" s="667">
        <v>2.0</v>
      </c>
      <c r="F96" s="10">
        <v>2.0</v>
      </c>
      <c r="G96" s="10">
        <v>2.0</v>
      </c>
      <c r="H96" s="10">
        <v>2.0</v>
      </c>
      <c r="I96" s="10">
        <v>2.0</v>
      </c>
      <c r="J96" s="10">
        <v>2.0</v>
      </c>
      <c r="K96" s="10">
        <v>2.0</v>
      </c>
      <c r="L96" s="10">
        <v>2.0</v>
      </c>
      <c r="M96" s="667" t="s">
        <v>1980</v>
      </c>
      <c r="N96" s="10" t="s">
        <v>1980</v>
      </c>
      <c r="O96" s="10" t="s">
        <v>1980</v>
      </c>
      <c r="P96" s="10" t="s">
        <v>1980</v>
      </c>
      <c r="Q96" s="10" t="s">
        <v>1980</v>
      </c>
      <c r="R96" s="10" t="s">
        <v>1980</v>
      </c>
      <c r="S96" s="10" t="s">
        <v>1980</v>
      </c>
      <c r="T96" s="668" t="s">
        <v>2219</v>
      </c>
      <c r="U96" s="669">
        <v>87.26</v>
      </c>
      <c r="V96" s="669">
        <v>86.83</v>
      </c>
      <c r="W96" s="669">
        <v>86.83</v>
      </c>
      <c r="X96" s="669">
        <v>87.04</v>
      </c>
      <c r="Y96" s="669">
        <v>87.88</v>
      </c>
      <c r="Z96" s="669">
        <v>88.11</v>
      </c>
      <c r="AA96" s="669">
        <v>88.55</v>
      </c>
    </row>
    <row r="97">
      <c r="A97" s="10">
        <v>606.0</v>
      </c>
      <c r="B97" s="665" t="s">
        <v>2628</v>
      </c>
      <c r="C97" s="10" t="s">
        <v>2629</v>
      </c>
      <c r="D97" s="671" t="s">
        <v>2180</v>
      </c>
      <c r="E97" s="667">
        <v>2.0</v>
      </c>
      <c r="F97" s="10">
        <v>2.0</v>
      </c>
      <c r="G97" s="10">
        <v>2.0</v>
      </c>
      <c r="H97" s="10">
        <v>2.0</v>
      </c>
      <c r="I97" s="10">
        <v>2.0</v>
      </c>
      <c r="J97" s="10">
        <v>2.0</v>
      </c>
      <c r="K97" s="10">
        <v>2.0</v>
      </c>
      <c r="L97" s="10">
        <v>2.0</v>
      </c>
      <c r="M97" s="667" t="s">
        <v>1980</v>
      </c>
      <c r="N97" s="10" t="s">
        <v>1980</v>
      </c>
      <c r="O97" s="10" t="s">
        <v>1980</v>
      </c>
      <c r="P97" s="10" t="s">
        <v>1980</v>
      </c>
      <c r="Q97" s="10" t="s">
        <v>1980</v>
      </c>
      <c r="R97" s="10" t="s">
        <v>1980</v>
      </c>
      <c r="S97" s="10" t="s">
        <v>1980</v>
      </c>
      <c r="T97" s="668" t="s">
        <v>2219</v>
      </c>
      <c r="U97" s="669">
        <v>49.15</v>
      </c>
      <c r="V97" s="669">
        <v>49.24</v>
      </c>
      <c r="W97" s="669">
        <v>49.57</v>
      </c>
      <c r="X97" s="669">
        <v>49.58</v>
      </c>
      <c r="Y97" s="669">
        <v>47.03</v>
      </c>
      <c r="Z97" s="669">
        <v>50.0</v>
      </c>
      <c r="AA97" s="669">
        <v>50.85</v>
      </c>
    </row>
    <row r="98">
      <c r="A98" s="10">
        <v>608.0</v>
      </c>
      <c r="B98" s="665" t="s">
        <v>2630</v>
      </c>
      <c r="C98" s="10" t="s">
        <v>2631</v>
      </c>
      <c r="D98" s="671" t="s">
        <v>2176</v>
      </c>
      <c r="E98" s="667">
        <v>3.0</v>
      </c>
      <c r="F98" s="10">
        <v>3.0</v>
      </c>
      <c r="G98" s="10">
        <v>3.0</v>
      </c>
      <c r="H98" s="10">
        <v>3.0</v>
      </c>
      <c r="I98" s="10">
        <v>3.0</v>
      </c>
      <c r="J98" s="10">
        <v>3.0</v>
      </c>
      <c r="K98" s="10">
        <v>3.0</v>
      </c>
      <c r="L98" s="10">
        <v>3.0</v>
      </c>
      <c r="M98" s="667" t="s">
        <v>2001</v>
      </c>
      <c r="N98" s="10" t="s">
        <v>2001</v>
      </c>
      <c r="O98" s="10" t="s">
        <v>2001</v>
      </c>
      <c r="P98" s="10" t="s">
        <v>2001</v>
      </c>
      <c r="Q98" s="10" t="s">
        <v>2001</v>
      </c>
      <c r="R98" s="10" t="s">
        <v>2001</v>
      </c>
      <c r="S98" s="10" t="s">
        <v>2491</v>
      </c>
      <c r="T98" s="668" t="s">
        <v>2632</v>
      </c>
      <c r="U98" s="671" t="s">
        <v>2633</v>
      </c>
      <c r="V98" s="671" t="s">
        <v>2634</v>
      </c>
      <c r="W98" s="671" t="s">
        <v>2633</v>
      </c>
      <c r="X98" s="671" t="s">
        <v>2635</v>
      </c>
      <c r="Y98" s="671" t="s">
        <v>2633</v>
      </c>
      <c r="Z98" s="671" t="s">
        <v>2633</v>
      </c>
      <c r="AA98" s="671" t="s">
        <v>2634</v>
      </c>
    </row>
    <row r="99">
      <c r="A99" s="10">
        <v>609.0</v>
      </c>
      <c r="B99" s="665" t="s">
        <v>2636</v>
      </c>
      <c r="C99" s="10" t="s">
        <v>2637</v>
      </c>
      <c r="D99" s="671" t="s">
        <v>2180</v>
      </c>
      <c r="E99" s="667">
        <v>4.0</v>
      </c>
      <c r="F99" s="10">
        <v>4.0</v>
      </c>
      <c r="G99" s="10">
        <v>4.0</v>
      </c>
      <c r="H99" s="10">
        <v>4.0</v>
      </c>
      <c r="I99" s="10">
        <v>2.0</v>
      </c>
      <c r="J99" s="10">
        <v>2.0</v>
      </c>
      <c r="K99" s="10">
        <v>1.0</v>
      </c>
      <c r="L99" s="10">
        <v>4.0</v>
      </c>
      <c r="M99" s="667" t="s">
        <v>2212</v>
      </c>
      <c r="N99" s="10" t="s">
        <v>2212</v>
      </c>
      <c r="O99" s="10" t="s">
        <v>2212</v>
      </c>
      <c r="P99" s="10" t="s">
        <v>2212</v>
      </c>
      <c r="Q99" s="10" t="s">
        <v>1980</v>
      </c>
      <c r="R99" s="10" t="s">
        <v>1980</v>
      </c>
      <c r="S99" s="10" t="s">
        <v>1979</v>
      </c>
      <c r="T99" s="668" t="s">
        <v>2236</v>
      </c>
      <c r="U99" s="671" t="s">
        <v>2638</v>
      </c>
      <c r="V99" s="671" t="s">
        <v>2639</v>
      </c>
      <c r="W99" s="671" t="s">
        <v>2640</v>
      </c>
      <c r="X99" s="671" t="s">
        <v>2641</v>
      </c>
      <c r="Y99" s="669">
        <v>60.58</v>
      </c>
      <c r="Z99" s="669">
        <v>59.6</v>
      </c>
      <c r="AA99" s="669">
        <v>0.0</v>
      </c>
    </row>
    <row r="100">
      <c r="A100" s="1">
        <v>611.0</v>
      </c>
      <c r="B100" s="660" t="s">
        <v>2642</v>
      </c>
      <c r="C100" s="1" t="s">
        <v>2643</v>
      </c>
      <c r="D100" s="659" t="s">
        <v>2176</v>
      </c>
      <c r="E100" s="661">
        <v>3.0</v>
      </c>
      <c r="F100" s="1">
        <v>3.0</v>
      </c>
      <c r="G100" s="1">
        <v>3.0</v>
      </c>
      <c r="H100" s="1">
        <v>3.0</v>
      </c>
      <c r="I100" s="1">
        <v>3.0</v>
      </c>
      <c r="J100" s="1">
        <v>4.0</v>
      </c>
      <c r="K100" s="1">
        <v>5.0</v>
      </c>
      <c r="L100" s="1">
        <v>3.0</v>
      </c>
      <c r="M100" s="661" t="s">
        <v>2428</v>
      </c>
      <c r="N100" s="1" t="s">
        <v>2428</v>
      </c>
      <c r="O100" s="1" t="s">
        <v>2428</v>
      </c>
      <c r="P100" s="1" t="s">
        <v>2428</v>
      </c>
      <c r="Q100" s="1" t="s">
        <v>2428</v>
      </c>
      <c r="R100" s="1" t="s">
        <v>2335</v>
      </c>
      <c r="S100" s="1" t="s">
        <v>2644</v>
      </c>
      <c r="T100" s="662" t="s">
        <v>2645</v>
      </c>
      <c r="U100" s="659" t="s">
        <v>2646</v>
      </c>
      <c r="V100" s="659" t="s">
        <v>2647</v>
      </c>
      <c r="W100" s="659" t="s">
        <v>2648</v>
      </c>
      <c r="X100" s="659" t="s">
        <v>2649</v>
      </c>
      <c r="Y100" s="659" t="s">
        <v>2650</v>
      </c>
      <c r="Z100" s="659" t="s">
        <v>2651</v>
      </c>
      <c r="AA100" s="663" t="s">
        <v>2652</v>
      </c>
    </row>
    <row r="101">
      <c r="A101" s="10">
        <v>612.0</v>
      </c>
      <c r="B101" s="665" t="s">
        <v>2653</v>
      </c>
      <c r="C101" s="10" t="s">
        <v>2654</v>
      </c>
      <c r="D101" s="671" t="s">
        <v>2180</v>
      </c>
      <c r="E101" s="667">
        <v>3.0</v>
      </c>
      <c r="F101" s="10">
        <v>2.0</v>
      </c>
      <c r="G101" s="10">
        <v>1.0</v>
      </c>
      <c r="H101" s="10">
        <v>3.0</v>
      </c>
      <c r="I101" s="10">
        <v>2.0</v>
      </c>
      <c r="J101" s="10">
        <v>2.0</v>
      </c>
      <c r="K101" s="10">
        <v>3.0</v>
      </c>
      <c r="L101" s="10">
        <v>2.0</v>
      </c>
      <c r="M101" s="667" t="s">
        <v>2655</v>
      </c>
      <c r="N101" s="10" t="s">
        <v>1908</v>
      </c>
      <c r="O101" s="10" t="s">
        <v>1936</v>
      </c>
      <c r="P101" s="10" t="s">
        <v>2655</v>
      </c>
      <c r="Q101" s="10" t="s">
        <v>1927</v>
      </c>
      <c r="R101" s="10" t="s">
        <v>1927</v>
      </c>
      <c r="S101" s="10" t="s">
        <v>2655</v>
      </c>
      <c r="T101" s="668" t="s">
        <v>2656</v>
      </c>
      <c r="U101" s="671" t="s">
        <v>2657</v>
      </c>
      <c r="V101" s="669">
        <v>70.92</v>
      </c>
      <c r="W101" s="669">
        <v>0.0</v>
      </c>
      <c r="X101" s="671" t="s">
        <v>2658</v>
      </c>
      <c r="Y101" s="669">
        <v>78.54</v>
      </c>
      <c r="Z101" s="669">
        <v>85.71</v>
      </c>
      <c r="AA101" s="682" t="s">
        <v>2659</v>
      </c>
    </row>
    <row r="102">
      <c r="A102" s="10">
        <v>613.0</v>
      </c>
      <c r="B102" s="665" t="s">
        <v>2660</v>
      </c>
      <c r="C102" s="10" t="s">
        <v>2661</v>
      </c>
      <c r="D102" s="671" t="s">
        <v>2176</v>
      </c>
      <c r="E102" s="667">
        <v>5.0</v>
      </c>
      <c r="F102" s="10">
        <v>5.0</v>
      </c>
      <c r="G102" s="10">
        <v>2.0</v>
      </c>
      <c r="H102" s="10">
        <v>3.0</v>
      </c>
      <c r="I102" s="10">
        <v>5.0</v>
      </c>
      <c r="J102" s="10">
        <v>5.0</v>
      </c>
      <c r="K102" s="10">
        <v>2.0</v>
      </c>
      <c r="L102" s="10">
        <v>5.0</v>
      </c>
      <c r="M102" s="667" t="s">
        <v>2644</v>
      </c>
      <c r="N102" s="10" t="s">
        <v>2334</v>
      </c>
      <c r="O102" s="10" t="s">
        <v>1980</v>
      </c>
      <c r="P102" s="10" t="s">
        <v>2001</v>
      </c>
      <c r="Q102" s="10" t="s">
        <v>2002</v>
      </c>
      <c r="R102" s="10" t="s">
        <v>2002</v>
      </c>
      <c r="S102" s="10" t="s">
        <v>2502</v>
      </c>
      <c r="T102" s="668" t="s">
        <v>2662</v>
      </c>
      <c r="U102" s="671" t="s">
        <v>2663</v>
      </c>
      <c r="V102" s="671" t="s">
        <v>2664</v>
      </c>
      <c r="W102" s="669">
        <v>62.77</v>
      </c>
      <c r="X102" s="671" t="s">
        <v>2665</v>
      </c>
      <c r="Y102" s="671" t="s">
        <v>2666</v>
      </c>
      <c r="Z102" s="671" t="s">
        <v>2667</v>
      </c>
      <c r="AA102" s="669">
        <v>62.23</v>
      </c>
    </row>
    <row r="103">
      <c r="A103" s="10">
        <v>614.0</v>
      </c>
      <c r="B103" s="665" t="s">
        <v>2668</v>
      </c>
      <c r="C103" s="10" t="s">
        <v>2669</v>
      </c>
      <c r="D103" s="671" t="s">
        <v>2176</v>
      </c>
      <c r="E103" s="667">
        <v>4.0</v>
      </c>
      <c r="F103" s="10">
        <v>4.0</v>
      </c>
      <c r="G103" s="10">
        <v>8.0</v>
      </c>
      <c r="H103" s="10">
        <v>4.0</v>
      </c>
      <c r="I103" s="10">
        <v>3.0</v>
      </c>
      <c r="J103" s="10">
        <v>3.0</v>
      </c>
      <c r="K103" s="10">
        <v>2.0</v>
      </c>
      <c r="L103" s="10">
        <v>4.0</v>
      </c>
      <c r="M103" s="667" t="s">
        <v>1928</v>
      </c>
      <c r="N103" s="10" t="s">
        <v>1928</v>
      </c>
      <c r="O103" s="10" t="s">
        <v>2670</v>
      </c>
      <c r="P103" s="10" t="s">
        <v>1928</v>
      </c>
      <c r="Q103" s="10" t="s">
        <v>2001</v>
      </c>
      <c r="R103" s="10" t="s">
        <v>2001</v>
      </c>
      <c r="S103" s="10" t="s">
        <v>1907</v>
      </c>
      <c r="T103" s="668" t="s">
        <v>2671</v>
      </c>
      <c r="U103" s="671" t="s">
        <v>2672</v>
      </c>
      <c r="V103" s="671" t="s">
        <v>2673</v>
      </c>
      <c r="W103" s="671" t="s">
        <v>2674</v>
      </c>
      <c r="X103" s="671" t="s">
        <v>2675</v>
      </c>
      <c r="Y103" s="671" t="s">
        <v>2676</v>
      </c>
      <c r="Z103" s="671" t="s">
        <v>2677</v>
      </c>
      <c r="AA103" s="669">
        <v>100.0</v>
      </c>
    </row>
    <row r="104">
      <c r="A104" s="10">
        <v>637.0</v>
      </c>
      <c r="B104" s="10" t="s">
        <v>2678</v>
      </c>
      <c r="C104" s="10" t="s">
        <v>2679</v>
      </c>
      <c r="D104" s="671" t="s">
        <v>2180</v>
      </c>
      <c r="E104" s="667">
        <v>1.0</v>
      </c>
      <c r="F104" s="10">
        <v>2.0</v>
      </c>
      <c r="G104" s="10">
        <v>0.0</v>
      </c>
      <c r="H104" s="10">
        <v>1.0</v>
      </c>
      <c r="I104" s="10">
        <v>1.0</v>
      </c>
      <c r="J104" s="10">
        <v>1.0</v>
      </c>
      <c r="K104" s="10">
        <v>0.0</v>
      </c>
      <c r="L104" s="10">
        <v>1.0</v>
      </c>
      <c r="M104" s="667" t="s">
        <v>1979</v>
      </c>
      <c r="N104" s="10" t="s">
        <v>1980</v>
      </c>
      <c r="O104" s="10" t="s">
        <v>1910</v>
      </c>
      <c r="P104" s="10" t="s">
        <v>1979</v>
      </c>
      <c r="Q104" s="10" t="s">
        <v>1979</v>
      </c>
      <c r="R104" s="10" t="s">
        <v>1979</v>
      </c>
      <c r="S104" s="10" t="s">
        <v>1910</v>
      </c>
      <c r="T104" s="668" t="s">
        <v>2224</v>
      </c>
      <c r="U104" s="669">
        <v>0.0</v>
      </c>
      <c r="V104" s="669">
        <v>86.96</v>
      </c>
      <c r="W104" s="669">
        <v>0.0</v>
      </c>
      <c r="X104" s="669">
        <v>0.0</v>
      </c>
      <c r="Y104" s="669">
        <v>0.0</v>
      </c>
      <c r="Z104" s="669">
        <v>0.0</v>
      </c>
      <c r="AA104" s="669">
        <v>0.0</v>
      </c>
    </row>
    <row r="105">
      <c r="A105" s="10">
        <v>640.0</v>
      </c>
      <c r="B105" s="665" t="s">
        <v>2680</v>
      </c>
      <c r="C105" s="10" t="s">
        <v>2681</v>
      </c>
      <c r="D105" s="671" t="s">
        <v>2176</v>
      </c>
      <c r="E105" s="667">
        <v>3.0</v>
      </c>
      <c r="F105" s="10">
        <v>2.0</v>
      </c>
      <c r="G105" s="10">
        <v>2.0</v>
      </c>
      <c r="H105" s="10">
        <v>2.0</v>
      </c>
      <c r="I105" s="10">
        <v>1.0</v>
      </c>
      <c r="J105" s="10">
        <v>1.0</v>
      </c>
      <c r="K105" s="10">
        <v>1.0</v>
      </c>
      <c r="L105" s="10">
        <v>2.0</v>
      </c>
      <c r="M105" s="667" t="s">
        <v>2428</v>
      </c>
      <c r="N105" s="10" t="s">
        <v>1907</v>
      </c>
      <c r="O105" s="10" t="s">
        <v>1907</v>
      </c>
      <c r="P105" s="10" t="s">
        <v>1907</v>
      </c>
      <c r="Q105" s="10" t="s">
        <v>1979</v>
      </c>
      <c r="R105" s="10" t="s">
        <v>1979</v>
      </c>
      <c r="S105" s="10" t="s">
        <v>1979</v>
      </c>
      <c r="T105" s="668" t="s">
        <v>2682</v>
      </c>
      <c r="U105" s="671" t="s">
        <v>2683</v>
      </c>
      <c r="V105" s="669">
        <v>100.0</v>
      </c>
      <c r="W105" s="669">
        <v>100.0</v>
      </c>
      <c r="X105" s="669">
        <v>100.0</v>
      </c>
      <c r="Y105" s="669">
        <v>0.0</v>
      </c>
      <c r="Z105" s="669">
        <v>0.0</v>
      </c>
      <c r="AA105" s="669">
        <v>0.0</v>
      </c>
    </row>
    <row r="106">
      <c r="A106" s="10">
        <v>647.0</v>
      </c>
      <c r="B106" s="10" t="s">
        <v>2684</v>
      </c>
      <c r="C106" s="10" t="s">
        <v>2685</v>
      </c>
      <c r="D106" s="671" t="s">
        <v>2176</v>
      </c>
      <c r="E106" s="667">
        <v>5.0</v>
      </c>
      <c r="F106" s="10">
        <v>0.0</v>
      </c>
      <c r="G106" s="10">
        <v>0.0</v>
      </c>
      <c r="H106" s="10">
        <v>0.0</v>
      </c>
      <c r="I106" s="10">
        <v>1.0</v>
      </c>
      <c r="J106" s="10">
        <v>1.0</v>
      </c>
      <c r="K106" s="10">
        <v>0.0</v>
      </c>
      <c r="L106" s="10">
        <v>0.0</v>
      </c>
      <c r="M106" s="667" t="s">
        <v>2686</v>
      </c>
      <c r="N106" s="10" t="s">
        <v>1910</v>
      </c>
      <c r="O106" s="10" t="s">
        <v>1910</v>
      </c>
      <c r="P106" s="10" t="s">
        <v>1910</v>
      </c>
      <c r="Q106" s="10" t="s">
        <v>1979</v>
      </c>
      <c r="R106" s="10" t="s">
        <v>1979</v>
      </c>
      <c r="S106" s="10" t="s">
        <v>1910</v>
      </c>
      <c r="T106" s="668" t="s">
        <v>2687</v>
      </c>
      <c r="U106" s="671" t="s">
        <v>2688</v>
      </c>
      <c r="V106" s="669">
        <v>0.0</v>
      </c>
      <c r="W106" s="669">
        <v>0.0</v>
      </c>
      <c r="X106" s="669">
        <v>0.0</v>
      </c>
      <c r="Y106" s="669">
        <v>0.0</v>
      </c>
      <c r="Z106" s="669">
        <v>0.0</v>
      </c>
      <c r="AA106" s="669">
        <v>0.0</v>
      </c>
    </row>
    <row r="107">
      <c r="A107" s="10">
        <v>648.0</v>
      </c>
      <c r="B107" s="665" t="s">
        <v>2689</v>
      </c>
      <c r="C107" s="10" t="s">
        <v>2690</v>
      </c>
      <c r="D107" s="671" t="s">
        <v>2176</v>
      </c>
      <c r="E107" s="667">
        <v>5.0</v>
      </c>
      <c r="F107" s="10">
        <v>2.0</v>
      </c>
      <c r="G107" s="10">
        <v>2.0</v>
      </c>
      <c r="H107" s="10">
        <v>2.0</v>
      </c>
      <c r="I107" s="10">
        <v>1.0</v>
      </c>
      <c r="J107" s="10">
        <v>2.0</v>
      </c>
      <c r="K107" s="10">
        <v>2.0</v>
      </c>
      <c r="L107" s="10">
        <v>2.0</v>
      </c>
      <c r="M107" s="667" t="s">
        <v>2691</v>
      </c>
      <c r="N107" s="10" t="s">
        <v>1907</v>
      </c>
      <c r="O107" s="10" t="s">
        <v>1907</v>
      </c>
      <c r="P107" s="10" t="s">
        <v>1907</v>
      </c>
      <c r="Q107" s="10" t="s">
        <v>1979</v>
      </c>
      <c r="R107" s="10" t="s">
        <v>1981</v>
      </c>
      <c r="S107" s="10" t="s">
        <v>1907</v>
      </c>
      <c r="T107" s="668" t="s">
        <v>2692</v>
      </c>
      <c r="U107" s="671" t="s">
        <v>2693</v>
      </c>
      <c r="V107" s="669">
        <v>81.39</v>
      </c>
      <c r="W107" s="669">
        <v>0.0</v>
      </c>
      <c r="X107" s="669">
        <v>100.0</v>
      </c>
      <c r="Y107" s="669">
        <v>0.0</v>
      </c>
      <c r="Z107" s="669">
        <v>95.14</v>
      </c>
      <c r="AA107" s="669">
        <v>0.0</v>
      </c>
    </row>
    <row r="108">
      <c r="A108" s="1">
        <v>649.0</v>
      </c>
      <c r="B108" s="660" t="s">
        <v>2694</v>
      </c>
      <c r="C108" s="1" t="s">
        <v>2695</v>
      </c>
      <c r="D108" s="659" t="s">
        <v>2176</v>
      </c>
      <c r="E108" s="661">
        <v>5.0</v>
      </c>
      <c r="F108" s="1">
        <v>2.0</v>
      </c>
      <c r="G108" s="1">
        <v>2.0</v>
      </c>
      <c r="H108" s="1">
        <v>1.0</v>
      </c>
      <c r="I108" s="1">
        <v>2.0</v>
      </c>
      <c r="J108" s="1">
        <v>3.0</v>
      </c>
      <c r="K108" s="1">
        <v>2.0</v>
      </c>
      <c r="L108" s="1">
        <v>2.0</v>
      </c>
      <c r="M108" s="661" t="s">
        <v>1938</v>
      </c>
      <c r="N108" s="1" t="s">
        <v>1907</v>
      </c>
      <c r="O108" s="1" t="s">
        <v>1907</v>
      </c>
      <c r="P108" s="1" t="s">
        <v>1936</v>
      </c>
      <c r="Q108" s="1" t="s">
        <v>1908</v>
      </c>
      <c r="R108" s="1" t="s">
        <v>1985</v>
      </c>
      <c r="S108" s="1" t="s">
        <v>1907</v>
      </c>
      <c r="T108" s="662" t="s">
        <v>2696</v>
      </c>
      <c r="U108" s="659" t="s">
        <v>1942</v>
      </c>
      <c r="V108" s="658">
        <v>100.0</v>
      </c>
      <c r="W108" s="658">
        <v>99.7</v>
      </c>
      <c r="X108" s="658">
        <v>0.0</v>
      </c>
      <c r="Y108" s="658">
        <v>99.08</v>
      </c>
      <c r="Z108" s="659" t="s">
        <v>2697</v>
      </c>
      <c r="AA108" s="658">
        <v>100.0</v>
      </c>
    </row>
    <row r="109">
      <c r="A109" s="1">
        <v>650.0</v>
      </c>
      <c r="B109" s="660" t="s">
        <v>2698</v>
      </c>
      <c r="C109" s="1" t="s">
        <v>2699</v>
      </c>
      <c r="D109" s="659" t="s">
        <v>2176</v>
      </c>
      <c r="E109" s="661">
        <v>2.0</v>
      </c>
      <c r="F109" s="1">
        <v>1.0</v>
      </c>
      <c r="G109" s="1">
        <v>2.0</v>
      </c>
      <c r="H109" s="1">
        <v>2.0</v>
      </c>
      <c r="I109" s="1">
        <v>3.0</v>
      </c>
      <c r="J109" s="1">
        <v>3.0</v>
      </c>
      <c r="K109" s="1">
        <v>13.0</v>
      </c>
      <c r="L109" s="1">
        <v>2.0</v>
      </c>
      <c r="M109" s="661" t="s">
        <v>1907</v>
      </c>
      <c r="N109" s="1" t="s">
        <v>1916</v>
      </c>
      <c r="O109" s="1" t="s">
        <v>1907</v>
      </c>
      <c r="P109" s="1" t="s">
        <v>1907</v>
      </c>
      <c r="Q109" s="1" t="s">
        <v>2451</v>
      </c>
      <c r="R109" s="1" t="s">
        <v>2451</v>
      </c>
      <c r="S109" s="1" t="s">
        <v>2700</v>
      </c>
      <c r="T109" s="662" t="s">
        <v>2701</v>
      </c>
      <c r="U109" s="658">
        <v>100.0</v>
      </c>
      <c r="V109" s="658">
        <v>0.0</v>
      </c>
      <c r="W109" s="658">
        <v>100.0</v>
      </c>
      <c r="X109" s="658">
        <v>100.0</v>
      </c>
      <c r="Y109" s="659" t="s">
        <v>1912</v>
      </c>
      <c r="Z109" s="659" t="s">
        <v>2702</v>
      </c>
      <c r="AA109" s="663" t="s">
        <v>2703</v>
      </c>
    </row>
    <row r="110">
      <c r="A110" s="10">
        <v>651.0</v>
      </c>
      <c r="B110" s="665" t="s">
        <v>2704</v>
      </c>
      <c r="C110" s="10" t="s">
        <v>2705</v>
      </c>
      <c r="D110" s="671" t="s">
        <v>2176</v>
      </c>
      <c r="E110" s="667">
        <v>2.0</v>
      </c>
      <c r="F110" s="10">
        <v>1.0</v>
      </c>
      <c r="G110" s="10">
        <v>1.0</v>
      </c>
      <c r="H110" s="10">
        <v>2.0</v>
      </c>
      <c r="I110" s="10">
        <v>3.0</v>
      </c>
      <c r="J110" s="10">
        <v>3.0</v>
      </c>
      <c r="K110" s="10">
        <v>2.0</v>
      </c>
      <c r="L110" s="10">
        <v>2.0</v>
      </c>
      <c r="M110" s="667" t="s">
        <v>1907</v>
      </c>
      <c r="N110" s="10" t="s">
        <v>1916</v>
      </c>
      <c r="O110" s="10" t="s">
        <v>1936</v>
      </c>
      <c r="P110" s="10" t="s">
        <v>1927</v>
      </c>
      <c r="Q110" s="10" t="s">
        <v>1909</v>
      </c>
      <c r="R110" s="10" t="s">
        <v>2655</v>
      </c>
      <c r="S110" s="10" t="s">
        <v>1907</v>
      </c>
      <c r="T110" s="668" t="s">
        <v>2706</v>
      </c>
      <c r="U110" s="669">
        <v>99.42</v>
      </c>
      <c r="V110" s="669">
        <v>0.0</v>
      </c>
      <c r="W110" s="669">
        <v>0.0</v>
      </c>
      <c r="X110" s="669">
        <v>100.0</v>
      </c>
      <c r="Y110" s="671" t="s">
        <v>2707</v>
      </c>
      <c r="Z110" s="671" t="s">
        <v>2708</v>
      </c>
      <c r="AA110" s="669">
        <v>100.0</v>
      </c>
    </row>
    <row r="111">
      <c r="A111" s="10">
        <v>655.0</v>
      </c>
      <c r="B111" s="665" t="s">
        <v>2709</v>
      </c>
      <c r="C111" s="10" t="s">
        <v>2710</v>
      </c>
      <c r="D111" s="671" t="s">
        <v>2180</v>
      </c>
      <c r="E111" s="667">
        <v>2.0</v>
      </c>
      <c r="F111" s="10">
        <v>2.0</v>
      </c>
      <c r="G111" s="10">
        <v>2.0</v>
      </c>
      <c r="H111" s="10">
        <v>2.0</v>
      </c>
      <c r="I111" s="10">
        <v>2.0</v>
      </c>
      <c r="J111" s="10">
        <v>2.0</v>
      </c>
      <c r="K111" s="10">
        <v>2.0</v>
      </c>
      <c r="L111" s="10">
        <v>2.0</v>
      </c>
      <c r="M111" s="667" t="s">
        <v>1980</v>
      </c>
      <c r="N111" s="10" t="s">
        <v>1980</v>
      </c>
      <c r="O111" s="10" t="s">
        <v>1980</v>
      </c>
      <c r="P111" s="10" t="s">
        <v>1980</v>
      </c>
      <c r="Q111" s="10" t="s">
        <v>1980</v>
      </c>
      <c r="R111" s="10" t="s">
        <v>1980</v>
      </c>
      <c r="S111" s="10" t="s">
        <v>1980</v>
      </c>
      <c r="T111" s="668" t="s">
        <v>2219</v>
      </c>
      <c r="U111" s="669">
        <v>60.46</v>
      </c>
      <c r="V111" s="669">
        <v>60.46</v>
      </c>
      <c r="W111" s="669">
        <v>57.79</v>
      </c>
      <c r="X111" s="669">
        <v>60.63</v>
      </c>
      <c r="Y111" s="669">
        <v>60.46</v>
      </c>
      <c r="Z111" s="669">
        <v>60.46</v>
      </c>
      <c r="AA111" s="669">
        <v>59.45</v>
      </c>
    </row>
    <row r="112">
      <c r="A112" s="10">
        <v>666.0</v>
      </c>
      <c r="B112" s="665" t="s">
        <v>2711</v>
      </c>
      <c r="C112" s="10" t="s">
        <v>2712</v>
      </c>
      <c r="D112" s="671" t="s">
        <v>2176</v>
      </c>
      <c r="E112" s="667">
        <v>4.0</v>
      </c>
      <c r="F112" s="10">
        <v>2.0</v>
      </c>
      <c r="G112" s="10">
        <v>3.0</v>
      </c>
      <c r="H112" s="10">
        <v>2.0</v>
      </c>
      <c r="I112" s="10">
        <v>4.0</v>
      </c>
      <c r="J112" s="10">
        <v>3.0</v>
      </c>
      <c r="K112" s="10">
        <v>2.0</v>
      </c>
      <c r="L112" s="10">
        <v>3.0</v>
      </c>
      <c r="M112" s="667" t="s">
        <v>1915</v>
      </c>
      <c r="N112" s="10" t="s">
        <v>1927</v>
      </c>
      <c r="O112" s="10" t="s">
        <v>2451</v>
      </c>
      <c r="P112" s="10" t="s">
        <v>1927</v>
      </c>
      <c r="Q112" s="10" t="s">
        <v>1928</v>
      </c>
      <c r="R112" s="10" t="s">
        <v>2451</v>
      </c>
      <c r="S112" s="10" t="s">
        <v>1908</v>
      </c>
      <c r="T112" s="668" t="s">
        <v>2713</v>
      </c>
      <c r="U112" s="671" t="s">
        <v>2714</v>
      </c>
      <c r="V112" s="669">
        <v>86.61</v>
      </c>
      <c r="W112" s="671" t="s">
        <v>2715</v>
      </c>
      <c r="X112" s="669">
        <v>88.98</v>
      </c>
      <c r="Y112" s="671" t="s">
        <v>2716</v>
      </c>
      <c r="Z112" s="671" t="s">
        <v>2717</v>
      </c>
      <c r="AA112" s="669">
        <v>96.85</v>
      </c>
    </row>
    <row r="113">
      <c r="A113" s="10">
        <v>671.0</v>
      </c>
      <c r="B113" s="665" t="s">
        <v>2718</v>
      </c>
      <c r="C113" s="10" t="s">
        <v>2719</v>
      </c>
      <c r="D113" s="671" t="s">
        <v>2176</v>
      </c>
      <c r="E113" s="667">
        <v>6.0</v>
      </c>
      <c r="F113" s="10">
        <v>6.0</v>
      </c>
      <c r="G113" s="10">
        <v>6.0</v>
      </c>
      <c r="H113" s="10">
        <v>6.0</v>
      </c>
      <c r="I113" s="10">
        <v>6.0</v>
      </c>
      <c r="J113" s="10">
        <v>6.0</v>
      </c>
      <c r="K113" s="10">
        <v>5.0</v>
      </c>
      <c r="L113" s="10">
        <v>6.0</v>
      </c>
      <c r="M113" s="667" t="s">
        <v>2389</v>
      </c>
      <c r="N113" s="10" t="s">
        <v>2389</v>
      </c>
      <c r="O113" s="10" t="s">
        <v>2389</v>
      </c>
      <c r="P113" s="10" t="s">
        <v>2389</v>
      </c>
      <c r="Q113" s="10" t="s">
        <v>2389</v>
      </c>
      <c r="R113" s="10" t="s">
        <v>2389</v>
      </c>
      <c r="S113" s="10" t="s">
        <v>2002</v>
      </c>
      <c r="T113" s="668" t="s">
        <v>2720</v>
      </c>
      <c r="U113" s="671" t="s">
        <v>2721</v>
      </c>
      <c r="V113" s="671" t="s">
        <v>2722</v>
      </c>
      <c r="W113" s="671" t="s">
        <v>2723</v>
      </c>
      <c r="X113" s="671" t="s">
        <v>2724</v>
      </c>
      <c r="Y113" s="671" t="s">
        <v>2725</v>
      </c>
      <c r="Z113" s="671" t="s">
        <v>2726</v>
      </c>
      <c r="AA113" s="682" t="s">
        <v>2727</v>
      </c>
    </row>
    <row r="114">
      <c r="A114" s="10">
        <v>672.0</v>
      </c>
      <c r="B114" s="665" t="s">
        <v>2728</v>
      </c>
      <c r="C114" s="10" t="s">
        <v>2729</v>
      </c>
      <c r="D114" s="671" t="s">
        <v>2176</v>
      </c>
      <c r="E114" s="667">
        <v>2.0</v>
      </c>
      <c r="F114" s="10">
        <v>2.0</v>
      </c>
      <c r="G114" s="10">
        <v>1.0</v>
      </c>
      <c r="H114" s="10">
        <v>2.0</v>
      </c>
      <c r="I114" s="10">
        <v>2.0</v>
      </c>
      <c r="J114" s="10">
        <v>2.0</v>
      </c>
      <c r="K114" s="10">
        <v>2.0</v>
      </c>
      <c r="L114" s="10">
        <v>2.0</v>
      </c>
      <c r="M114" s="667" t="s">
        <v>1907</v>
      </c>
      <c r="N114" s="10" t="s">
        <v>1907</v>
      </c>
      <c r="O114" s="10" t="s">
        <v>1936</v>
      </c>
      <c r="P114" s="10" t="s">
        <v>1907</v>
      </c>
      <c r="Q114" s="10" t="s">
        <v>1907</v>
      </c>
      <c r="R114" s="10" t="s">
        <v>1927</v>
      </c>
      <c r="S114" s="10" t="s">
        <v>1907</v>
      </c>
      <c r="T114" s="668" t="s">
        <v>1917</v>
      </c>
      <c r="U114" s="669">
        <v>97.79</v>
      </c>
      <c r="V114" s="669">
        <v>99.87</v>
      </c>
      <c r="W114" s="669">
        <v>0.0</v>
      </c>
      <c r="X114" s="669">
        <v>99.9</v>
      </c>
      <c r="Y114" s="669">
        <v>99.9</v>
      </c>
      <c r="Z114" s="669">
        <v>92.89</v>
      </c>
      <c r="AA114" s="669">
        <v>89.96</v>
      </c>
    </row>
    <row r="115">
      <c r="A115" s="10">
        <v>679.0</v>
      </c>
      <c r="B115" s="10" t="s">
        <v>2005</v>
      </c>
      <c r="C115" s="10" t="s">
        <v>2005</v>
      </c>
      <c r="D115" s="671" t="s">
        <v>2180</v>
      </c>
      <c r="E115" s="667">
        <v>1.0</v>
      </c>
      <c r="F115" s="10">
        <v>1.0</v>
      </c>
      <c r="G115" s="10">
        <v>0.0</v>
      </c>
      <c r="H115" s="10">
        <v>3.0</v>
      </c>
      <c r="I115" s="10">
        <v>1.0</v>
      </c>
      <c r="J115" s="10">
        <v>2.0</v>
      </c>
      <c r="K115" s="10">
        <v>0.0</v>
      </c>
      <c r="L115" s="10">
        <v>1.0</v>
      </c>
      <c r="M115" s="667" t="s">
        <v>1979</v>
      </c>
      <c r="N115" s="10" t="s">
        <v>1979</v>
      </c>
      <c r="O115" s="10" t="s">
        <v>1910</v>
      </c>
      <c r="P115" s="10" t="s">
        <v>2001</v>
      </c>
      <c r="Q115" s="10" t="s">
        <v>1979</v>
      </c>
      <c r="R115" s="10" t="s">
        <v>1980</v>
      </c>
      <c r="S115" s="10" t="s">
        <v>1910</v>
      </c>
      <c r="T115" s="668" t="s">
        <v>2225</v>
      </c>
      <c r="U115" s="669">
        <v>0.0</v>
      </c>
      <c r="V115" s="669">
        <v>0.0</v>
      </c>
      <c r="W115" s="669">
        <v>0.0</v>
      </c>
      <c r="X115" s="671" t="s">
        <v>2730</v>
      </c>
      <c r="Y115" s="669">
        <v>0.0</v>
      </c>
      <c r="Z115" s="669">
        <v>79.5</v>
      </c>
      <c r="AA115" s="669">
        <v>0.0</v>
      </c>
    </row>
    <row r="116">
      <c r="A116" s="10">
        <v>702.0</v>
      </c>
      <c r="B116" s="665" t="s">
        <v>2731</v>
      </c>
      <c r="C116" s="10" t="s">
        <v>2732</v>
      </c>
      <c r="D116" s="671" t="s">
        <v>2176</v>
      </c>
      <c r="E116" s="667">
        <v>2.0</v>
      </c>
      <c r="F116" s="10">
        <v>2.0</v>
      </c>
      <c r="G116" s="10">
        <v>3.0</v>
      </c>
      <c r="H116" s="10">
        <v>2.0</v>
      </c>
      <c r="I116" s="10">
        <v>2.0</v>
      </c>
      <c r="J116" s="10">
        <v>2.0</v>
      </c>
      <c r="K116" s="10">
        <v>2.0</v>
      </c>
      <c r="L116" s="10">
        <v>2.0</v>
      </c>
      <c r="M116" s="667" t="s">
        <v>1980</v>
      </c>
      <c r="N116" s="10" t="s">
        <v>1980</v>
      </c>
      <c r="O116" s="10" t="s">
        <v>2001</v>
      </c>
      <c r="P116" s="10" t="s">
        <v>1980</v>
      </c>
      <c r="Q116" s="10" t="s">
        <v>1980</v>
      </c>
      <c r="R116" s="10" t="s">
        <v>1980</v>
      </c>
      <c r="S116" s="10" t="s">
        <v>1980</v>
      </c>
      <c r="T116" s="668" t="s">
        <v>2361</v>
      </c>
      <c r="U116" s="669">
        <v>95.33</v>
      </c>
      <c r="V116" s="669">
        <v>95.33</v>
      </c>
      <c r="W116" s="671" t="s">
        <v>2733</v>
      </c>
      <c r="X116" s="669">
        <v>95.06</v>
      </c>
      <c r="Y116" s="669">
        <v>94.78</v>
      </c>
      <c r="Z116" s="669">
        <v>94.78</v>
      </c>
      <c r="AA116" s="669">
        <v>94.5</v>
      </c>
    </row>
    <row r="117">
      <c r="A117" s="10">
        <v>703.0</v>
      </c>
      <c r="B117" s="665" t="s">
        <v>2734</v>
      </c>
      <c r="C117" s="10" t="s">
        <v>2735</v>
      </c>
      <c r="D117" s="671" t="s">
        <v>2176</v>
      </c>
      <c r="E117" s="667">
        <v>2.0</v>
      </c>
      <c r="F117" s="10">
        <v>2.0</v>
      </c>
      <c r="G117" s="10">
        <v>1.0</v>
      </c>
      <c r="H117" s="10">
        <v>2.0</v>
      </c>
      <c r="I117" s="10">
        <v>2.0</v>
      </c>
      <c r="J117" s="10">
        <v>2.0</v>
      </c>
      <c r="K117" s="10">
        <v>2.0</v>
      </c>
      <c r="L117" s="10">
        <v>2.0</v>
      </c>
      <c r="M117" s="667" t="s">
        <v>1980</v>
      </c>
      <c r="N117" s="10" t="s">
        <v>1980</v>
      </c>
      <c r="O117" s="10" t="s">
        <v>1979</v>
      </c>
      <c r="P117" s="10" t="s">
        <v>1981</v>
      </c>
      <c r="Q117" s="10" t="s">
        <v>1980</v>
      </c>
      <c r="R117" s="10" t="s">
        <v>1980</v>
      </c>
      <c r="S117" s="10" t="s">
        <v>1980</v>
      </c>
      <c r="T117" s="668" t="s">
        <v>2736</v>
      </c>
      <c r="U117" s="669">
        <v>100.0</v>
      </c>
      <c r="V117" s="669">
        <v>100.0</v>
      </c>
      <c r="W117" s="669">
        <v>0.0</v>
      </c>
      <c r="X117" s="669">
        <v>100.0</v>
      </c>
      <c r="Y117" s="669">
        <v>99.76</v>
      </c>
      <c r="Z117" s="669">
        <v>100.0</v>
      </c>
      <c r="AA117" s="669">
        <v>98.54</v>
      </c>
    </row>
    <row r="118">
      <c r="A118" s="10">
        <v>718.0</v>
      </c>
      <c r="B118" s="665" t="s">
        <v>2737</v>
      </c>
      <c r="C118" s="10" t="s">
        <v>2738</v>
      </c>
      <c r="D118" s="671" t="s">
        <v>2176</v>
      </c>
      <c r="E118" s="667">
        <v>2.0</v>
      </c>
      <c r="F118" s="10">
        <v>2.0</v>
      </c>
      <c r="G118" s="10">
        <v>1.0</v>
      </c>
      <c r="H118" s="10">
        <v>2.0</v>
      </c>
      <c r="I118" s="10">
        <v>1.0</v>
      </c>
      <c r="J118" s="10">
        <v>1.0</v>
      </c>
      <c r="K118" s="10">
        <v>1.0</v>
      </c>
      <c r="L118" s="10">
        <v>1.0</v>
      </c>
      <c r="M118" s="667" t="s">
        <v>2502</v>
      </c>
      <c r="N118" s="10" t="s">
        <v>2502</v>
      </c>
      <c r="O118" s="10" t="s">
        <v>1979</v>
      </c>
      <c r="P118" s="10" t="s">
        <v>2502</v>
      </c>
      <c r="Q118" s="10" t="s">
        <v>1979</v>
      </c>
      <c r="R118" s="10" t="s">
        <v>1979</v>
      </c>
      <c r="S118" s="10" t="s">
        <v>1979</v>
      </c>
      <c r="T118" s="668" t="s">
        <v>2739</v>
      </c>
      <c r="U118" s="669">
        <v>100.0</v>
      </c>
      <c r="V118" s="669">
        <v>100.0</v>
      </c>
      <c r="W118" s="669">
        <v>0.0</v>
      </c>
      <c r="X118" s="669">
        <v>100.0</v>
      </c>
      <c r="Y118" s="669">
        <v>0.0</v>
      </c>
      <c r="Z118" s="669">
        <v>0.0</v>
      </c>
      <c r="AA118" s="669">
        <v>0.0</v>
      </c>
    </row>
    <row r="119">
      <c r="A119" s="10">
        <v>719.0</v>
      </c>
      <c r="B119" s="665" t="s">
        <v>2740</v>
      </c>
      <c r="C119" s="10" t="s">
        <v>2741</v>
      </c>
      <c r="D119" s="671" t="s">
        <v>2176</v>
      </c>
      <c r="E119" s="667">
        <v>3.0</v>
      </c>
      <c r="F119" s="10">
        <v>3.0</v>
      </c>
      <c r="G119" s="10">
        <v>3.0</v>
      </c>
      <c r="H119" s="10">
        <v>3.0</v>
      </c>
      <c r="I119" s="10">
        <v>2.0</v>
      </c>
      <c r="J119" s="10">
        <v>2.0</v>
      </c>
      <c r="K119" s="10">
        <v>1.0</v>
      </c>
      <c r="L119" s="10">
        <v>3.0</v>
      </c>
      <c r="M119" s="667" t="s">
        <v>2428</v>
      </c>
      <c r="N119" s="10" t="s">
        <v>2428</v>
      </c>
      <c r="O119" s="10" t="s">
        <v>2428</v>
      </c>
      <c r="P119" s="10" t="s">
        <v>2428</v>
      </c>
      <c r="Q119" s="10" t="s">
        <v>1980</v>
      </c>
      <c r="R119" s="10" t="s">
        <v>1980</v>
      </c>
      <c r="S119" s="10" t="s">
        <v>1979</v>
      </c>
      <c r="T119" s="668" t="s">
        <v>2742</v>
      </c>
      <c r="U119" s="671" t="s">
        <v>2743</v>
      </c>
      <c r="V119" s="671" t="s">
        <v>2744</v>
      </c>
      <c r="W119" s="671" t="s">
        <v>2745</v>
      </c>
      <c r="X119" s="671" t="s">
        <v>2746</v>
      </c>
      <c r="Y119" s="669">
        <v>57.58</v>
      </c>
      <c r="Z119" s="669">
        <v>56.82</v>
      </c>
      <c r="AA119" s="669">
        <v>0.0</v>
      </c>
    </row>
    <row r="120">
      <c r="A120" s="10">
        <v>725.0</v>
      </c>
      <c r="B120" s="665" t="s">
        <v>2747</v>
      </c>
      <c r="C120" s="10" t="s">
        <v>2748</v>
      </c>
      <c r="D120" s="671" t="s">
        <v>2176</v>
      </c>
      <c r="E120" s="667">
        <v>3.0</v>
      </c>
      <c r="F120" s="10">
        <v>3.0</v>
      </c>
      <c r="G120" s="10">
        <v>3.0</v>
      </c>
      <c r="H120" s="10">
        <v>3.0</v>
      </c>
      <c r="I120" s="10">
        <v>3.0</v>
      </c>
      <c r="J120" s="10">
        <v>3.0</v>
      </c>
      <c r="K120" s="10">
        <v>3.0</v>
      </c>
      <c r="L120" s="10">
        <v>3.0</v>
      </c>
      <c r="M120" s="667" t="s">
        <v>2428</v>
      </c>
      <c r="N120" s="10" t="s">
        <v>2428</v>
      </c>
      <c r="O120" s="10" t="s">
        <v>2428</v>
      </c>
      <c r="P120" s="10" t="s">
        <v>2428</v>
      </c>
      <c r="Q120" s="10" t="s">
        <v>2428</v>
      </c>
      <c r="R120" s="10" t="s">
        <v>2428</v>
      </c>
      <c r="S120" s="10" t="s">
        <v>2428</v>
      </c>
      <c r="T120" s="668" t="s">
        <v>2429</v>
      </c>
      <c r="U120" s="671" t="s">
        <v>1912</v>
      </c>
      <c r="V120" s="671" t="s">
        <v>1912</v>
      </c>
      <c r="W120" s="671" t="s">
        <v>1912</v>
      </c>
      <c r="X120" s="671" t="s">
        <v>1912</v>
      </c>
      <c r="Y120" s="671" t="s">
        <v>1912</v>
      </c>
      <c r="Z120" s="671" t="s">
        <v>1912</v>
      </c>
      <c r="AA120" s="682" t="s">
        <v>1912</v>
      </c>
    </row>
    <row r="121">
      <c r="A121" s="10">
        <v>737.0</v>
      </c>
      <c r="B121" s="10" t="s">
        <v>2749</v>
      </c>
      <c r="C121" s="10" t="s">
        <v>2750</v>
      </c>
      <c r="D121" s="671" t="s">
        <v>2180</v>
      </c>
      <c r="E121" s="667">
        <v>2.0</v>
      </c>
      <c r="F121" s="10">
        <v>1.0</v>
      </c>
      <c r="G121" s="10">
        <v>0.0</v>
      </c>
      <c r="H121" s="10">
        <v>0.0</v>
      </c>
      <c r="I121" s="10">
        <v>0.0</v>
      </c>
      <c r="J121" s="10">
        <v>0.0</v>
      </c>
      <c r="K121" s="10">
        <v>0.0</v>
      </c>
      <c r="L121" s="10">
        <v>0.0</v>
      </c>
      <c r="M121" s="667" t="s">
        <v>1981</v>
      </c>
      <c r="N121" s="10" t="s">
        <v>1979</v>
      </c>
      <c r="O121" s="10" t="s">
        <v>1910</v>
      </c>
      <c r="P121" s="10" t="s">
        <v>1910</v>
      </c>
      <c r="Q121" s="10" t="s">
        <v>1910</v>
      </c>
      <c r="R121" s="10" t="s">
        <v>1910</v>
      </c>
      <c r="S121" s="10" t="s">
        <v>1910</v>
      </c>
      <c r="T121" s="668" t="s">
        <v>2491</v>
      </c>
      <c r="U121" s="669">
        <v>94.84</v>
      </c>
      <c r="V121" s="669">
        <v>0.0</v>
      </c>
      <c r="W121" s="669">
        <v>0.0</v>
      </c>
      <c r="X121" s="669">
        <v>0.0</v>
      </c>
      <c r="Y121" s="669">
        <v>0.0</v>
      </c>
      <c r="Z121" s="669">
        <v>0.0</v>
      </c>
      <c r="AA121" s="669">
        <v>0.0</v>
      </c>
    </row>
    <row r="122">
      <c r="A122" s="10">
        <v>738.0</v>
      </c>
      <c r="B122" s="10" t="s">
        <v>2751</v>
      </c>
      <c r="C122" s="10" t="s">
        <v>2752</v>
      </c>
      <c r="D122" s="671" t="s">
        <v>2180</v>
      </c>
      <c r="E122" s="667">
        <v>3.0</v>
      </c>
      <c r="F122" s="10">
        <v>1.0</v>
      </c>
      <c r="G122" s="10">
        <v>0.0</v>
      </c>
      <c r="H122" s="10">
        <v>0.0</v>
      </c>
      <c r="I122" s="10">
        <v>0.0</v>
      </c>
      <c r="J122" s="10">
        <v>0.0</v>
      </c>
      <c r="K122" s="10">
        <v>0.0</v>
      </c>
      <c r="L122" s="10">
        <v>0.0</v>
      </c>
      <c r="M122" s="667" t="s">
        <v>2001</v>
      </c>
      <c r="N122" s="10" t="s">
        <v>1979</v>
      </c>
      <c r="O122" s="10" t="s">
        <v>1910</v>
      </c>
      <c r="P122" s="10" t="s">
        <v>1910</v>
      </c>
      <c r="Q122" s="10" t="s">
        <v>1910</v>
      </c>
      <c r="R122" s="10" t="s">
        <v>1910</v>
      </c>
      <c r="S122" s="10" t="s">
        <v>1910</v>
      </c>
      <c r="T122" s="668" t="s">
        <v>2212</v>
      </c>
      <c r="U122" s="671" t="s">
        <v>2753</v>
      </c>
      <c r="V122" s="669">
        <v>0.0</v>
      </c>
      <c r="W122" s="669">
        <v>0.0</v>
      </c>
      <c r="X122" s="669">
        <v>0.0</v>
      </c>
      <c r="Y122" s="669">
        <v>0.0</v>
      </c>
      <c r="Z122" s="669">
        <v>0.0</v>
      </c>
      <c r="AA122" s="669">
        <v>0.0</v>
      </c>
    </row>
    <row r="123">
      <c r="A123" s="10">
        <v>742.0</v>
      </c>
      <c r="B123" s="10" t="s">
        <v>2754</v>
      </c>
      <c r="C123" s="10" t="s">
        <v>2755</v>
      </c>
      <c r="D123" s="671" t="s">
        <v>2176</v>
      </c>
      <c r="E123" s="667">
        <v>0.0</v>
      </c>
      <c r="F123" s="10">
        <v>1.0</v>
      </c>
      <c r="G123" s="10">
        <v>0.0</v>
      </c>
      <c r="H123" s="10">
        <v>0.0</v>
      </c>
      <c r="I123" s="10">
        <v>0.0</v>
      </c>
      <c r="J123" s="10">
        <v>3.0</v>
      </c>
      <c r="K123" s="10">
        <v>0.0</v>
      </c>
      <c r="L123" s="10">
        <v>0.0</v>
      </c>
      <c r="M123" s="667" t="s">
        <v>1910</v>
      </c>
      <c r="N123" s="10" t="s">
        <v>1979</v>
      </c>
      <c r="O123" s="10" t="s">
        <v>1910</v>
      </c>
      <c r="P123" s="10" t="s">
        <v>1910</v>
      </c>
      <c r="Q123" s="10" t="s">
        <v>1910</v>
      </c>
      <c r="R123" s="10" t="s">
        <v>2001</v>
      </c>
      <c r="S123" s="10" t="s">
        <v>1910</v>
      </c>
      <c r="T123" s="668" t="s">
        <v>2212</v>
      </c>
      <c r="U123" s="669">
        <v>0.0</v>
      </c>
      <c r="V123" s="669">
        <v>0.0</v>
      </c>
      <c r="W123" s="669">
        <v>0.0</v>
      </c>
      <c r="X123" s="669">
        <v>0.0</v>
      </c>
      <c r="Y123" s="669">
        <v>0.0</v>
      </c>
      <c r="Z123" s="671" t="s">
        <v>2756</v>
      </c>
      <c r="AA123" s="669">
        <v>0.0</v>
      </c>
    </row>
    <row r="124">
      <c r="A124" s="10">
        <v>753.0</v>
      </c>
      <c r="B124" s="10" t="s">
        <v>2757</v>
      </c>
      <c r="C124" s="10" t="s">
        <v>2758</v>
      </c>
      <c r="D124" s="671" t="s">
        <v>2176</v>
      </c>
      <c r="E124" s="667">
        <v>0.0</v>
      </c>
      <c r="F124" s="10">
        <v>3.0</v>
      </c>
      <c r="G124" s="10">
        <v>0.0</v>
      </c>
      <c r="H124" s="10">
        <v>0.0</v>
      </c>
      <c r="I124" s="10">
        <v>0.0</v>
      </c>
      <c r="J124" s="10">
        <v>0.0</v>
      </c>
      <c r="K124" s="10">
        <v>0.0</v>
      </c>
      <c r="L124" s="10">
        <v>0.0</v>
      </c>
      <c r="M124" s="667" t="s">
        <v>1910</v>
      </c>
      <c r="N124" s="10" t="s">
        <v>2001</v>
      </c>
      <c r="O124" s="10" t="s">
        <v>1910</v>
      </c>
      <c r="P124" s="10" t="s">
        <v>1910</v>
      </c>
      <c r="Q124" s="10" t="s">
        <v>1910</v>
      </c>
      <c r="R124" s="10" t="s">
        <v>1910</v>
      </c>
      <c r="S124" s="10" t="s">
        <v>1910</v>
      </c>
      <c r="T124" s="668" t="s">
        <v>2001</v>
      </c>
      <c r="U124" s="669">
        <v>0.0</v>
      </c>
      <c r="V124" s="671" t="s">
        <v>2759</v>
      </c>
      <c r="W124" s="669">
        <v>0.0</v>
      </c>
      <c r="X124" s="669">
        <v>0.0</v>
      </c>
      <c r="Y124" s="669">
        <v>0.0</v>
      </c>
      <c r="Z124" s="669">
        <v>0.0</v>
      </c>
      <c r="AA124" s="669">
        <v>0.0</v>
      </c>
    </row>
    <row r="125">
      <c r="A125" s="10">
        <v>776.0</v>
      </c>
      <c r="B125" s="10" t="s">
        <v>2760</v>
      </c>
      <c r="C125" s="10" t="s">
        <v>2761</v>
      </c>
      <c r="D125" s="671" t="s">
        <v>2176</v>
      </c>
      <c r="E125" s="667">
        <v>0.0</v>
      </c>
      <c r="F125" s="10">
        <v>1.0</v>
      </c>
      <c r="G125" s="10">
        <v>0.0</v>
      </c>
      <c r="H125" s="10">
        <v>1.0</v>
      </c>
      <c r="I125" s="10">
        <v>2.0</v>
      </c>
      <c r="J125" s="10">
        <v>2.0</v>
      </c>
      <c r="K125" s="10">
        <v>1.0</v>
      </c>
      <c r="L125" s="10">
        <v>1.0</v>
      </c>
      <c r="M125" s="667" t="s">
        <v>1910</v>
      </c>
      <c r="N125" s="10" t="s">
        <v>1979</v>
      </c>
      <c r="O125" s="10" t="s">
        <v>1910</v>
      </c>
      <c r="P125" s="10" t="s">
        <v>1979</v>
      </c>
      <c r="Q125" s="10" t="s">
        <v>1980</v>
      </c>
      <c r="R125" s="10" t="s">
        <v>1980</v>
      </c>
      <c r="S125" s="10" t="s">
        <v>1979</v>
      </c>
      <c r="T125" s="668" t="s">
        <v>2423</v>
      </c>
      <c r="U125" s="669">
        <v>0.0</v>
      </c>
      <c r="V125" s="669">
        <v>0.0</v>
      </c>
      <c r="W125" s="669">
        <v>0.0</v>
      </c>
      <c r="X125" s="669">
        <v>0.0</v>
      </c>
      <c r="Y125" s="669">
        <v>99.38</v>
      </c>
      <c r="Z125" s="669">
        <v>99.38</v>
      </c>
      <c r="AA125" s="669">
        <v>0.0</v>
      </c>
    </row>
    <row r="126">
      <c r="A126" s="10">
        <v>785.0</v>
      </c>
      <c r="B126" s="10" t="s">
        <v>2762</v>
      </c>
      <c r="C126" s="10" t="s">
        <v>2762</v>
      </c>
      <c r="D126" s="671" t="s">
        <v>2176</v>
      </c>
      <c r="E126" s="667">
        <v>0.0</v>
      </c>
      <c r="F126" s="10">
        <v>0.0</v>
      </c>
      <c r="G126" s="10">
        <v>4.0</v>
      </c>
      <c r="H126" s="10">
        <v>0.0</v>
      </c>
      <c r="I126" s="10">
        <v>0.0</v>
      </c>
      <c r="J126" s="10">
        <v>0.0</v>
      </c>
      <c r="K126" s="10">
        <v>0.0</v>
      </c>
      <c r="L126" s="10">
        <v>0.0</v>
      </c>
      <c r="M126" s="667" t="s">
        <v>1910</v>
      </c>
      <c r="N126" s="10" t="s">
        <v>1910</v>
      </c>
      <c r="O126" s="10" t="s">
        <v>1937</v>
      </c>
      <c r="P126" s="10" t="s">
        <v>1910</v>
      </c>
      <c r="Q126" s="10" t="s">
        <v>1910</v>
      </c>
      <c r="R126" s="10" t="s">
        <v>1910</v>
      </c>
      <c r="S126" s="10" t="s">
        <v>1910</v>
      </c>
      <c r="T126" s="668" t="s">
        <v>1937</v>
      </c>
      <c r="U126" s="669">
        <v>0.0</v>
      </c>
      <c r="V126" s="669">
        <v>0.0</v>
      </c>
      <c r="W126" s="671" t="s">
        <v>2763</v>
      </c>
      <c r="X126" s="669">
        <v>0.0</v>
      </c>
      <c r="Y126" s="669">
        <v>0.0</v>
      </c>
      <c r="Z126" s="669">
        <v>0.0</v>
      </c>
      <c r="AA126" s="669">
        <v>0.0</v>
      </c>
    </row>
    <row r="127">
      <c r="E127" s="683"/>
      <c r="M127" s="683"/>
    </row>
    <row r="128">
      <c r="E128" s="683"/>
      <c r="M128" s="683"/>
    </row>
    <row r="129">
      <c r="E129" s="683"/>
      <c r="M129" s="683"/>
    </row>
    <row r="130">
      <c r="E130" s="683"/>
      <c r="M130" s="683"/>
    </row>
    <row r="131">
      <c r="E131" s="683"/>
      <c r="M131" s="683"/>
    </row>
    <row r="132">
      <c r="E132" s="683"/>
      <c r="M132" s="683"/>
    </row>
    <row r="133">
      <c r="E133" s="683"/>
      <c r="M133" s="683"/>
    </row>
    <row r="134">
      <c r="E134" s="683"/>
      <c r="M134" s="683"/>
    </row>
    <row r="135">
      <c r="E135" s="683"/>
      <c r="M135" s="683"/>
    </row>
    <row r="136">
      <c r="E136" s="683"/>
      <c r="M136" s="683"/>
    </row>
    <row r="137">
      <c r="E137" s="683"/>
      <c r="M137" s="683"/>
    </row>
    <row r="138">
      <c r="E138" s="683"/>
      <c r="M138" s="683"/>
    </row>
    <row r="139">
      <c r="E139" s="683"/>
      <c r="M139" s="683"/>
    </row>
    <row r="140">
      <c r="E140" s="683"/>
      <c r="M140" s="683"/>
    </row>
    <row r="141">
      <c r="E141" s="683"/>
      <c r="M141" s="683"/>
    </row>
    <row r="142">
      <c r="E142" s="683"/>
      <c r="M142" s="683"/>
    </row>
    <row r="143">
      <c r="E143" s="683"/>
      <c r="M143" s="683"/>
    </row>
    <row r="144">
      <c r="E144" s="683"/>
      <c r="M144" s="683"/>
    </row>
    <row r="145">
      <c r="E145" s="683"/>
      <c r="M145" s="683"/>
    </row>
    <row r="146">
      <c r="E146" s="683"/>
      <c r="M146" s="683"/>
    </row>
    <row r="147">
      <c r="E147" s="683"/>
      <c r="M147" s="683"/>
    </row>
    <row r="148">
      <c r="E148" s="683"/>
      <c r="M148" s="683"/>
    </row>
    <row r="149">
      <c r="E149" s="683"/>
      <c r="M149" s="683"/>
    </row>
    <row r="150">
      <c r="E150" s="683"/>
      <c r="M150" s="683"/>
    </row>
    <row r="151">
      <c r="E151" s="683"/>
      <c r="M151" s="683"/>
    </row>
    <row r="152">
      <c r="E152" s="683"/>
      <c r="M152" s="683"/>
    </row>
    <row r="153">
      <c r="E153" s="683"/>
      <c r="M153" s="683"/>
    </row>
    <row r="154">
      <c r="E154" s="683"/>
      <c r="M154" s="683"/>
    </row>
    <row r="155">
      <c r="E155" s="683"/>
      <c r="M155" s="683"/>
    </row>
    <row r="156">
      <c r="E156" s="683"/>
      <c r="M156" s="683"/>
    </row>
    <row r="157">
      <c r="E157" s="683"/>
      <c r="M157" s="683"/>
    </row>
    <row r="158">
      <c r="E158" s="683"/>
      <c r="M158" s="683"/>
    </row>
    <row r="159">
      <c r="E159" s="683"/>
      <c r="M159" s="683"/>
    </row>
    <row r="160">
      <c r="E160" s="683"/>
      <c r="M160" s="683"/>
    </row>
    <row r="161">
      <c r="E161" s="683"/>
      <c r="M161" s="683"/>
    </row>
    <row r="162">
      <c r="E162" s="683"/>
      <c r="M162" s="683"/>
    </row>
    <row r="163">
      <c r="E163" s="683"/>
      <c r="M163" s="683"/>
    </row>
    <row r="164">
      <c r="E164" s="683"/>
      <c r="M164" s="683"/>
    </row>
    <row r="165">
      <c r="E165" s="683"/>
      <c r="M165" s="683"/>
    </row>
    <row r="166">
      <c r="E166" s="683"/>
      <c r="M166" s="683"/>
    </row>
    <row r="167">
      <c r="E167" s="683"/>
      <c r="M167" s="683"/>
    </row>
    <row r="168">
      <c r="E168" s="683"/>
      <c r="M168" s="683"/>
    </row>
    <row r="169">
      <c r="E169" s="683"/>
      <c r="M169" s="683"/>
    </row>
    <row r="170">
      <c r="E170" s="683"/>
      <c r="M170" s="683"/>
    </row>
    <row r="171">
      <c r="E171" s="683"/>
      <c r="M171" s="683"/>
    </row>
    <row r="172">
      <c r="E172" s="683"/>
      <c r="M172" s="683"/>
    </row>
    <row r="173">
      <c r="E173" s="683"/>
      <c r="M173" s="683"/>
    </row>
    <row r="174">
      <c r="E174" s="683"/>
      <c r="M174" s="683"/>
    </row>
    <row r="175">
      <c r="E175" s="683"/>
      <c r="M175" s="683"/>
    </row>
    <row r="176">
      <c r="E176" s="683"/>
      <c r="M176" s="683"/>
    </row>
    <row r="177">
      <c r="E177" s="683"/>
      <c r="M177" s="683"/>
    </row>
    <row r="178">
      <c r="E178" s="683"/>
      <c r="M178" s="683"/>
    </row>
    <row r="179">
      <c r="E179" s="683"/>
      <c r="M179" s="683"/>
    </row>
    <row r="180">
      <c r="E180" s="683"/>
      <c r="M180" s="683"/>
    </row>
    <row r="181">
      <c r="E181" s="683"/>
      <c r="M181" s="683"/>
    </row>
    <row r="182">
      <c r="E182" s="683"/>
      <c r="M182" s="683"/>
    </row>
    <row r="183">
      <c r="E183" s="683"/>
      <c r="M183" s="683"/>
    </row>
    <row r="184">
      <c r="E184" s="683"/>
      <c r="M184" s="683"/>
    </row>
    <row r="185">
      <c r="E185" s="683"/>
      <c r="M185" s="683"/>
    </row>
    <row r="186">
      <c r="E186" s="683"/>
      <c r="M186" s="683"/>
    </row>
    <row r="187">
      <c r="E187" s="683"/>
      <c r="M187" s="683"/>
    </row>
    <row r="188">
      <c r="E188" s="683"/>
      <c r="M188" s="683"/>
    </row>
    <row r="189">
      <c r="E189" s="683"/>
      <c r="M189" s="683"/>
    </row>
    <row r="190">
      <c r="E190" s="683"/>
      <c r="M190" s="683"/>
    </row>
    <row r="191">
      <c r="E191" s="683"/>
      <c r="M191" s="683"/>
    </row>
    <row r="192">
      <c r="E192" s="683"/>
      <c r="M192" s="683"/>
    </row>
    <row r="193">
      <c r="E193" s="683"/>
      <c r="M193" s="683"/>
    </row>
    <row r="194">
      <c r="E194" s="683"/>
      <c r="M194" s="683"/>
    </row>
    <row r="195">
      <c r="E195" s="683"/>
      <c r="M195" s="683"/>
    </row>
    <row r="196">
      <c r="E196" s="683"/>
      <c r="M196" s="683"/>
    </row>
    <row r="197">
      <c r="E197" s="683"/>
      <c r="M197" s="683"/>
    </row>
    <row r="198">
      <c r="E198" s="683"/>
      <c r="M198" s="683"/>
    </row>
    <row r="199">
      <c r="E199" s="683"/>
      <c r="M199" s="683"/>
    </row>
    <row r="200">
      <c r="E200" s="683"/>
      <c r="M200" s="683"/>
    </row>
    <row r="201">
      <c r="E201" s="683"/>
      <c r="M201" s="683"/>
    </row>
    <row r="202">
      <c r="E202" s="683"/>
      <c r="M202" s="683"/>
    </row>
    <row r="203">
      <c r="E203" s="683"/>
      <c r="M203" s="683"/>
    </row>
    <row r="204">
      <c r="E204" s="683"/>
      <c r="M204" s="683"/>
    </row>
    <row r="205">
      <c r="E205" s="683"/>
      <c r="M205" s="683"/>
    </row>
    <row r="206">
      <c r="E206" s="683"/>
      <c r="M206" s="683"/>
    </row>
    <row r="207">
      <c r="E207" s="683"/>
      <c r="M207" s="683"/>
    </row>
    <row r="208">
      <c r="E208" s="683"/>
      <c r="M208" s="683"/>
    </row>
    <row r="209">
      <c r="E209" s="683"/>
      <c r="M209" s="683"/>
    </row>
    <row r="210">
      <c r="E210" s="683"/>
      <c r="M210" s="683"/>
    </row>
    <row r="211">
      <c r="E211" s="683"/>
      <c r="M211" s="683"/>
    </row>
    <row r="212">
      <c r="E212" s="683"/>
      <c r="M212" s="683"/>
    </row>
    <row r="213">
      <c r="E213" s="683"/>
      <c r="M213" s="683"/>
    </row>
    <row r="214">
      <c r="E214" s="683"/>
      <c r="M214" s="683"/>
    </row>
    <row r="215">
      <c r="E215" s="683"/>
      <c r="M215" s="683"/>
    </row>
    <row r="216">
      <c r="E216" s="683"/>
      <c r="M216" s="683"/>
    </row>
    <row r="217">
      <c r="E217" s="683"/>
      <c r="M217" s="683"/>
    </row>
    <row r="218">
      <c r="E218" s="683"/>
      <c r="M218" s="683"/>
    </row>
    <row r="219">
      <c r="E219" s="683"/>
      <c r="M219" s="683"/>
    </row>
    <row r="220">
      <c r="E220" s="683"/>
      <c r="M220" s="683"/>
    </row>
    <row r="221">
      <c r="E221" s="683"/>
      <c r="M221" s="683"/>
    </row>
    <row r="222">
      <c r="E222" s="683"/>
      <c r="M222" s="683"/>
    </row>
    <row r="223">
      <c r="E223" s="683"/>
      <c r="M223" s="683"/>
    </row>
    <row r="224">
      <c r="E224" s="683"/>
      <c r="M224" s="683"/>
    </row>
    <row r="225">
      <c r="E225" s="683"/>
      <c r="M225" s="683"/>
    </row>
    <row r="226">
      <c r="E226" s="683"/>
      <c r="M226" s="683"/>
    </row>
    <row r="227">
      <c r="E227" s="683"/>
      <c r="M227" s="683"/>
    </row>
    <row r="228">
      <c r="E228" s="683"/>
      <c r="M228" s="683"/>
    </row>
    <row r="229">
      <c r="E229" s="683"/>
      <c r="M229" s="683"/>
    </row>
    <row r="230">
      <c r="E230" s="683"/>
      <c r="M230" s="683"/>
    </row>
    <row r="231">
      <c r="E231" s="683"/>
      <c r="M231" s="683"/>
    </row>
    <row r="232">
      <c r="E232" s="683"/>
      <c r="M232" s="683"/>
    </row>
    <row r="233">
      <c r="E233" s="683"/>
      <c r="M233" s="683"/>
    </row>
    <row r="234">
      <c r="E234" s="683"/>
      <c r="M234" s="683"/>
    </row>
    <row r="235">
      <c r="E235" s="683"/>
      <c r="M235" s="683"/>
    </row>
    <row r="236">
      <c r="E236" s="683"/>
      <c r="M236" s="683"/>
    </row>
    <row r="237">
      <c r="E237" s="683"/>
      <c r="M237" s="683"/>
    </row>
    <row r="238">
      <c r="E238" s="683"/>
      <c r="M238" s="683"/>
    </row>
    <row r="239">
      <c r="E239" s="683"/>
      <c r="M239" s="683"/>
    </row>
    <row r="240">
      <c r="E240" s="683"/>
      <c r="M240" s="683"/>
    </row>
    <row r="241">
      <c r="E241" s="683"/>
      <c r="M241" s="683"/>
    </row>
    <row r="242">
      <c r="E242" s="683"/>
      <c r="M242" s="683"/>
    </row>
    <row r="243">
      <c r="E243" s="683"/>
      <c r="M243" s="683"/>
    </row>
    <row r="244">
      <c r="E244" s="683"/>
      <c r="M244" s="683"/>
    </row>
    <row r="245">
      <c r="E245" s="683"/>
      <c r="M245" s="683"/>
    </row>
    <row r="246">
      <c r="E246" s="683"/>
      <c r="M246" s="683"/>
    </row>
    <row r="247">
      <c r="E247" s="683"/>
      <c r="M247" s="683"/>
    </row>
    <row r="248">
      <c r="E248" s="683"/>
      <c r="M248" s="683"/>
    </row>
    <row r="249">
      <c r="E249" s="683"/>
      <c r="M249" s="683"/>
    </row>
    <row r="250">
      <c r="E250" s="683"/>
      <c r="M250" s="683"/>
    </row>
    <row r="251">
      <c r="E251" s="683"/>
      <c r="M251" s="683"/>
    </row>
    <row r="252">
      <c r="E252" s="683"/>
      <c r="M252" s="683"/>
    </row>
    <row r="253">
      <c r="E253" s="683"/>
      <c r="M253" s="683"/>
    </row>
    <row r="254">
      <c r="E254" s="683"/>
      <c r="M254" s="683"/>
    </row>
    <row r="255">
      <c r="E255" s="683"/>
      <c r="M255" s="683"/>
    </row>
    <row r="256">
      <c r="E256" s="683"/>
      <c r="M256" s="683"/>
    </row>
    <row r="257">
      <c r="E257" s="683"/>
      <c r="M257" s="683"/>
    </row>
    <row r="258">
      <c r="E258" s="683"/>
      <c r="M258" s="683"/>
    </row>
    <row r="259">
      <c r="E259" s="683"/>
      <c r="M259" s="683"/>
    </row>
    <row r="260">
      <c r="E260" s="683"/>
      <c r="M260" s="683"/>
    </row>
    <row r="261">
      <c r="E261" s="683"/>
      <c r="M261" s="683"/>
    </row>
    <row r="262">
      <c r="E262" s="683"/>
      <c r="M262" s="683"/>
    </row>
    <row r="263">
      <c r="E263" s="683"/>
      <c r="M263" s="683"/>
    </row>
    <row r="264">
      <c r="E264" s="683"/>
      <c r="M264" s="683"/>
    </row>
    <row r="265">
      <c r="E265" s="683"/>
      <c r="M265" s="683"/>
    </row>
    <row r="266">
      <c r="E266" s="683"/>
      <c r="M266" s="683"/>
    </row>
    <row r="267">
      <c r="E267" s="683"/>
      <c r="M267" s="683"/>
    </row>
    <row r="268">
      <c r="E268" s="683"/>
      <c r="M268" s="683"/>
    </row>
    <row r="269">
      <c r="E269" s="683"/>
      <c r="M269" s="683"/>
    </row>
    <row r="270">
      <c r="E270" s="683"/>
      <c r="M270" s="683"/>
    </row>
    <row r="271">
      <c r="E271" s="683"/>
      <c r="M271" s="683"/>
    </row>
    <row r="272">
      <c r="E272" s="683"/>
      <c r="M272" s="683"/>
    </row>
    <row r="273">
      <c r="E273" s="683"/>
      <c r="M273" s="683"/>
    </row>
    <row r="274">
      <c r="E274" s="683"/>
      <c r="M274" s="683"/>
    </row>
    <row r="275">
      <c r="E275" s="683"/>
      <c r="M275" s="683"/>
    </row>
    <row r="276">
      <c r="E276" s="683"/>
      <c r="M276" s="683"/>
    </row>
    <row r="277">
      <c r="E277" s="683"/>
      <c r="M277" s="683"/>
    </row>
    <row r="278">
      <c r="E278" s="683"/>
      <c r="M278" s="683"/>
    </row>
    <row r="279">
      <c r="E279" s="683"/>
      <c r="M279" s="683"/>
    </row>
    <row r="280">
      <c r="E280" s="683"/>
      <c r="M280" s="683"/>
    </row>
    <row r="281">
      <c r="E281" s="683"/>
      <c r="M281" s="683"/>
    </row>
    <row r="282">
      <c r="E282" s="683"/>
      <c r="M282" s="683"/>
    </row>
    <row r="283">
      <c r="E283" s="683"/>
      <c r="M283" s="683"/>
    </row>
    <row r="284">
      <c r="E284" s="683"/>
      <c r="M284" s="683"/>
    </row>
    <row r="285">
      <c r="E285" s="683"/>
      <c r="M285" s="683"/>
    </row>
    <row r="286">
      <c r="E286" s="683"/>
      <c r="M286" s="683"/>
    </row>
    <row r="287">
      <c r="E287" s="683"/>
      <c r="M287" s="683"/>
    </row>
    <row r="288">
      <c r="E288" s="683"/>
      <c r="M288" s="683"/>
    </row>
    <row r="289">
      <c r="E289" s="683"/>
      <c r="M289" s="683"/>
    </row>
    <row r="290">
      <c r="E290" s="683"/>
      <c r="M290" s="683"/>
    </row>
    <row r="291">
      <c r="E291" s="683"/>
      <c r="M291" s="683"/>
    </row>
    <row r="292">
      <c r="E292" s="683"/>
      <c r="M292" s="683"/>
    </row>
    <row r="293">
      <c r="E293" s="683"/>
      <c r="M293" s="683"/>
    </row>
    <row r="294">
      <c r="E294" s="683"/>
      <c r="M294" s="683"/>
    </row>
    <row r="295">
      <c r="E295" s="683"/>
      <c r="M295" s="683"/>
    </row>
    <row r="296">
      <c r="E296" s="683"/>
      <c r="M296" s="683"/>
    </row>
    <row r="297">
      <c r="E297" s="683"/>
      <c r="M297" s="683"/>
    </row>
    <row r="298">
      <c r="E298" s="683"/>
      <c r="M298" s="683"/>
    </row>
    <row r="299">
      <c r="E299" s="683"/>
      <c r="M299" s="683"/>
    </row>
    <row r="300">
      <c r="E300" s="683"/>
      <c r="M300" s="683"/>
    </row>
    <row r="301">
      <c r="E301" s="683"/>
      <c r="M301" s="683"/>
    </row>
    <row r="302">
      <c r="E302" s="683"/>
      <c r="M302" s="683"/>
    </row>
    <row r="303">
      <c r="E303" s="683"/>
      <c r="M303" s="683"/>
    </row>
    <row r="304">
      <c r="E304" s="683"/>
      <c r="M304" s="683"/>
    </row>
    <row r="305">
      <c r="E305" s="683"/>
      <c r="M305" s="683"/>
    </row>
    <row r="306">
      <c r="E306" s="683"/>
      <c r="M306" s="683"/>
    </row>
    <row r="307">
      <c r="E307" s="683"/>
      <c r="M307" s="683"/>
    </row>
    <row r="308">
      <c r="E308" s="683"/>
      <c r="M308" s="683"/>
    </row>
    <row r="309">
      <c r="E309" s="683"/>
      <c r="M309" s="683"/>
    </row>
    <row r="310">
      <c r="E310" s="683"/>
      <c r="M310" s="683"/>
    </row>
    <row r="311">
      <c r="E311" s="683"/>
      <c r="M311" s="683"/>
    </row>
    <row r="312">
      <c r="E312" s="683"/>
      <c r="M312" s="683"/>
    </row>
    <row r="313">
      <c r="E313" s="683"/>
      <c r="M313" s="683"/>
    </row>
    <row r="314">
      <c r="E314" s="683"/>
      <c r="M314" s="683"/>
    </row>
    <row r="315">
      <c r="E315" s="683"/>
      <c r="M315" s="683"/>
    </row>
    <row r="316">
      <c r="E316" s="683"/>
      <c r="M316" s="683"/>
    </row>
    <row r="317">
      <c r="E317" s="683"/>
      <c r="M317" s="683"/>
    </row>
    <row r="318">
      <c r="E318" s="683"/>
      <c r="M318" s="683"/>
    </row>
    <row r="319">
      <c r="E319" s="683"/>
      <c r="M319" s="683"/>
    </row>
    <row r="320">
      <c r="E320" s="683"/>
      <c r="M320" s="683"/>
    </row>
    <row r="321">
      <c r="E321" s="683"/>
      <c r="M321" s="683"/>
    </row>
    <row r="322">
      <c r="E322" s="683"/>
      <c r="M322" s="683"/>
    </row>
    <row r="323">
      <c r="E323" s="683"/>
      <c r="M323" s="683"/>
    </row>
    <row r="324">
      <c r="E324" s="683"/>
      <c r="M324" s="683"/>
    </row>
    <row r="325">
      <c r="E325" s="683"/>
      <c r="M325" s="683"/>
    </row>
    <row r="326">
      <c r="E326" s="683"/>
      <c r="M326" s="683"/>
    </row>
    <row r="327">
      <c r="E327" s="683"/>
      <c r="M327" s="683"/>
    </row>
    <row r="328">
      <c r="E328" s="683"/>
      <c r="M328" s="683"/>
    </row>
    <row r="329">
      <c r="E329" s="683"/>
      <c r="M329" s="683"/>
    </row>
    <row r="330">
      <c r="E330" s="683"/>
      <c r="M330" s="683"/>
    </row>
    <row r="331">
      <c r="E331" s="683"/>
      <c r="M331" s="683"/>
    </row>
    <row r="332">
      <c r="E332" s="683"/>
      <c r="M332" s="683"/>
    </row>
    <row r="333">
      <c r="E333" s="683"/>
      <c r="M333" s="683"/>
    </row>
    <row r="334">
      <c r="E334" s="683"/>
      <c r="M334" s="683"/>
    </row>
    <row r="335">
      <c r="E335" s="683"/>
      <c r="M335" s="683"/>
    </row>
    <row r="336">
      <c r="E336" s="683"/>
      <c r="M336" s="683"/>
    </row>
    <row r="337">
      <c r="E337" s="683"/>
      <c r="M337" s="683"/>
    </row>
    <row r="338">
      <c r="E338" s="683"/>
      <c r="M338" s="683"/>
    </row>
    <row r="339">
      <c r="E339" s="683"/>
      <c r="M339" s="683"/>
    </row>
    <row r="340">
      <c r="E340" s="683"/>
      <c r="M340" s="683"/>
    </row>
    <row r="341">
      <c r="E341" s="683"/>
      <c r="M341" s="683"/>
    </row>
    <row r="342">
      <c r="E342" s="683"/>
      <c r="M342" s="683"/>
    </row>
    <row r="343">
      <c r="E343" s="683"/>
      <c r="M343" s="683"/>
    </row>
    <row r="344">
      <c r="E344" s="683"/>
      <c r="M344" s="683"/>
    </row>
    <row r="345">
      <c r="E345" s="683"/>
      <c r="M345" s="683"/>
    </row>
    <row r="346">
      <c r="E346" s="683"/>
      <c r="M346" s="683"/>
    </row>
    <row r="347">
      <c r="E347" s="683"/>
      <c r="M347" s="683"/>
    </row>
    <row r="348">
      <c r="E348" s="683"/>
      <c r="M348" s="683"/>
    </row>
    <row r="349">
      <c r="E349" s="683"/>
      <c r="M349" s="683"/>
    </row>
    <row r="350">
      <c r="E350" s="683"/>
      <c r="M350" s="683"/>
    </row>
    <row r="351">
      <c r="E351" s="683"/>
      <c r="M351" s="683"/>
    </row>
    <row r="352">
      <c r="E352" s="683"/>
      <c r="M352" s="683"/>
    </row>
    <row r="353">
      <c r="E353" s="683"/>
      <c r="M353" s="683"/>
    </row>
    <row r="354">
      <c r="E354" s="683"/>
      <c r="M354" s="683"/>
    </row>
    <row r="355">
      <c r="E355" s="683"/>
      <c r="M355" s="683"/>
    </row>
    <row r="356">
      <c r="E356" s="683"/>
      <c r="M356" s="683"/>
    </row>
    <row r="357">
      <c r="E357" s="683"/>
      <c r="M357" s="683"/>
    </row>
    <row r="358">
      <c r="E358" s="683"/>
      <c r="M358" s="683"/>
    </row>
    <row r="359">
      <c r="E359" s="683"/>
      <c r="M359" s="683"/>
    </row>
    <row r="360">
      <c r="E360" s="683"/>
      <c r="M360" s="683"/>
    </row>
    <row r="361">
      <c r="E361" s="683"/>
      <c r="M361" s="683"/>
    </row>
    <row r="362">
      <c r="E362" s="683"/>
      <c r="M362" s="683"/>
    </row>
    <row r="363">
      <c r="E363" s="683"/>
      <c r="M363" s="683"/>
    </row>
    <row r="364">
      <c r="E364" s="683"/>
      <c r="M364" s="683"/>
    </row>
    <row r="365">
      <c r="E365" s="683"/>
      <c r="M365" s="683"/>
    </row>
    <row r="366">
      <c r="E366" s="683"/>
      <c r="M366" s="683"/>
    </row>
    <row r="367">
      <c r="E367" s="683"/>
      <c r="M367" s="683"/>
    </row>
    <row r="368">
      <c r="E368" s="683"/>
      <c r="M368" s="683"/>
    </row>
    <row r="369">
      <c r="E369" s="683"/>
      <c r="M369" s="683"/>
    </row>
    <row r="370">
      <c r="E370" s="683"/>
      <c r="M370" s="683"/>
    </row>
    <row r="371">
      <c r="E371" s="683"/>
      <c r="M371" s="683"/>
    </row>
    <row r="372">
      <c r="E372" s="683"/>
      <c r="M372" s="683"/>
    </row>
    <row r="373">
      <c r="E373" s="683"/>
      <c r="M373" s="683"/>
    </row>
    <row r="374">
      <c r="E374" s="683"/>
      <c r="M374" s="683"/>
    </row>
    <row r="375">
      <c r="E375" s="683"/>
      <c r="M375" s="683"/>
    </row>
    <row r="376">
      <c r="E376" s="683"/>
      <c r="M376" s="683"/>
    </row>
    <row r="377">
      <c r="E377" s="683"/>
      <c r="M377" s="683"/>
    </row>
    <row r="378">
      <c r="E378" s="683"/>
      <c r="M378" s="683"/>
    </row>
    <row r="379">
      <c r="E379" s="683"/>
      <c r="M379" s="683"/>
    </row>
    <row r="380">
      <c r="E380" s="683"/>
      <c r="M380" s="683"/>
    </row>
    <row r="381">
      <c r="E381" s="683"/>
      <c r="M381" s="683"/>
    </row>
    <row r="382">
      <c r="E382" s="683"/>
      <c r="M382" s="683"/>
    </row>
    <row r="383">
      <c r="E383" s="683"/>
      <c r="M383" s="683"/>
    </row>
    <row r="384">
      <c r="E384" s="683"/>
      <c r="M384" s="683"/>
    </row>
    <row r="385">
      <c r="E385" s="683"/>
      <c r="M385" s="683"/>
    </row>
    <row r="386">
      <c r="E386" s="683"/>
      <c r="M386" s="683"/>
    </row>
    <row r="387">
      <c r="E387" s="683"/>
      <c r="M387" s="683"/>
    </row>
    <row r="388">
      <c r="E388" s="683"/>
      <c r="M388" s="683"/>
    </row>
    <row r="389">
      <c r="E389" s="683"/>
      <c r="M389" s="683"/>
    </row>
    <row r="390">
      <c r="E390" s="683"/>
      <c r="M390" s="683"/>
    </row>
    <row r="391">
      <c r="E391" s="683"/>
      <c r="M391" s="683"/>
    </row>
    <row r="392">
      <c r="E392" s="683"/>
      <c r="M392" s="683"/>
    </row>
    <row r="393">
      <c r="E393" s="683"/>
      <c r="M393" s="683"/>
    </row>
    <row r="394">
      <c r="E394" s="683"/>
      <c r="M394" s="683"/>
    </row>
    <row r="395">
      <c r="E395" s="683"/>
      <c r="M395" s="683"/>
    </row>
    <row r="396">
      <c r="E396" s="683"/>
      <c r="M396" s="683"/>
    </row>
    <row r="397">
      <c r="E397" s="683"/>
      <c r="M397" s="683"/>
    </row>
    <row r="398">
      <c r="E398" s="683"/>
      <c r="M398" s="683"/>
    </row>
    <row r="399">
      <c r="E399" s="683"/>
      <c r="M399" s="683"/>
    </row>
    <row r="400">
      <c r="E400" s="683"/>
      <c r="M400" s="683"/>
    </row>
    <row r="401">
      <c r="E401" s="683"/>
      <c r="M401" s="683"/>
    </row>
    <row r="402">
      <c r="E402" s="683"/>
      <c r="M402" s="683"/>
    </row>
    <row r="403">
      <c r="E403" s="683"/>
      <c r="M403" s="683"/>
    </row>
    <row r="404">
      <c r="E404" s="683"/>
      <c r="M404" s="683"/>
    </row>
    <row r="405">
      <c r="E405" s="683"/>
      <c r="M405" s="683"/>
    </row>
    <row r="406">
      <c r="E406" s="683"/>
      <c r="M406" s="683"/>
    </row>
    <row r="407">
      <c r="E407" s="683"/>
      <c r="M407" s="683"/>
    </row>
    <row r="408">
      <c r="E408" s="683"/>
      <c r="M408" s="683"/>
    </row>
    <row r="409">
      <c r="E409" s="683"/>
      <c r="M409" s="683"/>
    </row>
    <row r="410">
      <c r="E410" s="683"/>
      <c r="M410" s="683"/>
    </row>
    <row r="411">
      <c r="E411" s="683"/>
      <c r="M411" s="683"/>
    </row>
    <row r="412">
      <c r="E412" s="683"/>
      <c r="M412" s="683"/>
    </row>
    <row r="413">
      <c r="E413" s="683"/>
      <c r="M413" s="683"/>
    </row>
    <row r="414">
      <c r="E414" s="683"/>
      <c r="M414" s="683"/>
    </row>
    <row r="415">
      <c r="E415" s="683"/>
      <c r="M415" s="683"/>
    </row>
    <row r="416">
      <c r="E416" s="683"/>
      <c r="M416" s="683"/>
    </row>
    <row r="417">
      <c r="E417" s="683"/>
      <c r="M417" s="683"/>
    </row>
    <row r="418">
      <c r="E418" s="683"/>
      <c r="M418" s="683"/>
    </row>
    <row r="419">
      <c r="E419" s="683"/>
      <c r="M419" s="683"/>
    </row>
    <row r="420">
      <c r="E420" s="683"/>
      <c r="M420" s="683"/>
    </row>
    <row r="421">
      <c r="E421" s="683"/>
      <c r="M421" s="683"/>
    </row>
    <row r="422">
      <c r="E422" s="683"/>
      <c r="M422" s="683"/>
    </row>
    <row r="423">
      <c r="E423" s="683"/>
      <c r="M423" s="683"/>
    </row>
    <row r="424">
      <c r="E424" s="683"/>
      <c r="M424" s="683"/>
    </row>
    <row r="425">
      <c r="E425" s="683"/>
      <c r="M425" s="683"/>
    </row>
    <row r="426">
      <c r="E426" s="683"/>
      <c r="M426" s="683"/>
    </row>
    <row r="427">
      <c r="E427" s="683"/>
      <c r="M427" s="683"/>
    </row>
    <row r="428">
      <c r="E428" s="683"/>
      <c r="M428" s="683"/>
    </row>
    <row r="429">
      <c r="E429" s="683"/>
      <c r="M429" s="683"/>
    </row>
    <row r="430">
      <c r="E430" s="683"/>
      <c r="M430" s="683"/>
    </row>
    <row r="431">
      <c r="E431" s="683"/>
      <c r="M431" s="683"/>
    </row>
    <row r="432">
      <c r="E432" s="683"/>
      <c r="M432" s="683"/>
    </row>
    <row r="433">
      <c r="E433" s="683"/>
      <c r="M433" s="683"/>
    </row>
    <row r="434">
      <c r="E434" s="683"/>
      <c r="M434" s="683"/>
    </row>
    <row r="435">
      <c r="E435" s="683"/>
      <c r="M435" s="683"/>
    </row>
    <row r="436">
      <c r="E436" s="683"/>
      <c r="M436" s="683"/>
    </row>
    <row r="437">
      <c r="E437" s="683"/>
      <c r="M437" s="683"/>
    </row>
    <row r="438">
      <c r="E438" s="683"/>
      <c r="M438" s="683"/>
    </row>
    <row r="439">
      <c r="E439" s="683"/>
      <c r="M439" s="683"/>
    </row>
    <row r="440">
      <c r="E440" s="683"/>
      <c r="M440" s="683"/>
    </row>
    <row r="441">
      <c r="E441" s="683"/>
      <c r="M441" s="683"/>
    </row>
    <row r="442">
      <c r="E442" s="683"/>
      <c r="M442" s="683"/>
    </row>
    <row r="443">
      <c r="E443" s="683"/>
      <c r="M443" s="683"/>
    </row>
    <row r="444">
      <c r="E444" s="683"/>
      <c r="M444" s="683"/>
    </row>
    <row r="445">
      <c r="E445" s="683"/>
      <c r="M445" s="683"/>
    </row>
    <row r="446">
      <c r="E446" s="683"/>
      <c r="M446" s="683"/>
    </row>
    <row r="447">
      <c r="E447" s="683"/>
      <c r="M447" s="683"/>
    </row>
    <row r="448">
      <c r="E448" s="683"/>
      <c r="M448" s="683"/>
    </row>
    <row r="449">
      <c r="E449" s="683"/>
      <c r="M449" s="683"/>
    </row>
    <row r="450">
      <c r="E450" s="683"/>
      <c r="M450" s="683"/>
    </row>
    <row r="451">
      <c r="E451" s="683"/>
      <c r="M451" s="683"/>
    </row>
    <row r="452">
      <c r="E452" s="683"/>
      <c r="M452" s="683"/>
    </row>
    <row r="453">
      <c r="E453" s="683"/>
      <c r="M453" s="683"/>
    </row>
    <row r="454">
      <c r="E454" s="683"/>
      <c r="M454" s="683"/>
    </row>
    <row r="455">
      <c r="E455" s="683"/>
      <c r="M455" s="683"/>
    </row>
    <row r="456">
      <c r="E456" s="683"/>
      <c r="M456" s="683"/>
    </row>
    <row r="457">
      <c r="E457" s="683"/>
      <c r="M457" s="683"/>
    </row>
    <row r="458">
      <c r="E458" s="683"/>
      <c r="M458" s="683"/>
    </row>
    <row r="459">
      <c r="E459" s="683"/>
      <c r="M459" s="683"/>
    </row>
    <row r="460">
      <c r="E460" s="683"/>
      <c r="M460" s="683"/>
    </row>
    <row r="461">
      <c r="E461" s="683"/>
      <c r="M461" s="683"/>
    </row>
    <row r="462">
      <c r="E462" s="683"/>
      <c r="M462" s="683"/>
    </row>
    <row r="463">
      <c r="E463" s="683"/>
      <c r="M463" s="683"/>
    </row>
    <row r="464">
      <c r="E464" s="683"/>
      <c r="M464" s="683"/>
    </row>
    <row r="465">
      <c r="E465" s="683"/>
      <c r="M465" s="683"/>
    </row>
    <row r="466">
      <c r="E466" s="683"/>
      <c r="M466" s="683"/>
    </row>
    <row r="467">
      <c r="E467" s="683"/>
      <c r="M467" s="683"/>
    </row>
    <row r="468">
      <c r="E468" s="683"/>
      <c r="M468" s="683"/>
    </row>
    <row r="469">
      <c r="E469" s="683"/>
      <c r="M469" s="683"/>
    </row>
    <row r="470">
      <c r="E470" s="683"/>
      <c r="M470" s="683"/>
    </row>
    <row r="471">
      <c r="E471" s="683"/>
      <c r="M471" s="683"/>
    </row>
    <row r="472">
      <c r="E472" s="683"/>
      <c r="M472" s="683"/>
    </row>
    <row r="473">
      <c r="E473" s="683"/>
      <c r="M473" s="683"/>
    </row>
    <row r="474">
      <c r="E474" s="683"/>
      <c r="M474" s="683"/>
    </row>
    <row r="475">
      <c r="E475" s="683"/>
      <c r="M475" s="683"/>
    </row>
    <row r="476">
      <c r="E476" s="683"/>
      <c r="M476" s="683"/>
    </row>
    <row r="477">
      <c r="E477" s="683"/>
      <c r="M477" s="683"/>
    </row>
    <row r="478">
      <c r="E478" s="683"/>
      <c r="M478" s="683"/>
    </row>
    <row r="479">
      <c r="E479" s="683"/>
      <c r="M479" s="683"/>
    </row>
    <row r="480">
      <c r="E480" s="683"/>
      <c r="M480" s="683"/>
    </row>
    <row r="481">
      <c r="E481" s="683"/>
      <c r="M481" s="683"/>
    </row>
    <row r="482">
      <c r="E482" s="683"/>
      <c r="M482" s="683"/>
    </row>
    <row r="483">
      <c r="E483" s="683"/>
      <c r="M483" s="683"/>
    </row>
    <row r="484">
      <c r="E484" s="683"/>
      <c r="M484" s="683"/>
    </row>
    <row r="485">
      <c r="E485" s="683"/>
      <c r="M485" s="683"/>
    </row>
    <row r="486">
      <c r="E486" s="683"/>
      <c r="M486" s="683"/>
    </row>
    <row r="487">
      <c r="E487" s="683"/>
      <c r="M487" s="683"/>
    </row>
    <row r="488">
      <c r="E488" s="683"/>
      <c r="M488" s="683"/>
    </row>
    <row r="489">
      <c r="E489" s="683"/>
      <c r="M489" s="683"/>
    </row>
    <row r="490">
      <c r="E490" s="683"/>
      <c r="M490" s="683"/>
    </row>
    <row r="491">
      <c r="E491" s="683"/>
      <c r="M491" s="683"/>
    </row>
    <row r="492">
      <c r="E492" s="683"/>
      <c r="M492" s="683"/>
    </row>
    <row r="493">
      <c r="E493" s="683"/>
      <c r="M493" s="683"/>
    </row>
    <row r="494">
      <c r="E494" s="683"/>
      <c r="M494" s="683"/>
    </row>
    <row r="495">
      <c r="E495" s="683"/>
      <c r="M495" s="683"/>
    </row>
    <row r="496">
      <c r="E496" s="683"/>
      <c r="M496" s="683"/>
    </row>
    <row r="497">
      <c r="E497" s="683"/>
      <c r="M497" s="683"/>
    </row>
    <row r="498">
      <c r="E498" s="683"/>
      <c r="M498" s="683"/>
    </row>
    <row r="499">
      <c r="E499" s="683"/>
      <c r="M499" s="683"/>
    </row>
    <row r="500">
      <c r="E500" s="683"/>
      <c r="M500" s="683"/>
    </row>
    <row r="501">
      <c r="E501" s="683"/>
      <c r="M501" s="683"/>
    </row>
    <row r="502">
      <c r="E502" s="683"/>
      <c r="M502" s="683"/>
    </row>
    <row r="503">
      <c r="E503" s="683"/>
      <c r="M503" s="683"/>
    </row>
    <row r="504">
      <c r="E504" s="683"/>
      <c r="M504" s="683"/>
    </row>
    <row r="505">
      <c r="E505" s="683"/>
      <c r="M505" s="683"/>
    </row>
    <row r="506">
      <c r="E506" s="683"/>
      <c r="M506" s="683"/>
    </row>
    <row r="507">
      <c r="E507" s="683"/>
      <c r="M507" s="683"/>
    </row>
    <row r="508">
      <c r="E508" s="683"/>
      <c r="M508" s="683"/>
    </row>
    <row r="509">
      <c r="E509" s="683"/>
      <c r="M509" s="683"/>
    </row>
    <row r="510">
      <c r="E510" s="683"/>
      <c r="M510" s="683"/>
    </row>
    <row r="511">
      <c r="E511" s="683"/>
      <c r="M511" s="683"/>
    </row>
    <row r="512">
      <c r="E512" s="683"/>
      <c r="M512" s="683"/>
    </row>
    <row r="513">
      <c r="E513" s="683"/>
      <c r="M513" s="683"/>
    </row>
    <row r="514">
      <c r="E514" s="683"/>
      <c r="M514" s="683"/>
    </row>
    <row r="515">
      <c r="E515" s="683"/>
      <c r="M515" s="683"/>
    </row>
    <row r="516">
      <c r="E516" s="683"/>
      <c r="M516" s="683"/>
    </row>
    <row r="517">
      <c r="E517" s="683"/>
      <c r="M517" s="683"/>
    </row>
    <row r="518">
      <c r="E518" s="683"/>
      <c r="M518" s="683"/>
    </row>
    <row r="519">
      <c r="E519" s="683"/>
      <c r="M519" s="683"/>
    </row>
    <row r="520">
      <c r="E520" s="683"/>
      <c r="M520" s="683"/>
    </row>
    <row r="521">
      <c r="E521" s="683"/>
      <c r="M521" s="683"/>
    </row>
    <row r="522">
      <c r="E522" s="683"/>
      <c r="M522" s="683"/>
    </row>
    <row r="523">
      <c r="E523" s="683"/>
      <c r="M523" s="683"/>
    </row>
    <row r="524">
      <c r="E524" s="683"/>
      <c r="M524" s="683"/>
    </row>
    <row r="525">
      <c r="E525" s="683"/>
      <c r="M525" s="683"/>
    </row>
    <row r="526">
      <c r="E526" s="683"/>
      <c r="M526" s="683"/>
    </row>
    <row r="527">
      <c r="E527" s="683"/>
      <c r="M527" s="683"/>
    </row>
    <row r="528">
      <c r="E528" s="683"/>
      <c r="M528" s="683"/>
    </row>
    <row r="529">
      <c r="E529" s="683"/>
      <c r="M529" s="683"/>
    </row>
    <row r="530">
      <c r="E530" s="683"/>
      <c r="M530" s="683"/>
    </row>
    <row r="531">
      <c r="E531" s="683"/>
      <c r="M531" s="683"/>
    </row>
    <row r="532">
      <c r="E532" s="683"/>
      <c r="M532" s="683"/>
    </row>
    <row r="533">
      <c r="E533" s="683"/>
      <c r="M533" s="683"/>
    </row>
    <row r="534">
      <c r="E534" s="683"/>
      <c r="M534" s="683"/>
    </row>
    <row r="535">
      <c r="E535" s="683"/>
      <c r="M535" s="683"/>
    </row>
    <row r="536">
      <c r="E536" s="683"/>
      <c r="M536" s="683"/>
    </row>
    <row r="537">
      <c r="E537" s="683"/>
      <c r="M537" s="683"/>
    </row>
    <row r="538">
      <c r="E538" s="683"/>
      <c r="M538" s="683"/>
    </row>
    <row r="539">
      <c r="E539" s="683"/>
      <c r="M539" s="683"/>
    </row>
    <row r="540">
      <c r="E540" s="683"/>
      <c r="M540" s="683"/>
    </row>
    <row r="541">
      <c r="E541" s="683"/>
      <c r="M541" s="683"/>
    </row>
    <row r="542">
      <c r="E542" s="683"/>
      <c r="M542" s="683"/>
    </row>
    <row r="543">
      <c r="E543" s="683"/>
      <c r="M543" s="683"/>
    </row>
    <row r="544">
      <c r="E544" s="683"/>
      <c r="M544" s="683"/>
    </row>
    <row r="545">
      <c r="E545" s="683"/>
      <c r="M545" s="683"/>
    </row>
    <row r="546">
      <c r="E546" s="683"/>
      <c r="M546" s="683"/>
    </row>
    <row r="547">
      <c r="E547" s="683"/>
      <c r="M547" s="683"/>
    </row>
    <row r="548">
      <c r="E548" s="683"/>
      <c r="M548" s="683"/>
    </row>
    <row r="549">
      <c r="E549" s="683"/>
      <c r="M549" s="683"/>
    </row>
    <row r="550">
      <c r="E550" s="683"/>
      <c r="M550" s="683"/>
    </row>
    <row r="551">
      <c r="E551" s="683"/>
      <c r="M551" s="683"/>
    </row>
    <row r="552">
      <c r="E552" s="683"/>
      <c r="M552" s="683"/>
    </row>
    <row r="553">
      <c r="E553" s="683"/>
      <c r="M553" s="683"/>
    </row>
    <row r="554">
      <c r="E554" s="683"/>
      <c r="M554" s="683"/>
    </row>
    <row r="555">
      <c r="E555" s="683"/>
      <c r="M555" s="683"/>
    </row>
    <row r="556">
      <c r="E556" s="683"/>
      <c r="M556" s="683"/>
    </row>
    <row r="557">
      <c r="E557" s="683"/>
      <c r="M557" s="683"/>
    </row>
    <row r="558">
      <c r="E558" s="683"/>
      <c r="M558" s="683"/>
    </row>
    <row r="559">
      <c r="E559" s="683"/>
      <c r="M559" s="683"/>
    </row>
    <row r="560">
      <c r="E560" s="683"/>
      <c r="M560" s="683"/>
    </row>
    <row r="561">
      <c r="E561" s="683"/>
      <c r="M561" s="683"/>
    </row>
    <row r="562">
      <c r="E562" s="683"/>
      <c r="M562" s="683"/>
    </row>
    <row r="563">
      <c r="E563" s="683"/>
      <c r="M563" s="683"/>
    </row>
    <row r="564">
      <c r="E564" s="683"/>
      <c r="M564" s="683"/>
    </row>
    <row r="565">
      <c r="E565" s="683"/>
      <c r="M565" s="683"/>
    </row>
    <row r="566">
      <c r="E566" s="683"/>
      <c r="M566" s="683"/>
    </row>
    <row r="567">
      <c r="E567" s="683"/>
      <c r="M567" s="683"/>
    </row>
    <row r="568">
      <c r="E568" s="683"/>
      <c r="M568" s="683"/>
    </row>
    <row r="569">
      <c r="E569" s="683"/>
      <c r="M569" s="683"/>
    </row>
    <row r="570">
      <c r="E570" s="683"/>
      <c r="M570" s="683"/>
    </row>
    <row r="571">
      <c r="E571" s="683"/>
      <c r="M571" s="683"/>
    </row>
    <row r="572">
      <c r="E572" s="683"/>
      <c r="M572" s="683"/>
    </row>
    <row r="573">
      <c r="E573" s="683"/>
      <c r="M573" s="683"/>
    </row>
    <row r="574">
      <c r="E574" s="683"/>
      <c r="M574" s="683"/>
    </row>
    <row r="575">
      <c r="E575" s="683"/>
      <c r="M575" s="683"/>
    </row>
    <row r="576">
      <c r="E576" s="683"/>
      <c r="M576" s="683"/>
    </row>
    <row r="577">
      <c r="E577" s="683"/>
      <c r="M577" s="683"/>
    </row>
    <row r="578">
      <c r="E578" s="683"/>
      <c r="M578" s="683"/>
    </row>
    <row r="579">
      <c r="E579" s="683"/>
      <c r="M579" s="683"/>
    </row>
    <row r="580">
      <c r="E580" s="683"/>
      <c r="M580" s="683"/>
    </row>
    <row r="581">
      <c r="E581" s="683"/>
      <c r="M581" s="683"/>
    </row>
    <row r="582">
      <c r="E582" s="683"/>
      <c r="M582" s="683"/>
    </row>
    <row r="583">
      <c r="E583" s="683"/>
      <c r="M583" s="683"/>
    </row>
    <row r="584">
      <c r="E584" s="683"/>
      <c r="M584" s="683"/>
    </row>
    <row r="585">
      <c r="E585" s="683"/>
      <c r="M585" s="683"/>
    </row>
    <row r="586">
      <c r="E586" s="683"/>
      <c r="M586" s="683"/>
    </row>
    <row r="587">
      <c r="E587" s="683"/>
      <c r="M587" s="683"/>
    </row>
    <row r="588">
      <c r="E588" s="683"/>
      <c r="M588" s="683"/>
    </row>
    <row r="589">
      <c r="E589" s="683"/>
      <c r="M589" s="683"/>
    </row>
    <row r="590">
      <c r="E590" s="683"/>
      <c r="M590" s="683"/>
    </row>
    <row r="591">
      <c r="E591" s="683"/>
      <c r="M591" s="683"/>
    </row>
    <row r="592">
      <c r="E592" s="683"/>
      <c r="M592" s="683"/>
    </row>
    <row r="593">
      <c r="E593" s="683"/>
      <c r="M593" s="683"/>
    </row>
    <row r="594">
      <c r="E594" s="683"/>
      <c r="M594" s="683"/>
    </row>
    <row r="595">
      <c r="E595" s="683"/>
      <c r="M595" s="683"/>
    </row>
    <row r="596">
      <c r="E596" s="683"/>
      <c r="M596" s="683"/>
    </row>
    <row r="597">
      <c r="E597" s="683"/>
      <c r="M597" s="683"/>
    </row>
    <row r="598">
      <c r="E598" s="683"/>
      <c r="M598" s="683"/>
    </row>
    <row r="599">
      <c r="E599" s="683"/>
      <c r="M599" s="683"/>
    </row>
    <row r="600">
      <c r="E600" s="683"/>
      <c r="M600" s="683"/>
    </row>
    <row r="601">
      <c r="E601" s="683"/>
      <c r="M601" s="683"/>
    </row>
    <row r="602">
      <c r="E602" s="683"/>
      <c r="M602" s="683"/>
    </row>
    <row r="603">
      <c r="E603" s="683"/>
      <c r="M603" s="683"/>
    </row>
    <row r="604">
      <c r="E604" s="683"/>
      <c r="M604" s="683"/>
    </row>
    <row r="605">
      <c r="E605" s="683"/>
      <c r="M605" s="683"/>
    </row>
    <row r="606">
      <c r="E606" s="683"/>
      <c r="M606" s="683"/>
    </row>
    <row r="607">
      <c r="E607" s="683"/>
      <c r="M607" s="683"/>
    </row>
    <row r="608">
      <c r="E608" s="683"/>
      <c r="M608" s="683"/>
    </row>
    <row r="609">
      <c r="E609" s="683"/>
      <c r="M609" s="683"/>
    </row>
    <row r="610">
      <c r="E610" s="683"/>
      <c r="M610" s="683"/>
    </row>
    <row r="611">
      <c r="E611" s="683"/>
      <c r="M611" s="683"/>
    </row>
    <row r="612">
      <c r="E612" s="683"/>
      <c r="M612" s="683"/>
    </row>
    <row r="613">
      <c r="E613" s="683"/>
      <c r="M613" s="683"/>
    </row>
    <row r="614">
      <c r="E614" s="683"/>
      <c r="M614" s="683"/>
    </row>
    <row r="615">
      <c r="E615" s="683"/>
      <c r="M615" s="683"/>
    </row>
    <row r="616">
      <c r="E616" s="683"/>
      <c r="M616" s="683"/>
    </row>
    <row r="617">
      <c r="E617" s="683"/>
      <c r="M617" s="683"/>
    </row>
    <row r="618">
      <c r="E618" s="683"/>
      <c r="M618" s="683"/>
    </row>
    <row r="619">
      <c r="E619" s="683"/>
      <c r="M619" s="683"/>
    </row>
    <row r="620">
      <c r="E620" s="683"/>
      <c r="M620" s="683"/>
    </row>
    <row r="621">
      <c r="E621" s="683"/>
      <c r="M621" s="683"/>
    </row>
    <row r="622">
      <c r="E622" s="683"/>
      <c r="M622" s="683"/>
    </row>
    <row r="623">
      <c r="E623" s="683"/>
      <c r="M623" s="683"/>
    </row>
    <row r="624">
      <c r="E624" s="683"/>
      <c r="M624" s="683"/>
    </row>
    <row r="625">
      <c r="E625" s="683"/>
      <c r="M625" s="683"/>
    </row>
    <row r="626">
      <c r="E626" s="683"/>
      <c r="M626" s="683"/>
    </row>
    <row r="627">
      <c r="E627" s="683"/>
      <c r="M627" s="683"/>
    </row>
    <row r="628">
      <c r="E628" s="683"/>
      <c r="M628" s="683"/>
    </row>
    <row r="629">
      <c r="E629" s="683"/>
      <c r="M629" s="683"/>
    </row>
    <row r="630">
      <c r="E630" s="683"/>
      <c r="M630" s="683"/>
    </row>
    <row r="631">
      <c r="E631" s="683"/>
      <c r="M631" s="683"/>
    </row>
    <row r="632">
      <c r="E632" s="683"/>
      <c r="M632" s="683"/>
    </row>
    <row r="633">
      <c r="E633" s="683"/>
      <c r="M633" s="683"/>
    </row>
    <row r="634">
      <c r="E634" s="683"/>
      <c r="M634" s="683"/>
    </row>
    <row r="635">
      <c r="E635" s="683"/>
      <c r="M635" s="683"/>
    </row>
    <row r="636">
      <c r="E636" s="683"/>
      <c r="M636" s="683"/>
    </row>
    <row r="637">
      <c r="E637" s="683"/>
      <c r="M637" s="683"/>
    </row>
    <row r="638">
      <c r="E638" s="683"/>
      <c r="M638" s="683"/>
    </row>
    <row r="639">
      <c r="E639" s="683"/>
      <c r="M639" s="683"/>
    </row>
    <row r="640">
      <c r="E640" s="683"/>
      <c r="M640" s="683"/>
    </row>
    <row r="641">
      <c r="E641" s="683"/>
      <c r="M641" s="683"/>
    </row>
    <row r="642">
      <c r="E642" s="683"/>
      <c r="M642" s="683"/>
    </row>
    <row r="643">
      <c r="E643" s="683"/>
      <c r="M643" s="683"/>
    </row>
    <row r="644">
      <c r="E644" s="683"/>
      <c r="M644" s="683"/>
    </row>
    <row r="645">
      <c r="E645" s="683"/>
      <c r="M645" s="683"/>
    </row>
    <row r="646">
      <c r="E646" s="683"/>
      <c r="M646" s="683"/>
    </row>
    <row r="647">
      <c r="E647" s="683"/>
      <c r="M647" s="683"/>
    </row>
    <row r="648">
      <c r="E648" s="683"/>
      <c r="M648" s="683"/>
    </row>
    <row r="649">
      <c r="E649" s="683"/>
      <c r="M649" s="683"/>
    </row>
    <row r="650">
      <c r="E650" s="683"/>
      <c r="M650" s="683"/>
    </row>
    <row r="651">
      <c r="E651" s="683"/>
      <c r="M651" s="683"/>
    </row>
    <row r="652">
      <c r="E652" s="683"/>
      <c r="M652" s="683"/>
    </row>
    <row r="653">
      <c r="E653" s="683"/>
      <c r="M653" s="683"/>
    </row>
    <row r="654">
      <c r="E654" s="683"/>
      <c r="M654" s="683"/>
    </row>
    <row r="655">
      <c r="E655" s="683"/>
      <c r="M655" s="683"/>
    </row>
    <row r="656">
      <c r="E656" s="683"/>
      <c r="M656" s="683"/>
    </row>
    <row r="657">
      <c r="E657" s="683"/>
      <c r="M657" s="683"/>
    </row>
    <row r="658">
      <c r="E658" s="683"/>
      <c r="M658" s="683"/>
    </row>
    <row r="659">
      <c r="E659" s="683"/>
      <c r="M659" s="683"/>
    </row>
    <row r="660">
      <c r="E660" s="683"/>
      <c r="M660" s="683"/>
    </row>
    <row r="661">
      <c r="E661" s="683"/>
      <c r="M661" s="683"/>
    </row>
    <row r="662">
      <c r="E662" s="683"/>
      <c r="M662" s="683"/>
    </row>
    <row r="663">
      <c r="E663" s="683"/>
      <c r="M663" s="683"/>
    </row>
    <row r="664">
      <c r="E664" s="683"/>
      <c r="M664" s="683"/>
    </row>
    <row r="665">
      <c r="E665" s="683"/>
      <c r="M665" s="683"/>
    </row>
    <row r="666">
      <c r="E666" s="683"/>
      <c r="M666" s="683"/>
    </row>
    <row r="667">
      <c r="E667" s="683"/>
      <c r="M667" s="683"/>
    </row>
    <row r="668">
      <c r="E668" s="683"/>
      <c r="M668" s="683"/>
    </row>
    <row r="669">
      <c r="E669" s="683"/>
      <c r="M669" s="683"/>
    </row>
    <row r="670">
      <c r="E670" s="683"/>
      <c r="M670" s="683"/>
    </row>
    <row r="671">
      <c r="E671" s="683"/>
      <c r="M671" s="683"/>
    </row>
    <row r="672">
      <c r="E672" s="683"/>
      <c r="M672" s="683"/>
    </row>
    <row r="673">
      <c r="E673" s="683"/>
      <c r="M673" s="683"/>
    </row>
    <row r="674">
      <c r="E674" s="683"/>
      <c r="M674" s="683"/>
    </row>
    <row r="675">
      <c r="E675" s="683"/>
      <c r="M675" s="683"/>
    </row>
    <row r="676">
      <c r="E676" s="683"/>
      <c r="M676" s="683"/>
    </row>
    <row r="677">
      <c r="E677" s="683"/>
      <c r="M677" s="683"/>
    </row>
    <row r="678">
      <c r="E678" s="683"/>
      <c r="M678" s="683"/>
    </row>
    <row r="679">
      <c r="E679" s="683"/>
      <c r="M679" s="683"/>
    </row>
    <row r="680">
      <c r="E680" s="683"/>
      <c r="M680" s="683"/>
    </row>
    <row r="681">
      <c r="E681" s="683"/>
      <c r="M681" s="683"/>
    </row>
    <row r="682">
      <c r="E682" s="683"/>
      <c r="M682" s="683"/>
    </row>
    <row r="683">
      <c r="E683" s="683"/>
      <c r="M683" s="683"/>
    </row>
    <row r="684">
      <c r="E684" s="683"/>
      <c r="M684" s="683"/>
    </row>
    <row r="685">
      <c r="E685" s="683"/>
      <c r="M685" s="683"/>
    </row>
    <row r="686">
      <c r="E686" s="683"/>
      <c r="M686" s="683"/>
    </row>
    <row r="687">
      <c r="E687" s="683"/>
      <c r="M687" s="683"/>
    </row>
    <row r="688">
      <c r="E688" s="683"/>
      <c r="M688" s="683"/>
    </row>
    <row r="689">
      <c r="E689" s="683"/>
      <c r="M689" s="683"/>
    </row>
    <row r="690">
      <c r="E690" s="683"/>
      <c r="M690" s="683"/>
    </row>
    <row r="691">
      <c r="E691" s="683"/>
      <c r="M691" s="683"/>
    </row>
    <row r="692">
      <c r="E692" s="683"/>
      <c r="M692" s="683"/>
    </row>
    <row r="693">
      <c r="E693" s="683"/>
      <c r="M693" s="683"/>
    </row>
    <row r="694">
      <c r="E694" s="683"/>
      <c r="M694" s="683"/>
    </row>
    <row r="695">
      <c r="E695" s="683"/>
      <c r="M695" s="683"/>
    </row>
    <row r="696">
      <c r="E696" s="683"/>
      <c r="M696" s="683"/>
    </row>
    <row r="697">
      <c r="E697" s="683"/>
      <c r="M697" s="683"/>
    </row>
    <row r="698">
      <c r="E698" s="683"/>
      <c r="M698" s="683"/>
    </row>
    <row r="699">
      <c r="E699" s="683"/>
      <c r="M699" s="683"/>
    </row>
    <row r="700">
      <c r="E700" s="683"/>
      <c r="M700" s="683"/>
    </row>
    <row r="701">
      <c r="E701" s="683"/>
      <c r="M701" s="683"/>
    </row>
    <row r="702">
      <c r="E702" s="683"/>
      <c r="M702" s="683"/>
    </row>
    <row r="703">
      <c r="E703" s="683"/>
      <c r="M703" s="683"/>
    </row>
    <row r="704">
      <c r="E704" s="683"/>
      <c r="M704" s="683"/>
    </row>
    <row r="705">
      <c r="E705" s="683"/>
      <c r="M705" s="683"/>
    </row>
    <row r="706">
      <c r="E706" s="683"/>
      <c r="M706" s="683"/>
    </row>
    <row r="707">
      <c r="E707" s="683"/>
      <c r="M707" s="683"/>
    </row>
    <row r="708">
      <c r="E708" s="683"/>
      <c r="M708" s="683"/>
    </row>
    <row r="709">
      <c r="E709" s="683"/>
      <c r="M709" s="683"/>
    </row>
    <row r="710">
      <c r="E710" s="683"/>
      <c r="M710" s="683"/>
    </row>
    <row r="711">
      <c r="E711" s="683"/>
      <c r="M711" s="683"/>
    </row>
    <row r="712">
      <c r="E712" s="683"/>
      <c r="M712" s="683"/>
    </row>
    <row r="713">
      <c r="E713" s="683"/>
      <c r="M713" s="683"/>
    </row>
    <row r="714">
      <c r="E714" s="683"/>
      <c r="M714" s="683"/>
    </row>
    <row r="715">
      <c r="E715" s="683"/>
      <c r="M715" s="683"/>
    </row>
    <row r="716">
      <c r="E716" s="683"/>
      <c r="M716" s="683"/>
    </row>
    <row r="717">
      <c r="E717" s="683"/>
      <c r="M717" s="683"/>
    </row>
    <row r="718">
      <c r="E718" s="683"/>
      <c r="M718" s="683"/>
    </row>
    <row r="719">
      <c r="E719" s="683"/>
      <c r="M719" s="683"/>
    </row>
    <row r="720">
      <c r="E720" s="683"/>
      <c r="M720" s="683"/>
    </row>
    <row r="721">
      <c r="E721" s="683"/>
      <c r="M721" s="683"/>
    </row>
    <row r="722">
      <c r="E722" s="683"/>
      <c r="M722" s="683"/>
    </row>
    <row r="723">
      <c r="E723" s="683"/>
      <c r="M723" s="683"/>
    </row>
    <row r="724">
      <c r="E724" s="683"/>
      <c r="M724" s="683"/>
    </row>
    <row r="725">
      <c r="E725" s="683"/>
      <c r="M725" s="683"/>
    </row>
    <row r="726">
      <c r="E726" s="683"/>
      <c r="M726" s="683"/>
    </row>
    <row r="727">
      <c r="E727" s="683"/>
      <c r="M727" s="683"/>
    </row>
    <row r="728">
      <c r="E728" s="683"/>
      <c r="M728" s="683"/>
    </row>
    <row r="729">
      <c r="E729" s="683"/>
      <c r="M729" s="683"/>
    </row>
    <row r="730">
      <c r="E730" s="683"/>
      <c r="M730" s="683"/>
    </row>
    <row r="731">
      <c r="E731" s="683"/>
      <c r="M731" s="683"/>
    </row>
    <row r="732">
      <c r="E732" s="683"/>
      <c r="M732" s="683"/>
    </row>
    <row r="733">
      <c r="E733" s="683"/>
      <c r="M733" s="683"/>
    </row>
    <row r="734">
      <c r="E734" s="683"/>
      <c r="M734" s="683"/>
    </row>
    <row r="735">
      <c r="E735" s="683"/>
      <c r="M735" s="683"/>
    </row>
    <row r="736">
      <c r="E736" s="683"/>
      <c r="M736" s="683"/>
    </row>
    <row r="737">
      <c r="E737" s="683"/>
      <c r="M737" s="683"/>
    </row>
    <row r="738">
      <c r="E738" s="683"/>
      <c r="M738" s="683"/>
    </row>
    <row r="739">
      <c r="E739" s="683"/>
      <c r="M739" s="683"/>
    </row>
    <row r="740">
      <c r="E740" s="683"/>
      <c r="M740" s="683"/>
    </row>
    <row r="741">
      <c r="E741" s="683"/>
      <c r="M741" s="683"/>
    </row>
    <row r="742">
      <c r="E742" s="683"/>
      <c r="M742" s="683"/>
    </row>
    <row r="743">
      <c r="E743" s="683"/>
      <c r="M743" s="683"/>
    </row>
    <row r="744">
      <c r="E744" s="683"/>
      <c r="M744" s="683"/>
    </row>
    <row r="745">
      <c r="E745" s="683"/>
      <c r="M745" s="683"/>
    </row>
    <row r="746">
      <c r="E746" s="683"/>
      <c r="M746" s="683"/>
    </row>
    <row r="747">
      <c r="E747" s="683"/>
      <c r="M747" s="683"/>
    </row>
    <row r="748">
      <c r="E748" s="683"/>
      <c r="M748" s="683"/>
    </row>
    <row r="749">
      <c r="E749" s="683"/>
      <c r="M749" s="683"/>
    </row>
    <row r="750">
      <c r="E750" s="683"/>
      <c r="M750" s="683"/>
    </row>
    <row r="751">
      <c r="E751" s="683"/>
      <c r="M751" s="683"/>
    </row>
    <row r="752">
      <c r="E752" s="683"/>
      <c r="M752" s="683"/>
    </row>
    <row r="753">
      <c r="E753" s="683"/>
      <c r="M753" s="683"/>
    </row>
    <row r="754">
      <c r="E754" s="683"/>
      <c r="M754" s="683"/>
    </row>
    <row r="755">
      <c r="E755" s="683"/>
      <c r="M755" s="683"/>
    </row>
    <row r="756">
      <c r="E756" s="683"/>
      <c r="M756" s="683"/>
    </row>
    <row r="757">
      <c r="E757" s="683"/>
      <c r="M757" s="683"/>
    </row>
    <row r="758">
      <c r="E758" s="683"/>
      <c r="M758" s="683"/>
    </row>
    <row r="759">
      <c r="E759" s="683"/>
      <c r="M759" s="683"/>
    </row>
    <row r="760">
      <c r="E760" s="683"/>
      <c r="M760" s="683"/>
    </row>
    <row r="761">
      <c r="E761" s="683"/>
      <c r="M761" s="683"/>
    </row>
    <row r="762">
      <c r="E762" s="683"/>
      <c r="M762" s="683"/>
    </row>
    <row r="763">
      <c r="E763" s="683"/>
      <c r="M763" s="683"/>
    </row>
    <row r="764">
      <c r="E764" s="683"/>
      <c r="M764" s="683"/>
    </row>
    <row r="765">
      <c r="E765" s="683"/>
      <c r="M765" s="683"/>
    </row>
    <row r="766">
      <c r="E766" s="683"/>
      <c r="M766" s="683"/>
    </row>
    <row r="767">
      <c r="E767" s="683"/>
      <c r="M767" s="683"/>
    </row>
    <row r="768">
      <c r="E768" s="683"/>
      <c r="M768" s="683"/>
    </row>
    <row r="769">
      <c r="E769" s="683"/>
      <c r="M769" s="683"/>
    </row>
    <row r="770">
      <c r="E770" s="683"/>
      <c r="M770" s="683"/>
    </row>
    <row r="771">
      <c r="E771" s="683"/>
      <c r="M771" s="683"/>
    </row>
    <row r="772">
      <c r="E772" s="683"/>
      <c r="M772" s="683"/>
    </row>
    <row r="773">
      <c r="E773" s="683"/>
      <c r="M773" s="683"/>
    </row>
    <row r="774">
      <c r="E774" s="683"/>
      <c r="M774" s="683"/>
    </row>
    <row r="775">
      <c r="E775" s="683"/>
      <c r="M775" s="683"/>
    </row>
    <row r="776">
      <c r="E776" s="683"/>
      <c r="M776" s="683"/>
    </row>
    <row r="777">
      <c r="E777" s="683"/>
      <c r="M777" s="683"/>
    </row>
    <row r="778">
      <c r="E778" s="683"/>
      <c r="M778" s="683"/>
    </row>
    <row r="779">
      <c r="E779" s="683"/>
      <c r="M779" s="683"/>
    </row>
    <row r="780">
      <c r="E780" s="683"/>
      <c r="M780" s="683"/>
    </row>
    <row r="781">
      <c r="E781" s="683"/>
      <c r="M781" s="683"/>
    </row>
    <row r="782">
      <c r="E782" s="683"/>
      <c r="M782" s="683"/>
    </row>
    <row r="783">
      <c r="E783" s="683"/>
      <c r="M783" s="683"/>
    </row>
    <row r="784">
      <c r="E784" s="683"/>
      <c r="M784" s="683"/>
    </row>
    <row r="785">
      <c r="E785" s="683"/>
      <c r="M785" s="683"/>
    </row>
    <row r="786">
      <c r="E786" s="683"/>
      <c r="M786" s="683"/>
    </row>
    <row r="787">
      <c r="E787" s="683"/>
      <c r="M787" s="683"/>
    </row>
    <row r="788">
      <c r="E788" s="683"/>
      <c r="M788" s="683"/>
    </row>
    <row r="789">
      <c r="E789" s="683"/>
      <c r="M789" s="683"/>
    </row>
    <row r="790">
      <c r="E790" s="683"/>
      <c r="M790" s="683"/>
    </row>
    <row r="791">
      <c r="E791" s="683"/>
      <c r="M791" s="683"/>
    </row>
    <row r="792">
      <c r="E792" s="683"/>
      <c r="M792" s="683"/>
    </row>
    <row r="793">
      <c r="E793" s="683"/>
      <c r="M793" s="683"/>
    </row>
    <row r="794">
      <c r="E794" s="683"/>
      <c r="M794" s="683"/>
    </row>
    <row r="795">
      <c r="E795" s="683"/>
      <c r="M795" s="683"/>
    </row>
    <row r="796">
      <c r="E796" s="683"/>
      <c r="M796" s="683"/>
    </row>
    <row r="797">
      <c r="E797" s="683"/>
      <c r="M797" s="683"/>
    </row>
    <row r="798">
      <c r="E798" s="683"/>
      <c r="M798" s="683"/>
    </row>
    <row r="799">
      <c r="E799" s="683"/>
      <c r="M799" s="683"/>
    </row>
    <row r="800">
      <c r="E800" s="683"/>
      <c r="M800" s="683"/>
    </row>
    <row r="801">
      <c r="E801" s="683"/>
      <c r="M801" s="683"/>
    </row>
    <row r="802">
      <c r="E802" s="683"/>
      <c r="M802" s="683"/>
    </row>
    <row r="803">
      <c r="E803" s="683"/>
      <c r="M803" s="683"/>
    </row>
    <row r="804">
      <c r="E804" s="683"/>
      <c r="M804" s="683"/>
    </row>
    <row r="805">
      <c r="E805" s="683"/>
      <c r="M805" s="683"/>
    </row>
    <row r="806">
      <c r="E806" s="683"/>
      <c r="M806" s="683"/>
    </row>
    <row r="807">
      <c r="E807" s="683"/>
      <c r="M807" s="683"/>
    </row>
    <row r="808">
      <c r="E808" s="683"/>
      <c r="M808" s="683"/>
    </row>
    <row r="809">
      <c r="E809" s="683"/>
      <c r="M809" s="683"/>
    </row>
    <row r="810">
      <c r="E810" s="683"/>
      <c r="M810" s="683"/>
    </row>
    <row r="811">
      <c r="E811" s="683"/>
      <c r="M811" s="683"/>
    </row>
    <row r="812">
      <c r="E812" s="683"/>
      <c r="M812" s="683"/>
    </row>
    <row r="813">
      <c r="E813" s="683"/>
      <c r="M813" s="683"/>
    </row>
    <row r="814">
      <c r="E814" s="683"/>
      <c r="M814" s="683"/>
    </row>
    <row r="815">
      <c r="E815" s="683"/>
      <c r="M815" s="683"/>
    </row>
    <row r="816">
      <c r="E816" s="683"/>
      <c r="M816" s="683"/>
    </row>
    <row r="817">
      <c r="E817" s="683"/>
      <c r="M817" s="683"/>
    </row>
    <row r="818">
      <c r="E818" s="683"/>
      <c r="M818" s="683"/>
    </row>
    <row r="819">
      <c r="E819" s="683"/>
      <c r="M819" s="683"/>
    </row>
    <row r="820">
      <c r="E820" s="683"/>
      <c r="M820" s="683"/>
    </row>
    <row r="821">
      <c r="E821" s="683"/>
      <c r="M821" s="683"/>
    </row>
    <row r="822">
      <c r="E822" s="683"/>
      <c r="M822" s="683"/>
    </row>
    <row r="823">
      <c r="E823" s="683"/>
      <c r="M823" s="683"/>
    </row>
    <row r="824">
      <c r="E824" s="683"/>
      <c r="M824" s="683"/>
    </row>
    <row r="825">
      <c r="E825" s="683"/>
      <c r="M825" s="683"/>
    </row>
    <row r="826">
      <c r="E826" s="683"/>
      <c r="M826" s="683"/>
    </row>
    <row r="827">
      <c r="E827" s="683"/>
      <c r="M827" s="683"/>
    </row>
    <row r="828">
      <c r="E828" s="683"/>
      <c r="M828" s="683"/>
    </row>
    <row r="829">
      <c r="E829" s="683"/>
      <c r="M829" s="683"/>
    </row>
    <row r="830">
      <c r="E830" s="683"/>
      <c r="M830" s="683"/>
    </row>
    <row r="831">
      <c r="E831" s="683"/>
      <c r="M831" s="683"/>
    </row>
    <row r="832">
      <c r="E832" s="683"/>
      <c r="M832" s="683"/>
    </row>
    <row r="833">
      <c r="E833" s="683"/>
      <c r="M833" s="683"/>
    </row>
    <row r="834">
      <c r="E834" s="683"/>
      <c r="M834" s="683"/>
    </row>
    <row r="835">
      <c r="E835" s="683"/>
      <c r="M835" s="683"/>
    </row>
    <row r="836">
      <c r="E836" s="683"/>
      <c r="M836" s="683"/>
    </row>
    <row r="837">
      <c r="E837" s="683"/>
      <c r="M837" s="683"/>
    </row>
    <row r="838">
      <c r="E838" s="683"/>
      <c r="M838" s="683"/>
    </row>
    <row r="839">
      <c r="E839" s="683"/>
      <c r="M839" s="683"/>
    </row>
    <row r="840">
      <c r="E840" s="683"/>
      <c r="M840" s="683"/>
    </row>
    <row r="841">
      <c r="E841" s="683"/>
      <c r="M841" s="683"/>
    </row>
    <row r="842">
      <c r="E842" s="683"/>
      <c r="M842" s="683"/>
    </row>
    <row r="843">
      <c r="E843" s="683"/>
      <c r="M843" s="683"/>
    </row>
    <row r="844">
      <c r="E844" s="683"/>
      <c r="M844" s="683"/>
    </row>
    <row r="845">
      <c r="E845" s="683"/>
      <c r="M845" s="683"/>
    </row>
    <row r="846">
      <c r="E846" s="683"/>
      <c r="M846" s="683"/>
    </row>
    <row r="847">
      <c r="E847" s="683"/>
      <c r="M847" s="683"/>
    </row>
    <row r="848">
      <c r="E848" s="683"/>
      <c r="M848" s="683"/>
    </row>
    <row r="849">
      <c r="E849" s="683"/>
      <c r="M849" s="683"/>
    </row>
    <row r="850">
      <c r="E850" s="683"/>
      <c r="M850" s="683"/>
    </row>
    <row r="851">
      <c r="E851" s="683"/>
      <c r="M851" s="683"/>
    </row>
    <row r="852">
      <c r="E852" s="683"/>
      <c r="M852" s="683"/>
    </row>
    <row r="853">
      <c r="E853" s="683"/>
      <c r="M853" s="683"/>
    </row>
    <row r="854">
      <c r="E854" s="683"/>
      <c r="M854" s="683"/>
    </row>
    <row r="855">
      <c r="E855" s="683"/>
      <c r="M855" s="683"/>
    </row>
    <row r="856">
      <c r="E856" s="683"/>
      <c r="M856" s="683"/>
    </row>
    <row r="857">
      <c r="E857" s="683"/>
      <c r="M857" s="683"/>
    </row>
    <row r="858">
      <c r="E858" s="683"/>
      <c r="M858" s="683"/>
    </row>
    <row r="859">
      <c r="E859" s="683"/>
      <c r="M859" s="683"/>
    </row>
    <row r="860">
      <c r="E860" s="683"/>
      <c r="M860" s="683"/>
    </row>
    <row r="861">
      <c r="E861" s="683"/>
      <c r="M861" s="683"/>
    </row>
    <row r="862">
      <c r="E862" s="683"/>
      <c r="M862" s="683"/>
    </row>
    <row r="863">
      <c r="E863" s="683"/>
      <c r="M863" s="683"/>
    </row>
    <row r="864">
      <c r="E864" s="683"/>
      <c r="M864" s="683"/>
    </row>
    <row r="865">
      <c r="E865" s="683"/>
      <c r="M865" s="683"/>
    </row>
    <row r="866">
      <c r="E866" s="683"/>
      <c r="M866" s="683"/>
    </row>
    <row r="867">
      <c r="E867" s="683"/>
      <c r="M867" s="683"/>
    </row>
    <row r="868">
      <c r="E868" s="683"/>
      <c r="M868" s="683"/>
    </row>
    <row r="869">
      <c r="E869" s="683"/>
      <c r="M869" s="683"/>
    </row>
    <row r="870">
      <c r="E870" s="683"/>
      <c r="M870" s="683"/>
    </row>
    <row r="871">
      <c r="E871" s="683"/>
      <c r="M871" s="683"/>
    </row>
    <row r="872">
      <c r="E872" s="683"/>
      <c r="M872" s="683"/>
    </row>
    <row r="873">
      <c r="E873" s="683"/>
      <c r="M873" s="683"/>
    </row>
    <row r="874">
      <c r="E874" s="683"/>
      <c r="M874" s="683"/>
    </row>
    <row r="875">
      <c r="E875" s="683"/>
      <c r="M875" s="683"/>
    </row>
    <row r="876">
      <c r="E876" s="683"/>
      <c r="M876" s="683"/>
    </row>
    <row r="877">
      <c r="E877" s="683"/>
      <c r="M877" s="683"/>
    </row>
    <row r="878">
      <c r="E878" s="683"/>
      <c r="M878" s="683"/>
    </row>
    <row r="879">
      <c r="E879" s="683"/>
      <c r="M879" s="683"/>
    </row>
    <row r="880">
      <c r="E880" s="683"/>
      <c r="M880" s="683"/>
    </row>
    <row r="881">
      <c r="E881" s="683"/>
      <c r="M881" s="683"/>
    </row>
    <row r="882">
      <c r="E882" s="683"/>
      <c r="M882" s="683"/>
    </row>
    <row r="883">
      <c r="E883" s="683"/>
      <c r="M883" s="683"/>
    </row>
    <row r="884">
      <c r="E884" s="683"/>
      <c r="M884" s="683"/>
    </row>
    <row r="885">
      <c r="E885" s="683"/>
      <c r="M885" s="683"/>
    </row>
    <row r="886">
      <c r="E886" s="683"/>
      <c r="M886" s="683"/>
    </row>
    <row r="887">
      <c r="E887" s="683"/>
      <c r="M887" s="683"/>
    </row>
    <row r="888">
      <c r="E888" s="683"/>
      <c r="M888" s="683"/>
    </row>
    <row r="889">
      <c r="E889" s="683"/>
      <c r="M889" s="683"/>
    </row>
    <row r="890">
      <c r="E890" s="683"/>
      <c r="M890" s="683"/>
    </row>
    <row r="891">
      <c r="E891" s="683"/>
      <c r="M891" s="683"/>
    </row>
    <row r="892">
      <c r="E892" s="683"/>
      <c r="M892" s="683"/>
    </row>
    <row r="893">
      <c r="E893" s="683"/>
      <c r="M893" s="683"/>
    </row>
    <row r="894">
      <c r="E894" s="683"/>
      <c r="M894" s="683"/>
    </row>
    <row r="895">
      <c r="E895" s="683"/>
      <c r="M895" s="683"/>
    </row>
    <row r="896">
      <c r="E896" s="683"/>
      <c r="M896" s="683"/>
    </row>
    <row r="897">
      <c r="E897" s="683"/>
      <c r="M897" s="683"/>
    </row>
    <row r="898">
      <c r="E898" s="683"/>
      <c r="M898" s="683"/>
    </row>
    <row r="899">
      <c r="E899" s="683"/>
      <c r="M899" s="683"/>
    </row>
    <row r="900">
      <c r="E900" s="683"/>
      <c r="M900" s="683"/>
    </row>
    <row r="901">
      <c r="E901" s="683"/>
      <c r="M901" s="683"/>
    </row>
    <row r="902">
      <c r="E902" s="683"/>
      <c r="M902" s="683"/>
    </row>
    <row r="903">
      <c r="E903" s="683"/>
      <c r="M903" s="683"/>
    </row>
    <row r="904">
      <c r="E904" s="683"/>
      <c r="M904" s="683"/>
    </row>
    <row r="905">
      <c r="E905" s="683"/>
      <c r="M905" s="683"/>
    </row>
    <row r="906">
      <c r="E906" s="683"/>
      <c r="M906" s="683"/>
    </row>
    <row r="907">
      <c r="E907" s="683"/>
      <c r="M907" s="683"/>
    </row>
    <row r="908">
      <c r="E908" s="683"/>
      <c r="M908" s="683"/>
    </row>
    <row r="909">
      <c r="E909" s="683"/>
      <c r="M909" s="683"/>
    </row>
    <row r="910">
      <c r="E910" s="683"/>
      <c r="M910" s="683"/>
    </row>
    <row r="911">
      <c r="E911" s="683"/>
      <c r="M911" s="683"/>
    </row>
    <row r="912">
      <c r="E912" s="683"/>
      <c r="M912" s="683"/>
    </row>
    <row r="913">
      <c r="E913" s="683"/>
      <c r="M913" s="683"/>
    </row>
    <row r="914">
      <c r="E914" s="683"/>
      <c r="M914" s="683"/>
    </row>
    <row r="915">
      <c r="E915" s="683"/>
      <c r="M915" s="683"/>
    </row>
    <row r="916">
      <c r="E916" s="683"/>
      <c r="M916" s="683"/>
    </row>
    <row r="917">
      <c r="E917" s="683"/>
      <c r="M917" s="683"/>
    </row>
    <row r="918">
      <c r="E918" s="683"/>
      <c r="M918" s="683"/>
    </row>
    <row r="919">
      <c r="E919" s="683"/>
      <c r="M919" s="683"/>
    </row>
    <row r="920">
      <c r="E920" s="683"/>
      <c r="M920" s="683"/>
    </row>
    <row r="921">
      <c r="E921" s="683"/>
      <c r="M921" s="683"/>
    </row>
    <row r="922">
      <c r="E922" s="683"/>
      <c r="M922" s="683"/>
    </row>
    <row r="923">
      <c r="E923" s="683"/>
      <c r="M923" s="683"/>
    </row>
    <row r="924">
      <c r="E924" s="683"/>
      <c r="M924" s="683"/>
    </row>
    <row r="925">
      <c r="E925" s="683"/>
      <c r="M925" s="683"/>
    </row>
    <row r="926">
      <c r="E926" s="683"/>
      <c r="M926" s="683"/>
    </row>
    <row r="927">
      <c r="E927" s="683"/>
      <c r="M927" s="683"/>
    </row>
    <row r="928">
      <c r="E928" s="683"/>
      <c r="M928" s="683"/>
    </row>
    <row r="929">
      <c r="E929" s="683"/>
      <c r="M929" s="683"/>
    </row>
    <row r="930">
      <c r="E930" s="683"/>
      <c r="M930" s="683"/>
    </row>
    <row r="931">
      <c r="E931" s="683"/>
      <c r="M931" s="683"/>
    </row>
    <row r="932">
      <c r="E932" s="683"/>
      <c r="M932" s="683"/>
    </row>
    <row r="933">
      <c r="E933" s="683"/>
      <c r="M933" s="683"/>
    </row>
    <row r="934">
      <c r="E934" s="683"/>
      <c r="M934" s="683"/>
    </row>
    <row r="935">
      <c r="E935" s="683"/>
      <c r="M935" s="683"/>
    </row>
    <row r="936">
      <c r="E936" s="683"/>
      <c r="M936" s="683"/>
    </row>
    <row r="937">
      <c r="E937" s="683"/>
      <c r="M937" s="683"/>
    </row>
    <row r="938">
      <c r="E938" s="683"/>
      <c r="M938" s="683"/>
    </row>
    <row r="939">
      <c r="E939" s="683"/>
      <c r="M939" s="683"/>
    </row>
    <row r="940">
      <c r="E940" s="683"/>
      <c r="M940" s="683"/>
    </row>
    <row r="941">
      <c r="E941" s="683"/>
      <c r="M941" s="683"/>
    </row>
    <row r="942">
      <c r="E942" s="683"/>
      <c r="M942" s="683"/>
    </row>
    <row r="943">
      <c r="E943" s="683"/>
      <c r="M943" s="683"/>
    </row>
    <row r="944">
      <c r="E944" s="683"/>
      <c r="M944" s="683"/>
    </row>
    <row r="945">
      <c r="E945" s="683"/>
      <c r="M945" s="683"/>
    </row>
    <row r="946">
      <c r="E946" s="683"/>
      <c r="M946" s="683"/>
    </row>
    <row r="947">
      <c r="E947" s="683"/>
      <c r="M947" s="683"/>
    </row>
    <row r="948">
      <c r="E948" s="683"/>
      <c r="M948" s="683"/>
    </row>
    <row r="949">
      <c r="E949" s="683"/>
      <c r="M949" s="683"/>
    </row>
    <row r="950">
      <c r="E950" s="683"/>
      <c r="M950" s="683"/>
    </row>
    <row r="951">
      <c r="E951" s="683"/>
      <c r="M951" s="683"/>
    </row>
    <row r="952">
      <c r="E952" s="683"/>
      <c r="M952" s="683"/>
    </row>
    <row r="953">
      <c r="E953" s="683"/>
      <c r="M953" s="683"/>
    </row>
    <row r="954">
      <c r="E954" s="683"/>
      <c r="M954" s="683"/>
    </row>
    <row r="955">
      <c r="E955" s="683"/>
      <c r="M955" s="683"/>
    </row>
    <row r="956">
      <c r="E956" s="683"/>
      <c r="M956" s="683"/>
    </row>
    <row r="957">
      <c r="E957" s="683"/>
      <c r="M957" s="683"/>
    </row>
    <row r="958">
      <c r="E958" s="683"/>
      <c r="M958" s="683"/>
    </row>
    <row r="959">
      <c r="E959" s="683"/>
      <c r="M959" s="683"/>
    </row>
    <row r="960">
      <c r="E960" s="683"/>
      <c r="M960" s="683"/>
    </row>
    <row r="961">
      <c r="E961" s="683"/>
      <c r="M961" s="683"/>
    </row>
    <row r="962">
      <c r="E962" s="683"/>
      <c r="M962" s="683"/>
    </row>
    <row r="963">
      <c r="E963" s="683"/>
      <c r="M963" s="683"/>
    </row>
    <row r="964">
      <c r="E964" s="683"/>
      <c r="M964" s="683"/>
    </row>
    <row r="965">
      <c r="E965" s="683"/>
      <c r="M965" s="683"/>
    </row>
    <row r="966">
      <c r="E966" s="683"/>
      <c r="M966" s="683"/>
    </row>
    <row r="967">
      <c r="E967" s="683"/>
      <c r="M967" s="683"/>
    </row>
    <row r="968">
      <c r="E968" s="683"/>
      <c r="M968" s="683"/>
    </row>
    <row r="969">
      <c r="E969" s="683"/>
      <c r="M969" s="683"/>
    </row>
    <row r="970">
      <c r="E970" s="683"/>
      <c r="M970" s="683"/>
    </row>
    <row r="971">
      <c r="E971" s="683"/>
      <c r="M971" s="683"/>
    </row>
    <row r="972">
      <c r="E972" s="683"/>
      <c r="M972" s="683"/>
    </row>
    <row r="973">
      <c r="E973" s="683"/>
      <c r="M973" s="683"/>
    </row>
    <row r="974">
      <c r="E974" s="683"/>
      <c r="M974" s="683"/>
    </row>
    <row r="975">
      <c r="E975" s="683"/>
      <c r="M975" s="683"/>
    </row>
    <row r="976">
      <c r="E976" s="683"/>
      <c r="M976" s="683"/>
    </row>
    <row r="977">
      <c r="E977" s="683"/>
      <c r="M977" s="683"/>
    </row>
    <row r="978">
      <c r="E978" s="683"/>
      <c r="M978" s="683"/>
    </row>
    <row r="979">
      <c r="E979" s="683"/>
      <c r="M979" s="683"/>
    </row>
    <row r="980">
      <c r="E980" s="683"/>
      <c r="M980" s="683"/>
    </row>
    <row r="981">
      <c r="E981" s="683"/>
      <c r="M981" s="683"/>
    </row>
    <row r="982">
      <c r="E982" s="683"/>
      <c r="M982" s="683"/>
    </row>
    <row r="983">
      <c r="E983" s="683"/>
      <c r="M983" s="683"/>
    </row>
    <row r="984">
      <c r="E984" s="683"/>
      <c r="M984" s="683"/>
    </row>
    <row r="985">
      <c r="E985" s="683"/>
      <c r="M985" s="683"/>
    </row>
    <row r="986">
      <c r="E986" s="683"/>
      <c r="M986" s="683"/>
    </row>
    <row r="987">
      <c r="E987" s="683"/>
      <c r="M987" s="683"/>
    </row>
    <row r="988">
      <c r="E988" s="683"/>
      <c r="M988" s="683"/>
    </row>
    <row r="989">
      <c r="E989" s="683"/>
      <c r="M989" s="683"/>
    </row>
    <row r="990">
      <c r="E990" s="683"/>
      <c r="M990" s="683"/>
    </row>
    <row r="991">
      <c r="E991" s="683"/>
      <c r="M991" s="683"/>
    </row>
    <row r="992">
      <c r="E992" s="683"/>
      <c r="M992" s="683"/>
    </row>
    <row r="993">
      <c r="E993" s="683"/>
      <c r="M993" s="683"/>
    </row>
    <row r="994">
      <c r="E994" s="683"/>
      <c r="M994" s="683"/>
    </row>
    <row r="995">
      <c r="E995" s="683"/>
      <c r="M995" s="683"/>
    </row>
    <row r="996">
      <c r="E996" s="683"/>
      <c r="M996" s="683"/>
    </row>
    <row r="997">
      <c r="E997" s="683"/>
      <c r="M997" s="683"/>
    </row>
    <row r="998">
      <c r="E998" s="684"/>
      <c r="F998" s="685"/>
      <c r="G998" s="685"/>
      <c r="H998" s="685"/>
      <c r="I998" s="685"/>
      <c r="J998" s="685"/>
      <c r="K998" s="685"/>
      <c r="L998" s="685"/>
      <c r="M998" s="684"/>
      <c r="N998" s="685"/>
      <c r="O998" s="685"/>
      <c r="P998" s="685"/>
      <c r="Q998" s="685"/>
      <c r="R998" s="685"/>
      <c r="S998" s="685"/>
      <c r="T998" s="685"/>
    </row>
  </sheetData>
  <mergeCells count="7">
    <mergeCell ref="A2:A3"/>
    <mergeCell ref="B2:B3"/>
    <mergeCell ref="C2:C3"/>
    <mergeCell ref="D2:D3"/>
    <mergeCell ref="E2:L2"/>
    <mergeCell ref="M2:T2"/>
    <mergeCell ref="U2:AA2"/>
  </mergeCells>
  <drawing r:id="rId1"/>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9.88"/>
    <col customWidth="1" min="5" max="5" width="13.0"/>
    <col customWidth="1" min="6" max="6" width="26.5"/>
    <col customWidth="1" min="7" max="7" width="57.38"/>
    <col customWidth="1" min="8" max="8" width="18.0"/>
    <col customWidth="1" min="9" max="9" width="20.75"/>
  </cols>
  <sheetData>
    <row r="1">
      <c r="A1" s="1" t="s">
        <v>2764</v>
      </c>
      <c r="G1" s="686"/>
      <c r="H1" s="683"/>
      <c r="I1" s="1"/>
    </row>
    <row r="2">
      <c r="A2" s="1" t="s">
        <v>482</v>
      </c>
      <c r="G2" s="686"/>
      <c r="I2" s="1" t="s">
        <v>2765</v>
      </c>
    </row>
    <row r="3">
      <c r="A3" s="57" t="s">
        <v>57</v>
      </c>
      <c r="B3" s="57" t="s">
        <v>203</v>
      </c>
      <c r="C3" s="57" t="s">
        <v>2766</v>
      </c>
      <c r="D3" s="687" t="s">
        <v>2767</v>
      </c>
      <c r="E3" s="687" t="s">
        <v>2768</v>
      </c>
      <c r="F3" s="687" t="s">
        <v>2769</v>
      </c>
      <c r="G3" s="688" t="s">
        <v>409</v>
      </c>
      <c r="H3" s="689"/>
      <c r="I3" s="690" t="s">
        <v>1</v>
      </c>
      <c r="J3" s="57" t="s">
        <v>2770</v>
      </c>
      <c r="K3" s="57" t="s">
        <v>2771</v>
      </c>
      <c r="L3" s="57" t="s">
        <v>2772</v>
      </c>
      <c r="M3" s="16"/>
      <c r="N3" s="16"/>
      <c r="O3" s="16"/>
      <c r="P3" s="16"/>
      <c r="Q3" s="16"/>
      <c r="R3" s="16"/>
      <c r="S3" s="16"/>
      <c r="T3" s="16"/>
    </row>
    <row r="4">
      <c r="A4" s="57" t="s">
        <v>67</v>
      </c>
      <c r="B4" s="57" t="s">
        <v>453</v>
      </c>
      <c r="C4" s="57" t="s">
        <v>1906</v>
      </c>
      <c r="D4" s="687">
        <v>154.0</v>
      </c>
      <c r="E4" s="691">
        <v>6909451.0</v>
      </c>
      <c r="F4" s="692">
        <v>22.29</v>
      </c>
      <c r="G4" s="693" t="s">
        <v>2773</v>
      </c>
      <c r="H4" s="694"/>
      <c r="I4" s="690" t="s">
        <v>2774</v>
      </c>
      <c r="J4" s="57" t="s">
        <v>2775</v>
      </c>
      <c r="K4" s="695">
        <v>1.97E-57</v>
      </c>
      <c r="L4" s="695">
        <v>6.9E-56</v>
      </c>
      <c r="M4" s="16"/>
      <c r="N4" s="16"/>
      <c r="O4" s="16"/>
      <c r="P4" s="16"/>
      <c r="Q4" s="16"/>
      <c r="R4" s="16"/>
      <c r="S4" s="16"/>
      <c r="T4" s="16"/>
    </row>
    <row r="5">
      <c r="A5" s="57" t="s">
        <v>67</v>
      </c>
      <c r="B5" s="57" t="s">
        <v>453</v>
      </c>
      <c r="C5" s="57" t="s">
        <v>2776</v>
      </c>
      <c r="D5" s="687">
        <v>885.0</v>
      </c>
      <c r="E5" s="691">
        <v>1.44936747E8</v>
      </c>
      <c r="F5" s="692">
        <v>6.11</v>
      </c>
      <c r="G5" s="693" t="s">
        <v>2777</v>
      </c>
      <c r="H5" s="696"/>
      <c r="I5" s="690" t="s">
        <v>2774</v>
      </c>
      <c r="J5" s="57" t="s">
        <v>2778</v>
      </c>
      <c r="K5" s="695">
        <v>6.62E-47</v>
      </c>
      <c r="L5" s="695">
        <v>2.32E-45</v>
      </c>
      <c r="M5" s="16"/>
      <c r="N5" s="16"/>
      <c r="O5" s="16"/>
      <c r="P5" s="16"/>
      <c r="Q5" s="16"/>
      <c r="R5" s="16"/>
      <c r="S5" s="16"/>
      <c r="T5" s="16"/>
    </row>
    <row r="6">
      <c r="A6" s="57" t="s">
        <v>67</v>
      </c>
      <c r="B6" s="57" t="s">
        <v>453</v>
      </c>
      <c r="C6" s="57" t="s">
        <v>2779</v>
      </c>
      <c r="D6" s="687">
        <v>84.0</v>
      </c>
      <c r="E6" s="691">
        <v>3113988.0</v>
      </c>
      <c r="F6" s="692">
        <v>26.98</v>
      </c>
      <c r="G6" s="693" t="s">
        <v>2780</v>
      </c>
      <c r="H6" s="696"/>
      <c r="I6" s="690" t="s">
        <v>2774</v>
      </c>
      <c r="J6" s="57" t="s">
        <v>2781</v>
      </c>
      <c r="K6" s="695">
        <v>4.9E-56</v>
      </c>
      <c r="L6" s="695">
        <v>1.72E-54</v>
      </c>
      <c r="M6" s="16"/>
      <c r="N6" s="16"/>
      <c r="O6" s="16"/>
      <c r="P6" s="16"/>
      <c r="Q6" s="16"/>
      <c r="R6" s="16"/>
      <c r="S6" s="16"/>
      <c r="T6" s="16"/>
    </row>
    <row r="7">
      <c r="A7" s="57" t="s">
        <v>67</v>
      </c>
      <c r="B7" s="57" t="s">
        <v>453</v>
      </c>
      <c r="C7" s="57" t="s">
        <v>2782</v>
      </c>
      <c r="D7" s="687">
        <v>30.0</v>
      </c>
      <c r="E7" s="691">
        <v>1010015.0</v>
      </c>
      <c r="F7" s="692">
        <v>29.7</v>
      </c>
      <c r="G7" s="693" t="s">
        <v>2783</v>
      </c>
      <c r="H7" s="696"/>
      <c r="I7" s="690" t="s">
        <v>2774</v>
      </c>
      <c r="J7" s="57" t="s">
        <v>2784</v>
      </c>
      <c r="K7" s="695">
        <v>4.26E-30</v>
      </c>
      <c r="L7" s="695">
        <v>1.49E-28</v>
      </c>
      <c r="M7" s="16"/>
      <c r="N7" s="16"/>
      <c r="O7" s="16"/>
      <c r="P7" s="16"/>
      <c r="Q7" s="16"/>
      <c r="R7" s="16"/>
      <c r="S7" s="16"/>
      <c r="T7" s="16"/>
    </row>
    <row r="8">
      <c r="A8" s="57" t="s">
        <v>67</v>
      </c>
      <c r="B8" s="57" t="s">
        <v>453</v>
      </c>
      <c r="C8" s="158" t="s">
        <v>2785</v>
      </c>
      <c r="D8" s="687">
        <v>0.0</v>
      </c>
      <c r="E8" s="691">
        <v>37306.0</v>
      </c>
      <c r="F8" s="692">
        <v>0.0</v>
      </c>
      <c r="G8" s="697"/>
      <c r="H8" s="696"/>
      <c r="I8" s="690" t="s">
        <v>2774</v>
      </c>
      <c r="J8" s="57" t="s">
        <v>2786</v>
      </c>
      <c r="K8" s="695">
        <v>1.2E-32</v>
      </c>
      <c r="L8" s="695">
        <v>4.21E-31</v>
      </c>
      <c r="M8" s="16"/>
      <c r="N8" s="16"/>
      <c r="O8" s="16"/>
      <c r="P8" s="16"/>
      <c r="Q8" s="16"/>
      <c r="R8" s="16"/>
      <c r="S8" s="16"/>
      <c r="T8" s="16"/>
    </row>
    <row r="9">
      <c r="A9" s="57" t="s">
        <v>67</v>
      </c>
      <c r="B9" s="158" t="s">
        <v>453</v>
      </c>
      <c r="C9" s="158" t="s">
        <v>2787</v>
      </c>
      <c r="D9" s="687">
        <v>6.0</v>
      </c>
      <c r="E9" s="691">
        <v>459702.0</v>
      </c>
      <c r="F9" s="692">
        <v>13.05</v>
      </c>
      <c r="G9" s="698" t="s">
        <v>2788</v>
      </c>
      <c r="H9" s="696"/>
      <c r="I9" s="690" t="s">
        <v>2774</v>
      </c>
      <c r="J9" s="57" t="s">
        <v>2789</v>
      </c>
      <c r="K9" s="695">
        <v>5.15E-38</v>
      </c>
      <c r="L9" s="695">
        <v>1.8E-36</v>
      </c>
      <c r="M9" s="16"/>
      <c r="N9" s="16"/>
      <c r="O9" s="16"/>
      <c r="P9" s="16"/>
      <c r="Q9" s="16"/>
      <c r="R9" s="16"/>
      <c r="S9" s="16"/>
      <c r="T9" s="16"/>
    </row>
    <row r="10">
      <c r="A10" s="57" t="s">
        <v>67</v>
      </c>
      <c r="B10" s="158" t="s">
        <v>453</v>
      </c>
      <c r="C10" s="158" t="s">
        <v>2790</v>
      </c>
      <c r="D10" s="687">
        <v>54.0</v>
      </c>
      <c r="E10" s="691">
        <v>2103973.0</v>
      </c>
      <c r="F10" s="692">
        <v>25.67</v>
      </c>
      <c r="G10" s="698" t="s">
        <v>2791</v>
      </c>
      <c r="H10" s="696"/>
      <c r="I10" s="690" t="s">
        <v>2774</v>
      </c>
      <c r="J10" s="57" t="s">
        <v>2792</v>
      </c>
      <c r="K10" s="695">
        <v>2.71E-18</v>
      </c>
      <c r="L10" s="695">
        <v>9.48E-17</v>
      </c>
      <c r="M10" s="16"/>
      <c r="N10" s="16"/>
      <c r="O10" s="16"/>
      <c r="P10" s="16"/>
      <c r="Q10" s="16"/>
      <c r="R10" s="16"/>
      <c r="S10" s="16"/>
      <c r="T10" s="16"/>
    </row>
    <row r="11">
      <c r="A11" s="57" t="s">
        <v>67</v>
      </c>
      <c r="B11" s="158" t="s">
        <v>462</v>
      </c>
      <c r="C11" s="158" t="s">
        <v>1906</v>
      </c>
      <c r="D11" s="687">
        <v>72.0</v>
      </c>
      <c r="E11" s="691">
        <v>1.9880153E7</v>
      </c>
      <c r="F11" s="699">
        <v>3.62</v>
      </c>
      <c r="G11" s="698" t="s">
        <v>2793</v>
      </c>
      <c r="H11" s="696"/>
      <c r="I11" s="690" t="s">
        <v>2774</v>
      </c>
      <c r="J11" s="57" t="s">
        <v>2794</v>
      </c>
      <c r="K11" s="57">
        <v>1.0</v>
      </c>
      <c r="L11" s="57">
        <v>35.0</v>
      </c>
      <c r="M11" s="16"/>
      <c r="N11" s="16"/>
      <c r="O11" s="16"/>
      <c r="P11" s="16"/>
      <c r="Q11" s="16"/>
      <c r="R11" s="16"/>
      <c r="S11" s="16"/>
      <c r="T11" s="16"/>
    </row>
    <row r="12">
      <c r="A12" s="57" t="s">
        <v>67</v>
      </c>
      <c r="B12" s="158" t="s">
        <v>462</v>
      </c>
      <c r="C12" s="158" t="s">
        <v>2795</v>
      </c>
      <c r="D12" s="687">
        <v>4.0</v>
      </c>
      <c r="E12" s="691">
        <v>648609.0</v>
      </c>
      <c r="F12" s="692">
        <v>6.17</v>
      </c>
      <c r="G12" s="698" t="s">
        <v>2796</v>
      </c>
      <c r="H12" s="696"/>
      <c r="I12" s="690" t="s">
        <v>2774</v>
      </c>
      <c r="J12" s="57" t="s">
        <v>2797</v>
      </c>
      <c r="K12" s="57">
        <v>0.799238247</v>
      </c>
      <c r="L12" s="57">
        <v>27.97333865</v>
      </c>
      <c r="M12" s="16"/>
      <c r="N12" s="16"/>
      <c r="O12" s="16"/>
      <c r="P12" s="16"/>
      <c r="Q12" s="16"/>
      <c r="R12" s="16"/>
      <c r="S12" s="16"/>
      <c r="T12" s="16"/>
    </row>
    <row r="13">
      <c r="A13" s="57" t="s">
        <v>67</v>
      </c>
      <c r="B13" s="158" t="s">
        <v>462</v>
      </c>
      <c r="C13" s="158" t="s">
        <v>2776</v>
      </c>
      <c r="D13" s="687">
        <v>25.0</v>
      </c>
      <c r="E13" s="691">
        <v>7068071.0</v>
      </c>
      <c r="F13" s="692">
        <v>3.54</v>
      </c>
      <c r="G13" s="698" t="s">
        <v>2798</v>
      </c>
      <c r="H13" s="696"/>
      <c r="I13" s="690" t="s">
        <v>2774</v>
      </c>
      <c r="J13" s="57" t="s">
        <v>2799</v>
      </c>
      <c r="K13" s="535">
        <v>2.319276981E-4</v>
      </c>
      <c r="L13" s="535">
        <v>0.008117469435</v>
      </c>
      <c r="M13" s="16"/>
      <c r="N13" s="16"/>
      <c r="O13" s="16"/>
      <c r="P13" s="16"/>
      <c r="Q13" s="16"/>
      <c r="R13" s="16"/>
      <c r="S13" s="16"/>
      <c r="T13" s="16"/>
    </row>
    <row r="14">
      <c r="A14" s="57" t="s">
        <v>67</v>
      </c>
      <c r="B14" s="158" t="s">
        <v>462</v>
      </c>
      <c r="C14" s="158" t="s">
        <v>2779</v>
      </c>
      <c r="D14" s="687">
        <v>58.0</v>
      </c>
      <c r="E14" s="691">
        <v>1.17404E7</v>
      </c>
      <c r="F14" s="692">
        <v>4.94</v>
      </c>
      <c r="G14" s="698" t="s">
        <v>2800</v>
      </c>
      <c r="H14" s="696"/>
      <c r="I14" s="690" t="s">
        <v>2774</v>
      </c>
      <c r="J14" s="57" t="s">
        <v>2801</v>
      </c>
      <c r="K14" s="57">
        <v>0.5972416725</v>
      </c>
      <c r="L14" s="57">
        <v>20.90345854</v>
      </c>
      <c r="M14" s="16"/>
      <c r="N14" s="16"/>
      <c r="O14" s="16"/>
      <c r="P14" s="16"/>
      <c r="Q14" s="16"/>
      <c r="R14" s="16"/>
      <c r="S14" s="16"/>
      <c r="T14" s="16"/>
    </row>
    <row r="15">
      <c r="A15" s="57" t="s">
        <v>67</v>
      </c>
      <c r="B15" s="158" t="s">
        <v>462</v>
      </c>
      <c r="C15" s="158" t="s">
        <v>2785</v>
      </c>
      <c r="D15" s="687">
        <v>10.0</v>
      </c>
      <c r="E15" s="691">
        <v>2966861.0</v>
      </c>
      <c r="F15" s="692">
        <v>3.37</v>
      </c>
      <c r="G15" s="698" t="s">
        <v>2802</v>
      </c>
      <c r="H15" s="696"/>
      <c r="I15" s="690" t="s">
        <v>2774</v>
      </c>
      <c r="J15" s="57" t="s">
        <v>2803</v>
      </c>
      <c r="K15" s="57">
        <v>0.8081344623</v>
      </c>
      <c r="L15" s="57">
        <v>28.28470618</v>
      </c>
      <c r="M15" s="16"/>
      <c r="N15" s="16"/>
      <c r="O15" s="16"/>
      <c r="P15" s="16"/>
      <c r="Q15" s="16"/>
      <c r="R15" s="16"/>
      <c r="S15" s="16"/>
      <c r="T15" s="16"/>
    </row>
    <row r="16">
      <c r="A16" s="57" t="s">
        <v>67</v>
      </c>
      <c r="B16" s="158" t="s">
        <v>462</v>
      </c>
      <c r="C16" s="158" t="s">
        <v>2787</v>
      </c>
      <c r="D16" s="687">
        <v>14.0</v>
      </c>
      <c r="E16" s="691">
        <v>6971332.0</v>
      </c>
      <c r="F16" s="692">
        <v>2.01</v>
      </c>
      <c r="G16" s="698" t="s">
        <v>2804</v>
      </c>
      <c r="H16" s="696"/>
      <c r="I16" s="690" t="s">
        <v>2774</v>
      </c>
      <c r="J16" s="57" t="s">
        <v>2805</v>
      </c>
      <c r="K16" s="57">
        <v>1.0</v>
      </c>
      <c r="L16" s="57">
        <v>35.0</v>
      </c>
      <c r="M16" s="16"/>
      <c r="N16" s="16"/>
      <c r="O16" s="16"/>
      <c r="P16" s="16"/>
      <c r="Q16" s="16"/>
      <c r="R16" s="16"/>
      <c r="S16" s="16"/>
      <c r="T16" s="16"/>
    </row>
    <row r="17">
      <c r="A17" s="57" t="s">
        <v>67</v>
      </c>
      <c r="B17" s="158" t="s">
        <v>462</v>
      </c>
      <c r="C17" s="158" t="s">
        <v>2790</v>
      </c>
      <c r="D17" s="687">
        <v>58.0</v>
      </c>
      <c r="E17" s="691">
        <v>1.17404E7</v>
      </c>
      <c r="F17" s="692">
        <v>4.94</v>
      </c>
      <c r="G17" s="698" t="s">
        <v>2806</v>
      </c>
      <c r="H17" s="696"/>
      <c r="I17" s="690" t="s">
        <v>2774</v>
      </c>
      <c r="J17" s="57" t="s">
        <v>2807</v>
      </c>
      <c r="K17" s="57">
        <v>0.7620689312</v>
      </c>
      <c r="L17" s="57">
        <v>26.67241259</v>
      </c>
      <c r="M17" s="16"/>
      <c r="N17" s="16"/>
      <c r="O17" s="16"/>
      <c r="P17" s="16"/>
      <c r="Q17" s="16"/>
      <c r="R17" s="16"/>
      <c r="S17" s="16"/>
      <c r="T17" s="16"/>
    </row>
    <row r="18">
      <c r="A18" s="158" t="s">
        <v>62</v>
      </c>
      <c r="B18" s="158" t="s">
        <v>453</v>
      </c>
      <c r="C18" s="158" t="s">
        <v>1906</v>
      </c>
      <c r="D18" s="687">
        <v>103.0</v>
      </c>
      <c r="E18" s="691">
        <v>4353710.0</v>
      </c>
      <c r="F18" s="692">
        <v>23.66</v>
      </c>
      <c r="G18" s="698" t="s">
        <v>2808</v>
      </c>
      <c r="H18" s="696"/>
      <c r="I18" s="690" t="s">
        <v>2809</v>
      </c>
      <c r="J18" s="57" t="s">
        <v>2810</v>
      </c>
      <c r="K18" s="535">
        <v>0.007234106663</v>
      </c>
      <c r="L18" s="57">
        <v>0.2531937332</v>
      </c>
      <c r="M18" s="16"/>
      <c r="N18" s="16"/>
      <c r="O18" s="16"/>
      <c r="P18" s="16"/>
      <c r="Q18" s="16"/>
      <c r="R18" s="16"/>
      <c r="S18" s="16"/>
      <c r="T18" s="16"/>
    </row>
    <row r="19">
      <c r="A19" s="158" t="s">
        <v>62</v>
      </c>
      <c r="B19" s="158" t="s">
        <v>453</v>
      </c>
      <c r="C19" s="57" t="s">
        <v>2776</v>
      </c>
      <c r="D19" s="687">
        <v>866.0</v>
      </c>
      <c r="E19" s="691">
        <v>1.44060047E8</v>
      </c>
      <c r="F19" s="692">
        <v>6.01</v>
      </c>
      <c r="G19" s="698" t="s">
        <v>2811</v>
      </c>
      <c r="H19" s="696"/>
      <c r="I19" s="690" t="s">
        <v>2809</v>
      </c>
      <c r="J19" s="57" t="s">
        <v>2812</v>
      </c>
      <c r="K19" s="535">
        <v>0.00176887365</v>
      </c>
      <c r="L19" s="57">
        <v>0.06191057776</v>
      </c>
      <c r="M19" s="16"/>
      <c r="N19" s="16"/>
      <c r="O19" s="16"/>
      <c r="P19" s="16"/>
      <c r="Q19" s="16"/>
      <c r="R19" s="16"/>
      <c r="S19" s="16"/>
      <c r="T19" s="16"/>
    </row>
    <row r="20">
      <c r="A20" s="158" t="s">
        <v>62</v>
      </c>
      <c r="B20" s="158" t="s">
        <v>453</v>
      </c>
      <c r="C20" s="158" t="s">
        <v>2779</v>
      </c>
      <c r="D20" s="687">
        <v>77.0</v>
      </c>
      <c r="E20" s="691">
        <v>2756689.0</v>
      </c>
      <c r="F20" s="692">
        <v>27.93</v>
      </c>
      <c r="G20" s="698" t="s">
        <v>2813</v>
      </c>
      <c r="H20" s="696"/>
      <c r="I20" s="690" t="s">
        <v>2809</v>
      </c>
      <c r="J20" s="57" t="s">
        <v>2814</v>
      </c>
      <c r="K20" s="535">
        <v>1.721542379E-4</v>
      </c>
      <c r="L20" s="535">
        <v>0.006025398325</v>
      </c>
      <c r="M20" s="16"/>
      <c r="N20" s="16"/>
      <c r="O20" s="16"/>
      <c r="P20" s="16"/>
      <c r="Q20" s="16"/>
      <c r="R20" s="16"/>
      <c r="S20" s="16"/>
      <c r="T20" s="16"/>
    </row>
    <row r="21">
      <c r="A21" s="158" t="s">
        <v>62</v>
      </c>
      <c r="B21" s="158" t="s">
        <v>453</v>
      </c>
      <c r="C21" s="158" t="s">
        <v>2782</v>
      </c>
      <c r="D21" s="687">
        <v>26.0</v>
      </c>
      <c r="E21" s="691">
        <v>703382.0</v>
      </c>
      <c r="F21" s="692">
        <v>36.96</v>
      </c>
      <c r="G21" s="698" t="s">
        <v>2815</v>
      </c>
      <c r="H21" s="696"/>
      <c r="I21" s="690" t="s">
        <v>2809</v>
      </c>
      <c r="J21" s="57" t="s">
        <v>2816</v>
      </c>
      <c r="K21" s="535">
        <v>9.004204813E-4</v>
      </c>
      <c r="L21" s="535">
        <v>0.03151471684</v>
      </c>
      <c r="M21" s="16"/>
      <c r="N21" s="16"/>
      <c r="O21" s="16"/>
      <c r="P21" s="16"/>
      <c r="Q21" s="16"/>
      <c r="R21" s="16"/>
      <c r="S21" s="16"/>
      <c r="T21" s="16"/>
    </row>
    <row r="22">
      <c r="A22" s="158" t="s">
        <v>62</v>
      </c>
      <c r="B22" s="158" t="s">
        <v>453</v>
      </c>
      <c r="C22" s="158" t="s">
        <v>2785</v>
      </c>
      <c r="D22" s="687">
        <v>0.0</v>
      </c>
      <c r="E22" s="691">
        <v>0.0</v>
      </c>
      <c r="F22" s="692">
        <v>0.0</v>
      </c>
      <c r="G22" s="700"/>
      <c r="H22" s="696"/>
      <c r="I22" s="690" t="s">
        <v>2809</v>
      </c>
      <c r="J22" s="57" t="s">
        <v>2817</v>
      </c>
      <c r="K22" s="535">
        <v>0.001368701098</v>
      </c>
      <c r="L22" s="535">
        <v>0.04790453844</v>
      </c>
      <c r="M22" s="16"/>
      <c r="N22" s="16"/>
      <c r="O22" s="16"/>
      <c r="P22" s="16"/>
      <c r="Q22" s="16"/>
      <c r="R22" s="16"/>
      <c r="S22" s="16"/>
      <c r="T22" s="16"/>
    </row>
    <row r="23">
      <c r="A23" s="158" t="s">
        <v>62</v>
      </c>
      <c r="B23" s="158" t="s">
        <v>453</v>
      </c>
      <c r="C23" s="158" t="s">
        <v>2787</v>
      </c>
      <c r="D23" s="687">
        <v>6.0</v>
      </c>
      <c r="E23" s="691">
        <v>443936.0</v>
      </c>
      <c r="F23" s="692">
        <v>13.52</v>
      </c>
      <c r="G23" s="698" t="s">
        <v>2818</v>
      </c>
      <c r="H23" s="696"/>
      <c r="I23" s="690" t="s">
        <v>2809</v>
      </c>
      <c r="J23" s="57" t="s">
        <v>2819</v>
      </c>
      <c r="K23" s="535">
        <v>8.924088856E-4</v>
      </c>
      <c r="L23" s="535">
        <v>0.031234311</v>
      </c>
      <c r="M23" s="16"/>
      <c r="N23" s="16"/>
      <c r="O23" s="16"/>
      <c r="P23" s="16"/>
      <c r="Q23" s="16"/>
      <c r="R23" s="16"/>
      <c r="S23" s="16"/>
      <c r="T23" s="16"/>
    </row>
    <row r="24">
      <c r="A24" s="158" t="s">
        <v>62</v>
      </c>
      <c r="B24" s="158" t="s">
        <v>453</v>
      </c>
      <c r="C24" s="158" t="s">
        <v>2790</v>
      </c>
      <c r="D24" s="687">
        <v>51.0</v>
      </c>
      <c r="E24" s="691">
        <v>2053307.0</v>
      </c>
      <c r="F24" s="692">
        <v>24.84</v>
      </c>
      <c r="G24" s="698" t="s">
        <v>2820</v>
      </c>
      <c r="H24" s="696"/>
      <c r="I24" s="690" t="s">
        <v>2809</v>
      </c>
      <c r="J24" s="57" t="s">
        <v>2821</v>
      </c>
      <c r="K24" s="57">
        <v>0.1950280248</v>
      </c>
      <c r="L24" s="57">
        <v>6.825980868</v>
      </c>
      <c r="M24" s="16"/>
      <c r="N24" s="16"/>
      <c r="O24" s="16"/>
      <c r="P24" s="16"/>
      <c r="Q24" s="16"/>
      <c r="R24" s="16"/>
      <c r="S24" s="16"/>
      <c r="T24" s="16"/>
    </row>
    <row r="25">
      <c r="A25" s="158" t="s">
        <v>62</v>
      </c>
      <c r="B25" s="158" t="s">
        <v>462</v>
      </c>
      <c r="C25" s="158" t="s">
        <v>1906</v>
      </c>
      <c r="D25" s="687">
        <v>51.0</v>
      </c>
      <c r="E25" s="691">
        <v>1.720279E7</v>
      </c>
      <c r="F25" s="699">
        <v>2.96</v>
      </c>
      <c r="G25" s="698" t="s">
        <v>2822</v>
      </c>
      <c r="H25" s="696"/>
      <c r="I25" s="690" t="s">
        <v>2823</v>
      </c>
      <c r="J25" s="57" t="s">
        <v>2810</v>
      </c>
      <c r="K25" s="695">
        <v>2.08E-48</v>
      </c>
      <c r="L25" s="695">
        <v>7.29E-47</v>
      </c>
      <c r="M25" s="16"/>
      <c r="N25" s="16"/>
      <c r="O25" s="16"/>
      <c r="P25" s="16"/>
      <c r="Q25" s="16"/>
      <c r="R25" s="16"/>
      <c r="S25" s="16"/>
      <c r="T25" s="16"/>
    </row>
    <row r="26">
      <c r="A26" s="158" t="s">
        <v>62</v>
      </c>
      <c r="B26" s="158" t="s">
        <v>462</v>
      </c>
      <c r="C26" s="158" t="s">
        <v>2795</v>
      </c>
      <c r="D26" s="687">
        <v>4.0</v>
      </c>
      <c r="E26" s="691">
        <v>1052531.0</v>
      </c>
      <c r="F26" s="692">
        <v>3.8</v>
      </c>
      <c r="G26" s="698" t="s">
        <v>2824</v>
      </c>
      <c r="H26" s="696"/>
      <c r="I26" s="690" t="s">
        <v>2823</v>
      </c>
      <c r="J26" s="57" t="s">
        <v>2812</v>
      </c>
      <c r="K26" s="695">
        <v>1.88E-47</v>
      </c>
      <c r="L26" s="695">
        <v>6.59E-46</v>
      </c>
      <c r="M26" s="16"/>
      <c r="N26" s="16"/>
      <c r="O26" s="16"/>
      <c r="P26" s="16"/>
      <c r="Q26" s="16"/>
      <c r="R26" s="16"/>
      <c r="S26" s="16"/>
      <c r="T26" s="16"/>
    </row>
    <row r="27">
      <c r="A27" s="158" t="s">
        <v>62</v>
      </c>
      <c r="B27" s="158" t="s">
        <v>462</v>
      </c>
      <c r="C27" s="158" t="s">
        <v>2776</v>
      </c>
      <c r="D27" s="687">
        <v>23.0</v>
      </c>
      <c r="E27" s="691">
        <v>7391585.0</v>
      </c>
      <c r="F27" s="692">
        <v>3.11</v>
      </c>
      <c r="G27" s="698" t="s">
        <v>2825</v>
      </c>
      <c r="H27" s="696"/>
      <c r="I27" s="690" t="s">
        <v>2823</v>
      </c>
      <c r="J27" s="57" t="s">
        <v>2814</v>
      </c>
      <c r="K27" s="695">
        <v>7.73E-25</v>
      </c>
      <c r="L27" s="695">
        <v>2.71E-23</v>
      </c>
      <c r="M27" s="16"/>
      <c r="N27" s="16"/>
      <c r="O27" s="16"/>
      <c r="P27" s="16"/>
      <c r="Q27" s="16"/>
      <c r="R27" s="16"/>
      <c r="S27" s="16"/>
      <c r="T27" s="16"/>
    </row>
    <row r="28">
      <c r="A28" s="158" t="s">
        <v>62</v>
      </c>
      <c r="B28" s="158" t="s">
        <v>462</v>
      </c>
      <c r="C28" s="158" t="s">
        <v>2779</v>
      </c>
      <c r="D28" s="687">
        <v>19.0</v>
      </c>
      <c r="E28" s="691">
        <v>7470511.0</v>
      </c>
      <c r="F28" s="692">
        <v>2.54</v>
      </c>
      <c r="G28" s="698" t="s">
        <v>2826</v>
      </c>
      <c r="H28" s="696"/>
      <c r="I28" s="690" t="s">
        <v>2823</v>
      </c>
      <c r="J28" s="57" t="s">
        <v>2816</v>
      </c>
      <c r="K28" s="695">
        <v>7.75E-25</v>
      </c>
      <c r="L28" s="695">
        <v>2.71E-23</v>
      </c>
      <c r="M28" s="16"/>
      <c r="N28" s="16"/>
      <c r="O28" s="16"/>
      <c r="P28" s="16"/>
      <c r="Q28" s="16"/>
      <c r="R28" s="16"/>
      <c r="S28" s="16"/>
      <c r="T28" s="16"/>
    </row>
    <row r="29">
      <c r="A29" s="158" t="s">
        <v>62</v>
      </c>
      <c r="B29" s="158" t="s">
        <v>462</v>
      </c>
      <c r="C29" s="158" t="s">
        <v>2785</v>
      </c>
      <c r="D29" s="687">
        <v>4.0</v>
      </c>
      <c r="E29" s="691">
        <v>827969.0</v>
      </c>
      <c r="F29" s="692">
        <v>4.83</v>
      </c>
      <c r="G29" s="698" t="s">
        <v>2827</v>
      </c>
      <c r="H29" s="696"/>
      <c r="I29" s="690" t="s">
        <v>2823</v>
      </c>
      <c r="J29" s="57" t="s">
        <v>2817</v>
      </c>
      <c r="K29" s="695">
        <v>1.43E-42</v>
      </c>
      <c r="L29" s="695">
        <v>5.01E-41</v>
      </c>
      <c r="M29" s="16"/>
      <c r="N29" s="16"/>
      <c r="O29" s="16"/>
      <c r="P29" s="16"/>
      <c r="Q29" s="16"/>
      <c r="R29" s="16"/>
      <c r="S29" s="16"/>
      <c r="T29" s="16"/>
    </row>
    <row r="30">
      <c r="A30" s="158" t="s">
        <v>62</v>
      </c>
      <c r="B30" s="158" t="s">
        <v>462</v>
      </c>
      <c r="C30" s="158" t="s">
        <v>2787</v>
      </c>
      <c r="D30" s="687">
        <v>4.0</v>
      </c>
      <c r="E30" s="691">
        <v>3347636.0</v>
      </c>
      <c r="F30" s="692">
        <v>1.19</v>
      </c>
      <c r="G30" s="698" t="s">
        <v>2827</v>
      </c>
      <c r="H30" s="696"/>
      <c r="I30" s="690" t="s">
        <v>2823</v>
      </c>
      <c r="J30" s="57" t="s">
        <v>2819</v>
      </c>
      <c r="K30" s="695">
        <v>1.43E-55</v>
      </c>
      <c r="L30" s="695">
        <v>5.0E-54</v>
      </c>
      <c r="M30" s="16"/>
      <c r="N30" s="16"/>
      <c r="O30" s="16"/>
      <c r="P30" s="16"/>
      <c r="Q30" s="16"/>
      <c r="R30" s="16"/>
      <c r="S30" s="16"/>
      <c r="T30" s="16"/>
    </row>
    <row r="31">
      <c r="A31" s="158" t="s">
        <v>62</v>
      </c>
      <c r="B31" s="158" t="s">
        <v>462</v>
      </c>
      <c r="C31" s="57" t="s">
        <v>2790</v>
      </c>
      <c r="D31" s="687">
        <v>19.0</v>
      </c>
      <c r="E31" s="691">
        <v>7470511.0</v>
      </c>
      <c r="F31" s="692">
        <v>2.54</v>
      </c>
      <c r="G31" s="698" t="s">
        <v>2828</v>
      </c>
      <c r="H31" s="696"/>
      <c r="I31" s="690" t="s">
        <v>2823</v>
      </c>
      <c r="J31" s="57" t="s">
        <v>2821</v>
      </c>
      <c r="K31" s="695">
        <v>1.35E-14</v>
      </c>
      <c r="L31" s="695">
        <v>4.71E-13</v>
      </c>
      <c r="M31" s="16"/>
      <c r="N31" s="16"/>
      <c r="O31" s="16"/>
      <c r="P31" s="16"/>
      <c r="Q31" s="16"/>
      <c r="R31" s="16"/>
      <c r="S31" s="16"/>
      <c r="T31" s="16"/>
    </row>
    <row r="32">
      <c r="A32" s="158" t="s">
        <v>362</v>
      </c>
      <c r="B32" s="158" t="s">
        <v>453</v>
      </c>
      <c r="C32" s="158" t="s">
        <v>1906</v>
      </c>
      <c r="D32" s="687">
        <v>95.0</v>
      </c>
      <c r="E32" s="691">
        <v>3765351.0</v>
      </c>
      <c r="F32" s="692">
        <v>25.23</v>
      </c>
      <c r="G32" s="698" t="s">
        <v>2829</v>
      </c>
      <c r="H32" s="696"/>
      <c r="I32" s="690" t="s">
        <v>2830</v>
      </c>
      <c r="J32" s="57" t="s">
        <v>2810</v>
      </c>
      <c r="K32" s="695">
        <v>1.24E-28</v>
      </c>
      <c r="L32" s="695">
        <v>4.33E-27</v>
      </c>
      <c r="M32" s="16"/>
      <c r="N32" s="16"/>
      <c r="O32" s="16"/>
      <c r="P32" s="16"/>
      <c r="Q32" s="16"/>
      <c r="R32" s="16"/>
      <c r="S32" s="16"/>
      <c r="T32" s="16"/>
    </row>
    <row r="33">
      <c r="A33" s="158" t="s">
        <v>362</v>
      </c>
      <c r="B33" s="158" t="s">
        <v>453</v>
      </c>
      <c r="C33" s="158" t="s">
        <v>2776</v>
      </c>
      <c r="D33" s="687">
        <v>746.0</v>
      </c>
      <c r="E33" s="691">
        <v>1.39937062E8</v>
      </c>
      <c r="F33" s="692">
        <v>5.33</v>
      </c>
      <c r="G33" s="698" t="s">
        <v>2831</v>
      </c>
      <c r="H33" s="696"/>
      <c r="I33" s="690" t="s">
        <v>2830</v>
      </c>
      <c r="J33" s="57" t="s">
        <v>2812</v>
      </c>
      <c r="K33" s="695">
        <v>1.09E-31</v>
      </c>
      <c r="L33" s="695">
        <v>3.82E-30</v>
      </c>
      <c r="M33" s="16"/>
      <c r="N33" s="16"/>
      <c r="O33" s="16"/>
      <c r="P33" s="16"/>
      <c r="Q33" s="16"/>
      <c r="R33" s="16"/>
      <c r="S33" s="16"/>
      <c r="T33" s="16"/>
    </row>
    <row r="34">
      <c r="A34" s="158" t="s">
        <v>362</v>
      </c>
      <c r="B34" s="158" t="s">
        <v>453</v>
      </c>
      <c r="C34" s="158" t="s">
        <v>2779</v>
      </c>
      <c r="D34" s="687">
        <v>77.0</v>
      </c>
      <c r="E34" s="691">
        <v>2526774.0</v>
      </c>
      <c r="F34" s="692">
        <v>30.47</v>
      </c>
      <c r="G34" s="698" t="s">
        <v>2832</v>
      </c>
      <c r="H34" s="696"/>
      <c r="I34" s="690" t="s">
        <v>2830</v>
      </c>
      <c r="J34" s="57" t="s">
        <v>2814</v>
      </c>
      <c r="K34" s="695">
        <v>1.1E-13</v>
      </c>
      <c r="L34" s="695">
        <v>3.86E-12</v>
      </c>
      <c r="M34" s="16"/>
      <c r="N34" s="16"/>
      <c r="O34" s="16"/>
      <c r="P34" s="16"/>
      <c r="Q34" s="16"/>
      <c r="R34" s="16"/>
      <c r="S34" s="16"/>
      <c r="T34" s="16"/>
    </row>
    <row r="35">
      <c r="A35" s="158" t="s">
        <v>362</v>
      </c>
      <c r="B35" s="158" t="s">
        <v>453</v>
      </c>
      <c r="C35" s="158" t="s">
        <v>2782</v>
      </c>
      <c r="D35" s="687">
        <v>25.0</v>
      </c>
      <c r="E35" s="691">
        <v>602130.0</v>
      </c>
      <c r="F35" s="692">
        <v>41.52</v>
      </c>
      <c r="G35" s="698" t="s">
        <v>2833</v>
      </c>
      <c r="H35" s="696"/>
      <c r="I35" s="690" t="s">
        <v>2830</v>
      </c>
      <c r="J35" s="57" t="s">
        <v>2816</v>
      </c>
      <c r="K35" s="695">
        <v>4.08E-20</v>
      </c>
      <c r="L35" s="695">
        <v>1.43E-18</v>
      </c>
      <c r="M35" s="16"/>
      <c r="N35" s="16"/>
      <c r="O35" s="16"/>
      <c r="P35" s="16"/>
      <c r="Q35" s="16"/>
      <c r="R35" s="16"/>
      <c r="S35" s="16"/>
      <c r="T35" s="16"/>
    </row>
    <row r="36">
      <c r="A36" s="158" t="s">
        <v>362</v>
      </c>
      <c r="B36" s="158" t="s">
        <v>453</v>
      </c>
      <c r="C36" s="158" t="s">
        <v>2785</v>
      </c>
      <c r="D36" s="687">
        <v>3.0</v>
      </c>
      <c r="E36" s="691">
        <v>84474.0</v>
      </c>
      <c r="F36" s="692">
        <v>35.51</v>
      </c>
      <c r="G36" s="698" t="s">
        <v>2834</v>
      </c>
      <c r="H36" s="696"/>
      <c r="I36" s="690" t="s">
        <v>2830</v>
      </c>
      <c r="J36" s="57" t="s">
        <v>2817</v>
      </c>
      <c r="K36" s="695">
        <v>3.59E-30</v>
      </c>
      <c r="L36" s="695">
        <v>1.26E-28</v>
      </c>
      <c r="M36" s="16"/>
      <c r="N36" s="16"/>
      <c r="O36" s="16"/>
      <c r="P36" s="16"/>
      <c r="Q36" s="16"/>
      <c r="R36" s="16"/>
      <c r="S36" s="16"/>
      <c r="T36" s="16"/>
    </row>
    <row r="37">
      <c r="A37" s="158" t="s">
        <v>362</v>
      </c>
      <c r="B37" s="158" t="s">
        <v>453</v>
      </c>
      <c r="C37" s="158" t="s">
        <v>2787</v>
      </c>
      <c r="D37" s="687">
        <v>3.0</v>
      </c>
      <c r="E37" s="691">
        <v>84474.0</v>
      </c>
      <c r="F37" s="692">
        <v>35.51</v>
      </c>
      <c r="G37" s="698" t="s">
        <v>2834</v>
      </c>
      <c r="H37" s="696"/>
      <c r="I37" s="690" t="s">
        <v>2830</v>
      </c>
      <c r="J37" s="57" t="s">
        <v>2819</v>
      </c>
      <c r="K37" s="695">
        <v>6.87E-30</v>
      </c>
      <c r="L37" s="695">
        <v>2.4E-28</v>
      </c>
      <c r="M37" s="16"/>
      <c r="N37" s="16"/>
      <c r="O37" s="16"/>
      <c r="P37" s="16"/>
      <c r="Q37" s="16"/>
      <c r="R37" s="16"/>
      <c r="S37" s="16"/>
      <c r="T37" s="16"/>
    </row>
    <row r="38">
      <c r="A38" s="158" t="s">
        <v>362</v>
      </c>
      <c r="B38" s="158" t="s">
        <v>453</v>
      </c>
      <c r="C38" s="158" t="s">
        <v>2790</v>
      </c>
      <c r="D38" s="687">
        <v>52.0</v>
      </c>
      <c r="E38" s="691">
        <v>1924644.0</v>
      </c>
      <c r="F38" s="692">
        <v>27.02</v>
      </c>
      <c r="G38" s="698" t="s">
        <v>2835</v>
      </c>
      <c r="H38" s="696"/>
      <c r="I38" s="690" t="s">
        <v>2830</v>
      </c>
      <c r="J38" s="57" t="s">
        <v>2821</v>
      </c>
      <c r="K38" s="695">
        <v>9.45E-8</v>
      </c>
      <c r="L38" s="695">
        <v>3.31E-6</v>
      </c>
      <c r="M38" s="16"/>
      <c r="N38" s="16"/>
      <c r="O38" s="16"/>
      <c r="P38" s="16"/>
      <c r="Q38" s="16"/>
      <c r="R38" s="16"/>
      <c r="S38" s="16"/>
      <c r="T38" s="16"/>
    </row>
    <row r="39">
      <c r="A39" s="158" t="s">
        <v>362</v>
      </c>
      <c r="B39" s="158" t="s">
        <v>462</v>
      </c>
      <c r="C39" s="158" t="s">
        <v>1906</v>
      </c>
      <c r="D39" s="687">
        <v>67.0</v>
      </c>
      <c r="E39" s="691">
        <v>1.1744642E7</v>
      </c>
      <c r="F39" s="699">
        <v>5.7</v>
      </c>
      <c r="G39" s="698" t="s">
        <v>2836</v>
      </c>
      <c r="H39" s="696"/>
      <c r="M39" s="16"/>
      <c r="N39" s="16"/>
      <c r="O39" s="16"/>
      <c r="P39" s="16"/>
      <c r="Q39" s="16"/>
      <c r="R39" s="16"/>
      <c r="S39" s="16"/>
      <c r="T39" s="16"/>
    </row>
    <row r="40">
      <c r="A40" s="158" t="s">
        <v>362</v>
      </c>
      <c r="B40" s="158" t="s">
        <v>462</v>
      </c>
      <c r="C40" s="158" t="s">
        <v>2795</v>
      </c>
      <c r="D40" s="687">
        <v>0.0</v>
      </c>
      <c r="E40" s="691">
        <v>572006.0</v>
      </c>
      <c r="F40" s="701">
        <v>0.0</v>
      </c>
      <c r="G40" s="700"/>
      <c r="H40" s="696"/>
      <c r="M40" s="16"/>
      <c r="N40" s="16"/>
      <c r="O40" s="16"/>
      <c r="P40" s="16"/>
      <c r="Q40" s="16"/>
      <c r="R40" s="16"/>
      <c r="S40" s="16"/>
      <c r="T40" s="16"/>
    </row>
    <row r="41">
      <c r="A41" s="158" t="s">
        <v>362</v>
      </c>
      <c r="B41" s="158" t="s">
        <v>462</v>
      </c>
      <c r="C41" s="158" t="s">
        <v>2776</v>
      </c>
      <c r="D41" s="687">
        <v>14.0</v>
      </c>
      <c r="E41" s="691">
        <v>6945812.0</v>
      </c>
      <c r="F41" s="701">
        <v>2.02</v>
      </c>
      <c r="G41" s="698" t="s">
        <v>2837</v>
      </c>
      <c r="H41" s="696"/>
      <c r="M41" s="16"/>
      <c r="N41" s="16"/>
      <c r="O41" s="16"/>
      <c r="P41" s="16"/>
      <c r="Q41" s="16"/>
      <c r="R41" s="16"/>
      <c r="S41" s="16"/>
      <c r="T41" s="16"/>
    </row>
    <row r="42">
      <c r="A42" s="158" t="s">
        <v>362</v>
      </c>
      <c r="B42" s="158" t="s">
        <v>462</v>
      </c>
      <c r="C42" s="158" t="s">
        <v>2779</v>
      </c>
      <c r="D42" s="687">
        <v>19.0</v>
      </c>
      <c r="E42" s="691">
        <v>3319043.0</v>
      </c>
      <c r="F42" s="701">
        <v>5.72</v>
      </c>
      <c r="G42" s="698" t="s">
        <v>2838</v>
      </c>
      <c r="H42" s="696"/>
      <c r="I42" s="702"/>
      <c r="J42" s="16"/>
      <c r="K42" s="16"/>
      <c r="L42" s="16"/>
      <c r="M42" s="16"/>
      <c r="N42" s="16"/>
      <c r="O42" s="16"/>
      <c r="P42" s="16"/>
      <c r="Q42" s="16"/>
      <c r="R42" s="16"/>
      <c r="S42" s="16"/>
      <c r="T42" s="16"/>
    </row>
    <row r="43">
      <c r="A43" s="158" t="s">
        <v>362</v>
      </c>
      <c r="B43" s="158" t="s">
        <v>462</v>
      </c>
      <c r="C43" s="57" t="s">
        <v>2785</v>
      </c>
      <c r="D43" s="687">
        <v>8.0</v>
      </c>
      <c r="E43" s="691">
        <v>2162385.0</v>
      </c>
      <c r="F43" s="701">
        <v>3.7</v>
      </c>
      <c r="G43" s="698" t="s">
        <v>2839</v>
      </c>
      <c r="H43" s="696"/>
      <c r="I43" s="702"/>
      <c r="J43" s="16"/>
      <c r="K43" s="16"/>
      <c r="L43" s="16"/>
      <c r="M43" s="16"/>
      <c r="N43" s="16"/>
      <c r="O43" s="16"/>
      <c r="P43" s="16"/>
      <c r="Q43" s="16"/>
      <c r="R43" s="16"/>
      <c r="S43" s="16"/>
      <c r="T43" s="16"/>
    </row>
    <row r="44">
      <c r="A44" s="158" t="s">
        <v>362</v>
      </c>
      <c r="B44" s="158" t="s">
        <v>462</v>
      </c>
      <c r="C44" s="158" t="s">
        <v>2787</v>
      </c>
      <c r="D44" s="687">
        <v>8.0</v>
      </c>
      <c r="E44" s="691">
        <v>2162385.0</v>
      </c>
      <c r="F44" s="701">
        <v>3.7</v>
      </c>
      <c r="G44" s="698" t="s">
        <v>2839</v>
      </c>
      <c r="H44" s="696"/>
      <c r="I44" s="702"/>
      <c r="J44" s="16"/>
      <c r="K44" s="16"/>
      <c r="L44" s="16"/>
      <c r="M44" s="16"/>
      <c r="N44" s="16"/>
      <c r="O44" s="16"/>
      <c r="P44" s="16"/>
      <c r="Q44" s="16"/>
      <c r="R44" s="16"/>
      <c r="S44" s="16"/>
      <c r="T44" s="16"/>
    </row>
    <row r="45">
      <c r="A45" s="158" t="s">
        <v>362</v>
      </c>
      <c r="B45" s="158" t="s">
        <v>462</v>
      </c>
      <c r="C45" s="158" t="s">
        <v>2790</v>
      </c>
      <c r="D45" s="687">
        <v>19.0</v>
      </c>
      <c r="E45" s="691">
        <v>3319043.0</v>
      </c>
      <c r="F45" s="701">
        <v>5.72</v>
      </c>
      <c r="G45" s="698" t="s">
        <v>2838</v>
      </c>
      <c r="H45" s="696"/>
      <c r="I45" s="702"/>
      <c r="J45" s="16"/>
      <c r="K45" s="16"/>
      <c r="L45" s="16"/>
      <c r="M45" s="16"/>
      <c r="N45" s="16"/>
      <c r="O45" s="16"/>
      <c r="P45" s="16"/>
      <c r="Q45" s="16"/>
      <c r="R45" s="16"/>
      <c r="S45" s="16"/>
      <c r="T45" s="16"/>
    </row>
    <row r="46">
      <c r="A46" s="158" t="s">
        <v>70</v>
      </c>
      <c r="B46" s="158" t="s">
        <v>453</v>
      </c>
      <c r="C46" s="158" t="s">
        <v>1906</v>
      </c>
      <c r="D46" s="687">
        <v>105.0</v>
      </c>
      <c r="E46" s="691">
        <v>5843829.0</v>
      </c>
      <c r="F46" s="692">
        <v>17.97</v>
      </c>
      <c r="G46" s="698" t="s">
        <v>2840</v>
      </c>
      <c r="H46" s="696"/>
      <c r="I46" s="703"/>
      <c r="J46" s="16"/>
      <c r="K46" s="16"/>
      <c r="L46" s="16"/>
      <c r="M46" s="16"/>
      <c r="N46" s="16"/>
      <c r="O46" s="16"/>
      <c r="P46" s="16"/>
      <c r="Q46" s="16"/>
      <c r="R46" s="16"/>
      <c r="S46" s="16"/>
      <c r="T46" s="16"/>
    </row>
    <row r="47">
      <c r="A47" s="158" t="s">
        <v>70</v>
      </c>
      <c r="B47" s="158" t="s">
        <v>453</v>
      </c>
      <c r="C47" s="158" t="s">
        <v>2776</v>
      </c>
      <c r="D47" s="687">
        <v>866.0</v>
      </c>
      <c r="E47" s="691">
        <v>1.47378236E8</v>
      </c>
      <c r="F47" s="701">
        <v>5.88</v>
      </c>
      <c r="G47" s="698" t="s">
        <v>2841</v>
      </c>
      <c r="H47" s="696"/>
      <c r="I47" s="703"/>
      <c r="J47" s="16"/>
      <c r="K47" s="16"/>
      <c r="L47" s="16"/>
      <c r="M47" s="16"/>
      <c r="N47" s="16"/>
      <c r="O47" s="16"/>
      <c r="P47" s="16"/>
      <c r="Q47" s="16"/>
      <c r="R47" s="16"/>
      <c r="S47" s="16"/>
      <c r="T47" s="16"/>
    </row>
    <row r="48">
      <c r="A48" s="158" t="s">
        <v>70</v>
      </c>
      <c r="B48" s="158" t="s">
        <v>453</v>
      </c>
      <c r="C48" s="158" t="s">
        <v>2779</v>
      </c>
      <c r="D48" s="687">
        <v>79.0</v>
      </c>
      <c r="E48" s="691">
        <v>2792423.0</v>
      </c>
      <c r="F48" s="701">
        <v>28.29</v>
      </c>
      <c r="G48" s="698" t="s">
        <v>2842</v>
      </c>
      <c r="H48" s="696"/>
      <c r="I48" s="703"/>
      <c r="J48" s="16"/>
      <c r="K48" s="16"/>
      <c r="L48" s="16"/>
      <c r="M48" s="16"/>
      <c r="N48" s="16"/>
      <c r="O48" s="16"/>
      <c r="P48" s="16"/>
      <c r="Q48" s="16"/>
      <c r="R48" s="16"/>
      <c r="S48" s="16"/>
      <c r="T48" s="16"/>
    </row>
    <row r="49">
      <c r="A49" s="158" t="s">
        <v>70</v>
      </c>
      <c r="B49" s="158" t="s">
        <v>453</v>
      </c>
      <c r="C49" s="158" t="s">
        <v>2782</v>
      </c>
      <c r="D49" s="687">
        <v>31.0</v>
      </c>
      <c r="E49" s="691">
        <v>725435.0</v>
      </c>
      <c r="F49" s="701">
        <v>42.73</v>
      </c>
      <c r="G49" s="698" t="s">
        <v>2843</v>
      </c>
      <c r="H49" s="696"/>
      <c r="I49" s="703"/>
      <c r="J49" s="16"/>
      <c r="K49" s="16"/>
      <c r="L49" s="16"/>
      <c r="M49" s="16"/>
      <c r="N49" s="16"/>
      <c r="O49" s="16"/>
      <c r="P49" s="16"/>
      <c r="Q49" s="16"/>
      <c r="R49" s="16"/>
      <c r="S49" s="16"/>
      <c r="T49" s="16"/>
    </row>
    <row r="50">
      <c r="A50" s="158" t="s">
        <v>70</v>
      </c>
      <c r="B50" s="158" t="s">
        <v>453</v>
      </c>
      <c r="C50" s="158" t="s">
        <v>2785</v>
      </c>
      <c r="D50" s="687">
        <v>5.0</v>
      </c>
      <c r="E50" s="691">
        <v>490367.0</v>
      </c>
      <c r="F50" s="701">
        <v>10.2</v>
      </c>
      <c r="G50" s="698" t="s">
        <v>2844</v>
      </c>
      <c r="H50" s="696"/>
      <c r="I50" s="703"/>
      <c r="J50" s="16"/>
      <c r="K50" s="16"/>
      <c r="L50" s="16"/>
      <c r="M50" s="16"/>
      <c r="N50" s="16"/>
      <c r="O50" s="16"/>
      <c r="P50" s="16"/>
      <c r="Q50" s="16"/>
      <c r="R50" s="16"/>
      <c r="S50" s="16"/>
      <c r="T50" s="16"/>
    </row>
    <row r="51">
      <c r="A51" s="158" t="s">
        <v>70</v>
      </c>
      <c r="B51" s="158" t="s">
        <v>453</v>
      </c>
      <c r="C51" s="158" t="s">
        <v>2787</v>
      </c>
      <c r="D51" s="687">
        <v>5.0</v>
      </c>
      <c r="E51" s="691">
        <v>490367.0</v>
      </c>
      <c r="F51" s="701">
        <v>10.2</v>
      </c>
      <c r="G51" s="698" t="s">
        <v>2845</v>
      </c>
      <c r="H51" s="696"/>
      <c r="I51" s="703"/>
      <c r="J51" s="16"/>
      <c r="K51" s="16"/>
      <c r="L51" s="16"/>
      <c r="M51" s="16"/>
      <c r="N51" s="16"/>
      <c r="O51" s="16"/>
      <c r="P51" s="16"/>
      <c r="Q51" s="16"/>
      <c r="R51" s="16"/>
      <c r="S51" s="16"/>
      <c r="T51" s="16"/>
    </row>
    <row r="52">
      <c r="A52" s="158" t="s">
        <v>70</v>
      </c>
      <c r="B52" s="158" t="s">
        <v>453</v>
      </c>
      <c r="C52" s="158" t="s">
        <v>2790</v>
      </c>
      <c r="D52" s="687">
        <v>48.0</v>
      </c>
      <c r="E52" s="691">
        <v>2066988.0</v>
      </c>
      <c r="F52" s="701">
        <v>23.22</v>
      </c>
      <c r="G52" s="698" t="s">
        <v>2846</v>
      </c>
      <c r="H52" s="696"/>
      <c r="I52" s="703"/>
      <c r="J52" s="16"/>
      <c r="K52" s="16"/>
      <c r="L52" s="16"/>
      <c r="M52" s="16"/>
      <c r="N52" s="16"/>
      <c r="O52" s="16"/>
      <c r="P52" s="16"/>
      <c r="Q52" s="16"/>
      <c r="R52" s="16"/>
      <c r="S52" s="16"/>
      <c r="T52" s="16"/>
    </row>
    <row r="53">
      <c r="A53" s="158" t="s">
        <v>70</v>
      </c>
      <c r="B53" s="158" t="s">
        <v>462</v>
      </c>
      <c r="C53" s="158" t="s">
        <v>1906</v>
      </c>
      <c r="D53" s="687">
        <v>40.0</v>
      </c>
      <c r="E53" s="691">
        <v>1.2026508E7</v>
      </c>
      <c r="F53" s="704">
        <v>3.33</v>
      </c>
      <c r="G53" s="698" t="s">
        <v>2847</v>
      </c>
      <c r="H53" s="696"/>
      <c r="I53" s="703"/>
      <c r="J53" s="16"/>
      <c r="K53" s="16"/>
      <c r="L53" s="16"/>
      <c r="M53" s="16"/>
      <c r="N53" s="16"/>
      <c r="O53" s="16"/>
      <c r="P53" s="16"/>
      <c r="Q53" s="16"/>
      <c r="R53" s="16"/>
      <c r="S53" s="16"/>
      <c r="T53" s="16"/>
    </row>
    <row r="54">
      <c r="A54" s="158" t="s">
        <v>70</v>
      </c>
      <c r="B54" s="158" t="s">
        <v>462</v>
      </c>
      <c r="C54" s="158" t="s">
        <v>2795</v>
      </c>
      <c r="D54" s="687">
        <v>13.0</v>
      </c>
      <c r="E54" s="691">
        <v>2837347.0</v>
      </c>
      <c r="F54" s="701">
        <v>4.58</v>
      </c>
      <c r="G54" s="698" t="s">
        <v>2848</v>
      </c>
      <c r="H54" s="696"/>
      <c r="I54" s="703"/>
      <c r="J54" s="16"/>
      <c r="K54" s="16"/>
      <c r="L54" s="16"/>
      <c r="M54" s="16"/>
      <c r="N54" s="16"/>
      <c r="O54" s="16"/>
      <c r="P54" s="16"/>
      <c r="Q54" s="16"/>
      <c r="R54" s="16"/>
      <c r="S54" s="16"/>
      <c r="T54" s="16"/>
    </row>
    <row r="55">
      <c r="A55" s="158" t="s">
        <v>70</v>
      </c>
      <c r="B55" s="158" t="s">
        <v>462</v>
      </c>
      <c r="C55" s="57" t="s">
        <v>2776</v>
      </c>
      <c r="D55" s="687">
        <v>21.0</v>
      </c>
      <c r="E55" s="691">
        <v>7394141.0</v>
      </c>
      <c r="F55" s="701">
        <v>2.84</v>
      </c>
      <c r="G55" s="698" t="s">
        <v>2849</v>
      </c>
      <c r="H55" s="696"/>
      <c r="I55" s="703"/>
      <c r="J55" s="16"/>
      <c r="K55" s="16"/>
      <c r="L55" s="16"/>
      <c r="M55" s="16"/>
      <c r="N55" s="16"/>
      <c r="O55" s="16"/>
      <c r="P55" s="16"/>
      <c r="Q55" s="16"/>
      <c r="R55" s="16"/>
      <c r="S55" s="16"/>
      <c r="T55" s="16"/>
    </row>
    <row r="56">
      <c r="A56" s="158" t="s">
        <v>70</v>
      </c>
      <c r="B56" s="158" t="s">
        <v>462</v>
      </c>
      <c r="C56" s="158" t="s">
        <v>2779</v>
      </c>
      <c r="D56" s="687">
        <v>13.0</v>
      </c>
      <c r="E56" s="691">
        <v>4390113.0</v>
      </c>
      <c r="F56" s="701">
        <v>2.96</v>
      </c>
      <c r="G56" s="698" t="s">
        <v>2850</v>
      </c>
      <c r="H56" s="696"/>
      <c r="I56" s="703"/>
      <c r="J56" s="16"/>
      <c r="K56" s="16"/>
      <c r="L56" s="16"/>
      <c r="M56" s="16"/>
      <c r="N56" s="16"/>
      <c r="O56" s="16"/>
      <c r="P56" s="16"/>
      <c r="Q56" s="16"/>
      <c r="R56" s="16"/>
      <c r="S56" s="16"/>
      <c r="T56" s="16"/>
    </row>
    <row r="57">
      <c r="A57" s="158" t="s">
        <v>70</v>
      </c>
      <c r="B57" s="158" t="s">
        <v>462</v>
      </c>
      <c r="C57" s="158" t="s">
        <v>2785</v>
      </c>
      <c r="D57" s="687">
        <v>7.0</v>
      </c>
      <c r="E57" s="691">
        <v>2167130.0</v>
      </c>
      <c r="F57" s="701">
        <v>3.23</v>
      </c>
      <c r="G57" s="698" t="s">
        <v>2851</v>
      </c>
      <c r="H57" s="696"/>
      <c r="I57" s="703"/>
      <c r="J57" s="16"/>
      <c r="K57" s="16"/>
      <c r="L57" s="16"/>
      <c r="M57" s="16"/>
      <c r="N57" s="16"/>
      <c r="O57" s="16"/>
      <c r="P57" s="16"/>
      <c r="Q57" s="16"/>
      <c r="R57" s="16"/>
      <c r="S57" s="16"/>
      <c r="T57" s="16"/>
    </row>
    <row r="58">
      <c r="A58" s="158" t="s">
        <v>70</v>
      </c>
      <c r="B58" s="158" t="s">
        <v>462</v>
      </c>
      <c r="C58" s="158" t="s">
        <v>2787</v>
      </c>
      <c r="D58" s="687">
        <v>7.0</v>
      </c>
      <c r="E58" s="691">
        <v>2167130.0</v>
      </c>
      <c r="F58" s="692">
        <v>3.23</v>
      </c>
      <c r="G58" s="698" t="s">
        <v>2851</v>
      </c>
      <c r="H58" s="696"/>
      <c r="I58" s="703"/>
      <c r="J58" s="16"/>
      <c r="K58" s="16"/>
      <c r="L58" s="16"/>
      <c r="M58" s="16"/>
      <c r="N58" s="16"/>
      <c r="O58" s="16"/>
      <c r="P58" s="16"/>
      <c r="Q58" s="16"/>
      <c r="R58" s="16"/>
      <c r="S58" s="16"/>
      <c r="T58" s="16"/>
    </row>
    <row r="59">
      <c r="A59" s="158" t="s">
        <v>70</v>
      </c>
      <c r="B59" s="158" t="s">
        <v>462</v>
      </c>
      <c r="C59" s="158" t="s">
        <v>2790</v>
      </c>
      <c r="D59" s="687">
        <v>13.0</v>
      </c>
      <c r="E59" s="691">
        <v>4390113.0</v>
      </c>
      <c r="F59" s="701">
        <v>2.96</v>
      </c>
      <c r="G59" s="698" t="s">
        <v>2850</v>
      </c>
      <c r="H59" s="696"/>
      <c r="I59" s="703"/>
      <c r="J59" s="16"/>
      <c r="K59" s="16"/>
      <c r="L59" s="16"/>
      <c r="M59" s="16"/>
      <c r="N59" s="16"/>
      <c r="O59" s="16"/>
      <c r="P59" s="16"/>
      <c r="Q59" s="16"/>
      <c r="R59" s="16"/>
      <c r="S59" s="16"/>
      <c r="T59" s="16"/>
    </row>
    <row r="60">
      <c r="A60" s="158" t="s">
        <v>320</v>
      </c>
      <c r="B60" s="158" t="s">
        <v>453</v>
      </c>
      <c r="C60" s="158" t="s">
        <v>1906</v>
      </c>
      <c r="D60" s="687">
        <v>90.0</v>
      </c>
      <c r="E60" s="691">
        <v>4505020.0</v>
      </c>
      <c r="F60" s="701">
        <v>19.98</v>
      </c>
      <c r="G60" s="698" t="s">
        <v>2852</v>
      </c>
      <c r="H60" s="696"/>
      <c r="I60" s="703"/>
      <c r="J60" s="16"/>
      <c r="K60" s="16"/>
      <c r="L60" s="16"/>
      <c r="M60" s="16"/>
      <c r="N60" s="16"/>
      <c r="O60" s="16"/>
      <c r="P60" s="16"/>
      <c r="Q60" s="16"/>
      <c r="R60" s="16"/>
      <c r="S60" s="16"/>
      <c r="T60" s="16"/>
    </row>
    <row r="61">
      <c r="A61" s="158" t="s">
        <v>320</v>
      </c>
      <c r="B61" s="158" t="s">
        <v>453</v>
      </c>
      <c r="C61" s="158" t="s">
        <v>2776</v>
      </c>
      <c r="D61" s="687">
        <v>834.0</v>
      </c>
      <c r="E61" s="691">
        <v>1.46525086E8</v>
      </c>
      <c r="F61" s="701">
        <v>5.69</v>
      </c>
      <c r="G61" s="698" t="s">
        <v>2853</v>
      </c>
      <c r="H61" s="696"/>
      <c r="I61" s="703"/>
      <c r="J61" s="16"/>
      <c r="K61" s="16"/>
      <c r="L61" s="16"/>
      <c r="M61" s="16"/>
      <c r="N61" s="16"/>
      <c r="O61" s="16"/>
      <c r="P61" s="16"/>
      <c r="Q61" s="16"/>
      <c r="R61" s="16"/>
      <c r="S61" s="16"/>
      <c r="T61" s="16"/>
    </row>
    <row r="62">
      <c r="A62" s="158" t="s">
        <v>320</v>
      </c>
      <c r="B62" s="158" t="s">
        <v>453</v>
      </c>
      <c r="C62" s="158" t="s">
        <v>2779</v>
      </c>
      <c r="D62" s="687">
        <v>69.0</v>
      </c>
      <c r="E62" s="691">
        <v>2127637.0</v>
      </c>
      <c r="F62" s="701">
        <v>32.43</v>
      </c>
      <c r="G62" s="698" t="s">
        <v>2854</v>
      </c>
      <c r="H62" s="696"/>
      <c r="I62" s="703"/>
      <c r="J62" s="16"/>
      <c r="K62" s="16"/>
      <c r="L62" s="16"/>
      <c r="M62" s="16"/>
      <c r="N62" s="16"/>
      <c r="O62" s="16"/>
      <c r="P62" s="16"/>
      <c r="Q62" s="16"/>
      <c r="R62" s="16"/>
      <c r="S62" s="16"/>
      <c r="T62" s="16"/>
    </row>
    <row r="63">
      <c r="A63" s="158" t="s">
        <v>320</v>
      </c>
      <c r="B63" s="158" t="s">
        <v>453</v>
      </c>
      <c r="C63" s="158" t="s">
        <v>2782</v>
      </c>
      <c r="D63" s="687">
        <v>28.0</v>
      </c>
      <c r="E63" s="691">
        <v>667864.0</v>
      </c>
      <c r="F63" s="701">
        <v>41.92</v>
      </c>
      <c r="G63" s="698" t="s">
        <v>2855</v>
      </c>
      <c r="H63" s="696"/>
      <c r="I63" s="703"/>
      <c r="J63" s="16"/>
      <c r="K63" s="16"/>
      <c r="L63" s="16"/>
      <c r="M63" s="16"/>
      <c r="N63" s="16"/>
      <c r="O63" s="16"/>
      <c r="P63" s="16"/>
      <c r="Q63" s="16"/>
      <c r="R63" s="16"/>
      <c r="S63" s="16"/>
      <c r="T63" s="16"/>
    </row>
    <row r="64">
      <c r="A64" s="158" t="s">
        <v>320</v>
      </c>
      <c r="B64" s="158" t="s">
        <v>453</v>
      </c>
      <c r="C64" s="158" t="s">
        <v>2785</v>
      </c>
      <c r="D64" s="687">
        <v>7.0</v>
      </c>
      <c r="E64" s="691">
        <v>240388.0</v>
      </c>
      <c r="F64" s="692">
        <v>29.12</v>
      </c>
      <c r="G64" s="698" t="s">
        <v>2856</v>
      </c>
      <c r="H64" s="696"/>
      <c r="I64" s="703"/>
      <c r="J64" s="16"/>
      <c r="K64" s="16"/>
      <c r="L64" s="16"/>
      <c r="M64" s="16"/>
      <c r="N64" s="16"/>
      <c r="O64" s="16"/>
      <c r="P64" s="16"/>
      <c r="Q64" s="16"/>
      <c r="R64" s="16"/>
      <c r="S64" s="16"/>
      <c r="T64" s="16"/>
    </row>
    <row r="65">
      <c r="A65" s="158" t="s">
        <v>320</v>
      </c>
      <c r="B65" s="158" t="s">
        <v>453</v>
      </c>
      <c r="C65" s="158" t="s">
        <v>2787</v>
      </c>
      <c r="D65" s="687">
        <v>30.0</v>
      </c>
      <c r="E65" s="691">
        <v>1008300.0</v>
      </c>
      <c r="F65" s="692">
        <v>29.75</v>
      </c>
      <c r="G65" s="698" t="s">
        <v>2857</v>
      </c>
      <c r="H65" s="696"/>
      <c r="I65" s="703"/>
      <c r="J65" s="16"/>
      <c r="K65" s="16"/>
      <c r="L65" s="16"/>
      <c r="M65" s="16"/>
      <c r="N65" s="16"/>
      <c r="O65" s="16"/>
      <c r="P65" s="16"/>
      <c r="Q65" s="16"/>
      <c r="R65" s="16"/>
      <c r="S65" s="16"/>
      <c r="T65" s="16"/>
    </row>
    <row r="66">
      <c r="A66" s="158" t="s">
        <v>320</v>
      </c>
      <c r="B66" s="158" t="s">
        <v>453</v>
      </c>
      <c r="C66" s="158" t="s">
        <v>2790</v>
      </c>
      <c r="D66" s="687">
        <v>41.0</v>
      </c>
      <c r="E66" s="691">
        <v>1459773.0</v>
      </c>
      <c r="F66" s="692">
        <v>28.09</v>
      </c>
      <c r="G66" s="698" t="s">
        <v>2858</v>
      </c>
      <c r="H66" s="696"/>
      <c r="I66" s="703"/>
      <c r="J66" s="16"/>
      <c r="K66" s="16"/>
      <c r="L66" s="16"/>
      <c r="M66" s="16"/>
      <c r="N66" s="16"/>
      <c r="O66" s="16"/>
      <c r="P66" s="16"/>
      <c r="Q66" s="16"/>
      <c r="R66" s="16"/>
      <c r="S66" s="16"/>
      <c r="T66" s="16"/>
    </row>
    <row r="67">
      <c r="A67" s="158" t="s">
        <v>320</v>
      </c>
      <c r="B67" s="158" t="s">
        <v>462</v>
      </c>
      <c r="C67" s="57" t="s">
        <v>1906</v>
      </c>
      <c r="D67" s="687">
        <v>75.0</v>
      </c>
      <c r="E67" s="691">
        <v>2.4380878E7</v>
      </c>
      <c r="F67" s="699">
        <v>3.08</v>
      </c>
      <c r="G67" s="698" t="s">
        <v>2859</v>
      </c>
      <c r="H67" s="696"/>
      <c r="I67" s="703"/>
      <c r="J67" s="16"/>
      <c r="K67" s="16"/>
      <c r="L67" s="16"/>
      <c r="M67" s="16"/>
      <c r="N67" s="16"/>
      <c r="O67" s="16"/>
      <c r="P67" s="16"/>
      <c r="Q67" s="16"/>
      <c r="R67" s="16"/>
      <c r="S67" s="16"/>
      <c r="T67" s="16"/>
    </row>
    <row r="68">
      <c r="A68" s="158" t="s">
        <v>320</v>
      </c>
      <c r="B68" s="158" t="s">
        <v>462</v>
      </c>
      <c r="C68" s="158" t="s">
        <v>2795</v>
      </c>
      <c r="D68" s="687">
        <v>7.0</v>
      </c>
      <c r="E68" s="691">
        <v>1711059.0</v>
      </c>
      <c r="F68" s="692">
        <v>4.09</v>
      </c>
      <c r="G68" s="698" t="s">
        <v>2860</v>
      </c>
      <c r="H68" s="696"/>
      <c r="I68" s="703"/>
      <c r="J68" s="16"/>
      <c r="K68" s="16"/>
      <c r="L68" s="16"/>
      <c r="M68" s="16"/>
      <c r="N68" s="16"/>
      <c r="O68" s="16"/>
      <c r="P68" s="16"/>
      <c r="Q68" s="16"/>
      <c r="R68" s="16"/>
      <c r="S68" s="16"/>
      <c r="T68" s="16"/>
    </row>
    <row r="69">
      <c r="A69" s="158" t="s">
        <v>320</v>
      </c>
      <c r="B69" s="158" t="s">
        <v>462</v>
      </c>
      <c r="C69" s="158" t="s">
        <v>2776</v>
      </c>
      <c r="D69" s="687">
        <v>21.0</v>
      </c>
      <c r="E69" s="691">
        <v>7462066.0</v>
      </c>
      <c r="F69" s="692">
        <v>2.81</v>
      </c>
      <c r="G69" s="698" t="s">
        <v>2861</v>
      </c>
      <c r="H69" s="696"/>
      <c r="I69" s="703"/>
      <c r="J69" s="16"/>
      <c r="K69" s="16"/>
      <c r="L69" s="16"/>
      <c r="M69" s="16"/>
      <c r="N69" s="16"/>
      <c r="O69" s="16"/>
      <c r="P69" s="16"/>
      <c r="Q69" s="16"/>
      <c r="R69" s="16"/>
      <c r="S69" s="16"/>
      <c r="T69" s="16"/>
    </row>
    <row r="70">
      <c r="A70" s="158" t="s">
        <v>320</v>
      </c>
      <c r="B70" s="158" t="s">
        <v>462</v>
      </c>
      <c r="C70" s="158" t="s">
        <v>2779</v>
      </c>
      <c r="D70" s="687">
        <v>27.0</v>
      </c>
      <c r="E70" s="691">
        <v>7031860.0</v>
      </c>
      <c r="F70" s="692">
        <v>3.84</v>
      </c>
      <c r="G70" s="698" t="s">
        <v>2862</v>
      </c>
      <c r="H70" s="696"/>
      <c r="I70" s="703"/>
      <c r="J70" s="16"/>
      <c r="K70" s="16"/>
      <c r="L70" s="16"/>
      <c r="M70" s="16"/>
      <c r="N70" s="16"/>
      <c r="O70" s="16"/>
      <c r="P70" s="16"/>
      <c r="Q70" s="16"/>
      <c r="R70" s="16"/>
      <c r="S70" s="16"/>
      <c r="T70" s="16"/>
    </row>
    <row r="71">
      <c r="A71" s="158" t="s">
        <v>320</v>
      </c>
      <c r="B71" s="158" t="s">
        <v>462</v>
      </c>
      <c r="C71" s="158" t="s">
        <v>2785</v>
      </c>
      <c r="D71" s="687">
        <v>0.0</v>
      </c>
      <c r="E71" s="691">
        <v>872919.0</v>
      </c>
      <c r="F71" s="692">
        <v>0.0</v>
      </c>
      <c r="G71" s="700"/>
      <c r="H71" s="696"/>
      <c r="I71" s="703"/>
      <c r="J71" s="16"/>
      <c r="K71" s="16"/>
      <c r="L71" s="16"/>
      <c r="M71" s="16"/>
      <c r="N71" s="16"/>
      <c r="O71" s="16"/>
      <c r="P71" s="16"/>
      <c r="Q71" s="16"/>
      <c r="R71" s="16"/>
      <c r="S71" s="16"/>
      <c r="T71" s="16"/>
    </row>
    <row r="72">
      <c r="A72" s="158" t="s">
        <v>320</v>
      </c>
      <c r="B72" s="158" t="s">
        <v>462</v>
      </c>
      <c r="C72" s="158" t="s">
        <v>2787</v>
      </c>
      <c r="D72" s="687">
        <v>17.0</v>
      </c>
      <c r="E72" s="691">
        <v>6200028.0</v>
      </c>
      <c r="F72" s="692">
        <v>2.74</v>
      </c>
      <c r="G72" s="698" t="s">
        <v>2863</v>
      </c>
      <c r="H72" s="696"/>
      <c r="I72" s="703"/>
      <c r="J72" s="16"/>
      <c r="K72" s="16"/>
      <c r="L72" s="16"/>
      <c r="M72" s="16"/>
      <c r="N72" s="16"/>
      <c r="O72" s="16"/>
      <c r="P72" s="16"/>
      <c r="Q72" s="16"/>
      <c r="R72" s="16"/>
      <c r="S72" s="16"/>
      <c r="T72" s="16"/>
    </row>
    <row r="73">
      <c r="A73" s="158" t="s">
        <v>320</v>
      </c>
      <c r="B73" s="158" t="s">
        <v>462</v>
      </c>
      <c r="C73" s="158" t="s">
        <v>2790</v>
      </c>
      <c r="D73" s="687">
        <v>27.0</v>
      </c>
      <c r="E73" s="691">
        <v>7031860.0</v>
      </c>
      <c r="F73" s="692">
        <v>3.84</v>
      </c>
      <c r="G73" s="698" t="s">
        <v>2862</v>
      </c>
      <c r="H73" s="696"/>
      <c r="I73" s="703"/>
      <c r="J73" s="16"/>
      <c r="K73" s="16"/>
      <c r="L73" s="16"/>
      <c r="M73" s="16"/>
      <c r="N73" s="16"/>
      <c r="O73" s="16"/>
      <c r="P73" s="16"/>
      <c r="Q73" s="16"/>
      <c r="R73" s="16"/>
      <c r="S73" s="16"/>
      <c r="T73" s="16"/>
    </row>
    <row r="74">
      <c r="A74" s="158" t="s">
        <v>321</v>
      </c>
      <c r="B74" s="158" t="s">
        <v>453</v>
      </c>
      <c r="C74" s="158" t="s">
        <v>1906</v>
      </c>
      <c r="D74" s="687">
        <v>93.0</v>
      </c>
      <c r="E74" s="691">
        <v>4378952.0</v>
      </c>
      <c r="F74" s="692">
        <v>21.24</v>
      </c>
      <c r="G74" s="698" t="s">
        <v>2864</v>
      </c>
      <c r="H74" s="696"/>
      <c r="I74" s="703"/>
      <c r="J74" s="16"/>
      <c r="K74" s="16"/>
      <c r="L74" s="16"/>
      <c r="M74" s="16"/>
      <c r="N74" s="16"/>
      <c r="O74" s="16"/>
      <c r="P74" s="16"/>
      <c r="Q74" s="16"/>
      <c r="R74" s="16"/>
      <c r="S74" s="16"/>
      <c r="T74" s="16"/>
    </row>
    <row r="75">
      <c r="A75" s="158" t="s">
        <v>321</v>
      </c>
      <c r="B75" s="158" t="s">
        <v>453</v>
      </c>
      <c r="C75" s="158" t="s">
        <v>2776</v>
      </c>
      <c r="D75" s="687">
        <v>840.0</v>
      </c>
      <c r="E75" s="691">
        <v>1.46385724E8</v>
      </c>
      <c r="F75" s="692">
        <v>5.74</v>
      </c>
      <c r="G75" s="698" t="s">
        <v>2865</v>
      </c>
      <c r="H75" s="696"/>
      <c r="I75" s="703"/>
      <c r="J75" s="16"/>
      <c r="K75" s="16"/>
      <c r="L75" s="16"/>
      <c r="M75" s="16"/>
      <c r="N75" s="16"/>
      <c r="O75" s="16"/>
      <c r="P75" s="16"/>
      <c r="Q75" s="16"/>
      <c r="R75" s="16"/>
      <c r="S75" s="16"/>
      <c r="T75" s="16"/>
    </row>
    <row r="76">
      <c r="A76" s="158" t="s">
        <v>321</v>
      </c>
      <c r="B76" s="158" t="s">
        <v>453</v>
      </c>
      <c r="C76" s="158" t="s">
        <v>2779</v>
      </c>
      <c r="D76" s="687">
        <v>67.0</v>
      </c>
      <c r="E76" s="691">
        <v>1991020.0</v>
      </c>
      <c r="F76" s="701">
        <v>33.65</v>
      </c>
      <c r="G76" s="698" t="s">
        <v>2866</v>
      </c>
      <c r="H76" s="696"/>
      <c r="I76" s="703"/>
      <c r="J76" s="16"/>
      <c r="K76" s="16"/>
      <c r="L76" s="16"/>
      <c r="M76" s="16"/>
      <c r="N76" s="16"/>
      <c r="O76" s="16"/>
      <c r="P76" s="16"/>
      <c r="Q76" s="16"/>
      <c r="R76" s="16"/>
      <c r="S76" s="16"/>
      <c r="T76" s="16"/>
    </row>
    <row r="77">
      <c r="A77" s="158" t="s">
        <v>321</v>
      </c>
      <c r="B77" s="158" t="s">
        <v>453</v>
      </c>
      <c r="C77" s="158" t="s">
        <v>2782</v>
      </c>
      <c r="D77" s="687">
        <v>25.0</v>
      </c>
      <c r="E77" s="691">
        <v>638388.0</v>
      </c>
      <c r="F77" s="701">
        <v>39.16</v>
      </c>
      <c r="G77" s="698" t="s">
        <v>2867</v>
      </c>
      <c r="H77" s="696"/>
      <c r="I77" s="703"/>
      <c r="J77" s="16"/>
      <c r="K77" s="16"/>
      <c r="L77" s="16"/>
      <c r="M77" s="16"/>
      <c r="N77" s="16"/>
      <c r="O77" s="16"/>
      <c r="P77" s="16"/>
      <c r="Q77" s="16"/>
      <c r="R77" s="16"/>
      <c r="S77" s="16"/>
      <c r="T77" s="16"/>
    </row>
    <row r="78">
      <c r="A78" s="158" t="s">
        <v>321</v>
      </c>
      <c r="B78" s="158" t="s">
        <v>453</v>
      </c>
      <c r="C78" s="158" t="s">
        <v>2785</v>
      </c>
      <c r="D78" s="687">
        <v>8.0</v>
      </c>
      <c r="E78" s="691">
        <v>133368.0</v>
      </c>
      <c r="F78" s="701">
        <v>59.98</v>
      </c>
      <c r="G78" s="698" t="s">
        <v>2868</v>
      </c>
      <c r="H78" s="696"/>
      <c r="I78" s="703"/>
      <c r="J78" s="16"/>
      <c r="K78" s="16"/>
      <c r="L78" s="16"/>
      <c r="M78" s="16"/>
      <c r="N78" s="16"/>
      <c r="O78" s="16"/>
      <c r="P78" s="16"/>
      <c r="Q78" s="16"/>
      <c r="R78" s="16"/>
      <c r="S78" s="16"/>
      <c r="T78" s="16"/>
    </row>
    <row r="79">
      <c r="A79" s="158" t="s">
        <v>321</v>
      </c>
      <c r="B79" s="158" t="s">
        <v>453</v>
      </c>
      <c r="C79" s="57" t="s">
        <v>2787</v>
      </c>
      <c r="D79" s="687">
        <v>29.0</v>
      </c>
      <c r="E79" s="691">
        <v>811074.0</v>
      </c>
      <c r="F79" s="701">
        <v>35.76</v>
      </c>
      <c r="G79" s="698" t="s">
        <v>2869</v>
      </c>
      <c r="H79" s="696"/>
      <c r="I79" s="703"/>
      <c r="J79" s="16"/>
      <c r="K79" s="16"/>
      <c r="L79" s="16"/>
      <c r="M79" s="16"/>
      <c r="N79" s="16"/>
      <c r="O79" s="16"/>
      <c r="P79" s="16"/>
      <c r="Q79" s="16"/>
      <c r="R79" s="16"/>
      <c r="S79" s="16"/>
      <c r="T79" s="16"/>
    </row>
    <row r="80">
      <c r="A80" s="158" t="s">
        <v>321</v>
      </c>
      <c r="B80" s="158" t="s">
        <v>453</v>
      </c>
      <c r="C80" s="158" t="s">
        <v>2790</v>
      </c>
      <c r="D80" s="687">
        <v>42.0</v>
      </c>
      <c r="E80" s="691">
        <v>1352632.0</v>
      </c>
      <c r="F80" s="701">
        <v>31.05</v>
      </c>
      <c r="G80" s="698" t="s">
        <v>2870</v>
      </c>
      <c r="H80" s="696"/>
      <c r="I80" s="703"/>
      <c r="J80" s="16"/>
      <c r="K80" s="16"/>
      <c r="L80" s="16"/>
      <c r="M80" s="16"/>
      <c r="N80" s="16"/>
      <c r="O80" s="16"/>
      <c r="P80" s="16"/>
      <c r="Q80" s="16"/>
      <c r="R80" s="16"/>
      <c r="S80" s="16"/>
      <c r="T80" s="16"/>
    </row>
    <row r="81">
      <c r="A81" s="158" t="s">
        <v>321</v>
      </c>
      <c r="B81" s="158" t="s">
        <v>462</v>
      </c>
      <c r="C81" s="158" t="s">
        <v>1906</v>
      </c>
      <c r="D81" s="687">
        <v>76.0</v>
      </c>
      <c r="E81" s="691">
        <v>2.7692665E7</v>
      </c>
      <c r="F81" s="704">
        <v>2.74</v>
      </c>
      <c r="G81" s="698" t="s">
        <v>2871</v>
      </c>
      <c r="H81" s="696"/>
      <c r="I81" s="703"/>
      <c r="J81" s="16"/>
      <c r="K81" s="16"/>
      <c r="L81" s="16"/>
      <c r="M81" s="16"/>
      <c r="N81" s="16"/>
      <c r="O81" s="16"/>
      <c r="P81" s="16"/>
      <c r="Q81" s="16"/>
      <c r="R81" s="16"/>
      <c r="S81" s="16"/>
      <c r="T81" s="16"/>
    </row>
    <row r="82">
      <c r="A82" s="158" t="s">
        <v>321</v>
      </c>
      <c r="B82" s="158" t="s">
        <v>462</v>
      </c>
      <c r="C82" s="158" t="s">
        <v>2795</v>
      </c>
      <c r="D82" s="687">
        <v>5.0</v>
      </c>
      <c r="E82" s="691">
        <v>2633516.0</v>
      </c>
      <c r="F82" s="692">
        <v>1.9</v>
      </c>
      <c r="G82" s="698" t="s">
        <v>2872</v>
      </c>
      <c r="H82" s="696"/>
      <c r="I82" s="703"/>
      <c r="J82" s="16"/>
      <c r="K82" s="16"/>
      <c r="L82" s="16"/>
      <c r="M82" s="16"/>
      <c r="N82" s="16"/>
      <c r="O82" s="16"/>
      <c r="P82" s="16"/>
      <c r="Q82" s="16"/>
      <c r="R82" s="16"/>
      <c r="S82" s="16"/>
      <c r="T82" s="16"/>
    </row>
    <row r="83">
      <c r="A83" s="158" t="s">
        <v>321</v>
      </c>
      <c r="B83" s="158" t="s">
        <v>462</v>
      </c>
      <c r="C83" s="158" t="s">
        <v>2776</v>
      </c>
      <c r="D83" s="687">
        <v>21.0</v>
      </c>
      <c r="E83" s="691">
        <v>7475282.0</v>
      </c>
      <c r="F83" s="701">
        <v>2.81</v>
      </c>
      <c r="G83" s="698" t="s">
        <v>2873</v>
      </c>
      <c r="H83" s="696"/>
      <c r="I83" s="703"/>
      <c r="J83" s="16"/>
      <c r="K83" s="16"/>
      <c r="L83" s="16"/>
      <c r="M83" s="16"/>
      <c r="N83" s="16"/>
      <c r="O83" s="16"/>
      <c r="P83" s="16"/>
      <c r="Q83" s="16"/>
      <c r="R83" s="16"/>
      <c r="S83" s="16"/>
      <c r="T83" s="16"/>
    </row>
    <row r="84">
      <c r="A84" s="158" t="s">
        <v>321</v>
      </c>
      <c r="B84" s="158" t="s">
        <v>462</v>
      </c>
      <c r="C84" s="158" t="s">
        <v>2779</v>
      </c>
      <c r="D84" s="687">
        <v>29.0</v>
      </c>
      <c r="E84" s="691">
        <v>6957588.0</v>
      </c>
      <c r="F84" s="701">
        <v>4.17</v>
      </c>
      <c r="G84" s="698" t="s">
        <v>2874</v>
      </c>
      <c r="H84" s="696"/>
      <c r="I84" s="703"/>
      <c r="J84" s="16"/>
      <c r="K84" s="16"/>
      <c r="L84" s="16"/>
      <c r="M84" s="16"/>
      <c r="N84" s="16"/>
      <c r="O84" s="16"/>
      <c r="P84" s="16"/>
      <c r="Q84" s="16"/>
      <c r="R84" s="16"/>
      <c r="S84" s="16"/>
      <c r="T84" s="16"/>
    </row>
    <row r="85">
      <c r="A85" s="158" t="s">
        <v>321</v>
      </c>
      <c r="B85" s="158" t="s">
        <v>462</v>
      </c>
      <c r="C85" s="158" t="s">
        <v>2785</v>
      </c>
      <c r="D85" s="687">
        <v>0.0</v>
      </c>
      <c r="E85" s="691">
        <v>189590.0</v>
      </c>
      <c r="F85" s="701">
        <v>0.0</v>
      </c>
      <c r="G85" s="700"/>
      <c r="H85" s="696"/>
      <c r="I85" s="703"/>
      <c r="J85" s="16"/>
      <c r="K85" s="16"/>
      <c r="L85" s="16"/>
      <c r="M85" s="16"/>
      <c r="N85" s="16"/>
      <c r="O85" s="16"/>
      <c r="P85" s="16"/>
      <c r="Q85" s="16"/>
      <c r="R85" s="16"/>
      <c r="S85" s="16"/>
      <c r="T85" s="16"/>
    </row>
    <row r="86">
      <c r="A86" s="158" t="s">
        <v>321</v>
      </c>
      <c r="B86" s="158" t="s">
        <v>462</v>
      </c>
      <c r="C86" s="158" t="s">
        <v>2787</v>
      </c>
      <c r="D86" s="687">
        <v>22.0</v>
      </c>
      <c r="E86" s="691">
        <v>5818058.0</v>
      </c>
      <c r="F86" s="701">
        <v>3.78</v>
      </c>
      <c r="G86" s="698" t="s">
        <v>2875</v>
      </c>
      <c r="H86" s="696"/>
      <c r="I86" s="703"/>
      <c r="J86" s="16"/>
      <c r="K86" s="16"/>
      <c r="L86" s="16"/>
      <c r="M86" s="16"/>
      <c r="N86" s="16"/>
      <c r="O86" s="16"/>
      <c r="P86" s="16"/>
      <c r="Q86" s="16"/>
      <c r="R86" s="16"/>
      <c r="S86" s="16"/>
      <c r="T86" s="16"/>
    </row>
    <row r="87">
      <c r="A87" s="158" t="s">
        <v>321</v>
      </c>
      <c r="B87" s="158" t="s">
        <v>462</v>
      </c>
      <c r="C87" s="158" t="s">
        <v>2790</v>
      </c>
      <c r="D87" s="687">
        <v>29.0</v>
      </c>
      <c r="E87" s="691">
        <v>6957588.0</v>
      </c>
      <c r="F87" s="701">
        <v>4.17</v>
      </c>
      <c r="G87" s="698" t="s">
        <v>2874</v>
      </c>
      <c r="H87" s="696"/>
      <c r="I87" s="703"/>
      <c r="J87" s="16"/>
      <c r="K87" s="16"/>
      <c r="L87" s="16"/>
      <c r="M87" s="16"/>
      <c r="N87" s="16"/>
      <c r="O87" s="16"/>
      <c r="P87" s="16"/>
      <c r="Q87" s="16"/>
      <c r="R87" s="16"/>
      <c r="S87" s="16"/>
      <c r="T87" s="16"/>
    </row>
    <row r="88">
      <c r="A88" s="11" t="s">
        <v>135</v>
      </c>
      <c r="B88" s="11" t="s">
        <v>453</v>
      </c>
      <c r="C88" s="11" t="s">
        <v>1906</v>
      </c>
      <c r="D88" s="11">
        <v>89.0</v>
      </c>
      <c r="E88" s="11">
        <v>5696926.0</v>
      </c>
      <c r="F88" s="705">
        <v>15.62</v>
      </c>
      <c r="G88" s="706" t="s">
        <v>2876</v>
      </c>
      <c r="H88" s="683"/>
    </row>
    <row r="89">
      <c r="A89" s="11" t="s">
        <v>135</v>
      </c>
      <c r="B89" s="11" t="s">
        <v>453</v>
      </c>
      <c r="C89" s="11" t="s">
        <v>2776</v>
      </c>
      <c r="D89" s="11">
        <v>846.0</v>
      </c>
      <c r="E89" s="11">
        <v>1.3827596E8</v>
      </c>
      <c r="F89" s="707">
        <v>6.12</v>
      </c>
      <c r="G89" s="706" t="s">
        <v>2877</v>
      </c>
      <c r="H89" s="683"/>
    </row>
    <row r="90">
      <c r="A90" s="11" t="s">
        <v>135</v>
      </c>
      <c r="B90" s="11" t="s">
        <v>453</v>
      </c>
      <c r="C90" s="11" t="s">
        <v>2779</v>
      </c>
      <c r="D90" s="11">
        <v>66.0</v>
      </c>
      <c r="E90" s="11">
        <v>2153973.0</v>
      </c>
      <c r="F90" s="707">
        <v>30.64</v>
      </c>
      <c r="G90" s="706" t="s">
        <v>2878</v>
      </c>
      <c r="H90" s="683"/>
    </row>
    <row r="91">
      <c r="A91" s="11" t="s">
        <v>135</v>
      </c>
      <c r="B91" s="11" t="s">
        <v>453</v>
      </c>
      <c r="C91" s="11" t="s">
        <v>2782</v>
      </c>
      <c r="D91" s="11">
        <v>39.0</v>
      </c>
      <c r="E91" s="11">
        <v>658125.0</v>
      </c>
      <c r="F91" s="707">
        <v>59.26</v>
      </c>
      <c r="G91" s="706" t="s">
        <v>2879</v>
      </c>
      <c r="H91" s="683"/>
    </row>
    <row r="92">
      <c r="A92" s="11" t="s">
        <v>135</v>
      </c>
      <c r="B92" s="11" t="s">
        <v>453</v>
      </c>
      <c r="C92" s="11" t="s">
        <v>2785</v>
      </c>
      <c r="D92" s="11">
        <v>27.0</v>
      </c>
      <c r="E92" s="11">
        <v>1495848.0</v>
      </c>
      <c r="F92" s="707">
        <v>18.05</v>
      </c>
      <c r="G92" s="706" t="s">
        <v>2880</v>
      </c>
      <c r="H92" s="683"/>
    </row>
    <row r="93">
      <c r="A93" s="11" t="s">
        <v>135</v>
      </c>
      <c r="B93" s="11" t="s">
        <v>453</v>
      </c>
      <c r="C93" s="11" t="s">
        <v>2787</v>
      </c>
      <c r="D93" s="11">
        <v>27.0</v>
      </c>
      <c r="E93" s="11">
        <v>1495848.0</v>
      </c>
      <c r="F93" s="707">
        <v>18.05</v>
      </c>
      <c r="G93" s="706" t="s">
        <v>2880</v>
      </c>
      <c r="H93" s="683"/>
    </row>
    <row r="94">
      <c r="A94" s="11" t="s">
        <v>135</v>
      </c>
      <c r="B94" s="11" t="s">
        <v>453</v>
      </c>
      <c r="C94" s="11" t="s">
        <v>2790</v>
      </c>
      <c r="D94" s="11">
        <v>27.0</v>
      </c>
      <c r="E94" s="11">
        <v>1495848.0</v>
      </c>
      <c r="F94" s="707">
        <v>18.05</v>
      </c>
      <c r="G94" s="706" t="s">
        <v>2880</v>
      </c>
      <c r="H94" s="683"/>
    </row>
    <row r="95">
      <c r="A95" s="11" t="s">
        <v>135</v>
      </c>
      <c r="B95" s="11" t="s">
        <v>462</v>
      </c>
      <c r="C95" s="11" t="s">
        <v>1906</v>
      </c>
      <c r="D95" s="11">
        <v>39.0</v>
      </c>
      <c r="E95" s="11">
        <v>9708268.0</v>
      </c>
      <c r="F95" s="708">
        <v>4.02</v>
      </c>
      <c r="G95" s="706" t="s">
        <v>2881</v>
      </c>
      <c r="H95" s="683"/>
    </row>
    <row r="96">
      <c r="A96" s="11" t="s">
        <v>135</v>
      </c>
      <c r="B96" s="11" t="s">
        <v>462</v>
      </c>
      <c r="C96" s="11" t="s">
        <v>2795</v>
      </c>
      <c r="D96" s="11">
        <v>6.0</v>
      </c>
      <c r="E96" s="11">
        <v>1458115.0</v>
      </c>
      <c r="F96" s="707">
        <v>4.11</v>
      </c>
      <c r="G96" s="706" t="s">
        <v>2882</v>
      </c>
      <c r="H96" s="683"/>
    </row>
    <row r="97">
      <c r="A97" s="11" t="s">
        <v>135</v>
      </c>
      <c r="B97" s="11" t="s">
        <v>462</v>
      </c>
      <c r="C97" s="11" t="s">
        <v>2776</v>
      </c>
      <c r="D97" s="11">
        <v>16.0</v>
      </c>
      <c r="E97" s="11">
        <v>3566262.0</v>
      </c>
      <c r="F97" s="707">
        <v>4.49</v>
      </c>
      <c r="G97" s="706" t="s">
        <v>2883</v>
      </c>
      <c r="H97" s="683"/>
    </row>
    <row r="98">
      <c r="A98" s="11" t="s">
        <v>135</v>
      </c>
      <c r="B98" s="11" t="s">
        <v>462</v>
      </c>
      <c r="C98" s="11" t="s">
        <v>2779</v>
      </c>
      <c r="D98" s="11">
        <v>15.0</v>
      </c>
      <c r="E98" s="11">
        <v>1986244.0</v>
      </c>
      <c r="F98" s="707">
        <v>7.55</v>
      </c>
      <c r="G98" s="706" t="s">
        <v>2884</v>
      </c>
      <c r="H98" s="683"/>
    </row>
    <row r="99">
      <c r="A99" s="11" t="s">
        <v>135</v>
      </c>
      <c r="B99" s="11" t="s">
        <v>462</v>
      </c>
      <c r="C99" s="11" t="s">
        <v>2785</v>
      </c>
      <c r="D99" s="11">
        <v>15.0</v>
      </c>
      <c r="E99" s="11">
        <v>1986244.0</v>
      </c>
      <c r="F99" s="11">
        <v>7.55</v>
      </c>
      <c r="G99" s="706" t="s">
        <v>2884</v>
      </c>
      <c r="H99" s="683"/>
    </row>
    <row r="100">
      <c r="A100" s="11" t="s">
        <v>135</v>
      </c>
      <c r="B100" s="11" t="s">
        <v>462</v>
      </c>
      <c r="C100" s="11" t="s">
        <v>2787</v>
      </c>
      <c r="D100" s="11">
        <v>15.0</v>
      </c>
      <c r="E100" s="11">
        <v>1986244.0</v>
      </c>
      <c r="F100" s="11">
        <v>7.55</v>
      </c>
      <c r="G100" s="706" t="s">
        <v>2884</v>
      </c>
      <c r="H100" s="683"/>
    </row>
    <row r="101">
      <c r="A101" s="11" t="s">
        <v>135</v>
      </c>
      <c r="B101" s="11" t="s">
        <v>462</v>
      </c>
      <c r="C101" s="11" t="s">
        <v>2790</v>
      </c>
      <c r="D101" s="11">
        <v>15.0</v>
      </c>
      <c r="E101" s="11">
        <v>1986244.0</v>
      </c>
      <c r="F101" s="11">
        <v>7.55</v>
      </c>
      <c r="G101" s="706" t="s">
        <v>2884</v>
      </c>
      <c r="H101" s="683"/>
    </row>
    <row r="102">
      <c r="G102" s="686"/>
    </row>
    <row r="103">
      <c r="G103" s="686"/>
    </row>
    <row r="104">
      <c r="G104" s="686"/>
    </row>
    <row r="105">
      <c r="G105" s="686"/>
    </row>
    <row r="106">
      <c r="G106" s="686"/>
    </row>
    <row r="107">
      <c r="G107" s="686"/>
    </row>
    <row r="108">
      <c r="G108" s="686"/>
    </row>
    <row r="109">
      <c r="G109" s="686"/>
    </row>
    <row r="110">
      <c r="G110" s="686"/>
    </row>
    <row r="111">
      <c r="G111" s="686"/>
    </row>
    <row r="112">
      <c r="G112" s="686"/>
    </row>
    <row r="113">
      <c r="G113" s="686"/>
    </row>
    <row r="114">
      <c r="G114" s="686"/>
    </row>
    <row r="115">
      <c r="G115" s="686"/>
    </row>
    <row r="116">
      <c r="G116" s="686"/>
    </row>
    <row r="117">
      <c r="G117" s="686"/>
    </row>
    <row r="118">
      <c r="G118" s="686"/>
    </row>
    <row r="119">
      <c r="G119" s="686"/>
    </row>
    <row r="120">
      <c r="G120" s="686"/>
    </row>
    <row r="121">
      <c r="G121" s="686"/>
    </row>
    <row r="122">
      <c r="G122" s="686"/>
    </row>
    <row r="123">
      <c r="G123" s="686"/>
    </row>
    <row r="124">
      <c r="G124" s="686"/>
    </row>
    <row r="125">
      <c r="G125" s="686"/>
    </row>
    <row r="126">
      <c r="G126" s="686"/>
    </row>
    <row r="127">
      <c r="G127" s="686"/>
    </row>
    <row r="128">
      <c r="G128" s="686"/>
    </row>
    <row r="129">
      <c r="G129" s="686"/>
    </row>
    <row r="130">
      <c r="G130" s="686"/>
    </row>
    <row r="131">
      <c r="G131" s="686"/>
    </row>
    <row r="132">
      <c r="G132" s="686"/>
    </row>
    <row r="133">
      <c r="G133" s="686"/>
    </row>
    <row r="134">
      <c r="G134" s="686"/>
    </row>
    <row r="135">
      <c r="G135" s="686"/>
    </row>
    <row r="136">
      <c r="G136" s="686"/>
    </row>
    <row r="137">
      <c r="G137" s="686"/>
    </row>
    <row r="138">
      <c r="G138" s="686"/>
    </row>
    <row r="139">
      <c r="G139" s="686"/>
    </row>
    <row r="140">
      <c r="G140" s="686"/>
    </row>
    <row r="141">
      <c r="G141" s="686"/>
    </row>
    <row r="142">
      <c r="G142" s="686"/>
    </row>
    <row r="143">
      <c r="G143" s="686"/>
    </row>
    <row r="144">
      <c r="G144" s="686"/>
    </row>
    <row r="145">
      <c r="G145" s="686"/>
    </row>
    <row r="146">
      <c r="G146" s="686"/>
    </row>
    <row r="147">
      <c r="G147" s="686"/>
    </row>
    <row r="148">
      <c r="G148" s="686"/>
    </row>
    <row r="149">
      <c r="G149" s="686"/>
    </row>
    <row r="150">
      <c r="G150" s="686"/>
    </row>
    <row r="151">
      <c r="G151" s="686"/>
    </row>
    <row r="152">
      <c r="G152" s="686"/>
    </row>
    <row r="153">
      <c r="G153" s="686"/>
    </row>
    <row r="154">
      <c r="G154" s="686"/>
    </row>
    <row r="155">
      <c r="G155" s="686"/>
    </row>
    <row r="156">
      <c r="G156" s="686"/>
    </row>
    <row r="157">
      <c r="G157" s="686"/>
    </row>
    <row r="158">
      <c r="G158" s="686"/>
    </row>
    <row r="159">
      <c r="G159" s="686"/>
    </row>
    <row r="160">
      <c r="G160" s="686"/>
    </row>
    <row r="161">
      <c r="G161" s="686"/>
    </row>
    <row r="162">
      <c r="G162" s="686"/>
    </row>
    <row r="163">
      <c r="G163" s="686"/>
    </row>
    <row r="164">
      <c r="G164" s="686"/>
    </row>
    <row r="165">
      <c r="G165" s="686"/>
    </row>
    <row r="166">
      <c r="G166" s="686"/>
    </row>
    <row r="167">
      <c r="G167" s="686"/>
    </row>
    <row r="168">
      <c r="G168" s="686"/>
    </row>
    <row r="169">
      <c r="G169" s="686"/>
    </row>
    <row r="170">
      <c r="G170" s="686"/>
    </row>
    <row r="171">
      <c r="G171" s="686"/>
    </row>
    <row r="172">
      <c r="G172" s="686"/>
    </row>
    <row r="173">
      <c r="G173" s="686"/>
    </row>
    <row r="174">
      <c r="G174" s="686"/>
    </row>
    <row r="175">
      <c r="G175" s="686"/>
    </row>
    <row r="176">
      <c r="G176" s="686"/>
    </row>
    <row r="177">
      <c r="G177" s="686"/>
    </row>
    <row r="178">
      <c r="G178" s="686"/>
    </row>
    <row r="179">
      <c r="G179" s="686"/>
    </row>
    <row r="180">
      <c r="G180" s="686"/>
    </row>
    <row r="181">
      <c r="G181" s="686"/>
    </row>
    <row r="182">
      <c r="G182" s="686"/>
    </row>
    <row r="183">
      <c r="G183" s="686"/>
    </row>
    <row r="184">
      <c r="G184" s="686"/>
    </row>
    <row r="185">
      <c r="G185" s="686"/>
    </row>
    <row r="186">
      <c r="G186" s="686"/>
    </row>
    <row r="187">
      <c r="G187" s="686"/>
    </row>
    <row r="188">
      <c r="G188" s="686"/>
    </row>
    <row r="189">
      <c r="G189" s="686"/>
    </row>
    <row r="190">
      <c r="G190" s="686"/>
    </row>
    <row r="191">
      <c r="G191" s="686"/>
    </row>
    <row r="192">
      <c r="G192" s="686"/>
    </row>
    <row r="193">
      <c r="G193" s="686"/>
    </row>
    <row r="194">
      <c r="G194" s="686"/>
    </row>
    <row r="195">
      <c r="G195" s="686"/>
    </row>
    <row r="196">
      <c r="G196" s="686"/>
    </row>
    <row r="197">
      <c r="G197" s="686"/>
    </row>
    <row r="198">
      <c r="G198" s="686"/>
    </row>
    <row r="199">
      <c r="G199" s="686"/>
    </row>
    <row r="200">
      <c r="G200" s="686"/>
    </row>
    <row r="201">
      <c r="G201" s="686"/>
    </row>
    <row r="202">
      <c r="G202" s="686"/>
    </row>
    <row r="203">
      <c r="G203" s="686"/>
    </row>
    <row r="204">
      <c r="G204" s="686"/>
    </row>
    <row r="205">
      <c r="G205" s="686"/>
    </row>
    <row r="206">
      <c r="G206" s="686"/>
    </row>
    <row r="207">
      <c r="G207" s="686"/>
    </row>
    <row r="208">
      <c r="G208" s="686"/>
    </row>
    <row r="209">
      <c r="G209" s="686"/>
    </row>
    <row r="210">
      <c r="G210" s="686"/>
    </row>
    <row r="211">
      <c r="G211" s="686"/>
    </row>
    <row r="212">
      <c r="G212" s="686"/>
    </row>
    <row r="213">
      <c r="G213" s="686"/>
    </row>
    <row r="214">
      <c r="G214" s="686"/>
    </row>
    <row r="215">
      <c r="G215" s="686"/>
    </row>
    <row r="216">
      <c r="G216" s="686"/>
    </row>
    <row r="217">
      <c r="G217" s="686"/>
    </row>
    <row r="218">
      <c r="G218" s="686"/>
    </row>
    <row r="219">
      <c r="G219" s="686"/>
    </row>
    <row r="220">
      <c r="G220" s="686"/>
    </row>
    <row r="221">
      <c r="G221" s="686"/>
    </row>
    <row r="222">
      <c r="G222" s="686"/>
    </row>
    <row r="223">
      <c r="G223" s="686"/>
    </row>
    <row r="224">
      <c r="G224" s="686"/>
    </row>
    <row r="225">
      <c r="G225" s="686"/>
    </row>
    <row r="226">
      <c r="G226" s="686"/>
    </row>
    <row r="227">
      <c r="G227" s="686"/>
    </row>
    <row r="228">
      <c r="G228" s="686"/>
    </row>
    <row r="229">
      <c r="G229" s="686"/>
    </row>
    <row r="230">
      <c r="G230" s="686"/>
    </row>
    <row r="231">
      <c r="G231" s="686"/>
    </row>
    <row r="232">
      <c r="G232" s="686"/>
    </row>
    <row r="233">
      <c r="G233" s="686"/>
    </row>
    <row r="234">
      <c r="G234" s="686"/>
    </row>
    <row r="235">
      <c r="G235" s="686"/>
    </row>
    <row r="236">
      <c r="G236" s="686"/>
    </row>
    <row r="237">
      <c r="G237" s="686"/>
    </row>
    <row r="238">
      <c r="G238" s="686"/>
    </row>
    <row r="239">
      <c r="G239" s="686"/>
    </row>
    <row r="240">
      <c r="G240" s="686"/>
    </row>
    <row r="241">
      <c r="G241" s="686"/>
    </row>
    <row r="242">
      <c r="G242" s="686"/>
    </row>
    <row r="243">
      <c r="G243" s="686"/>
    </row>
    <row r="244">
      <c r="G244" s="686"/>
    </row>
    <row r="245">
      <c r="G245" s="686"/>
    </row>
    <row r="246">
      <c r="G246" s="686"/>
    </row>
    <row r="247">
      <c r="G247" s="686"/>
    </row>
    <row r="248">
      <c r="G248" s="686"/>
    </row>
    <row r="249">
      <c r="G249" s="686"/>
    </row>
    <row r="250">
      <c r="G250" s="686"/>
    </row>
    <row r="251">
      <c r="G251" s="686"/>
    </row>
    <row r="252">
      <c r="G252" s="686"/>
    </row>
    <row r="253">
      <c r="G253" s="686"/>
    </row>
    <row r="254">
      <c r="G254" s="686"/>
    </row>
    <row r="255">
      <c r="G255" s="686"/>
    </row>
    <row r="256">
      <c r="G256" s="686"/>
    </row>
    <row r="257">
      <c r="G257" s="686"/>
    </row>
    <row r="258">
      <c r="G258" s="686"/>
    </row>
    <row r="259">
      <c r="G259" s="686"/>
    </row>
    <row r="260">
      <c r="G260" s="686"/>
    </row>
    <row r="261">
      <c r="G261" s="686"/>
    </row>
    <row r="262">
      <c r="G262" s="686"/>
    </row>
    <row r="263">
      <c r="G263" s="686"/>
    </row>
    <row r="264">
      <c r="G264" s="686"/>
    </row>
    <row r="265">
      <c r="G265" s="686"/>
    </row>
    <row r="266">
      <c r="G266" s="686"/>
    </row>
    <row r="267">
      <c r="G267" s="686"/>
    </row>
    <row r="268">
      <c r="G268" s="686"/>
    </row>
    <row r="269">
      <c r="G269" s="686"/>
    </row>
    <row r="270">
      <c r="G270" s="686"/>
    </row>
    <row r="271">
      <c r="G271" s="686"/>
    </row>
    <row r="272">
      <c r="G272" s="686"/>
    </row>
    <row r="273">
      <c r="G273" s="686"/>
    </row>
    <row r="274">
      <c r="G274" s="686"/>
    </row>
    <row r="275">
      <c r="G275" s="686"/>
    </row>
    <row r="276">
      <c r="G276" s="686"/>
    </row>
    <row r="277">
      <c r="G277" s="686"/>
    </row>
    <row r="278">
      <c r="G278" s="686"/>
    </row>
    <row r="279">
      <c r="G279" s="686"/>
    </row>
    <row r="280">
      <c r="G280" s="686"/>
    </row>
    <row r="281">
      <c r="G281" s="686"/>
    </row>
    <row r="282">
      <c r="G282" s="686"/>
    </row>
    <row r="283">
      <c r="G283" s="686"/>
    </row>
    <row r="284">
      <c r="G284" s="686"/>
    </row>
    <row r="285">
      <c r="G285" s="686"/>
    </row>
    <row r="286">
      <c r="G286" s="686"/>
    </row>
    <row r="287">
      <c r="G287" s="686"/>
    </row>
    <row r="288">
      <c r="G288" s="686"/>
    </row>
    <row r="289">
      <c r="G289" s="686"/>
    </row>
    <row r="290">
      <c r="G290" s="686"/>
    </row>
    <row r="291">
      <c r="G291" s="686"/>
    </row>
    <row r="292">
      <c r="G292" s="686"/>
    </row>
    <row r="293">
      <c r="G293" s="686"/>
    </row>
    <row r="294">
      <c r="G294" s="686"/>
    </row>
    <row r="295">
      <c r="G295" s="686"/>
    </row>
    <row r="296">
      <c r="G296" s="686"/>
    </row>
    <row r="297">
      <c r="G297" s="686"/>
    </row>
    <row r="298">
      <c r="G298" s="686"/>
    </row>
    <row r="299">
      <c r="G299" s="686"/>
    </row>
    <row r="300">
      <c r="G300" s="686"/>
    </row>
    <row r="301">
      <c r="G301" s="686"/>
    </row>
    <row r="302">
      <c r="G302" s="686"/>
    </row>
    <row r="303">
      <c r="G303" s="686"/>
    </row>
    <row r="304">
      <c r="G304" s="686"/>
    </row>
    <row r="305">
      <c r="G305" s="686"/>
    </row>
    <row r="306">
      <c r="G306" s="686"/>
    </row>
    <row r="307">
      <c r="G307" s="686"/>
    </row>
    <row r="308">
      <c r="G308" s="686"/>
    </row>
    <row r="309">
      <c r="G309" s="686"/>
    </row>
    <row r="310">
      <c r="G310" s="686"/>
    </row>
    <row r="311">
      <c r="G311" s="686"/>
    </row>
    <row r="312">
      <c r="G312" s="686"/>
    </row>
    <row r="313">
      <c r="G313" s="686"/>
    </row>
    <row r="314">
      <c r="G314" s="686"/>
    </row>
    <row r="315">
      <c r="G315" s="686"/>
    </row>
    <row r="316">
      <c r="G316" s="686"/>
    </row>
    <row r="317">
      <c r="G317" s="686"/>
    </row>
    <row r="318">
      <c r="G318" s="686"/>
    </row>
    <row r="319">
      <c r="G319" s="686"/>
    </row>
    <row r="320">
      <c r="G320" s="686"/>
    </row>
    <row r="321">
      <c r="G321" s="686"/>
    </row>
    <row r="322">
      <c r="G322" s="686"/>
    </row>
    <row r="323">
      <c r="G323" s="686"/>
    </row>
    <row r="324">
      <c r="G324" s="686"/>
    </row>
    <row r="325">
      <c r="G325" s="686"/>
    </row>
    <row r="326">
      <c r="G326" s="686"/>
    </row>
    <row r="327">
      <c r="G327" s="686"/>
    </row>
    <row r="328">
      <c r="G328" s="686"/>
    </row>
    <row r="329">
      <c r="G329" s="686"/>
    </row>
    <row r="330">
      <c r="G330" s="686"/>
    </row>
    <row r="331">
      <c r="G331" s="686"/>
    </row>
    <row r="332">
      <c r="G332" s="686"/>
    </row>
    <row r="333">
      <c r="G333" s="686"/>
    </row>
    <row r="334">
      <c r="G334" s="686"/>
    </row>
    <row r="335">
      <c r="G335" s="686"/>
    </row>
    <row r="336">
      <c r="G336" s="686"/>
    </row>
    <row r="337">
      <c r="G337" s="686"/>
    </row>
    <row r="338">
      <c r="G338" s="686"/>
    </row>
    <row r="339">
      <c r="G339" s="686"/>
    </row>
    <row r="340">
      <c r="G340" s="686"/>
    </row>
    <row r="341">
      <c r="G341" s="686"/>
    </row>
    <row r="342">
      <c r="G342" s="686"/>
    </row>
    <row r="343">
      <c r="G343" s="686"/>
    </row>
    <row r="344">
      <c r="G344" s="686"/>
    </row>
    <row r="345">
      <c r="G345" s="686"/>
    </row>
    <row r="346">
      <c r="G346" s="686"/>
    </row>
    <row r="347">
      <c r="G347" s="686"/>
    </row>
    <row r="348">
      <c r="G348" s="686"/>
    </row>
    <row r="349">
      <c r="G349" s="686"/>
    </row>
    <row r="350">
      <c r="G350" s="686"/>
    </row>
    <row r="351">
      <c r="G351" s="686"/>
    </row>
    <row r="352">
      <c r="G352" s="686"/>
    </row>
    <row r="353">
      <c r="G353" s="686"/>
    </row>
    <row r="354">
      <c r="G354" s="686"/>
    </row>
    <row r="355">
      <c r="G355" s="686"/>
    </row>
    <row r="356">
      <c r="G356" s="686"/>
    </row>
    <row r="357">
      <c r="G357" s="686"/>
    </row>
    <row r="358">
      <c r="G358" s="686"/>
    </row>
    <row r="359">
      <c r="G359" s="686"/>
    </row>
    <row r="360">
      <c r="G360" s="686"/>
    </row>
    <row r="361">
      <c r="G361" s="686"/>
    </row>
    <row r="362">
      <c r="G362" s="686"/>
    </row>
    <row r="363">
      <c r="G363" s="686"/>
    </row>
    <row r="364">
      <c r="G364" s="686"/>
    </row>
    <row r="365">
      <c r="G365" s="686"/>
    </row>
    <row r="366">
      <c r="G366" s="686"/>
    </row>
    <row r="367">
      <c r="G367" s="686"/>
    </row>
    <row r="368">
      <c r="G368" s="686"/>
    </row>
    <row r="369">
      <c r="G369" s="686"/>
    </row>
    <row r="370">
      <c r="G370" s="686"/>
    </row>
    <row r="371">
      <c r="G371" s="686"/>
    </row>
    <row r="372">
      <c r="G372" s="686"/>
    </row>
    <row r="373">
      <c r="G373" s="686"/>
    </row>
    <row r="374">
      <c r="G374" s="686"/>
    </row>
    <row r="375">
      <c r="G375" s="686"/>
    </row>
    <row r="376">
      <c r="G376" s="686"/>
    </row>
    <row r="377">
      <c r="G377" s="686"/>
    </row>
    <row r="378">
      <c r="G378" s="686"/>
    </row>
    <row r="379">
      <c r="G379" s="686"/>
    </row>
    <row r="380">
      <c r="G380" s="686"/>
    </row>
    <row r="381">
      <c r="G381" s="686"/>
    </row>
    <row r="382">
      <c r="G382" s="686"/>
    </row>
    <row r="383">
      <c r="G383" s="686"/>
    </row>
    <row r="384">
      <c r="G384" s="686"/>
    </row>
    <row r="385">
      <c r="G385" s="686"/>
    </row>
    <row r="386">
      <c r="G386" s="686"/>
    </row>
    <row r="387">
      <c r="G387" s="686"/>
    </row>
    <row r="388">
      <c r="G388" s="686"/>
    </row>
    <row r="389">
      <c r="G389" s="686"/>
    </row>
    <row r="390">
      <c r="G390" s="686"/>
    </row>
    <row r="391">
      <c r="G391" s="686"/>
    </row>
    <row r="392">
      <c r="G392" s="686"/>
    </row>
    <row r="393">
      <c r="G393" s="686"/>
    </row>
    <row r="394">
      <c r="G394" s="686"/>
    </row>
    <row r="395">
      <c r="G395" s="686"/>
    </row>
    <row r="396">
      <c r="G396" s="686"/>
    </row>
    <row r="397">
      <c r="G397" s="686"/>
    </row>
    <row r="398">
      <c r="G398" s="686"/>
    </row>
    <row r="399">
      <c r="G399" s="686"/>
    </row>
    <row r="400">
      <c r="G400" s="686"/>
    </row>
    <row r="401">
      <c r="G401" s="686"/>
    </row>
    <row r="402">
      <c r="G402" s="686"/>
    </row>
    <row r="403">
      <c r="G403" s="686"/>
    </row>
    <row r="404">
      <c r="G404" s="686"/>
    </row>
    <row r="405">
      <c r="G405" s="686"/>
    </row>
    <row r="406">
      <c r="G406" s="686"/>
    </row>
    <row r="407">
      <c r="G407" s="686"/>
    </row>
    <row r="408">
      <c r="G408" s="686"/>
    </row>
    <row r="409">
      <c r="G409" s="686"/>
    </row>
    <row r="410">
      <c r="G410" s="686"/>
    </row>
    <row r="411">
      <c r="G411" s="686"/>
    </row>
    <row r="412">
      <c r="G412" s="686"/>
    </row>
    <row r="413">
      <c r="G413" s="686"/>
    </row>
    <row r="414">
      <c r="G414" s="686"/>
    </row>
    <row r="415">
      <c r="G415" s="686"/>
    </row>
    <row r="416">
      <c r="G416" s="686"/>
    </row>
    <row r="417">
      <c r="G417" s="686"/>
    </row>
    <row r="418">
      <c r="G418" s="686"/>
    </row>
    <row r="419">
      <c r="G419" s="686"/>
    </row>
    <row r="420">
      <c r="G420" s="686"/>
    </row>
    <row r="421">
      <c r="G421" s="686"/>
    </row>
    <row r="422">
      <c r="G422" s="686"/>
    </row>
    <row r="423">
      <c r="G423" s="686"/>
    </row>
    <row r="424">
      <c r="G424" s="686"/>
    </row>
    <row r="425">
      <c r="G425" s="686"/>
    </row>
    <row r="426">
      <c r="G426" s="686"/>
    </row>
    <row r="427">
      <c r="G427" s="686"/>
    </row>
    <row r="428">
      <c r="G428" s="686"/>
    </row>
    <row r="429">
      <c r="G429" s="686"/>
    </row>
    <row r="430">
      <c r="G430" s="686"/>
    </row>
    <row r="431">
      <c r="G431" s="686"/>
    </row>
    <row r="432">
      <c r="G432" s="686"/>
    </row>
    <row r="433">
      <c r="G433" s="686"/>
    </row>
    <row r="434">
      <c r="G434" s="686"/>
    </row>
    <row r="435">
      <c r="G435" s="686"/>
    </row>
    <row r="436">
      <c r="G436" s="686"/>
    </row>
    <row r="437">
      <c r="G437" s="686"/>
    </row>
    <row r="438">
      <c r="G438" s="686"/>
    </row>
    <row r="439">
      <c r="G439" s="686"/>
    </row>
    <row r="440">
      <c r="G440" s="686"/>
    </row>
    <row r="441">
      <c r="G441" s="686"/>
    </row>
    <row r="442">
      <c r="G442" s="686"/>
    </row>
    <row r="443">
      <c r="G443" s="686"/>
    </row>
    <row r="444">
      <c r="G444" s="686"/>
    </row>
    <row r="445">
      <c r="G445" s="686"/>
    </row>
    <row r="446">
      <c r="G446" s="686"/>
    </row>
    <row r="447">
      <c r="G447" s="686"/>
    </row>
    <row r="448">
      <c r="G448" s="686"/>
    </row>
    <row r="449">
      <c r="G449" s="686"/>
    </row>
    <row r="450">
      <c r="G450" s="686"/>
    </row>
    <row r="451">
      <c r="G451" s="686"/>
    </row>
    <row r="452">
      <c r="G452" s="686"/>
    </row>
    <row r="453">
      <c r="G453" s="686"/>
    </row>
    <row r="454">
      <c r="G454" s="686"/>
    </row>
    <row r="455">
      <c r="G455" s="686"/>
    </row>
    <row r="456">
      <c r="G456" s="686"/>
    </row>
    <row r="457">
      <c r="G457" s="686"/>
    </row>
    <row r="458">
      <c r="G458" s="686"/>
    </row>
    <row r="459">
      <c r="G459" s="686"/>
    </row>
    <row r="460">
      <c r="G460" s="686"/>
    </row>
    <row r="461">
      <c r="G461" s="686"/>
    </row>
    <row r="462">
      <c r="G462" s="686"/>
    </row>
    <row r="463">
      <c r="G463" s="686"/>
    </row>
    <row r="464">
      <c r="G464" s="686"/>
    </row>
    <row r="465">
      <c r="G465" s="686"/>
    </row>
    <row r="466">
      <c r="G466" s="686"/>
    </row>
    <row r="467">
      <c r="G467" s="686"/>
    </row>
    <row r="468">
      <c r="G468" s="686"/>
    </row>
    <row r="469">
      <c r="G469" s="686"/>
    </row>
    <row r="470">
      <c r="G470" s="686"/>
    </row>
    <row r="471">
      <c r="G471" s="686"/>
    </row>
    <row r="472">
      <c r="G472" s="686"/>
    </row>
    <row r="473">
      <c r="G473" s="686"/>
    </row>
    <row r="474">
      <c r="G474" s="686"/>
    </row>
    <row r="475">
      <c r="G475" s="686"/>
    </row>
    <row r="476">
      <c r="G476" s="686"/>
    </row>
    <row r="477">
      <c r="G477" s="686"/>
    </row>
    <row r="478">
      <c r="G478" s="686"/>
    </row>
    <row r="479">
      <c r="G479" s="686"/>
    </row>
    <row r="480">
      <c r="G480" s="686"/>
    </row>
    <row r="481">
      <c r="G481" s="686"/>
    </row>
    <row r="482">
      <c r="G482" s="686"/>
    </row>
    <row r="483">
      <c r="G483" s="686"/>
    </row>
    <row r="484">
      <c r="G484" s="686"/>
    </row>
    <row r="485">
      <c r="G485" s="686"/>
    </row>
    <row r="486">
      <c r="G486" s="686"/>
    </row>
    <row r="487">
      <c r="G487" s="686"/>
    </row>
    <row r="488">
      <c r="G488" s="686"/>
    </row>
    <row r="489">
      <c r="G489" s="686"/>
    </row>
    <row r="490">
      <c r="G490" s="686"/>
    </row>
    <row r="491">
      <c r="G491" s="686"/>
    </row>
    <row r="492">
      <c r="G492" s="686"/>
    </row>
    <row r="493">
      <c r="G493" s="686"/>
    </row>
    <row r="494">
      <c r="G494" s="686"/>
    </row>
    <row r="495">
      <c r="G495" s="686"/>
    </row>
    <row r="496">
      <c r="G496" s="686"/>
    </row>
    <row r="497">
      <c r="G497" s="686"/>
    </row>
    <row r="498">
      <c r="G498" s="686"/>
    </row>
    <row r="499">
      <c r="G499" s="686"/>
    </row>
    <row r="500">
      <c r="G500" s="686"/>
    </row>
    <row r="501">
      <c r="G501" s="686"/>
    </row>
    <row r="502">
      <c r="G502" s="686"/>
    </row>
    <row r="503">
      <c r="G503" s="686"/>
    </row>
    <row r="504">
      <c r="G504" s="686"/>
    </row>
    <row r="505">
      <c r="G505" s="686"/>
    </row>
    <row r="506">
      <c r="G506" s="686"/>
    </row>
    <row r="507">
      <c r="G507" s="686"/>
    </row>
    <row r="508">
      <c r="G508" s="686"/>
    </row>
    <row r="509">
      <c r="G509" s="686"/>
    </row>
    <row r="510">
      <c r="G510" s="686"/>
    </row>
    <row r="511">
      <c r="G511" s="686"/>
    </row>
    <row r="512">
      <c r="G512" s="686"/>
    </row>
    <row r="513">
      <c r="G513" s="686"/>
    </row>
    <row r="514">
      <c r="G514" s="686"/>
    </row>
    <row r="515">
      <c r="G515" s="686"/>
    </row>
    <row r="516">
      <c r="G516" s="686"/>
    </row>
    <row r="517">
      <c r="G517" s="686"/>
    </row>
    <row r="518">
      <c r="G518" s="686"/>
    </row>
    <row r="519">
      <c r="G519" s="686"/>
    </row>
    <row r="520">
      <c r="G520" s="686"/>
    </row>
    <row r="521">
      <c r="G521" s="686"/>
    </row>
    <row r="522">
      <c r="G522" s="686"/>
    </row>
    <row r="523">
      <c r="G523" s="686"/>
    </row>
    <row r="524">
      <c r="G524" s="686"/>
    </row>
    <row r="525">
      <c r="G525" s="686"/>
    </row>
    <row r="526">
      <c r="G526" s="686"/>
    </row>
    <row r="527">
      <c r="G527" s="686"/>
    </row>
    <row r="528">
      <c r="G528" s="686"/>
    </row>
    <row r="529">
      <c r="G529" s="686"/>
    </row>
    <row r="530">
      <c r="G530" s="686"/>
    </row>
    <row r="531">
      <c r="G531" s="686"/>
    </row>
    <row r="532">
      <c r="G532" s="686"/>
    </row>
    <row r="533">
      <c r="G533" s="686"/>
    </row>
    <row r="534">
      <c r="G534" s="686"/>
    </row>
    <row r="535">
      <c r="G535" s="686"/>
    </row>
    <row r="536">
      <c r="G536" s="686"/>
    </row>
    <row r="537">
      <c r="G537" s="686"/>
    </row>
    <row r="538">
      <c r="G538" s="686"/>
    </row>
    <row r="539">
      <c r="G539" s="686"/>
    </row>
    <row r="540">
      <c r="G540" s="686"/>
    </row>
    <row r="541">
      <c r="G541" s="686"/>
    </row>
    <row r="542">
      <c r="G542" s="686"/>
    </row>
    <row r="543">
      <c r="G543" s="686"/>
    </row>
    <row r="544">
      <c r="G544" s="686"/>
    </row>
    <row r="545">
      <c r="G545" s="686"/>
    </row>
    <row r="546">
      <c r="G546" s="686"/>
    </row>
    <row r="547">
      <c r="G547" s="686"/>
    </row>
    <row r="548">
      <c r="G548" s="686"/>
    </row>
    <row r="549">
      <c r="G549" s="686"/>
    </row>
    <row r="550">
      <c r="G550" s="686"/>
    </row>
    <row r="551">
      <c r="G551" s="686"/>
    </row>
    <row r="552">
      <c r="G552" s="686"/>
    </row>
    <row r="553">
      <c r="G553" s="686"/>
    </row>
    <row r="554">
      <c r="G554" s="686"/>
    </row>
    <row r="555">
      <c r="G555" s="686"/>
    </row>
    <row r="556">
      <c r="G556" s="686"/>
    </row>
    <row r="557">
      <c r="G557" s="686"/>
    </row>
    <row r="558">
      <c r="G558" s="686"/>
    </row>
    <row r="559">
      <c r="G559" s="686"/>
    </row>
    <row r="560">
      <c r="G560" s="686"/>
    </row>
    <row r="561">
      <c r="G561" s="686"/>
    </row>
    <row r="562">
      <c r="G562" s="686"/>
    </row>
    <row r="563">
      <c r="G563" s="686"/>
    </row>
    <row r="564">
      <c r="G564" s="686"/>
    </row>
    <row r="565">
      <c r="G565" s="686"/>
    </row>
    <row r="566">
      <c r="G566" s="686"/>
    </row>
    <row r="567">
      <c r="G567" s="686"/>
    </row>
    <row r="568">
      <c r="G568" s="686"/>
    </row>
    <row r="569">
      <c r="G569" s="686"/>
    </row>
    <row r="570">
      <c r="G570" s="686"/>
    </row>
    <row r="571">
      <c r="G571" s="686"/>
    </row>
    <row r="572">
      <c r="G572" s="686"/>
    </row>
    <row r="573">
      <c r="G573" s="686"/>
    </row>
    <row r="574">
      <c r="G574" s="686"/>
    </row>
    <row r="575">
      <c r="G575" s="686"/>
    </row>
    <row r="576">
      <c r="G576" s="686"/>
    </row>
    <row r="577">
      <c r="G577" s="686"/>
    </row>
    <row r="578">
      <c r="G578" s="686"/>
    </row>
    <row r="579">
      <c r="G579" s="686"/>
    </row>
    <row r="580">
      <c r="G580" s="686"/>
    </row>
    <row r="581">
      <c r="G581" s="686"/>
    </row>
    <row r="582">
      <c r="G582" s="686"/>
    </row>
    <row r="583">
      <c r="G583" s="686"/>
    </row>
    <row r="584">
      <c r="G584" s="686"/>
    </row>
    <row r="585">
      <c r="G585" s="686"/>
    </row>
    <row r="586">
      <c r="G586" s="686"/>
    </row>
    <row r="587">
      <c r="G587" s="686"/>
    </row>
    <row r="588">
      <c r="G588" s="686"/>
    </row>
    <row r="589">
      <c r="G589" s="686"/>
    </row>
    <row r="590">
      <c r="G590" s="686"/>
    </row>
    <row r="591">
      <c r="G591" s="686"/>
    </row>
    <row r="592">
      <c r="G592" s="686"/>
    </row>
    <row r="593">
      <c r="G593" s="686"/>
    </row>
    <row r="594">
      <c r="G594" s="686"/>
    </row>
    <row r="595">
      <c r="G595" s="686"/>
    </row>
    <row r="596">
      <c r="G596" s="686"/>
    </row>
    <row r="597">
      <c r="G597" s="686"/>
    </row>
    <row r="598">
      <c r="G598" s="686"/>
    </row>
    <row r="599">
      <c r="G599" s="686"/>
    </row>
    <row r="600">
      <c r="G600" s="686"/>
    </row>
    <row r="601">
      <c r="G601" s="686"/>
    </row>
    <row r="602">
      <c r="G602" s="686"/>
    </row>
    <row r="603">
      <c r="G603" s="686"/>
    </row>
    <row r="604">
      <c r="G604" s="686"/>
    </row>
    <row r="605">
      <c r="G605" s="686"/>
    </row>
    <row r="606">
      <c r="G606" s="686"/>
    </row>
    <row r="607">
      <c r="G607" s="686"/>
    </row>
    <row r="608">
      <c r="G608" s="686"/>
    </row>
    <row r="609">
      <c r="G609" s="686"/>
    </row>
    <row r="610">
      <c r="G610" s="686"/>
    </row>
    <row r="611">
      <c r="G611" s="686"/>
    </row>
    <row r="612">
      <c r="G612" s="686"/>
    </row>
    <row r="613">
      <c r="G613" s="686"/>
    </row>
    <row r="614">
      <c r="G614" s="686"/>
    </row>
    <row r="615">
      <c r="G615" s="686"/>
    </row>
    <row r="616">
      <c r="G616" s="686"/>
    </row>
    <row r="617">
      <c r="G617" s="686"/>
    </row>
    <row r="618">
      <c r="G618" s="686"/>
    </row>
    <row r="619">
      <c r="G619" s="686"/>
    </row>
    <row r="620">
      <c r="G620" s="686"/>
    </row>
    <row r="621">
      <c r="G621" s="686"/>
    </row>
    <row r="622">
      <c r="G622" s="686"/>
    </row>
    <row r="623">
      <c r="G623" s="686"/>
    </row>
    <row r="624">
      <c r="G624" s="686"/>
    </row>
    <row r="625">
      <c r="G625" s="686"/>
    </row>
    <row r="626">
      <c r="G626" s="686"/>
    </row>
    <row r="627">
      <c r="G627" s="686"/>
    </row>
    <row r="628">
      <c r="G628" s="686"/>
    </row>
    <row r="629">
      <c r="G629" s="686"/>
    </row>
    <row r="630">
      <c r="G630" s="686"/>
    </row>
    <row r="631">
      <c r="G631" s="686"/>
    </row>
    <row r="632">
      <c r="G632" s="686"/>
    </row>
    <row r="633">
      <c r="G633" s="686"/>
    </row>
    <row r="634">
      <c r="G634" s="686"/>
    </row>
    <row r="635">
      <c r="G635" s="686"/>
    </row>
    <row r="636">
      <c r="G636" s="686"/>
    </row>
    <row r="637">
      <c r="G637" s="686"/>
    </row>
    <row r="638">
      <c r="G638" s="686"/>
    </row>
    <row r="639">
      <c r="G639" s="686"/>
    </row>
    <row r="640">
      <c r="G640" s="686"/>
    </row>
    <row r="641">
      <c r="G641" s="686"/>
    </row>
    <row r="642">
      <c r="G642" s="686"/>
    </row>
    <row r="643">
      <c r="G643" s="686"/>
    </row>
    <row r="644">
      <c r="G644" s="686"/>
    </row>
    <row r="645">
      <c r="G645" s="686"/>
    </row>
    <row r="646">
      <c r="G646" s="686"/>
    </row>
    <row r="647">
      <c r="G647" s="686"/>
    </row>
    <row r="648">
      <c r="G648" s="686"/>
    </row>
    <row r="649">
      <c r="G649" s="686"/>
    </row>
    <row r="650">
      <c r="G650" s="686"/>
    </row>
    <row r="651">
      <c r="G651" s="686"/>
    </row>
    <row r="652">
      <c r="G652" s="686"/>
    </row>
    <row r="653">
      <c r="G653" s="686"/>
    </row>
    <row r="654">
      <c r="G654" s="686"/>
    </row>
    <row r="655">
      <c r="G655" s="686"/>
    </row>
    <row r="656">
      <c r="G656" s="686"/>
    </row>
    <row r="657">
      <c r="G657" s="686"/>
    </row>
    <row r="658">
      <c r="G658" s="686"/>
    </row>
    <row r="659">
      <c r="G659" s="686"/>
    </row>
    <row r="660">
      <c r="G660" s="686"/>
    </row>
    <row r="661">
      <c r="G661" s="686"/>
    </row>
    <row r="662">
      <c r="G662" s="686"/>
    </row>
    <row r="663">
      <c r="G663" s="686"/>
    </row>
    <row r="664">
      <c r="G664" s="686"/>
    </row>
    <row r="665">
      <c r="G665" s="686"/>
    </row>
    <row r="666">
      <c r="G666" s="686"/>
    </row>
    <row r="667">
      <c r="G667" s="686"/>
    </row>
    <row r="668">
      <c r="G668" s="686"/>
    </row>
    <row r="669">
      <c r="G669" s="686"/>
    </row>
    <row r="670">
      <c r="G670" s="686"/>
    </row>
    <row r="671">
      <c r="G671" s="686"/>
    </row>
    <row r="672">
      <c r="G672" s="686"/>
    </row>
    <row r="673">
      <c r="G673" s="686"/>
    </row>
    <row r="674">
      <c r="G674" s="686"/>
    </row>
    <row r="675">
      <c r="G675" s="686"/>
    </row>
    <row r="676">
      <c r="G676" s="686"/>
    </row>
    <row r="677">
      <c r="G677" s="686"/>
    </row>
    <row r="678">
      <c r="G678" s="686"/>
    </row>
    <row r="679">
      <c r="G679" s="686"/>
    </row>
    <row r="680">
      <c r="G680" s="686"/>
    </row>
    <row r="681">
      <c r="G681" s="686"/>
    </row>
    <row r="682">
      <c r="G682" s="686"/>
    </row>
    <row r="683">
      <c r="G683" s="686"/>
    </row>
    <row r="684">
      <c r="G684" s="686"/>
    </row>
    <row r="685">
      <c r="G685" s="686"/>
    </row>
    <row r="686">
      <c r="G686" s="686"/>
    </row>
    <row r="687">
      <c r="G687" s="686"/>
    </row>
    <row r="688">
      <c r="G688" s="686"/>
    </row>
    <row r="689">
      <c r="G689" s="686"/>
    </row>
    <row r="690">
      <c r="G690" s="686"/>
    </row>
    <row r="691">
      <c r="G691" s="686"/>
    </row>
    <row r="692">
      <c r="G692" s="686"/>
    </row>
    <row r="693">
      <c r="G693" s="686"/>
    </row>
    <row r="694">
      <c r="G694" s="686"/>
    </row>
    <row r="695">
      <c r="G695" s="686"/>
    </row>
    <row r="696">
      <c r="G696" s="686"/>
    </row>
    <row r="697">
      <c r="G697" s="686"/>
    </row>
    <row r="698">
      <c r="G698" s="686"/>
    </row>
    <row r="699">
      <c r="G699" s="686"/>
    </row>
    <row r="700">
      <c r="G700" s="686"/>
    </row>
    <row r="701">
      <c r="G701" s="686"/>
    </row>
    <row r="702">
      <c r="G702" s="686"/>
    </row>
    <row r="703">
      <c r="G703" s="686"/>
    </row>
    <row r="704">
      <c r="G704" s="686"/>
    </row>
    <row r="705">
      <c r="G705" s="686"/>
    </row>
    <row r="706">
      <c r="G706" s="686"/>
    </row>
    <row r="707">
      <c r="G707" s="686"/>
    </row>
    <row r="708">
      <c r="G708" s="686"/>
    </row>
    <row r="709">
      <c r="G709" s="686"/>
    </row>
    <row r="710">
      <c r="G710" s="686"/>
    </row>
    <row r="711">
      <c r="G711" s="686"/>
    </row>
    <row r="712">
      <c r="G712" s="686"/>
    </row>
    <row r="713">
      <c r="G713" s="686"/>
    </row>
    <row r="714">
      <c r="G714" s="686"/>
    </row>
    <row r="715">
      <c r="G715" s="686"/>
    </row>
    <row r="716">
      <c r="G716" s="686"/>
    </row>
    <row r="717">
      <c r="G717" s="686"/>
    </row>
    <row r="718">
      <c r="G718" s="686"/>
    </row>
    <row r="719">
      <c r="G719" s="686"/>
    </row>
    <row r="720">
      <c r="G720" s="686"/>
    </row>
    <row r="721">
      <c r="G721" s="686"/>
    </row>
    <row r="722">
      <c r="G722" s="686"/>
    </row>
    <row r="723">
      <c r="G723" s="686"/>
    </row>
    <row r="724">
      <c r="G724" s="686"/>
    </row>
    <row r="725">
      <c r="G725" s="686"/>
    </row>
    <row r="726">
      <c r="G726" s="686"/>
    </row>
    <row r="727">
      <c r="G727" s="686"/>
    </row>
    <row r="728">
      <c r="G728" s="686"/>
    </row>
    <row r="729">
      <c r="G729" s="686"/>
    </row>
    <row r="730">
      <c r="G730" s="686"/>
    </row>
    <row r="731">
      <c r="G731" s="686"/>
    </row>
    <row r="732">
      <c r="G732" s="686"/>
    </row>
    <row r="733">
      <c r="G733" s="686"/>
    </row>
    <row r="734">
      <c r="G734" s="686"/>
    </row>
    <row r="735">
      <c r="G735" s="686"/>
    </row>
    <row r="736">
      <c r="G736" s="686"/>
    </row>
    <row r="737">
      <c r="G737" s="686"/>
    </row>
    <row r="738">
      <c r="G738" s="686"/>
    </row>
    <row r="739">
      <c r="G739" s="686"/>
    </row>
    <row r="740">
      <c r="G740" s="686"/>
    </row>
    <row r="741">
      <c r="G741" s="686"/>
    </row>
    <row r="742">
      <c r="G742" s="686"/>
    </row>
    <row r="743">
      <c r="G743" s="686"/>
    </row>
    <row r="744">
      <c r="G744" s="686"/>
    </row>
    <row r="745">
      <c r="G745" s="686"/>
    </row>
    <row r="746">
      <c r="G746" s="686"/>
    </row>
    <row r="747">
      <c r="G747" s="686"/>
    </row>
    <row r="748">
      <c r="G748" s="686"/>
    </row>
    <row r="749">
      <c r="G749" s="686"/>
    </row>
    <row r="750">
      <c r="G750" s="686"/>
    </row>
    <row r="751">
      <c r="G751" s="686"/>
    </row>
    <row r="752">
      <c r="G752" s="686"/>
    </row>
    <row r="753">
      <c r="G753" s="686"/>
    </row>
    <row r="754">
      <c r="G754" s="686"/>
    </row>
    <row r="755">
      <c r="G755" s="686"/>
    </row>
    <row r="756">
      <c r="G756" s="686"/>
    </row>
    <row r="757">
      <c r="G757" s="686"/>
    </row>
    <row r="758">
      <c r="G758" s="686"/>
    </row>
    <row r="759">
      <c r="G759" s="686"/>
    </row>
    <row r="760">
      <c r="G760" s="686"/>
    </row>
    <row r="761">
      <c r="G761" s="686"/>
    </row>
    <row r="762">
      <c r="G762" s="686"/>
    </row>
    <row r="763">
      <c r="G763" s="686"/>
    </row>
    <row r="764">
      <c r="G764" s="686"/>
    </row>
    <row r="765">
      <c r="G765" s="686"/>
    </row>
    <row r="766">
      <c r="G766" s="686"/>
    </row>
    <row r="767">
      <c r="G767" s="686"/>
    </row>
    <row r="768">
      <c r="G768" s="686"/>
    </row>
    <row r="769">
      <c r="G769" s="686"/>
    </row>
    <row r="770">
      <c r="G770" s="686"/>
    </row>
    <row r="771">
      <c r="G771" s="686"/>
    </row>
    <row r="772">
      <c r="G772" s="686"/>
    </row>
    <row r="773">
      <c r="G773" s="686"/>
    </row>
    <row r="774">
      <c r="G774" s="686"/>
    </row>
    <row r="775">
      <c r="G775" s="686"/>
    </row>
    <row r="776">
      <c r="G776" s="686"/>
    </row>
    <row r="777">
      <c r="G777" s="686"/>
    </row>
    <row r="778">
      <c r="G778" s="686"/>
    </row>
    <row r="779">
      <c r="G779" s="686"/>
    </row>
    <row r="780">
      <c r="G780" s="686"/>
    </row>
    <row r="781">
      <c r="G781" s="686"/>
    </row>
    <row r="782">
      <c r="G782" s="686"/>
    </row>
    <row r="783">
      <c r="G783" s="686"/>
    </row>
    <row r="784">
      <c r="G784" s="686"/>
    </row>
    <row r="785">
      <c r="G785" s="686"/>
    </row>
    <row r="786">
      <c r="G786" s="686"/>
    </row>
    <row r="787">
      <c r="G787" s="686"/>
    </row>
    <row r="788">
      <c r="G788" s="686"/>
    </row>
    <row r="789">
      <c r="G789" s="686"/>
    </row>
    <row r="790">
      <c r="G790" s="686"/>
    </row>
    <row r="791">
      <c r="G791" s="686"/>
    </row>
    <row r="792">
      <c r="G792" s="686"/>
    </row>
    <row r="793">
      <c r="G793" s="686"/>
    </row>
    <row r="794">
      <c r="G794" s="686"/>
    </row>
    <row r="795">
      <c r="G795" s="686"/>
    </row>
    <row r="796">
      <c r="G796" s="686"/>
    </row>
    <row r="797">
      <c r="G797" s="686"/>
    </row>
    <row r="798">
      <c r="G798" s="686"/>
    </row>
    <row r="799">
      <c r="G799" s="686"/>
    </row>
    <row r="800">
      <c r="G800" s="686"/>
    </row>
    <row r="801">
      <c r="G801" s="686"/>
    </row>
    <row r="802">
      <c r="G802" s="686"/>
    </row>
    <row r="803">
      <c r="G803" s="686"/>
    </row>
    <row r="804">
      <c r="G804" s="686"/>
    </row>
    <row r="805">
      <c r="G805" s="686"/>
    </row>
    <row r="806">
      <c r="G806" s="686"/>
    </row>
    <row r="807">
      <c r="G807" s="686"/>
    </row>
    <row r="808">
      <c r="G808" s="686"/>
    </row>
    <row r="809">
      <c r="G809" s="686"/>
    </row>
    <row r="810">
      <c r="G810" s="686"/>
    </row>
    <row r="811">
      <c r="G811" s="686"/>
    </row>
    <row r="812">
      <c r="G812" s="686"/>
    </row>
    <row r="813">
      <c r="G813" s="686"/>
    </row>
    <row r="814">
      <c r="G814" s="686"/>
    </row>
    <row r="815">
      <c r="G815" s="686"/>
    </row>
    <row r="816">
      <c r="G816" s="686"/>
    </row>
    <row r="817">
      <c r="G817" s="686"/>
    </row>
    <row r="818">
      <c r="G818" s="686"/>
    </row>
    <row r="819">
      <c r="G819" s="686"/>
    </row>
    <row r="820">
      <c r="G820" s="686"/>
    </row>
    <row r="821">
      <c r="G821" s="686"/>
    </row>
    <row r="822">
      <c r="G822" s="686"/>
    </row>
    <row r="823">
      <c r="G823" s="686"/>
    </row>
    <row r="824">
      <c r="G824" s="686"/>
    </row>
    <row r="825">
      <c r="G825" s="686"/>
    </row>
    <row r="826">
      <c r="G826" s="686"/>
    </row>
    <row r="827">
      <c r="G827" s="686"/>
    </row>
    <row r="828">
      <c r="G828" s="686"/>
    </row>
    <row r="829">
      <c r="G829" s="686"/>
    </row>
    <row r="830">
      <c r="G830" s="686"/>
    </row>
    <row r="831">
      <c r="G831" s="686"/>
    </row>
    <row r="832">
      <c r="G832" s="686"/>
    </row>
    <row r="833">
      <c r="G833" s="686"/>
    </row>
    <row r="834">
      <c r="G834" s="686"/>
    </row>
    <row r="835">
      <c r="G835" s="686"/>
    </row>
    <row r="836">
      <c r="G836" s="686"/>
    </row>
    <row r="837">
      <c r="G837" s="686"/>
    </row>
    <row r="838">
      <c r="G838" s="686"/>
    </row>
    <row r="839">
      <c r="G839" s="686"/>
    </row>
    <row r="840">
      <c r="G840" s="686"/>
    </row>
    <row r="841">
      <c r="G841" s="686"/>
    </row>
    <row r="842">
      <c r="G842" s="686"/>
    </row>
    <row r="843">
      <c r="G843" s="686"/>
    </row>
    <row r="844">
      <c r="G844" s="686"/>
    </row>
    <row r="845">
      <c r="G845" s="686"/>
    </row>
    <row r="846">
      <c r="G846" s="686"/>
    </row>
    <row r="847">
      <c r="G847" s="686"/>
    </row>
    <row r="848">
      <c r="G848" s="686"/>
    </row>
    <row r="849">
      <c r="G849" s="686"/>
    </row>
    <row r="850">
      <c r="G850" s="686"/>
    </row>
    <row r="851">
      <c r="G851" s="686"/>
    </row>
    <row r="852">
      <c r="G852" s="686"/>
    </row>
    <row r="853">
      <c r="G853" s="686"/>
    </row>
    <row r="854">
      <c r="G854" s="686"/>
    </row>
    <row r="855">
      <c r="G855" s="686"/>
    </row>
    <row r="856">
      <c r="G856" s="686"/>
    </row>
    <row r="857">
      <c r="G857" s="686"/>
    </row>
    <row r="858">
      <c r="G858" s="686"/>
    </row>
    <row r="859">
      <c r="G859" s="686"/>
    </row>
    <row r="860">
      <c r="G860" s="686"/>
    </row>
    <row r="861">
      <c r="G861" s="686"/>
    </row>
    <row r="862">
      <c r="G862" s="686"/>
    </row>
    <row r="863">
      <c r="G863" s="686"/>
    </row>
    <row r="864">
      <c r="G864" s="686"/>
    </row>
    <row r="865">
      <c r="G865" s="686"/>
    </row>
    <row r="866">
      <c r="G866" s="686"/>
    </row>
    <row r="867">
      <c r="G867" s="686"/>
    </row>
    <row r="868">
      <c r="G868" s="686"/>
    </row>
    <row r="869">
      <c r="G869" s="686"/>
    </row>
    <row r="870">
      <c r="G870" s="686"/>
    </row>
    <row r="871">
      <c r="G871" s="686"/>
    </row>
    <row r="872">
      <c r="G872" s="686"/>
    </row>
    <row r="873">
      <c r="G873" s="686"/>
    </row>
    <row r="874">
      <c r="G874" s="686"/>
    </row>
    <row r="875">
      <c r="G875" s="686"/>
    </row>
    <row r="876">
      <c r="G876" s="686"/>
    </row>
    <row r="877">
      <c r="G877" s="686"/>
    </row>
    <row r="878">
      <c r="G878" s="686"/>
    </row>
    <row r="879">
      <c r="G879" s="686"/>
    </row>
    <row r="880">
      <c r="G880" s="686"/>
    </row>
    <row r="881">
      <c r="G881" s="686"/>
    </row>
    <row r="882">
      <c r="G882" s="686"/>
    </row>
    <row r="883">
      <c r="G883" s="686"/>
    </row>
    <row r="884">
      <c r="G884" s="686"/>
    </row>
    <row r="885">
      <c r="G885" s="686"/>
    </row>
    <row r="886">
      <c r="G886" s="686"/>
    </row>
    <row r="887">
      <c r="G887" s="686"/>
    </row>
    <row r="888">
      <c r="G888" s="686"/>
    </row>
    <row r="889">
      <c r="G889" s="686"/>
    </row>
    <row r="890">
      <c r="G890" s="686"/>
    </row>
    <row r="891">
      <c r="G891" s="686"/>
    </row>
    <row r="892">
      <c r="G892" s="686"/>
    </row>
    <row r="893">
      <c r="G893" s="686"/>
    </row>
    <row r="894">
      <c r="G894" s="686"/>
    </row>
    <row r="895">
      <c r="G895" s="686"/>
    </row>
    <row r="896">
      <c r="G896" s="686"/>
    </row>
    <row r="897">
      <c r="G897" s="686"/>
    </row>
    <row r="898">
      <c r="G898" s="686"/>
    </row>
    <row r="899">
      <c r="G899" s="686"/>
    </row>
    <row r="900">
      <c r="G900" s="686"/>
    </row>
    <row r="901">
      <c r="G901" s="686"/>
    </row>
    <row r="902">
      <c r="G902" s="686"/>
    </row>
    <row r="903">
      <c r="G903" s="686"/>
    </row>
    <row r="904">
      <c r="G904" s="686"/>
    </row>
    <row r="905">
      <c r="G905" s="686"/>
    </row>
    <row r="906">
      <c r="G906" s="686"/>
    </row>
    <row r="907">
      <c r="G907" s="686"/>
    </row>
    <row r="908">
      <c r="G908" s="686"/>
    </row>
    <row r="909">
      <c r="G909" s="686"/>
    </row>
    <row r="910">
      <c r="G910" s="686"/>
    </row>
    <row r="911">
      <c r="G911" s="686"/>
    </row>
    <row r="912">
      <c r="G912" s="686"/>
    </row>
    <row r="913">
      <c r="G913" s="686"/>
    </row>
    <row r="914">
      <c r="G914" s="686"/>
    </row>
    <row r="915">
      <c r="G915" s="686"/>
    </row>
    <row r="916">
      <c r="G916" s="686"/>
    </row>
    <row r="917">
      <c r="G917" s="686"/>
    </row>
    <row r="918">
      <c r="G918" s="686"/>
    </row>
    <row r="919">
      <c r="G919" s="686"/>
    </row>
    <row r="920">
      <c r="G920" s="686"/>
    </row>
    <row r="921">
      <c r="G921" s="686"/>
    </row>
    <row r="922">
      <c r="G922" s="686"/>
    </row>
    <row r="923">
      <c r="G923" s="686"/>
    </row>
    <row r="924">
      <c r="G924" s="686"/>
    </row>
    <row r="925">
      <c r="G925" s="686"/>
    </row>
    <row r="926">
      <c r="G926" s="686"/>
    </row>
    <row r="927">
      <c r="G927" s="686"/>
    </row>
    <row r="928">
      <c r="G928" s="686"/>
    </row>
    <row r="929">
      <c r="G929" s="686"/>
    </row>
    <row r="930">
      <c r="G930" s="686"/>
    </row>
    <row r="931">
      <c r="G931" s="686"/>
    </row>
    <row r="932">
      <c r="G932" s="686"/>
    </row>
    <row r="933">
      <c r="G933" s="686"/>
    </row>
    <row r="934">
      <c r="G934" s="686"/>
    </row>
    <row r="935">
      <c r="G935" s="686"/>
    </row>
    <row r="936">
      <c r="G936" s="686"/>
    </row>
    <row r="937">
      <c r="G937" s="686"/>
    </row>
    <row r="938">
      <c r="G938" s="686"/>
    </row>
    <row r="939">
      <c r="G939" s="686"/>
    </row>
    <row r="940">
      <c r="G940" s="686"/>
    </row>
    <row r="941">
      <c r="G941" s="686"/>
    </row>
    <row r="942">
      <c r="G942" s="686"/>
    </row>
    <row r="943">
      <c r="G943" s="686"/>
    </row>
    <row r="944">
      <c r="G944" s="686"/>
    </row>
    <row r="945">
      <c r="G945" s="686"/>
    </row>
    <row r="946">
      <c r="G946" s="686"/>
    </row>
    <row r="947">
      <c r="G947" s="686"/>
    </row>
    <row r="948">
      <c r="G948" s="686"/>
    </row>
    <row r="949">
      <c r="G949" s="686"/>
    </row>
    <row r="950">
      <c r="G950" s="686"/>
    </row>
    <row r="951">
      <c r="G951" s="686"/>
    </row>
    <row r="952">
      <c r="G952" s="686"/>
    </row>
    <row r="953">
      <c r="G953" s="686"/>
    </row>
    <row r="954">
      <c r="G954" s="686"/>
    </row>
    <row r="955">
      <c r="G955" s="686"/>
    </row>
    <row r="956">
      <c r="G956" s="686"/>
    </row>
    <row r="957">
      <c r="G957" s="686"/>
    </row>
    <row r="958">
      <c r="G958" s="686"/>
    </row>
    <row r="959">
      <c r="G959" s="686"/>
    </row>
    <row r="960">
      <c r="G960" s="686"/>
    </row>
    <row r="961">
      <c r="G961" s="686"/>
    </row>
    <row r="962">
      <c r="G962" s="686"/>
    </row>
    <row r="963">
      <c r="G963" s="686"/>
    </row>
    <row r="964">
      <c r="G964" s="686"/>
    </row>
    <row r="965">
      <c r="G965" s="686"/>
    </row>
    <row r="966">
      <c r="G966" s="686"/>
    </row>
    <row r="967">
      <c r="G967" s="686"/>
    </row>
    <row r="968">
      <c r="G968" s="686"/>
    </row>
    <row r="969">
      <c r="G969" s="686"/>
    </row>
    <row r="970">
      <c r="G970" s="686"/>
    </row>
    <row r="971">
      <c r="G971" s="686"/>
    </row>
    <row r="972">
      <c r="G972" s="686"/>
    </row>
    <row r="973">
      <c r="G973" s="686"/>
    </row>
    <row r="974">
      <c r="G974" s="686"/>
    </row>
    <row r="975">
      <c r="G975" s="686"/>
    </row>
    <row r="976">
      <c r="G976" s="686"/>
    </row>
    <row r="977">
      <c r="G977" s="686"/>
    </row>
    <row r="978">
      <c r="G978" s="686"/>
    </row>
    <row r="979">
      <c r="G979" s="686"/>
    </row>
    <row r="980">
      <c r="G980" s="686"/>
    </row>
    <row r="981">
      <c r="G981" s="686"/>
    </row>
    <row r="982">
      <c r="G982" s="686"/>
    </row>
    <row r="983">
      <c r="G983" s="686"/>
    </row>
    <row r="984">
      <c r="G984" s="686"/>
    </row>
    <row r="985">
      <c r="G985" s="686"/>
    </row>
    <row r="986">
      <c r="G986" s="686"/>
    </row>
    <row r="987">
      <c r="G987" s="686"/>
    </row>
    <row r="988">
      <c r="G988" s="686"/>
    </row>
    <row r="989">
      <c r="G989" s="686"/>
    </row>
    <row r="990">
      <c r="G990" s="686"/>
    </row>
    <row r="991">
      <c r="G991" s="686"/>
    </row>
    <row r="992">
      <c r="G992" s="686"/>
    </row>
    <row r="993">
      <c r="G993" s="686"/>
    </row>
    <row r="994">
      <c r="G994" s="686"/>
    </row>
    <row r="995">
      <c r="G995" s="686"/>
    </row>
    <row r="996">
      <c r="G996" s="686"/>
    </row>
    <row r="997">
      <c r="G997" s="686"/>
    </row>
    <row r="998">
      <c r="G998" s="686"/>
    </row>
    <row r="999">
      <c r="G999" s="686"/>
    </row>
    <row r="1000">
      <c r="G1000" s="686"/>
    </row>
    <row r="1001">
      <c r="G1001" s="686"/>
    </row>
  </sheetData>
  <drawing r:id="rId1"/>
</worksheet>
</file>

<file path=xl/worksheets/sheet3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16.88"/>
    <col customWidth="1" min="5" max="5" width="19.88"/>
    <col customWidth="1" min="6" max="6" width="17.13"/>
    <col customWidth="1" min="7" max="7" width="16.38"/>
    <col customWidth="1" min="8" max="8" width="18.63"/>
    <col customWidth="1" min="9" max="9" width="17.63"/>
    <col customWidth="1" min="10" max="10" width="20.0"/>
    <col customWidth="1" min="11" max="11" width="18.0"/>
    <col customWidth="1" min="12" max="12" width="20.75"/>
    <col customWidth="1" min="13" max="13" width="20.88"/>
    <col customWidth="1" min="14" max="14" width="17.63"/>
    <col customWidth="1" min="15" max="15" width="18.25"/>
  </cols>
  <sheetData>
    <row r="1" ht="63.75" customHeight="1">
      <c r="A1" s="709" t="s">
        <v>2885</v>
      </c>
      <c r="B1" s="87"/>
      <c r="C1" s="87"/>
      <c r="D1" s="87"/>
      <c r="E1" s="87"/>
      <c r="F1" s="87"/>
      <c r="G1" s="87"/>
      <c r="H1" s="87"/>
      <c r="I1" s="87"/>
      <c r="J1" s="88"/>
      <c r="K1" s="710"/>
      <c r="L1" s="711"/>
      <c r="M1" s="711"/>
      <c r="N1" s="711"/>
      <c r="O1" s="711"/>
      <c r="P1" s="712"/>
      <c r="Q1" s="712"/>
      <c r="R1" s="712"/>
      <c r="S1" s="712"/>
      <c r="T1" s="712"/>
      <c r="U1" s="712"/>
      <c r="V1" s="712"/>
      <c r="W1" s="712"/>
      <c r="X1" s="712"/>
      <c r="Y1" s="712"/>
      <c r="Z1" s="712"/>
    </row>
    <row r="2">
      <c r="A2" s="713" t="s">
        <v>2886</v>
      </c>
      <c r="B2" s="87"/>
      <c r="C2" s="87"/>
      <c r="D2" s="87"/>
      <c r="E2" s="87"/>
      <c r="F2" s="87"/>
      <c r="G2" s="87"/>
      <c r="H2" s="87"/>
      <c r="I2" s="87"/>
      <c r="J2" s="88"/>
      <c r="K2" s="714"/>
      <c r="L2" s="715"/>
      <c r="M2" s="715"/>
      <c r="N2" s="715"/>
      <c r="O2" s="715"/>
    </row>
    <row r="3">
      <c r="A3" s="716" t="s">
        <v>1162</v>
      </c>
      <c r="B3" s="716" t="s">
        <v>1750</v>
      </c>
      <c r="C3" s="716" t="s">
        <v>2887</v>
      </c>
      <c r="D3" s="717" t="s">
        <v>362</v>
      </c>
      <c r="E3" s="717" t="s">
        <v>475</v>
      </c>
      <c r="F3" s="717" t="s">
        <v>67</v>
      </c>
      <c r="G3" s="717" t="s">
        <v>70</v>
      </c>
      <c r="H3" s="717" t="s">
        <v>320</v>
      </c>
      <c r="I3" s="717" t="s">
        <v>321</v>
      </c>
      <c r="J3" s="717" t="s">
        <v>135</v>
      </c>
      <c r="K3" s="714"/>
      <c r="L3" s="715"/>
      <c r="M3" s="715"/>
      <c r="N3" s="715"/>
      <c r="O3" s="715"/>
    </row>
    <row r="4">
      <c r="A4" s="718" t="s">
        <v>1168</v>
      </c>
      <c r="B4" s="719" t="s">
        <v>2888</v>
      </c>
      <c r="C4" s="718" t="s">
        <v>302</v>
      </c>
      <c r="D4" s="720" t="s">
        <v>2889</v>
      </c>
      <c r="E4" s="720" t="s">
        <v>2889</v>
      </c>
      <c r="F4" s="720" t="s">
        <v>2889</v>
      </c>
      <c r="G4" s="720" t="s">
        <v>2889</v>
      </c>
      <c r="H4" s="720" t="s">
        <v>2889</v>
      </c>
      <c r="I4" s="720" t="s">
        <v>2889</v>
      </c>
      <c r="J4" s="720" t="s">
        <v>2889</v>
      </c>
      <c r="K4" s="714"/>
      <c r="L4" s="715"/>
      <c r="M4" s="715"/>
      <c r="N4" s="715"/>
      <c r="O4" s="715"/>
    </row>
    <row r="5">
      <c r="A5" s="718" t="s">
        <v>1168</v>
      </c>
      <c r="B5" s="719" t="s">
        <v>2890</v>
      </c>
      <c r="C5" s="718" t="s">
        <v>302</v>
      </c>
      <c r="D5" s="720" t="s">
        <v>2891</v>
      </c>
      <c r="E5" s="720" t="s">
        <v>2891</v>
      </c>
      <c r="F5" s="720" t="s">
        <v>2891</v>
      </c>
      <c r="G5" s="720" t="s">
        <v>2891</v>
      </c>
      <c r="H5" s="720" t="s">
        <v>2891</v>
      </c>
      <c r="I5" s="720" t="s">
        <v>2891</v>
      </c>
      <c r="J5" s="720" t="s">
        <v>2891</v>
      </c>
      <c r="K5" s="714"/>
      <c r="L5" s="715"/>
      <c r="M5" s="715"/>
      <c r="N5" s="715"/>
      <c r="O5" s="715"/>
    </row>
    <row r="6">
      <c r="A6" s="718" t="s">
        <v>1168</v>
      </c>
      <c r="B6" s="719" t="s">
        <v>2892</v>
      </c>
      <c r="C6" s="718" t="s">
        <v>302</v>
      </c>
      <c r="D6" s="720" t="s">
        <v>2889</v>
      </c>
      <c r="E6" s="720" t="s">
        <v>2889</v>
      </c>
      <c r="F6" s="720" t="s">
        <v>2889</v>
      </c>
      <c r="G6" s="720" t="s">
        <v>2889</v>
      </c>
      <c r="H6" s="720" t="s">
        <v>2889</v>
      </c>
      <c r="I6" s="720" t="s">
        <v>2889</v>
      </c>
      <c r="J6" s="720" t="s">
        <v>2889</v>
      </c>
      <c r="K6" s="714"/>
      <c r="L6" s="715"/>
      <c r="M6" s="715"/>
      <c r="N6" s="715"/>
      <c r="O6" s="715"/>
    </row>
    <row r="7">
      <c r="A7" s="718" t="s">
        <v>1168</v>
      </c>
      <c r="B7" s="719" t="s">
        <v>2893</v>
      </c>
      <c r="C7" s="718" t="s">
        <v>302</v>
      </c>
      <c r="D7" s="720" t="s">
        <v>2889</v>
      </c>
      <c r="E7" s="720" t="s">
        <v>2889</v>
      </c>
      <c r="F7" s="720" t="s">
        <v>2889</v>
      </c>
      <c r="G7" s="720" t="s">
        <v>2889</v>
      </c>
      <c r="H7" s="720" t="s">
        <v>2889</v>
      </c>
      <c r="I7" s="720" t="s">
        <v>2889</v>
      </c>
      <c r="J7" s="720" t="s">
        <v>2894</v>
      </c>
      <c r="K7" s="714"/>
      <c r="L7" s="715"/>
      <c r="M7" s="715"/>
      <c r="N7" s="715"/>
      <c r="O7" s="715"/>
    </row>
    <row r="8">
      <c r="A8" s="718" t="s">
        <v>1168</v>
      </c>
      <c r="B8" s="719" t="s">
        <v>2895</v>
      </c>
      <c r="C8" s="718" t="s">
        <v>302</v>
      </c>
      <c r="D8" s="720" t="s">
        <v>2889</v>
      </c>
      <c r="E8" s="720" t="s">
        <v>2889</v>
      </c>
      <c r="F8" s="720" t="s">
        <v>2889</v>
      </c>
      <c r="G8" s="720" t="s">
        <v>2889</v>
      </c>
      <c r="H8" s="720" t="s">
        <v>2889</v>
      </c>
      <c r="I8" s="720" t="s">
        <v>2889</v>
      </c>
      <c r="J8" s="720" t="s">
        <v>2889</v>
      </c>
      <c r="K8" s="714"/>
      <c r="L8" s="715"/>
      <c r="M8" s="715"/>
      <c r="N8" s="715"/>
      <c r="O8" s="715"/>
    </row>
    <row r="9">
      <c r="A9" s="718" t="s">
        <v>1168</v>
      </c>
      <c r="B9" s="719" t="s">
        <v>2896</v>
      </c>
      <c r="C9" s="718" t="s">
        <v>302</v>
      </c>
      <c r="D9" s="720" t="s">
        <v>2891</v>
      </c>
      <c r="E9" s="720" t="s">
        <v>2891</v>
      </c>
      <c r="F9" s="720" t="s">
        <v>2891</v>
      </c>
      <c r="G9" s="720" t="s">
        <v>2891</v>
      </c>
      <c r="H9" s="720" t="s">
        <v>2897</v>
      </c>
      <c r="I9" s="720" t="s">
        <v>2897</v>
      </c>
      <c r="J9" s="720" t="s">
        <v>2897</v>
      </c>
      <c r="K9" s="714"/>
      <c r="L9" s="715"/>
      <c r="M9" s="715"/>
      <c r="N9" s="715"/>
      <c r="O9" s="715"/>
    </row>
    <row r="10">
      <c r="A10" s="718" t="s">
        <v>1168</v>
      </c>
      <c r="B10" s="719" t="s">
        <v>2898</v>
      </c>
      <c r="C10" s="718" t="s">
        <v>302</v>
      </c>
      <c r="D10" s="720" t="s">
        <v>2889</v>
      </c>
      <c r="E10" s="720" t="s">
        <v>2889</v>
      </c>
      <c r="F10" s="720" t="s">
        <v>2889</v>
      </c>
      <c r="G10" s="720" t="s">
        <v>2889</v>
      </c>
      <c r="H10" s="720" t="s">
        <v>2889</v>
      </c>
      <c r="I10" s="720" t="s">
        <v>2889</v>
      </c>
      <c r="J10" s="720" t="s">
        <v>2889</v>
      </c>
      <c r="K10" s="714"/>
      <c r="L10" s="715"/>
      <c r="M10" s="715"/>
      <c r="N10" s="715"/>
      <c r="O10" s="715"/>
    </row>
    <row r="11">
      <c r="A11" s="718" t="s">
        <v>1168</v>
      </c>
      <c r="B11" s="719" t="s">
        <v>2899</v>
      </c>
      <c r="C11" s="718" t="s">
        <v>302</v>
      </c>
      <c r="D11" s="720" t="s">
        <v>2028</v>
      </c>
      <c r="E11" s="720" t="s">
        <v>2889</v>
      </c>
      <c r="F11" s="720" t="s">
        <v>2028</v>
      </c>
      <c r="G11" s="720" t="s">
        <v>2028</v>
      </c>
      <c r="H11" s="720" t="s">
        <v>2894</v>
      </c>
      <c r="I11" s="720" t="s">
        <v>2894</v>
      </c>
      <c r="J11" s="720" t="s">
        <v>2894</v>
      </c>
      <c r="K11" s="714"/>
      <c r="L11" s="715"/>
      <c r="M11" s="715"/>
      <c r="N11" s="715"/>
      <c r="O11" s="715"/>
    </row>
    <row r="12">
      <c r="A12" s="718" t="s">
        <v>1168</v>
      </c>
      <c r="B12" s="719" t="s">
        <v>2900</v>
      </c>
      <c r="C12" s="718" t="s">
        <v>302</v>
      </c>
      <c r="D12" s="720" t="s">
        <v>2889</v>
      </c>
      <c r="E12" s="720" t="s">
        <v>2889</v>
      </c>
      <c r="F12" s="720" t="s">
        <v>2889</v>
      </c>
      <c r="G12" s="720" t="s">
        <v>2889</v>
      </c>
      <c r="H12" s="720" t="s">
        <v>2889</v>
      </c>
      <c r="I12" s="720" t="s">
        <v>2889</v>
      </c>
      <c r="J12" s="720" t="s">
        <v>2889</v>
      </c>
      <c r="K12" s="714"/>
      <c r="L12" s="715"/>
      <c r="M12" s="715"/>
      <c r="N12" s="715"/>
      <c r="O12" s="715"/>
    </row>
    <row r="13">
      <c r="A13" s="718" t="s">
        <v>1168</v>
      </c>
      <c r="B13" s="719" t="s">
        <v>2019</v>
      </c>
      <c r="C13" s="718" t="s">
        <v>302</v>
      </c>
      <c r="D13" s="720" t="s">
        <v>2889</v>
      </c>
      <c r="E13" s="720" t="s">
        <v>2889</v>
      </c>
      <c r="F13" s="720" t="s">
        <v>2889</v>
      </c>
      <c r="G13" s="720" t="s">
        <v>2889</v>
      </c>
      <c r="H13" s="720" t="s">
        <v>2889</v>
      </c>
      <c r="I13" s="720" t="s">
        <v>2889</v>
      </c>
      <c r="J13" s="720" t="s">
        <v>2889</v>
      </c>
      <c r="K13" s="714"/>
      <c r="L13" s="715"/>
      <c r="M13" s="715"/>
      <c r="N13" s="715"/>
      <c r="O13" s="715"/>
    </row>
    <row r="14">
      <c r="A14" s="718" t="s">
        <v>1168</v>
      </c>
      <c r="B14" s="719" t="s">
        <v>1889</v>
      </c>
      <c r="C14" s="718" t="s">
        <v>302</v>
      </c>
      <c r="D14" s="720" t="s">
        <v>2889</v>
      </c>
      <c r="E14" s="720" t="s">
        <v>2889</v>
      </c>
      <c r="F14" s="720" t="s">
        <v>2889</v>
      </c>
      <c r="G14" s="720" t="s">
        <v>2889</v>
      </c>
      <c r="H14" s="720" t="s">
        <v>2889</v>
      </c>
      <c r="I14" s="720" t="s">
        <v>2889</v>
      </c>
      <c r="J14" s="720" t="s">
        <v>2889</v>
      </c>
      <c r="K14" s="714"/>
      <c r="L14" s="715"/>
      <c r="M14" s="715"/>
      <c r="N14" s="715"/>
      <c r="O14" s="715"/>
    </row>
    <row r="15">
      <c r="A15" s="718" t="s">
        <v>1168</v>
      </c>
      <c r="B15" s="719" t="s">
        <v>2901</v>
      </c>
      <c r="C15" s="718" t="s">
        <v>302</v>
      </c>
      <c r="D15" s="720" t="s">
        <v>2889</v>
      </c>
      <c r="E15" s="720" t="s">
        <v>2891</v>
      </c>
      <c r="F15" s="720" t="s">
        <v>2891</v>
      </c>
      <c r="G15" s="720" t="s">
        <v>2889</v>
      </c>
      <c r="H15" s="720" t="s">
        <v>2889</v>
      </c>
      <c r="I15" s="720" t="s">
        <v>2889</v>
      </c>
      <c r="J15" s="720" t="s">
        <v>2028</v>
      </c>
      <c r="K15" s="714"/>
      <c r="L15" s="715"/>
      <c r="M15" s="715"/>
      <c r="N15" s="715"/>
      <c r="O15" s="715"/>
    </row>
    <row r="16">
      <c r="A16" s="718" t="s">
        <v>1168</v>
      </c>
      <c r="B16" s="719" t="s">
        <v>2902</v>
      </c>
      <c r="C16" s="718" t="s">
        <v>302</v>
      </c>
      <c r="D16" s="720" t="s">
        <v>2889</v>
      </c>
      <c r="E16" s="720" t="s">
        <v>2889</v>
      </c>
      <c r="F16" s="720" t="s">
        <v>2889</v>
      </c>
      <c r="G16" s="720" t="s">
        <v>2889</v>
      </c>
      <c r="H16" s="720" t="s">
        <v>2889</v>
      </c>
      <c r="I16" s="720" t="s">
        <v>2889</v>
      </c>
      <c r="J16" s="720" t="s">
        <v>2889</v>
      </c>
      <c r="K16" s="714"/>
      <c r="L16" s="715"/>
      <c r="M16" s="715"/>
      <c r="N16" s="715"/>
      <c r="O16" s="715"/>
    </row>
    <row r="17">
      <c r="A17" s="718" t="s">
        <v>1168</v>
      </c>
      <c r="B17" s="719" t="s">
        <v>2903</v>
      </c>
      <c r="C17" s="718" t="s">
        <v>302</v>
      </c>
      <c r="D17" s="720" t="s">
        <v>2889</v>
      </c>
      <c r="E17" s="720" t="s">
        <v>2891</v>
      </c>
      <c r="F17" s="720" t="s">
        <v>2891</v>
      </c>
      <c r="G17" s="720" t="s">
        <v>2889</v>
      </c>
      <c r="H17" s="720" t="s">
        <v>2889</v>
      </c>
      <c r="I17" s="720" t="s">
        <v>2889</v>
      </c>
      <c r="J17" s="720" t="s">
        <v>2889</v>
      </c>
      <c r="K17" s="714"/>
      <c r="L17" s="715"/>
      <c r="M17" s="715"/>
      <c r="N17" s="715"/>
      <c r="O17" s="715"/>
    </row>
    <row r="18">
      <c r="A18" s="718" t="s">
        <v>1168</v>
      </c>
      <c r="B18" s="719" t="s">
        <v>2904</v>
      </c>
      <c r="C18" s="718" t="s">
        <v>302</v>
      </c>
      <c r="D18" s="720" t="s">
        <v>2889</v>
      </c>
      <c r="E18" s="720" t="s">
        <v>2889</v>
      </c>
      <c r="F18" s="720" t="s">
        <v>2889</v>
      </c>
      <c r="G18" s="720" t="s">
        <v>2889</v>
      </c>
      <c r="H18" s="720" t="s">
        <v>2889</v>
      </c>
      <c r="I18" s="720" t="s">
        <v>2889</v>
      </c>
      <c r="J18" s="720" t="s">
        <v>2889</v>
      </c>
      <c r="K18" s="714"/>
      <c r="L18" s="715"/>
      <c r="M18" s="715"/>
      <c r="N18" s="715"/>
      <c r="O18" s="715"/>
    </row>
    <row r="19">
      <c r="A19" s="718" t="s">
        <v>1168</v>
      </c>
      <c r="B19" s="719" t="s">
        <v>2905</v>
      </c>
      <c r="C19" s="718" t="s">
        <v>302</v>
      </c>
      <c r="D19" s="720" t="s">
        <v>2889</v>
      </c>
      <c r="E19" s="720" t="s">
        <v>2889</v>
      </c>
      <c r="F19" s="720" t="s">
        <v>2889</v>
      </c>
      <c r="G19" s="720" t="s">
        <v>2889</v>
      </c>
      <c r="H19" s="720" t="s">
        <v>2889</v>
      </c>
      <c r="I19" s="720" t="s">
        <v>2889</v>
      </c>
      <c r="J19" s="720" t="s">
        <v>2889</v>
      </c>
      <c r="K19" s="714"/>
      <c r="L19" s="715"/>
      <c r="M19" s="715"/>
      <c r="N19" s="715"/>
      <c r="O19" s="715"/>
    </row>
    <row r="20" ht="90.0" customHeight="1">
      <c r="A20" s="709" t="s">
        <v>2906</v>
      </c>
      <c r="B20" s="87"/>
      <c r="C20" s="87"/>
      <c r="D20" s="87"/>
      <c r="E20" s="87"/>
      <c r="F20" s="87"/>
      <c r="G20" s="87"/>
      <c r="H20" s="87"/>
      <c r="I20" s="87"/>
      <c r="J20" s="88"/>
      <c r="K20" s="710"/>
      <c r="L20" s="711"/>
      <c r="M20" s="711"/>
      <c r="N20" s="711"/>
      <c r="O20" s="711"/>
      <c r="P20" s="712"/>
      <c r="Q20" s="712"/>
      <c r="R20" s="712"/>
      <c r="S20" s="712"/>
      <c r="T20" s="712"/>
      <c r="U20" s="712"/>
      <c r="V20" s="712"/>
      <c r="W20" s="712"/>
      <c r="X20" s="712"/>
      <c r="Y20" s="712"/>
      <c r="Z20" s="712"/>
    </row>
    <row r="21">
      <c r="A21" s="721"/>
      <c r="B21" s="722"/>
      <c r="C21" s="722"/>
      <c r="D21" s="722"/>
      <c r="E21" s="722"/>
      <c r="F21" s="722"/>
      <c r="G21" s="722"/>
      <c r="H21" s="722"/>
      <c r="I21" s="722"/>
      <c r="J21" s="722"/>
      <c r="K21" s="715"/>
      <c r="L21" s="715"/>
      <c r="M21" s="715"/>
      <c r="N21" s="715"/>
      <c r="O21" s="715"/>
    </row>
    <row r="22">
      <c r="A22" s="723"/>
      <c r="B22" s="724"/>
      <c r="C22" s="724"/>
      <c r="D22" s="724"/>
      <c r="E22" s="724"/>
      <c r="F22" s="724"/>
      <c r="G22" s="724"/>
      <c r="H22" s="715"/>
      <c r="I22" s="715"/>
      <c r="J22" s="715"/>
      <c r="K22" s="715"/>
      <c r="L22" s="715"/>
      <c r="M22" s="715"/>
      <c r="N22" s="715"/>
      <c r="O22" s="715"/>
    </row>
    <row r="23">
      <c r="A23" s="713" t="s">
        <v>2907</v>
      </c>
      <c r="B23" s="87"/>
      <c r="C23" s="87"/>
      <c r="D23" s="87"/>
      <c r="E23" s="87"/>
      <c r="F23" s="87"/>
      <c r="G23" s="88"/>
      <c r="H23" s="714"/>
      <c r="I23" s="715"/>
      <c r="J23" s="715"/>
      <c r="K23" s="715"/>
      <c r="L23" s="715"/>
      <c r="M23" s="715"/>
      <c r="N23" s="715"/>
      <c r="O23" s="715"/>
    </row>
    <row r="24">
      <c r="A24" s="716" t="s">
        <v>1162</v>
      </c>
      <c r="B24" s="716" t="s">
        <v>1750</v>
      </c>
      <c r="C24" s="716" t="s">
        <v>2887</v>
      </c>
      <c r="D24" s="725" t="s">
        <v>2908</v>
      </c>
      <c r="E24" s="717" t="s">
        <v>2909</v>
      </c>
      <c r="F24" s="725" t="s">
        <v>2910</v>
      </c>
      <c r="G24" s="717" t="s">
        <v>2911</v>
      </c>
      <c r="H24" s="714"/>
      <c r="I24" s="715"/>
      <c r="J24" s="715"/>
      <c r="K24" s="715"/>
      <c r="L24" s="715"/>
      <c r="M24" s="715"/>
      <c r="N24" s="715"/>
      <c r="O24" s="715"/>
    </row>
    <row r="25">
      <c r="A25" s="718" t="s">
        <v>1168</v>
      </c>
      <c r="B25" s="719" t="s">
        <v>2888</v>
      </c>
      <c r="C25" s="718" t="s">
        <v>302</v>
      </c>
      <c r="D25" s="726" t="s">
        <v>2889</v>
      </c>
      <c r="E25" s="720" t="s">
        <v>2889</v>
      </c>
      <c r="F25" s="726" t="s">
        <v>2889</v>
      </c>
      <c r="G25" s="720" t="s">
        <v>2889</v>
      </c>
      <c r="H25" s="714"/>
      <c r="I25" s="715"/>
      <c r="J25" s="715"/>
      <c r="K25" s="715"/>
      <c r="L25" s="715"/>
      <c r="M25" s="715"/>
      <c r="N25" s="715"/>
      <c r="O25" s="715"/>
    </row>
    <row r="26">
      <c r="A26" s="718" t="s">
        <v>1168</v>
      </c>
      <c r="B26" s="719" t="s">
        <v>2912</v>
      </c>
      <c r="C26" s="718" t="s">
        <v>302</v>
      </c>
      <c r="D26" s="727" t="s">
        <v>2028</v>
      </c>
      <c r="E26" s="728" t="s">
        <v>2889</v>
      </c>
      <c r="F26" s="727" t="s">
        <v>2028</v>
      </c>
      <c r="G26" s="728" t="s">
        <v>2889</v>
      </c>
      <c r="H26" s="714"/>
      <c r="I26" s="715"/>
      <c r="J26" s="715"/>
      <c r="K26" s="715"/>
      <c r="L26" s="715"/>
      <c r="M26" s="715"/>
      <c r="N26" s="715"/>
      <c r="O26" s="715"/>
    </row>
    <row r="27">
      <c r="A27" s="718" t="s">
        <v>1168</v>
      </c>
      <c r="B27" s="719" t="s">
        <v>2892</v>
      </c>
      <c r="C27" s="718" t="s">
        <v>302</v>
      </c>
      <c r="D27" s="726" t="s">
        <v>2889</v>
      </c>
      <c r="E27" s="720" t="s">
        <v>2889</v>
      </c>
      <c r="F27" s="726" t="s">
        <v>2889</v>
      </c>
      <c r="G27" s="720" t="s">
        <v>2889</v>
      </c>
      <c r="H27" s="714"/>
      <c r="I27" s="715"/>
      <c r="J27" s="715"/>
      <c r="K27" s="715"/>
      <c r="L27" s="715"/>
      <c r="M27" s="715"/>
      <c r="N27" s="715"/>
      <c r="O27" s="715"/>
    </row>
    <row r="28">
      <c r="A28" s="718" t="s">
        <v>1168</v>
      </c>
      <c r="B28" s="719" t="s">
        <v>2893</v>
      </c>
      <c r="C28" s="718" t="s">
        <v>302</v>
      </c>
      <c r="D28" s="726" t="s">
        <v>2889</v>
      </c>
      <c r="E28" s="720" t="s">
        <v>2889</v>
      </c>
      <c r="F28" s="726" t="s">
        <v>2889</v>
      </c>
      <c r="G28" s="720" t="s">
        <v>2889</v>
      </c>
      <c r="H28" s="714"/>
      <c r="I28" s="715"/>
      <c r="J28" s="715"/>
      <c r="K28" s="715"/>
      <c r="L28" s="715"/>
      <c r="M28" s="715"/>
      <c r="N28" s="715"/>
      <c r="O28" s="715"/>
    </row>
    <row r="29">
      <c r="A29" s="718" t="s">
        <v>1168</v>
      </c>
      <c r="B29" s="719" t="s">
        <v>2895</v>
      </c>
      <c r="C29" s="718" t="s">
        <v>302</v>
      </c>
      <c r="D29" s="726" t="s">
        <v>2889</v>
      </c>
      <c r="E29" s="720" t="s">
        <v>2889</v>
      </c>
      <c r="F29" s="726" t="s">
        <v>2889</v>
      </c>
      <c r="G29" s="720" t="s">
        <v>2889</v>
      </c>
      <c r="H29" s="714"/>
      <c r="I29" s="715"/>
      <c r="J29" s="715"/>
      <c r="K29" s="715"/>
      <c r="L29" s="715"/>
      <c r="M29" s="715"/>
      <c r="N29" s="715"/>
      <c r="O29" s="715"/>
    </row>
    <row r="30">
      <c r="A30" s="718" t="s">
        <v>1168</v>
      </c>
      <c r="B30" s="719" t="s">
        <v>2896</v>
      </c>
      <c r="C30" s="718" t="s">
        <v>302</v>
      </c>
      <c r="D30" s="729" t="s">
        <v>2028</v>
      </c>
      <c r="E30" s="730" t="s">
        <v>2913</v>
      </c>
      <c r="F30" s="729" t="s">
        <v>2028</v>
      </c>
      <c r="G30" s="730" t="s">
        <v>2913</v>
      </c>
      <c r="H30" s="714"/>
      <c r="I30" s="715"/>
      <c r="J30" s="715"/>
      <c r="K30" s="715"/>
      <c r="L30" s="715"/>
      <c r="M30" s="715"/>
      <c r="N30" s="715"/>
      <c r="O30" s="715"/>
    </row>
    <row r="31">
      <c r="A31" s="718" t="s">
        <v>1168</v>
      </c>
      <c r="B31" s="719" t="s">
        <v>2898</v>
      </c>
      <c r="C31" s="718" t="s">
        <v>302</v>
      </c>
      <c r="D31" s="726" t="s">
        <v>2889</v>
      </c>
      <c r="E31" s="720" t="s">
        <v>2889</v>
      </c>
      <c r="F31" s="726" t="s">
        <v>2889</v>
      </c>
      <c r="G31" s="720" t="s">
        <v>2889</v>
      </c>
      <c r="H31" s="714"/>
      <c r="I31" s="715"/>
      <c r="J31" s="715"/>
      <c r="K31" s="715"/>
      <c r="L31" s="715"/>
      <c r="M31" s="715"/>
      <c r="N31" s="715"/>
      <c r="O31" s="715"/>
    </row>
    <row r="32">
      <c r="A32" s="718" t="s">
        <v>1168</v>
      </c>
      <c r="B32" s="719" t="s">
        <v>2914</v>
      </c>
      <c r="C32" s="718" t="s">
        <v>302</v>
      </c>
      <c r="D32" s="727" t="s">
        <v>2028</v>
      </c>
      <c r="E32" s="728" t="s">
        <v>2889</v>
      </c>
      <c r="F32" s="726" t="s">
        <v>2889</v>
      </c>
      <c r="G32" s="720" t="s">
        <v>2889</v>
      </c>
      <c r="H32" s="714"/>
      <c r="I32" s="715"/>
      <c r="J32" s="715"/>
      <c r="K32" s="715"/>
      <c r="L32" s="715"/>
      <c r="M32" s="715"/>
      <c r="N32" s="715"/>
      <c r="O32" s="715"/>
    </row>
    <row r="33">
      <c r="A33" s="718" t="s">
        <v>1168</v>
      </c>
      <c r="B33" s="719" t="s">
        <v>2900</v>
      </c>
      <c r="C33" s="718" t="s">
        <v>302</v>
      </c>
      <c r="D33" s="726" t="s">
        <v>2889</v>
      </c>
      <c r="E33" s="720" t="s">
        <v>2889</v>
      </c>
      <c r="F33" s="726" t="s">
        <v>2889</v>
      </c>
      <c r="G33" s="720" t="s">
        <v>2889</v>
      </c>
      <c r="H33" s="714"/>
      <c r="I33" s="715"/>
      <c r="J33" s="715"/>
      <c r="K33" s="715"/>
      <c r="L33" s="715"/>
      <c r="M33" s="715"/>
      <c r="N33" s="715"/>
      <c r="O33" s="715"/>
    </row>
    <row r="34">
      <c r="A34" s="718" t="s">
        <v>1168</v>
      </c>
      <c r="B34" s="719" t="s">
        <v>2019</v>
      </c>
      <c r="C34" s="718" t="s">
        <v>302</v>
      </c>
      <c r="D34" s="726" t="s">
        <v>2889</v>
      </c>
      <c r="E34" s="720" t="s">
        <v>2889</v>
      </c>
      <c r="F34" s="726" t="s">
        <v>2889</v>
      </c>
      <c r="G34" s="720" t="s">
        <v>2889</v>
      </c>
      <c r="H34" s="714"/>
      <c r="I34" s="715"/>
      <c r="J34" s="715"/>
      <c r="K34" s="715"/>
      <c r="L34" s="715"/>
      <c r="M34" s="715"/>
      <c r="N34" s="715"/>
      <c r="O34" s="715"/>
    </row>
    <row r="35">
      <c r="A35" s="718" t="s">
        <v>1168</v>
      </c>
      <c r="B35" s="719" t="s">
        <v>1889</v>
      </c>
      <c r="C35" s="718" t="s">
        <v>302</v>
      </c>
      <c r="D35" s="726" t="s">
        <v>2889</v>
      </c>
      <c r="E35" s="720" t="s">
        <v>2889</v>
      </c>
      <c r="F35" s="726" t="s">
        <v>2889</v>
      </c>
      <c r="G35" s="720" t="s">
        <v>2889</v>
      </c>
      <c r="H35" s="714"/>
      <c r="I35" s="715"/>
      <c r="J35" s="715"/>
      <c r="K35" s="715"/>
      <c r="L35" s="715"/>
      <c r="M35" s="715"/>
      <c r="N35" s="715"/>
      <c r="O35" s="715"/>
    </row>
    <row r="36">
      <c r="A36" s="718" t="s">
        <v>1168</v>
      </c>
      <c r="B36" s="719" t="s">
        <v>2915</v>
      </c>
      <c r="C36" s="718" t="s">
        <v>302</v>
      </c>
      <c r="D36" s="726" t="s">
        <v>2889</v>
      </c>
      <c r="E36" s="720" t="s">
        <v>2889</v>
      </c>
      <c r="F36" s="729" t="s">
        <v>2028</v>
      </c>
      <c r="G36" s="730" t="s">
        <v>2894</v>
      </c>
      <c r="H36" s="714"/>
      <c r="I36" s="715"/>
      <c r="J36" s="715"/>
      <c r="K36" s="715"/>
      <c r="L36" s="715"/>
      <c r="M36" s="715"/>
      <c r="N36" s="715"/>
      <c r="O36" s="715"/>
    </row>
    <row r="37">
      <c r="A37" s="718" t="s">
        <v>1168</v>
      </c>
      <c r="B37" s="719" t="s">
        <v>2902</v>
      </c>
      <c r="C37" s="718" t="s">
        <v>302</v>
      </c>
      <c r="D37" s="726" t="s">
        <v>2889</v>
      </c>
      <c r="E37" s="720" t="s">
        <v>2889</v>
      </c>
      <c r="F37" s="731" t="s">
        <v>2889</v>
      </c>
      <c r="G37" s="732" t="s">
        <v>2894</v>
      </c>
      <c r="H37" s="714"/>
      <c r="I37" s="715"/>
      <c r="J37" s="715"/>
      <c r="K37" s="715"/>
      <c r="L37" s="715"/>
      <c r="M37" s="715"/>
      <c r="N37" s="715"/>
      <c r="O37" s="715"/>
    </row>
    <row r="38">
      <c r="A38" s="718" t="s">
        <v>1168</v>
      </c>
      <c r="B38" s="719" t="s">
        <v>2903</v>
      </c>
      <c r="C38" s="718" t="s">
        <v>302</v>
      </c>
      <c r="D38" s="726" t="s">
        <v>2889</v>
      </c>
      <c r="E38" s="720" t="s">
        <v>2889</v>
      </c>
      <c r="F38" s="729" t="s">
        <v>2028</v>
      </c>
      <c r="G38" s="730" t="s">
        <v>2894</v>
      </c>
      <c r="H38" s="714"/>
      <c r="I38" s="715"/>
      <c r="J38" s="715"/>
      <c r="K38" s="715"/>
      <c r="L38" s="715"/>
      <c r="M38" s="715"/>
      <c r="N38" s="715"/>
      <c r="O38" s="715"/>
    </row>
    <row r="39">
      <c r="A39" s="718" t="s">
        <v>1168</v>
      </c>
      <c r="B39" s="719" t="s">
        <v>2904</v>
      </c>
      <c r="C39" s="718" t="s">
        <v>302</v>
      </c>
      <c r="D39" s="726" t="s">
        <v>2889</v>
      </c>
      <c r="E39" s="720" t="s">
        <v>2889</v>
      </c>
      <c r="F39" s="726" t="s">
        <v>2889</v>
      </c>
      <c r="G39" s="720" t="s">
        <v>2889</v>
      </c>
      <c r="H39" s="714"/>
      <c r="I39" s="715"/>
      <c r="J39" s="715"/>
      <c r="K39" s="715"/>
      <c r="L39" s="715"/>
      <c r="M39" s="715"/>
      <c r="N39" s="715"/>
      <c r="O39" s="715"/>
    </row>
    <row r="40">
      <c r="A40" s="718" t="s">
        <v>1168</v>
      </c>
      <c r="B40" s="719" t="s">
        <v>2905</v>
      </c>
      <c r="C40" s="718" t="s">
        <v>302</v>
      </c>
      <c r="D40" s="726" t="s">
        <v>2889</v>
      </c>
      <c r="E40" s="720" t="s">
        <v>2889</v>
      </c>
      <c r="F40" s="726" t="s">
        <v>2889</v>
      </c>
      <c r="G40" s="720" t="s">
        <v>2889</v>
      </c>
      <c r="H40" s="714"/>
      <c r="I40" s="715"/>
      <c r="J40" s="715"/>
      <c r="K40" s="715"/>
      <c r="L40" s="715"/>
      <c r="M40" s="715"/>
      <c r="N40" s="715"/>
      <c r="O40" s="715"/>
    </row>
    <row r="41">
      <c r="A41" s="724"/>
      <c r="B41" s="724"/>
      <c r="C41" s="724"/>
      <c r="D41" s="733"/>
      <c r="E41" s="733"/>
      <c r="F41" s="733"/>
      <c r="G41" s="733"/>
      <c r="H41" s="724"/>
      <c r="I41" s="724"/>
      <c r="J41" s="724"/>
      <c r="K41" s="724"/>
      <c r="L41" s="724"/>
      <c r="M41" s="724"/>
      <c r="N41" s="715"/>
      <c r="O41" s="715"/>
    </row>
    <row r="42">
      <c r="A42" s="713" t="s">
        <v>2916</v>
      </c>
      <c r="B42" s="87"/>
      <c r="C42" s="87"/>
      <c r="D42" s="87"/>
      <c r="E42" s="87"/>
      <c r="F42" s="87"/>
      <c r="G42" s="87"/>
      <c r="H42" s="87"/>
      <c r="I42" s="87"/>
      <c r="J42" s="87"/>
      <c r="K42" s="87"/>
      <c r="L42" s="87"/>
      <c r="M42" s="88"/>
      <c r="N42" s="714"/>
      <c r="O42" s="715"/>
    </row>
    <row r="43">
      <c r="A43" s="716" t="s">
        <v>1162</v>
      </c>
      <c r="B43" s="716" t="s">
        <v>1750</v>
      </c>
      <c r="C43" s="716" t="s">
        <v>2887</v>
      </c>
      <c r="D43" s="725" t="s">
        <v>2908</v>
      </c>
      <c r="E43" s="717" t="s">
        <v>2917</v>
      </c>
      <c r="F43" s="725" t="s">
        <v>2910</v>
      </c>
      <c r="G43" s="717" t="s">
        <v>2918</v>
      </c>
      <c r="H43" s="725" t="s">
        <v>2919</v>
      </c>
      <c r="I43" s="717" t="s">
        <v>2920</v>
      </c>
      <c r="J43" s="725" t="s">
        <v>2921</v>
      </c>
      <c r="K43" s="717" t="s">
        <v>2922</v>
      </c>
      <c r="L43" s="725" t="s">
        <v>2923</v>
      </c>
      <c r="M43" s="717" t="s">
        <v>2924</v>
      </c>
      <c r="N43" s="714"/>
      <c r="O43" s="715"/>
    </row>
    <row r="44">
      <c r="A44" s="718" t="s">
        <v>1168</v>
      </c>
      <c r="B44" s="719" t="s">
        <v>2888</v>
      </c>
      <c r="C44" s="718" t="s">
        <v>302</v>
      </c>
      <c r="D44" s="726" t="s">
        <v>2889</v>
      </c>
      <c r="E44" s="720" t="s">
        <v>2889</v>
      </c>
      <c r="F44" s="726" t="s">
        <v>2889</v>
      </c>
      <c r="G44" s="720" t="s">
        <v>2889</v>
      </c>
      <c r="H44" s="726" t="s">
        <v>2889</v>
      </c>
      <c r="I44" s="720" t="s">
        <v>2889</v>
      </c>
      <c r="J44" s="726" t="s">
        <v>2889</v>
      </c>
      <c r="K44" s="720" t="s">
        <v>2889</v>
      </c>
      <c r="L44" s="726" t="s">
        <v>2889</v>
      </c>
      <c r="M44" s="720" t="s">
        <v>2889</v>
      </c>
      <c r="N44" s="714"/>
      <c r="O44" s="715"/>
    </row>
    <row r="45">
      <c r="A45" s="718" t="s">
        <v>1168</v>
      </c>
      <c r="B45" s="719" t="s">
        <v>2912</v>
      </c>
      <c r="C45" s="718" t="s">
        <v>302</v>
      </c>
      <c r="D45" s="727" t="s">
        <v>2028</v>
      </c>
      <c r="E45" s="728" t="s">
        <v>2889</v>
      </c>
      <c r="F45" s="729" t="s">
        <v>2028</v>
      </c>
      <c r="G45" s="730" t="s">
        <v>2894</v>
      </c>
      <c r="H45" s="729" t="s">
        <v>2028</v>
      </c>
      <c r="I45" s="730" t="s">
        <v>2894</v>
      </c>
      <c r="J45" s="727" t="s">
        <v>2028</v>
      </c>
      <c r="K45" s="728" t="s">
        <v>2889</v>
      </c>
      <c r="L45" s="734" t="s">
        <v>2028</v>
      </c>
      <c r="M45" s="735" t="s">
        <v>2894</v>
      </c>
      <c r="N45" s="714"/>
      <c r="O45" s="715"/>
    </row>
    <row r="46">
      <c r="A46" s="718" t="s">
        <v>1168</v>
      </c>
      <c r="B46" s="719" t="s">
        <v>2892</v>
      </c>
      <c r="C46" s="718" t="s">
        <v>302</v>
      </c>
      <c r="D46" s="726" t="s">
        <v>2889</v>
      </c>
      <c r="E46" s="720" t="s">
        <v>2889</v>
      </c>
      <c r="F46" s="726" t="s">
        <v>2889</v>
      </c>
      <c r="G46" s="720" t="s">
        <v>2889</v>
      </c>
      <c r="H46" s="726" t="s">
        <v>2889</v>
      </c>
      <c r="I46" s="720" t="s">
        <v>2889</v>
      </c>
      <c r="J46" s="726" t="s">
        <v>2889</v>
      </c>
      <c r="K46" s="720" t="s">
        <v>2889</v>
      </c>
      <c r="L46" s="726" t="s">
        <v>2889</v>
      </c>
      <c r="M46" s="720" t="s">
        <v>2889</v>
      </c>
      <c r="N46" s="714"/>
      <c r="O46" s="715"/>
    </row>
    <row r="47">
      <c r="A47" s="718" t="s">
        <v>1168</v>
      </c>
      <c r="B47" s="719" t="s">
        <v>2893</v>
      </c>
      <c r="C47" s="718" t="s">
        <v>302</v>
      </c>
      <c r="D47" s="726" t="s">
        <v>2889</v>
      </c>
      <c r="E47" s="720" t="s">
        <v>2889</v>
      </c>
      <c r="F47" s="726" t="s">
        <v>2889</v>
      </c>
      <c r="G47" s="720" t="s">
        <v>2889</v>
      </c>
      <c r="H47" s="726" t="s">
        <v>2889</v>
      </c>
      <c r="I47" s="720" t="s">
        <v>2889</v>
      </c>
      <c r="J47" s="726" t="s">
        <v>2889</v>
      </c>
      <c r="K47" s="720" t="s">
        <v>2889</v>
      </c>
      <c r="L47" s="726" t="s">
        <v>2889</v>
      </c>
      <c r="M47" s="720" t="s">
        <v>2889</v>
      </c>
      <c r="N47" s="714"/>
      <c r="O47" s="715"/>
    </row>
    <row r="48">
      <c r="A48" s="718" t="s">
        <v>1168</v>
      </c>
      <c r="B48" s="719" t="s">
        <v>2895</v>
      </c>
      <c r="C48" s="718" t="s">
        <v>302</v>
      </c>
      <c r="D48" s="726" t="s">
        <v>2889</v>
      </c>
      <c r="E48" s="720" t="s">
        <v>2889</v>
      </c>
      <c r="F48" s="726" t="s">
        <v>2889</v>
      </c>
      <c r="G48" s="720" t="s">
        <v>2889</v>
      </c>
      <c r="H48" s="726" t="s">
        <v>2889</v>
      </c>
      <c r="I48" s="720" t="s">
        <v>2889</v>
      </c>
      <c r="J48" s="726" t="s">
        <v>2889</v>
      </c>
      <c r="K48" s="720" t="s">
        <v>2889</v>
      </c>
      <c r="L48" s="726" t="s">
        <v>2889</v>
      </c>
      <c r="M48" s="720" t="s">
        <v>2889</v>
      </c>
      <c r="N48" s="714"/>
      <c r="O48" s="715"/>
    </row>
    <row r="49">
      <c r="A49" s="718" t="s">
        <v>1168</v>
      </c>
      <c r="B49" s="719" t="s">
        <v>2896</v>
      </c>
      <c r="C49" s="718" t="s">
        <v>302</v>
      </c>
      <c r="D49" s="726" t="s">
        <v>2028</v>
      </c>
      <c r="E49" s="720" t="s">
        <v>2028</v>
      </c>
      <c r="F49" s="726" t="s">
        <v>2028</v>
      </c>
      <c r="G49" s="720" t="s">
        <v>2028</v>
      </c>
      <c r="H49" s="726" t="s">
        <v>2028</v>
      </c>
      <c r="I49" s="720" t="s">
        <v>2028</v>
      </c>
      <c r="J49" s="729" t="s">
        <v>2028</v>
      </c>
      <c r="K49" s="730" t="s">
        <v>2894</v>
      </c>
      <c r="L49" s="726" t="s">
        <v>2894</v>
      </c>
      <c r="M49" s="720" t="s">
        <v>2894</v>
      </c>
      <c r="N49" s="714"/>
      <c r="O49" s="715"/>
    </row>
    <row r="50">
      <c r="A50" s="718" t="s">
        <v>1168</v>
      </c>
      <c r="B50" s="719" t="s">
        <v>2898</v>
      </c>
      <c r="C50" s="718" t="s">
        <v>302</v>
      </c>
      <c r="D50" s="726" t="s">
        <v>2889</v>
      </c>
      <c r="E50" s="720" t="s">
        <v>2889</v>
      </c>
      <c r="F50" s="726" t="s">
        <v>2889</v>
      </c>
      <c r="G50" s="720" t="s">
        <v>2889</v>
      </c>
      <c r="H50" s="726" t="s">
        <v>2889</v>
      </c>
      <c r="I50" s="720" t="s">
        <v>2889</v>
      </c>
      <c r="J50" s="726" t="s">
        <v>2889</v>
      </c>
      <c r="K50" s="720" t="s">
        <v>2889</v>
      </c>
      <c r="L50" s="726" t="s">
        <v>2889</v>
      </c>
      <c r="M50" s="720" t="s">
        <v>2889</v>
      </c>
      <c r="N50" s="714"/>
      <c r="O50" s="715"/>
    </row>
    <row r="51">
      <c r="A51" s="718" t="s">
        <v>1168</v>
      </c>
      <c r="B51" s="719" t="s">
        <v>2914</v>
      </c>
      <c r="C51" s="718" t="s">
        <v>302</v>
      </c>
      <c r="D51" s="727" t="s">
        <v>2028</v>
      </c>
      <c r="E51" s="728" t="s">
        <v>2889</v>
      </c>
      <c r="F51" s="726" t="s">
        <v>2889</v>
      </c>
      <c r="G51" s="720" t="s">
        <v>2889</v>
      </c>
      <c r="H51" s="727" t="s">
        <v>2028</v>
      </c>
      <c r="I51" s="728" t="s">
        <v>2889</v>
      </c>
      <c r="J51" s="727" t="s">
        <v>2028</v>
      </c>
      <c r="K51" s="728" t="s">
        <v>2889</v>
      </c>
      <c r="L51" s="726" t="s">
        <v>2894</v>
      </c>
      <c r="M51" s="720" t="s">
        <v>2894</v>
      </c>
      <c r="N51" s="714"/>
      <c r="O51" s="715"/>
    </row>
    <row r="52">
      <c r="A52" s="718" t="s">
        <v>1168</v>
      </c>
      <c r="B52" s="719" t="s">
        <v>2900</v>
      </c>
      <c r="C52" s="718" t="s">
        <v>302</v>
      </c>
      <c r="D52" s="726" t="s">
        <v>2889</v>
      </c>
      <c r="E52" s="720" t="s">
        <v>2889</v>
      </c>
      <c r="F52" s="726" t="s">
        <v>2889</v>
      </c>
      <c r="G52" s="720" t="s">
        <v>2889</v>
      </c>
      <c r="H52" s="726" t="s">
        <v>2889</v>
      </c>
      <c r="I52" s="720" t="s">
        <v>2889</v>
      </c>
      <c r="J52" s="726" t="s">
        <v>2889</v>
      </c>
      <c r="K52" s="720" t="s">
        <v>2889</v>
      </c>
      <c r="L52" s="726" t="s">
        <v>2889</v>
      </c>
      <c r="M52" s="720" t="s">
        <v>2889</v>
      </c>
      <c r="N52" s="714"/>
      <c r="O52" s="715"/>
    </row>
    <row r="53">
      <c r="A53" s="718" t="s">
        <v>1168</v>
      </c>
      <c r="B53" s="719" t="s">
        <v>2019</v>
      </c>
      <c r="C53" s="718" t="s">
        <v>302</v>
      </c>
      <c r="D53" s="726" t="s">
        <v>2889</v>
      </c>
      <c r="E53" s="720" t="s">
        <v>2889</v>
      </c>
      <c r="F53" s="726" t="s">
        <v>2889</v>
      </c>
      <c r="G53" s="720" t="s">
        <v>2889</v>
      </c>
      <c r="H53" s="726" t="s">
        <v>2889</v>
      </c>
      <c r="I53" s="720" t="s">
        <v>2889</v>
      </c>
      <c r="J53" s="726" t="s">
        <v>2889</v>
      </c>
      <c r="K53" s="720" t="s">
        <v>2889</v>
      </c>
      <c r="L53" s="726" t="s">
        <v>2889</v>
      </c>
      <c r="M53" s="720" t="s">
        <v>2889</v>
      </c>
      <c r="N53" s="714"/>
      <c r="O53" s="715"/>
    </row>
    <row r="54">
      <c r="A54" s="718" t="s">
        <v>1168</v>
      </c>
      <c r="B54" s="719" t="s">
        <v>1889</v>
      </c>
      <c r="C54" s="718" t="s">
        <v>302</v>
      </c>
      <c r="D54" s="726" t="s">
        <v>2889</v>
      </c>
      <c r="E54" s="720" t="s">
        <v>2889</v>
      </c>
      <c r="F54" s="726" t="s">
        <v>2889</v>
      </c>
      <c r="G54" s="720" t="s">
        <v>2889</v>
      </c>
      <c r="H54" s="726" t="s">
        <v>2889</v>
      </c>
      <c r="I54" s="720" t="s">
        <v>2889</v>
      </c>
      <c r="J54" s="726" t="s">
        <v>2889</v>
      </c>
      <c r="K54" s="720" t="s">
        <v>2889</v>
      </c>
      <c r="L54" s="726" t="s">
        <v>2889</v>
      </c>
      <c r="M54" s="720" t="s">
        <v>2889</v>
      </c>
      <c r="N54" s="714"/>
      <c r="O54" s="715"/>
    </row>
    <row r="55">
      <c r="A55" s="718" t="s">
        <v>1168</v>
      </c>
      <c r="B55" s="719" t="s">
        <v>2915</v>
      </c>
      <c r="C55" s="718" t="s">
        <v>302</v>
      </c>
      <c r="D55" s="726" t="s">
        <v>2889</v>
      </c>
      <c r="E55" s="720" t="s">
        <v>2889</v>
      </c>
      <c r="F55" s="729" t="s">
        <v>2028</v>
      </c>
      <c r="G55" s="730" t="s">
        <v>2894</v>
      </c>
      <c r="H55" s="729" t="s">
        <v>2028</v>
      </c>
      <c r="I55" s="730" t="s">
        <v>2894</v>
      </c>
      <c r="J55" s="726" t="s">
        <v>2889</v>
      </c>
      <c r="K55" s="720" t="s">
        <v>2889</v>
      </c>
      <c r="L55" s="726" t="s">
        <v>2889</v>
      </c>
      <c r="M55" s="720" t="s">
        <v>2889</v>
      </c>
      <c r="N55" s="714"/>
      <c r="O55" s="715"/>
    </row>
    <row r="56">
      <c r="A56" s="718" t="s">
        <v>1168</v>
      </c>
      <c r="B56" s="719" t="s">
        <v>2902</v>
      </c>
      <c r="C56" s="718" t="s">
        <v>302</v>
      </c>
      <c r="D56" s="726" t="s">
        <v>2889</v>
      </c>
      <c r="E56" s="720" t="s">
        <v>2889</v>
      </c>
      <c r="F56" s="726" t="s">
        <v>2889</v>
      </c>
      <c r="G56" s="720" t="s">
        <v>2889</v>
      </c>
      <c r="H56" s="726" t="s">
        <v>2889</v>
      </c>
      <c r="I56" s="720" t="s">
        <v>2889</v>
      </c>
      <c r="J56" s="726" t="s">
        <v>2889</v>
      </c>
      <c r="K56" s="720" t="s">
        <v>2889</v>
      </c>
      <c r="L56" s="726" t="s">
        <v>2889</v>
      </c>
      <c r="M56" s="720" t="s">
        <v>2889</v>
      </c>
      <c r="N56" s="714"/>
      <c r="O56" s="715"/>
    </row>
    <row r="57">
      <c r="A57" s="718" t="s">
        <v>1168</v>
      </c>
      <c r="B57" s="719" t="s">
        <v>2903</v>
      </c>
      <c r="C57" s="718" t="s">
        <v>302</v>
      </c>
      <c r="D57" s="726" t="s">
        <v>2889</v>
      </c>
      <c r="E57" s="720" t="s">
        <v>2889</v>
      </c>
      <c r="F57" s="726" t="s">
        <v>2028</v>
      </c>
      <c r="G57" s="720" t="s">
        <v>2028</v>
      </c>
      <c r="H57" s="726" t="s">
        <v>2028</v>
      </c>
      <c r="I57" s="720" t="s">
        <v>2028</v>
      </c>
      <c r="J57" s="726" t="s">
        <v>2889</v>
      </c>
      <c r="K57" s="720" t="s">
        <v>2889</v>
      </c>
      <c r="L57" s="726" t="s">
        <v>2889</v>
      </c>
      <c r="M57" s="720" t="s">
        <v>2894</v>
      </c>
      <c r="N57" s="714"/>
      <c r="O57" s="715"/>
    </row>
    <row r="58">
      <c r="A58" s="718" t="s">
        <v>1168</v>
      </c>
      <c r="B58" s="719" t="s">
        <v>2904</v>
      </c>
      <c r="C58" s="718" t="s">
        <v>302</v>
      </c>
      <c r="D58" s="726" t="s">
        <v>2889</v>
      </c>
      <c r="E58" s="720" t="s">
        <v>2889</v>
      </c>
      <c r="F58" s="726" t="s">
        <v>2889</v>
      </c>
      <c r="G58" s="720" t="s">
        <v>2889</v>
      </c>
      <c r="H58" s="726" t="s">
        <v>2889</v>
      </c>
      <c r="I58" s="720" t="s">
        <v>2889</v>
      </c>
      <c r="J58" s="726" t="s">
        <v>2889</v>
      </c>
      <c r="K58" s="720" t="s">
        <v>2889</v>
      </c>
      <c r="L58" s="726" t="s">
        <v>2889</v>
      </c>
      <c r="M58" s="720" t="s">
        <v>2889</v>
      </c>
      <c r="N58" s="714"/>
      <c r="O58" s="715"/>
    </row>
    <row r="59">
      <c r="A59" s="718" t="s">
        <v>1168</v>
      </c>
      <c r="B59" s="719" t="s">
        <v>2905</v>
      </c>
      <c r="C59" s="718" t="s">
        <v>302</v>
      </c>
      <c r="D59" s="726" t="s">
        <v>2889</v>
      </c>
      <c r="E59" s="720" t="s">
        <v>2889</v>
      </c>
      <c r="F59" s="726" t="s">
        <v>2889</v>
      </c>
      <c r="G59" s="720" t="s">
        <v>2889</v>
      </c>
      <c r="H59" s="726" t="s">
        <v>2889</v>
      </c>
      <c r="I59" s="720" t="s">
        <v>2889</v>
      </c>
      <c r="J59" s="726" t="s">
        <v>2889</v>
      </c>
      <c r="K59" s="720" t="s">
        <v>2889</v>
      </c>
      <c r="L59" s="726" t="s">
        <v>2889</v>
      </c>
      <c r="M59" s="720" t="s">
        <v>2889</v>
      </c>
      <c r="N59" s="714"/>
      <c r="O59" s="715"/>
    </row>
    <row r="60">
      <c r="A60" s="724"/>
      <c r="B60" s="724"/>
      <c r="C60" s="724"/>
      <c r="D60" s="733"/>
      <c r="E60" s="733"/>
      <c r="F60" s="733"/>
      <c r="G60" s="733"/>
      <c r="H60" s="733"/>
      <c r="I60" s="733"/>
      <c r="J60" s="733"/>
      <c r="K60" s="733"/>
      <c r="L60" s="733"/>
      <c r="M60" s="733"/>
      <c r="N60" s="724"/>
      <c r="O60" s="724"/>
    </row>
    <row r="61">
      <c r="A61" s="713" t="s">
        <v>2925</v>
      </c>
      <c r="B61" s="87"/>
      <c r="C61" s="87"/>
      <c r="D61" s="87"/>
      <c r="E61" s="87"/>
      <c r="F61" s="87"/>
      <c r="G61" s="87"/>
      <c r="H61" s="87"/>
      <c r="I61" s="87"/>
      <c r="J61" s="87"/>
      <c r="K61" s="87"/>
      <c r="L61" s="87"/>
      <c r="M61" s="87"/>
      <c r="N61" s="87"/>
      <c r="O61" s="88"/>
    </row>
    <row r="62">
      <c r="A62" s="736" t="s">
        <v>1162</v>
      </c>
      <c r="B62" s="736" t="s">
        <v>1750</v>
      </c>
      <c r="C62" s="736" t="s">
        <v>2887</v>
      </c>
      <c r="D62" s="737" t="s">
        <v>2908</v>
      </c>
      <c r="E62" s="738" t="s">
        <v>2926</v>
      </c>
      <c r="F62" s="737" t="s">
        <v>2910</v>
      </c>
      <c r="G62" s="738" t="s">
        <v>2927</v>
      </c>
      <c r="H62" s="737" t="s">
        <v>2919</v>
      </c>
      <c r="I62" s="738" t="s">
        <v>2928</v>
      </c>
      <c r="J62" s="737" t="s">
        <v>2929</v>
      </c>
      <c r="K62" s="738" t="s">
        <v>2930</v>
      </c>
      <c r="L62" s="737" t="s">
        <v>2923</v>
      </c>
      <c r="M62" s="738" t="s">
        <v>2931</v>
      </c>
      <c r="N62" s="737" t="s">
        <v>2932</v>
      </c>
      <c r="O62" s="738" t="s">
        <v>2933</v>
      </c>
    </row>
    <row r="63">
      <c r="A63" s="739" t="s">
        <v>1168</v>
      </c>
      <c r="B63" s="739" t="s">
        <v>2888</v>
      </c>
      <c r="C63" s="739" t="s">
        <v>302</v>
      </c>
      <c r="D63" s="740" t="s">
        <v>2889</v>
      </c>
      <c r="E63" s="741" t="s">
        <v>2889</v>
      </c>
      <c r="F63" s="740" t="s">
        <v>2889</v>
      </c>
      <c r="G63" s="741" t="s">
        <v>2889</v>
      </c>
      <c r="H63" s="740" t="s">
        <v>2889</v>
      </c>
      <c r="I63" s="741" t="s">
        <v>2889</v>
      </c>
      <c r="J63" s="740" t="s">
        <v>2889</v>
      </c>
      <c r="K63" s="741" t="s">
        <v>2889</v>
      </c>
      <c r="L63" s="740" t="s">
        <v>2889</v>
      </c>
      <c r="M63" s="741" t="s">
        <v>2889</v>
      </c>
      <c r="N63" s="740" t="s">
        <v>2889</v>
      </c>
      <c r="O63" s="741" t="s">
        <v>2889</v>
      </c>
    </row>
    <row r="64">
      <c r="A64" s="739" t="s">
        <v>1168</v>
      </c>
      <c r="B64" s="739" t="s">
        <v>2912</v>
      </c>
      <c r="C64" s="739" t="s">
        <v>302</v>
      </c>
      <c r="D64" s="740" t="s">
        <v>2028</v>
      </c>
      <c r="E64" s="741" t="s">
        <v>2028</v>
      </c>
      <c r="F64" s="742" t="s">
        <v>2028</v>
      </c>
      <c r="G64" s="743" t="s">
        <v>2889</v>
      </c>
      <c r="H64" s="742" t="s">
        <v>2028</v>
      </c>
      <c r="I64" s="743" t="s">
        <v>2889</v>
      </c>
      <c r="J64" s="742" t="s">
        <v>2028</v>
      </c>
      <c r="K64" s="743" t="s">
        <v>2889</v>
      </c>
      <c r="L64" s="742" t="s">
        <v>2028</v>
      </c>
      <c r="M64" s="743" t="s">
        <v>2889</v>
      </c>
      <c r="N64" s="734" t="s">
        <v>2028</v>
      </c>
      <c r="O64" s="735" t="s">
        <v>2894</v>
      </c>
    </row>
    <row r="65">
      <c r="A65" s="739" t="s">
        <v>1168</v>
      </c>
      <c r="B65" s="739" t="s">
        <v>2892</v>
      </c>
      <c r="C65" s="739" t="s">
        <v>302</v>
      </c>
      <c r="D65" s="740" t="s">
        <v>2889</v>
      </c>
      <c r="E65" s="741" t="s">
        <v>2889</v>
      </c>
      <c r="F65" s="740" t="s">
        <v>2889</v>
      </c>
      <c r="G65" s="741" t="s">
        <v>2889</v>
      </c>
      <c r="H65" s="740" t="s">
        <v>2889</v>
      </c>
      <c r="I65" s="741" t="s">
        <v>2889</v>
      </c>
      <c r="J65" s="740" t="s">
        <v>2889</v>
      </c>
      <c r="K65" s="741" t="s">
        <v>2889</v>
      </c>
      <c r="L65" s="740" t="s">
        <v>2889</v>
      </c>
      <c r="M65" s="741" t="s">
        <v>2889</v>
      </c>
      <c r="N65" s="740" t="s">
        <v>2889</v>
      </c>
      <c r="O65" s="741" t="s">
        <v>2889</v>
      </c>
    </row>
    <row r="66">
      <c r="A66" s="739" t="s">
        <v>1168</v>
      </c>
      <c r="B66" s="739" t="s">
        <v>2893</v>
      </c>
      <c r="C66" s="739" t="s">
        <v>302</v>
      </c>
      <c r="D66" s="740" t="s">
        <v>2889</v>
      </c>
      <c r="E66" s="741" t="s">
        <v>2889</v>
      </c>
      <c r="F66" s="740" t="s">
        <v>2889</v>
      </c>
      <c r="G66" s="741" t="s">
        <v>2889</v>
      </c>
      <c r="H66" s="740" t="s">
        <v>2889</v>
      </c>
      <c r="I66" s="741" t="s">
        <v>2889</v>
      </c>
      <c r="J66" s="740" t="s">
        <v>2889</v>
      </c>
      <c r="K66" s="741" t="s">
        <v>2889</v>
      </c>
      <c r="L66" s="740" t="s">
        <v>2889</v>
      </c>
      <c r="M66" s="741" t="s">
        <v>2889</v>
      </c>
      <c r="N66" s="740" t="s">
        <v>2894</v>
      </c>
      <c r="O66" s="741" t="s">
        <v>2894</v>
      </c>
    </row>
    <row r="67">
      <c r="A67" s="739" t="s">
        <v>1168</v>
      </c>
      <c r="B67" s="739" t="s">
        <v>2895</v>
      </c>
      <c r="C67" s="739" t="s">
        <v>302</v>
      </c>
      <c r="D67" s="740" t="s">
        <v>2889</v>
      </c>
      <c r="E67" s="741" t="s">
        <v>2889</v>
      </c>
      <c r="F67" s="740" t="s">
        <v>2889</v>
      </c>
      <c r="G67" s="741" t="s">
        <v>2889</v>
      </c>
      <c r="H67" s="740" t="s">
        <v>2889</v>
      </c>
      <c r="I67" s="741" t="s">
        <v>2889</v>
      </c>
      <c r="J67" s="740" t="s">
        <v>2889</v>
      </c>
      <c r="K67" s="741" t="s">
        <v>2889</v>
      </c>
      <c r="L67" s="740" t="s">
        <v>2889</v>
      </c>
      <c r="M67" s="741" t="s">
        <v>2889</v>
      </c>
      <c r="N67" s="740" t="s">
        <v>2889</v>
      </c>
      <c r="O67" s="741" t="s">
        <v>2889</v>
      </c>
    </row>
    <row r="68">
      <c r="A68" s="739" t="s">
        <v>1168</v>
      </c>
      <c r="B68" s="739" t="s">
        <v>2896</v>
      </c>
      <c r="C68" s="739" t="s">
        <v>302</v>
      </c>
      <c r="D68" s="740" t="s">
        <v>2028</v>
      </c>
      <c r="E68" s="741" t="s">
        <v>2028</v>
      </c>
      <c r="F68" s="740" t="s">
        <v>2028</v>
      </c>
      <c r="G68" s="741" t="s">
        <v>2028</v>
      </c>
      <c r="H68" s="740" t="s">
        <v>2028</v>
      </c>
      <c r="I68" s="741" t="s">
        <v>2028</v>
      </c>
      <c r="J68" s="734" t="s">
        <v>2028</v>
      </c>
      <c r="K68" s="735" t="s">
        <v>2894</v>
      </c>
      <c r="L68" s="740" t="s">
        <v>2894</v>
      </c>
      <c r="M68" s="741" t="s">
        <v>2894</v>
      </c>
      <c r="N68" s="740" t="s">
        <v>2894</v>
      </c>
      <c r="O68" s="741" t="s">
        <v>2894</v>
      </c>
    </row>
    <row r="69">
      <c r="A69" s="739" t="s">
        <v>1168</v>
      </c>
      <c r="B69" s="739" t="s">
        <v>2898</v>
      </c>
      <c r="C69" s="739" t="s">
        <v>302</v>
      </c>
      <c r="D69" s="740" t="s">
        <v>2889</v>
      </c>
      <c r="E69" s="741" t="s">
        <v>2889</v>
      </c>
      <c r="F69" s="740" t="s">
        <v>2889</v>
      </c>
      <c r="G69" s="741" t="s">
        <v>2889</v>
      </c>
      <c r="H69" s="740" t="s">
        <v>2889</v>
      </c>
      <c r="I69" s="741" t="s">
        <v>2889</v>
      </c>
      <c r="J69" s="740" t="s">
        <v>2889</v>
      </c>
      <c r="K69" s="741" t="s">
        <v>2889</v>
      </c>
      <c r="L69" s="740" t="s">
        <v>2889</v>
      </c>
      <c r="M69" s="741" t="s">
        <v>2889</v>
      </c>
      <c r="N69" s="740" t="s">
        <v>2889</v>
      </c>
      <c r="O69" s="741" t="s">
        <v>2889</v>
      </c>
    </row>
    <row r="70">
      <c r="A70" s="739" t="s">
        <v>1168</v>
      </c>
      <c r="B70" s="739" t="s">
        <v>2914</v>
      </c>
      <c r="C70" s="739" t="s">
        <v>302</v>
      </c>
      <c r="D70" s="742" t="s">
        <v>2028</v>
      </c>
      <c r="E70" s="743" t="s">
        <v>2889</v>
      </c>
      <c r="F70" s="740" t="s">
        <v>2889</v>
      </c>
      <c r="G70" s="741" t="s">
        <v>2889</v>
      </c>
      <c r="H70" s="740" t="s">
        <v>2028</v>
      </c>
      <c r="I70" s="741" t="s">
        <v>2028</v>
      </c>
      <c r="J70" s="742" t="s">
        <v>2028</v>
      </c>
      <c r="K70" s="743" t="s">
        <v>2889</v>
      </c>
      <c r="L70" s="740" t="s">
        <v>2894</v>
      </c>
      <c r="M70" s="741" t="s">
        <v>2894</v>
      </c>
      <c r="N70" s="740" t="s">
        <v>2894</v>
      </c>
      <c r="O70" s="741" t="s">
        <v>2894</v>
      </c>
    </row>
    <row r="71">
      <c r="A71" s="739" t="s">
        <v>1168</v>
      </c>
      <c r="B71" s="739" t="s">
        <v>2900</v>
      </c>
      <c r="C71" s="739" t="s">
        <v>302</v>
      </c>
      <c r="D71" s="740" t="s">
        <v>2889</v>
      </c>
      <c r="E71" s="741" t="s">
        <v>2889</v>
      </c>
      <c r="F71" s="740" t="s">
        <v>2889</v>
      </c>
      <c r="G71" s="741" t="s">
        <v>2889</v>
      </c>
      <c r="H71" s="740" t="s">
        <v>2889</v>
      </c>
      <c r="I71" s="741" t="s">
        <v>2889</v>
      </c>
      <c r="J71" s="740" t="s">
        <v>2889</v>
      </c>
      <c r="K71" s="741" t="s">
        <v>2889</v>
      </c>
      <c r="L71" s="740" t="s">
        <v>2889</v>
      </c>
      <c r="M71" s="741" t="s">
        <v>2889</v>
      </c>
      <c r="N71" s="740" t="s">
        <v>2889</v>
      </c>
      <c r="O71" s="741" t="s">
        <v>2889</v>
      </c>
    </row>
    <row r="72">
      <c r="A72" s="739" t="s">
        <v>1168</v>
      </c>
      <c r="B72" s="739" t="s">
        <v>2019</v>
      </c>
      <c r="C72" s="739" t="s">
        <v>302</v>
      </c>
      <c r="D72" s="740" t="s">
        <v>2889</v>
      </c>
      <c r="E72" s="741" t="s">
        <v>2889</v>
      </c>
      <c r="F72" s="740" t="s">
        <v>2889</v>
      </c>
      <c r="G72" s="741" t="s">
        <v>2889</v>
      </c>
      <c r="H72" s="740" t="s">
        <v>2889</v>
      </c>
      <c r="I72" s="741" t="s">
        <v>2889</v>
      </c>
      <c r="J72" s="740" t="s">
        <v>2889</v>
      </c>
      <c r="K72" s="741" t="s">
        <v>2889</v>
      </c>
      <c r="L72" s="740" t="s">
        <v>2889</v>
      </c>
      <c r="M72" s="741" t="s">
        <v>2889</v>
      </c>
      <c r="N72" s="740" t="s">
        <v>2889</v>
      </c>
      <c r="O72" s="741" t="s">
        <v>2889</v>
      </c>
    </row>
    <row r="73">
      <c r="A73" s="739" t="s">
        <v>1168</v>
      </c>
      <c r="B73" s="739" t="s">
        <v>1889</v>
      </c>
      <c r="C73" s="739" t="s">
        <v>302</v>
      </c>
      <c r="D73" s="740" t="s">
        <v>2889</v>
      </c>
      <c r="E73" s="741" t="s">
        <v>2889</v>
      </c>
      <c r="F73" s="740" t="s">
        <v>2889</v>
      </c>
      <c r="G73" s="741" t="s">
        <v>2889</v>
      </c>
      <c r="H73" s="740" t="s">
        <v>2889</v>
      </c>
      <c r="I73" s="741" t="s">
        <v>2889</v>
      </c>
      <c r="J73" s="740" t="s">
        <v>2889</v>
      </c>
      <c r="K73" s="741" t="s">
        <v>2889</v>
      </c>
      <c r="L73" s="740" t="s">
        <v>2889</v>
      </c>
      <c r="M73" s="741" t="s">
        <v>2889</v>
      </c>
      <c r="N73" s="740" t="s">
        <v>2889</v>
      </c>
      <c r="O73" s="741" t="s">
        <v>2889</v>
      </c>
    </row>
    <row r="74">
      <c r="A74" s="739" t="s">
        <v>1168</v>
      </c>
      <c r="B74" s="739" t="s">
        <v>2915</v>
      </c>
      <c r="C74" s="739" t="s">
        <v>302</v>
      </c>
      <c r="D74" s="740" t="s">
        <v>2889</v>
      </c>
      <c r="E74" s="741" t="s">
        <v>2889</v>
      </c>
      <c r="F74" s="742" t="s">
        <v>2028</v>
      </c>
      <c r="G74" s="743" t="s">
        <v>2889</v>
      </c>
      <c r="H74" s="740" t="s">
        <v>2028</v>
      </c>
      <c r="I74" s="741" t="s">
        <v>2028</v>
      </c>
      <c r="J74" s="740" t="s">
        <v>2889</v>
      </c>
      <c r="K74" s="741" t="s">
        <v>2889</v>
      </c>
      <c r="L74" s="740" t="s">
        <v>2889</v>
      </c>
      <c r="M74" s="741" t="s">
        <v>2889</v>
      </c>
      <c r="N74" s="740" t="s">
        <v>2028</v>
      </c>
      <c r="O74" s="741" t="s">
        <v>2028</v>
      </c>
    </row>
    <row r="75">
      <c r="A75" s="739" t="s">
        <v>1168</v>
      </c>
      <c r="B75" s="739" t="s">
        <v>2902</v>
      </c>
      <c r="C75" s="739" t="s">
        <v>302</v>
      </c>
      <c r="D75" s="740" t="s">
        <v>2889</v>
      </c>
      <c r="E75" s="741" t="s">
        <v>2889</v>
      </c>
      <c r="F75" s="740" t="s">
        <v>2889</v>
      </c>
      <c r="G75" s="741" t="s">
        <v>2889</v>
      </c>
      <c r="H75" s="740" t="s">
        <v>2889</v>
      </c>
      <c r="I75" s="741" t="s">
        <v>2889</v>
      </c>
      <c r="J75" s="740" t="s">
        <v>2889</v>
      </c>
      <c r="K75" s="741" t="s">
        <v>2889</v>
      </c>
      <c r="L75" s="740" t="s">
        <v>2889</v>
      </c>
      <c r="M75" s="741" t="s">
        <v>2889</v>
      </c>
      <c r="N75" s="740" t="s">
        <v>2889</v>
      </c>
      <c r="O75" s="741" t="s">
        <v>2889</v>
      </c>
    </row>
    <row r="76">
      <c r="A76" s="739" t="s">
        <v>1168</v>
      </c>
      <c r="B76" s="739" t="s">
        <v>2903</v>
      </c>
      <c r="C76" s="739" t="s">
        <v>302</v>
      </c>
      <c r="D76" s="740" t="s">
        <v>2889</v>
      </c>
      <c r="E76" s="741" t="s">
        <v>2889</v>
      </c>
      <c r="F76" s="740" t="s">
        <v>2028</v>
      </c>
      <c r="G76" s="741" t="s">
        <v>2028</v>
      </c>
      <c r="H76" s="740" t="s">
        <v>2028</v>
      </c>
      <c r="I76" s="741" t="s">
        <v>2028</v>
      </c>
      <c r="J76" s="740" t="s">
        <v>2889</v>
      </c>
      <c r="K76" s="741" t="s">
        <v>2889</v>
      </c>
      <c r="L76" s="740" t="s">
        <v>2889</v>
      </c>
      <c r="M76" s="741" t="s">
        <v>2889</v>
      </c>
      <c r="N76" s="740" t="s">
        <v>2889</v>
      </c>
      <c r="O76" s="741" t="s">
        <v>2889</v>
      </c>
    </row>
    <row r="77">
      <c r="A77" s="739" t="s">
        <v>1168</v>
      </c>
      <c r="B77" s="739" t="s">
        <v>2904</v>
      </c>
      <c r="C77" s="739" t="s">
        <v>302</v>
      </c>
      <c r="D77" s="740" t="s">
        <v>2889</v>
      </c>
      <c r="E77" s="741" t="s">
        <v>2889</v>
      </c>
      <c r="F77" s="740" t="s">
        <v>2889</v>
      </c>
      <c r="G77" s="741" t="s">
        <v>2889</v>
      </c>
      <c r="H77" s="740" t="s">
        <v>2889</v>
      </c>
      <c r="I77" s="741" t="s">
        <v>2889</v>
      </c>
      <c r="J77" s="740" t="s">
        <v>2889</v>
      </c>
      <c r="K77" s="741" t="s">
        <v>2889</v>
      </c>
      <c r="L77" s="740" t="s">
        <v>2889</v>
      </c>
      <c r="M77" s="741" t="s">
        <v>2889</v>
      </c>
      <c r="N77" s="740" t="s">
        <v>2889</v>
      </c>
      <c r="O77" s="741" t="s">
        <v>2889</v>
      </c>
    </row>
    <row r="78">
      <c r="A78" s="739" t="s">
        <v>1168</v>
      </c>
      <c r="B78" s="739" t="s">
        <v>2905</v>
      </c>
      <c r="C78" s="739" t="s">
        <v>302</v>
      </c>
      <c r="D78" s="740" t="s">
        <v>2889</v>
      </c>
      <c r="E78" s="741" t="s">
        <v>2889</v>
      </c>
      <c r="F78" s="740" t="s">
        <v>2889</v>
      </c>
      <c r="G78" s="741" t="s">
        <v>2889</v>
      </c>
      <c r="H78" s="740" t="s">
        <v>2889</v>
      </c>
      <c r="I78" s="741" t="s">
        <v>2889</v>
      </c>
      <c r="J78" s="740" t="s">
        <v>2889</v>
      </c>
      <c r="K78" s="741" t="s">
        <v>2889</v>
      </c>
      <c r="L78" s="740" t="s">
        <v>2889</v>
      </c>
      <c r="M78" s="741" t="s">
        <v>2889</v>
      </c>
      <c r="N78" s="740" t="s">
        <v>2889</v>
      </c>
      <c r="O78" s="741" t="s">
        <v>2889</v>
      </c>
    </row>
    <row r="80">
      <c r="A80" s="31" t="s">
        <v>2934</v>
      </c>
      <c r="B80" s="30"/>
      <c r="C80" s="30"/>
      <c r="D80" s="30"/>
      <c r="E80" s="30"/>
      <c r="F80" s="30"/>
      <c r="G80" s="20"/>
      <c r="H80" s="20"/>
      <c r="I80" s="20"/>
      <c r="J80" s="20"/>
      <c r="K80" s="20"/>
      <c r="L80" s="20"/>
      <c r="M80" s="20"/>
      <c r="N80" s="20"/>
      <c r="O80" s="20"/>
      <c r="P80" s="20"/>
      <c r="Q80" s="20"/>
      <c r="R80" s="20"/>
      <c r="S80" s="20"/>
      <c r="T80" s="20"/>
      <c r="U80" s="20"/>
      <c r="V80" s="20"/>
      <c r="W80" s="20"/>
      <c r="X80" s="20"/>
    </row>
    <row r="81">
      <c r="A81" s="31" t="s">
        <v>2935</v>
      </c>
      <c r="B81" s="30"/>
      <c r="C81" s="30"/>
      <c r="D81" s="30"/>
      <c r="E81" s="30"/>
      <c r="F81" s="30"/>
      <c r="G81" s="20"/>
      <c r="H81" s="20"/>
      <c r="I81" s="20"/>
      <c r="J81" s="20"/>
      <c r="K81" s="20"/>
      <c r="L81" s="20"/>
      <c r="M81" s="20"/>
      <c r="N81" s="20"/>
      <c r="O81" s="20"/>
      <c r="P81" s="20"/>
      <c r="Q81" s="20"/>
      <c r="R81" s="20"/>
      <c r="S81" s="20"/>
      <c r="T81" s="20"/>
      <c r="U81" s="20"/>
      <c r="V81" s="20"/>
      <c r="W81" s="20"/>
      <c r="X81" s="20"/>
    </row>
    <row r="82">
      <c r="A82" s="32" t="s">
        <v>2936</v>
      </c>
      <c r="B82" s="30"/>
      <c r="C82" s="30"/>
      <c r="D82" s="30"/>
      <c r="E82" s="30"/>
      <c r="F82" s="30"/>
      <c r="G82" s="20"/>
      <c r="H82" s="20"/>
      <c r="I82" s="20"/>
      <c r="J82" s="20"/>
      <c r="K82" s="20"/>
      <c r="L82" s="20"/>
      <c r="M82" s="20"/>
      <c r="N82" s="20"/>
      <c r="O82" s="20"/>
      <c r="P82" s="20"/>
      <c r="Q82" s="20"/>
      <c r="R82" s="20"/>
      <c r="S82" s="20"/>
      <c r="T82" s="20"/>
      <c r="U82" s="20"/>
      <c r="V82" s="20"/>
      <c r="W82" s="20"/>
      <c r="X82" s="20"/>
    </row>
    <row r="83">
      <c r="A83" s="32" t="s">
        <v>2937</v>
      </c>
      <c r="B83" s="30"/>
      <c r="C83" s="30"/>
      <c r="D83" s="30"/>
      <c r="E83" s="30"/>
      <c r="F83" s="30"/>
      <c r="G83" s="20"/>
      <c r="H83" s="20"/>
      <c r="I83" s="20"/>
      <c r="J83" s="20"/>
      <c r="K83" s="20"/>
      <c r="L83" s="20"/>
      <c r="M83" s="20"/>
      <c r="N83" s="20"/>
      <c r="O83" s="20"/>
      <c r="P83" s="20"/>
      <c r="Q83" s="20"/>
      <c r="R83" s="20"/>
      <c r="S83" s="20"/>
      <c r="T83" s="20"/>
      <c r="U83" s="20"/>
      <c r="V83" s="20"/>
      <c r="W83" s="20"/>
      <c r="X83" s="20"/>
    </row>
  </sheetData>
  <mergeCells count="6">
    <mergeCell ref="A1:J1"/>
    <mergeCell ref="A2:J2"/>
    <mergeCell ref="A20:J20"/>
    <mergeCell ref="A23:G23"/>
    <mergeCell ref="A42:M42"/>
    <mergeCell ref="A61:O61"/>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14.5"/>
  </cols>
  <sheetData>
    <row r="1">
      <c r="A1" s="38" t="s">
        <v>141</v>
      </c>
    </row>
    <row r="2">
      <c r="A2" s="39" t="s">
        <v>142</v>
      </c>
      <c r="B2" s="39" t="s">
        <v>143</v>
      </c>
      <c r="C2" s="39" t="s">
        <v>144</v>
      </c>
      <c r="D2" s="39" t="s">
        <v>145</v>
      </c>
      <c r="E2" s="39" t="s">
        <v>146</v>
      </c>
      <c r="F2" s="39" t="s">
        <v>147</v>
      </c>
      <c r="G2" s="39" t="s">
        <v>148</v>
      </c>
      <c r="H2" s="39" t="s">
        <v>149</v>
      </c>
    </row>
    <row r="3">
      <c r="A3" s="39" t="s">
        <v>70</v>
      </c>
      <c r="B3" s="40">
        <v>3.44</v>
      </c>
      <c r="C3" s="40" t="s">
        <v>150</v>
      </c>
      <c r="D3" s="40" t="s">
        <v>151</v>
      </c>
      <c r="E3" s="40" t="s">
        <v>152</v>
      </c>
      <c r="F3" s="40" t="s">
        <v>153</v>
      </c>
      <c r="G3" s="40" t="s">
        <v>154</v>
      </c>
      <c r="H3" s="40" t="s">
        <v>155</v>
      </c>
    </row>
    <row r="4">
      <c r="A4" s="39" t="s">
        <v>67</v>
      </c>
      <c r="B4" s="40">
        <v>3.62</v>
      </c>
      <c r="C4" s="40" t="s">
        <v>156</v>
      </c>
      <c r="D4" s="40" t="s">
        <v>157</v>
      </c>
      <c r="E4" s="40" t="s">
        <v>158</v>
      </c>
      <c r="F4" s="40" t="s">
        <v>159</v>
      </c>
      <c r="G4" s="40" t="s">
        <v>160</v>
      </c>
      <c r="H4" s="40" t="s">
        <v>161</v>
      </c>
    </row>
    <row r="5">
      <c r="A5" s="39" t="s">
        <v>62</v>
      </c>
      <c r="B5" s="40">
        <v>3.62</v>
      </c>
      <c r="C5" s="40" t="s">
        <v>154</v>
      </c>
      <c r="D5" s="40" t="s">
        <v>162</v>
      </c>
      <c r="E5" s="40" t="s">
        <v>163</v>
      </c>
      <c r="F5" s="40" t="s">
        <v>164</v>
      </c>
      <c r="G5" s="40" t="s">
        <v>165</v>
      </c>
      <c r="H5" s="40" t="s">
        <v>165</v>
      </c>
    </row>
    <row r="6">
      <c r="A6" s="39" t="s">
        <v>119</v>
      </c>
      <c r="B6" s="40">
        <v>3.58</v>
      </c>
      <c r="C6" s="40" t="s">
        <v>166</v>
      </c>
      <c r="D6" s="40" t="s">
        <v>167</v>
      </c>
      <c r="E6" s="40" t="s">
        <v>167</v>
      </c>
      <c r="F6" s="40" t="s">
        <v>151</v>
      </c>
      <c r="G6" s="40" t="s">
        <v>165</v>
      </c>
      <c r="H6" s="40" t="s">
        <v>165</v>
      </c>
    </row>
    <row r="7">
      <c r="A7" s="39" t="s">
        <v>125</v>
      </c>
      <c r="B7" s="40">
        <v>3.58</v>
      </c>
      <c r="C7" s="40" t="s">
        <v>168</v>
      </c>
      <c r="D7" s="40" t="s">
        <v>169</v>
      </c>
      <c r="E7" s="40" t="s">
        <v>170</v>
      </c>
      <c r="F7" s="40" t="s">
        <v>171</v>
      </c>
      <c r="G7" s="40" t="s">
        <v>165</v>
      </c>
      <c r="H7" s="40" t="s">
        <v>165</v>
      </c>
    </row>
    <row r="8">
      <c r="A8" s="39" t="s">
        <v>135</v>
      </c>
      <c r="B8" s="40">
        <v>3.3</v>
      </c>
      <c r="C8" s="40" t="s">
        <v>172</v>
      </c>
      <c r="D8" s="40" t="s">
        <v>173</v>
      </c>
      <c r="E8" s="40" t="s">
        <v>174</v>
      </c>
      <c r="F8" s="40" t="s">
        <v>175</v>
      </c>
      <c r="G8" s="40" t="s">
        <v>165</v>
      </c>
      <c r="H8" s="40" t="s">
        <v>165</v>
      </c>
    </row>
    <row r="9">
      <c r="A9" s="41" t="s">
        <v>176</v>
      </c>
    </row>
    <row r="10">
      <c r="A10" s="41" t="s">
        <v>177</v>
      </c>
    </row>
    <row r="11">
      <c r="A11" s="41"/>
    </row>
    <row r="12">
      <c r="A12" s="42"/>
    </row>
  </sheetData>
  <drawing r:id="rId1"/>
</worksheet>
</file>

<file path=xl/worksheets/sheet4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5.13"/>
    <col customWidth="1" min="3" max="3" width="50.13"/>
    <col customWidth="1" min="5" max="5" width="15.5"/>
  </cols>
  <sheetData>
    <row r="1">
      <c r="A1" s="1" t="s">
        <v>2938</v>
      </c>
    </row>
    <row r="2">
      <c r="A2" s="154" t="s">
        <v>2939</v>
      </c>
      <c r="B2" s="155"/>
      <c r="C2" s="155"/>
      <c r="D2" s="155"/>
      <c r="E2" s="155"/>
    </row>
    <row r="3">
      <c r="A3" s="56" t="s">
        <v>1750</v>
      </c>
      <c r="B3" s="535" t="s">
        <v>2940</v>
      </c>
      <c r="C3" s="535" t="s">
        <v>2941</v>
      </c>
      <c r="D3" s="56" t="s">
        <v>2942</v>
      </c>
      <c r="E3" s="535" t="s">
        <v>2943</v>
      </c>
    </row>
    <row r="4">
      <c r="A4" s="744" t="s">
        <v>2888</v>
      </c>
      <c r="B4" s="745">
        <v>0.430154580512502</v>
      </c>
      <c r="C4" s="57" t="s">
        <v>2944</v>
      </c>
      <c r="D4" s="745">
        <v>0.828610760565147</v>
      </c>
      <c r="E4" s="745">
        <v>0.623062283293459</v>
      </c>
    </row>
    <row r="5">
      <c r="A5" s="744" t="s">
        <v>2892</v>
      </c>
      <c r="B5" s="746">
        <v>0.0228206257120177</v>
      </c>
      <c r="C5" s="57" t="s">
        <v>2944</v>
      </c>
      <c r="D5" s="745">
        <v>0.320985304171467</v>
      </c>
      <c r="E5" s="746">
        <v>1.1636988494823E-5</v>
      </c>
    </row>
    <row r="6">
      <c r="A6" s="744" t="s">
        <v>2893</v>
      </c>
      <c r="B6" s="745">
        <v>0.34733551743226</v>
      </c>
      <c r="C6" s="57" t="s">
        <v>2944</v>
      </c>
      <c r="D6" s="745">
        <v>0.199736801497899</v>
      </c>
      <c r="E6" s="745">
        <v>0.0619292213460577</v>
      </c>
    </row>
    <row r="7">
      <c r="A7" s="744" t="s">
        <v>2895</v>
      </c>
      <c r="B7" s="745">
        <v>0.216378993267675</v>
      </c>
      <c r="C7" s="57" t="s">
        <v>2944</v>
      </c>
      <c r="D7" s="745">
        <v>0.20320870343365</v>
      </c>
      <c r="E7" s="746">
        <v>0.0</v>
      </c>
    </row>
    <row r="8">
      <c r="A8" s="744" t="s">
        <v>2898</v>
      </c>
      <c r="B8" s="746">
        <v>0.0260336175049118</v>
      </c>
      <c r="C8" s="57" t="s">
        <v>2945</v>
      </c>
      <c r="D8" s="745">
        <v>0.15045083449769</v>
      </c>
      <c r="E8" s="746">
        <v>0.0</v>
      </c>
    </row>
    <row r="9">
      <c r="A9" s="744" t="s">
        <v>2900</v>
      </c>
      <c r="B9" s="745">
        <v>0.347358504741119</v>
      </c>
      <c r="C9" s="57" t="s">
        <v>2944</v>
      </c>
      <c r="D9" s="745">
        <v>0.240020347133409</v>
      </c>
      <c r="E9" s="746">
        <v>6.59636464742652E-5</v>
      </c>
    </row>
    <row r="10">
      <c r="A10" s="744" t="s">
        <v>2019</v>
      </c>
      <c r="B10" s="746">
        <v>0.015274776045276</v>
      </c>
      <c r="C10" s="57" t="s">
        <v>2946</v>
      </c>
      <c r="D10" s="745">
        <v>0.237964234974149</v>
      </c>
      <c r="E10" s="746">
        <v>1.74294399697405E-5</v>
      </c>
    </row>
    <row r="11">
      <c r="A11" s="744" t="s">
        <v>1889</v>
      </c>
      <c r="B11" s="745">
        <v>0.0885027864490698</v>
      </c>
      <c r="C11" s="57" t="s">
        <v>2944</v>
      </c>
      <c r="D11" s="745">
        <v>0.924985634611632</v>
      </c>
      <c r="E11" s="745">
        <v>0.808169310781846</v>
      </c>
    </row>
    <row r="12">
      <c r="A12" s="744" t="s">
        <v>2915</v>
      </c>
      <c r="B12" s="745">
        <v>0.583138898171983</v>
      </c>
      <c r="C12" s="57" t="s">
        <v>2944</v>
      </c>
      <c r="D12" s="745">
        <v>0.376830696666608</v>
      </c>
      <c r="E12" s="746">
        <v>1.12938704129539E-4</v>
      </c>
    </row>
    <row r="13">
      <c r="A13" s="744" t="s">
        <v>2902</v>
      </c>
      <c r="B13" s="745">
        <v>0.811487115849634</v>
      </c>
      <c r="C13" s="57" t="s">
        <v>2944</v>
      </c>
      <c r="D13" s="745">
        <v>0.501397071533814</v>
      </c>
      <c r="E13" s="745">
        <v>0.184637554611318</v>
      </c>
    </row>
    <row r="14">
      <c r="A14" s="744" t="s">
        <v>2903</v>
      </c>
      <c r="B14" s="746">
        <v>1.40752694459123E-4</v>
      </c>
      <c r="C14" s="57" t="s">
        <v>2947</v>
      </c>
      <c r="D14" s="745">
        <v>0.367126071557467</v>
      </c>
      <c r="E14" s="746">
        <v>2.25597318603831E-13</v>
      </c>
    </row>
    <row r="15">
      <c r="A15" s="744" t="s">
        <v>2904</v>
      </c>
      <c r="B15" s="745">
        <v>0.173479572602653</v>
      </c>
      <c r="C15" s="57" t="s">
        <v>2944</v>
      </c>
      <c r="D15" s="745">
        <v>0.360351976951661</v>
      </c>
      <c r="E15" s="746">
        <v>1.95021876425727E-9</v>
      </c>
    </row>
    <row r="16">
      <c r="A16" s="744" t="s">
        <v>2905</v>
      </c>
      <c r="B16" s="745">
        <v>0.255634263578366</v>
      </c>
      <c r="C16" s="57" t="s">
        <v>2944</v>
      </c>
      <c r="D16" s="745">
        <v>0.167264</v>
      </c>
      <c r="E16" s="746">
        <v>1.20126131264441E-12</v>
      </c>
    </row>
    <row r="17">
      <c r="A17" s="11" t="s">
        <v>322</v>
      </c>
      <c r="B17" s="336"/>
      <c r="C17" s="336"/>
      <c r="D17" s="747">
        <f>AVERAGE(D4:D16)</f>
        <v>0.3753024952</v>
      </c>
      <c r="E17" s="336"/>
    </row>
    <row r="18">
      <c r="A18" s="10"/>
    </row>
    <row r="19">
      <c r="A19" s="1" t="s">
        <v>2948</v>
      </c>
    </row>
    <row r="20">
      <c r="A20" s="56" t="s">
        <v>1750</v>
      </c>
      <c r="B20" s="535" t="s">
        <v>2949</v>
      </c>
      <c r="C20" s="535" t="s">
        <v>2941</v>
      </c>
      <c r="D20" s="56" t="s">
        <v>2942</v>
      </c>
      <c r="E20" s="535" t="s">
        <v>2950</v>
      </c>
    </row>
    <row r="21">
      <c r="A21" s="748" t="s">
        <v>1753</v>
      </c>
      <c r="B21" s="749">
        <v>0.563745539866567</v>
      </c>
      <c r="C21" s="55" t="s">
        <v>2944</v>
      </c>
      <c r="D21" s="749">
        <v>0.641252571823052</v>
      </c>
      <c r="E21" s="749">
        <v>0.570885221803947</v>
      </c>
      <c r="G21" s="750"/>
    </row>
    <row r="22" ht="17.25" customHeight="1">
      <c r="A22" s="748" t="s">
        <v>1761</v>
      </c>
      <c r="B22" s="751">
        <v>0.0786042728504816</v>
      </c>
      <c r="C22" s="55" t="s">
        <v>2944</v>
      </c>
      <c r="D22" s="749">
        <v>0.624627680008274</v>
      </c>
      <c r="E22" s="752">
        <v>0.0106589513980439</v>
      </c>
      <c r="G22" s="750"/>
    </row>
    <row r="23">
      <c r="A23" s="744" t="s">
        <v>1769</v>
      </c>
      <c r="B23" s="749">
        <v>0.476565094455211</v>
      </c>
      <c r="C23" s="55" t="s">
        <v>2944</v>
      </c>
      <c r="D23" s="749">
        <v>1.12218395168961</v>
      </c>
      <c r="E23" s="749">
        <v>0.670823701886591</v>
      </c>
      <c r="G23" s="750"/>
    </row>
    <row r="24">
      <c r="A24" s="748" t="s">
        <v>1777</v>
      </c>
      <c r="B24" s="749">
        <v>0.94345202924151</v>
      </c>
      <c r="C24" s="55" t="s">
        <v>2944</v>
      </c>
      <c r="D24" s="749">
        <v>0.488546244420318</v>
      </c>
      <c r="E24" s="752">
        <v>0.0314862135738203</v>
      </c>
      <c r="G24" s="753"/>
    </row>
    <row r="25">
      <c r="A25" s="744" t="s">
        <v>1787</v>
      </c>
      <c r="B25" s="749">
        <v>0.88901379621597</v>
      </c>
      <c r="C25" s="55" t="s">
        <v>2944</v>
      </c>
      <c r="D25" s="745">
        <v>0.6353</v>
      </c>
      <c r="E25" s="752">
        <v>0.00824838551149631</v>
      </c>
    </row>
    <row r="26">
      <c r="A26" s="748" t="s">
        <v>1795</v>
      </c>
      <c r="B26" s="749">
        <v>0.751368830858229</v>
      </c>
      <c r="C26" s="55" t="s">
        <v>2944</v>
      </c>
      <c r="D26" s="749">
        <v>0.608143432309217</v>
      </c>
      <c r="E26" s="749">
        <v>0.0731933178126162</v>
      </c>
    </row>
    <row r="27">
      <c r="A27" s="744" t="s">
        <v>1803</v>
      </c>
      <c r="B27" s="749">
        <v>0.4159485108139</v>
      </c>
      <c r="C27" s="55" t="s">
        <v>2944</v>
      </c>
      <c r="D27" s="749">
        <v>0.725336413831592</v>
      </c>
      <c r="E27" s="749">
        <v>0.249978361843179</v>
      </c>
    </row>
    <row r="28">
      <c r="A28" s="57" t="s">
        <v>322</v>
      </c>
      <c r="B28" s="754"/>
      <c r="C28" s="55"/>
      <c r="D28" s="745">
        <f>AVERAGE(D21:D27)</f>
        <v>0.6921986134</v>
      </c>
      <c r="E28" s="754"/>
    </row>
  </sheetData>
  <drawing r:id="rId1"/>
</worksheet>
</file>

<file path=xl/worksheets/sheet4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9.63"/>
    <col customWidth="1" min="3" max="3" width="14.38"/>
    <col customWidth="1" min="4" max="4" width="10.0"/>
    <col customWidth="1" min="5" max="5" width="9.25"/>
    <col customWidth="1" min="6" max="7" width="11.13"/>
    <col customWidth="1" min="8" max="8" width="9.88"/>
  </cols>
  <sheetData>
    <row r="1">
      <c r="A1" s="1" t="s">
        <v>2951</v>
      </c>
    </row>
    <row r="2">
      <c r="A2" s="755" t="s">
        <v>1750</v>
      </c>
      <c r="B2" s="325" t="s">
        <v>67</v>
      </c>
      <c r="C2" s="325" t="s">
        <v>62</v>
      </c>
      <c r="D2" s="325" t="s">
        <v>362</v>
      </c>
      <c r="E2" s="325" t="s">
        <v>70</v>
      </c>
      <c r="F2" s="325" t="s">
        <v>320</v>
      </c>
      <c r="G2" s="325" t="s">
        <v>321</v>
      </c>
      <c r="H2" s="325" t="s">
        <v>135</v>
      </c>
      <c r="K2" s="16"/>
      <c r="L2" s="16"/>
      <c r="M2" s="16"/>
      <c r="N2" s="16"/>
      <c r="O2" s="16"/>
      <c r="P2" s="16"/>
      <c r="Q2" s="16"/>
      <c r="R2" s="16"/>
      <c r="S2" s="16"/>
      <c r="T2" s="16"/>
      <c r="U2" s="16"/>
      <c r="V2" s="16"/>
    </row>
    <row r="3">
      <c r="A3" s="756" t="s">
        <v>1753</v>
      </c>
      <c r="B3" s="757" t="s">
        <v>2952</v>
      </c>
      <c r="C3" s="757" t="s">
        <v>2953</v>
      </c>
      <c r="D3" s="757" t="s">
        <v>2954</v>
      </c>
      <c r="E3" s="757" t="s">
        <v>2952</v>
      </c>
      <c r="F3" s="757" t="s">
        <v>2955</v>
      </c>
      <c r="G3" s="757" t="s">
        <v>2955</v>
      </c>
      <c r="H3" s="757" t="s">
        <v>2955</v>
      </c>
      <c r="K3" s="16"/>
      <c r="L3" s="16"/>
      <c r="M3" s="16"/>
      <c r="N3" s="16"/>
      <c r="O3" s="16"/>
      <c r="P3" s="16"/>
      <c r="Q3" s="16"/>
      <c r="R3" s="16"/>
      <c r="S3" s="16"/>
      <c r="T3" s="16"/>
      <c r="U3" s="16"/>
      <c r="V3" s="16"/>
    </row>
    <row r="4">
      <c r="A4" s="756" t="s">
        <v>1761</v>
      </c>
      <c r="B4" s="757" t="s">
        <v>2954</v>
      </c>
      <c r="C4" s="757" t="s">
        <v>2956</v>
      </c>
      <c r="D4" s="757" t="s">
        <v>2957</v>
      </c>
      <c r="E4" s="757" t="s">
        <v>2958</v>
      </c>
      <c r="F4" s="757" t="s">
        <v>2959</v>
      </c>
      <c r="G4" s="757" t="s">
        <v>2960</v>
      </c>
      <c r="H4" s="757" t="s">
        <v>2961</v>
      </c>
      <c r="K4" s="16"/>
      <c r="L4" s="16"/>
      <c r="M4" s="16"/>
      <c r="N4" s="16"/>
      <c r="O4" s="16"/>
      <c r="P4" s="16"/>
      <c r="Q4" s="16"/>
      <c r="R4" s="16"/>
      <c r="S4" s="16"/>
      <c r="T4" s="16"/>
      <c r="U4" s="16"/>
      <c r="V4" s="16"/>
    </row>
    <row r="5">
      <c r="A5" s="756" t="s">
        <v>1769</v>
      </c>
      <c r="B5" s="757" t="s">
        <v>2952</v>
      </c>
      <c r="C5" s="757" t="s">
        <v>2962</v>
      </c>
      <c r="D5" s="757" t="s">
        <v>2963</v>
      </c>
      <c r="E5" s="757" t="s">
        <v>2952</v>
      </c>
      <c r="F5" s="757" t="s">
        <v>2964</v>
      </c>
      <c r="G5" s="757" t="s">
        <v>2965</v>
      </c>
      <c r="H5" s="757" t="s">
        <v>2952</v>
      </c>
      <c r="K5" s="16"/>
      <c r="L5" s="16"/>
      <c r="M5" s="16"/>
      <c r="N5" s="16"/>
      <c r="O5" s="16"/>
      <c r="P5" s="16"/>
      <c r="Q5" s="16"/>
      <c r="R5" s="16"/>
      <c r="S5" s="16"/>
      <c r="T5" s="16"/>
      <c r="U5" s="16"/>
      <c r="V5" s="16"/>
    </row>
    <row r="6">
      <c r="A6" s="756" t="s">
        <v>1777</v>
      </c>
      <c r="B6" s="757" t="s">
        <v>2955</v>
      </c>
      <c r="C6" s="757" t="s">
        <v>2955</v>
      </c>
      <c r="D6" s="757" t="s">
        <v>2952</v>
      </c>
      <c r="E6" s="757" t="s">
        <v>2956</v>
      </c>
      <c r="F6" s="757" t="s">
        <v>2958</v>
      </c>
      <c r="G6" s="757" t="s">
        <v>2966</v>
      </c>
      <c r="H6" s="757" t="s">
        <v>2961</v>
      </c>
      <c r="K6" s="16"/>
      <c r="L6" s="16"/>
      <c r="M6" s="16"/>
      <c r="N6" s="16"/>
      <c r="O6" s="16"/>
      <c r="P6" s="16"/>
      <c r="Q6" s="16"/>
      <c r="R6" s="16"/>
      <c r="S6" s="16"/>
      <c r="T6" s="16"/>
      <c r="U6" s="16"/>
      <c r="V6" s="16"/>
    </row>
    <row r="7">
      <c r="A7" s="610" t="s">
        <v>1783</v>
      </c>
      <c r="B7" s="757" t="s">
        <v>2955</v>
      </c>
      <c r="C7" s="757" t="s">
        <v>2955</v>
      </c>
      <c r="D7" s="758" t="s">
        <v>2952</v>
      </c>
      <c r="E7" s="758" t="s">
        <v>2952</v>
      </c>
      <c r="F7" s="757" t="s">
        <v>2955</v>
      </c>
      <c r="G7" s="757" t="s">
        <v>2955</v>
      </c>
      <c r="H7" s="757" t="s">
        <v>2955</v>
      </c>
      <c r="K7" s="16"/>
      <c r="L7" s="16"/>
      <c r="M7" s="16"/>
      <c r="N7" s="16"/>
      <c r="O7" s="16"/>
      <c r="P7" s="16"/>
      <c r="Q7" s="16"/>
      <c r="R7" s="16"/>
      <c r="S7" s="16"/>
      <c r="T7" s="16"/>
      <c r="U7" s="16"/>
      <c r="V7" s="16"/>
    </row>
    <row r="8">
      <c r="A8" s="756" t="s">
        <v>1787</v>
      </c>
      <c r="B8" s="757" t="s">
        <v>2967</v>
      </c>
      <c r="C8" s="757" t="s">
        <v>2968</v>
      </c>
      <c r="D8" s="757" t="s">
        <v>2969</v>
      </c>
      <c r="E8" s="757" t="s">
        <v>2970</v>
      </c>
      <c r="F8" s="757" t="s">
        <v>2971</v>
      </c>
      <c r="G8" s="757" t="s">
        <v>2957</v>
      </c>
      <c r="H8" s="757" t="s">
        <v>2961</v>
      </c>
      <c r="K8" s="16"/>
      <c r="L8" s="16"/>
      <c r="M8" s="16"/>
      <c r="N8" s="16"/>
      <c r="O8" s="16"/>
      <c r="P8" s="16"/>
      <c r="Q8" s="16"/>
      <c r="R8" s="16"/>
      <c r="S8" s="16"/>
      <c r="T8" s="16"/>
      <c r="U8" s="16"/>
      <c r="V8" s="16"/>
    </row>
    <row r="9">
      <c r="A9" s="756" t="s">
        <v>1795</v>
      </c>
      <c r="B9" s="758" t="s">
        <v>2972</v>
      </c>
      <c r="C9" s="757" t="s">
        <v>2973</v>
      </c>
      <c r="D9" s="758" t="s">
        <v>2974</v>
      </c>
      <c r="E9" s="757" t="s">
        <v>2975</v>
      </c>
      <c r="F9" s="758" t="s">
        <v>2976</v>
      </c>
      <c r="G9" s="758" t="s">
        <v>2977</v>
      </c>
      <c r="H9" s="757" t="s">
        <v>2961</v>
      </c>
      <c r="K9" s="16"/>
      <c r="L9" s="16"/>
      <c r="M9" s="16"/>
      <c r="N9" s="16"/>
      <c r="O9" s="16"/>
      <c r="P9" s="16"/>
      <c r="Q9" s="16"/>
      <c r="R9" s="16"/>
      <c r="S9" s="16"/>
      <c r="T9" s="16"/>
      <c r="U9" s="16"/>
      <c r="V9" s="16"/>
    </row>
    <row r="10">
      <c r="A10" s="756" t="s">
        <v>1803</v>
      </c>
      <c r="B10" s="757" t="s">
        <v>2952</v>
      </c>
      <c r="C10" s="757" t="s">
        <v>2952</v>
      </c>
      <c r="D10" s="757" t="s">
        <v>2952</v>
      </c>
      <c r="E10" s="757" t="s">
        <v>2955</v>
      </c>
      <c r="F10" s="758" t="s">
        <v>2955</v>
      </c>
      <c r="G10" s="757" t="s">
        <v>2955</v>
      </c>
      <c r="H10" s="757" t="s">
        <v>2978</v>
      </c>
      <c r="K10" s="16"/>
      <c r="L10" s="16"/>
      <c r="M10" s="16"/>
      <c r="N10" s="16"/>
      <c r="O10" s="16"/>
      <c r="P10" s="16"/>
      <c r="Q10" s="16"/>
      <c r="R10" s="16"/>
      <c r="S10" s="16"/>
      <c r="T10" s="16"/>
      <c r="U10" s="16"/>
      <c r="V10" s="16"/>
    </row>
    <row r="11">
      <c r="A11" s="759" t="s">
        <v>1977</v>
      </c>
      <c r="B11" s="760" t="s">
        <v>2955</v>
      </c>
      <c r="C11" s="760" t="s">
        <v>2955</v>
      </c>
      <c r="D11" s="760" t="s">
        <v>2978</v>
      </c>
      <c r="E11" s="760" t="s">
        <v>2955</v>
      </c>
      <c r="F11" s="760" t="s">
        <v>2953</v>
      </c>
      <c r="G11" s="760" t="s">
        <v>2953</v>
      </c>
      <c r="H11" s="760" t="s">
        <v>2955</v>
      </c>
      <c r="K11" s="16"/>
      <c r="L11" s="16"/>
      <c r="M11" s="16"/>
      <c r="N11" s="16"/>
      <c r="O11" s="16"/>
      <c r="P11" s="16"/>
      <c r="Q11" s="16"/>
      <c r="R11" s="16"/>
      <c r="S11" s="16"/>
      <c r="T11" s="16"/>
      <c r="U11" s="16"/>
      <c r="V11" s="16"/>
    </row>
    <row r="12">
      <c r="A12" s="759" t="s">
        <v>1983</v>
      </c>
      <c r="B12" s="760" t="s">
        <v>2955</v>
      </c>
      <c r="C12" s="760" t="s">
        <v>2979</v>
      </c>
      <c r="D12" s="760" t="s">
        <v>2955</v>
      </c>
      <c r="E12" s="760" t="s">
        <v>2953</v>
      </c>
      <c r="F12" s="760" t="s">
        <v>2958</v>
      </c>
      <c r="G12" s="760" t="s">
        <v>2955</v>
      </c>
      <c r="H12" s="760" t="s">
        <v>2955</v>
      </c>
      <c r="K12" s="16"/>
      <c r="L12" s="16"/>
      <c r="M12" s="16"/>
      <c r="N12" s="16"/>
      <c r="O12" s="16"/>
      <c r="P12" s="16"/>
      <c r="Q12" s="16"/>
      <c r="R12" s="16"/>
      <c r="S12" s="16"/>
      <c r="T12" s="16"/>
      <c r="U12" s="16"/>
      <c r="V12" s="16"/>
    </row>
    <row r="13">
      <c r="A13" s="759" t="s">
        <v>1995</v>
      </c>
      <c r="B13" s="760" t="s">
        <v>2955</v>
      </c>
      <c r="C13" s="760" t="s">
        <v>2955</v>
      </c>
      <c r="D13" s="760" t="s">
        <v>2955</v>
      </c>
      <c r="E13" s="760" t="s">
        <v>2952</v>
      </c>
      <c r="F13" s="760" t="s">
        <v>2952</v>
      </c>
      <c r="G13" s="760" t="s">
        <v>2978</v>
      </c>
      <c r="H13" s="760" t="s">
        <v>2955</v>
      </c>
      <c r="K13" s="16"/>
      <c r="L13" s="16"/>
      <c r="M13" s="16"/>
      <c r="N13" s="16"/>
      <c r="O13" s="16"/>
      <c r="P13" s="16"/>
      <c r="Q13" s="16"/>
      <c r="R13" s="16"/>
      <c r="S13" s="16"/>
      <c r="T13" s="16"/>
      <c r="U13" s="16"/>
      <c r="V13" s="16"/>
    </row>
    <row r="14">
      <c r="A14" s="759" t="s">
        <v>2004</v>
      </c>
      <c r="B14" s="760" t="s">
        <v>2963</v>
      </c>
      <c r="C14" s="760" t="s">
        <v>2955</v>
      </c>
      <c r="D14" s="760" t="s">
        <v>2955</v>
      </c>
      <c r="E14" s="760" t="s">
        <v>2955</v>
      </c>
      <c r="F14" s="760" t="s">
        <v>2955</v>
      </c>
      <c r="G14" s="760" t="s">
        <v>2955</v>
      </c>
      <c r="H14" s="760" t="s">
        <v>2955</v>
      </c>
      <c r="K14" s="16"/>
      <c r="L14" s="16"/>
      <c r="M14" s="16"/>
      <c r="N14" s="16"/>
      <c r="O14" s="16"/>
      <c r="P14" s="16"/>
      <c r="Q14" s="16"/>
      <c r="R14" s="16"/>
      <c r="S14" s="16"/>
      <c r="T14" s="16"/>
      <c r="U14" s="16"/>
      <c r="V14" s="16"/>
    </row>
    <row r="15">
      <c r="A15" s="759" t="s">
        <v>2015</v>
      </c>
      <c r="B15" s="760" t="s">
        <v>2955</v>
      </c>
      <c r="C15" s="760" t="s">
        <v>2955</v>
      </c>
      <c r="D15" s="760" t="s">
        <v>2955</v>
      </c>
      <c r="E15" s="760" t="s">
        <v>2955</v>
      </c>
      <c r="F15" s="760" t="s">
        <v>2955</v>
      </c>
      <c r="G15" s="760" t="s">
        <v>2975</v>
      </c>
      <c r="H15" s="760" t="s">
        <v>2955</v>
      </c>
      <c r="K15" s="16"/>
      <c r="L15" s="16"/>
      <c r="M15" s="16"/>
      <c r="N15" s="16"/>
      <c r="O15" s="16"/>
      <c r="P15" s="16"/>
      <c r="Q15" s="16"/>
      <c r="R15" s="16"/>
      <c r="S15" s="16"/>
      <c r="T15" s="16"/>
      <c r="U15" s="16"/>
      <c r="V15" s="16"/>
    </row>
    <row r="16">
      <c r="A16" s="759" t="s">
        <v>2012</v>
      </c>
      <c r="B16" s="760" t="s">
        <v>2955</v>
      </c>
      <c r="C16" s="760" t="s">
        <v>2955</v>
      </c>
      <c r="D16" s="760" t="s">
        <v>2955</v>
      </c>
      <c r="E16" s="760" t="s">
        <v>2955</v>
      </c>
      <c r="F16" s="760" t="s">
        <v>2955</v>
      </c>
      <c r="G16" s="760" t="s">
        <v>2953</v>
      </c>
      <c r="H16" s="760" t="s">
        <v>2955</v>
      </c>
      <c r="K16" s="16"/>
      <c r="L16" s="16"/>
      <c r="M16" s="16"/>
      <c r="N16" s="16"/>
      <c r="O16" s="16"/>
      <c r="P16" s="16"/>
      <c r="Q16" s="16"/>
      <c r="R16" s="16"/>
      <c r="S16" s="16"/>
      <c r="T16" s="16"/>
      <c r="U16" s="16"/>
      <c r="V16" s="16"/>
    </row>
    <row r="17">
      <c r="A17" s="639"/>
      <c r="B17" s="16"/>
      <c r="C17" s="16"/>
      <c r="D17" s="16"/>
      <c r="E17" s="16"/>
      <c r="F17" s="16"/>
      <c r="G17" s="16"/>
      <c r="H17" s="16"/>
      <c r="K17" s="16"/>
      <c r="L17" s="16"/>
      <c r="M17" s="16"/>
      <c r="N17" s="16"/>
      <c r="O17" s="16"/>
      <c r="P17" s="16"/>
      <c r="Q17" s="16"/>
      <c r="R17" s="16"/>
      <c r="S17" s="16"/>
      <c r="T17" s="16"/>
      <c r="U17" s="16"/>
      <c r="V17" s="16"/>
    </row>
    <row r="18">
      <c r="A18" s="639" t="s">
        <v>2980</v>
      </c>
      <c r="B18" s="16"/>
      <c r="C18" s="16"/>
      <c r="D18" s="16"/>
      <c r="E18" s="16"/>
      <c r="F18" s="16"/>
      <c r="G18" s="16"/>
      <c r="H18" s="16"/>
      <c r="K18" s="16"/>
      <c r="L18" s="16"/>
      <c r="M18" s="16"/>
      <c r="N18" s="16"/>
      <c r="O18" s="16"/>
      <c r="P18" s="16"/>
      <c r="Q18" s="16"/>
      <c r="R18" s="16"/>
      <c r="S18" s="16"/>
      <c r="T18" s="16"/>
      <c r="U18" s="16"/>
      <c r="V18" s="16"/>
    </row>
    <row r="19">
      <c r="A19" s="761" t="s">
        <v>2981</v>
      </c>
      <c r="B19" s="16"/>
      <c r="C19" s="16"/>
      <c r="D19" s="16"/>
      <c r="E19" s="16"/>
      <c r="F19" s="16"/>
      <c r="G19" s="16"/>
      <c r="H19" s="16"/>
      <c r="K19" s="16"/>
      <c r="L19" s="16"/>
      <c r="M19" s="16"/>
      <c r="N19" s="16"/>
      <c r="O19" s="16"/>
      <c r="P19" s="16"/>
      <c r="Q19" s="16"/>
      <c r="R19" s="16"/>
      <c r="S19" s="16"/>
      <c r="T19" s="16"/>
      <c r="U19" s="16"/>
      <c r="V19" s="16"/>
    </row>
    <row r="20">
      <c r="A20" s="16"/>
      <c r="B20" s="16"/>
      <c r="C20" s="16"/>
      <c r="D20" s="16"/>
      <c r="E20" s="16"/>
      <c r="F20" s="16"/>
      <c r="G20" s="16"/>
      <c r="H20" s="16"/>
    </row>
    <row r="21">
      <c r="B21" s="16"/>
      <c r="C21" s="16"/>
      <c r="D21" s="16"/>
      <c r="E21" s="16"/>
      <c r="F21" s="16"/>
      <c r="G21" s="16"/>
      <c r="H21" s="16"/>
    </row>
  </sheetData>
  <drawing r:id="rId1"/>
</worksheet>
</file>

<file path=xl/worksheets/sheet4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38"/>
    <col customWidth="1" min="3" max="3" width="24.75"/>
    <col customWidth="1" min="4" max="4" width="22.88"/>
    <col customWidth="1" hidden="1" min="5" max="5" width="14.88"/>
    <col customWidth="1" min="15" max="15" width="24.88"/>
    <col customWidth="1" min="16" max="16" width="19.88"/>
    <col customWidth="1" min="17" max="17" width="19.75"/>
    <col customWidth="1" min="18" max="22" width="21.38"/>
  </cols>
  <sheetData>
    <row r="1">
      <c r="A1" s="762" t="s">
        <v>2982</v>
      </c>
      <c r="T1" s="762"/>
      <c r="U1" s="762"/>
      <c r="V1" s="762"/>
    </row>
    <row r="2">
      <c r="A2" s="763" t="s">
        <v>482</v>
      </c>
      <c r="B2" s="763"/>
      <c r="C2" s="763"/>
      <c r="D2" s="763"/>
      <c r="E2" s="764"/>
      <c r="F2" s="764"/>
      <c r="G2" s="765" t="s">
        <v>483</v>
      </c>
      <c r="H2" s="766"/>
      <c r="I2" s="766"/>
      <c r="O2" s="1" t="s">
        <v>2983</v>
      </c>
    </row>
    <row r="3">
      <c r="A3" s="767" t="s">
        <v>2984</v>
      </c>
      <c r="B3" s="767" t="s">
        <v>102</v>
      </c>
      <c r="C3" s="767" t="s">
        <v>96</v>
      </c>
      <c r="D3" s="767" t="s">
        <v>2985</v>
      </c>
      <c r="E3" s="767" t="s">
        <v>2986</v>
      </c>
      <c r="F3" s="764"/>
      <c r="G3" s="763" t="s">
        <v>2987</v>
      </c>
      <c r="H3" s="768"/>
      <c r="I3" s="768"/>
      <c r="J3" s="764"/>
      <c r="K3" s="764"/>
      <c r="L3" s="764"/>
      <c r="M3" s="764"/>
      <c r="O3" s="763" t="s">
        <v>2988</v>
      </c>
    </row>
    <row r="4">
      <c r="A4" s="769" t="s">
        <v>2989</v>
      </c>
      <c r="B4" s="769" t="s">
        <v>2990</v>
      </c>
      <c r="C4" s="769" t="s">
        <v>67</v>
      </c>
      <c r="D4" s="769" t="s">
        <v>2991</v>
      </c>
      <c r="E4" s="770">
        <v>1.089625527E9</v>
      </c>
      <c r="F4" s="764"/>
      <c r="G4" s="771" t="s">
        <v>57</v>
      </c>
      <c r="H4" s="772" t="s">
        <v>300</v>
      </c>
      <c r="I4" s="87"/>
      <c r="J4" s="88"/>
      <c r="K4" s="772" t="s">
        <v>302</v>
      </c>
      <c r="L4" s="87"/>
      <c r="M4" s="88"/>
      <c r="O4" s="771" t="s">
        <v>57</v>
      </c>
      <c r="P4" s="773" t="s">
        <v>2992</v>
      </c>
      <c r="Q4" s="774" t="s">
        <v>2993</v>
      </c>
    </row>
    <row r="5">
      <c r="A5" s="769" t="s">
        <v>2994</v>
      </c>
      <c r="B5" s="769" t="s">
        <v>2995</v>
      </c>
      <c r="C5" s="769" t="s">
        <v>67</v>
      </c>
      <c r="D5" s="769" t="s">
        <v>2991</v>
      </c>
      <c r="E5" s="770">
        <v>9.95482826E8</v>
      </c>
      <c r="F5" s="764"/>
      <c r="G5" s="775"/>
      <c r="H5" s="776" t="s">
        <v>2996</v>
      </c>
      <c r="I5" s="777" t="s">
        <v>208</v>
      </c>
      <c r="J5" s="777" t="s">
        <v>2997</v>
      </c>
      <c r="K5" s="777" t="s">
        <v>2996</v>
      </c>
      <c r="L5" s="777" t="s">
        <v>208</v>
      </c>
      <c r="M5" s="777" t="s">
        <v>2997</v>
      </c>
      <c r="O5" s="89"/>
      <c r="P5" s="89"/>
      <c r="Q5" s="89"/>
    </row>
    <row r="6">
      <c r="A6" s="769" t="s">
        <v>2998</v>
      </c>
      <c r="B6" s="769" t="s">
        <v>2995</v>
      </c>
      <c r="C6" s="769" t="s">
        <v>67</v>
      </c>
      <c r="D6" s="769" t="s">
        <v>2991</v>
      </c>
      <c r="E6" s="770">
        <v>8.88859328E8</v>
      </c>
      <c r="F6" s="764"/>
      <c r="G6" s="778" t="s">
        <v>67</v>
      </c>
      <c r="H6" s="779">
        <v>98.42</v>
      </c>
      <c r="I6" s="779">
        <v>98.65</v>
      </c>
      <c r="J6" s="780">
        <v>2.44E-4</v>
      </c>
      <c r="K6" s="779">
        <v>97.91</v>
      </c>
      <c r="L6" s="779">
        <v>99.84</v>
      </c>
      <c r="M6" s="781"/>
      <c r="O6" s="413" t="s">
        <v>67</v>
      </c>
      <c r="P6" s="782">
        <f>countif(C4:C132,"Bonobo")</f>
        <v>13</v>
      </c>
      <c r="Q6" s="770">
        <f>SUMIF(C4:C132,"Bonobo",E4:E132)</f>
        <v>14431047352</v>
      </c>
    </row>
    <row r="7">
      <c r="A7" s="769" t="s">
        <v>2999</v>
      </c>
      <c r="B7" s="769" t="s">
        <v>2990</v>
      </c>
      <c r="C7" s="769" t="s">
        <v>67</v>
      </c>
      <c r="D7" s="769" t="s">
        <v>2991</v>
      </c>
      <c r="E7" s="770">
        <v>1.39513055E9</v>
      </c>
      <c r="F7" s="764"/>
      <c r="G7" s="783" t="s">
        <v>62</v>
      </c>
      <c r="H7" s="779">
        <v>99.44</v>
      </c>
      <c r="I7" s="779">
        <v>99.51</v>
      </c>
      <c r="J7" s="780">
        <v>1.39E-17</v>
      </c>
      <c r="K7" s="779">
        <v>99.32</v>
      </c>
      <c r="L7" s="779">
        <v>99.47</v>
      </c>
      <c r="M7" s="780">
        <v>9.54E-7</v>
      </c>
      <c r="O7" s="413" t="s">
        <v>62</v>
      </c>
      <c r="P7" s="782">
        <f>countif(C4:C132,"*chimpanzee*")</f>
        <v>57</v>
      </c>
      <c r="Q7" s="770">
        <f>SUMIF(C4:C132,"*chimpanzee*",E4:E132)</f>
        <v>56314580637</v>
      </c>
    </row>
    <row r="8">
      <c r="A8" s="769" t="s">
        <v>3000</v>
      </c>
      <c r="B8" s="769" t="s">
        <v>2995</v>
      </c>
      <c r="C8" s="769" t="s">
        <v>67</v>
      </c>
      <c r="D8" s="769" t="s">
        <v>2991</v>
      </c>
      <c r="E8" s="770">
        <v>1.444475186E9</v>
      </c>
      <c r="F8" s="764"/>
      <c r="G8" s="783" t="s">
        <v>70</v>
      </c>
      <c r="H8" s="779">
        <v>99.54</v>
      </c>
      <c r="I8" s="779">
        <v>99.71</v>
      </c>
      <c r="J8" s="780">
        <v>3.55E-15</v>
      </c>
      <c r="K8" s="779">
        <v>99.59</v>
      </c>
      <c r="L8" s="779">
        <v>99.76</v>
      </c>
      <c r="M8" s="780">
        <v>9.77E-4</v>
      </c>
      <c r="O8" s="413" t="s">
        <v>70</v>
      </c>
      <c r="P8" s="782">
        <f>countif(C4:C132,"*gorilla*")</f>
        <v>49</v>
      </c>
      <c r="Q8" s="770">
        <f>SUMIF(C4:C132,"*gorilla*",E4:E132)</f>
        <v>40374376502</v>
      </c>
      <c r="R8" s="784"/>
    </row>
    <row r="9">
      <c r="A9" s="769" t="s">
        <v>3001</v>
      </c>
      <c r="B9" s="769" t="s">
        <v>2995</v>
      </c>
      <c r="C9" s="769" t="s">
        <v>67</v>
      </c>
      <c r="D9" s="769" t="s">
        <v>2991</v>
      </c>
      <c r="E9" s="770">
        <v>1.346119776E9</v>
      </c>
      <c r="F9" s="764"/>
      <c r="G9" s="783" t="s">
        <v>320</v>
      </c>
      <c r="H9" s="779">
        <v>99.2</v>
      </c>
      <c r="I9" s="779">
        <v>99.78</v>
      </c>
      <c r="J9" s="781"/>
      <c r="K9" s="779">
        <v>99.12</v>
      </c>
      <c r="L9" s="779">
        <v>99.87</v>
      </c>
      <c r="M9" s="781"/>
      <c r="O9" s="413" t="s">
        <v>320</v>
      </c>
      <c r="P9" s="782">
        <f>countif(C4:C132,"Bornean orangutan")</f>
        <v>5</v>
      </c>
      <c r="Q9" s="770">
        <f>SUMIF(C4:C132,"Bornean orangutan",E4:E132)</f>
        <v>5059307946</v>
      </c>
    </row>
    <row r="10">
      <c r="A10" s="769" t="s">
        <v>3002</v>
      </c>
      <c r="B10" s="769" t="s">
        <v>2995</v>
      </c>
      <c r="C10" s="769" t="s">
        <v>67</v>
      </c>
      <c r="D10" s="769" t="s">
        <v>2991</v>
      </c>
      <c r="E10" s="770">
        <v>1.249775462E9</v>
      </c>
      <c r="F10" s="764"/>
      <c r="G10" s="783" t="s">
        <v>321</v>
      </c>
      <c r="H10" s="779">
        <v>99.3</v>
      </c>
      <c r="I10" s="779">
        <v>99.85</v>
      </c>
      <c r="J10" s="781"/>
      <c r="K10" s="779">
        <v>99.29</v>
      </c>
      <c r="L10" s="779">
        <v>99.92</v>
      </c>
      <c r="M10" s="781"/>
      <c r="O10" s="413" t="s">
        <v>321</v>
      </c>
      <c r="P10" s="782">
        <f>countif(C4:C132,"Sumatran orangutan")</f>
        <v>5</v>
      </c>
      <c r="Q10" s="770">
        <f>SUMIF(C4:C132,"Sumatran orangutan",E4:E132)</f>
        <v>5723753814</v>
      </c>
    </row>
    <row r="11">
      <c r="A11" s="769" t="s">
        <v>3003</v>
      </c>
      <c r="B11" s="769" t="s">
        <v>2995</v>
      </c>
      <c r="C11" s="769" t="s">
        <v>67</v>
      </c>
      <c r="D11" s="769" t="s">
        <v>2991</v>
      </c>
      <c r="E11" s="770">
        <v>1.108957757E9</v>
      </c>
      <c r="F11" s="764"/>
      <c r="G11" s="785" t="s">
        <v>3004</v>
      </c>
      <c r="H11" s="786"/>
      <c r="I11" s="786"/>
      <c r="J11" s="786"/>
      <c r="K11" s="786"/>
      <c r="L11" s="786"/>
      <c r="M11" s="786"/>
      <c r="O11" s="1" t="s">
        <v>3005</v>
      </c>
    </row>
    <row r="12">
      <c r="A12" s="769" t="s">
        <v>3006</v>
      </c>
      <c r="B12" s="769" t="s">
        <v>2995</v>
      </c>
      <c r="C12" s="769" t="s">
        <v>67</v>
      </c>
      <c r="D12" s="769" t="s">
        <v>2991</v>
      </c>
      <c r="E12" s="770">
        <v>1.291722332E9</v>
      </c>
      <c r="F12" s="764"/>
      <c r="G12" s="763" t="s">
        <v>3007</v>
      </c>
      <c r="H12" s="787"/>
      <c r="I12" s="787"/>
      <c r="J12" s="787"/>
      <c r="K12" s="787"/>
      <c r="L12" s="787"/>
      <c r="M12" s="787"/>
      <c r="O12" s="763" t="s">
        <v>3008</v>
      </c>
    </row>
    <row r="13">
      <c r="A13" s="769" t="s">
        <v>3009</v>
      </c>
      <c r="B13" s="769" t="s">
        <v>2995</v>
      </c>
      <c r="C13" s="769" t="s">
        <v>67</v>
      </c>
      <c r="D13" s="769" t="s">
        <v>2991</v>
      </c>
      <c r="E13" s="770">
        <v>1.287032726E9</v>
      </c>
      <c r="F13" s="764"/>
      <c r="G13" s="783" t="s">
        <v>57</v>
      </c>
      <c r="H13" s="772" t="s">
        <v>300</v>
      </c>
      <c r="I13" s="87"/>
      <c r="J13" s="88"/>
      <c r="K13" s="772" t="s">
        <v>302</v>
      </c>
      <c r="L13" s="87"/>
      <c r="M13" s="88"/>
      <c r="O13" s="771" t="s">
        <v>3010</v>
      </c>
      <c r="P13" s="773" t="s">
        <v>2992</v>
      </c>
      <c r="Q13" s="788" t="s">
        <v>3011</v>
      </c>
      <c r="R13" s="87"/>
      <c r="S13" s="88"/>
      <c r="T13" s="789"/>
      <c r="U13" s="789"/>
      <c r="V13" s="789"/>
    </row>
    <row r="14">
      <c r="A14" s="769" t="s">
        <v>3012</v>
      </c>
      <c r="B14" s="769" t="s">
        <v>2995</v>
      </c>
      <c r="C14" s="769" t="s">
        <v>67</v>
      </c>
      <c r="D14" s="769" t="s">
        <v>2991</v>
      </c>
      <c r="E14" s="770">
        <v>3.59411686E8</v>
      </c>
      <c r="F14" s="764"/>
      <c r="G14" s="790"/>
      <c r="H14" s="777" t="s">
        <v>2996</v>
      </c>
      <c r="I14" s="777" t="s">
        <v>208</v>
      </c>
      <c r="J14" s="777" t="s">
        <v>2997</v>
      </c>
      <c r="K14" s="777" t="s">
        <v>2996</v>
      </c>
      <c r="L14" s="777" t="s">
        <v>208</v>
      </c>
      <c r="M14" s="777" t="s">
        <v>2997</v>
      </c>
      <c r="O14" s="89"/>
      <c r="P14" s="89"/>
      <c r="Q14" s="791" t="s">
        <v>295</v>
      </c>
      <c r="R14" s="791" t="s">
        <v>3013</v>
      </c>
      <c r="S14" s="791" t="s">
        <v>3014</v>
      </c>
      <c r="T14" s="792"/>
      <c r="U14" s="792"/>
      <c r="V14" s="792"/>
    </row>
    <row r="15">
      <c r="A15" s="769" t="s">
        <v>3015</v>
      </c>
      <c r="B15" s="769" t="s">
        <v>2995</v>
      </c>
      <c r="C15" s="769" t="s">
        <v>67</v>
      </c>
      <c r="D15" s="769" t="s">
        <v>2991</v>
      </c>
      <c r="E15" s="770">
        <v>1.113300484E9</v>
      </c>
      <c r="F15" s="764"/>
      <c r="G15" s="783" t="s">
        <v>67</v>
      </c>
      <c r="H15" s="779">
        <v>0.74</v>
      </c>
      <c r="I15" s="779">
        <v>0.66</v>
      </c>
      <c r="J15" s="780">
        <v>2.44E-4</v>
      </c>
      <c r="K15" s="779">
        <v>1.68</v>
      </c>
      <c r="L15" s="779">
        <v>0.79</v>
      </c>
      <c r="M15" s="781"/>
      <c r="O15" s="413" t="s">
        <v>67</v>
      </c>
      <c r="P15" s="782">
        <v>13.0</v>
      </c>
      <c r="Q15" s="793">
        <v>17536.0</v>
      </c>
      <c r="R15" s="793">
        <v>363377.0</v>
      </c>
      <c r="S15" s="793">
        <v>6533.0</v>
      </c>
      <c r="T15" s="794"/>
      <c r="U15" s="794"/>
      <c r="V15" s="794"/>
    </row>
    <row r="16">
      <c r="A16" s="769" t="s">
        <v>3016</v>
      </c>
      <c r="B16" s="769" t="s">
        <v>2995</v>
      </c>
      <c r="C16" s="769" t="s">
        <v>67</v>
      </c>
      <c r="D16" s="769" t="s">
        <v>2991</v>
      </c>
      <c r="E16" s="770">
        <v>8.61153712E8</v>
      </c>
      <c r="F16" s="764"/>
      <c r="G16" s="783" t="s">
        <v>62</v>
      </c>
      <c r="H16" s="779">
        <v>0.54</v>
      </c>
      <c r="I16" s="779">
        <v>0.53</v>
      </c>
      <c r="J16" s="780">
        <v>1.68E-10</v>
      </c>
      <c r="K16" s="779">
        <v>0.57</v>
      </c>
      <c r="L16" s="779">
        <v>1.08</v>
      </c>
      <c r="M16" s="780">
        <v>9.54E-7</v>
      </c>
      <c r="O16" s="413" t="s">
        <v>3017</v>
      </c>
      <c r="P16" s="782">
        <v>18.0</v>
      </c>
      <c r="Q16" s="793">
        <v>54167.0</v>
      </c>
      <c r="R16" s="793">
        <v>1080504.0</v>
      </c>
      <c r="S16" s="793">
        <v>14847.0</v>
      </c>
      <c r="T16" s="794"/>
      <c r="U16" s="794"/>
      <c r="V16" s="794"/>
    </row>
    <row r="17">
      <c r="A17" s="769" t="s">
        <v>3018</v>
      </c>
      <c r="B17" s="769" t="s">
        <v>2995</v>
      </c>
      <c r="C17" s="769" t="s">
        <v>3017</v>
      </c>
      <c r="D17" s="769" t="s">
        <v>2991</v>
      </c>
      <c r="E17" s="770">
        <v>7.6889075E8</v>
      </c>
      <c r="F17" s="764"/>
      <c r="G17" s="783" t="s">
        <v>70</v>
      </c>
      <c r="H17" s="779">
        <v>0.6</v>
      </c>
      <c r="I17" s="779">
        <v>0.69</v>
      </c>
      <c r="J17" s="780">
        <v>1.9E-12</v>
      </c>
      <c r="K17" s="779">
        <v>2.19</v>
      </c>
      <c r="L17" s="779">
        <v>1.03</v>
      </c>
      <c r="M17" s="780">
        <v>9.77E-4</v>
      </c>
      <c r="O17" s="413" t="s">
        <v>3019</v>
      </c>
      <c r="P17" s="782">
        <v>11.0</v>
      </c>
      <c r="Q17" s="793">
        <v>15869.0</v>
      </c>
      <c r="R17" s="793">
        <v>290692.0</v>
      </c>
      <c r="S17" s="782">
        <v>655.0</v>
      </c>
      <c r="T17" s="795"/>
      <c r="U17" s="795"/>
      <c r="V17" s="795"/>
    </row>
    <row r="18">
      <c r="A18" s="769" t="s">
        <v>3020</v>
      </c>
      <c r="B18" s="769" t="s">
        <v>2995</v>
      </c>
      <c r="C18" s="769" t="s">
        <v>3017</v>
      </c>
      <c r="D18" s="769" t="s">
        <v>2991</v>
      </c>
      <c r="E18" s="770">
        <v>1.18200034E9</v>
      </c>
      <c r="F18" s="764"/>
      <c r="G18" s="783" t="s">
        <v>320</v>
      </c>
      <c r="H18" s="779">
        <v>1.04</v>
      </c>
      <c r="I18" s="779">
        <v>0.74</v>
      </c>
      <c r="J18" s="781"/>
      <c r="K18" s="779">
        <v>2.27</v>
      </c>
      <c r="L18" s="779">
        <v>0.84</v>
      </c>
      <c r="M18" s="781"/>
      <c r="O18" s="413" t="s">
        <v>3021</v>
      </c>
      <c r="P18" s="782">
        <v>19.0</v>
      </c>
      <c r="Q18" s="793">
        <v>38807.0</v>
      </c>
      <c r="R18" s="793">
        <v>795052.0</v>
      </c>
      <c r="S18" s="793">
        <v>12261.0</v>
      </c>
      <c r="T18" s="794"/>
      <c r="U18" s="794"/>
      <c r="V18" s="794"/>
    </row>
    <row r="19">
      <c r="A19" s="769" t="s">
        <v>3022</v>
      </c>
      <c r="B19" s="769" t="s">
        <v>2995</v>
      </c>
      <c r="C19" s="769" t="s">
        <v>3017</v>
      </c>
      <c r="D19" s="769" t="s">
        <v>2991</v>
      </c>
      <c r="E19" s="770">
        <v>8.8990192E8</v>
      </c>
      <c r="F19" s="764"/>
      <c r="G19" s="783" t="s">
        <v>321</v>
      </c>
      <c r="H19" s="779">
        <v>0.93</v>
      </c>
      <c r="I19" s="779">
        <v>0.8</v>
      </c>
      <c r="J19" s="781"/>
      <c r="K19" s="779">
        <v>1.93</v>
      </c>
      <c r="L19" s="779">
        <v>0.64</v>
      </c>
      <c r="M19" s="781"/>
      <c r="O19" s="413" t="s">
        <v>3023</v>
      </c>
      <c r="P19" s="782">
        <v>9.0</v>
      </c>
      <c r="Q19" s="793">
        <v>24898.0</v>
      </c>
      <c r="R19" s="793">
        <v>515040.0</v>
      </c>
      <c r="S19" s="793">
        <v>9078.0</v>
      </c>
      <c r="T19" s="794"/>
      <c r="U19" s="794"/>
      <c r="V19" s="794"/>
    </row>
    <row r="20">
      <c r="A20" s="769" t="s">
        <v>3024</v>
      </c>
      <c r="B20" s="769" t="s">
        <v>2990</v>
      </c>
      <c r="C20" s="769" t="s">
        <v>3017</v>
      </c>
      <c r="D20" s="769" t="s">
        <v>2991</v>
      </c>
      <c r="E20" s="770">
        <v>1.049547082E9</v>
      </c>
      <c r="F20" s="764"/>
      <c r="G20" s="763" t="s">
        <v>900</v>
      </c>
      <c r="H20" s="787"/>
      <c r="I20" s="787"/>
      <c r="J20" s="787"/>
      <c r="K20" s="787"/>
      <c r="L20" s="787"/>
      <c r="M20" s="787"/>
      <c r="O20" s="413" t="s">
        <v>3025</v>
      </c>
      <c r="P20" s="782">
        <v>9.0</v>
      </c>
      <c r="Q20" s="793">
        <v>18822.0</v>
      </c>
      <c r="R20" s="793">
        <v>270325.0</v>
      </c>
      <c r="S20" s="793">
        <v>4160.0</v>
      </c>
      <c r="T20" s="794"/>
      <c r="U20" s="794"/>
      <c r="V20" s="794"/>
    </row>
    <row r="21">
      <c r="A21" s="769" t="s">
        <v>3026</v>
      </c>
      <c r="B21" s="769" t="s">
        <v>2995</v>
      </c>
      <c r="C21" s="769" t="s">
        <v>3017</v>
      </c>
      <c r="D21" s="769" t="s">
        <v>3027</v>
      </c>
      <c r="E21" s="770">
        <v>7.64455282E8</v>
      </c>
      <c r="F21" s="764"/>
      <c r="G21" s="763" t="s">
        <v>3028</v>
      </c>
      <c r="H21" s="787"/>
      <c r="I21" s="787"/>
      <c r="J21" s="787"/>
      <c r="K21" s="787"/>
      <c r="L21" s="787"/>
      <c r="M21" s="787"/>
      <c r="O21" s="413" t="s">
        <v>3029</v>
      </c>
      <c r="P21" s="782">
        <v>12.0</v>
      </c>
      <c r="Q21" s="793">
        <v>21704.0</v>
      </c>
      <c r="R21" s="793">
        <v>308235.0</v>
      </c>
      <c r="S21" s="793">
        <v>3446.0</v>
      </c>
      <c r="T21" s="794"/>
      <c r="U21" s="794"/>
      <c r="V21" s="794"/>
    </row>
    <row r="22">
      <c r="A22" s="769" t="s">
        <v>3030</v>
      </c>
      <c r="B22" s="769" t="s">
        <v>2995</v>
      </c>
      <c r="C22" s="769" t="s">
        <v>3017</v>
      </c>
      <c r="D22" s="769" t="s">
        <v>3027</v>
      </c>
      <c r="E22" s="770">
        <v>7.24922234E8</v>
      </c>
      <c r="F22" s="764"/>
      <c r="G22" s="783" t="s">
        <v>57</v>
      </c>
      <c r="H22" s="796" t="s">
        <v>300</v>
      </c>
      <c r="I22" s="87"/>
      <c r="J22" s="88"/>
      <c r="K22" s="796" t="s">
        <v>302</v>
      </c>
      <c r="L22" s="87"/>
      <c r="M22" s="88"/>
      <c r="O22" s="413" t="s">
        <v>3031</v>
      </c>
      <c r="P22" s="782">
        <v>27.0</v>
      </c>
      <c r="Q22" s="793">
        <v>37310.0</v>
      </c>
      <c r="R22" s="793">
        <v>614158.0</v>
      </c>
      <c r="S22" s="793">
        <v>3056.0</v>
      </c>
      <c r="T22" s="794"/>
      <c r="U22" s="794"/>
      <c r="V22" s="794"/>
    </row>
    <row r="23">
      <c r="A23" s="769" t="s">
        <v>3032</v>
      </c>
      <c r="B23" s="769" t="s">
        <v>2990</v>
      </c>
      <c r="C23" s="769" t="s">
        <v>3017</v>
      </c>
      <c r="D23" s="769" t="s">
        <v>3027</v>
      </c>
      <c r="E23" s="770">
        <v>8.24042864E8</v>
      </c>
      <c r="F23" s="764"/>
      <c r="G23" s="790"/>
      <c r="H23" s="777" t="s">
        <v>2996</v>
      </c>
      <c r="I23" s="777" t="s">
        <v>208</v>
      </c>
      <c r="J23" s="777" t="s">
        <v>2997</v>
      </c>
      <c r="K23" s="777" t="s">
        <v>2996</v>
      </c>
      <c r="L23" s="777" t="s">
        <v>208</v>
      </c>
      <c r="M23" s="777" t="s">
        <v>2997</v>
      </c>
      <c r="O23" s="413" t="s">
        <v>320</v>
      </c>
      <c r="P23" s="782">
        <v>5.0</v>
      </c>
      <c r="Q23" s="793">
        <v>24816.0</v>
      </c>
      <c r="R23" s="793">
        <v>258371.0</v>
      </c>
      <c r="S23" s="571" t="s">
        <v>3033</v>
      </c>
      <c r="T23" s="797"/>
      <c r="U23" s="797"/>
      <c r="V23" s="797"/>
    </row>
    <row r="24">
      <c r="A24" s="769" t="s">
        <v>3034</v>
      </c>
      <c r="B24" s="769" t="s">
        <v>2995</v>
      </c>
      <c r="C24" s="769" t="s">
        <v>3017</v>
      </c>
      <c r="D24" s="769" t="s">
        <v>3027</v>
      </c>
      <c r="E24" s="770">
        <v>9.53175864E8</v>
      </c>
      <c r="F24" s="764"/>
      <c r="G24" s="783" t="s">
        <v>67</v>
      </c>
      <c r="H24" s="798">
        <v>219253.0</v>
      </c>
      <c r="I24" s="798">
        <v>147242.0</v>
      </c>
      <c r="J24" s="780">
        <v>2.44E-4</v>
      </c>
      <c r="K24" s="798">
        <v>29207.0</v>
      </c>
      <c r="L24" s="798">
        <v>10067.0</v>
      </c>
      <c r="M24" s="781"/>
      <c r="O24" s="413" t="s">
        <v>321</v>
      </c>
      <c r="P24" s="782">
        <v>5.0</v>
      </c>
      <c r="Q24" s="793">
        <v>36329.0</v>
      </c>
      <c r="R24" s="793">
        <v>621008.0</v>
      </c>
      <c r="S24" s="571" t="s">
        <v>3033</v>
      </c>
      <c r="T24" s="797"/>
      <c r="U24" s="797"/>
      <c r="V24" s="797"/>
    </row>
    <row r="25">
      <c r="A25" s="769" t="s">
        <v>3035</v>
      </c>
      <c r="B25" s="769" t="s">
        <v>2995</v>
      </c>
      <c r="C25" s="769" t="s">
        <v>3017</v>
      </c>
      <c r="D25" s="769" t="s">
        <v>3027</v>
      </c>
      <c r="E25" s="770">
        <v>8.84193588E8</v>
      </c>
      <c r="F25" s="764"/>
      <c r="G25" s="783" t="s">
        <v>62</v>
      </c>
      <c r="H25" s="798">
        <v>290014.0</v>
      </c>
      <c r="I25" s="798">
        <v>283540.0</v>
      </c>
      <c r="J25" s="780">
        <v>1.25E-9</v>
      </c>
      <c r="K25" s="798">
        <v>1341.0</v>
      </c>
      <c r="L25" s="798">
        <v>19263.0</v>
      </c>
      <c r="M25" s="780">
        <v>9.54E-7</v>
      </c>
      <c r="O25" s="799" t="s">
        <v>3036</v>
      </c>
    </row>
    <row r="26">
      <c r="A26" s="769" t="s">
        <v>3037</v>
      </c>
      <c r="B26" s="769" t="s">
        <v>2990</v>
      </c>
      <c r="C26" s="769" t="s">
        <v>3017</v>
      </c>
      <c r="D26" s="769" t="s">
        <v>3027</v>
      </c>
      <c r="E26" s="770">
        <v>9.7083923E8</v>
      </c>
      <c r="F26" s="764"/>
      <c r="G26" s="783" t="s">
        <v>70</v>
      </c>
      <c r="H26" s="798">
        <v>251092.0</v>
      </c>
      <c r="I26" s="798">
        <v>247087.0</v>
      </c>
      <c r="J26" s="780">
        <v>0.369</v>
      </c>
      <c r="K26" s="798">
        <v>19170.0</v>
      </c>
      <c r="L26" s="798">
        <v>13274.0</v>
      </c>
      <c r="M26" s="780">
        <v>9.77E-4</v>
      </c>
      <c r="O26" s="1" t="s">
        <v>3038</v>
      </c>
    </row>
    <row r="27">
      <c r="A27" s="769" t="s">
        <v>3039</v>
      </c>
      <c r="B27" s="769" t="s">
        <v>2995</v>
      </c>
      <c r="C27" s="769" t="s">
        <v>3017</v>
      </c>
      <c r="D27" s="769" t="s">
        <v>3027</v>
      </c>
      <c r="E27" s="770">
        <v>9.93076794E8</v>
      </c>
      <c r="F27" s="764"/>
      <c r="G27" s="783" t="s">
        <v>320</v>
      </c>
      <c r="H27" s="798">
        <v>524315.0</v>
      </c>
      <c r="I27" s="798">
        <v>154031.0</v>
      </c>
      <c r="J27" s="781"/>
      <c r="K27" s="798">
        <v>32572.0</v>
      </c>
      <c r="L27" s="798">
        <v>12540.0</v>
      </c>
      <c r="M27" s="781"/>
      <c r="O27" s="763" t="s">
        <v>3040</v>
      </c>
    </row>
    <row r="28">
      <c r="A28" s="769" t="s">
        <v>3041</v>
      </c>
      <c r="B28" s="769" t="s">
        <v>2995</v>
      </c>
      <c r="C28" s="769" t="s">
        <v>3017</v>
      </c>
      <c r="D28" s="769" t="s">
        <v>3027</v>
      </c>
      <c r="E28" s="770">
        <v>7.66864538E8</v>
      </c>
      <c r="F28" s="764"/>
      <c r="G28" s="783" t="s">
        <v>321</v>
      </c>
      <c r="H28" s="798">
        <v>435237.0</v>
      </c>
      <c r="I28" s="798">
        <v>374467.0</v>
      </c>
      <c r="J28" s="781"/>
      <c r="K28" s="798">
        <v>11930.0</v>
      </c>
      <c r="L28" s="798">
        <v>15009.0</v>
      </c>
      <c r="M28" s="781"/>
      <c r="O28" s="771" t="s">
        <v>57</v>
      </c>
      <c r="P28" s="773" t="s">
        <v>2992</v>
      </c>
      <c r="Q28" s="788" t="s">
        <v>3042</v>
      </c>
      <c r="R28" s="87"/>
      <c r="S28" s="87"/>
      <c r="T28" s="87"/>
      <c r="U28" s="87"/>
      <c r="V28" s="88"/>
    </row>
    <row r="29">
      <c r="A29" s="769" t="s">
        <v>3043</v>
      </c>
      <c r="B29" s="769" t="s">
        <v>2995</v>
      </c>
      <c r="C29" s="769" t="s">
        <v>3017</v>
      </c>
      <c r="D29" s="769" t="s">
        <v>3027</v>
      </c>
      <c r="E29" s="770">
        <v>6.64375676E8</v>
      </c>
      <c r="F29" s="764"/>
      <c r="O29" s="93"/>
      <c r="P29" s="93"/>
      <c r="Q29" s="800" t="s">
        <v>3044</v>
      </c>
      <c r="R29" s="88"/>
      <c r="S29" s="800" t="s">
        <v>3045</v>
      </c>
      <c r="T29" s="88"/>
      <c r="U29" s="800" t="s">
        <v>3046</v>
      </c>
      <c r="V29" s="88"/>
    </row>
    <row r="30">
      <c r="A30" s="769" t="s">
        <v>3047</v>
      </c>
      <c r="B30" s="769" t="s">
        <v>2995</v>
      </c>
      <c r="C30" s="769" t="s">
        <v>3017</v>
      </c>
      <c r="D30" s="769" t="s">
        <v>3027</v>
      </c>
      <c r="E30" s="770">
        <v>7.85880394E8</v>
      </c>
      <c r="F30" s="764"/>
      <c r="O30" s="89"/>
      <c r="P30" s="89"/>
      <c r="Q30" s="801" t="s">
        <v>477</v>
      </c>
      <c r="R30" s="801" t="s">
        <v>467</v>
      </c>
      <c r="S30" s="801" t="s">
        <v>477</v>
      </c>
      <c r="T30" s="801" t="s">
        <v>467</v>
      </c>
      <c r="U30" s="801" t="s">
        <v>477</v>
      </c>
      <c r="V30" s="801" t="s">
        <v>467</v>
      </c>
    </row>
    <row r="31">
      <c r="A31" s="769" t="s">
        <v>3048</v>
      </c>
      <c r="B31" s="769" t="s">
        <v>2990</v>
      </c>
      <c r="C31" s="769" t="s">
        <v>3017</v>
      </c>
      <c r="D31" s="769" t="s">
        <v>3027</v>
      </c>
      <c r="E31" s="770">
        <v>9.61277762E8</v>
      </c>
      <c r="F31" s="764"/>
      <c r="O31" s="413" t="s">
        <v>67</v>
      </c>
      <c r="P31" s="782">
        <v>13.0</v>
      </c>
      <c r="Q31" s="793">
        <v>2850291.0</v>
      </c>
      <c r="R31" s="793">
        <v>58414.0</v>
      </c>
      <c r="S31" s="793">
        <v>1914146.0</v>
      </c>
      <c r="T31" s="793">
        <v>20133.0</v>
      </c>
      <c r="U31" s="793">
        <v>1916594.0</v>
      </c>
      <c r="V31" s="793">
        <v>19374.0</v>
      </c>
    </row>
    <row r="32">
      <c r="A32" s="769" t="s">
        <v>3049</v>
      </c>
      <c r="B32" s="769" t="s">
        <v>2995</v>
      </c>
      <c r="C32" s="769" t="s">
        <v>3017</v>
      </c>
      <c r="D32" s="769" t="s">
        <v>3027</v>
      </c>
      <c r="E32" s="770">
        <v>7.77070616E8</v>
      </c>
      <c r="F32" s="764"/>
      <c r="O32" s="413" t="s">
        <v>62</v>
      </c>
      <c r="P32" s="782">
        <v>57.0</v>
      </c>
      <c r="Q32" s="793">
        <v>1.6530789E7</v>
      </c>
      <c r="R32" s="793">
        <v>28170.0</v>
      </c>
      <c r="S32" s="793">
        <v>1.6161795E7</v>
      </c>
      <c r="T32" s="793">
        <v>404527.0</v>
      </c>
      <c r="U32" s="793">
        <v>1.695793E7</v>
      </c>
      <c r="V32" s="793">
        <v>390413.0</v>
      </c>
    </row>
    <row r="33">
      <c r="A33" s="769" t="s">
        <v>3050</v>
      </c>
      <c r="B33" s="769" t="s">
        <v>2995</v>
      </c>
      <c r="C33" s="769" t="s">
        <v>3017</v>
      </c>
      <c r="D33" s="769" t="s">
        <v>3027</v>
      </c>
      <c r="E33" s="770">
        <v>7.88196366E8</v>
      </c>
      <c r="F33" s="764"/>
      <c r="O33" s="413" t="s">
        <v>70</v>
      </c>
      <c r="P33" s="782">
        <v>49.0</v>
      </c>
      <c r="Q33" s="793">
        <v>1.2303525E7</v>
      </c>
      <c r="R33" s="793">
        <v>210873.0</v>
      </c>
      <c r="S33" s="793">
        <v>1.2107269E7</v>
      </c>
      <c r="T33" s="793">
        <v>146017.0</v>
      </c>
      <c r="U33" s="793">
        <v>1.2706506E7</v>
      </c>
      <c r="V33" s="793">
        <v>132410.0</v>
      </c>
    </row>
    <row r="34">
      <c r="A34" s="769" t="s">
        <v>3051</v>
      </c>
      <c r="B34" s="769" t="s">
        <v>2990</v>
      </c>
      <c r="C34" s="769" t="s">
        <v>3017</v>
      </c>
      <c r="D34" s="769" t="s">
        <v>3027</v>
      </c>
      <c r="E34" s="770">
        <v>7.94666654E8</v>
      </c>
      <c r="F34" s="764"/>
      <c r="O34" s="413" t="s">
        <v>320</v>
      </c>
      <c r="P34" s="782">
        <v>5.0</v>
      </c>
      <c r="Q34" s="793">
        <v>2621575.0</v>
      </c>
      <c r="R34" s="793">
        <v>32572.0</v>
      </c>
      <c r="S34" s="793">
        <v>770156.0</v>
      </c>
      <c r="T34" s="793">
        <v>12540.0</v>
      </c>
      <c r="U34" s="793">
        <v>843198.0</v>
      </c>
      <c r="V34" s="793">
        <v>11849.0</v>
      </c>
    </row>
    <row r="35">
      <c r="A35" s="769" t="s">
        <v>3052</v>
      </c>
      <c r="B35" s="769" t="s">
        <v>2995</v>
      </c>
      <c r="C35" s="769" t="s">
        <v>3021</v>
      </c>
      <c r="D35" s="769" t="s">
        <v>2991</v>
      </c>
      <c r="E35" s="770">
        <v>6.95389816E8</v>
      </c>
      <c r="F35" s="764"/>
      <c r="O35" s="413" t="s">
        <v>321</v>
      </c>
      <c r="P35" s="782">
        <v>5.0</v>
      </c>
      <c r="Q35" s="793">
        <v>2176184.0</v>
      </c>
      <c r="R35" s="793">
        <v>11930.0</v>
      </c>
      <c r="S35" s="793">
        <v>1872336.0</v>
      </c>
      <c r="T35" s="793">
        <v>15009.0</v>
      </c>
      <c r="U35" s="793">
        <v>1966842.0</v>
      </c>
      <c r="V35" s="793">
        <v>12676.0</v>
      </c>
    </row>
    <row r="36">
      <c r="A36" s="769" t="s">
        <v>3053</v>
      </c>
      <c r="B36" s="769" t="s">
        <v>2990</v>
      </c>
      <c r="C36" s="769" t="s">
        <v>3021</v>
      </c>
      <c r="D36" s="769" t="s">
        <v>3027</v>
      </c>
      <c r="E36" s="770">
        <v>7.87485498E8</v>
      </c>
      <c r="F36" s="764"/>
      <c r="O36" s="10" t="s">
        <v>3054</v>
      </c>
    </row>
    <row r="37">
      <c r="A37" s="769" t="s">
        <v>3055</v>
      </c>
      <c r="B37" s="769" t="s">
        <v>2995</v>
      </c>
      <c r="C37" s="769" t="s">
        <v>3021</v>
      </c>
      <c r="D37" s="769" t="s">
        <v>3027</v>
      </c>
      <c r="E37" s="770">
        <v>1.149769428E9</v>
      </c>
      <c r="F37" s="764"/>
    </row>
    <row r="38">
      <c r="A38" s="769" t="s">
        <v>3056</v>
      </c>
      <c r="B38" s="769" t="s">
        <v>2990</v>
      </c>
      <c r="C38" s="769" t="s">
        <v>3021</v>
      </c>
      <c r="D38" s="769" t="s">
        <v>2991</v>
      </c>
      <c r="E38" s="770">
        <v>1.396780762E9</v>
      </c>
      <c r="F38" s="764"/>
    </row>
    <row r="39">
      <c r="A39" s="769" t="s">
        <v>3057</v>
      </c>
      <c r="B39" s="769" t="s">
        <v>2995</v>
      </c>
      <c r="C39" s="769" t="s">
        <v>3021</v>
      </c>
      <c r="D39" s="769" t="s">
        <v>3027</v>
      </c>
      <c r="E39" s="770">
        <v>1.201524126E9</v>
      </c>
      <c r="F39" s="764"/>
    </row>
    <row r="40">
      <c r="A40" s="769" t="s">
        <v>3058</v>
      </c>
      <c r="B40" s="769" t="s">
        <v>2995</v>
      </c>
      <c r="C40" s="769" t="s">
        <v>3021</v>
      </c>
      <c r="D40" s="769" t="s">
        <v>3027</v>
      </c>
      <c r="E40" s="770">
        <v>1.821427515E9</v>
      </c>
      <c r="F40" s="764"/>
    </row>
    <row r="41">
      <c r="A41" s="769" t="s">
        <v>3059</v>
      </c>
      <c r="B41" s="769" t="s">
        <v>2995</v>
      </c>
      <c r="C41" s="769" t="s">
        <v>3021</v>
      </c>
      <c r="D41" s="769" t="s">
        <v>3027</v>
      </c>
      <c r="E41" s="770">
        <v>8.02593278E8</v>
      </c>
      <c r="F41" s="764"/>
    </row>
    <row r="42">
      <c r="A42" s="769" t="s">
        <v>3060</v>
      </c>
      <c r="B42" s="769" t="s">
        <v>2995</v>
      </c>
      <c r="C42" s="769" t="s">
        <v>3021</v>
      </c>
      <c r="D42" s="769" t="s">
        <v>3027</v>
      </c>
      <c r="E42" s="770">
        <v>7.91938848E8</v>
      </c>
      <c r="F42" s="764"/>
    </row>
    <row r="43">
      <c r="A43" s="769" t="s">
        <v>3061</v>
      </c>
      <c r="B43" s="769" t="s">
        <v>2995</v>
      </c>
      <c r="C43" s="769" t="s">
        <v>3021</v>
      </c>
      <c r="D43" s="769" t="s">
        <v>2991</v>
      </c>
      <c r="E43" s="770">
        <v>4.09406464E8</v>
      </c>
      <c r="F43" s="764"/>
    </row>
    <row r="44">
      <c r="A44" s="769" t="s">
        <v>3062</v>
      </c>
      <c r="B44" s="769" t="s">
        <v>2995</v>
      </c>
      <c r="C44" s="769" t="s">
        <v>3021</v>
      </c>
      <c r="D44" s="769" t="s">
        <v>3027</v>
      </c>
      <c r="E44" s="770">
        <v>1.190167394E9</v>
      </c>
      <c r="F44" s="764"/>
    </row>
    <row r="45">
      <c r="A45" s="769" t="s">
        <v>3063</v>
      </c>
      <c r="B45" s="769" t="s">
        <v>2995</v>
      </c>
      <c r="C45" s="769" t="s">
        <v>3021</v>
      </c>
      <c r="D45" s="769" t="s">
        <v>2991</v>
      </c>
      <c r="E45" s="770">
        <v>1.653619906E9</v>
      </c>
      <c r="F45" s="764"/>
    </row>
    <row r="46">
      <c r="A46" s="769" t="s">
        <v>3064</v>
      </c>
      <c r="B46" s="769" t="s">
        <v>2995</v>
      </c>
      <c r="C46" s="769" t="s">
        <v>3021</v>
      </c>
      <c r="D46" s="769" t="s">
        <v>3027</v>
      </c>
      <c r="E46" s="770">
        <v>1.190609198E9</v>
      </c>
      <c r="F46" s="764"/>
    </row>
    <row r="47">
      <c r="A47" s="769" t="s">
        <v>3065</v>
      </c>
      <c r="B47" s="769" t="s">
        <v>2990</v>
      </c>
      <c r="C47" s="769" t="s">
        <v>3021</v>
      </c>
      <c r="D47" s="769" t="s">
        <v>3027</v>
      </c>
      <c r="E47" s="770">
        <v>6.82138702E8</v>
      </c>
      <c r="F47" s="764"/>
    </row>
    <row r="48">
      <c r="A48" s="769" t="s">
        <v>3066</v>
      </c>
      <c r="B48" s="769" t="s">
        <v>2995</v>
      </c>
      <c r="C48" s="769" t="s">
        <v>3021</v>
      </c>
      <c r="D48" s="769" t="s">
        <v>2991</v>
      </c>
      <c r="E48" s="770">
        <v>1.390855424E9</v>
      </c>
      <c r="F48" s="764"/>
    </row>
    <row r="49">
      <c r="A49" s="769" t="s">
        <v>3067</v>
      </c>
      <c r="B49" s="769" t="s">
        <v>2990</v>
      </c>
      <c r="C49" s="769" t="s">
        <v>3021</v>
      </c>
      <c r="D49" s="769" t="s">
        <v>3027</v>
      </c>
      <c r="E49" s="770">
        <v>9.44372858E8</v>
      </c>
      <c r="F49" s="764"/>
    </row>
    <row r="50">
      <c r="A50" s="769" t="s">
        <v>3068</v>
      </c>
      <c r="B50" s="769" t="s">
        <v>2990</v>
      </c>
      <c r="C50" s="769" t="s">
        <v>3021</v>
      </c>
      <c r="D50" s="769" t="s">
        <v>3027</v>
      </c>
      <c r="E50" s="770">
        <v>1.204133462E9</v>
      </c>
      <c r="F50" s="764"/>
    </row>
    <row r="51">
      <c r="A51" s="769" t="s">
        <v>3069</v>
      </c>
      <c r="B51" s="769" t="s">
        <v>2995</v>
      </c>
      <c r="C51" s="769" t="s">
        <v>3021</v>
      </c>
      <c r="D51" s="769" t="s">
        <v>3027</v>
      </c>
      <c r="E51" s="770">
        <v>1.171380836E9</v>
      </c>
      <c r="F51" s="764"/>
    </row>
    <row r="52">
      <c r="A52" s="769" t="s">
        <v>3070</v>
      </c>
      <c r="B52" s="769" t="s">
        <v>2990</v>
      </c>
      <c r="C52" s="769" t="s">
        <v>3021</v>
      </c>
      <c r="D52" s="769" t="s">
        <v>2991</v>
      </c>
      <c r="E52" s="770">
        <v>7.50373848E8</v>
      </c>
      <c r="F52" s="764"/>
    </row>
    <row r="53">
      <c r="A53" s="769" t="s">
        <v>3071</v>
      </c>
      <c r="B53" s="769" t="s">
        <v>2990</v>
      </c>
      <c r="C53" s="769" t="s">
        <v>3021</v>
      </c>
      <c r="D53" s="769" t="s">
        <v>3027</v>
      </c>
      <c r="E53" s="770">
        <v>1.277284298E9</v>
      </c>
      <c r="F53" s="764"/>
    </row>
    <row r="54">
      <c r="A54" s="769" t="s">
        <v>3072</v>
      </c>
      <c r="B54" s="769" t="s">
        <v>2990</v>
      </c>
      <c r="C54" s="769" t="s">
        <v>3023</v>
      </c>
      <c r="D54" s="769" t="s">
        <v>2991</v>
      </c>
      <c r="E54" s="770">
        <v>1.194210226E9</v>
      </c>
      <c r="F54" s="764"/>
    </row>
    <row r="55">
      <c r="A55" s="769" t="s">
        <v>3073</v>
      </c>
      <c r="B55" s="769" t="s">
        <v>2995</v>
      </c>
      <c r="C55" s="769" t="s">
        <v>3023</v>
      </c>
      <c r="D55" s="769" t="s">
        <v>2991</v>
      </c>
      <c r="E55" s="770">
        <v>6.3263586E8</v>
      </c>
      <c r="F55" s="764"/>
    </row>
    <row r="56">
      <c r="A56" s="769" t="s">
        <v>3074</v>
      </c>
      <c r="B56" s="769" t="s">
        <v>2990</v>
      </c>
      <c r="C56" s="769" t="s">
        <v>3023</v>
      </c>
      <c r="D56" s="769" t="s">
        <v>2991</v>
      </c>
      <c r="E56" s="770">
        <v>9.62656862E8</v>
      </c>
      <c r="F56" s="764"/>
    </row>
    <row r="57">
      <c r="A57" s="769" t="s">
        <v>3075</v>
      </c>
      <c r="B57" s="769" t="s">
        <v>2990</v>
      </c>
      <c r="C57" s="769" t="s">
        <v>3023</v>
      </c>
      <c r="D57" s="769" t="s">
        <v>2991</v>
      </c>
      <c r="E57" s="770">
        <v>9.8716099E8</v>
      </c>
      <c r="F57" s="764"/>
    </row>
    <row r="58">
      <c r="A58" s="769" t="s">
        <v>3076</v>
      </c>
      <c r="B58" s="769" t="s">
        <v>2995</v>
      </c>
      <c r="C58" s="769" t="s">
        <v>3023</v>
      </c>
      <c r="D58" s="769" t="s">
        <v>2991</v>
      </c>
      <c r="E58" s="770">
        <v>1.180299704E9</v>
      </c>
      <c r="F58" s="764"/>
    </row>
    <row r="59">
      <c r="A59" s="769" t="s">
        <v>3077</v>
      </c>
      <c r="B59" s="769" t="s">
        <v>2995</v>
      </c>
      <c r="C59" s="769" t="s">
        <v>3023</v>
      </c>
      <c r="D59" s="769" t="s">
        <v>2991</v>
      </c>
      <c r="E59" s="770">
        <v>7.78066632E8</v>
      </c>
      <c r="F59" s="764"/>
    </row>
    <row r="60">
      <c r="A60" s="769" t="s">
        <v>3078</v>
      </c>
      <c r="B60" s="769" t="s">
        <v>2990</v>
      </c>
      <c r="C60" s="769" t="s">
        <v>3023</v>
      </c>
      <c r="D60" s="769" t="s">
        <v>2991</v>
      </c>
      <c r="E60" s="770">
        <v>1.23433913E9</v>
      </c>
      <c r="F60" s="764"/>
    </row>
    <row r="61">
      <c r="A61" s="769" t="s">
        <v>3079</v>
      </c>
      <c r="B61" s="769" t="s">
        <v>2995</v>
      </c>
      <c r="C61" s="769" t="s">
        <v>3023</v>
      </c>
      <c r="D61" s="769" t="s">
        <v>2991</v>
      </c>
      <c r="E61" s="770">
        <v>8.91861226E8</v>
      </c>
      <c r="F61" s="764"/>
    </row>
    <row r="62">
      <c r="A62" s="769" t="s">
        <v>3080</v>
      </c>
      <c r="B62" s="769" t="s">
        <v>2995</v>
      </c>
      <c r="C62" s="769" t="s">
        <v>3023</v>
      </c>
      <c r="D62" s="769" t="s">
        <v>2991</v>
      </c>
      <c r="E62" s="770">
        <v>8.80356098E8</v>
      </c>
      <c r="F62" s="764"/>
    </row>
    <row r="63">
      <c r="A63" s="769" t="s">
        <v>3081</v>
      </c>
      <c r="B63" s="769" t="s">
        <v>2995</v>
      </c>
      <c r="C63" s="769" t="s">
        <v>3019</v>
      </c>
      <c r="D63" s="769" t="s">
        <v>3027</v>
      </c>
      <c r="E63" s="770">
        <v>1.261741022E9</v>
      </c>
      <c r="F63" s="764"/>
    </row>
    <row r="64">
      <c r="A64" s="769" t="s">
        <v>3082</v>
      </c>
      <c r="B64" s="769" t="s">
        <v>2995</v>
      </c>
      <c r="C64" s="769" t="s">
        <v>3019</v>
      </c>
      <c r="D64" s="769" t="s">
        <v>3027</v>
      </c>
      <c r="E64" s="770">
        <v>1.199886464E9</v>
      </c>
      <c r="F64" s="764"/>
    </row>
    <row r="65">
      <c r="A65" s="769" t="s">
        <v>3083</v>
      </c>
      <c r="B65" s="769" t="s">
        <v>2995</v>
      </c>
      <c r="C65" s="769" t="s">
        <v>3019</v>
      </c>
      <c r="D65" s="769" t="s">
        <v>3027</v>
      </c>
      <c r="E65" s="770">
        <v>1.121188122E9</v>
      </c>
      <c r="F65" s="764"/>
    </row>
    <row r="66">
      <c r="A66" s="769" t="s">
        <v>3084</v>
      </c>
      <c r="B66" s="769" t="s">
        <v>2990</v>
      </c>
      <c r="C66" s="769" t="s">
        <v>3019</v>
      </c>
      <c r="D66" s="769" t="s">
        <v>2991</v>
      </c>
      <c r="E66" s="770">
        <v>5.32910096E8</v>
      </c>
      <c r="F66" s="764"/>
    </row>
    <row r="67">
      <c r="A67" s="769" t="s">
        <v>3085</v>
      </c>
      <c r="B67" s="769" t="s">
        <v>2995</v>
      </c>
      <c r="C67" s="769" t="s">
        <v>3019</v>
      </c>
      <c r="D67" s="769" t="s">
        <v>3027</v>
      </c>
      <c r="E67" s="770">
        <v>1.342868438E9</v>
      </c>
      <c r="F67" s="764"/>
    </row>
    <row r="68">
      <c r="A68" s="769" t="s">
        <v>3086</v>
      </c>
      <c r="B68" s="769" t="s">
        <v>2990</v>
      </c>
      <c r="C68" s="769" t="s">
        <v>3019</v>
      </c>
      <c r="D68" s="769" t="s">
        <v>2991</v>
      </c>
      <c r="E68" s="770">
        <v>1.17951447E9</v>
      </c>
      <c r="F68" s="764"/>
    </row>
    <row r="69">
      <c r="A69" s="769" t="s">
        <v>3087</v>
      </c>
      <c r="B69" s="769" t="s">
        <v>2995</v>
      </c>
      <c r="C69" s="769" t="s">
        <v>3019</v>
      </c>
      <c r="D69" s="769" t="s">
        <v>2991</v>
      </c>
      <c r="E69" s="770">
        <v>9.51477822E8</v>
      </c>
      <c r="F69" s="764"/>
    </row>
    <row r="70">
      <c r="A70" s="769" t="s">
        <v>3088</v>
      </c>
      <c r="B70" s="769" t="s">
        <v>2990</v>
      </c>
      <c r="C70" s="769" t="s">
        <v>3019</v>
      </c>
      <c r="D70" s="769" t="s">
        <v>2991</v>
      </c>
      <c r="E70" s="770">
        <v>6.14513934E8</v>
      </c>
      <c r="F70" s="764"/>
    </row>
    <row r="71">
      <c r="A71" s="769" t="s">
        <v>3089</v>
      </c>
      <c r="B71" s="769" t="s">
        <v>2995</v>
      </c>
      <c r="C71" s="769" t="s">
        <v>3019</v>
      </c>
      <c r="D71" s="769" t="s">
        <v>3027</v>
      </c>
      <c r="E71" s="770">
        <v>1.18638052E9</v>
      </c>
      <c r="F71" s="764"/>
    </row>
    <row r="72">
      <c r="A72" s="769" t="s">
        <v>3090</v>
      </c>
      <c r="B72" s="769" t="s">
        <v>2990</v>
      </c>
      <c r="C72" s="769" t="s">
        <v>3019</v>
      </c>
      <c r="D72" s="769" t="s">
        <v>3027</v>
      </c>
      <c r="E72" s="770">
        <v>9.34784322E8</v>
      </c>
      <c r="F72" s="764"/>
    </row>
    <row r="73">
      <c r="A73" s="769" t="s">
        <v>3091</v>
      </c>
      <c r="B73" s="769" t="s">
        <v>2990</v>
      </c>
      <c r="C73" s="769" t="s">
        <v>3019</v>
      </c>
      <c r="D73" s="769" t="s">
        <v>3027</v>
      </c>
      <c r="E73" s="770">
        <v>1.193099084E9</v>
      </c>
      <c r="F73" s="764"/>
    </row>
    <row r="74">
      <c r="A74" s="769" t="s">
        <v>3092</v>
      </c>
      <c r="B74" s="769" t="s">
        <v>2990</v>
      </c>
      <c r="C74" s="769" t="s">
        <v>3025</v>
      </c>
      <c r="D74" s="769" t="s">
        <v>2991</v>
      </c>
      <c r="E74" s="770">
        <v>1.232614092E9</v>
      </c>
    </row>
    <row r="75">
      <c r="A75" s="769" t="s">
        <v>3093</v>
      </c>
      <c r="B75" s="769" t="s">
        <v>2990</v>
      </c>
      <c r="C75" s="769" t="s">
        <v>3025</v>
      </c>
      <c r="D75" s="769" t="s">
        <v>2991</v>
      </c>
      <c r="E75" s="770">
        <v>5.67851754E8</v>
      </c>
    </row>
    <row r="76">
      <c r="A76" s="769" t="s">
        <v>3094</v>
      </c>
      <c r="B76" s="769" t="s">
        <v>2995</v>
      </c>
      <c r="C76" s="769" t="s">
        <v>3025</v>
      </c>
      <c r="D76" s="769" t="s">
        <v>2991</v>
      </c>
      <c r="E76" s="770">
        <v>1.44036019E9</v>
      </c>
    </row>
    <row r="77">
      <c r="A77" s="769" t="s">
        <v>3095</v>
      </c>
      <c r="B77" s="769" t="s">
        <v>2995</v>
      </c>
      <c r="C77" s="769" t="s">
        <v>3025</v>
      </c>
      <c r="D77" s="769" t="s">
        <v>3096</v>
      </c>
      <c r="E77" s="770">
        <v>9.13529172E8</v>
      </c>
    </row>
    <row r="78">
      <c r="A78" s="769" t="s">
        <v>3097</v>
      </c>
      <c r="B78" s="769" t="s">
        <v>2995</v>
      </c>
      <c r="C78" s="769" t="s">
        <v>3025</v>
      </c>
      <c r="D78" s="769" t="s">
        <v>3096</v>
      </c>
      <c r="E78" s="770">
        <v>7.78790074E8</v>
      </c>
    </row>
    <row r="79">
      <c r="A79" s="769" t="s">
        <v>3098</v>
      </c>
      <c r="B79" s="769" t="s">
        <v>2995</v>
      </c>
      <c r="C79" s="769" t="s">
        <v>3025</v>
      </c>
      <c r="D79" s="769" t="s">
        <v>3096</v>
      </c>
      <c r="E79" s="770">
        <v>9.62502902E8</v>
      </c>
    </row>
    <row r="80">
      <c r="A80" s="769" t="s">
        <v>3099</v>
      </c>
      <c r="B80" s="769" t="s">
        <v>2995</v>
      </c>
      <c r="C80" s="769" t="s">
        <v>3025</v>
      </c>
      <c r="D80" s="769" t="s">
        <v>3096</v>
      </c>
      <c r="E80" s="770">
        <v>1.030637904E9</v>
      </c>
    </row>
    <row r="81">
      <c r="A81" s="769" t="s">
        <v>3100</v>
      </c>
      <c r="B81" s="769" t="s">
        <v>2990</v>
      </c>
      <c r="C81" s="769" t="s">
        <v>3025</v>
      </c>
      <c r="D81" s="769" t="s">
        <v>3096</v>
      </c>
      <c r="E81" s="770">
        <v>9.81335506E8</v>
      </c>
    </row>
    <row r="82">
      <c r="A82" s="769" t="s">
        <v>3101</v>
      </c>
      <c r="B82" s="769" t="s">
        <v>2990</v>
      </c>
      <c r="C82" s="769" t="s">
        <v>3025</v>
      </c>
      <c r="D82" s="769" t="s">
        <v>3102</v>
      </c>
      <c r="E82" s="770">
        <v>8.57304694E8</v>
      </c>
    </row>
    <row r="83">
      <c r="A83" s="769" t="s">
        <v>3103</v>
      </c>
      <c r="B83" s="769" t="s">
        <v>2995</v>
      </c>
      <c r="C83" s="769" t="s">
        <v>3029</v>
      </c>
      <c r="D83" s="769" t="s">
        <v>3096</v>
      </c>
      <c r="E83" s="770">
        <v>9.5811343E8</v>
      </c>
    </row>
    <row r="84">
      <c r="A84" s="769" t="s">
        <v>3104</v>
      </c>
      <c r="B84" s="769" t="s">
        <v>2995</v>
      </c>
      <c r="C84" s="769" t="s">
        <v>3029</v>
      </c>
      <c r="D84" s="769" t="s">
        <v>3096</v>
      </c>
      <c r="E84" s="770">
        <v>7.86004184E8</v>
      </c>
    </row>
    <row r="85">
      <c r="A85" s="769" t="s">
        <v>3105</v>
      </c>
      <c r="B85" s="769" t="s">
        <v>2995</v>
      </c>
      <c r="C85" s="769" t="s">
        <v>3029</v>
      </c>
      <c r="D85" s="769" t="s">
        <v>3096</v>
      </c>
      <c r="E85" s="770">
        <v>9.63686214E8</v>
      </c>
    </row>
    <row r="86">
      <c r="A86" s="769" t="s">
        <v>3106</v>
      </c>
      <c r="B86" s="769" t="s">
        <v>2990</v>
      </c>
      <c r="C86" s="769" t="s">
        <v>3029</v>
      </c>
      <c r="D86" s="769" t="s">
        <v>3096</v>
      </c>
      <c r="E86" s="770">
        <v>1.039042704E9</v>
      </c>
    </row>
    <row r="87">
      <c r="A87" s="769" t="s">
        <v>3107</v>
      </c>
      <c r="B87" s="769" t="s">
        <v>2990</v>
      </c>
      <c r="C87" s="769" t="s">
        <v>3029</v>
      </c>
      <c r="D87" s="769" t="s">
        <v>3096</v>
      </c>
      <c r="E87" s="770">
        <v>1.159957956E9</v>
      </c>
    </row>
    <row r="88">
      <c r="A88" s="769" t="s">
        <v>3108</v>
      </c>
      <c r="B88" s="769" t="s">
        <v>2995</v>
      </c>
      <c r="C88" s="769" t="s">
        <v>3029</v>
      </c>
      <c r="D88" s="769" t="s">
        <v>3096</v>
      </c>
      <c r="E88" s="770">
        <v>1.137495268E9</v>
      </c>
    </row>
    <row r="89">
      <c r="A89" s="769" t="s">
        <v>3109</v>
      </c>
      <c r="B89" s="769" t="s">
        <v>2990</v>
      </c>
      <c r="C89" s="769" t="s">
        <v>3029</v>
      </c>
      <c r="D89" s="769" t="s">
        <v>3096</v>
      </c>
      <c r="E89" s="770">
        <v>1.27886996E9</v>
      </c>
    </row>
    <row r="90">
      <c r="A90" s="769" t="s">
        <v>3110</v>
      </c>
      <c r="B90" s="769" t="s">
        <v>2995</v>
      </c>
      <c r="C90" s="769" t="s">
        <v>3029</v>
      </c>
      <c r="D90" s="769" t="s">
        <v>3102</v>
      </c>
      <c r="E90" s="770">
        <v>8.04104094E8</v>
      </c>
    </row>
    <row r="91">
      <c r="A91" s="769" t="s">
        <v>3111</v>
      </c>
      <c r="B91" s="769" t="s">
        <v>2995</v>
      </c>
      <c r="C91" s="769" t="s">
        <v>3029</v>
      </c>
      <c r="D91" s="769" t="s">
        <v>3102</v>
      </c>
      <c r="E91" s="770">
        <v>8.83931836E8</v>
      </c>
    </row>
    <row r="92">
      <c r="A92" s="769" t="s">
        <v>3112</v>
      </c>
      <c r="B92" s="769" t="s">
        <v>2995</v>
      </c>
      <c r="C92" s="769" t="s">
        <v>3029</v>
      </c>
      <c r="D92" s="769" t="s">
        <v>3102</v>
      </c>
      <c r="E92" s="770">
        <v>8.57901644E8</v>
      </c>
    </row>
    <row r="93">
      <c r="A93" s="769" t="s">
        <v>3113</v>
      </c>
      <c r="B93" s="769" t="s">
        <v>2995</v>
      </c>
      <c r="C93" s="769" t="s">
        <v>3029</v>
      </c>
      <c r="D93" s="769" t="s">
        <v>3102</v>
      </c>
      <c r="E93" s="770">
        <v>8.75724178E8</v>
      </c>
    </row>
    <row r="94">
      <c r="A94" s="769" t="s">
        <v>3114</v>
      </c>
      <c r="B94" s="769" t="s">
        <v>2995</v>
      </c>
      <c r="C94" s="769" t="s">
        <v>3029</v>
      </c>
      <c r="D94" s="769" t="s">
        <v>3102</v>
      </c>
      <c r="E94" s="770">
        <v>8.5747763E8</v>
      </c>
    </row>
    <row r="95">
      <c r="A95" s="769" t="s">
        <v>3115</v>
      </c>
      <c r="B95" s="769" t="s">
        <v>2995</v>
      </c>
      <c r="C95" s="769" t="s">
        <v>3116</v>
      </c>
      <c r="D95" s="769" t="s">
        <v>2991</v>
      </c>
      <c r="E95" s="770">
        <v>7.13822732E8</v>
      </c>
    </row>
    <row r="96">
      <c r="A96" s="769" t="s">
        <v>3117</v>
      </c>
      <c r="B96" s="769" t="s">
        <v>2995</v>
      </c>
      <c r="C96" s="769" t="s">
        <v>3031</v>
      </c>
      <c r="D96" s="769" t="s">
        <v>2991</v>
      </c>
      <c r="E96" s="770">
        <v>6.82897046E8</v>
      </c>
    </row>
    <row r="97">
      <c r="A97" s="769" t="s">
        <v>3118</v>
      </c>
      <c r="B97" s="769" t="s">
        <v>2995</v>
      </c>
      <c r="C97" s="769" t="s">
        <v>3031</v>
      </c>
      <c r="D97" s="769" t="s">
        <v>2991</v>
      </c>
      <c r="E97" s="770">
        <v>1.176308544E9</v>
      </c>
    </row>
    <row r="98">
      <c r="A98" s="769" t="s">
        <v>3119</v>
      </c>
      <c r="B98" s="769" t="s">
        <v>2995</v>
      </c>
      <c r="C98" s="769" t="s">
        <v>3031</v>
      </c>
      <c r="D98" s="769" t="s">
        <v>2991</v>
      </c>
      <c r="E98" s="770">
        <v>7.02072898E8</v>
      </c>
    </row>
    <row r="99">
      <c r="A99" s="769" t="s">
        <v>3120</v>
      </c>
      <c r="B99" s="769" t="s">
        <v>2995</v>
      </c>
      <c r="C99" s="769" t="s">
        <v>3031</v>
      </c>
      <c r="D99" s="769" t="s">
        <v>2991</v>
      </c>
      <c r="E99" s="770">
        <v>6.15576514E8</v>
      </c>
    </row>
    <row r="100">
      <c r="A100" s="769" t="s">
        <v>3121</v>
      </c>
      <c r="B100" s="769" t="s">
        <v>2995</v>
      </c>
      <c r="C100" s="769" t="s">
        <v>3031</v>
      </c>
      <c r="D100" s="769" t="s">
        <v>2991</v>
      </c>
      <c r="E100" s="770">
        <v>3.77355688E8</v>
      </c>
    </row>
    <row r="101">
      <c r="A101" s="769" t="s">
        <v>3122</v>
      </c>
      <c r="B101" s="769" t="s">
        <v>2995</v>
      </c>
      <c r="C101" s="769" t="s">
        <v>3031</v>
      </c>
      <c r="D101" s="769" t="s">
        <v>2991</v>
      </c>
      <c r="E101" s="770">
        <v>7.62581542E8</v>
      </c>
    </row>
    <row r="102">
      <c r="A102" s="769" t="s">
        <v>3059</v>
      </c>
      <c r="B102" s="769" t="s">
        <v>2995</v>
      </c>
      <c r="C102" s="769" t="s">
        <v>3031</v>
      </c>
      <c r="D102" s="769" t="s">
        <v>2991</v>
      </c>
      <c r="E102" s="770">
        <v>8.92002368E8</v>
      </c>
    </row>
    <row r="103">
      <c r="A103" s="769" t="s">
        <v>3123</v>
      </c>
      <c r="B103" s="769" t="s">
        <v>2995</v>
      </c>
      <c r="C103" s="769" t="s">
        <v>3031</v>
      </c>
      <c r="D103" s="769" t="s">
        <v>2991</v>
      </c>
      <c r="E103" s="770">
        <v>1.203867102E9</v>
      </c>
    </row>
    <row r="104">
      <c r="A104" s="769" t="s">
        <v>3124</v>
      </c>
      <c r="B104" s="769" t="s">
        <v>2995</v>
      </c>
      <c r="C104" s="769" t="s">
        <v>3031</v>
      </c>
      <c r="D104" s="769" t="s">
        <v>2991</v>
      </c>
      <c r="E104" s="770">
        <v>1.254372743E9</v>
      </c>
    </row>
    <row r="105">
      <c r="A105" s="769" t="s">
        <v>3125</v>
      </c>
      <c r="B105" s="769" t="s">
        <v>2995</v>
      </c>
      <c r="C105" s="769" t="s">
        <v>3031</v>
      </c>
      <c r="D105" s="769" t="s">
        <v>2991</v>
      </c>
      <c r="E105" s="770">
        <v>5.18435912E8</v>
      </c>
    </row>
    <row r="106">
      <c r="A106" s="769" t="s">
        <v>3126</v>
      </c>
      <c r="B106" s="769" t="s">
        <v>2995</v>
      </c>
      <c r="C106" s="769" t="s">
        <v>3031</v>
      </c>
      <c r="D106" s="769" t="s">
        <v>2991</v>
      </c>
      <c r="E106" s="770">
        <v>4.64111992E8</v>
      </c>
    </row>
    <row r="107">
      <c r="A107" s="769" t="s">
        <v>3127</v>
      </c>
      <c r="B107" s="769" t="s">
        <v>2995</v>
      </c>
      <c r="C107" s="769" t="s">
        <v>3031</v>
      </c>
      <c r="D107" s="769" t="s">
        <v>2991</v>
      </c>
      <c r="E107" s="770">
        <v>6.66801688E8</v>
      </c>
    </row>
    <row r="108">
      <c r="A108" s="769" t="s">
        <v>3128</v>
      </c>
      <c r="B108" s="769" t="s">
        <v>2995</v>
      </c>
      <c r="C108" s="769" t="s">
        <v>3031</v>
      </c>
      <c r="D108" s="769" t="s">
        <v>2991</v>
      </c>
      <c r="E108" s="770">
        <v>4.65391274E8</v>
      </c>
    </row>
    <row r="109">
      <c r="A109" s="769" t="s">
        <v>3129</v>
      </c>
      <c r="B109" s="769" t="s">
        <v>2995</v>
      </c>
      <c r="C109" s="769" t="s">
        <v>3031</v>
      </c>
      <c r="D109" s="769" t="s">
        <v>2991</v>
      </c>
      <c r="E109" s="770">
        <v>4.91630874E8</v>
      </c>
    </row>
    <row r="110">
      <c r="A110" s="769" t="s">
        <v>3130</v>
      </c>
      <c r="B110" s="769" t="s">
        <v>2995</v>
      </c>
      <c r="C110" s="769" t="s">
        <v>3031</v>
      </c>
      <c r="D110" s="769" t="s">
        <v>2991</v>
      </c>
      <c r="E110" s="770">
        <v>9.30459074E8</v>
      </c>
    </row>
    <row r="111">
      <c r="A111" s="769" t="s">
        <v>3131</v>
      </c>
      <c r="B111" s="769" t="s">
        <v>2995</v>
      </c>
      <c r="C111" s="769" t="s">
        <v>3031</v>
      </c>
      <c r="D111" s="769" t="s">
        <v>2991</v>
      </c>
      <c r="E111" s="770">
        <v>6.11674802E8</v>
      </c>
    </row>
    <row r="112">
      <c r="A112" s="769" t="s">
        <v>3132</v>
      </c>
      <c r="B112" s="769" t="s">
        <v>2995</v>
      </c>
      <c r="C112" s="769" t="s">
        <v>3031</v>
      </c>
      <c r="D112" s="769" t="s">
        <v>2991</v>
      </c>
      <c r="E112" s="770">
        <v>1.153740191E9</v>
      </c>
    </row>
    <row r="113">
      <c r="A113" s="769" t="s">
        <v>3133</v>
      </c>
      <c r="B113" s="769" t="s">
        <v>2995</v>
      </c>
      <c r="C113" s="769" t="s">
        <v>3031</v>
      </c>
      <c r="D113" s="769" t="s">
        <v>2991</v>
      </c>
      <c r="E113" s="770">
        <v>4.86519272E8</v>
      </c>
    </row>
    <row r="114">
      <c r="A114" s="769" t="s">
        <v>3134</v>
      </c>
      <c r="B114" s="769" t="s">
        <v>2995</v>
      </c>
      <c r="C114" s="769" t="s">
        <v>3031</v>
      </c>
      <c r="D114" s="769" t="s">
        <v>2991</v>
      </c>
      <c r="E114" s="770">
        <v>7.45511424E8</v>
      </c>
    </row>
    <row r="115">
      <c r="A115" s="769" t="s">
        <v>3135</v>
      </c>
      <c r="B115" s="769" t="s">
        <v>2995</v>
      </c>
      <c r="C115" s="769" t="s">
        <v>3031</v>
      </c>
      <c r="D115" s="769" t="s">
        <v>2991</v>
      </c>
      <c r="E115" s="770">
        <v>3.86414442E8</v>
      </c>
    </row>
    <row r="116">
      <c r="A116" s="769" t="s">
        <v>3136</v>
      </c>
      <c r="B116" s="769" t="s">
        <v>2995</v>
      </c>
      <c r="C116" s="769" t="s">
        <v>3031</v>
      </c>
      <c r="D116" s="769" t="s">
        <v>2991</v>
      </c>
      <c r="E116" s="770">
        <v>8.3032214E8</v>
      </c>
    </row>
    <row r="117">
      <c r="A117" s="769" t="s">
        <v>3137</v>
      </c>
      <c r="B117" s="769" t="s">
        <v>2995</v>
      </c>
      <c r="C117" s="769" t="s">
        <v>3031</v>
      </c>
      <c r="D117" s="769" t="s">
        <v>2991</v>
      </c>
      <c r="E117" s="770">
        <v>6.19355454E8</v>
      </c>
    </row>
    <row r="118">
      <c r="A118" s="769" t="s">
        <v>3138</v>
      </c>
      <c r="B118" s="769" t="s">
        <v>2995</v>
      </c>
      <c r="C118" s="769" t="s">
        <v>3031</v>
      </c>
      <c r="D118" s="769" t="s">
        <v>2991</v>
      </c>
      <c r="E118" s="770">
        <v>3.92791826E8</v>
      </c>
    </row>
    <row r="119">
      <c r="A119" s="769" t="s">
        <v>3139</v>
      </c>
      <c r="B119" s="769" t="s">
        <v>2990</v>
      </c>
      <c r="C119" s="769" t="s">
        <v>3031</v>
      </c>
      <c r="D119" s="769" t="s">
        <v>2991</v>
      </c>
      <c r="E119" s="770">
        <v>6.35502094E8</v>
      </c>
    </row>
    <row r="120">
      <c r="A120" s="769" t="s">
        <v>3140</v>
      </c>
      <c r="B120" s="769" t="s">
        <v>2990</v>
      </c>
      <c r="C120" s="769" t="s">
        <v>3031</v>
      </c>
      <c r="D120" s="769" t="s">
        <v>2991</v>
      </c>
      <c r="E120" s="770">
        <v>6.15238924E8</v>
      </c>
    </row>
    <row r="121">
      <c r="A121" s="769" t="s">
        <v>3141</v>
      </c>
      <c r="B121" s="769" t="s">
        <v>2990</v>
      </c>
      <c r="C121" s="769" t="s">
        <v>3031</v>
      </c>
      <c r="D121" s="769" t="s">
        <v>2991</v>
      </c>
      <c r="E121" s="770">
        <v>9.3846049E8</v>
      </c>
    </row>
    <row r="122">
      <c r="A122" s="769" t="s">
        <v>3142</v>
      </c>
      <c r="B122" s="769" t="s">
        <v>2990</v>
      </c>
      <c r="C122" s="769" t="s">
        <v>3031</v>
      </c>
      <c r="D122" s="769" t="s">
        <v>2991</v>
      </c>
      <c r="E122" s="770">
        <v>6.73922066E8</v>
      </c>
    </row>
    <row r="123">
      <c r="A123" s="769" t="s">
        <v>3143</v>
      </c>
      <c r="B123" s="769" t="s">
        <v>2990</v>
      </c>
      <c r="C123" s="769" t="s">
        <v>125</v>
      </c>
      <c r="D123" s="769" t="s">
        <v>2991</v>
      </c>
      <c r="E123" s="770">
        <v>1.104092092E9</v>
      </c>
    </row>
    <row r="124">
      <c r="A124" s="769" t="s">
        <v>3144</v>
      </c>
      <c r="B124" s="769" t="s">
        <v>2995</v>
      </c>
      <c r="C124" s="769" t="s">
        <v>125</v>
      </c>
      <c r="D124" s="769" t="s">
        <v>2991</v>
      </c>
      <c r="E124" s="770">
        <v>9.78589358E8</v>
      </c>
    </row>
    <row r="125">
      <c r="A125" s="769" t="s">
        <v>3145</v>
      </c>
      <c r="B125" s="769" t="s">
        <v>2995</v>
      </c>
      <c r="C125" s="769" t="s">
        <v>125</v>
      </c>
      <c r="D125" s="769" t="s">
        <v>2991</v>
      </c>
      <c r="E125" s="770">
        <v>9.70261628E8</v>
      </c>
    </row>
    <row r="126">
      <c r="A126" s="769" t="s">
        <v>3146</v>
      </c>
      <c r="B126" s="769" t="s">
        <v>2995</v>
      </c>
      <c r="C126" s="769" t="s">
        <v>125</v>
      </c>
      <c r="D126" s="769" t="s">
        <v>2991</v>
      </c>
      <c r="E126" s="770">
        <v>8.74578204E8</v>
      </c>
    </row>
    <row r="127">
      <c r="A127" s="769" t="s">
        <v>3147</v>
      </c>
      <c r="B127" s="769" t="s">
        <v>2995</v>
      </c>
      <c r="C127" s="769" t="s">
        <v>125</v>
      </c>
      <c r="D127" s="769" t="s">
        <v>2991</v>
      </c>
      <c r="E127" s="770">
        <v>1.131786664E9</v>
      </c>
    </row>
    <row r="128">
      <c r="A128" s="769" t="s">
        <v>3148</v>
      </c>
      <c r="B128" s="769" t="s">
        <v>2995</v>
      </c>
      <c r="C128" s="769" t="s">
        <v>119</v>
      </c>
      <c r="D128" s="769" t="s">
        <v>2991</v>
      </c>
      <c r="E128" s="770">
        <v>1.217326858E9</v>
      </c>
      <c r="F128" s="666"/>
      <c r="G128" s="17"/>
    </row>
    <row r="129">
      <c r="A129" s="769" t="s">
        <v>3149</v>
      </c>
      <c r="B129" s="769" t="s">
        <v>2990</v>
      </c>
      <c r="C129" s="769" t="s">
        <v>119</v>
      </c>
      <c r="D129" s="769" t="s">
        <v>2991</v>
      </c>
      <c r="E129" s="770">
        <v>1.056414662E9</v>
      </c>
      <c r="F129" s="666"/>
      <c r="G129" s="669"/>
    </row>
    <row r="130">
      <c r="A130" s="769" t="s">
        <v>3150</v>
      </c>
      <c r="B130" s="769" t="s">
        <v>2995</v>
      </c>
      <c r="C130" s="769" t="s">
        <v>119</v>
      </c>
      <c r="D130" s="769" t="s">
        <v>2991</v>
      </c>
      <c r="E130" s="770">
        <v>1.233904246E9</v>
      </c>
      <c r="F130" s="666"/>
      <c r="G130" s="669"/>
    </row>
    <row r="131">
      <c r="A131" s="769" t="s">
        <v>3151</v>
      </c>
      <c r="B131" s="769" t="s">
        <v>2995</v>
      </c>
      <c r="C131" s="769" t="s">
        <v>119</v>
      </c>
      <c r="D131" s="769" t="s">
        <v>2991</v>
      </c>
      <c r="E131" s="770">
        <v>1.193172876E9</v>
      </c>
      <c r="F131" s="671"/>
      <c r="G131" s="669"/>
    </row>
    <row r="132">
      <c r="A132" s="769" t="s">
        <v>3152</v>
      </c>
      <c r="B132" s="769" t="s">
        <v>2995</v>
      </c>
      <c r="C132" s="769" t="s">
        <v>119</v>
      </c>
      <c r="D132" s="769" t="s">
        <v>2991</v>
      </c>
      <c r="E132" s="770">
        <v>1.022935172E9</v>
      </c>
      <c r="F132" s="671"/>
      <c r="G132" s="669"/>
    </row>
    <row r="134">
      <c r="A134" s="763" t="s">
        <v>1173</v>
      </c>
    </row>
    <row r="135">
      <c r="A135" s="802" t="s">
        <v>3153</v>
      </c>
    </row>
    <row r="136">
      <c r="A136" s="10" t="s">
        <v>3154</v>
      </c>
    </row>
    <row r="137">
      <c r="A137" s="10" t="s">
        <v>3155</v>
      </c>
    </row>
    <row r="138">
      <c r="A138" s="10" t="s">
        <v>3156</v>
      </c>
    </row>
  </sheetData>
  <mergeCells count="19">
    <mergeCell ref="A1:S1"/>
    <mergeCell ref="H4:J4"/>
    <mergeCell ref="K4:M4"/>
    <mergeCell ref="O4:O5"/>
    <mergeCell ref="P4:P5"/>
    <mergeCell ref="Q4:Q5"/>
    <mergeCell ref="H13:J13"/>
    <mergeCell ref="Q13:S13"/>
    <mergeCell ref="Q28:V28"/>
    <mergeCell ref="Q29:R29"/>
    <mergeCell ref="S29:T29"/>
    <mergeCell ref="U29:V29"/>
    <mergeCell ref="K13:M13"/>
    <mergeCell ref="O13:O14"/>
    <mergeCell ref="P13:P14"/>
    <mergeCell ref="H22:J22"/>
    <mergeCell ref="K22:M22"/>
    <mergeCell ref="O28:O30"/>
    <mergeCell ref="P28:P30"/>
  </mergeCells>
  <drawing r:id="rId1"/>
</worksheet>
</file>

<file path=xl/worksheets/sheet4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0.38"/>
    <col customWidth="1" min="2" max="3" width="14.5"/>
    <col customWidth="1" min="6" max="6" width="88.88"/>
  </cols>
  <sheetData>
    <row r="1">
      <c r="A1" s="1" t="s">
        <v>3157</v>
      </c>
    </row>
    <row r="2">
      <c r="A2" s="606" t="s">
        <v>142</v>
      </c>
      <c r="B2" s="803" t="s">
        <v>57</v>
      </c>
      <c r="C2" s="803" t="s">
        <v>100</v>
      </c>
      <c r="D2" s="606" t="s">
        <v>3158</v>
      </c>
      <c r="E2" s="606" t="s">
        <v>3159</v>
      </c>
      <c r="F2" s="2" t="s">
        <v>3160</v>
      </c>
    </row>
    <row r="3">
      <c r="A3" s="606" t="s">
        <v>3161</v>
      </c>
      <c r="B3" s="804" t="s">
        <v>62</v>
      </c>
      <c r="C3" s="805" t="s">
        <v>3162</v>
      </c>
      <c r="D3" s="607" t="s">
        <v>3163</v>
      </c>
      <c r="E3" s="607" t="s">
        <v>3164</v>
      </c>
      <c r="F3" s="9" t="s">
        <v>3165</v>
      </c>
    </row>
    <row r="4">
      <c r="A4" s="606" t="s">
        <v>3166</v>
      </c>
      <c r="B4" s="804" t="s">
        <v>67</v>
      </c>
      <c r="C4" s="805" t="s">
        <v>3167</v>
      </c>
      <c r="D4" s="607" t="s">
        <v>3168</v>
      </c>
      <c r="E4" s="607" t="s">
        <v>3169</v>
      </c>
      <c r="F4" s="9" t="s">
        <v>3170</v>
      </c>
    </row>
    <row r="5">
      <c r="A5" s="606" t="s">
        <v>3171</v>
      </c>
      <c r="B5" s="804" t="s">
        <v>70</v>
      </c>
      <c r="C5" s="805" t="s">
        <v>3172</v>
      </c>
      <c r="D5" s="607" t="s">
        <v>3173</v>
      </c>
      <c r="E5" s="9" t="s">
        <v>165</v>
      </c>
      <c r="F5" s="9" t="s">
        <v>3170</v>
      </c>
    </row>
    <row r="6">
      <c r="A6" s="606" t="s">
        <v>3174</v>
      </c>
      <c r="B6" s="804" t="s">
        <v>321</v>
      </c>
      <c r="C6" s="805" t="s">
        <v>3175</v>
      </c>
      <c r="D6" s="607" t="s">
        <v>3176</v>
      </c>
      <c r="E6" s="9" t="s">
        <v>165</v>
      </c>
      <c r="F6" s="9" t="s">
        <v>3177</v>
      </c>
    </row>
    <row r="7">
      <c r="A7" s="606" t="s">
        <v>3178</v>
      </c>
      <c r="B7" s="804" t="s">
        <v>320</v>
      </c>
      <c r="C7" s="805" t="s">
        <v>3179</v>
      </c>
      <c r="D7" s="607" t="s">
        <v>3180</v>
      </c>
      <c r="E7" s="9" t="s">
        <v>165</v>
      </c>
      <c r="F7" s="9" t="s">
        <v>3170</v>
      </c>
    </row>
  </sheetData>
  <drawing r:id="rId1"/>
</worksheet>
</file>

<file path=xl/worksheets/sheet4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2.88"/>
    <col customWidth="1" min="2" max="2" width="7.5"/>
    <col customWidth="1" min="3" max="3" width="6.5"/>
    <col customWidth="1" min="4" max="4" width="6.88"/>
    <col customWidth="1" min="5" max="5" width="7.5"/>
    <col customWidth="1" min="6" max="6" width="7.38"/>
    <col customWidth="1" min="7" max="8" width="6.5"/>
    <col customWidth="1" min="9" max="9" width="6.13"/>
    <col customWidth="1" min="10" max="10" width="7.63"/>
    <col customWidth="1" min="11" max="11" width="6.13"/>
    <col customWidth="1" min="12" max="12" width="8.5"/>
    <col customWidth="1" min="13" max="14" width="7.25"/>
    <col customWidth="1" min="15" max="15" width="7.5"/>
    <col customWidth="1" min="16" max="16" width="8.13"/>
    <col customWidth="1" min="17" max="17" width="7.38"/>
  </cols>
  <sheetData>
    <row r="1">
      <c r="A1" s="404" t="s">
        <v>3181</v>
      </c>
    </row>
    <row r="2">
      <c r="A2" s="367" t="s">
        <v>3182</v>
      </c>
      <c r="B2" s="364"/>
      <c r="C2" s="364"/>
      <c r="D2" s="364"/>
      <c r="E2" s="364"/>
      <c r="F2" s="364"/>
      <c r="G2" s="364"/>
      <c r="H2" s="364"/>
      <c r="I2" s="364"/>
      <c r="J2" s="364"/>
      <c r="K2" s="364"/>
      <c r="L2" s="364"/>
      <c r="M2" s="364"/>
      <c r="N2" s="364"/>
      <c r="O2" s="364"/>
      <c r="P2" s="364"/>
      <c r="Q2" s="364"/>
    </row>
    <row r="3">
      <c r="A3" s="806"/>
      <c r="B3" s="807" t="s">
        <v>722</v>
      </c>
      <c r="C3" s="183"/>
      <c r="D3" s="807" t="s">
        <v>752</v>
      </c>
      <c r="E3" s="183"/>
      <c r="F3" s="807" t="s">
        <v>206</v>
      </c>
      <c r="G3" s="183"/>
      <c r="H3" s="807" t="s">
        <v>212</v>
      </c>
      <c r="I3" s="183"/>
      <c r="J3" s="807" t="s">
        <v>215</v>
      </c>
      <c r="K3" s="183"/>
      <c r="L3" s="808" t="s">
        <v>219</v>
      </c>
      <c r="M3" s="183"/>
      <c r="N3" s="808" t="s">
        <v>222</v>
      </c>
      <c r="O3" s="183"/>
      <c r="P3" s="807" t="s">
        <v>226</v>
      </c>
      <c r="Q3" s="183"/>
    </row>
    <row r="4">
      <c r="A4" s="809" t="s">
        <v>3183</v>
      </c>
      <c r="B4" s="810" t="s">
        <v>916</v>
      </c>
      <c r="C4" s="811" t="s">
        <v>917</v>
      </c>
      <c r="D4" s="810" t="s">
        <v>916</v>
      </c>
      <c r="E4" s="811" t="s">
        <v>917</v>
      </c>
      <c r="F4" s="810" t="s">
        <v>916</v>
      </c>
      <c r="G4" s="811" t="s">
        <v>917</v>
      </c>
      <c r="H4" s="810" t="s">
        <v>916</v>
      </c>
      <c r="I4" s="811" t="s">
        <v>917</v>
      </c>
      <c r="J4" s="810" t="s">
        <v>916</v>
      </c>
      <c r="K4" s="811" t="s">
        <v>917</v>
      </c>
      <c r="L4" s="810" t="s">
        <v>916</v>
      </c>
      <c r="M4" s="811" t="s">
        <v>917</v>
      </c>
      <c r="N4" s="810" t="s">
        <v>916</v>
      </c>
      <c r="O4" s="811" t="s">
        <v>917</v>
      </c>
      <c r="P4" s="810" t="s">
        <v>916</v>
      </c>
      <c r="Q4" s="811" t="s">
        <v>917</v>
      </c>
    </row>
    <row r="5">
      <c r="A5" s="812" t="s">
        <v>3184</v>
      </c>
      <c r="B5" s="375">
        <v>0.0</v>
      </c>
      <c r="C5" s="375">
        <v>0.0</v>
      </c>
      <c r="D5" s="375">
        <v>0.0</v>
      </c>
      <c r="E5" s="375">
        <v>0.0</v>
      </c>
      <c r="F5" s="375">
        <v>1.0</v>
      </c>
      <c r="G5" s="375">
        <v>61.0</v>
      </c>
      <c r="H5" s="375">
        <v>1.0</v>
      </c>
      <c r="I5" s="375">
        <v>61.0</v>
      </c>
      <c r="J5" s="375">
        <v>1.0</v>
      </c>
      <c r="K5" s="375">
        <v>61.0</v>
      </c>
      <c r="L5" s="375">
        <v>0.0</v>
      </c>
      <c r="M5" s="375">
        <v>0.0</v>
      </c>
      <c r="N5" s="375">
        <v>0.0</v>
      </c>
      <c r="O5" s="375">
        <v>0.0</v>
      </c>
      <c r="P5" s="375">
        <v>0.0</v>
      </c>
      <c r="Q5" s="375">
        <v>0.0</v>
      </c>
    </row>
    <row r="6">
      <c r="A6" s="812" t="s">
        <v>3185</v>
      </c>
      <c r="B6" s="375">
        <v>0.0</v>
      </c>
      <c r="C6" s="375">
        <v>0.0</v>
      </c>
      <c r="D6" s="375">
        <v>0.0</v>
      </c>
      <c r="E6" s="375">
        <v>0.0</v>
      </c>
      <c r="F6" s="375">
        <v>0.0</v>
      </c>
      <c r="G6" s="375">
        <v>0.0</v>
      </c>
      <c r="H6" s="375">
        <v>0.0</v>
      </c>
      <c r="I6" s="375">
        <v>0.0</v>
      </c>
      <c r="J6" s="375">
        <v>0.0</v>
      </c>
      <c r="K6" s="375">
        <v>0.0</v>
      </c>
      <c r="L6" s="375">
        <v>0.0</v>
      </c>
      <c r="M6" s="375">
        <v>0.0</v>
      </c>
      <c r="N6" s="375">
        <v>0.0</v>
      </c>
      <c r="O6" s="375">
        <v>0.0</v>
      </c>
      <c r="P6" s="375">
        <v>0.0</v>
      </c>
      <c r="Q6" s="375">
        <v>0.0</v>
      </c>
    </row>
    <row r="7">
      <c r="A7" s="812" t="s">
        <v>3186</v>
      </c>
      <c r="B7" s="375">
        <v>0.0</v>
      </c>
      <c r="C7" s="375">
        <v>0.0</v>
      </c>
      <c r="D7" s="375">
        <v>0.0</v>
      </c>
      <c r="E7" s="375">
        <v>0.0</v>
      </c>
      <c r="F7" s="375">
        <v>0.0</v>
      </c>
      <c r="G7" s="375">
        <v>0.0</v>
      </c>
      <c r="H7" s="375">
        <v>0.0</v>
      </c>
      <c r="I7" s="375">
        <v>0.0</v>
      </c>
      <c r="J7" s="375">
        <v>0.0</v>
      </c>
      <c r="K7" s="375">
        <v>0.0</v>
      </c>
      <c r="L7" s="375">
        <v>0.0</v>
      </c>
      <c r="M7" s="375">
        <v>0.0</v>
      </c>
      <c r="N7" s="375">
        <v>0.0</v>
      </c>
      <c r="O7" s="375">
        <v>0.0</v>
      </c>
      <c r="P7" s="375">
        <v>0.0</v>
      </c>
      <c r="Q7" s="375">
        <v>0.0</v>
      </c>
    </row>
    <row r="8">
      <c r="A8" s="812" t="s">
        <v>3187</v>
      </c>
      <c r="B8" s="375">
        <v>1.0</v>
      </c>
      <c r="C8" s="375">
        <v>361.0</v>
      </c>
      <c r="D8" s="375">
        <v>1.0</v>
      </c>
      <c r="E8" s="375">
        <v>361.0</v>
      </c>
      <c r="F8" s="375">
        <v>1.0</v>
      </c>
      <c r="G8" s="375">
        <v>366.0</v>
      </c>
      <c r="H8" s="375">
        <v>1.0</v>
      </c>
      <c r="I8" s="375">
        <v>366.0</v>
      </c>
      <c r="J8" s="375">
        <v>1.0</v>
      </c>
      <c r="K8" s="375">
        <v>366.0</v>
      </c>
      <c r="L8" s="375">
        <v>1.0</v>
      </c>
      <c r="M8" s="375">
        <v>366.0</v>
      </c>
      <c r="N8" s="375">
        <v>1.0</v>
      </c>
      <c r="O8" s="375">
        <v>366.0</v>
      </c>
      <c r="P8" s="375">
        <v>1.0</v>
      </c>
      <c r="Q8" s="375">
        <v>366.0</v>
      </c>
    </row>
    <row r="9">
      <c r="A9" s="812" t="s">
        <v>3188</v>
      </c>
      <c r="B9" s="375">
        <v>0.0</v>
      </c>
      <c r="C9" s="375">
        <v>0.0</v>
      </c>
      <c r="D9" s="375">
        <v>0.0</v>
      </c>
      <c r="E9" s="375">
        <v>0.0</v>
      </c>
      <c r="F9" s="375">
        <v>0.0</v>
      </c>
      <c r="G9" s="375">
        <v>0.0</v>
      </c>
      <c r="H9" s="375">
        <v>0.0</v>
      </c>
      <c r="I9" s="375">
        <v>0.0</v>
      </c>
      <c r="J9" s="375">
        <v>0.0</v>
      </c>
      <c r="K9" s="375">
        <v>0.0</v>
      </c>
      <c r="L9" s="375">
        <v>0.0</v>
      </c>
      <c r="M9" s="375">
        <v>0.0</v>
      </c>
      <c r="N9" s="375">
        <v>0.0</v>
      </c>
      <c r="O9" s="375">
        <v>0.0</v>
      </c>
      <c r="P9" s="375">
        <v>0.0</v>
      </c>
      <c r="Q9" s="375">
        <v>0.0</v>
      </c>
    </row>
    <row r="10">
      <c r="A10" s="365" t="s">
        <v>3189</v>
      </c>
      <c r="B10" s="375">
        <v>2.0</v>
      </c>
      <c r="C10" s="375">
        <v>476.0</v>
      </c>
      <c r="D10" s="375">
        <v>2.0</v>
      </c>
      <c r="E10" s="375">
        <v>476.0</v>
      </c>
      <c r="F10" s="375">
        <v>2.0</v>
      </c>
      <c r="G10" s="375">
        <v>535.0</v>
      </c>
      <c r="H10" s="375">
        <v>0.0</v>
      </c>
      <c r="I10" s="375">
        <v>0.0</v>
      </c>
      <c r="J10" s="375">
        <v>0.0</v>
      </c>
      <c r="K10" s="375">
        <v>0.0</v>
      </c>
      <c r="L10" s="375">
        <v>0.0</v>
      </c>
      <c r="M10" s="375">
        <v>0.0</v>
      </c>
      <c r="N10" s="375">
        <v>0.0</v>
      </c>
      <c r="O10" s="375">
        <v>0.0</v>
      </c>
      <c r="P10" s="375">
        <v>0.0</v>
      </c>
      <c r="Q10" s="375">
        <v>0.0</v>
      </c>
    </row>
    <row r="11">
      <c r="A11" s="365" t="s">
        <v>3190</v>
      </c>
      <c r="B11" s="375">
        <v>2.0</v>
      </c>
      <c r="C11" s="375">
        <v>194.0</v>
      </c>
      <c r="D11" s="375">
        <v>2.0</v>
      </c>
      <c r="E11" s="375">
        <v>194.0</v>
      </c>
      <c r="F11" s="375">
        <v>2.0</v>
      </c>
      <c r="G11" s="375">
        <v>194.0</v>
      </c>
      <c r="H11" s="375">
        <v>1.0</v>
      </c>
      <c r="I11" s="375">
        <v>97.0</v>
      </c>
      <c r="J11" s="375">
        <v>2.0</v>
      </c>
      <c r="K11" s="375">
        <v>194.0</v>
      </c>
      <c r="L11" s="375">
        <v>2.0</v>
      </c>
      <c r="M11" s="375">
        <v>194.0</v>
      </c>
      <c r="N11" s="375">
        <v>2.0</v>
      </c>
      <c r="O11" s="375">
        <v>194.0</v>
      </c>
      <c r="P11" s="375">
        <v>1.0</v>
      </c>
      <c r="Q11" s="375">
        <v>97.0</v>
      </c>
    </row>
    <row r="12">
      <c r="A12" s="365" t="s">
        <v>3191</v>
      </c>
      <c r="B12" s="375">
        <v>2.0</v>
      </c>
      <c r="C12" s="375">
        <v>1034.0</v>
      </c>
      <c r="D12" s="375">
        <v>2.0</v>
      </c>
      <c r="E12" s="375">
        <v>948.0</v>
      </c>
      <c r="F12" s="375">
        <v>2.0</v>
      </c>
      <c r="G12" s="375">
        <v>646.0</v>
      </c>
      <c r="H12" s="375">
        <v>3.0</v>
      </c>
      <c r="I12" s="375">
        <v>1053.0</v>
      </c>
      <c r="J12" s="375">
        <v>3.0</v>
      </c>
      <c r="K12" s="375">
        <v>967.0</v>
      </c>
      <c r="L12" s="375">
        <v>3.0</v>
      </c>
      <c r="M12" s="375">
        <v>948.0</v>
      </c>
      <c r="N12" s="375">
        <v>3.0</v>
      </c>
      <c r="O12" s="375">
        <v>949.0</v>
      </c>
      <c r="P12" s="375">
        <v>2.0</v>
      </c>
      <c r="Q12" s="375">
        <v>647.0</v>
      </c>
    </row>
    <row r="13">
      <c r="A13" s="365" t="s">
        <v>3192</v>
      </c>
      <c r="B13" s="375">
        <v>0.0</v>
      </c>
      <c r="C13" s="375">
        <v>0.0</v>
      </c>
      <c r="D13" s="375">
        <v>0.0</v>
      </c>
      <c r="E13" s="375">
        <v>0.0</v>
      </c>
      <c r="F13" s="375">
        <v>0.0</v>
      </c>
      <c r="G13" s="375">
        <v>0.0</v>
      </c>
      <c r="H13" s="375">
        <v>0.0</v>
      </c>
      <c r="I13" s="375">
        <v>0.0</v>
      </c>
      <c r="J13" s="375">
        <v>0.0</v>
      </c>
      <c r="K13" s="375">
        <v>0.0</v>
      </c>
      <c r="L13" s="375">
        <v>0.0</v>
      </c>
      <c r="M13" s="375">
        <v>0.0</v>
      </c>
      <c r="N13" s="375">
        <v>0.0</v>
      </c>
      <c r="O13" s="375">
        <v>0.0</v>
      </c>
      <c r="P13" s="375">
        <v>0.0</v>
      </c>
      <c r="Q13" s="375">
        <v>0.0</v>
      </c>
    </row>
    <row r="14">
      <c r="A14" s="365" t="s">
        <v>3193</v>
      </c>
      <c r="B14" s="375">
        <v>0.0</v>
      </c>
      <c r="C14" s="375">
        <v>0.0</v>
      </c>
      <c r="D14" s="375">
        <v>0.0</v>
      </c>
      <c r="E14" s="375">
        <v>0.0</v>
      </c>
      <c r="F14" s="375">
        <v>0.0</v>
      </c>
      <c r="G14" s="375">
        <v>0.0</v>
      </c>
      <c r="H14" s="375">
        <v>0.0</v>
      </c>
      <c r="I14" s="375">
        <v>0.0</v>
      </c>
      <c r="J14" s="375">
        <v>0.0</v>
      </c>
      <c r="K14" s="375">
        <v>0.0</v>
      </c>
      <c r="L14" s="375">
        <v>0.0</v>
      </c>
      <c r="M14" s="375">
        <v>0.0</v>
      </c>
      <c r="N14" s="375">
        <v>0.0</v>
      </c>
      <c r="O14" s="375">
        <v>0.0</v>
      </c>
      <c r="P14" s="375">
        <v>0.0</v>
      </c>
      <c r="Q14" s="375">
        <v>0.0</v>
      </c>
    </row>
    <row r="15">
      <c r="A15" s="365" t="s">
        <v>3194</v>
      </c>
      <c r="B15" s="375">
        <v>3.0</v>
      </c>
      <c r="C15" s="375">
        <v>332.0</v>
      </c>
      <c r="D15" s="375">
        <v>3.0</v>
      </c>
      <c r="E15" s="375">
        <v>332.0</v>
      </c>
      <c r="F15" s="375">
        <v>1.0</v>
      </c>
      <c r="G15" s="375">
        <v>112.0</v>
      </c>
      <c r="H15" s="375">
        <v>2.0</v>
      </c>
      <c r="I15" s="375">
        <v>224.0</v>
      </c>
      <c r="J15" s="375">
        <v>2.0</v>
      </c>
      <c r="K15" s="375">
        <v>224.0</v>
      </c>
      <c r="L15" s="375">
        <v>3.0</v>
      </c>
      <c r="M15" s="375">
        <v>331.0</v>
      </c>
      <c r="N15" s="375">
        <v>3.0</v>
      </c>
      <c r="O15" s="375">
        <v>331.0</v>
      </c>
      <c r="P15" s="375">
        <v>1.0</v>
      </c>
      <c r="Q15" s="375">
        <v>111.0</v>
      </c>
    </row>
    <row r="16">
      <c r="A16" s="365" t="s">
        <v>3195</v>
      </c>
      <c r="B16" s="375">
        <v>0.0</v>
      </c>
      <c r="C16" s="375">
        <v>0.0</v>
      </c>
      <c r="D16" s="375">
        <v>0.0</v>
      </c>
      <c r="E16" s="375">
        <v>0.0</v>
      </c>
      <c r="F16" s="375">
        <v>0.0</v>
      </c>
      <c r="G16" s="375">
        <v>0.0</v>
      </c>
      <c r="H16" s="375">
        <v>0.0</v>
      </c>
      <c r="I16" s="375">
        <v>0.0</v>
      </c>
      <c r="J16" s="375">
        <v>0.0</v>
      </c>
      <c r="K16" s="375">
        <v>0.0</v>
      </c>
      <c r="L16" s="375">
        <v>0.0</v>
      </c>
      <c r="M16" s="375">
        <v>0.0</v>
      </c>
      <c r="N16" s="375">
        <v>0.0</v>
      </c>
      <c r="O16" s="375">
        <v>0.0</v>
      </c>
      <c r="P16" s="375">
        <v>0.0</v>
      </c>
      <c r="Q16" s="375">
        <v>0.0</v>
      </c>
    </row>
    <row r="17">
      <c r="A17" s="365" t="s">
        <v>3196</v>
      </c>
      <c r="B17" s="375">
        <v>1.0</v>
      </c>
      <c r="C17" s="375">
        <v>129.0</v>
      </c>
      <c r="D17" s="375">
        <v>1.0</v>
      </c>
      <c r="E17" s="375">
        <v>129.0</v>
      </c>
      <c r="F17" s="375">
        <v>1.0</v>
      </c>
      <c r="G17" s="375">
        <v>129.0</v>
      </c>
      <c r="H17" s="375">
        <v>1.0</v>
      </c>
      <c r="I17" s="375">
        <v>131.0</v>
      </c>
      <c r="J17" s="375">
        <v>1.0</v>
      </c>
      <c r="K17" s="375">
        <v>131.0</v>
      </c>
      <c r="L17" s="375">
        <v>2.0</v>
      </c>
      <c r="M17" s="375">
        <v>203.0</v>
      </c>
      <c r="N17" s="375">
        <v>1.0</v>
      </c>
      <c r="O17" s="375">
        <v>129.0</v>
      </c>
      <c r="P17" s="375">
        <v>1.0</v>
      </c>
      <c r="Q17" s="375">
        <v>129.0</v>
      </c>
    </row>
    <row r="18">
      <c r="A18" s="365" t="s">
        <v>3197</v>
      </c>
      <c r="B18" s="375">
        <v>2.0</v>
      </c>
      <c r="C18" s="375">
        <v>348.0</v>
      </c>
      <c r="D18" s="375">
        <v>2.0</v>
      </c>
      <c r="E18" s="375">
        <v>356.0</v>
      </c>
      <c r="F18" s="375">
        <v>1.0</v>
      </c>
      <c r="G18" s="375">
        <v>183.0</v>
      </c>
      <c r="H18" s="375">
        <v>2.0</v>
      </c>
      <c r="I18" s="375">
        <v>365.0</v>
      </c>
      <c r="J18" s="375">
        <v>2.0</v>
      </c>
      <c r="K18" s="375">
        <v>373.0</v>
      </c>
      <c r="L18" s="375">
        <v>2.0</v>
      </c>
      <c r="M18" s="375">
        <v>356.0</v>
      </c>
      <c r="N18" s="375">
        <v>2.0</v>
      </c>
      <c r="O18" s="375">
        <v>356.0</v>
      </c>
      <c r="P18" s="375">
        <v>1.0</v>
      </c>
      <c r="Q18" s="375">
        <v>183.0</v>
      </c>
    </row>
    <row r="19">
      <c r="A19" s="365" t="s">
        <v>3198</v>
      </c>
      <c r="B19" s="375">
        <v>2.0</v>
      </c>
      <c r="C19" s="375">
        <v>326.0</v>
      </c>
      <c r="D19" s="375">
        <v>2.0</v>
      </c>
      <c r="E19" s="375">
        <v>318.0</v>
      </c>
      <c r="F19" s="375">
        <v>1.0</v>
      </c>
      <c r="G19" s="375">
        <v>168.0</v>
      </c>
      <c r="H19" s="375">
        <v>2.0</v>
      </c>
      <c r="I19" s="375">
        <v>330.0</v>
      </c>
      <c r="J19" s="375">
        <v>2.0</v>
      </c>
      <c r="K19" s="375">
        <v>322.0</v>
      </c>
      <c r="L19" s="375">
        <v>2.0</v>
      </c>
      <c r="M19" s="375">
        <v>329.0</v>
      </c>
      <c r="N19" s="375">
        <v>2.0</v>
      </c>
      <c r="O19" s="375">
        <v>329.0</v>
      </c>
      <c r="P19" s="375">
        <v>1.0</v>
      </c>
      <c r="Q19" s="375">
        <v>168.0</v>
      </c>
    </row>
    <row r="20">
      <c r="A20" s="365" t="s">
        <v>3199</v>
      </c>
      <c r="B20" s="375">
        <v>160.0</v>
      </c>
      <c r="C20" s="375">
        <v>8508.0</v>
      </c>
      <c r="D20" s="375">
        <v>159.0</v>
      </c>
      <c r="E20" s="375">
        <v>8280.0</v>
      </c>
      <c r="F20" s="375">
        <v>148.0</v>
      </c>
      <c r="G20" s="375">
        <v>7010.0</v>
      </c>
      <c r="H20" s="375">
        <v>189.0</v>
      </c>
      <c r="I20" s="375">
        <v>8882.0</v>
      </c>
      <c r="J20" s="375">
        <v>148.0</v>
      </c>
      <c r="K20" s="375">
        <v>7028.0</v>
      </c>
      <c r="L20" s="375">
        <v>54.0</v>
      </c>
      <c r="M20" s="375">
        <v>2565.0</v>
      </c>
      <c r="N20" s="375">
        <v>59.0</v>
      </c>
      <c r="O20" s="375">
        <v>2833.0</v>
      </c>
      <c r="P20" s="375">
        <v>312.0</v>
      </c>
      <c r="Q20" s="375">
        <v>14835.0</v>
      </c>
    </row>
    <row r="21">
      <c r="A21" s="365" t="s">
        <v>3200</v>
      </c>
      <c r="B21" s="375">
        <v>11.0</v>
      </c>
      <c r="C21" s="375">
        <v>1107.0</v>
      </c>
      <c r="D21" s="375">
        <v>11.0</v>
      </c>
      <c r="E21" s="375">
        <v>1107.0</v>
      </c>
      <c r="F21" s="375">
        <v>18.0</v>
      </c>
      <c r="G21" s="375">
        <v>1315.0</v>
      </c>
      <c r="H21" s="375">
        <v>33.0</v>
      </c>
      <c r="I21" s="375">
        <v>2942.0</v>
      </c>
      <c r="J21" s="375">
        <v>15.0</v>
      </c>
      <c r="K21" s="375">
        <v>1312.0</v>
      </c>
      <c r="L21" s="375">
        <v>16.0</v>
      </c>
      <c r="M21" s="375">
        <v>1409.0</v>
      </c>
      <c r="N21" s="375">
        <v>19.0</v>
      </c>
      <c r="O21" s="375">
        <v>1401.0</v>
      </c>
      <c r="P21" s="375">
        <v>15.0</v>
      </c>
      <c r="Q21" s="375">
        <v>1398.0</v>
      </c>
    </row>
    <row r="22">
      <c r="A22" s="365" t="s">
        <v>3201</v>
      </c>
      <c r="B22" s="375">
        <v>15.0</v>
      </c>
      <c r="C22" s="375">
        <v>1272.0</v>
      </c>
      <c r="D22" s="375">
        <v>15.0</v>
      </c>
      <c r="E22" s="375">
        <v>1274.0</v>
      </c>
      <c r="F22" s="375">
        <v>23.0</v>
      </c>
      <c r="G22" s="375">
        <v>1970.0</v>
      </c>
      <c r="H22" s="375">
        <v>12.0</v>
      </c>
      <c r="I22" s="375">
        <v>1013.0</v>
      </c>
      <c r="J22" s="375">
        <v>12.0</v>
      </c>
      <c r="K22" s="375">
        <v>1013.0</v>
      </c>
      <c r="L22" s="375">
        <v>10.0</v>
      </c>
      <c r="M22" s="375">
        <v>877.0</v>
      </c>
      <c r="N22" s="375">
        <v>18.0</v>
      </c>
      <c r="O22" s="375">
        <v>1581.0</v>
      </c>
      <c r="P22" s="375">
        <v>14.0</v>
      </c>
      <c r="Q22" s="375">
        <v>1195.0</v>
      </c>
    </row>
    <row r="23">
      <c r="A23" s="365" t="s">
        <v>3202</v>
      </c>
      <c r="B23" s="375">
        <v>5.0</v>
      </c>
      <c r="C23" s="375">
        <v>379.0</v>
      </c>
      <c r="D23" s="375">
        <v>5.0</v>
      </c>
      <c r="E23" s="375">
        <v>377.0</v>
      </c>
      <c r="F23" s="375">
        <v>1.0</v>
      </c>
      <c r="G23" s="375">
        <v>77.0</v>
      </c>
      <c r="H23" s="375">
        <v>11.0</v>
      </c>
      <c r="I23" s="375">
        <v>835.0</v>
      </c>
      <c r="J23" s="375">
        <v>12.0</v>
      </c>
      <c r="K23" s="375">
        <v>902.0</v>
      </c>
      <c r="L23" s="375">
        <v>3.0</v>
      </c>
      <c r="M23" s="375">
        <v>221.0</v>
      </c>
      <c r="N23" s="375">
        <v>5.0</v>
      </c>
      <c r="O23" s="375">
        <v>363.0</v>
      </c>
      <c r="P23" s="375">
        <v>8.0</v>
      </c>
      <c r="Q23" s="375">
        <v>565.0</v>
      </c>
    </row>
    <row r="24">
      <c r="A24" s="365" t="s">
        <v>3203</v>
      </c>
      <c r="B24" s="375">
        <v>4.0</v>
      </c>
      <c r="C24" s="375">
        <v>141.0</v>
      </c>
      <c r="D24" s="375">
        <v>2.0</v>
      </c>
      <c r="E24" s="375">
        <v>71.0</v>
      </c>
      <c r="F24" s="375">
        <v>2.0</v>
      </c>
      <c r="G24" s="375">
        <v>72.0</v>
      </c>
      <c r="H24" s="375">
        <v>2.0</v>
      </c>
      <c r="I24" s="375">
        <v>72.0</v>
      </c>
      <c r="J24" s="375">
        <v>2.0</v>
      </c>
      <c r="K24" s="375">
        <v>72.0</v>
      </c>
      <c r="L24" s="375">
        <v>1.0</v>
      </c>
      <c r="M24" s="375">
        <v>36.0</v>
      </c>
      <c r="N24" s="375">
        <v>2.0</v>
      </c>
      <c r="O24" s="375">
        <v>72.0</v>
      </c>
      <c r="P24" s="375">
        <v>4.0</v>
      </c>
      <c r="Q24" s="375">
        <v>141.0</v>
      </c>
    </row>
    <row r="25">
      <c r="A25" s="365" t="s">
        <v>3204</v>
      </c>
      <c r="B25" s="375">
        <v>0.0</v>
      </c>
      <c r="C25" s="375">
        <v>0.0</v>
      </c>
      <c r="D25" s="375">
        <v>0.0</v>
      </c>
      <c r="E25" s="375">
        <v>0.0</v>
      </c>
      <c r="F25" s="375">
        <v>0.0</v>
      </c>
      <c r="G25" s="375">
        <v>0.0</v>
      </c>
      <c r="H25" s="375">
        <v>0.0</v>
      </c>
      <c r="I25" s="375">
        <v>0.0</v>
      </c>
      <c r="J25" s="375">
        <v>0.0</v>
      </c>
      <c r="K25" s="375">
        <v>0.0</v>
      </c>
      <c r="L25" s="375">
        <v>0.0</v>
      </c>
      <c r="M25" s="375">
        <v>0.0</v>
      </c>
      <c r="N25" s="375">
        <v>0.0</v>
      </c>
      <c r="O25" s="375">
        <v>0.0</v>
      </c>
      <c r="P25" s="375">
        <v>0.0</v>
      </c>
      <c r="Q25" s="375">
        <v>0.0</v>
      </c>
    </row>
    <row r="26">
      <c r="A26" s="365" t="s">
        <v>3205</v>
      </c>
      <c r="B26" s="375">
        <v>52.0</v>
      </c>
      <c r="C26" s="375">
        <v>2181.0</v>
      </c>
      <c r="D26" s="375">
        <v>36.0</v>
      </c>
      <c r="E26" s="375">
        <v>1541.0</v>
      </c>
      <c r="F26" s="375">
        <v>59.0</v>
      </c>
      <c r="G26" s="375">
        <v>2484.0</v>
      </c>
      <c r="H26" s="375">
        <v>119.0</v>
      </c>
      <c r="I26" s="375">
        <v>4992.0</v>
      </c>
      <c r="J26" s="375">
        <v>57.0</v>
      </c>
      <c r="K26" s="375">
        <v>2389.0</v>
      </c>
      <c r="L26" s="375">
        <v>17.0</v>
      </c>
      <c r="M26" s="375">
        <v>691.0</v>
      </c>
      <c r="N26" s="375">
        <v>26.0</v>
      </c>
      <c r="O26" s="375">
        <v>1067.0</v>
      </c>
      <c r="P26" s="375">
        <v>66.0</v>
      </c>
      <c r="Q26" s="375">
        <v>2766.0</v>
      </c>
    </row>
    <row r="27">
      <c r="A27" s="365" t="s">
        <v>3206</v>
      </c>
      <c r="B27" s="375">
        <v>13.0</v>
      </c>
      <c r="C27" s="375">
        <v>514.0</v>
      </c>
      <c r="D27" s="375">
        <v>13.0</v>
      </c>
      <c r="E27" s="375">
        <v>514.0</v>
      </c>
      <c r="F27" s="375">
        <v>102.0</v>
      </c>
      <c r="G27" s="375">
        <v>4026.0</v>
      </c>
      <c r="H27" s="375">
        <v>28.0</v>
      </c>
      <c r="I27" s="375">
        <v>1106.0</v>
      </c>
      <c r="J27" s="375">
        <v>22.0</v>
      </c>
      <c r="K27" s="375">
        <v>878.0</v>
      </c>
      <c r="L27" s="375">
        <v>0.0</v>
      </c>
      <c r="M27" s="375">
        <v>0.0</v>
      </c>
      <c r="N27" s="375">
        <v>0.0</v>
      </c>
      <c r="O27" s="375">
        <v>0.0</v>
      </c>
      <c r="P27" s="375">
        <v>0.0</v>
      </c>
      <c r="Q27" s="375">
        <v>0.0</v>
      </c>
    </row>
    <row r="28">
      <c r="A28" s="365" t="s">
        <v>3207</v>
      </c>
      <c r="B28" s="375">
        <v>7.0</v>
      </c>
      <c r="C28" s="375">
        <v>259.0</v>
      </c>
      <c r="D28" s="375">
        <v>8.0</v>
      </c>
      <c r="E28" s="375">
        <v>296.0</v>
      </c>
      <c r="F28" s="375">
        <v>5.0</v>
      </c>
      <c r="G28" s="375">
        <v>185.0</v>
      </c>
      <c r="H28" s="375">
        <v>2.0</v>
      </c>
      <c r="I28" s="375">
        <v>74.0</v>
      </c>
      <c r="J28" s="375">
        <v>1.0</v>
      </c>
      <c r="K28" s="375">
        <v>37.0</v>
      </c>
      <c r="L28" s="375">
        <v>0.0</v>
      </c>
      <c r="M28" s="375">
        <v>0.0</v>
      </c>
      <c r="N28" s="375">
        <v>3.0</v>
      </c>
      <c r="O28" s="375">
        <v>111.0</v>
      </c>
      <c r="P28" s="375">
        <v>2.0</v>
      </c>
      <c r="Q28" s="375">
        <v>74.0</v>
      </c>
    </row>
    <row r="29">
      <c r="A29" s="365" t="s">
        <v>3208</v>
      </c>
      <c r="B29" s="375">
        <v>1.0</v>
      </c>
      <c r="C29" s="375">
        <v>29.0</v>
      </c>
      <c r="D29" s="375">
        <v>1.0</v>
      </c>
      <c r="E29" s="375">
        <v>87.0</v>
      </c>
      <c r="F29" s="375">
        <v>3.0</v>
      </c>
      <c r="G29" s="375">
        <v>87.0</v>
      </c>
      <c r="H29" s="375">
        <v>2.0</v>
      </c>
      <c r="I29" s="375">
        <v>58.0</v>
      </c>
      <c r="J29" s="375">
        <v>2.0</v>
      </c>
      <c r="K29" s="375">
        <v>58.0</v>
      </c>
      <c r="L29" s="375">
        <v>10.0</v>
      </c>
      <c r="M29" s="375">
        <v>290.0</v>
      </c>
      <c r="N29" s="375">
        <v>6.0</v>
      </c>
      <c r="O29" s="375">
        <v>174.0</v>
      </c>
      <c r="P29" s="375">
        <v>0.0</v>
      </c>
      <c r="Q29" s="375">
        <v>0.0</v>
      </c>
    </row>
    <row r="30">
      <c r="A30" s="365" t="s">
        <v>3209</v>
      </c>
      <c r="B30" s="375">
        <v>0.0</v>
      </c>
      <c r="C30" s="375">
        <v>0.0</v>
      </c>
      <c r="D30" s="375">
        <v>0.0</v>
      </c>
      <c r="E30" s="375">
        <v>0.0</v>
      </c>
      <c r="F30" s="375">
        <v>0.0</v>
      </c>
      <c r="G30" s="375">
        <v>0.0</v>
      </c>
      <c r="H30" s="375">
        <v>0.0</v>
      </c>
      <c r="I30" s="375">
        <v>0.0</v>
      </c>
      <c r="J30" s="375">
        <v>0.0</v>
      </c>
      <c r="K30" s="375">
        <v>0.0</v>
      </c>
      <c r="L30" s="375">
        <v>0.0</v>
      </c>
      <c r="M30" s="375">
        <v>0.0</v>
      </c>
      <c r="N30" s="375">
        <v>0.0</v>
      </c>
      <c r="O30" s="375">
        <v>0.0</v>
      </c>
      <c r="P30" s="375">
        <v>0.0</v>
      </c>
      <c r="Q30" s="375">
        <v>0.0</v>
      </c>
    </row>
    <row r="31">
      <c r="A31" s="365" t="s">
        <v>3210</v>
      </c>
      <c r="B31" s="375">
        <v>0.0</v>
      </c>
      <c r="C31" s="375">
        <v>0.0</v>
      </c>
      <c r="D31" s="375">
        <v>0.0</v>
      </c>
      <c r="E31" s="375">
        <v>0.0</v>
      </c>
      <c r="F31" s="375">
        <v>0.0</v>
      </c>
      <c r="G31" s="375">
        <v>0.0</v>
      </c>
      <c r="H31" s="375">
        <v>0.0</v>
      </c>
      <c r="I31" s="375">
        <v>0.0</v>
      </c>
      <c r="J31" s="375">
        <v>0.0</v>
      </c>
      <c r="K31" s="375">
        <v>0.0</v>
      </c>
      <c r="L31" s="375">
        <v>0.0</v>
      </c>
      <c r="M31" s="375">
        <v>0.0</v>
      </c>
      <c r="N31" s="375">
        <v>0.0</v>
      </c>
      <c r="O31" s="375">
        <v>0.0</v>
      </c>
      <c r="P31" s="375">
        <v>0.0</v>
      </c>
      <c r="Q31" s="375">
        <v>0.0</v>
      </c>
    </row>
    <row r="32">
      <c r="A32" s="365" t="s">
        <v>3211</v>
      </c>
      <c r="B32" s="375">
        <v>12.0</v>
      </c>
      <c r="C32" s="375">
        <v>604.0</v>
      </c>
      <c r="D32" s="375">
        <v>16.0</v>
      </c>
      <c r="E32" s="375">
        <v>807.0</v>
      </c>
      <c r="F32" s="375">
        <v>12.0</v>
      </c>
      <c r="G32" s="375">
        <v>607.0</v>
      </c>
      <c r="H32" s="375">
        <v>12.0</v>
      </c>
      <c r="I32" s="375">
        <v>606.0</v>
      </c>
      <c r="J32" s="375">
        <v>12.0</v>
      </c>
      <c r="K32" s="375">
        <v>606.0</v>
      </c>
      <c r="L32" s="375">
        <v>11.0</v>
      </c>
      <c r="M32" s="375">
        <v>555.0</v>
      </c>
      <c r="N32" s="375">
        <v>10.0</v>
      </c>
      <c r="O32" s="375">
        <v>504.0</v>
      </c>
      <c r="P32" s="375">
        <v>13.0</v>
      </c>
      <c r="Q32" s="375">
        <v>655.0</v>
      </c>
    </row>
    <row r="33">
      <c r="A33" s="365" t="s">
        <v>3212</v>
      </c>
      <c r="B33" s="375">
        <v>243.0</v>
      </c>
      <c r="C33" s="375">
        <v>13375.0</v>
      </c>
      <c r="D33" s="375">
        <v>65.0</v>
      </c>
      <c r="E33" s="375">
        <v>3585.0</v>
      </c>
      <c r="F33" s="375">
        <v>2.0</v>
      </c>
      <c r="G33" s="375">
        <v>120.0</v>
      </c>
      <c r="H33" s="375">
        <v>23.0</v>
      </c>
      <c r="I33" s="375">
        <v>1286.0</v>
      </c>
      <c r="J33" s="375">
        <v>9.0</v>
      </c>
      <c r="K33" s="375">
        <v>512.0</v>
      </c>
      <c r="L33" s="375">
        <v>2.0</v>
      </c>
      <c r="M33" s="375">
        <v>117.0</v>
      </c>
      <c r="N33" s="375">
        <v>2.0</v>
      </c>
      <c r="O33" s="375">
        <v>117.0</v>
      </c>
      <c r="P33" s="375">
        <v>1.0</v>
      </c>
      <c r="Q33" s="375">
        <v>55.0</v>
      </c>
    </row>
    <row r="34">
      <c r="A34" s="365" t="s">
        <v>3213</v>
      </c>
      <c r="B34" s="375">
        <v>122.0</v>
      </c>
      <c r="C34" s="375">
        <v>6636.0</v>
      </c>
      <c r="D34" s="375">
        <v>113.0</v>
      </c>
      <c r="E34" s="375">
        <v>6157.0</v>
      </c>
      <c r="F34" s="375">
        <v>123.0</v>
      </c>
      <c r="G34" s="375">
        <v>6286.0</v>
      </c>
      <c r="H34" s="375">
        <v>61.0</v>
      </c>
      <c r="I34" s="375">
        <v>3107.0</v>
      </c>
      <c r="J34" s="375">
        <v>76.0</v>
      </c>
      <c r="K34" s="375">
        <v>3904.0</v>
      </c>
      <c r="L34" s="375">
        <v>133.0</v>
      </c>
      <c r="M34" s="375">
        <v>6836.0</v>
      </c>
      <c r="N34" s="375">
        <v>137.0</v>
      </c>
      <c r="O34" s="375">
        <v>7043.0</v>
      </c>
      <c r="P34" s="375">
        <v>81.0</v>
      </c>
      <c r="Q34" s="375">
        <v>4182.0</v>
      </c>
    </row>
    <row r="35">
      <c r="A35" s="365" t="s">
        <v>3214</v>
      </c>
      <c r="B35" s="375">
        <v>339.0</v>
      </c>
      <c r="C35" s="375">
        <v>13393.0</v>
      </c>
      <c r="D35" s="375">
        <v>310.0</v>
      </c>
      <c r="E35" s="375">
        <v>12316.0</v>
      </c>
      <c r="F35" s="375">
        <v>129.0</v>
      </c>
      <c r="G35" s="375">
        <v>4484.0</v>
      </c>
      <c r="H35" s="375">
        <v>270.0</v>
      </c>
      <c r="I35" s="375">
        <v>9480.0</v>
      </c>
      <c r="J35" s="375">
        <v>67.0</v>
      </c>
      <c r="K35" s="375">
        <v>2363.0</v>
      </c>
      <c r="L35" s="375">
        <v>0.0</v>
      </c>
      <c r="M35" s="375">
        <v>0.0</v>
      </c>
      <c r="N35" s="375">
        <v>0.0</v>
      </c>
      <c r="O35" s="375">
        <v>0.0</v>
      </c>
      <c r="P35" s="375">
        <v>0.0</v>
      </c>
      <c r="Q35" s="375">
        <v>0.0</v>
      </c>
    </row>
    <row r="36">
      <c r="A36" s="365" t="s">
        <v>3215</v>
      </c>
      <c r="B36" s="375">
        <v>0.0</v>
      </c>
      <c r="C36" s="375">
        <v>0.0</v>
      </c>
      <c r="D36" s="375">
        <v>0.0</v>
      </c>
      <c r="E36" s="375">
        <v>0.0</v>
      </c>
      <c r="F36" s="375">
        <v>0.0</v>
      </c>
      <c r="G36" s="375">
        <v>0.0</v>
      </c>
      <c r="H36" s="375">
        <v>0.0</v>
      </c>
      <c r="I36" s="375">
        <v>0.0</v>
      </c>
      <c r="J36" s="375">
        <v>0.0</v>
      </c>
      <c r="K36" s="375">
        <v>0.0</v>
      </c>
      <c r="L36" s="375">
        <v>2.0</v>
      </c>
      <c r="M36" s="375">
        <v>135.0</v>
      </c>
      <c r="N36" s="375">
        <v>1.0</v>
      </c>
      <c r="O36" s="375">
        <v>70.0</v>
      </c>
      <c r="P36" s="375">
        <v>0.0</v>
      </c>
      <c r="Q36" s="375">
        <v>0.0</v>
      </c>
    </row>
    <row r="37">
      <c r="A37" s="365" t="s">
        <v>3216</v>
      </c>
      <c r="B37" s="375">
        <v>0.0</v>
      </c>
      <c r="C37" s="375">
        <v>0.0</v>
      </c>
      <c r="D37" s="375">
        <v>0.0</v>
      </c>
      <c r="E37" s="375">
        <v>0.0</v>
      </c>
      <c r="F37" s="375">
        <v>0.0</v>
      </c>
      <c r="G37" s="375">
        <v>0.0</v>
      </c>
      <c r="H37" s="375">
        <v>0.0</v>
      </c>
      <c r="I37" s="375">
        <v>0.0</v>
      </c>
      <c r="J37" s="375">
        <v>0.0</v>
      </c>
      <c r="K37" s="375">
        <v>0.0</v>
      </c>
      <c r="L37" s="375">
        <v>0.0</v>
      </c>
      <c r="M37" s="375">
        <v>0.0</v>
      </c>
      <c r="N37" s="375">
        <v>0.0</v>
      </c>
      <c r="O37" s="375">
        <v>0.0</v>
      </c>
      <c r="P37" s="375">
        <v>0.0</v>
      </c>
      <c r="Q37" s="375">
        <v>0.0</v>
      </c>
    </row>
    <row r="38">
      <c r="A38" s="365" t="s">
        <v>3217</v>
      </c>
      <c r="B38" s="375">
        <v>0.0</v>
      </c>
      <c r="C38" s="375">
        <v>0.0</v>
      </c>
      <c r="D38" s="375">
        <v>0.0</v>
      </c>
      <c r="E38" s="375">
        <v>0.0</v>
      </c>
      <c r="F38" s="375">
        <v>0.0</v>
      </c>
      <c r="G38" s="375">
        <v>0.0</v>
      </c>
      <c r="H38" s="375">
        <v>0.0</v>
      </c>
      <c r="I38" s="375">
        <v>0.0</v>
      </c>
      <c r="J38" s="375">
        <v>0.0</v>
      </c>
      <c r="K38" s="375">
        <v>0.0</v>
      </c>
      <c r="L38" s="375">
        <v>0.0</v>
      </c>
      <c r="M38" s="375">
        <v>0.0</v>
      </c>
      <c r="N38" s="375">
        <v>0.0</v>
      </c>
      <c r="O38" s="375">
        <v>0.0</v>
      </c>
      <c r="P38" s="375">
        <v>0.0</v>
      </c>
      <c r="Q38" s="375">
        <v>0.0</v>
      </c>
    </row>
    <row r="39">
      <c r="A39" s="365" t="s">
        <v>3218</v>
      </c>
      <c r="B39" s="375">
        <v>0.0</v>
      </c>
      <c r="C39" s="375">
        <v>0.0</v>
      </c>
      <c r="D39" s="375">
        <v>0.0</v>
      </c>
      <c r="E39" s="375">
        <v>0.0</v>
      </c>
      <c r="F39" s="375">
        <v>0.0</v>
      </c>
      <c r="G39" s="375">
        <v>0.0</v>
      </c>
      <c r="H39" s="375">
        <v>0.0</v>
      </c>
      <c r="I39" s="375">
        <v>0.0</v>
      </c>
      <c r="J39" s="375">
        <v>0.0</v>
      </c>
      <c r="K39" s="375">
        <v>0.0</v>
      </c>
      <c r="L39" s="375">
        <v>0.0</v>
      </c>
      <c r="M39" s="375">
        <v>0.0</v>
      </c>
      <c r="N39" s="375">
        <v>0.0</v>
      </c>
      <c r="O39" s="375">
        <v>0.0</v>
      </c>
      <c r="P39" s="375">
        <v>0.0</v>
      </c>
      <c r="Q39" s="375">
        <v>0.0</v>
      </c>
    </row>
    <row r="40">
      <c r="A40" s="365" t="s">
        <v>3219</v>
      </c>
      <c r="B40" s="375">
        <v>0.0</v>
      </c>
      <c r="C40" s="375">
        <v>0.0</v>
      </c>
      <c r="D40" s="375">
        <v>0.0</v>
      </c>
      <c r="E40" s="375">
        <v>0.0</v>
      </c>
      <c r="F40" s="375">
        <v>0.0</v>
      </c>
      <c r="G40" s="375">
        <v>0.0</v>
      </c>
      <c r="H40" s="375">
        <v>0.0</v>
      </c>
      <c r="I40" s="375">
        <v>0.0</v>
      </c>
      <c r="J40" s="375">
        <v>0.0</v>
      </c>
      <c r="K40" s="375">
        <v>0.0</v>
      </c>
      <c r="L40" s="375">
        <v>0.0</v>
      </c>
      <c r="M40" s="375">
        <v>0.0</v>
      </c>
      <c r="N40" s="375">
        <v>0.0</v>
      </c>
      <c r="O40" s="375">
        <v>0.0</v>
      </c>
      <c r="P40" s="375">
        <v>0.0</v>
      </c>
      <c r="Q40" s="375">
        <v>0.0</v>
      </c>
    </row>
    <row r="41">
      <c r="A41" s="365" t="s">
        <v>998</v>
      </c>
      <c r="B41" s="375">
        <v>763.0</v>
      </c>
      <c r="C41" s="375">
        <v>46391.0</v>
      </c>
      <c r="D41" s="375">
        <v>207.0</v>
      </c>
      <c r="E41" s="375">
        <v>12598.0</v>
      </c>
      <c r="F41" s="375">
        <v>46.0</v>
      </c>
      <c r="G41" s="375">
        <v>2792.0</v>
      </c>
      <c r="H41" s="375">
        <v>2.0</v>
      </c>
      <c r="I41" s="375">
        <v>120.0</v>
      </c>
      <c r="J41" s="375">
        <v>3.0</v>
      </c>
      <c r="K41" s="375">
        <v>181.0</v>
      </c>
      <c r="L41" s="375">
        <v>1.0</v>
      </c>
      <c r="M41" s="375">
        <v>67.0</v>
      </c>
      <c r="N41" s="375">
        <v>1.0</v>
      </c>
      <c r="O41" s="375">
        <v>67.0</v>
      </c>
      <c r="P41" s="375">
        <v>2.0</v>
      </c>
      <c r="Q41" s="375">
        <v>118.0</v>
      </c>
    </row>
    <row r="42">
      <c r="A42" s="365" t="s">
        <v>3220</v>
      </c>
      <c r="B42" s="375">
        <v>0.0</v>
      </c>
      <c r="C42" s="375">
        <v>0.0</v>
      </c>
      <c r="D42" s="375">
        <v>0.0</v>
      </c>
      <c r="E42" s="375">
        <v>0.0</v>
      </c>
      <c r="F42" s="375">
        <v>18.0</v>
      </c>
      <c r="G42" s="375">
        <v>605.0</v>
      </c>
      <c r="H42" s="375">
        <v>10.0</v>
      </c>
      <c r="I42" s="375">
        <v>423.0</v>
      </c>
      <c r="J42" s="375">
        <v>3.0</v>
      </c>
      <c r="K42" s="375">
        <v>126.0</v>
      </c>
      <c r="L42" s="375">
        <v>0.0</v>
      </c>
      <c r="M42" s="375">
        <v>0.0</v>
      </c>
      <c r="N42" s="375">
        <v>0.0</v>
      </c>
      <c r="O42" s="375">
        <v>0.0</v>
      </c>
      <c r="P42" s="375">
        <v>0.0</v>
      </c>
      <c r="Q42" s="375">
        <v>0.0</v>
      </c>
    </row>
    <row r="43">
      <c r="A43" s="365" t="s">
        <v>3221</v>
      </c>
      <c r="B43" s="375">
        <v>0.0</v>
      </c>
      <c r="C43" s="375">
        <v>0.0</v>
      </c>
      <c r="D43" s="375">
        <v>0.0</v>
      </c>
      <c r="E43" s="375">
        <v>0.0</v>
      </c>
      <c r="F43" s="375">
        <v>0.0</v>
      </c>
      <c r="G43" s="375">
        <v>0.0</v>
      </c>
      <c r="H43" s="375">
        <v>0.0</v>
      </c>
      <c r="I43" s="375">
        <v>0.0</v>
      </c>
      <c r="J43" s="375">
        <v>0.0</v>
      </c>
      <c r="K43" s="375">
        <v>0.0</v>
      </c>
      <c r="L43" s="375">
        <v>0.0</v>
      </c>
      <c r="M43" s="375">
        <v>0.0</v>
      </c>
      <c r="N43" s="375">
        <v>0.0</v>
      </c>
      <c r="O43" s="375">
        <v>0.0</v>
      </c>
      <c r="P43" s="375">
        <v>0.0</v>
      </c>
      <c r="Q43" s="375">
        <v>0.0</v>
      </c>
    </row>
    <row r="44">
      <c r="A44" s="365" t="s">
        <v>3222</v>
      </c>
      <c r="B44" s="375">
        <v>0.0</v>
      </c>
      <c r="C44" s="375">
        <v>0.0</v>
      </c>
      <c r="D44" s="375">
        <v>0.0</v>
      </c>
      <c r="E44" s="375">
        <v>0.0</v>
      </c>
      <c r="F44" s="375">
        <v>0.0</v>
      </c>
      <c r="G44" s="375">
        <v>0.0</v>
      </c>
      <c r="H44" s="375">
        <v>0.0</v>
      </c>
      <c r="I44" s="375">
        <v>0.0</v>
      </c>
      <c r="J44" s="375">
        <v>0.0</v>
      </c>
      <c r="K44" s="375">
        <v>0.0</v>
      </c>
      <c r="L44" s="375">
        <v>0.0</v>
      </c>
      <c r="M44" s="375">
        <v>0.0</v>
      </c>
      <c r="N44" s="375">
        <v>0.0</v>
      </c>
      <c r="O44" s="375">
        <v>0.0</v>
      </c>
      <c r="P44" s="375">
        <v>0.0</v>
      </c>
      <c r="Q44" s="375">
        <v>0.0</v>
      </c>
    </row>
    <row r="45">
      <c r="A45" s="365" t="s">
        <v>3223</v>
      </c>
      <c r="B45" s="375">
        <v>0.0</v>
      </c>
      <c r="C45" s="375">
        <v>0.0</v>
      </c>
      <c r="D45" s="375">
        <v>0.0</v>
      </c>
      <c r="E45" s="375">
        <v>0.0</v>
      </c>
      <c r="F45" s="375">
        <v>0.0</v>
      </c>
      <c r="G45" s="375">
        <v>0.0</v>
      </c>
      <c r="H45" s="375">
        <v>0.0</v>
      </c>
      <c r="I45" s="375">
        <v>0.0</v>
      </c>
      <c r="J45" s="375">
        <v>0.0</v>
      </c>
      <c r="K45" s="375">
        <v>0.0</v>
      </c>
      <c r="L45" s="375">
        <v>0.0</v>
      </c>
      <c r="M45" s="375">
        <v>0.0</v>
      </c>
      <c r="N45" s="375">
        <v>0.0</v>
      </c>
      <c r="O45" s="375">
        <v>0.0</v>
      </c>
      <c r="P45" s="375">
        <v>0.0</v>
      </c>
      <c r="Q45" s="375">
        <v>0.0</v>
      </c>
    </row>
    <row r="46">
      <c r="A46" s="365" t="s">
        <v>3224</v>
      </c>
      <c r="B46" s="375">
        <v>0.0</v>
      </c>
      <c r="C46" s="375">
        <v>0.0</v>
      </c>
      <c r="D46" s="375">
        <v>0.0</v>
      </c>
      <c r="E46" s="375">
        <v>0.0</v>
      </c>
      <c r="F46" s="375">
        <v>0.0</v>
      </c>
      <c r="G46" s="375">
        <v>0.0</v>
      </c>
      <c r="H46" s="375">
        <v>0.0</v>
      </c>
      <c r="I46" s="375">
        <v>0.0</v>
      </c>
      <c r="J46" s="375">
        <v>0.0</v>
      </c>
      <c r="K46" s="375">
        <v>0.0</v>
      </c>
      <c r="L46" s="375">
        <v>0.0</v>
      </c>
      <c r="M46" s="375">
        <v>0.0</v>
      </c>
      <c r="N46" s="375">
        <v>0.0</v>
      </c>
      <c r="O46" s="375">
        <v>0.0</v>
      </c>
      <c r="P46" s="375">
        <v>0.0</v>
      </c>
      <c r="Q46" s="375">
        <v>0.0</v>
      </c>
    </row>
    <row r="47">
      <c r="A47" s="365" t="s">
        <v>3225</v>
      </c>
      <c r="B47" s="375">
        <v>0.0</v>
      </c>
      <c r="C47" s="375">
        <v>0.0</v>
      </c>
      <c r="D47" s="375">
        <v>0.0</v>
      </c>
      <c r="E47" s="375">
        <v>0.0</v>
      </c>
      <c r="F47" s="375">
        <v>0.0</v>
      </c>
      <c r="G47" s="375">
        <v>0.0</v>
      </c>
      <c r="H47" s="375">
        <v>0.0</v>
      </c>
      <c r="I47" s="375">
        <v>0.0</v>
      </c>
      <c r="J47" s="375">
        <v>0.0</v>
      </c>
      <c r="K47" s="375">
        <v>0.0</v>
      </c>
      <c r="L47" s="375">
        <v>0.0</v>
      </c>
      <c r="M47" s="375">
        <v>0.0</v>
      </c>
      <c r="N47" s="375">
        <v>0.0</v>
      </c>
      <c r="O47" s="375">
        <v>0.0</v>
      </c>
      <c r="P47" s="375">
        <v>0.0</v>
      </c>
      <c r="Q47" s="375">
        <v>0.0</v>
      </c>
    </row>
    <row r="48">
      <c r="A48" s="365" t="s">
        <v>3226</v>
      </c>
      <c r="B48" s="375">
        <v>0.0</v>
      </c>
      <c r="C48" s="375">
        <v>0.0</v>
      </c>
      <c r="D48" s="375">
        <v>0.0</v>
      </c>
      <c r="E48" s="375">
        <v>0.0</v>
      </c>
      <c r="F48" s="375">
        <v>0.0</v>
      </c>
      <c r="G48" s="375">
        <v>0.0</v>
      </c>
      <c r="H48" s="375">
        <v>0.0</v>
      </c>
      <c r="I48" s="375">
        <v>0.0</v>
      </c>
      <c r="J48" s="375">
        <v>0.0</v>
      </c>
      <c r="K48" s="375">
        <v>0.0</v>
      </c>
      <c r="L48" s="375">
        <v>0.0</v>
      </c>
      <c r="M48" s="375">
        <v>0.0</v>
      </c>
      <c r="N48" s="375">
        <v>0.0</v>
      </c>
      <c r="O48" s="375">
        <v>0.0</v>
      </c>
      <c r="P48" s="375">
        <v>0.0</v>
      </c>
      <c r="Q48" s="375">
        <v>0.0</v>
      </c>
    </row>
    <row r="49">
      <c r="A49" s="365" t="s">
        <v>3227</v>
      </c>
      <c r="B49" s="375">
        <v>0.0</v>
      </c>
      <c r="C49" s="375">
        <v>0.0</v>
      </c>
      <c r="D49" s="375">
        <v>0.0</v>
      </c>
      <c r="E49" s="375">
        <v>0.0</v>
      </c>
      <c r="F49" s="375">
        <v>0.0</v>
      </c>
      <c r="G49" s="375">
        <v>0.0</v>
      </c>
      <c r="H49" s="375">
        <v>0.0</v>
      </c>
      <c r="I49" s="375">
        <v>0.0</v>
      </c>
      <c r="J49" s="375">
        <v>0.0</v>
      </c>
      <c r="K49" s="375">
        <v>0.0</v>
      </c>
      <c r="L49" s="375">
        <v>0.0</v>
      </c>
      <c r="M49" s="375">
        <v>0.0</v>
      </c>
      <c r="N49" s="375">
        <v>8.0</v>
      </c>
      <c r="O49" s="375">
        <v>400.0</v>
      </c>
      <c r="P49" s="375">
        <v>0.0</v>
      </c>
      <c r="Q49" s="375">
        <v>0.0</v>
      </c>
    </row>
    <row r="50">
      <c r="A50" s="365" t="s">
        <v>3228</v>
      </c>
      <c r="B50" s="375">
        <v>0.0</v>
      </c>
      <c r="C50" s="375">
        <v>0.0</v>
      </c>
      <c r="D50" s="375">
        <v>0.0</v>
      </c>
      <c r="E50" s="375">
        <v>0.0</v>
      </c>
      <c r="F50" s="375">
        <v>1.0</v>
      </c>
      <c r="G50" s="375">
        <v>86.0</v>
      </c>
      <c r="H50" s="375">
        <v>2.0</v>
      </c>
      <c r="I50" s="375">
        <v>164.0</v>
      </c>
      <c r="J50" s="375">
        <v>0.0</v>
      </c>
      <c r="K50" s="375">
        <v>0.0</v>
      </c>
      <c r="L50" s="375">
        <v>0.0</v>
      </c>
      <c r="M50" s="375">
        <v>0.0</v>
      </c>
      <c r="N50" s="375">
        <v>0.0</v>
      </c>
      <c r="O50" s="375">
        <v>0.0</v>
      </c>
      <c r="P50" s="375">
        <v>0.0</v>
      </c>
      <c r="Q50" s="375">
        <v>0.0</v>
      </c>
    </row>
    <row r="51">
      <c r="A51" s="365" t="s">
        <v>3229</v>
      </c>
      <c r="B51" s="375">
        <v>0.0</v>
      </c>
      <c r="C51" s="375">
        <v>0.0</v>
      </c>
      <c r="D51" s="375">
        <v>0.0</v>
      </c>
      <c r="E51" s="375">
        <v>0.0</v>
      </c>
      <c r="F51" s="375">
        <v>0.0</v>
      </c>
      <c r="G51" s="375">
        <v>0.0</v>
      </c>
      <c r="H51" s="375">
        <v>0.0</v>
      </c>
      <c r="I51" s="375">
        <v>0.0</v>
      </c>
      <c r="J51" s="375">
        <v>0.0</v>
      </c>
      <c r="K51" s="375">
        <v>0.0</v>
      </c>
      <c r="L51" s="375">
        <v>0.0</v>
      </c>
      <c r="M51" s="375">
        <v>0.0</v>
      </c>
      <c r="N51" s="375">
        <v>0.0</v>
      </c>
      <c r="O51" s="375">
        <v>0.0</v>
      </c>
      <c r="P51" s="375">
        <v>0.0</v>
      </c>
      <c r="Q51" s="375">
        <v>0.0</v>
      </c>
    </row>
    <row r="52">
      <c r="A52" s="365" t="s">
        <v>3230</v>
      </c>
      <c r="B52" s="375">
        <v>0.0</v>
      </c>
      <c r="C52" s="375">
        <v>0.0</v>
      </c>
      <c r="D52" s="375">
        <v>0.0</v>
      </c>
      <c r="E52" s="375">
        <v>0.0</v>
      </c>
      <c r="F52" s="375">
        <v>0.0</v>
      </c>
      <c r="G52" s="375">
        <v>0.0</v>
      </c>
      <c r="H52" s="375">
        <v>0.0</v>
      </c>
      <c r="I52" s="375">
        <v>0.0</v>
      </c>
      <c r="J52" s="375">
        <v>0.0</v>
      </c>
      <c r="K52" s="375">
        <v>0.0</v>
      </c>
      <c r="L52" s="375">
        <v>0.0</v>
      </c>
      <c r="M52" s="375">
        <v>0.0</v>
      </c>
      <c r="N52" s="375">
        <v>0.0</v>
      </c>
      <c r="O52" s="375">
        <v>0.0</v>
      </c>
      <c r="P52" s="375">
        <v>0.0</v>
      </c>
      <c r="Q52" s="375">
        <v>0.0</v>
      </c>
    </row>
    <row r="53">
      <c r="A53" s="365" t="s">
        <v>3231</v>
      </c>
      <c r="B53" s="375">
        <v>1.0</v>
      </c>
      <c r="C53" s="375">
        <v>61.0</v>
      </c>
      <c r="D53" s="375">
        <v>1.0</v>
      </c>
      <c r="E53" s="375">
        <v>61.0</v>
      </c>
      <c r="F53" s="375">
        <v>1.0</v>
      </c>
      <c r="G53" s="375">
        <v>61.0</v>
      </c>
      <c r="H53" s="375">
        <v>1.0</v>
      </c>
      <c r="I53" s="375">
        <v>61.0</v>
      </c>
      <c r="J53" s="375">
        <v>1.0</v>
      </c>
      <c r="K53" s="375">
        <v>61.0</v>
      </c>
      <c r="L53" s="375">
        <v>27.0</v>
      </c>
      <c r="M53" s="375">
        <v>12696.0</v>
      </c>
      <c r="N53" s="375">
        <v>26.0</v>
      </c>
      <c r="O53" s="375">
        <v>6662.0</v>
      </c>
      <c r="P53" s="375">
        <v>1.0</v>
      </c>
      <c r="Q53" s="375">
        <v>90.0</v>
      </c>
    </row>
    <row r="54">
      <c r="A54" s="365" t="s">
        <v>3232</v>
      </c>
      <c r="B54" s="375">
        <v>0.0</v>
      </c>
      <c r="C54" s="375">
        <v>0.0</v>
      </c>
      <c r="D54" s="375">
        <v>0.0</v>
      </c>
      <c r="E54" s="375">
        <v>0.0</v>
      </c>
      <c r="F54" s="375">
        <v>6.0</v>
      </c>
      <c r="G54" s="375">
        <v>735.0</v>
      </c>
      <c r="H54" s="375">
        <v>3.0</v>
      </c>
      <c r="I54" s="375">
        <v>623.0</v>
      </c>
      <c r="J54" s="375">
        <v>19.0</v>
      </c>
      <c r="K54" s="375">
        <v>2582.0</v>
      </c>
      <c r="L54" s="375">
        <v>3.0</v>
      </c>
      <c r="M54" s="375">
        <v>417.0</v>
      </c>
      <c r="N54" s="375">
        <v>0.0</v>
      </c>
      <c r="O54" s="375">
        <v>0.0</v>
      </c>
      <c r="P54" s="375">
        <v>3.0</v>
      </c>
      <c r="Q54" s="375">
        <v>417.0</v>
      </c>
    </row>
    <row r="55">
      <c r="A55" s="365" t="s">
        <v>3233</v>
      </c>
      <c r="B55" s="375">
        <v>1.0</v>
      </c>
      <c r="C55" s="375">
        <v>326.0</v>
      </c>
      <c r="D55" s="375">
        <v>1.0</v>
      </c>
      <c r="E55" s="375">
        <v>74.0</v>
      </c>
      <c r="F55" s="375">
        <v>0.0</v>
      </c>
      <c r="G55" s="375">
        <v>0.0</v>
      </c>
      <c r="H55" s="375">
        <v>1.0</v>
      </c>
      <c r="I55" s="375">
        <v>72.0</v>
      </c>
      <c r="J55" s="375">
        <v>1.0</v>
      </c>
      <c r="K55" s="375">
        <v>62.0</v>
      </c>
      <c r="L55" s="375">
        <v>0.0</v>
      </c>
      <c r="M55" s="375">
        <v>0.0</v>
      </c>
      <c r="N55" s="375">
        <v>0.0</v>
      </c>
      <c r="O55" s="375">
        <v>0.0</v>
      </c>
      <c r="P55" s="375">
        <v>0.0</v>
      </c>
      <c r="Q55" s="375">
        <v>0.0</v>
      </c>
    </row>
    <row r="56">
      <c r="A56" s="365" t="s">
        <v>3234</v>
      </c>
      <c r="B56" s="375">
        <v>0.0</v>
      </c>
      <c r="C56" s="375">
        <v>0.0</v>
      </c>
      <c r="D56" s="375">
        <v>1.0</v>
      </c>
      <c r="E56" s="375">
        <v>72.0</v>
      </c>
      <c r="F56" s="375">
        <v>7.0</v>
      </c>
      <c r="G56" s="375">
        <v>1806.0</v>
      </c>
      <c r="H56" s="375">
        <v>4.0</v>
      </c>
      <c r="I56" s="375">
        <v>1071.0</v>
      </c>
      <c r="J56" s="375">
        <v>1.0</v>
      </c>
      <c r="K56" s="375">
        <v>264.0</v>
      </c>
      <c r="L56" s="375">
        <v>0.0</v>
      </c>
      <c r="M56" s="375">
        <v>0.0</v>
      </c>
      <c r="N56" s="375">
        <v>0.0</v>
      </c>
      <c r="O56" s="375">
        <v>0.0</v>
      </c>
      <c r="P56" s="375">
        <v>0.0</v>
      </c>
      <c r="Q56" s="375">
        <v>0.0</v>
      </c>
    </row>
    <row r="57">
      <c r="A57" s="365" t="s">
        <v>3235</v>
      </c>
      <c r="B57" s="375">
        <v>11.0</v>
      </c>
      <c r="C57" s="375">
        <v>927.0</v>
      </c>
      <c r="D57" s="375">
        <v>10.0</v>
      </c>
      <c r="E57" s="375">
        <v>706.0</v>
      </c>
      <c r="F57" s="375">
        <v>12.0</v>
      </c>
      <c r="G57" s="375">
        <v>695.0</v>
      </c>
      <c r="H57" s="375">
        <v>15.0</v>
      </c>
      <c r="I57" s="375">
        <v>883.0</v>
      </c>
      <c r="J57" s="375">
        <v>9.0</v>
      </c>
      <c r="K57" s="375">
        <v>579.0</v>
      </c>
      <c r="L57" s="375">
        <v>6.0</v>
      </c>
      <c r="M57" s="375">
        <v>261.0</v>
      </c>
      <c r="N57" s="375">
        <v>6.0</v>
      </c>
      <c r="O57" s="375">
        <v>388.0</v>
      </c>
      <c r="P57" s="375">
        <v>11.0</v>
      </c>
      <c r="Q57" s="375">
        <v>608.0</v>
      </c>
    </row>
    <row r="58">
      <c r="A58" s="365" t="s">
        <v>3236</v>
      </c>
      <c r="B58" s="375">
        <v>0.0</v>
      </c>
      <c r="C58" s="375">
        <v>0.0</v>
      </c>
      <c r="D58" s="375">
        <v>0.0</v>
      </c>
      <c r="E58" s="375">
        <v>0.0</v>
      </c>
      <c r="F58" s="375">
        <v>1.0</v>
      </c>
      <c r="G58" s="375">
        <v>69.0</v>
      </c>
      <c r="H58" s="375">
        <v>0.0</v>
      </c>
      <c r="I58" s="375">
        <v>0.0</v>
      </c>
      <c r="J58" s="375">
        <v>0.0</v>
      </c>
      <c r="K58" s="375">
        <v>0.0</v>
      </c>
      <c r="L58" s="375">
        <v>0.0</v>
      </c>
      <c r="M58" s="375">
        <v>0.0</v>
      </c>
      <c r="N58" s="375">
        <v>0.0</v>
      </c>
      <c r="O58" s="375">
        <v>0.0</v>
      </c>
      <c r="P58" s="375">
        <v>0.0</v>
      </c>
      <c r="Q58" s="375">
        <v>0.0</v>
      </c>
    </row>
    <row r="59">
      <c r="A59" s="365" t="s">
        <v>3237</v>
      </c>
      <c r="B59" s="375">
        <v>4.0</v>
      </c>
      <c r="C59" s="375">
        <v>1594.0</v>
      </c>
      <c r="D59" s="375">
        <v>4.0</v>
      </c>
      <c r="E59" s="375">
        <v>1594.0</v>
      </c>
      <c r="F59" s="375">
        <v>3.0</v>
      </c>
      <c r="G59" s="375">
        <v>1556.0</v>
      </c>
      <c r="H59" s="375">
        <v>4.0</v>
      </c>
      <c r="I59" s="375">
        <v>1621.0</v>
      </c>
      <c r="J59" s="375">
        <v>4.0</v>
      </c>
      <c r="K59" s="375">
        <v>1621.0</v>
      </c>
      <c r="L59" s="375">
        <v>4.0</v>
      </c>
      <c r="M59" s="375">
        <v>1632.0</v>
      </c>
      <c r="N59" s="375">
        <v>3.0</v>
      </c>
      <c r="O59" s="375">
        <v>1567.0</v>
      </c>
      <c r="P59" s="375">
        <v>1.0</v>
      </c>
      <c r="Q59" s="375">
        <v>126.0</v>
      </c>
    </row>
    <row r="60">
      <c r="A60" s="365" t="s">
        <v>3238</v>
      </c>
      <c r="B60" s="375">
        <v>0.0</v>
      </c>
      <c r="C60" s="375">
        <v>0.0</v>
      </c>
      <c r="D60" s="375">
        <v>0.0</v>
      </c>
      <c r="E60" s="375">
        <v>0.0</v>
      </c>
      <c r="F60" s="375">
        <v>0.0</v>
      </c>
      <c r="G60" s="375">
        <v>0.0</v>
      </c>
      <c r="H60" s="375">
        <v>0.0</v>
      </c>
      <c r="I60" s="375">
        <v>0.0</v>
      </c>
      <c r="J60" s="375">
        <v>0.0</v>
      </c>
      <c r="K60" s="375">
        <v>0.0</v>
      </c>
      <c r="L60" s="375">
        <v>0.0</v>
      </c>
      <c r="M60" s="375">
        <v>0.0</v>
      </c>
      <c r="N60" s="375">
        <v>0.0</v>
      </c>
      <c r="O60" s="375">
        <v>0.0</v>
      </c>
      <c r="P60" s="375">
        <v>0.0</v>
      </c>
      <c r="Q60" s="375">
        <v>0.0</v>
      </c>
    </row>
    <row r="61">
      <c r="A61" s="365" t="s">
        <v>3239</v>
      </c>
      <c r="B61" s="375">
        <v>0.0</v>
      </c>
      <c r="C61" s="375">
        <v>0.0</v>
      </c>
      <c r="D61" s="375">
        <v>0.0</v>
      </c>
      <c r="E61" s="375">
        <v>0.0</v>
      </c>
      <c r="F61" s="375">
        <v>0.0</v>
      </c>
      <c r="G61" s="375">
        <v>0.0</v>
      </c>
      <c r="H61" s="375">
        <v>0.0</v>
      </c>
      <c r="I61" s="375">
        <v>0.0</v>
      </c>
      <c r="J61" s="375">
        <v>0.0</v>
      </c>
      <c r="K61" s="375">
        <v>0.0</v>
      </c>
      <c r="L61" s="375">
        <v>0.0</v>
      </c>
      <c r="M61" s="375">
        <v>0.0</v>
      </c>
      <c r="N61" s="375">
        <v>0.0</v>
      </c>
      <c r="O61" s="375">
        <v>0.0</v>
      </c>
      <c r="P61" s="375">
        <v>0.0</v>
      </c>
      <c r="Q61" s="375">
        <v>0.0</v>
      </c>
    </row>
    <row r="62">
      <c r="A62" s="365" t="s">
        <v>3240</v>
      </c>
      <c r="B62" s="375">
        <v>1.0</v>
      </c>
      <c r="C62" s="375">
        <v>119.0</v>
      </c>
      <c r="D62" s="375">
        <v>1.0</v>
      </c>
      <c r="E62" s="375">
        <v>119.0</v>
      </c>
      <c r="F62" s="375">
        <v>0.0</v>
      </c>
      <c r="G62" s="375">
        <v>0.0</v>
      </c>
      <c r="H62" s="375">
        <v>0.0</v>
      </c>
      <c r="I62" s="375">
        <v>0.0</v>
      </c>
      <c r="J62" s="375">
        <v>0.0</v>
      </c>
      <c r="K62" s="375">
        <v>0.0</v>
      </c>
      <c r="L62" s="375">
        <v>0.0</v>
      </c>
      <c r="M62" s="375">
        <v>0.0</v>
      </c>
      <c r="N62" s="375">
        <v>0.0</v>
      </c>
      <c r="O62" s="375">
        <v>0.0</v>
      </c>
      <c r="P62" s="375">
        <v>0.0</v>
      </c>
      <c r="Q62" s="375">
        <v>0.0</v>
      </c>
    </row>
    <row r="63">
      <c r="A63" s="365" t="s">
        <v>3241</v>
      </c>
      <c r="B63" s="375">
        <v>0.0</v>
      </c>
      <c r="C63" s="375">
        <v>0.0</v>
      </c>
      <c r="D63" s="375">
        <v>0.0</v>
      </c>
      <c r="E63" s="375">
        <v>0.0</v>
      </c>
      <c r="F63" s="375">
        <v>0.0</v>
      </c>
      <c r="G63" s="375">
        <v>0.0</v>
      </c>
      <c r="H63" s="375">
        <v>0.0</v>
      </c>
      <c r="I63" s="375">
        <v>0.0</v>
      </c>
      <c r="J63" s="375">
        <v>0.0</v>
      </c>
      <c r="K63" s="375">
        <v>0.0</v>
      </c>
      <c r="L63" s="375">
        <v>0.0</v>
      </c>
      <c r="M63" s="375">
        <v>0.0</v>
      </c>
      <c r="N63" s="375">
        <v>0.0</v>
      </c>
      <c r="O63" s="375">
        <v>0.0</v>
      </c>
      <c r="P63" s="375">
        <v>0.0</v>
      </c>
      <c r="Q63" s="375">
        <v>0.0</v>
      </c>
    </row>
    <row r="64">
      <c r="A64" s="365" t="s">
        <v>3242</v>
      </c>
      <c r="B64" s="375">
        <v>0.0</v>
      </c>
      <c r="C64" s="375">
        <v>0.0</v>
      </c>
      <c r="D64" s="375">
        <v>0.0</v>
      </c>
      <c r="E64" s="375">
        <v>0.0</v>
      </c>
      <c r="F64" s="375">
        <v>0.0</v>
      </c>
      <c r="G64" s="375">
        <v>0.0</v>
      </c>
      <c r="H64" s="375">
        <v>0.0</v>
      </c>
      <c r="I64" s="375">
        <v>0.0</v>
      </c>
      <c r="J64" s="375">
        <v>0.0</v>
      </c>
      <c r="K64" s="375">
        <v>0.0</v>
      </c>
      <c r="L64" s="375">
        <v>0.0</v>
      </c>
      <c r="M64" s="375">
        <v>0.0</v>
      </c>
      <c r="N64" s="375">
        <v>0.0</v>
      </c>
      <c r="O64" s="375">
        <v>0.0</v>
      </c>
      <c r="P64" s="375">
        <v>0.0</v>
      </c>
      <c r="Q64" s="375">
        <v>0.0</v>
      </c>
    </row>
    <row r="65">
      <c r="A65" s="365" t="s">
        <v>3243</v>
      </c>
      <c r="B65" s="375">
        <v>0.0</v>
      </c>
      <c r="C65" s="375">
        <v>0.0</v>
      </c>
      <c r="D65" s="375">
        <v>0.0</v>
      </c>
      <c r="E65" s="375">
        <v>0.0</v>
      </c>
      <c r="F65" s="375">
        <v>0.0</v>
      </c>
      <c r="G65" s="375">
        <v>0.0</v>
      </c>
      <c r="H65" s="375">
        <v>0.0</v>
      </c>
      <c r="I65" s="375">
        <v>0.0</v>
      </c>
      <c r="J65" s="375">
        <v>0.0</v>
      </c>
      <c r="K65" s="375">
        <v>0.0</v>
      </c>
      <c r="L65" s="375">
        <v>0.0</v>
      </c>
      <c r="M65" s="375">
        <v>0.0</v>
      </c>
      <c r="N65" s="375">
        <v>0.0</v>
      </c>
      <c r="O65" s="375">
        <v>0.0</v>
      </c>
      <c r="P65" s="375">
        <v>0.0</v>
      </c>
      <c r="Q65" s="375">
        <v>0.0</v>
      </c>
    </row>
    <row r="66">
      <c r="A66" s="365" t="s">
        <v>3244</v>
      </c>
      <c r="B66" s="375">
        <v>0.0</v>
      </c>
      <c r="C66" s="375">
        <v>0.0</v>
      </c>
      <c r="D66" s="375">
        <v>0.0</v>
      </c>
      <c r="E66" s="375">
        <v>0.0</v>
      </c>
      <c r="F66" s="375">
        <v>0.0</v>
      </c>
      <c r="G66" s="375">
        <v>0.0</v>
      </c>
      <c r="H66" s="375">
        <v>0.0</v>
      </c>
      <c r="I66" s="375">
        <v>0.0</v>
      </c>
      <c r="J66" s="375">
        <v>0.0</v>
      </c>
      <c r="K66" s="375">
        <v>0.0</v>
      </c>
      <c r="L66" s="375">
        <v>0.0</v>
      </c>
      <c r="M66" s="375">
        <v>0.0</v>
      </c>
      <c r="N66" s="375">
        <v>0.0</v>
      </c>
      <c r="O66" s="375">
        <v>0.0</v>
      </c>
      <c r="P66" s="375">
        <v>0.0</v>
      </c>
      <c r="Q66" s="375">
        <v>0.0</v>
      </c>
    </row>
    <row r="67">
      <c r="A67" s="365" t="s">
        <v>3245</v>
      </c>
      <c r="B67" s="375">
        <v>0.0</v>
      </c>
      <c r="C67" s="375">
        <v>0.0</v>
      </c>
      <c r="D67" s="375">
        <v>0.0</v>
      </c>
      <c r="E67" s="375">
        <v>0.0</v>
      </c>
      <c r="F67" s="375">
        <v>0.0</v>
      </c>
      <c r="G67" s="375">
        <v>0.0</v>
      </c>
      <c r="H67" s="375">
        <v>0.0</v>
      </c>
      <c r="I67" s="375">
        <v>0.0</v>
      </c>
      <c r="J67" s="375">
        <v>0.0</v>
      </c>
      <c r="K67" s="375">
        <v>0.0</v>
      </c>
      <c r="L67" s="375">
        <v>0.0</v>
      </c>
      <c r="M67" s="375">
        <v>0.0</v>
      </c>
      <c r="N67" s="375">
        <v>0.0</v>
      </c>
      <c r="O67" s="375">
        <v>0.0</v>
      </c>
      <c r="P67" s="375">
        <v>0.0</v>
      </c>
      <c r="Q67" s="375">
        <v>0.0</v>
      </c>
    </row>
    <row r="68">
      <c r="A68" s="365" t="s">
        <v>3246</v>
      </c>
      <c r="B68" s="375">
        <v>3.0</v>
      </c>
      <c r="C68" s="375">
        <v>521.0</v>
      </c>
      <c r="D68" s="375">
        <v>2.0</v>
      </c>
      <c r="E68" s="375">
        <v>461.0</v>
      </c>
      <c r="F68" s="375">
        <v>0.0</v>
      </c>
      <c r="G68" s="375">
        <v>0.0</v>
      </c>
      <c r="H68" s="375">
        <v>0.0</v>
      </c>
      <c r="I68" s="375">
        <v>0.0</v>
      </c>
      <c r="J68" s="375">
        <v>0.0</v>
      </c>
      <c r="K68" s="375">
        <v>0.0</v>
      </c>
      <c r="L68" s="375">
        <v>0.0</v>
      </c>
      <c r="M68" s="375">
        <v>0.0</v>
      </c>
      <c r="N68" s="375">
        <v>0.0</v>
      </c>
      <c r="O68" s="375">
        <v>0.0</v>
      </c>
      <c r="P68" s="375">
        <v>0.0</v>
      </c>
      <c r="Q68" s="375">
        <v>0.0</v>
      </c>
    </row>
    <row r="69">
      <c r="A69" s="365" t="s">
        <v>3247</v>
      </c>
      <c r="B69" s="375">
        <v>0.0</v>
      </c>
      <c r="C69" s="375">
        <v>0.0</v>
      </c>
      <c r="D69" s="375">
        <v>0.0</v>
      </c>
      <c r="E69" s="375">
        <v>0.0</v>
      </c>
      <c r="F69" s="375">
        <v>0.0</v>
      </c>
      <c r="G69" s="375">
        <v>0.0</v>
      </c>
      <c r="H69" s="375">
        <v>0.0</v>
      </c>
      <c r="I69" s="375">
        <v>0.0</v>
      </c>
      <c r="J69" s="375">
        <v>0.0</v>
      </c>
      <c r="K69" s="375">
        <v>0.0</v>
      </c>
      <c r="L69" s="375">
        <v>0.0</v>
      </c>
      <c r="M69" s="375">
        <v>0.0</v>
      </c>
      <c r="N69" s="375">
        <v>0.0</v>
      </c>
      <c r="O69" s="375">
        <v>0.0</v>
      </c>
      <c r="P69" s="375">
        <v>0.0</v>
      </c>
      <c r="Q69" s="375">
        <v>0.0</v>
      </c>
    </row>
    <row r="70">
      <c r="A70" s="365" t="s">
        <v>3248</v>
      </c>
      <c r="B70" s="375">
        <v>11.0</v>
      </c>
      <c r="C70" s="375">
        <v>1450.0</v>
      </c>
      <c r="D70" s="375">
        <v>5.0</v>
      </c>
      <c r="E70" s="375">
        <v>603.0</v>
      </c>
      <c r="F70" s="375">
        <v>0.0</v>
      </c>
      <c r="G70" s="375">
        <v>0.0</v>
      </c>
      <c r="H70" s="375">
        <v>2.0</v>
      </c>
      <c r="I70" s="375">
        <v>126.0</v>
      </c>
      <c r="J70" s="375">
        <v>0.0</v>
      </c>
      <c r="K70" s="375">
        <v>0.0</v>
      </c>
      <c r="L70" s="375">
        <v>0.0</v>
      </c>
      <c r="M70" s="375">
        <v>0.0</v>
      </c>
      <c r="N70" s="375">
        <v>0.0</v>
      </c>
      <c r="O70" s="375">
        <v>0.0</v>
      </c>
      <c r="P70" s="375">
        <v>0.0</v>
      </c>
      <c r="Q70" s="375">
        <v>0.0</v>
      </c>
    </row>
    <row r="71">
      <c r="A71" s="365" t="s">
        <v>3249</v>
      </c>
      <c r="B71" s="375">
        <v>0.0</v>
      </c>
      <c r="C71" s="375">
        <v>0.0</v>
      </c>
      <c r="D71" s="375">
        <v>0.0</v>
      </c>
      <c r="E71" s="375">
        <v>0.0</v>
      </c>
      <c r="F71" s="375">
        <v>3.0</v>
      </c>
      <c r="G71" s="375">
        <v>1590.0</v>
      </c>
      <c r="H71" s="375">
        <v>8.0</v>
      </c>
      <c r="I71" s="375">
        <v>3726.0</v>
      </c>
      <c r="J71" s="375">
        <v>2.0</v>
      </c>
      <c r="K71" s="375">
        <v>1250.0</v>
      </c>
      <c r="L71" s="375">
        <v>0.0</v>
      </c>
      <c r="M71" s="375">
        <v>0.0</v>
      </c>
      <c r="N71" s="375">
        <v>0.0</v>
      </c>
      <c r="O71" s="375">
        <v>0.0</v>
      </c>
      <c r="P71" s="375">
        <v>0.0</v>
      </c>
      <c r="Q71" s="375">
        <v>0.0</v>
      </c>
    </row>
    <row r="72">
      <c r="A72" s="365" t="s">
        <v>3250</v>
      </c>
      <c r="B72" s="375">
        <v>0.0</v>
      </c>
      <c r="C72" s="375">
        <v>0.0</v>
      </c>
      <c r="D72" s="375">
        <v>0.0</v>
      </c>
      <c r="E72" s="375">
        <v>0.0</v>
      </c>
      <c r="F72" s="375">
        <v>8.0</v>
      </c>
      <c r="G72" s="375">
        <v>2001.0</v>
      </c>
      <c r="H72" s="375">
        <v>15.0</v>
      </c>
      <c r="I72" s="375">
        <v>5667.0</v>
      </c>
      <c r="J72" s="375">
        <v>3.0</v>
      </c>
      <c r="K72" s="375">
        <v>2027.0</v>
      </c>
      <c r="L72" s="375">
        <v>0.0</v>
      </c>
      <c r="M72" s="375">
        <v>0.0</v>
      </c>
      <c r="N72" s="375">
        <v>0.0</v>
      </c>
      <c r="O72" s="375">
        <v>0.0</v>
      </c>
      <c r="P72" s="375">
        <v>0.0</v>
      </c>
      <c r="Q72" s="375">
        <v>0.0</v>
      </c>
    </row>
    <row r="73">
      <c r="A73" s="365" t="s">
        <v>3251</v>
      </c>
      <c r="B73" s="375">
        <v>0.0</v>
      </c>
      <c r="C73" s="375">
        <v>0.0</v>
      </c>
      <c r="D73" s="375">
        <v>0.0</v>
      </c>
      <c r="E73" s="375">
        <v>0.0</v>
      </c>
      <c r="F73" s="375">
        <v>0.0</v>
      </c>
      <c r="G73" s="375">
        <v>0.0</v>
      </c>
      <c r="H73" s="375">
        <v>0.0</v>
      </c>
      <c r="I73" s="375">
        <v>0.0</v>
      </c>
      <c r="J73" s="375">
        <v>0.0</v>
      </c>
      <c r="K73" s="375">
        <v>0.0</v>
      </c>
      <c r="L73" s="375">
        <v>0.0</v>
      </c>
      <c r="M73" s="375">
        <v>0.0</v>
      </c>
      <c r="N73" s="375">
        <v>0.0</v>
      </c>
      <c r="O73" s="375">
        <v>0.0</v>
      </c>
      <c r="P73" s="375">
        <v>0.0</v>
      </c>
      <c r="Q73" s="375">
        <v>0.0</v>
      </c>
    </row>
    <row r="74">
      <c r="A74" s="153"/>
      <c r="B74" s="153"/>
      <c r="C74" s="153"/>
      <c r="D74" s="153"/>
      <c r="E74" s="153"/>
      <c r="F74" s="153"/>
      <c r="G74" s="153"/>
      <c r="H74" s="153"/>
      <c r="I74" s="153"/>
      <c r="J74" s="153"/>
      <c r="K74" s="153"/>
      <c r="L74" s="153"/>
      <c r="M74" s="153"/>
      <c r="N74" s="153"/>
      <c r="O74" s="153"/>
      <c r="P74" s="153"/>
      <c r="Q74" s="153"/>
    </row>
    <row r="75">
      <c r="A75" s="367" t="s">
        <v>3252</v>
      </c>
      <c r="B75" s="364"/>
      <c r="C75" s="364"/>
      <c r="D75" s="364"/>
      <c r="E75" s="364"/>
      <c r="F75" s="364"/>
      <c r="G75" s="364"/>
      <c r="H75" s="364"/>
      <c r="I75" s="364"/>
      <c r="J75" s="364"/>
      <c r="K75" s="364"/>
      <c r="L75" s="364"/>
      <c r="M75" s="364"/>
      <c r="N75" s="364"/>
      <c r="O75" s="364"/>
      <c r="P75" s="153"/>
      <c r="Q75" s="153"/>
    </row>
    <row r="76">
      <c r="A76" s="813" t="s">
        <v>3183</v>
      </c>
      <c r="B76" s="807" t="s">
        <v>828</v>
      </c>
      <c r="C76" s="183"/>
      <c r="D76" s="807" t="s">
        <v>209</v>
      </c>
      <c r="E76" s="183"/>
      <c r="F76" s="807" t="s">
        <v>214</v>
      </c>
      <c r="G76" s="183"/>
      <c r="H76" s="807" t="s">
        <v>217</v>
      </c>
      <c r="I76" s="183"/>
      <c r="J76" s="808" t="s">
        <v>220</v>
      </c>
      <c r="K76" s="183"/>
      <c r="L76" s="808" t="s">
        <v>224</v>
      </c>
      <c r="M76" s="183"/>
      <c r="N76" s="807" t="s">
        <v>227</v>
      </c>
      <c r="O76" s="183"/>
      <c r="P76" s="153"/>
      <c r="Q76" s="153"/>
    </row>
    <row r="77">
      <c r="A77" s="89"/>
      <c r="B77" s="810" t="s">
        <v>916</v>
      </c>
      <c r="C77" s="811" t="s">
        <v>917</v>
      </c>
      <c r="D77" s="810" t="s">
        <v>916</v>
      </c>
      <c r="E77" s="811" t="s">
        <v>917</v>
      </c>
      <c r="F77" s="810" t="s">
        <v>916</v>
      </c>
      <c r="G77" s="811" t="s">
        <v>917</v>
      </c>
      <c r="H77" s="810" t="s">
        <v>916</v>
      </c>
      <c r="I77" s="811" t="s">
        <v>917</v>
      </c>
      <c r="J77" s="810" t="s">
        <v>916</v>
      </c>
      <c r="K77" s="811" t="s">
        <v>917</v>
      </c>
      <c r="L77" s="810" t="s">
        <v>916</v>
      </c>
      <c r="M77" s="811" t="s">
        <v>917</v>
      </c>
      <c r="N77" s="810" t="s">
        <v>916</v>
      </c>
      <c r="O77" s="811" t="s">
        <v>917</v>
      </c>
      <c r="P77" s="153"/>
      <c r="Q77" s="153"/>
    </row>
    <row r="78">
      <c r="A78" s="365" t="s">
        <v>3184</v>
      </c>
      <c r="B78" s="375">
        <v>57.0</v>
      </c>
      <c r="C78" s="375">
        <v>99583.0</v>
      </c>
      <c r="D78" s="375">
        <v>39.0</v>
      </c>
      <c r="E78" s="375">
        <v>58475.0</v>
      </c>
      <c r="F78" s="375">
        <v>28.0</v>
      </c>
      <c r="G78" s="375">
        <v>43309.0</v>
      </c>
      <c r="H78" s="375">
        <v>64.0</v>
      </c>
      <c r="I78" s="375">
        <v>98137.0</v>
      </c>
      <c r="J78" s="375">
        <v>157.0</v>
      </c>
      <c r="K78" s="375">
        <v>234295.0</v>
      </c>
      <c r="L78" s="375">
        <v>16.0</v>
      </c>
      <c r="M78" s="375">
        <v>239555.0</v>
      </c>
      <c r="N78" s="375">
        <v>14.0</v>
      </c>
      <c r="O78" s="375">
        <v>21779.0</v>
      </c>
      <c r="P78" s="153"/>
      <c r="Q78" s="153"/>
    </row>
    <row r="79">
      <c r="A79" s="365" t="s">
        <v>3185</v>
      </c>
      <c r="B79" s="375">
        <v>4.0</v>
      </c>
      <c r="C79" s="375">
        <v>1468.0</v>
      </c>
      <c r="D79" s="375">
        <v>0.0</v>
      </c>
      <c r="E79" s="375">
        <v>0.0</v>
      </c>
      <c r="F79" s="375">
        <v>2.0</v>
      </c>
      <c r="G79" s="375">
        <v>688.0</v>
      </c>
      <c r="H79" s="375">
        <v>2.0</v>
      </c>
      <c r="I79" s="375">
        <v>688.0</v>
      </c>
      <c r="J79" s="375">
        <v>0.0</v>
      </c>
      <c r="K79" s="375">
        <v>0.0</v>
      </c>
      <c r="L79" s="375">
        <v>1.0</v>
      </c>
      <c r="M79" s="375">
        <v>543.0</v>
      </c>
      <c r="N79" s="375">
        <v>0.0</v>
      </c>
      <c r="O79" s="375">
        <v>0.0</v>
      </c>
      <c r="P79" s="153"/>
      <c r="Q79" s="153"/>
    </row>
    <row r="80">
      <c r="A80" s="365" t="s">
        <v>3186</v>
      </c>
      <c r="B80" s="375">
        <v>69.0</v>
      </c>
      <c r="C80" s="375">
        <v>92053.0</v>
      </c>
      <c r="D80" s="375">
        <v>41.0</v>
      </c>
      <c r="E80" s="375">
        <v>31506.0</v>
      </c>
      <c r="F80" s="375">
        <v>85.0</v>
      </c>
      <c r="G80" s="375">
        <v>66217.0</v>
      </c>
      <c r="H80" s="375">
        <v>44.0</v>
      </c>
      <c r="I80" s="375">
        <v>38510.0</v>
      </c>
      <c r="J80" s="375">
        <v>20.0</v>
      </c>
      <c r="K80" s="375">
        <v>15777.0</v>
      </c>
      <c r="L80" s="375">
        <v>27.0</v>
      </c>
      <c r="M80" s="375">
        <v>22936.0</v>
      </c>
      <c r="N80" s="375">
        <v>6.0</v>
      </c>
      <c r="O80" s="375">
        <v>9141.0</v>
      </c>
      <c r="P80" s="153"/>
      <c r="Q80" s="153"/>
    </row>
    <row r="81">
      <c r="A81" s="365" t="s">
        <v>3187</v>
      </c>
      <c r="B81" s="375">
        <v>201.0</v>
      </c>
      <c r="C81" s="375">
        <v>372454.0</v>
      </c>
      <c r="D81" s="375">
        <v>156.0</v>
      </c>
      <c r="E81" s="375">
        <v>192123.0</v>
      </c>
      <c r="F81" s="375">
        <v>423.0</v>
      </c>
      <c r="G81" s="375">
        <v>478261.0</v>
      </c>
      <c r="H81" s="375">
        <v>278.0</v>
      </c>
      <c r="I81" s="375">
        <v>311847.0</v>
      </c>
      <c r="J81" s="375">
        <v>226.0</v>
      </c>
      <c r="K81" s="375">
        <v>217675.0</v>
      </c>
      <c r="L81" s="375">
        <v>303.0</v>
      </c>
      <c r="M81" s="375">
        <v>287980.0</v>
      </c>
      <c r="N81" s="375">
        <v>65.0</v>
      </c>
      <c r="O81" s="375">
        <v>72189.0</v>
      </c>
      <c r="P81" s="153"/>
      <c r="Q81" s="153"/>
    </row>
    <row r="82">
      <c r="A82" s="365" t="s">
        <v>3188</v>
      </c>
      <c r="B82" s="375">
        <v>51.0</v>
      </c>
      <c r="C82" s="375">
        <v>7708.0</v>
      </c>
      <c r="D82" s="375">
        <v>8.0</v>
      </c>
      <c r="E82" s="375">
        <v>1211.0</v>
      </c>
      <c r="F82" s="375">
        <v>58.0</v>
      </c>
      <c r="G82" s="375">
        <v>8539.0</v>
      </c>
      <c r="H82" s="375">
        <v>35.0</v>
      </c>
      <c r="I82" s="375">
        <v>5266.0</v>
      </c>
      <c r="J82" s="375">
        <v>15.0</v>
      </c>
      <c r="K82" s="375">
        <v>860.0</v>
      </c>
      <c r="L82" s="375">
        <v>22.0</v>
      </c>
      <c r="M82" s="375">
        <v>1264.0</v>
      </c>
      <c r="N82" s="375">
        <v>6.0</v>
      </c>
      <c r="O82" s="375">
        <v>475.0</v>
      </c>
      <c r="P82" s="153"/>
      <c r="Q82" s="153"/>
    </row>
    <row r="83">
      <c r="A83" s="365" t="s">
        <v>3189</v>
      </c>
      <c r="B83" s="375">
        <v>48.0</v>
      </c>
      <c r="C83" s="375">
        <v>14936.0</v>
      </c>
      <c r="D83" s="375">
        <v>8.0</v>
      </c>
      <c r="E83" s="375">
        <v>2498.0</v>
      </c>
      <c r="F83" s="375">
        <v>31.0</v>
      </c>
      <c r="G83" s="375">
        <v>8384.0</v>
      </c>
      <c r="H83" s="375">
        <v>10.0</v>
      </c>
      <c r="I83" s="375">
        <v>2443.0</v>
      </c>
      <c r="J83" s="375">
        <v>24.0</v>
      </c>
      <c r="K83" s="375">
        <v>3649.0</v>
      </c>
      <c r="L83" s="375">
        <v>35.0</v>
      </c>
      <c r="M83" s="375">
        <v>5624.0</v>
      </c>
      <c r="N83" s="375">
        <v>23.0</v>
      </c>
      <c r="O83" s="375">
        <v>4137.0</v>
      </c>
      <c r="P83" s="153"/>
      <c r="Q83" s="153"/>
    </row>
    <row r="84">
      <c r="A84" s="365" t="s">
        <v>3190</v>
      </c>
      <c r="B84" s="375">
        <v>51.0</v>
      </c>
      <c r="C84" s="375">
        <v>5035.0</v>
      </c>
      <c r="D84" s="375">
        <v>12.0</v>
      </c>
      <c r="E84" s="375">
        <v>1160.0</v>
      </c>
      <c r="F84" s="375">
        <v>31.0</v>
      </c>
      <c r="G84" s="375">
        <v>2999.0</v>
      </c>
      <c r="H84" s="375">
        <v>10.0</v>
      </c>
      <c r="I84" s="375">
        <v>967.0</v>
      </c>
      <c r="J84" s="375">
        <v>0.0</v>
      </c>
      <c r="K84" s="375">
        <v>0.0</v>
      </c>
      <c r="L84" s="375">
        <v>3.0</v>
      </c>
      <c r="M84" s="375">
        <v>291.0</v>
      </c>
      <c r="N84" s="375">
        <v>13.0</v>
      </c>
      <c r="O84" s="375">
        <v>1227.0</v>
      </c>
      <c r="P84" s="153"/>
      <c r="Q84" s="153"/>
    </row>
    <row r="85">
      <c r="A85" s="814" t="s">
        <v>3191</v>
      </c>
      <c r="B85" s="375">
        <v>67.0</v>
      </c>
      <c r="C85" s="375">
        <v>62944.0</v>
      </c>
      <c r="D85" s="375">
        <v>74.0</v>
      </c>
      <c r="E85" s="375">
        <v>63558.0</v>
      </c>
      <c r="F85" s="375">
        <v>286.0</v>
      </c>
      <c r="G85" s="375">
        <v>182969.0</v>
      </c>
      <c r="H85" s="375">
        <v>170.0</v>
      </c>
      <c r="I85" s="375">
        <v>111821.0</v>
      </c>
      <c r="J85" s="375">
        <v>54.0</v>
      </c>
      <c r="K85" s="375">
        <v>57503.0</v>
      </c>
      <c r="L85" s="375">
        <v>58.0</v>
      </c>
      <c r="M85" s="375">
        <v>62985.0</v>
      </c>
      <c r="N85" s="375">
        <v>31.0</v>
      </c>
      <c r="O85" s="375">
        <v>20875.0</v>
      </c>
      <c r="P85" s="153"/>
      <c r="Q85" s="153"/>
    </row>
    <row r="86">
      <c r="A86" s="365" t="s">
        <v>3192</v>
      </c>
      <c r="B86" s="375">
        <v>2.0</v>
      </c>
      <c r="C86" s="375">
        <v>321.0</v>
      </c>
      <c r="D86" s="375">
        <v>29.0</v>
      </c>
      <c r="E86" s="375">
        <v>4386.0</v>
      </c>
      <c r="F86" s="375">
        <v>71.0</v>
      </c>
      <c r="G86" s="375">
        <v>10862.0</v>
      </c>
      <c r="H86" s="375">
        <v>43.0</v>
      </c>
      <c r="I86" s="375">
        <v>6676.0</v>
      </c>
      <c r="J86" s="375">
        <v>24.0</v>
      </c>
      <c r="K86" s="375">
        <v>3577.0</v>
      </c>
      <c r="L86" s="375">
        <v>26.0</v>
      </c>
      <c r="M86" s="375">
        <v>3829.0</v>
      </c>
      <c r="N86" s="375">
        <v>10.0</v>
      </c>
      <c r="O86" s="375">
        <v>1542.0</v>
      </c>
      <c r="P86" s="153"/>
      <c r="Q86" s="153"/>
    </row>
    <row r="87">
      <c r="A87" s="365" t="s">
        <v>3193</v>
      </c>
      <c r="B87" s="375">
        <v>27.0</v>
      </c>
      <c r="C87" s="375">
        <v>19427.0</v>
      </c>
      <c r="D87" s="375">
        <v>33.0</v>
      </c>
      <c r="E87" s="375">
        <v>23814.0</v>
      </c>
      <c r="F87" s="375">
        <v>57.0</v>
      </c>
      <c r="G87" s="375">
        <v>36126.0</v>
      </c>
      <c r="H87" s="375">
        <v>35.0</v>
      </c>
      <c r="I87" s="375">
        <v>20140.0</v>
      </c>
      <c r="J87" s="375">
        <v>50.0</v>
      </c>
      <c r="K87" s="375">
        <v>21721.0</v>
      </c>
      <c r="L87" s="375">
        <v>59.0</v>
      </c>
      <c r="M87" s="375">
        <v>24885.0</v>
      </c>
      <c r="N87" s="375">
        <v>14.0</v>
      </c>
      <c r="O87" s="375">
        <v>9703.0</v>
      </c>
      <c r="P87" s="153"/>
      <c r="Q87" s="153"/>
    </row>
    <row r="88">
      <c r="A88" s="365" t="s">
        <v>3194</v>
      </c>
      <c r="B88" s="375">
        <v>27.0</v>
      </c>
      <c r="C88" s="375">
        <v>11520.0</v>
      </c>
      <c r="D88" s="375">
        <v>34.0</v>
      </c>
      <c r="E88" s="375">
        <v>13024.0</v>
      </c>
      <c r="F88" s="375">
        <v>58.0</v>
      </c>
      <c r="G88" s="375">
        <v>20168.0</v>
      </c>
      <c r="H88" s="375">
        <v>42.0</v>
      </c>
      <c r="I88" s="375">
        <v>13150.0</v>
      </c>
      <c r="J88" s="375">
        <v>35.0</v>
      </c>
      <c r="K88" s="375">
        <v>11825.0</v>
      </c>
      <c r="L88" s="375">
        <v>41.0</v>
      </c>
      <c r="M88" s="375">
        <v>13631.0</v>
      </c>
      <c r="N88" s="375">
        <v>16.0</v>
      </c>
      <c r="O88" s="375">
        <v>5888.0</v>
      </c>
      <c r="P88" s="153"/>
      <c r="Q88" s="153"/>
    </row>
    <row r="89">
      <c r="A89" s="365" t="s">
        <v>3195</v>
      </c>
      <c r="B89" s="375">
        <v>32.0</v>
      </c>
      <c r="C89" s="375">
        <v>13784.0</v>
      </c>
      <c r="D89" s="375">
        <v>31.0</v>
      </c>
      <c r="E89" s="375">
        <v>9755.0</v>
      </c>
      <c r="F89" s="375">
        <v>73.0</v>
      </c>
      <c r="G89" s="375">
        <v>22377.0</v>
      </c>
      <c r="H89" s="375">
        <v>45.0</v>
      </c>
      <c r="I89" s="375">
        <v>13476.0</v>
      </c>
      <c r="J89" s="375">
        <v>28.0</v>
      </c>
      <c r="K89" s="375">
        <v>8395.0</v>
      </c>
      <c r="L89" s="375">
        <v>30.0</v>
      </c>
      <c r="M89" s="375">
        <v>9046.0</v>
      </c>
      <c r="N89" s="375">
        <v>11.0</v>
      </c>
      <c r="O89" s="375">
        <v>3142.0</v>
      </c>
      <c r="P89" s="153"/>
      <c r="Q89" s="153"/>
    </row>
    <row r="90">
      <c r="A90" s="365" t="s">
        <v>3196</v>
      </c>
      <c r="B90" s="375">
        <v>33.0</v>
      </c>
      <c r="C90" s="375">
        <v>43210.0</v>
      </c>
      <c r="D90" s="375">
        <v>40.0</v>
      </c>
      <c r="E90" s="375">
        <v>47370.0</v>
      </c>
      <c r="F90" s="375">
        <v>69.0</v>
      </c>
      <c r="G90" s="375">
        <v>87136.0</v>
      </c>
      <c r="H90" s="375">
        <v>42.0</v>
      </c>
      <c r="I90" s="375">
        <v>52274.0</v>
      </c>
      <c r="J90" s="375">
        <v>40.0</v>
      </c>
      <c r="K90" s="375">
        <v>42695.0</v>
      </c>
      <c r="L90" s="375">
        <v>44.0</v>
      </c>
      <c r="M90" s="375">
        <v>46910.0</v>
      </c>
      <c r="N90" s="375">
        <v>20.0</v>
      </c>
      <c r="O90" s="375">
        <v>17871.0</v>
      </c>
      <c r="P90" s="153"/>
      <c r="Q90" s="153"/>
    </row>
    <row r="91">
      <c r="A91" s="365" t="s">
        <v>3197</v>
      </c>
      <c r="B91" s="375">
        <v>30.0</v>
      </c>
      <c r="C91" s="375">
        <v>31971.0</v>
      </c>
      <c r="D91" s="375">
        <v>37.0</v>
      </c>
      <c r="E91" s="375">
        <v>34546.0</v>
      </c>
      <c r="F91" s="375">
        <v>60.0</v>
      </c>
      <c r="G91" s="375">
        <v>54849.0</v>
      </c>
      <c r="H91" s="375">
        <v>42.0</v>
      </c>
      <c r="I91" s="375">
        <v>33897.0</v>
      </c>
      <c r="J91" s="375">
        <v>42.0</v>
      </c>
      <c r="K91" s="375">
        <v>34227.0</v>
      </c>
      <c r="L91" s="375">
        <v>48.0</v>
      </c>
      <c r="M91" s="375">
        <v>38901.0</v>
      </c>
      <c r="N91" s="375">
        <v>15.0</v>
      </c>
      <c r="O91" s="375">
        <v>13133.0</v>
      </c>
      <c r="P91" s="153"/>
      <c r="Q91" s="153"/>
    </row>
    <row r="92">
      <c r="A92" s="365" t="s">
        <v>3198</v>
      </c>
      <c r="B92" s="375">
        <v>33.0</v>
      </c>
      <c r="C92" s="375">
        <v>39734.0</v>
      </c>
      <c r="D92" s="375">
        <v>40.0</v>
      </c>
      <c r="E92" s="375">
        <v>41999.0</v>
      </c>
      <c r="F92" s="375">
        <v>63.0</v>
      </c>
      <c r="G92" s="375">
        <v>67046.0</v>
      </c>
      <c r="H92" s="375">
        <v>43.0</v>
      </c>
      <c r="I92" s="375">
        <v>40762.0</v>
      </c>
      <c r="J92" s="375">
        <v>43.0</v>
      </c>
      <c r="K92" s="375">
        <v>40253.0</v>
      </c>
      <c r="L92" s="375">
        <v>47.0</v>
      </c>
      <c r="M92" s="375">
        <v>45258.0</v>
      </c>
      <c r="N92" s="375">
        <v>22.0</v>
      </c>
      <c r="O92" s="375">
        <v>15519.0</v>
      </c>
      <c r="P92" s="153"/>
      <c r="Q92" s="153"/>
    </row>
    <row r="93">
      <c r="A93" s="365" t="s">
        <v>3199</v>
      </c>
      <c r="B93" s="375">
        <v>157.0</v>
      </c>
      <c r="C93" s="375">
        <v>8202.0</v>
      </c>
      <c r="D93" s="375">
        <v>223.0</v>
      </c>
      <c r="E93" s="375">
        <v>10575.0</v>
      </c>
      <c r="F93" s="375">
        <v>182.0</v>
      </c>
      <c r="G93" s="375">
        <v>8551.0</v>
      </c>
      <c r="H93" s="375">
        <v>142.0</v>
      </c>
      <c r="I93" s="375">
        <v>6739.0</v>
      </c>
      <c r="J93" s="375">
        <v>130.0</v>
      </c>
      <c r="K93" s="375">
        <v>6153.0</v>
      </c>
      <c r="L93" s="375">
        <v>125.0</v>
      </c>
      <c r="M93" s="375">
        <v>5955.0</v>
      </c>
      <c r="N93" s="375">
        <v>318.0</v>
      </c>
      <c r="O93" s="375">
        <v>15132.0</v>
      </c>
      <c r="P93" s="153"/>
      <c r="Q93" s="153"/>
    </row>
    <row r="94">
      <c r="A94" s="365" t="s">
        <v>3200</v>
      </c>
      <c r="B94" s="375">
        <v>11.0</v>
      </c>
      <c r="C94" s="375">
        <v>1107.0</v>
      </c>
      <c r="D94" s="375">
        <v>16.0</v>
      </c>
      <c r="E94" s="375">
        <v>1316.0</v>
      </c>
      <c r="F94" s="375">
        <v>18.0</v>
      </c>
      <c r="G94" s="375">
        <v>1514.0</v>
      </c>
      <c r="H94" s="375">
        <v>6.0</v>
      </c>
      <c r="I94" s="375">
        <v>496.0</v>
      </c>
      <c r="J94" s="375">
        <v>16.0</v>
      </c>
      <c r="K94" s="375">
        <v>1409.0</v>
      </c>
      <c r="L94" s="375">
        <v>18.0</v>
      </c>
      <c r="M94" s="375">
        <v>1401.0</v>
      </c>
      <c r="N94" s="375">
        <v>15.0</v>
      </c>
      <c r="O94" s="375">
        <v>1319.0</v>
      </c>
      <c r="P94" s="153"/>
      <c r="Q94" s="153"/>
    </row>
    <row r="95">
      <c r="A95" s="365" t="s">
        <v>3201</v>
      </c>
      <c r="B95" s="375">
        <v>15.0</v>
      </c>
      <c r="C95" s="375">
        <v>1274.0</v>
      </c>
      <c r="D95" s="375">
        <v>21.0</v>
      </c>
      <c r="E95" s="375">
        <v>1797.0</v>
      </c>
      <c r="F95" s="375">
        <v>12.0</v>
      </c>
      <c r="G95" s="375">
        <v>1013.0</v>
      </c>
      <c r="H95" s="375">
        <v>12.0</v>
      </c>
      <c r="I95" s="375">
        <v>1013.0</v>
      </c>
      <c r="J95" s="375">
        <v>15.0</v>
      </c>
      <c r="K95" s="375">
        <v>1276.0</v>
      </c>
      <c r="L95" s="375">
        <v>21.0</v>
      </c>
      <c r="M95" s="375">
        <v>1797.0</v>
      </c>
      <c r="N95" s="375">
        <v>14.0</v>
      </c>
      <c r="O95" s="375">
        <v>1189.0</v>
      </c>
      <c r="P95" s="153"/>
      <c r="Q95" s="153"/>
    </row>
    <row r="96">
      <c r="A96" s="365" t="s">
        <v>3202</v>
      </c>
      <c r="B96" s="375">
        <v>29.0</v>
      </c>
      <c r="C96" s="375">
        <v>2185.0</v>
      </c>
      <c r="D96" s="375">
        <v>12.0</v>
      </c>
      <c r="E96" s="375">
        <v>854.0</v>
      </c>
      <c r="F96" s="375">
        <v>9.0</v>
      </c>
      <c r="G96" s="375">
        <v>685.0</v>
      </c>
      <c r="H96" s="375">
        <v>13.0</v>
      </c>
      <c r="I96" s="375">
        <v>985.0</v>
      </c>
      <c r="J96" s="375">
        <v>4.0</v>
      </c>
      <c r="K96" s="375">
        <v>307.0</v>
      </c>
      <c r="L96" s="375">
        <v>5.0</v>
      </c>
      <c r="M96" s="375">
        <v>363.0</v>
      </c>
      <c r="N96" s="375">
        <v>7.0</v>
      </c>
      <c r="O96" s="375">
        <v>494.0</v>
      </c>
      <c r="P96" s="153"/>
      <c r="Q96" s="153"/>
    </row>
    <row r="97">
      <c r="A97" s="365" t="s">
        <v>3203</v>
      </c>
      <c r="B97" s="375">
        <v>2.0</v>
      </c>
      <c r="C97" s="375">
        <v>71.0</v>
      </c>
      <c r="D97" s="375">
        <v>0.0</v>
      </c>
      <c r="E97" s="375">
        <v>0.0</v>
      </c>
      <c r="F97" s="375">
        <v>4.0</v>
      </c>
      <c r="G97" s="375">
        <v>144.0</v>
      </c>
      <c r="H97" s="375">
        <v>5.0</v>
      </c>
      <c r="I97" s="375">
        <v>180.0</v>
      </c>
      <c r="J97" s="375">
        <v>1.0</v>
      </c>
      <c r="K97" s="375">
        <v>36.0</v>
      </c>
      <c r="L97" s="375">
        <v>2.0</v>
      </c>
      <c r="M97" s="375">
        <v>72.0</v>
      </c>
      <c r="N97" s="375">
        <v>2.0</v>
      </c>
      <c r="O97" s="375">
        <v>70.0</v>
      </c>
      <c r="P97" s="153"/>
      <c r="Q97" s="153"/>
    </row>
    <row r="98">
      <c r="A98" s="365" t="s">
        <v>3204</v>
      </c>
      <c r="B98" s="375">
        <v>239.0</v>
      </c>
      <c r="C98" s="375">
        <v>15005.0</v>
      </c>
      <c r="D98" s="375">
        <v>171.0</v>
      </c>
      <c r="E98" s="375">
        <v>10617.0</v>
      </c>
      <c r="F98" s="375">
        <v>223.0</v>
      </c>
      <c r="G98" s="375">
        <v>13895.0</v>
      </c>
      <c r="H98" s="375">
        <v>272.0</v>
      </c>
      <c r="I98" s="375">
        <v>16926.0</v>
      </c>
      <c r="J98" s="375">
        <v>141.0</v>
      </c>
      <c r="K98" s="375">
        <v>8862.0</v>
      </c>
      <c r="L98" s="375">
        <v>141.0</v>
      </c>
      <c r="M98" s="375">
        <v>8873.0</v>
      </c>
      <c r="N98" s="375">
        <v>54.0</v>
      </c>
      <c r="O98" s="375">
        <v>3342.0</v>
      </c>
      <c r="P98" s="153"/>
      <c r="Q98" s="153"/>
    </row>
    <row r="99">
      <c r="A99" s="365" t="s">
        <v>3205</v>
      </c>
      <c r="B99" s="375">
        <v>49.0</v>
      </c>
      <c r="C99" s="375">
        <v>2057.0</v>
      </c>
      <c r="D99" s="375">
        <v>69.0</v>
      </c>
      <c r="E99" s="375">
        <v>2915.0</v>
      </c>
      <c r="F99" s="375">
        <v>72.0</v>
      </c>
      <c r="G99" s="375">
        <v>3037.0</v>
      </c>
      <c r="H99" s="375">
        <v>60.0</v>
      </c>
      <c r="I99" s="375">
        <v>2516.0</v>
      </c>
      <c r="J99" s="375">
        <v>75.0</v>
      </c>
      <c r="K99" s="375">
        <v>3096.0</v>
      </c>
      <c r="L99" s="375">
        <v>94.0</v>
      </c>
      <c r="M99" s="375">
        <v>3872.0</v>
      </c>
      <c r="N99" s="375">
        <v>51.0</v>
      </c>
      <c r="O99" s="375">
        <v>2135.0</v>
      </c>
      <c r="P99" s="153"/>
      <c r="Q99" s="153"/>
    </row>
    <row r="100">
      <c r="A100" s="365" t="s">
        <v>3206</v>
      </c>
      <c r="B100" s="375">
        <v>73.0</v>
      </c>
      <c r="C100" s="375">
        <v>2873.0</v>
      </c>
      <c r="D100" s="375">
        <v>156.0</v>
      </c>
      <c r="E100" s="375">
        <v>6136.0</v>
      </c>
      <c r="F100" s="375">
        <v>27.0</v>
      </c>
      <c r="G100" s="375">
        <v>1077.0</v>
      </c>
      <c r="H100" s="375">
        <v>21.0</v>
      </c>
      <c r="I100" s="375">
        <v>837.0</v>
      </c>
      <c r="J100" s="375">
        <v>0.0</v>
      </c>
      <c r="K100" s="375">
        <v>0.0</v>
      </c>
      <c r="L100" s="375">
        <v>0.0</v>
      </c>
      <c r="M100" s="375">
        <v>0.0</v>
      </c>
      <c r="N100" s="375">
        <v>0.0</v>
      </c>
      <c r="O100" s="375">
        <v>0.0</v>
      </c>
      <c r="P100" s="153"/>
      <c r="Q100" s="153"/>
    </row>
    <row r="101">
      <c r="A101" s="365" t="s">
        <v>3207</v>
      </c>
      <c r="B101" s="375">
        <v>9.0</v>
      </c>
      <c r="C101" s="375">
        <v>333.0</v>
      </c>
      <c r="D101" s="375">
        <v>6.0</v>
      </c>
      <c r="E101" s="375">
        <v>222.0</v>
      </c>
      <c r="F101" s="375">
        <v>2.0</v>
      </c>
      <c r="G101" s="375">
        <v>74.0</v>
      </c>
      <c r="H101" s="375">
        <v>1.0</v>
      </c>
      <c r="I101" s="375">
        <v>37.0</v>
      </c>
      <c r="J101" s="375">
        <v>3.0</v>
      </c>
      <c r="K101" s="375">
        <v>111.0</v>
      </c>
      <c r="L101" s="375">
        <v>3.0</v>
      </c>
      <c r="M101" s="375">
        <v>111.0</v>
      </c>
      <c r="N101" s="375">
        <v>1.0</v>
      </c>
      <c r="O101" s="375">
        <v>37.0</v>
      </c>
      <c r="P101" s="153"/>
      <c r="Q101" s="153"/>
    </row>
    <row r="102">
      <c r="A102" s="365" t="s">
        <v>3208</v>
      </c>
      <c r="B102" s="375">
        <v>2.0</v>
      </c>
      <c r="C102" s="375">
        <v>145.0</v>
      </c>
      <c r="D102" s="375">
        <v>1.0</v>
      </c>
      <c r="E102" s="375">
        <v>87.0</v>
      </c>
      <c r="F102" s="375">
        <v>7.0</v>
      </c>
      <c r="G102" s="375">
        <v>203.0</v>
      </c>
      <c r="H102" s="375">
        <v>12.0</v>
      </c>
      <c r="I102" s="375">
        <v>348.0</v>
      </c>
      <c r="J102" s="375">
        <v>1.0</v>
      </c>
      <c r="K102" s="375">
        <v>29.0</v>
      </c>
      <c r="L102" s="375">
        <v>1.0</v>
      </c>
      <c r="M102" s="375">
        <v>29.0</v>
      </c>
      <c r="N102" s="375">
        <v>0.0</v>
      </c>
      <c r="O102" s="375">
        <v>0.0</v>
      </c>
      <c r="P102" s="153"/>
      <c r="Q102" s="153"/>
    </row>
    <row r="103">
      <c r="A103" s="365" t="s">
        <v>3209</v>
      </c>
      <c r="B103" s="375">
        <v>0.0</v>
      </c>
      <c r="C103" s="375">
        <v>0.0</v>
      </c>
      <c r="D103" s="375">
        <v>0.0</v>
      </c>
      <c r="E103" s="375">
        <v>0.0</v>
      </c>
      <c r="F103" s="375">
        <v>0.0</v>
      </c>
      <c r="G103" s="375">
        <v>0.0</v>
      </c>
      <c r="H103" s="375">
        <v>0.0</v>
      </c>
      <c r="I103" s="375">
        <v>0.0</v>
      </c>
      <c r="J103" s="375">
        <v>0.0</v>
      </c>
      <c r="K103" s="375">
        <v>0.0</v>
      </c>
      <c r="L103" s="375">
        <v>0.0</v>
      </c>
      <c r="M103" s="375">
        <v>0.0</v>
      </c>
      <c r="N103" s="375">
        <v>0.0</v>
      </c>
      <c r="O103" s="375">
        <v>0.0</v>
      </c>
      <c r="P103" s="153"/>
      <c r="Q103" s="153"/>
    </row>
    <row r="104">
      <c r="A104" s="365" t="s">
        <v>3210</v>
      </c>
      <c r="B104" s="375">
        <v>0.0</v>
      </c>
      <c r="C104" s="375">
        <v>0.0</v>
      </c>
      <c r="D104" s="375">
        <v>0.0</v>
      </c>
      <c r="E104" s="375">
        <v>0.0</v>
      </c>
      <c r="F104" s="375">
        <v>0.0</v>
      </c>
      <c r="G104" s="375">
        <v>0.0</v>
      </c>
      <c r="H104" s="375">
        <v>0.0</v>
      </c>
      <c r="I104" s="375">
        <v>0.0</v>
      </c>
      <c r="J104" s="375">
        <v>0.0</v>
      </c>
      <c r="K104" s="375">
        <v>0.0</v>
      </c>
      <c r="L104" s="375">
        <v>0.0</v>
      </c>
      <c r="M104" s="375">
        <v>0.0</v>
      </c>
      <c r="N104" s="375">
        <v>0.0</v>
      </c>
      <c r="O104" s="375">
        <v>0.0</v>
      </c>
      <c r="P104" s="153"/>
      <c r="Q104" s="153"/>
    </row>
    <row r="105">
      <c r="A105" s="365" t="s">
        <v>3211</v>
      </c>
      <c r="B105" s="375">
        <v>0.0</v>
      </c>
      <c r="C105" s="375">
        <v>0.0</v>
      </c>
      <c r="D105" s="375">
        <v>0.0</v>
      </c>
      <c r="E105" s="375">
        <v>0.0</v>
      </c>
      <c r="F105" s="375">
        <v>0.0</v>
      </c>
      <c r="G105" s="375">
        <v>0.0</v>
      </c>
      <c r="H105" s="375">
        <v>0.0</v>
      </c>
      <c r="I105" s="375">
        <v>0.0</v>
      </c>
      <c r="J105" s="375">
        <v>0.0</v>
      </c>
      <c r="K105" s="375">
        <v>0.0</v>
      </c>
      <c r="L105" s="375">
        <v>0.0</v>
      </c>
      <c r="M105" s="375">
        <v>0.0</v>
      </c>
      <c r="N105" s="375">
        <v>0.0</v>
      </c>
      <c r="O105" s="375">
        <v>0.0</v>
      </c>
      <c r="P105" s="153"/>
      <c r="Q105" s="153"/>
    </row>
    <row r="106">
      <c r="A106" s="365" t="s">
        <v>3212</v>
      </c>
      <c r="B106" s="375">
        <v>109.0</v>
      </c>
      <c r="C106" s="375">
        <v>6005.0</v>
      </c>
      <c r="D106" s="375">
        <v>2.0</v>
      </c>
      <c r="E106" s="375">
        <v>120.0</v>
      </c>
      <c r="F106" s="375">
        <v>10.0</v>
      </c>
      <c r="G106" s="375">
        <v>557.0</v>
      </c>
      <c r="H106" s="375">
        <v>15.0</v>
      </c>
      <c r="I106" s="375">
        <v>842.0</v>
      </c>
      <c r="J106" s="375">
        <v>2.0</v>
      </c>
      <c r="K106" s="375">
        <v>117.0</v>
      </c>
      <c r="L106" s="375">
        <v>2.0</v>
      </c>
      <c r="M106" s="375">
        <v>117.0</v>
      </c>
      <c r="N106" s="375">
        <v>1.0</v>
      </c>
      <c r="O106" s="375">
        <v>55.0</v>
      </c>
      <c r="P106" s="153"/>
      <c r="Q106" s="153"/>
    </row>
    <row r="107">
      <c r="A107" s="365" t="s">
        <v>3213</v>
      </c>
      <c r="B107" s="375">
        <v>0.0</v>
      </c>
      <c r="C107" s="375">
        <v>0.0</v>
      </c>
      <c r="D107" s="375">
        <v>0.0</v>
      </c>
      <c r="E107" s="375">
        <v>0.0</v>
      </c>
      <c r="F107" s="375">
        <v>0.0</v>
      </c>
      <c r="G107" s="375">
        <v>0.0</v>
      </c>
      <c r="H107" s="375">
        <v>0.0</v>
      </c>
      <c r="I107" s="375">
        <v>0.0</v>
      </c>
      <c r="J107" s="375">
        <v>0.0</v>
      </c>
      <c r="K107" s="375">
        <v>0.0</v>
      </c>
      <c r="L107" s="375">
        <v>0.0</v>
      </c>
      <c r="M107" s="375">
        <v>0.0</v>
      </c>
      <c r="N107" s="375">
        <v>0.0</v>
      </c>
      <c r="O107" s="375">
        <v>0.0</v>
      </c>
      <c r="P107" s="153"/>
      <c r="Q107" s="153"/>
    </row>
    <row r="108">
      <c r="A108" s="365" t="s">
        <v>3214</v>
      </c>
      <c r="B108" s="375">
        <v>84.0</v>
      </c>
      <c r="C108" s="375">
        <v>3403.0</v>
      </c>
      <c r="D108" s="375">
        <v>0.0</v>
      </c>
      <c r="E108" s="375">
        <v>0.0</v>
      </c>
      <c r="F108" s="375">
        <v>0.0</v>
      </c>
      <c r="G108" s="375">
        <v>0.0</v>
      </c>
      <c r="H108" s="375">
        <v>0.0</v>
      </c>
      <c r="I108" s="375">
        <v>0.0</v>
      </c>
      <c r="J108" s="375">
        <v>0.0</v>
      </c>
      <c r="K108" s="375">
        <v>0.0</v>
      </c>
      <c r="L108" s="375">
        <v>0.0</v>
      </c>
      <c r="M108" s="375">
        <v>0.0</v>
      </c>
      <c r="N108" s="375">
        <v>0.0</v>
      </c>
      <c r="O108" s="375">
        <v>0.0</v>
      </c>
      <c r="P108" s="153"/>
      <c r="Q108" s="153"/>
    </row>
    <row r="109">
      <c r="A109" s="365" t="s">
        <v>3215</v>
      </c>
      <c r="B109" s="375">
        <v>0.0</v>
      </c>
      <c r="C109" s="375">
        <v>0.0</v>
      </c>
      <c r="D109" s="375">
        <v>0.0</v>
      </c>
      <c r="E109" s="375">
        <v>0.0</v>
      </c>
      <c r="F109" s="375">
        <v>0.0</v>
      </c>
      <c r="G109" s="375">
        <v>0.0</v>
      </c>
      <c r="H109" s="375">
        <v>0.0</v>
      </c>
      <c r="I109" s="375">
        <v>0.0</v>
      </c>
      <c r="J109" s="375">
        <v>2.0</v>
      </c>
      <c r="K109" s="375">
        <v>130.0</v>
      </c>
      <c r="L109" s="375">
        <v>1.0</v>
      </c>
      <c r="M109" s="375">
        <v>70.0</v>
      </c>
      <c r="N109" s="375">
        <v>3.0</v>
      </c>
      <c r="O109" s="375">
        <v>170.0</v>
      </c>
      <c r="P109" s="153"/>
      <c r="Q109" s="153"/>
    </row>
    <row r="110">
      <c r="A110" s="365" t="s">
        <v>3216</v>
      </c>
      <c r="B110" s="375">
        <v>0.0</v>
      </c>
      <c r="C110" s="375">
        <v>0.0</v>
      </c>
      <c r="D110" s="375">
        <v>0.0</v>
      </c>
      <c r="E110" s="375">
        <v>0.0</v>
      </c>
      <c r="F110" s="375">
        <v>0.0</v>
      </c>
      <c r="G110" s="375">
        <v>0.0</v>
      </c>
      <c r="H110" s="375">
        <v>0.0</v>
      </c>
      <c r="I110" s="375">
        <v>0.0</v>
      </c>
      <c r="J110" s="375">
        <v>0.0</v>
      </c>
      <c r="K110" s="375">
        <v>0.0</v>
      </c>
      <c r="L110" s="375">
        <v>0.0</v>
      </c>
      <c r="M110" s="375">
        <v>0.0</v>
      </c>
      <c r="N110" s="375">
        <v>0.0</v>
      </c>
      <c r="O110" s="375">
        <v>0.0</v>
      </c>
      <c r="P110" s="153"/>
      <c r="Q110" s="153"/>
    </row>
    <row r="111">
      <c r="A111" s="365" t="s">
        <v>3217</v>
      </c>
      <c r="B111" s="375">
        <v>0.0</v>
      </c>
      <c r="C111" s="375">
        <v>0.0</v>
      </c>
      <c r="D111" s="375">
        <v>0.0</v>
      </c>
      <c r="E111" s="375">
        <v>0.0</v>
      </c>
      <c r="F111" s="375">
        <v>0.0</v>
      </c>
      <c r="G111" s="375">
        <v>0.0</v>
      </c>
      <c r="H111" s="375">
        <v>0.0</v>
      </c>
      <c r="I111" s="375">
        <v>0.0</v>
      </c>
      <c r="J111" s="375">
        <v>0.0</v>
      </c>
      <c r="K111" s="375">
        <v>0.0</v>
      </c>
      <c r="L111" s="375">
        <v>0.0</v>
      </c>
      <c r="M111" s="375">
        <v>0.0</v>
      </c>
      <c r="N111" s="375">
        <v>0.0</v>
      </c>
      <c r="O111" s="375">
        <v>0.0</v>
      </c>
      <c r="P111" s="153"/>
      <c r="Q111" s="153"/>
    </row>
    <row r="112">
      <c r="A112" s="365" t="s">
        <v>3218</v>
      </c>
      <c r="B112" s="375">
        <v>0.0</v>
      </c>
      <c r="C112" s="375">
        <v>0.0</v>
      </c>
      <c r="D112" s="375">
        <v>0.0</v>
      </c>
      <c r="E112" s="375">
        <v>0.0</v>
      </c>
      <c r="F112" s="375">
        <v>0.0</v>
      </c>
      <c r="G112" s="375">
        <v>0.0</v>
      </c>
      <c r="H112" s="375">
        <v>0.0</v>
      </c>
      <c r="I112" s="375">
        <v>0.0</v>
      </c>
      <c r="J112" s="375">
        <v>0.0</v>
      </c>
      <c r="K112" s="375">
        <v>0.0</v>
      </c>
      <c r="L112" s="375">
        <v>0.0</v>
      </c>
      <c r="M112" s="375">
        <v>0.0</v>
      </c>
      <c r="N112" s="375">
        <v>0.0</v>
      </c>
      <c r="O112" s="375">
        <v>0.0</v>
      </c>
      <c r="P112" s="153"/>
      <c r="Q112" s="153"/>
    </row>
    <row r="113">
      <c r="A113" s="365" t="s">
        <v>3219</v>
      </c>
      <c r="B113" s="375">
        <v>0.0</v>
      </c>
      <c r="C113" s="375">
        <v>0.0</v>
      </c>
      <c r="D113" s="375">
        <v>0.0</v>
      </c>
      <c r="E113" s="375">
        <v>0.0</v>
      </c>
      <c r="F113" s="375">
        <v>0.0</v>
      </c>
      <c r="G113" s="375">
        <v>0.0</v>
      </c>
      <c r="H113" s="375">
        <v>0.0</v>
      </c>
      <c r="I113" s="375">
        <v>0.0</v>
      </c>
      <c r="J113" s="375">
        <v>0.0</v>
      </c>
      <c r="K113" s="375">
        <v>0.0</v>
      </c>
      <c r="L113" s="375">
        <v>0.0</v>
      </c>
      <c r="M113" s="375">
        <v>0.0</v>
      </c>
      <c r="N113" s="375">
        <v>0.0</v>
      </c>
      <c r="O113" s="375">
        <v>0.0</v>
      </c>
      <c r="P113" s="153"/>
      <c r="Q113" s="153"/>
    </row>
    <row r="114">
      <c r="A114" s="365" t="s">
        <v>998</v>
      </c>
      <c r="B114" s="375">
        <v>819.0</v>
      </c>
      <c r="C114" s="375">
        <v>49798.0</v>
      </c>
      <c r="D114" s="375">
        <v>46.0</v>
      </c>
      <c r="E114" s="375">
        <v>2792.0</v>
      </c>
      <c r="F114" s="375">
        <v>3.0</v>
      </c>
      <c r="G114" s="375">
        <v>181.0</v>
      </c>
      <c r="H114" s="375">
        <v>3.0</v>
      </c>
      <c r="I114" s="375">
        <v>181.0</v>
      </c>
      <c r="J114" s="375">
        <v>0.0</v>
      </c>
      <c r="K114" s="375">
        <v>0.0</v>
      </c>
      <c r="L114" s="375">
        <v>1.0</v>
      </c>
      <c r="M114" s="375">
        <v>67.0</v>
      </c>
      <c r="N114" s="375">
        <v>3.0</v>
      </c>
      <c r="O114" s="375">
        <v>177.0</v>
      </c>
      <c r="P114" s="153"/>
      <c r="Q114" s="153"/>
    </row>
    <row r="115">
      <c r="A115" s="365" t="s">
        <v>3220</v>
      </c>
      <c r="B115" s="375">
        <v>8.0</v>
      </c>
      <c r="C115" s="375">
        <v>382.0</v>
      </c>
      <c r="D115" s="375">
        <v>16.0</v>
      </c>
      <c r="E115" s="375">
        <v>494.0</v>
      </c>
      <c r="F115" s="375">
        <v>2.0</v>
      </c>
      <c r="G115" s="375">
        <v>80.0</v>
      </c>
      <c r="H115" s="375">
        <v>0.0</v>
      </c>
      <c r="I115" s="375">
        <v>0.0</v>
      </c>
      <c r="J115" s="375">
        <v>0.0</v>
      </c>
      <c r="K115" s="375">
        <v>0.0</v>
      </c>
      <c r="L115" s="375">
        <v>0.0</v>
      </c>
      <c r="M115" s="375">
        <v>0.0</v>
      </c>
      <c r="N115" s="375">
        <v>0.0</v>
      </c>
      <c r="O115" s="375">
        <v>0.0</v>
      </c>
      <c r="P115" s="153"/>
      <c r="Q115" s="153"/>
    </row>
    <row r="116">
      <c r="A116" s="365" t="s">
        <v>3221</v>
      </c>
      <c r="B116" s="375">
        <v>0.0</v>
      </c>
      <c r="C116" s="375">
        <v>0.0</v>
      </c>
      <c r="D116" s="375">
        <v>0.0</v>
      </c>
      <c r="E116" s="375">
        <v>0.0</v>
      </c>
      <c r="F116" s="375">
        <v>0.0</v>
      </c>
      <c r="G116" s="375">
        <v>0.0</v>
      </c>
      <c r="H116" s="375">
        <v>0.0</v>
      </c>
      <c r="I116" s="375">
        <v>0.0</v>
      </c>
      <c r="J116" s="375">
        <v>0.0</v>
      </c>
      <c r="K116" s="375">
        <v>0.0</v>
      </c>
      <c r="L116" s="375">
        <v>0.0</v>
      </c>
      <c r="M116" s="375">
        <v>0.0</v>
      </c>
      <c r="N116" s="375">
        <v>0.0</v>
      </c>
      <c r="O116" s="375">
        <v>0.0</v>
      </c>
      <c r="P116" s="153"/>
      <c r="Q116" s="153"/>
    </row>
    <row r="117">
      <c r="A117" s="365" t="s">
        <v>3222</v>
      </c>
      <c r="B117" s="375">
        <v>5.0</v>
      </c>
      <c r="C117" s="375">
        <v>8637.0</v>
      </c>
      <c r="D117" s="375">
        <v>2.0</v>
      </c>
      <c r="E117" s="375">
        <v>169.0</v>
      </c>
      <c r="F117" s="375">
        <v>0.0</v>
      </c>
      <c r="G117" s="375">
        <v>0.0</v>
      </c>
      <c r="H117" s="375">
        <v>0.0</v>
      </c>
      <c r="I117" s="375">
        <v>0.0</v>
      </c>
      <c r="J117" s="375">
        <v>69.0</v>
      </c>
      <c r="K117" s="375">
        <v>5338.0</v>
      </c>
      <c r="L117" s="375">
        <v>76.0</v>
      </c>
      <c r="M117" s="375">
        <v>5729.0</v>
      </c>
      <c r="N117" s="375">
        <v>0.0</v>
      </c>
      <c r="O117" s="375">
        <v>0.0</v>
      </c>
      <c r="P117" s="153"/>
      <c r="Q117" s="153"/>
    </row>
    <row r="118">
      <c r="A118" s="365" t="s">
        <v>3223</v>
      </c>
      <c r="B118" s="375">
        <v>4.0</v>
      </c>
      <c r="C118" s="375">
        <v>440.0</v>
      </c>
      <c r="D118" s="375">
        <v>3.0</v>
      </c>
      <c r="E118" s="375">
        <v>348.0</v>
      </c>
      <c r="F118" s="375">
        <v>4.0</v>
      </c>
      <c r="G118" s="375">
        <v>468.0</v>
      </c>
      <c r="H118" s="375">
        <v>4.0</v>
      </c>
      <c r="I118" s="375">
        <v>467.0</v>
      </c>
      <c r="J118" s="375">
        <v>8.0</v>
      </c>
      <c r="K118" s="375">
        <v>856.0</v>
      </c>
      <c r="L118" s="375">
        <v>28.0</v>
      </c>
      <c r="M118" s="375">
        <v>2996.0</v>
      </c>
      <c r="N118" s="375">
        <v>89.0</v>
      </c>
      <c r="O118" s="375">
        <v>11813.0</v>
      </c>
      <c r="P118" s="153"/>
      <c r="Q118" s="153"/>
    </row>
    <row r="119">
      <c r="A119" s="365" t="s">
        <v>3224</v>
      </c>
      <c r="B119" s="375">
        <v>6.0</v>
      </c>
      <c r="C119" s="375">
        <v>7284.0</v>
      </c>
      <c r="D119" s="375">
        <v>11.0</v>
      </c>
      <c r="E119" s="375">
        <v>10043.0</v>
      </c>
      <c r="F119" s="375">
        <v>40.0</v>
      </c>
      <c r="G119" s="375">
        <v>23803.0</v>
      </c>
      <c r="H119" s="375">
        <v>13.0</v>
      </c>
      <c r="I119" s="375">
        <v>10284.0</v>
      </c>
      <c r="J119" s="375">
        <v>52.0</v>
      </c>
      <c r="K119" s="375">
        <v>38743.0</v>
      </c>
      <c r="L119" s="375">
        <v>85.0</v>
      </c>
      <c r="M119" s="375">
        <v>72543.0</v>
      </c>
      <c r="N119" s="375">
        <v>334.0</v>
      </c>
      <c r="O119" s="375">
        <v>158808.0</v>
      </c>
      <c r="P119" s="153"/>
      <c r="Q119" s="153"/>
    </row>
    <row r="120">
      <c r="A120" s="365" t="s">
        <v>3225</v>
      </c>
      <c r="B120" s="375">
        <v>7.0</v>
      </c>
      <c r="C120" s="375">
        <v>2861.0</v>
      </c>
      <c r="D120" s="375">
        <v>10.0</v>
      </c>
      <c r="E120" s="375">
        <v>3368.0</v>
      </c>
      <c r="F120" s="375">
        <v>39.0</v>
      </c>
      <c r="G120" s="375">
        <v>10608.0</v>
      </c>
      <c r="H120" s="375">
        <v>15.0</v>
      </c>
      <c r="I120" s="375">
        <v>4673.0</v>
      </c>
      <c r="J120" s="375">
        <v>50.0</v>
      </c>
      <c r="K120" s="375">
        <v>12744.0</v>
      </c>
      <c r="L120" s="375">
        <v>81.0</v>
      </c>
      <c r="M120" s="375">
        <v>24231.0</v>
      </c>
      <c r="N120" s="375">
        <v>92.0</v>
      </c>
      <c r="O120" s="375">
        <v>41703.0</v>
      </c>
      <c r="P120" s="153"/>
      <c r="Q120" s="153"/>
    </row>
    <row r="121">
      <c r="A121" s="365" t="s">
        <v>3226</v>
      </c>
      <c r="B121" s="375">
        <v>151.0</v>
      </c>
      <c r="C121" s="375">
        <v>26106.0</v>
      </c>
      <c r="D121" s="375">
        <v>110.0</v>
      </c>
      <c r="E121" s="375">
        <v>19686.0</v>
      </c>
      <c r="F121" s="375">
        <v>146.0</v>
      </c>
      <c r="G121" s="375">
        <v>26206.0</v>
      </c>
      <c r="H121" s="375">
        <v>191.0</v>
      </c>
      <c r="I121" s="375">
        <v>33811.0</v>
      </c>
      <c r="J121" s="375">
        <v>115.0</v>
      </c>
      <c r="K121" s="375">
        <v>20226.0</v>
      </c>
      <c r="L121" s="375">
        <v>115.0</v>
      </c>
      <c r="M121" s="375">
        <v>20261.0</v>
      </c>
      <c r="N121" s="375">
        <v>78.0</v>
      </c>
      <c r="O121" s="375">
        <v>14140.0</v>
      </c>
      <c r="P121" s="153"/>
      <c r="Q121" s="153"/>
    </row>
    <row r="122">
      <c r="A122" s="365" t="s">
        <v>3227</v>
      </c>
      <c r="B122" s="375">
        <v>0.0</v>
      </c>
      <c r="C122" s="375">
        <v>0.0</v>
      </c>
      <c r="D122" s="375">
        <v>22.0</v>
      </c>
      <c r="E122" s="375">
        <v>1352.0</v>
      </c>
      <c r="F122" s="375">
        <v>917.0</v>
      </c>
      <c r="G122" s="375">
        <v>58824.0</v>
      </c>
      <c r="H122" s="375">
        <v>605.0</v>
      </c>
      <c r="I122" s="375">
        <v>38429.0</v>
      </c>
      <c r="J122" s="375">
        <v>3140.0</v>
      </c>
      <c r="K122" s="375">
        <v>199998.0</v>
      </c>
      <c r="L122" s="375">
        <v>1278.0</v>
      </c>
      <c r="M122" s="375">
        <v>81726.0</v>
      </c>
      <c r="N122" s="375">
        <v>26.0</v>
      </c>
      <c r="O122" s="375">
        <v>1655.0</v>
      </c>
      <c r="P122" s="153"/>
      <c r="Q122" s="153"/>
    </row>
    <row r="123">
      <c r="A123" s="365" t="s">
        <v>3228</v>
      </c>
      <c r="B123" s="375">
        <v>1.0</v>
      </c>
      <c r="C123" s="375">
        <v>87.0</v>
      </c>
      <c r="D123" s="375">
        <v>3.0</v>
      </c>
      <c r="E123" s="375">
        <v>350.0</v>
      </c>
      <c r="F123" s="375">
        <v>1.0</v>
      </c>
      <c r="G123" s="375">
        <v>86.0</v>
      </c>
      <c r="H123" s="375">
        <v>0.0</v>
      </c>
      <c r="I123" s="375">
        <v>0.0</v>
      </c>
      <c r="J123" s="375">
        <v>0.0</v>
      </c>
      <c r="K123" s="375">
        <v>0.0</v>
      </c>
      <c r="L123" s="375">
        <v>0.0</v>
      </c>
      <c r="M123" s="375">
        <v>0.0</v>
      </c>
      <c r="N123" s="375">
        <v>0.0</v>
      </c>
      <c r="O123" s="375">
        <v>0.0</v>
      </c>
      <c r="P123" s="153"/>
      <c r="Q123" s="153"/>
    </row>
    <row r="124">
      <c r="A124" s="365" t="s">
        <v>3229</v>
      </c>
      <c r="B124" s="375">
        <v>8.0</v>
      </c>
      <c r="C124" s="375">
        <v>4854.0</v>
      </c>
      <c r="D124" s="375">
        <v>10.0</v>
      </c>
      <c r="E124" s="375">
        <v>5204.0</v>
      </c>
      <c r="F124" s="375">
        <v>42.0</v>
      </c>
      <c r="G124" s="375">
        <v>26450.0</v>
      </c>
      <c r="H124" s="375">
        <v>20.0</v>
      </c>
      <c r="I124" s="375">
        <v>12331.0</v>
      </c>
      <c r="J124" s="375">
        <v>53.0</v>
      </c>
      <c r="K124" s="375">
        <v>29080.0</v>
      </c>
      <c r="L124" s="375">
        <v>46.0</v>
      </c>
      <c r="M124" s="375">
        <v>23675.0</v>
      </c>
      <c r="N124" s="375">
        <v>11.0</v>
      </c>
      <c r="O124" s="375">
        <v>5453.0</v>
      </c>
      <c r="P124" s="153"/>
      <c r="Q124" s="153"/>
    </row>
    <row r="125">
      <c r="A125" s="365" t="s">
        <v>3230</v>
      </c>
      <c r="B125" s="375">
        <v>9.0</v>
      </c>
      <c r="C125" s="375">
        <v>2639.0</v>
      </c>
      <c r="D125" s="375">
        <v>11.0</v>
      </c>
      <c r="E125" s="375">
        <v>2382.0</v>
      </c>
      <c r="F125" s="375">
        <v>52.0</v>
      </c>
      <c r="G125" s="375">
        <v>15074.0</v>
      </c>
      <c r="H125" s="375">
        <v>23.0</v>
      </c>
      <c r="I125" s="375">
        <v>5660.0</v>
      </c>
      <c r="J125" s="375">
        <v>49.0</v>
      </c>
      <c r="K125" s="375">
        <v>11737.0</v>
      </c>
      <c r="L125" s="375">
        <v>48.0</v>
      </c>
      <c r="M125" s="375">
        <v>9902.0</v>
      </c>
      <c r="N125" s="375">
        <v>18.0</v>
      </c>
      <c r="O125" s="375">
        <v>3427.0</v>
      </c>
      <c r="P125" s="153"/>
      <c r="Q125" s="153"/>
    </row>
    <row r="126">
      <c r="A126" s="365" t="s">
        <v>3231</v>
      </c>
      <c r="B126" s="375">
        <v>0.0</v>
      </c>
      <c r="C126" s="375">
        <v>0.0</v>
      </c>
      <c r="D126" s="375">
        <v>0.0</v>
      </c>
      <c r="E126" s="375">
        <v>0.0</v>
      </c>
      <c r="F126" s="375">
        <v>0.0</v>
      </c>
      <c r="G126" s="375">
        <v>0.0</v>
      </c>
      <c r="H126" s="375">
        <v>0.0</v>
      </c>
      <c r="I126" s="375">
        <v>0.0</v>
      </c>
      <c r="J126" s="375">
        <v>0.0</v>
      </c>
      <c r="K126" s="375">
        <v>0.0</v>
      </c>
      <c r="L126" s="375">
        <v>0.0</v>
      </c>
      <c r="M126" s="375">
        <v>0.0</v>
      </c>
      <c r="N126" s="375">
        <v>0.0</v>
      </c>
      <c r="O126" s="375">
        <v>0.0</v>
      </c>
      <c r="P126" s="153"/>
      <c r="Q126" s="153"/>
    </row>
    <row r="127">
      <c r="A127" s="365" t="s">
        <v>3232</v>
      </c>
      <c r="B127" s="375">
        <v>0.0</v>
      </c>
      <c r="C127" s="375">
        <v>0.0</v>
      </c>
      <c r="D127" s="375">
        <v>0.0</v>
      </c>
      <c r="E127" s="375">
        <v>0.0</v>
      </c>
      <c r="F127" s="375">
        <v>0.0</v>
      </c>
      <c r="G127" s="375">
        <v>0.0</v>
      </c>
      <c r="H127" s="375">
        <v>1.0</v>
      </c>
      <c r="I127" s="375">
        <v>352.0</v>
      </c>
      <c r="J127" s="375">
        <v>0.0</v>
      </c>
      <c r="K127" s="375">
        <v>0.0</v>
      </c>
      <c r="L127" s="375">
        <v>0.0</v>
      </c>
      <c r="M127" s="375">
        <v>0.0</v>
      </c>
      <c r="N127" s="375">
        <v>1.0</v>
      </c>
      <c r="O127" s="375">
        <v>204.0</v>
      </c>
      <c r="P127" s="153"/>
      <c r="Q127" s="153"/>
    </row>
    <row r="128">
      <c r="A128" s="365" t="s">
        <v>3233</v>
      </c>
      <c r="B128" s="375">
        <v>0.0</v>
      </c>
      <c r="C128" s="375">
        <v>0.0</v>
      </c>
      <c r="D128" s="375">
        <v>1.0</v>
      </c>
      <c r="E128" s="375">
        <v>499.0</v>
      </c>
      <c r="F128" s="375">
        <v>1.0</v>
      </c>
      <c r="G128" s="375">
        <v>594.0</v>
      </c>
      <c r="H128" s="375">
        <v>1.0</v>
      </c>
      <c r="I128" s="375">
        <v>62.0</v>
      </c>
      <c r="J128" s="375">
        <v>0.0</v>
      </c>
      <c r="K128" s="375">
        <v>0.0</v>
      </c>
      <c r="L128" s="375">
        <v>0.0</v>
      </c>
      <c r="M128" s="375">
        <v>0.0</v>
      </c>
      <c r="N128" s="375">
        <v>0.0</v>
      </c>
      <c r="O128" s="375">
        <v>0.0</v>
      </c>
      <c r="P128" s="153"/>
      <c r="Q128" s="153"/>
    </row>
    <row r="129">
      <c r="A129" s="365" t="s">
        <v>3234</v>
      </c>
      <c r="B129" s="375">
        <v>0.0</v>
      </c>
      <c r="C129" s="375">
        <v>0.0</v>
      </c>
      <c r="D129" s="375">
        <v>4.0</v>
      </c>
      <c r="E129" s="375">
        <v>1028.0</v>
      </c>
      <c r="F129" s="375">
        <v>0.0</v>
      </c>
      <c r="G129" s="375">
        <v>0.0</v>
      </c>
      <c r="H129" s="375">
        <v>0.0</v>
      </c>
      <c r="I129" s="375">
        <v>0.0</v>
      </c>
      <c r="J129" s="375">
        <v>0.0</v>
      </c>
      <c r="K129" s="375">
        <v>0.0</v>
      </c>
      <c r="L129" s="375">
        <v>0.0</v>
      </c>
      <c r="M129" s="375">
        <v>0.0</v>
      </c>
      <c r="N129" s="375">
        <v>0.0</v>
      </c>
      <c r="O129" s="375">
        <v>0.0</v>
      </c>
      <c r="P129" s="153"/>
      <c r="Q129" s="153"/>
    </row>
    <row r="130">
      <c r="A130" s="365" t="s">
        <v>3235</v>
      </c>
      <c r="B130" s="375">
        <v>8.0</v>
      </c>
      <c r="C130" s="375">
        <v>19118.0</v>
      </c>
      <c r="D130" s="375">
        <v>5.0</v>
      </c>
      <c r="E130" s="375">
        <v>279.0</v>
      </c>
      <c r="F130" s="375">
        <v>7.0</v>
      </c>
      <c r="G130" s="375">
        <v>9040.0</v>
      </c>
      <c r="H130" s="375">
        <v>8.0</v>
      </c>
      <c r="I130" s="375">
        <v>9216.0</v>
      </c>
      <c r="J130" s="375">
        <v>4.0</v>
      </c>
      <c r="K130" s="375">
        <v>212.0</v>
      </c>
      <c r="L130" s="375">
        <v>2.0</v>
      </c>
      <c r="M130" s="375">
        <v>134.0</v>
      </c>
      <c r="N130" s="375">
        <v>0.0</v>
      </c>
      <c r="O130" s="375">
        <v>0.0</v>
      </c>
      <c r="P130" s="153"/>
      <c r="Q130" s="153"/>
    </row>
    <row r="131">
      <c r="A131" s="365" t="s">
        <v>3236</v>
      </c>
      <c r="B131" s="375">
        <v>0.0</v>
      </c>
      <c r="C131" s="375">
        <v>0.0</v>
      </c>
      <c r="D131" s="375">
        <v>0.0</v>
      </c>
      <c r="E131" s="375">
        <v>0.0</v>
      </c>
      <c r="F131" s="375">
        <v>0.0</v>
      </c>
      <c r="G131" s="375">
        <v>0.0</v>
      </c>
      <c r="H131" s="375">
        <v>0.0</v>
      </c>
      <c r="I131" s="375">
        <v>0.0</v>
      </c>
      <c r="J131" s="375">
        <v>15.0</v>
      </c>
      <c r="K131" s="375">
        <v>5731.0</v>
      </c>
      <c r="L131" s="375">
        <v>38.0</v>
      </c>
      <c r="M131" s="375">
        <v>10412.0</v>
      </c>
      <c r="N131" s="375">
        <v>17.0</v>
      </c>
      <c r="O131" s="375">
        <v>15533.0</v>
      </c>
      <c r="P131" s="153"/>
      <c r="Q131" s="153"/>
    </row>
    <row r="132">
      <c r="A132" s="365" t="s">
        <v>3237</v>
      </c>
      <c r="B132" s="375">
        <v>1.0</v>
      </c>
      <c r="C132" s="375">
        <v>345.0</v>
      </c>
      <c r="D132" s="375">
        <v>2.0</v>
      </c>
      <c r="E132" s="375">
        <v>9526.0</v>
      </c>
      <c r="F132" s="375">
        <v>2.0</v>
      </c>
      <c r="G132" s="375">
        <v>1702.0</v>
      </c>
      <c r="H132" s="375">
        <v>1.0</v>
      </c>
      <c r="I132" s="375">
        <v>339.0</v>
      </c>
      <c r="J132" s="375">
        <v>0.0</v>
      </c>
      <c r="K132" s="375">
        <v>0.0</v>
      </c>
      <c r="L132" s="375">
        <v>0.0</v>
      </c>
      <c r="M132" s="375">
        <v>0.0</v>
      </c>
      <c r="N132" s="375">
        <v>0.0</v>
      </c>
      <c r="O132" s="375">
        <v>0.0</v>
      </c>
      <c r="P132" s="153"/>
      <c r="Q132" s="153"/>
    </row>
    <row r="133">
      <c r="A133" s="365" t="s">
        <v>3238</v>
      </c>
      <c r="B133" s="375">
        <v>1.0</v>
      </c>
      <c r="C133" s="375">
        <v>267.0</v>
      </c>
      <c r="D133" s="375">
        <v>9.0</v>
      </c>
      <c r="E133" s="375">
        <v>7201.0</v>
      </c>
      <c r="F133" s="375">
        <v>4.0</v>
      </c>
      <c r="G133" s="375">
        <v>3228.0</v>
      </c>
      <c r="H133" s="375">
        <v>4.0</v>
      </c>
      <c r="I133" s="375">
        <v>3191.0</v>
      </c>
      <c r="J133" s="375">
        <v>0.0</v>
      </c>
      <c r="K133" s="375">
        <v>0.0</v>
      </c>
      <c r="L133" s="375">
        <v>0.0</v>
      </c>
      <c r="M133" s="375">
        <v>0.0</v>
      </c>
      <c r="N133" s="375">
        <v>0.0</v>
      </c>
      <c r="O133" s="375">
        <v>0.0</v>
      </c>
      <c r="P133" s="153"/>
      <c r="Q133" s="153"/>
    </row>
    <row r="134">
      <c r="A134" s="365" t="s">
        <v>3239</v>
      </c>
      <c r="B134" s="375">
        <v>2.0</v>
      </c>
      <c r="C134" s="375">
        <v>1224.0</v>
      </c>
      <c r="D134" s="375">
        <v>10.0</v>
      </c>
      <c r="E134" s="375">
        <v>3250.0</v>
      </c>
      <c r="F134" s="375">
        <v>30.0</v>
      </c>
      <c r="G134" s="375">
        <v>11690.0</v>
      </c>
      <c r="H134" s="375">
        <v>6.0</v>
      </c>
      <c r="I134" s="375">
        <v>3461.0</v>
      </c>
      <c r="J134" s="375">
        <v>54.0</v>
      </c>
      <c r="K134" s="375">
        <v>17264.0</v>
      </c>
      <c r="L134" s="375">
        <v>84.0</v>
      </c>
      <c r="M134" s="375">
        <v>29678.0</v>
      </c>
      <c r="N134" s="375">
        <v>155.0</v>
      </c>
      <c r="O134" s="375">
        <v>42683.0</v>
      </c>
      <c r="P134" s="153"/>
      <c r="Q134" s="153"/>
    </row>
    <row r="135">
      <c r="A135" s="365" t="s">
        <v>3240</v>
      </c>
      <c r="B135" s="375">
        <v>8.0</v>
      </c>
      <c r="C135" s="375">
        <v>21232.0</v>
      </c>
      <c r="D135" s="375">
        <v>1.0</v>
      </c>
      <c r="E135" s="375">
        <v>6913.0</v>
      </c>
      <c r="F135" s="375">
        <v>3.0</v>
      </c>
      <c r="G135" s="375">
        <v>3233.0</v>
      </c>
      <c r="H135" s="375">
        <v>0.0</v>
      </c>
      <c r="I135" s="375">
        <v>0.0</v>
      </c>
      <c r="J135" s="375">
        <v>0.0</v>
      </c>
      <c r="K135" s="375">
        <v>0.0</v>
      </c>
      <c r="L135" s="375">
        <v>0.0</v>
      </c>
      <c r="M135" s="375">
        <v>0.0</v>
      </c>
      <c r="N135" s="375">
        <v>0.0</v>
      </c>
      <c r="O135" s="375">
        <v>0.0</v>
      </c>
      <c r="P135" s="153"/>
      <c r="Q135" s="153"/>
    </row>
    <row r="136">
      <c r="A136" s="365" t="s">
        <v>3241</v>
      </c>
      <c r="B136" s="375">
        <v>0.0</v>
      </c>
      <c r="C136" s="375">
        <v>0.0</v>
      </c>
      <c r="D136" s="375">
        <v>19.0</v>
      </c>
      <c r="E136" s="375">
        <v>13004.0</v>
      </c>
      <c r="F136" s="375">
        <v>0.0</v>
      </c>
      <c r="G136" s="375">
        <v>0.0</v>
      </c>
      <c r="H136" s="375">
        <v>0.0</v>
      </c>
      <c r="I136" s="375">
        <v>0.0</v>
      </c>
      <c r="J136" s="375">
        <v>0.0</v>
      </c>
      <c r="K136" s="375">
        <v>0.0</v>
      </c>
      <c r="L136" s="375">
        <v>0.0</v>
      </c>
      <c r="M136" s="375">
        <v>0.0</v>
      </c>
      <c r="N136" s="375">
        <v>0.0</v>
      </c>
      <c r="O136" s="375">
        <v>0.0</v>
      </c>
      <c r="P136" s="153"/>
      <c r="Q136" s="153"/>
    </row>
    <row r="137">
      <c r="A137" s="365" t="s">
        <v>3242</v>
      </c>
      <c r="B137" s="375">
        <v>0.0</v>
      </c>
      <c r="C137" s="375">
        <v>0.0</v>
      </c>
      <c r="D137" s="375">
        <v>3.0</v>
      </c>
      <c r="E137" s="375">
        <v>1027.0</v>
      </c>
      <c r="F137" s="375">
        <v>12.0</v>
      </c>
      <c r="G137" s="375">
        <v>4772.0</v>
      </c>
      <c r="H137" s="375">
        <v>6.0</v>
      </c>
      <c r="I137" s="375">
        <v>2346.0</v>
      </c>
      <c r="J137" s="375">
        <v>2.0</v>
      </c>
      <c r="K137" s="375">
        <v>782.0</v>
      </c>
      <c r="L137" s="375">
        <v>3.0</v>
      </c>
      <c r="M137" s="375">
        <v>1072.0</v>
      </c>
      <c r="N137" s="375">
        <v>1.0</v>
      </c>
      <c r="O137" s="375">
        <v>250.0</v>
      </c>
      <c r="P137" s="153"/>
      <c r="Q137" s="153"/>
    </row>
    <row r="138">
      <c r="A138" s="365" t="s">
        <v>3243</v>
      </c>
      <c r="B138" s="375">
        <v>0.0</v>
      </c>
      <c r="C138" s="375">
        <v>0.0</v>
      </c>
      <c r="D138" s="375">
        <v>1.0</v>
      </c>
      <c r="E138" s="375">
        <v>2161.0</v>
      </c>
      <c r="F138" s="375">
        <v>0.0</v>
      </c>
      <c r="G138" s="375">
        <v>0.0</v>
      </c>
      <c r="H138" s="375">
        <v>0.0</v>
      </c>
      <c r="I138" s="375">
        <v>0.0</v>
      </c>
      <c r="J138" s="375">
        <v>0.0</v>
      </c>
      <c r="K138" s="375">
        <v>0.0</v>
      </c>
      <c r="L138" s="375">
        <v>0.0</v>
      </c>
      <c r="M138" s="375">
        <v>0.0</v>
      </c>
      <c r="N138" s="375">
        <v>0.0</v>
      </c>
      <c r="O138" s="375">
        <v>0.0</v>
      </c>
      <c r="P138" s="153"/>
      <c r="Q138" s="153"/>
    </row>
    <row r="139">
      <c r="A139" s="365" t="s">
        <v>3244</v>
      </c>
      <c r="B139" s="375">
        <v>0.0</v>
      </c>
      <c r="C139" s="375">
        <v>0.0</v>
      </c>
      <c r="D139" s="375">
        <v>0.0</v>
      </c>
      <c r="E139" s="375">
        <v>0.0</v>
      </c>
      <c r="F139" s="375">
        <v>0.0</v>
      </c>
      <c r="G139" s="375">
        <v>0.0</v>
      </c>
      <c r="H139" s="375">
        <v>0.0</v>
      </c>
      <c r="I139" s="375">
        <v>0.0</v>
      </c>
      <c r="J139" s="375">
        <v>0.0</v>
      </c>
      <c r="K139" s="375">
        <v>0.0</v>
      </c>
      <c r="L139" s="375">
        <v>0.0</v>
      </c>
      <c r="M139" s="375">
        <v>0.0</v>
      </c>
      <c r="N139" s="375">
        <v>0.0</v>
      </c>
      <c r="O139" s="375">
        <v>0.0</v>
      </c>
      <c r="P139" s="153"/>
      <c r="Q139" s="153"/>
    </row>
    <row r="140">
      <c r="A140" s="365" t="s">
        <v>3245</v>
      </c>
      <c r="B140" s="375">
        <v>0.0</v>
      </c>
      <c r="C140" s="375">
        <v>0.0</v>
      </c>
      <c r="D140" s="375">
        <v>0.0</v>
      </c>
      <c r="E140" s="375">
        <v>0.0</v>
      </c>
      <c r="F140" s="375">
        <v>0.0</v>
      </c>
      <c r="G140" s="375">
        <v>0.0</v>
      </c>
      <c r="H140" s="375">
        <v>0.0</v>
      </c>
      <c r="I140" s="375">
        <v>0.0</v>
      </c>
      <c r="J140" s="375">
        <v>0.0</v>
      </c>
      <c r="K140" s="375">
        <v>0.0</v>
      </c>
      <c r="L140" s="375">
        <v>0.0</v>
      </c>
      <c r="M140" s="375">
        <v>0.0</v>
      </c>
      <c r="N140" s="375">
        <v>0.0</v>
      </c>
      <c r="O140" s="375">
        <v>0.0</v>
      </c>
      <c r="P140" s="153"/>
      <c r="Q140" s="153"/>
    </row>
    <row r="141">
      <c r="A141" s="365" t="s">
        <v>3246</v>
      </c>
      <c r="B141" s="375">
        <v>0.0</v>
      </c>
      <c r="C141" s="375">
        <v>0.0</v>
      </c>
      <c r="D141" s="375">
        <v>6.0</v>
      </c>
      <c r="E141" s="375">
        <v>732.0</v>
      </c>
      <c r="F141" s="375">
        <v>1.0</v>
      </c>
      <c r="G141" s="375">
        <v>116.0</v>
      </c>
      <c r="H141" s="375">
        <v>0.0</v>
      </c>
      <c r="I141" s="375">
        <v>0.0</v>
      </c>
      <c r="J141" s="375">
        <v>0.0</v>
      </c>
      <c r="K141" s="375">
        <v>0.0</v>
      </c>
      <c r="L141" s="375">
        <v>0.0</v>
      </c>
      <c r="M141" s="375">
        <v>0.0</v>
      </c>
      <c r="N141" s="375">
        <v>0.0</v>
      </c>
      <c r="O141" s="375">
        <v>0.0</v>
      </c>
      <c r="P141" s="153"/>
      <c r="Q141" s="153"/>
    </row>
    <row r="142">
      <c r="A142" s="365" t="s">
        <v>3247</v>
      </c>
      <c r="B142" s="375">
        <v>0.0</v>
      </c>
      <c r="C142" s="375">
        <v>0.0</v>
      </c>
      <c r="D142" s="375">
        <v>0.0</v>
      </c>
      <c r="E142" s="375">
        <v>0.0</v>
      </c>
      <c r="F142" s="375">
        <v>0.0</v>
      </c>
      <c r="G142" s="375">
        <v>0.0</v>
      </c>
      <c r="H142" s="375">
        <v>0.0</v>
      </c>
      <c r="I142" s="375">
        <v>0.0</v>
      </c>
      <c r="J142" s="375">
        <v>0.0</v>
      </c>
      <c r="K142" s="375">
        <v>0.0</v>
      </c>
      <c r="L142" s="375">
        <v>0.0</v>
      </c>
      <c r="M142" s="375">
        <v>0.0</v>
      </c>
      <c r="N142" s="375">
        <v>0.0</v>
      </c>
      <c r="O142" s="375">
        <v>0.0</v>
      </c>
      <c r="P142" s="153"/>
      <c r="Q142" s="153"/>
    </row>
    <row r="143">
      <c r="A143" s="365" t="s">
        <v>3248</v>
      </c>
      <c r="B143" s="375">
        <v>5.0</v>
      </c>
      <c r="C143" s="375">
        <v>515.0</v>
      </c>
      <c r="D143" s="375">
        <v>3.0</v>
      </c>
      <c r="E143" s="375">
        <v>310.0</v>
      </c>
      <c r="F143" s="375">
        <v>51.0</v>
      </c>
      <c r="G143" s="375">
        <v>5261.0</v>
      </c>
      <c r="H143" s="375">
        <v>0.0</v>
      </c>
      <c r="I143" s="375">
        <v>0.0</v>
      </c>
      <c r="J143" s="375">
        <v>22.0</v>
      </c>
      <c r="K143" s="375">
        <v>2288.0</v>
      </c>
      <c r="L143" s="375">
        <v>43.0</v>
      </c>
      <c r="M143" s="375">
        <v>4472.0</v>
      </c>
      <c r="N143" s="375">
        <v>0.0</v>
      </c>
      <c r="O143" s="375">
        <v>0.0</v>
      </c>
      <c r="P143" s="153"/>
      <c r="Q143" s="153"/>
    </row>
    <row r="144">
      <c r="A144" s="365" t="s">
        <v>3249</v>
      </c>
      <c r="B144" s="375">
        <v>2.0</v>
      </c>
      <c r="C144" s="375">
        <v>2426.0</v>
      </c>
      <c r="D144" s="375">
        <v>4.0</v>
      </c>
      <c r="E144" s="375">
        <v>1689.0</v>
      </c>
      <c r="F144" s="375">
        <v>1.0</v>
      </c>
      <c r="G144" s="375">
        <v>1225.0</v>
      </c>
      <c r="H144" s="375">
        <v>1.0</v>
      </c>
      <c r="I144" s="375">
        <v>868.0</v>
      </c>
      <c r="J144" s="375">
        <v>0.0</v>
      </c>
      <c r="K144" s="375">
        <v>0.0</v>
      </c>
      <c r="L144" s="375">
        <v>0.0</v>
      </c>
      <c r="M144" s="375">
        <v>0.0</v>
      </c>
      <c r="N144" s="375">
        <v>0.0</v>
      </c>
      <c r="O144" s="375">
        <v>0.0</v>
      </c>
      <c r="P144" s="153"/>
      <c r="Q144" s="153"/>
    </row>
    <row r="145">
      <c r="A145" s="365" t="s">
        <v>3250</v>
      </c>
      <c r="B145" s="375">
        <v>0.0</v>
      </c>
      <c r="C145" s="375">
        <v>0.0</v>
      </c>
      <c r="D145" s="375">
        <v>11.0</v>
      </c>
      <c r="E145" s="375">
        <v>3391.0</v>
      </c>
      <c r="F145" s="375">
        <v>0.0</v>
      </c>
      <c r="G145" s="375">
        <v>0.0</v>
      </c>
      <c r="H145" s="375">
        <v>0.0</v>
      </c>
      <c r="I145" s="375">
        <v>0.0</v>
      </c>
      <c r="J145" s="375">
        <v>0.0</v>
      </c>
      <c r="K145" s="375">
        <v>0.0</v>
      </c>
      <c r="L145" s="375">
        <v>0.0</v>
      </c>
      <c r="M145" s="375">
        <v>0.0</v>
      </c>
      <c r="N145" s="375">
        <v>0.0</v>
      </c>
      <c r="O145" s="375">
        <v>0.0</v>
      </c>
      <c r="P145" s="153"/>
      <c r="Q145" s="153"/>
    </row>
    <row r="146">
      <c r="A146" s="365" t="s">
        <v>3251</v>
      </c>
      <c r="B146" s="375">
        <v>0.0</v>
      </c>
      <c r="C146" s="375">
        <v>0.0</v>
      </c>
      <c r="D146" s="375">
        <v>0.0</v>
      </c>
      <c r="E146" s="375">
        <v>0.0</v>
      </c>
      <c r="F146" s="375">
        <v>0.0</v>
      </c>
      <c r="G146" s="375">
        <v>0.0</v>
      </c>
      <c r="H146" s="375">
        <v>0.0</v>
      </c>
      <c r="I146" s="375">
        <v>0.0</v>
      </c>
      <c r="J146" s="375">
        <v>0.0</v>
      </c>
      <c r="K146" s="375">
        <v>0.0</v>
      </c>
      <c r="L146" s="375">
        <v>0.0</v>
      </c>
      <c r="M146" s="375">
        <v>0.0</v>
      </c>
      <c r="N146" s="375">
        <v>0.0</v>
      </c>
      <c r="O146" s="375">
        <v>0.0</v>
      </c>
      <c r="P146" s="153"/>
      <c r="Q146" s="153"/>
    </row>
  </sheetData>
  <mergeCells count="16">
    <mergeCell ref="D3:E3"/>
    <mergeCell ref="F3:G3"/>
    <mergeCell ref="H3:I3"/>
    <mergeCell ref="J3:K3"/>
    <mergeCell ref="L3:M3"/>
    <mergeCell ref="N3:O3"/>
    <mergeCell ref="P3:Q3"/>
    <mergeCell ref="L76:M76"/>
    <mergeCell ref="N76:O76"/>
    <mergeCell ref="B3:C3"/>
    <mergeCell ref="A76:A77"/>
    <mergeCell ref="B76:C76"/>
    <mergeCell ref="D76:E76"/>
    <mergeCell ref="F76:G76"/>
    <mergeCell ref="H76:I76"/>
    <mergeCell ref="J76:K76"/>
  </mergeCells>
  <drawing r:id="rId1"/>
</worksheet>
</file>

<file path=xl/worksheets/sheet4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3253</v>
      </c>
    </row>
    <row r="2">
      <c r="A2" s="815" t="s">
        <v>3254</v>
      </c>
      <c r="B2" s="154"/>
      <c r="C2" s="155"/>
      <c r="D2" s="155"/>
      <c r="E2" s="154"/>
      <c r="F2" s="154"/>
      <c r="H2" s="10"/>
    </row>
    <row r="3">
      <c r="A3" s="56" t="s">
        <v>57</v>
      </c>
      <c r="B3" s="535" t="s">
        <v>3255</v>
      </c>
      <c r="C3" s="56" t="s">
        <v>532</v>
      </c>
      <c r="D3" s="56" t="s">
        <v>203</v>
      </c>
      <c r="E3" s="535" t="s">
        <v>3256</v>
      </c>
      <c r="F3" s="535" t="s">
        <v>3257</v>
      </c>
      <c r="H3" s="10" t="s">
        <v>3258</v>
      </c>
    </row>
    <row r="4">
      <c r="A4" s="57" t="s">
        <v>70</v>
      </c>
      <c r="B4" s="748" t="s">
        <v>1753</v>
      </c>
      <c r="C4" s="417">
        <v>0.0</v>
      </c>
      <c r="D4" s="55" t="s">
        <v>3259</v>
      </c>
      <c r="E4" s="417">
        <v>4.3306649E7</v>
      </c>
      <c r="F4" s="417">
        <v>4.3338136E7</v>
      </c>
    </row>
    <row r="5">
      <c r="A5" s="57" t="s">
        <v>70</v>
      </c>
      <c r="B5" s="748" t="s">
        <v>1753</v>
      </c>
      <c r="C5" s="417">
        <v>1.0</v>
      </c>
      <c r="D5" s="55" t="s">
        <v>3259</v>
      </c>
      <c r="E5" s="417">
        <v>4.3749847E7</v>
      </c>
      <c r="F5" s="417">
        <v>4.3781581E7</v>
      </c>
      <c r="H5" s="10" t="s">
        <v>3260</v>
      </c>
    </row>
    <row r="6">
      <c r="A6" s="57" t="s">
        <v>70</v>
      </c>
      <c r="B6" s="748" t="s">
        <v>1761</v>
      </c>
      <c r="C6" s="417">
        <v>2.0</v>
      </c>
      <c r="D6" s="55" t="s">
        <v>3259</v>
      </c>
      <c r="E6" s="417">
        <v>1.7067999E7</v>
      </c>
      <c r="F6" s="417">
        <v>1.7070835E7</v>
      </c>
      <c r="H6" s="816"/>
    </row>
    <row r="7">
      <c r="A7" s="57" t="s">
        <v>70</v>
      </c>
      <c r="B7" s="748" t="s">
        <v>1761</v>
      </c>
      <c r="C7" s="417">
        <v>5.0</v>
      </c>
      <c r="D7" s="55" t="s">
        <v>3259</v>
      </c>
      <c r="E7" s="417">
        <v>1.7982736E7</v>
      </c>
      <c r="F7" s="417">
        <v>1.7985175E7</v>
      </c>
    </row>
    <row r="8">
      <c r="A8" s="57" t="s">
        <v>70</v>
      </c>
      <c r="B8" s="748" t="s">
        <v>1761</v>
      </c>
      <c r="C8" s="417">
        <v>9.0</v>
      </c>
      <c r="D8" s="55" t="s">
        <v>3259</v>
      </c>
      <c r="E8" s="417">
        <v>1.8645697E7</v>
      </c>
      <c r="F8" s="417">
        <v>1.8649135E7</v>
      </c>
    </row>
    <row r="9">
      <c r="A9" s="57" t="s">
        <v>70</v>
      </c>
      <c r="B9" s="748" t="s">
        <v>1761</v>
      </c>
      <c r="C9" s="417">
        <v>12.0</v>
      </c>
      <c r="D9" s="55" t="s">
        <v>3259</v>
      </c>
      <c r="E9" s="417">
        <v>1.9518097E7</v>
      </c>
      <c r="F9" s="417">
        <v>1.9520935E7</v>
      </c>
    </row>
    <row r="10">
      <c r="A10" s="57" t="s">
        <v>70</v>
      </c>
      <c r="B10" s="748" t="s">
        <v>1769</v>
      </c>
      <c r="C10" s="417">
        <v>0.0</v>
      </c>
      <c r="D10" s="55" t="s">
        <v>3259</v>
      </c>
      <c r="E10" s="417">
        <v>4.3462904E7</v>
      </c>
      <c r="F10" s="417">
        <v>4.3539432E7</v>
      </c>
    </row>
    <row r="11">
      <c r="A11" s="57" t="s">
        <v>70</v>
      </c>
      <c r="B11" s="748" t="s">
        <v>1769</v>
      </c>
      <c r="C11" s="417">
        <v>1.0</v>
      </c>
      <c r="D11" s="55" t="s">
        <v>3259</v>
      </c>
      <c r="E11" s="417">
        <v>4.3559655E7</v>
      </c>
      <c r="F11" s="417">
        <v>4.3627032E7</v>
      </c>
    </row>
    <row r="12">
      <c r="A12" s="57" t="s">
        <v>70</v>
      </c>
      <c r="B12" s="748" t="s">
        <v>1777</v>
      </c>
      <c r="C12" s="417">
        <v>1.0</v>
      </c>
      <c r="D12" s="55" t="s">
        <v>3259</v>
      </c>
      <c r="E12" s="417">
        <v>1.7389631E7</v>
      </c>
      <c r="F12" s="417">
        <v>1.7450356E7</v>
      </c>
    </row>
    <row r="13">
      <c r="A13" s="57" t="s">
        <v>70</v>
      </c>
      <c r="B13" s="748" t="s">
        <v>1777</v>
      </c>
      <c r="C13" s="417">
        <v>3.0</v>
      </c>
      <c r="D13" s="55" t="s">
        <v>3259</v>
      </c>
      <c r="E13" s="417">
        <v>1.7599058E7</v>
      </c>
      <c r="F13" s="417">
        <v>1.7660254E7</v>
      </c>
    </row>
    <row r="14">
      <c r="A14" s="57" t="s">
        <v>70</v>
      </c>
      <c r="B14" s="748" t="s">
        <v>1777</v>
      </c>
      <c r="C14" s="417">
        <v>4.0</v>
      </c>
      <c r="D14" s="55" t="s">
        <v>3259</v>
      </c>
      <c r="E14" s="417">
        <v>1.8950424E7</v>
      </c>
      <c r="F14" s="417">
        <v>1.9011494E7</v>
      </c>
    </row>
    <row r="15">
      <c r="A15" s="57" t="s">
        <v>70</v>
      </c>
      <c r="B15" s="748" t="s">
        <v>1777</v>
      </c>
      <c r="C15" s="417">
        <v>5.0</v>
      </c>
      <c r="D15" s="55" t="s">
        <v>3259</v>
      </c>
      <c r="E15" s="417">
        <v>1.917367E7</v>
      </c>
      <c r="F15" s="417">
        <v>1.9234406E7</v>
      </c>
    </row>
    <row r="16">
      <c r="A16" s="57" t="s">
        <v>70</v>
      </c>
      <c r="B16" s="748" t="s">
        <v>1777</v>
      </c>
      <c r="C16" s="417">
        <v>13.0</v>
      </c>
      <c r="D16" s="55" t="s">
        <v>3259</v>
      </c>
      <c r="E16" s="417">
        <v>4.2283733E7</v>
      </c>
      <c r="F16" s="417">
        <v>4.2345616E7</v>
      </c>
    </row>
    <row r="17">
      <c r="A17" s="57" t="s">
        <v>70</v>
      </c>
      <c r="B17" s="744" t="s">
        <v>1783</v>
      </c>
      <c r="C17" s="760">
        <v>8.0</v>
      </c>
      <c r="D17" s="57" t="s">
        <v>3259</v>
      </c>
      <c r="E17" s="760">
        <v>4.2831721E7</v>
      </c>
      <c r="F17" s="760">
        <v>4.2847079E7</v>
      </c>
    </row>
    <row r="18">
      <c r="A18" s="57" t="s">
        <v>70</v>
      </c>
      <c r="B18" s="744" t="s">
        <v>1783</v>
      </c>
      <c r="C18" s="760">
        <v>9.0</v>
      </c>
      <c r="D18" s="57" t="s">
        <v>3259</v>
      </c>
      <c r="E18" s="760">
        <v>4.424124E7</v>
      </c>
      <c r="F18" s="760">
        <v>4.4256596E7</v>
      </c>
    </row>
    <row r="19">
      <c r="A19" s="57" t="s">
        <v>70</v>
      </c>
      <c r="B19" s="748" t="s">
        <v>1787</v>
      </c>
      <c r="C19" s="417">
        <v>1.0</v>
      </c>
      <c r="D19" s="55" t="s">
        <v>3259</v>
      </c>
      <c r="E19" s="417">
        <v>1.5620445E7</v>
      </c>
      <c r="F19" s="417">
        <v>1.5637442E7</v>
      </c>
    </row>
    <row r="20">
      <c r="A20" s="57" t="s">
        <v>70</v>
      </c>
      <c r="B20" s="748" t="s">
        <v>1787</v>
      </c>
      <c r="C20" s="417">
        <v>2.0</v>
      </c>
      <c r="D20" s="55" t="s">
        <v>3259</v>
      </c>
      <c r="E20" s="417">
        <v>1.6054213E7</v>
      </c>
      <c r="F20" s="417">
        <v>1.607399E7</v>
      </c>
    </row>
    <row r="21">
      <c r="A21" s="57" t="s">
        <v>70</v>
      </c>
      <c r="B21" s="748" t="s">
        <v>1787</v>
      </c>
      <c r="C21" s="417">
        <v>5.0</v>
      </c>
      <c r="D21" s="55" t="s">
        <v>3259</v>
      </c>
      <c r="E21" s="417">
        <v>1.6280422E7</v>
      </c>
      <c r="F21" s="417">
        <v>1.6293738E7</v>
      </c>
    </row>
    <row r="22">
      <c r="A22" s="57" t="s">
        <v>70</v>
      </c>
      <c r="B22" s="748" t="s">
        <v>1787</v>
      </c>
      <c r="C22" s="417">
        <v>7.0</v>
      </c>
      <c r="D22" s="55" t="s">
        <v>3259</v>
      </c>
      <c r="E22" s="417">
        <v>1.6407532E7</v>
      </c>
      <c r="F22" s="417">
        <v>1.6421862E7</v>
      </c>
    </row>
    <row r="23">
      <c r="A23" s="57" t="s">
        <v>70</v>
      </c>
      <c r="B23" s="748" t="s">
        <v>1787</v>
      </c>
      <c r="C23" s="417">
        <v>9.0</v>
      </c>
      <c r="D23" s="55" t="s">
        <v>3259</v>
      </c>
      <c r="E23" s="417">
        <v>1.655904E7</v>
      </c>
      <c r="F23" s="417">
        <v>1.6605066E7</v>
      </c>
    </row>
    <row r="24">
      <c r="A24" s="57" t="s">
        <v>70</v>
      </c>
      <c r="B24" s="748" t="s">
        <v>1787</v>
      </c>
      <c r="C24" s="417">
        <v>10.0</v>
      </c>
      <c r="D24" s="55" t="s">
        <v>3259</v>
      </c>
      <c r="E24" s="417">
        <v>1.6582011E7</v>
      </c>
      <c r="F24" s="417">
        <v>1.6597666E7</v>
      </c>
    </row>
    <row r="25">
      <c r="A25" s="57" t="s">
        <v>70</v>
      </c>
      <c r="B25" s="748" t="s">
        <v>1787</v>
      </c>
      <c r="C25" s="417">
        <v>15.0</v>
      </c>
      <c r="D25" s="55" t="s">
        <v>3259</v>
      </c>
      <c r="E25" s="417">
        <v>1.9763957E7</v>
      </c>
      <c r="F25" s="417">
        <v>1.9809159E7</v>
      </c>
    </row>
    <row r="26">
      <c r="A26" s="57" t="s">
        <v>70</v>
      </c>
      <c r="B26" s="748" t="s">
        <v>1787</v>
      </c>
      <c r="C26" s="417">
        <v>16.0</v>
      </c>
      <c r="D26" s="55" t="s">
        <v>3259</v>
      </c>
      <c r="E26" s="417">
        <v>1.9795844E7</v>
      </c>
      <c r="F26" s="417">
        <v>1.9832114E7</v>
      </c>
    </row>
    <row r="27">
      <c r="A27" s="57" t="s">
        <v>70</v>
      </c>
      <c r="B27" s="748" t="s">
        <v>1787</v>
      </c>
      <c r="C27" s="417">
        <v>16.1</v>
      </c>
      <c r="D27" s="55" t="s">
        <v>3259</v>
      </c>
      <c r="E27" s="417">
        <v>1.981734E7</v>
      </c>
      <c r="F27" s="417">
        <v>1.9857094E7</v>
      </c>
    </row>
    <row r="28">
      <c r="A28" s="57" t="s">
        <v>70</v>
      </c>
      <c r="B28" s="748" t="s">
        <v>1787</v>
      </c>
      <c r="C28" s="417">
        <v>17.0</v>
      </c>
      <c r="D28" s="55" t="s">
        <v>3259</v>
      </c>
      <c r="E28" s="417">
        <v>1.9840304E7</v>
      </c>
      <c r="F28" s="417">
        <v>1.9878053E7</v>
      </c>
    </row>
    <row r="29">
      <c r="A29" s="57" t="s">
        <v>70</v>
      </c>
      <c r="B29" s="748" t="s">
        <v>1787</v>
      </c>
      <c r="C29" s="417">
        <v>18.0</v>
      </c>
      <c r="D29" s="55" t="s">
        <v>3259</v>
      </c>
      <c r="E29" s="417">
        <v>1.9863272E7</v>
      </c>
      <c r="F29" s="417">
        <v>1.9880083E7</v>
      </c>
    </row>
    <row r="30">
      <c r="A30" s="57" t="s">
        <v>70</v>
      </c>
      <c r="B30" s="748" t="s">
        <v>1787</v>
      </c>
      <c r="C30" s="417">
        <v>19.0</v>
      </c>
      <c r="D30" s="55" t="s">
        <v>3259</v>
      </c>
      <c r="E30" s="417">
        <v>1.9889127E7</v>
      </c>
      <c r="F30" s="417">
        <v>1.9902478E7</v>
      </c>
    </row>
    <row r="31">
      <c r="A31" s="57" t="s">
        <v>70</v>
      </c>
      <c r="B31" s="748" t="s">
        <v>1787</v>
      </c>
      <c r="C31" s="417">
        <v>20.1</v>
      </c>
      <c r="D31" s="55" t="s">
        <v>3259</v>
      </c>
      <c r="E31" s="417">
        <v>2.6261043E7</v>
      </c>
      <c r="F31" s="417">
        <v>2.6274945E7</v>
      </c>
    </row>
    <row r="32">
      <c r="A32" s="57" t="s">
        <v>70</v>
      </c>
      <c r="B32" s="748" t="s">
        <v>3261</v>
      </c>
      <c r="C32" s="417">
        <v>0.0</v>
      </c>
      <c r="D32" s="55" t="s">
        <v>3259</v>
      </c>
      <c r="E32" s="417">
        <v>1.0868077E7</v>
      </c>
      <c r="F32" s="417">
        <v>1.0936522E7</v>
      </c>
    </row>
    <row r="33">
      <c r="A33" s="57" t="s">
        <v>70</v>
      </c>
      <c r="B33" s="748" t="s">
        <v>1795</v>
      </c>
      <c r="C33" s="417">
        <v>1.0</v>
      </c>
      <c r="D33" s="55" t="s">
        <v>3259</v>
      </c>
      <c r="E33" s="417">
        <v>3.5343349E7</v>
      </c>
      <c r="F33" s="417">
        <v>3.5346144E7</v>
      </c>
    </row>
    <row r="34">
      <c r="A34" s="57" t="s">
        <v>70</v>
      </c>
      <c r="B34" s="748" t="s">
        <v>1795</v>
      </c>
      <c r="C34" s="417">
        <v>2.0</v>
      </c>
      <c r="D34" s="55" t="s">
        <v>3259</v>
      </c>
      <c r="E34" s="417">
        <v>3.536401E7</v>
      </c>
      <c r="F34" s="417">
        <v>3.5366815E7</v>
      </c>
    </row>
    <row r="35">
      <c r="A35" s="57" t="s">
        <v>70</v>
      </c>
      <c r="B35" s="748" t="s">
        <v>1795</v>
      </c>
      <c r="C35" s="417">
        <v>3.0</v>
      </c>
      <c r="D35" s="55" t="s">
        <v>3259</v>
      </c>
      <c r="E35" s="417">
        <v>3.5384739E7</v>
      </c>
      <c r="F35" s="417">
        <v>3.538754E7</v>
      </c>
    </row>
    <row r="36">
      <c r="A36" s="57" t="s">
        <v>70</v>
      </c>
      <c r="B36" s="748" t="s">
        <v>1795</v>
      </c>
      <c r="C36" s="417">
        <v>4.0</v>
      </c>
      <c r="D36" s="55" t="s">
        <v>3259</v>
      </c>
      <c r="E36" s="417">
        <v>3.5405464E7</v>
      </c>
      <c r="F36" s="417">
        <v>3.5408255E7</v>
      </c>
    </row>
    <row r="37">
      <c r="A37" s="57" t="s">
        <v>70</v>
      </c>
      <c r="B37" s="748" t="s">
        <v>1795</v>
      </c>
      <c r="C37" s="417">
        <v>5.0</v>
      </c>
      <c r="D37" s="55" t="s">
        <v>3259</v>
      </c>
      <c r="E37" s="417">
        <v>3.5426135E7</v>
      </c>
      <c r="F37" s="417">
        <v>3.542893E7</v>
      </c>
    </row>
    <row r="38">
      <c r="A38" s="57" t="s">
        <v>70</v>
      </c>
      <c r="B38" s="748" t="s">
        <v>1795</v>
      </c>
      <c r="C38" s="417">
        <v>6.0</v>
      </c>
      <c r="D38" s="55" t="s">
        <v>3259</v>
      </c>
      <c r="E38" s="417">
        <v>3.5446792E7</v>
      </c>
      <c r="F38" s="417">
        <v>3.5449593E7</v>
      </c>
    </row>
    <row r="39">
      <c r="A39" s="57" t="s">
        <v>67</v>
      </c>
      <c r="B39" s="748" t="s">
        <v>1753</v>
      </c>
      <c r="C39" s="417">
        <v>3.0</v>
      </c>
      <c r="D39" s="55" t="s">
        <v>3262</v>
      </c>
      <c r="E39" s="417">
        <v>3.7616995E7</v>
      </c>
      <c r="F39" s="417">
        <v>3.7648447E7</v>
      </c>
    </row>
    <row r="40">
      <c r="A40" s="57" t="s">
        <v>67</v>
      </c>
      <c r="B40" s="748" t="s">
        <v>1753</v>
      </c>
      <c r="C40" s="417">
        <v>4.0</v>
      </c>
      <c r="D40" s="55" t="s">
        <v>3262</v>
      </c>
      <c r="E40" s="417">
        <v>3.8009876E7</v>
      </c>
      <c r="F40" s="417">
        <v>3.8041328E7</v>
      </c>
    </row>
    <row r="41">
      <c r="A41" s="57" t="s">
        <v>67</v>
      </c>
      <c r="B41" s="748" t="s">
        <v>1761</v>
      </c>
      <c r="C41" s="417">
        <v>2.0</v>
      </c>
      <c r="D41" s="55" t="s">
        <v>3262</v>
      </c>
      <c r="E41" s="417">
        <v>3.6460512E7</v>
      </c>
      <c r="F41" s="417">
        <v>3.6464395E7</v>
      </c>
    </row>
    <row r="42">
      <c r="A42" s="57" t="s">
        <v>67</v>
      </c>
      <c r="B42" s="748" t="s">
        <v>1761</v>
      </c>
      <c r="C42" s="417">
        <v>6.0</v>
      </c>
      <c r="D42" s="55" t="s">
        <v>3262</v>
      </c>
      <c r="E42" s="417">
        <v>3.6599478E7</v>
      </c>
      <c r="F42" s="417">
        <v>3.6604338E7</v>
      </c>
    </row>
    <row r="43">
      <c r="A43" s="57" t="s">
        <v>67</v>
      </c>
      <c r="B43" s="748" t="s">
        <v>1761</v>
      </c>
      <c r="C43" s="417">
        <v>11.0</v>
      </c>
      <c r="D43" s="55" t="s">
        <v>3262</v>
      </c>
      <c r="E43" s="417">
        <v>3.9050513E7</v>
      </c>
      <c r="F43" s="417">
        <v>3.90534E7</v>
      </c>
    </row>
    <row r="44">
      <c r="A44" s="57" t="s">
        <v>67</v>
      </c>
      <c r="B44" s="748" t="s">
        <v>1769</v>
      </c>
      <c r="C44" s="417">
        <v>0.0</v>
      </c>
      <c r="D44" s="55" t="s">
        <v>3262</v>
      </c>
      <c r="E44" s="417">
        <v>3.7764645E7</v>
      </c>
      <c r="F44" s="417">
        <v>3.7820943E7</v>
      </c>
    </row>
    <row r="45">
      <c r="A45" s="57" t="s">
        <v>67</v>
      </c>
      <c r="B45" s="748" t="s">
        <v>1769</v>
      </c>
      <c r="C45" s="417">
        <v>2.0</v>
      </c>
      <c r="D45" s="55" t="s">
        <v>3262</v>
      </c>
      <c r="E45" s="417">
        <v>3.7841141E7</v>
      </c>
      <c r="F45" s="417">
        <v>3.789371E7</v>
      </c>
    </row>
    <row r="46">
      <c r="A46" s="57" t="s">
        <v>67</v>
      </c>
      <c r="B46" s="748" t="s">
        <v>1787</v>
      </c>
      <c r="C46" s="417">
        <v>2.0</v>
      </c>
      <c r="D46" s="55" t="s">
        <v>3262</v>
      </c>
      <c r="E46" s="417">
        <v>1.2128962E7</v>
      </c>
      <c r="F46" s="417">
        <v>1.2145863E7</v>
      </c>
    </row>
    <row r="47">
      <c r="A47" s="57" t="s">
        <v>67</v>
      </c>
      <c r="B47" s="748" t="s">
        <v>1787</v>
      </c>
      <c r="C47" s="417">
        <v>4.0</v>
      </c>
      <c r="D47" s="55" t="s">
        <v>3262</v>
      </c>
      <c r="E47" s="417">
        <v>1.4652485E7</v>
      </c>
      <c r="F47" s="417">
        <v>1.4677328E7</v>
      </c>
    </row>
    <row r="48">
      <c r="A48" s="57" t="s">
        <v>67</v>
      </c>
      <c r="B48" s="748" t="s">
        <v>1787</v>
      </c>
      <c r="C48" s="417">
        <v>5.0</v>
      </c>
      <c r="D48" s="55" t="s">
        <v>3262</v>
      </c>
      <c r="E48" s="417">
        <v>1.4936847E7</v>
      </c>
      <c r="F48" s="417">
        <v>1.4954182E7</v>
      </c>
    </row>
    <row r="49">
      <c r="A49" s="57" t="s">
        <v>67</v>
      </c>
      <c r="B49" s="748" t="s">
        <v>1787</v>
      </c>
      <c r="C49" s="417">
        <v>6.0</v>
      </c>
      <c r="D49" s="55" t="s">
        <v>3262</v>
      </c>
      <c r="E49" s="417">
        <v>1.7135732E7</v>
      </c>
      <c r="F49" s="417">
        <v>1.7207533E7</v>
      </c>
    </row>
    <row r="50">
      <c r="A50" s="57" t="s">
        <v>67</v>
      </c>
      <c r="B50" s="748" t="s">
        <v>1787</v>
      </c>
      <c r="C50" s="417">
        <v>7.0</v>
      </c>
      <c r="D50" s="55" t="s">
        <v>3262</v>
      </c>
      <c r="E50" s="417">
        <v>1.7161259E7</v>
      </c>
      <c r="F50" s="417">
        <v>1.7176646E7</v>
      </c>
    </row>
    <row r="51">
      <c r="A51" s="57" t="s">
        <v>67</v>
      </c>
      <c r="B51" s="748" t="s">
        <v>1787</v>
      </c>
      <c r="C51" s="417">
        <v>8.0</v>
      </c>
      <c r="D51" s="55" t="s">
        <v>3262</v>
      </c>
      <c r="E51" s="417">
        <v>1.7176578E7</v>
      </c>
      <c r="F51" s="417">
        <v>1.7208845E7</v>
      </c>
    </row>
    <row r="52">
      <c r="A52" s="57" t="s">
        <v>67</v>
      </c>
      <c r="B52" s="748" t="s">
        <v>1787</v>
      </c>
      <c r="C52" s="417">
        <v>9.0</v>
      </c>
      <c r="D52" s="55" t="s">
        <v>3262</v>
      </c>
      <c r="E52" s="417">
        <v>1.7477071E7</v>
      </c>
      <c r="F52" s="417">
        <v>1.7491515E7</v>
      </c>
    </row>
    <row r="53">
      <c r="A53" s="57" t="s">
        <v>67</v>
      </c>
      <c r="B53" s="748" t="s">
        <v>1787</v>
      </c>
      <c r="C53" s="417">
        <v>10.0</v>
      </c>
      <c r="D53" s="55" t="s">
        <v>3262</v>
      </c>
      <c r="E53" s="417">
        <v>1.9685602E7</v>
      </c>
      <c r="F53" s="417">
        <v>1.9710421E7</v>
      </c>
    </row>
    <row r="54">
      <c r="A54" s="57" t="s">
        <v>67</v>
      </c>
      <c r="B54" s="748" t="s">
        <v>1787</v>
      </c>
      <c r="C54" s="417">
        <v>11.0</v>
      </c>
      <c r="D54" s="55" t="s">
        <v>3262</v>
      </c>
      <c r="E54" s="417">
        <v>1.9979998E7</v>
      </c>
      <c r="F54" s="417">
        <v>1.9993946E7</v>
      </c>
    </row>
    <row r="55">
      <c r="A55" s="57" t="s">
        <v>67</v>
      </c>
      <c r="B55" s="748" t="s">
        <v>1787</v>
      </c>
      <c r="C55" s="417">
        <v>15.0</v>
      </c>
      <c r="D55" s="55" t="s">
        <v>3262</v>
      </c>
      <c r="E55" s="417">
        <v>2.0728472E7</v>
      </c>
      <c r="F55" s="417">
        <v>2.0745344E7</v>
      </c>
    </row>
    <row r="56">
      <c r="A56" s="57" t="s">
        <v>67</v>
      </c>
      <c r="B56" s="748" t="s">
        <v>1787</v>
      </c>
      <c r="C56" s="417">
        <v>18.0</v>
      </c>
      <c r="D56" s="55" t="s">
        <v>3262</v>
      </c>
      <c r="E56" s="417">
        <v>2.1453109E7</v>
      </c>
      <c r="F56" s="417">
        <v>2.147791E7</v>
      </c>
    </row>
    <row r="57">
      <c r="A57" s="57" t="s">
        <v>67</v>
      </c>
      <c r="B57" s="748" t="s">
        <v>1787</v>
      </c>
      <c r="C57" s="417">
        <v>19.0</v>
      </c>
      <c r="D57" s="55" t="s">
        <v>3262</v>
      </c>
      <c r="E57" s="417">
        <v>2.3779247E7</v>
      </c>
      <c r="F57" s="417">
        <v>2.3804054E7</v>
      </c>
    </row>
    <row r="58">
      <c r="A58" s="57" t="s">
        <v>67</v>
      </c>
      <c r="B58" s="748" t="s">
        <v>1787</v>
      </c>
      <c r="C58" s="417">
        <v>20.0</v>
      </c>
      <c r="D58" s="55" t="s">
        <v>3262</v>
      </c>
      <c r="E58" s="417">
        <v>2.4070612E7</v>
      </c>
      <c r="F58" s="417">
        <v>2.4088037E7</v>
      </c>
    </row>
    <row r="59">
      <c r="A59" s="57" t="s">
        <v>67</v>
      </c>
      <c r="B59" s="748" t="s">
        <v>1787</v>
      </c>
      <c r="C59" s="417">
        <v>22.0</v>
      </c>
      <c r="D59" s="55" t="s">
        <v>3262</v>
      </c>
      <c r="E59" s="417">
        <v>2.6087197E7</v>
      </c>
      <c r="F59" s="417">
        <v>2.6112003E7</v>
      </c>
    </row>
    <row r="60">
      <c r="A60" s="57" t="s">
        <v>67</v>
      </c>
      <c r="B60" s="748" t="s">
        <v>1787</v>
      </c>
      <c r="C60" s="417">
        <v>23.0</v>
      </c>
      <c r="D60" s="55" t="s">
        <v>3262</v>
      </c>
      <c r="E60" s="417">
        <v>2.6378525E7</v>
      </c>
      <c r="F60" s="417">
        <v>2.6395932E7</v>
      </c>
    </row>
    <row r="61">
      <c r="A61" s="57" t="s">
        <v>67</v>
      </c>
      <c r="B61" s="748" t="s">
        <v>1787</v>
      </c>
      <c r="C61" s="417">
        <v>24.0</v>
      </c>
      <c r="D61" s="55" t="s">
        <v>3262</v>
      </c>
      <c r="E61" s="417">
        <v>2.8331401E7</v>
      </c>
      <c r="F61" s="417">
        <v>2.8369364E7</v>
      </c>
    </row>
    <row r="62">
      <c r="A62" s="57" t="s">
        <v>67</v>
      </c>
      <c r="B62" s="748" t="s">
        <v>1787</v>
      </c>
      <c r="C62" s="417">
        <v>25.0</v>
      </c>
      <c r="D62" s="55" t="s">
        <v>3262</v>
      </c>
      <c r="E62" s="417">
        <v>2.8354891E7</v>
      </c>
      <c r="F62" s="417">
        <v>2.8372278E7</v>
      </c>
    </row>
    <row r="63">
      <c r="A63" s="57" t="s">
        <v>67</v>
      </c>
      <c r="B63" s="748" t="s">
        <v>1787</v>
      </c>
      <c r="C63" s="417">
        <v>26.0</v>
      </c>
      <c r="D63" s="55" t="s">
        <v>3262</v>
      </c>
      <c r="E63" s="417">
        <v>2.8378342E7</v>
      </c>
      <c r="F63" s="417">
        <v>2.8405902E7</v>
      </c>
    </row>
    <row r="64">
      <c r="A64" s="57" t="s">
        <v>67</v>
      </c>
      <c r="B64" s="748" t="s">
        <v>1787</v>
      </c>
      <c r="C64" s="417">
        <v>27.0</v>
      </c>
      <c r="D64" s="55" t="s">
        <v>3262</v>
      </c>
      <c r="E64" s="417">
        <v>2.8669833E7</v>
      </c>
      <c r="F64" s="417">
        <v>2.8684671E7</v>
      </c>
    </row>
    <row r="65">
      <c r="A65" s="57" t="s">
        <v>67</v>
      </c>
      <c r="B65" s="748" t="s">
        <v>1787</v>
      </c>
      <c r="C65" s="417">
        <v>31.0</v>
      </c>
      <c r="D65" s="55" t="s">
        <v>3262</v>
      </c>
      <c r="E65" s="417">
        <v>2.911503E7</v>
      </c>
      <c r="F65" s="417">
        <v>2.9131935E7</v>
      </c>
    </row>
    <row r="66">
      <c r="A66" s="57" t="s">
        <v>67</v>
      </c>
      <c r="B66" s="748" t="s">
        <v>1787</v>
      </c>
      <c r="C66" s="417">
        <v>32.0</v>
      </c>
      <c r="D66" s="55" t="s">
        <v>3262</v>
      </c>
      <c r="E66" s="417">
        <v>2.9405931E7</v>
      </c>
      <c r="F66" s="417">
        <v>2.9422797E7</v>
      </c>
    </row>
    <row r="67">
      <c r="A67" s="57" t="s">
        <v>67</v>
      </c>
      <c r="B67" s="748" t="s">
        <v>1787</v>
      </c>
      <c r="C67" s="417">
        <v>33.0</v>
      </c>
      <c r="D67" s="55" t="s">
        <v>3262</v>
      </c>
      <c r="E67" s="417">
        <v>2.9428878E7</v>
      </c>
      <c r="F67" s="417">
        <v>2.9443745E7</v>
      </c>
    </row>
    <row r="68">
      <c r="A68" s="57" t="s">
        <v>67</v>
      </c>
      <c r="B68" s="748" t="s">
        <v>1787</v>
      </c>
      <c r="C68" s="417">
        <v>34.0</v>
      </c>
      <c r="D68" s="55" t="s">
        <v>3262</v>
      </c>
      <c r="E68" s="417">
        <v>2.9451833E7</v>
      </c>
      <c r="F68" s="417">
        <v>2.9466704E7</v>
      </c>
    </row>
    <row r="69">
      <c r="A69" s="57" t="s">
        <v>67</v>
      </c>
      <c r="B69" s="748" t="s">
        <v>1787</v>
      </c>
      <c r="C69" s="417">
        <v>37.0</v>
      </c>
      <c r="D69" s="55" t="s">
        <v>3262</v>
      </c>
      <c r="E69" s="417">
        <v>2.9897059E7</v>
      </c>
      <c r="F69" s="417">
        <v>2.9913925E7</v>
      </c>
    </row>
    <row r="70">
      <c r="A70" s="57" t="s">
        <v>67</v>
      </c>
      <c r="B70" s="748" t="s">
        <v>1787</v>
      </c>
      <c r="C70" s="417">
        <v>38.0</v>
      </c>
      <c r="D70" s="55" t="s">
        <v>3262</v>
      </c>
      <c r="E70" s="417">
        <v>2.9922015E7</v>
      </c>
      <c r="F70" s="417">
        <v>2.9936865E7</v>
      </c>
    </row>
    <row r="71">
      <c r="A71" s="57" t="s">
        <v>67</v>
      </c>
      <c r="B71" s="748" t="s">
        <v>1787</v>
      </c>
      <c r="C71" s="417">
        <v>42.0</v>
      </c>
      <c r="D71" s="55" t="s">
        <v>3262</v>
      </c>
      <c r="E71" s="417">
        <v>3.5434809E7</v>
      </c>
      <c r="F71" s="417">
        <v>3.5449853E7</v>
      </c>
    </row>
    <row r="72">
      <c r="A72" s="57" t="s">
        <v>67</v>
      </c>
      <c r="B72" s="748" t="s">
        <v>1787</v>
      </c>
      <c r="C72" s="417">
        <v>45.0</v>
      </c>
      <c r="D72" s="55" t="s">
        <v>3262</v>
      </c>
      <c r="E72" s="417">
        <v>3.7309079E7</v>
      </c>
      <c r="F72" s="417">
        <v>3.7318684E7</v>
      </c>
    </row>
    <row r="73">
      <c r="A73" s="57" t="s">
        <v>67</v>
      </c>
      <c r="B73" s="748" t="s">
        <v>1787</v>
      </c>
      <c r="C73" s="417">
        <v>48.0</v>
      </c>
      <c r="D73" s="55" t="s">
        <v>3262</v>
      </c>
      <c r="E73" s="417">
        <v>3.833962E7</v>
      </c>
      <c r="F73" s="417">
        <v>3.8349255E7</v>
      </c>
    </row>
    <row r="74">
      <c r="A74" s="57" t="s">
        <v>67</v>
      </c>
      <c r="B74" s="748" t="s">
        <v>1803</v>
      </c>
      <c r="C74" s="417">
        <v>0.0</v>
      </c>
      <c r="D74" s="55" t="s">
        <v>3262</v>
      </c>
      <c r="E74" s="417">
        <v>7110820.0</v>
      </c>
      <c r="F74" s="417">
        <v>7112344.0</v>
      </c>
    </row>
    <row r="75">
      <c r="A75" s="57" t="s">
        <v>67</v>
      </c>
      <c r="B75" s="748" t="s">
        <v>1803</v>
      </c>
      <c r="C75" s="417">
        <v>1.0</v>
      </c>
      <c r="D75" s="55" t="s">
        <v>3262</v>
      </c>
      <c r="E75" s="417">
        <v>7186492.0</v>
      </c>
      <c r="F75" s="417">
        <v>7188016.0</v>
      </c>
    </row>
    <row r="76">
      <c r="A76" s="57" t="s">
        <v>67</v>
      </c>
      <c r="B76" s="748" t="s">
        <v>3263</v>
      </c>
      <c r="C76" s="417">
        <v>1.0</v>
      </c>
      <c r="D76" s="55" t="s">
        <v>3262</v>
      </c>
      <c r="E76" s="417">
        <v>1.5983791E7</v>
      </c>
      <c r="F76" s="417">
        <v>1.5984733E7</v>
      </c>
    </row>
    <row r="77">
      <c r="A77" s="57" t="s">
        <v>67</v>
      </c>
      <c r="B77" s="748" t="s">
        <v>3263</v>
      </c>
      <c r="C77" s="417">
        <v>2.0</v>
      </c>
      <c r="D77" s="55" t="s">
        <v>3262</v>
      </c>
      <c r="E77" s="417">
        <v>2.5122321E7</v>
      </c>
      <c r="F77" s="417">
        <v>2.5123263E7</v>
      </c>
    </row>
    <row r="78">
      <c r="A78" s="57" t="s">
        <v>67</v>
      </c>
      <c r="B78" s="748" t="s">
        <v>3263</v>
      </c>
      <c r="C78" s="417">
        <v>3.0</v>
      </c>
      <c r="D78" s="55" t="s">
        <v>3262</v>
      </c>
      <c r="E78" s="417">
        <v>2.7199326E7</v>
      </c>
      <c r="F78" s="417">
        <v>2.7200268E7</v>
      </c>
    </row>
    <row r="79">
      <c r="A79" s="57" t="s">
        <v>67</v>
      </c>
      <c r="B79" s="748" t="s">
        <v>3263</v>
      </c>
      <c r="C79" s="417">
        <v>4.0</v>
      </c>
      <c r="D79" s="55" t="s">
        <v>3262</v>
      </c>
      <c r="E79" s="417">
        <v>2.7459344E7</v>
      </c>
      <c r="F79" s="417">
        <v>2.745992E7</v>
      </c>
    </row>
    <row r="80">
      <c r="A80" s="57" t="s">
        <v>67</v>
      </c>
      <c r="B80" s="748" t="s">
        <v>1795</v>
      </c>
      <c r="C80" s="417">
        <v>1.0</v>
      </c>
      <c r="D80" s="55" t="s">
        <v>3262</v>
      </c>
      <c r="E80" s="417">
        <v>1.2482793E7</v>
      </c>
      <c r="F80" s="417">
        <v>1.2485584E7</v>
      </c>
    </row>
    <row r="81">
      <c r="A81" s="57" t="s">
        <v>67</v>
      </c>
      <c r="B81" s="748" t="s">
        <v>1795</v>
      </c>
      <c r="C81" s="417">
        <v>2.0</v>
      </c>
      <c r="D81" s="55" t="s">
        <v>3262</v>
      </c>
      <c r="E81" s="417">
        <v>1.4640116E7</v>
      </c>
      <c r="F81" s="417">
        <v>1.4642914E7</v>
      </c>
    </row>
    <row r="82">
      <c r="A82" s="57" t="s">
        <v>67</v>
      </c>
      <c r="B82" s="748" t="s">
        <v>1795</v>
      </c>
      <c r="C82" s="417">
        <v>3.0</v>
      </c>
      <c r="D82" s="55" t="s">
        <v>3262</v>
      </c>
      <c r="E82" s="417">
        <v>1.4963835E7</v>
      </c>
      <c r="F82" s="417">
        <v>1.4966656E7</v>
      </c>
    </row>
    <row r="83">
      <c r="A83" s="57" t="s">
        <v>67</v>
      </c>
      <c r="B83" s="748" t="s">
        <v>1795</v>
      </c>
      <c r="C83" s="417">
        <v>4.0</v>
      </c>
      <c r="D83" s="55" t="s">
        <v>3262</v>
      </c>
      <c r="E83" s="417">
        <v>1.5002779E7</v>
      </c>
      <c r="F83" s="417">
        <v>1.5005592E7</v>
      </c>
    </row>
    <row r="84">
      <c r="A84" s="57" t="s">
        <v>67</v>
      </c>
      <c r="B84" s="748" t="s">
        <v>1795</v>
      </c>
      <c r="C84" s="417">
        <v>5.0</v>
      </c>
      <c r="D84" s="55" t="s">
        <v>3262</v>
      </c>
      <c r="E84" s="417">
        <v>1.7123354E7</v>
      </c>
      <c r="F84" s="417">
        <v>1.7126114E7</v>
      </c>
    </row>
    <row r="85">
      <c r="A85" s="57" t="s">
        <v>67</v>
      </c>
      <c r="B85" s="748" t="s">
        <v>1795</v>
      </c>
      <c r="C85" s="417">
        <v>6.0</v>
      </c>
      <c r="D85" s="55" t="s">
        <v>3262</v>
      </c>
      <c r="E85" s="417">
        <v>1.7501117E7</v>
      </c>
      <c r="F85" s="417">
        <v>1.7503938E7</v>
      </c>
    </row>
    <row r="86">
      <c r="A86" s="57" t="s">
        <v>67</v>
      </c>
      <c r="B86" s="748" t="s">
        <v>1795</v>
      </c>
      <c r="C86" s="417">
        <v>7.0</v>
      </c>
      <c r="D86" s="55" t="s">
        <v>3262</v>
      </c>
      <c r="E86" s="417">
        <v>1.7521335E7</v>
      </c>
      <c r="F86" s="417">
        <v>1.7524126E7</v>
      </c>
    </row>
    <row r="87">
      <c r="A87" s="57" t="s">
        <v>67</v>
      </c>
      <c r="B87" s="748" t="s">
        <v>1795</v>
      </c>
      <c r="C87" s="417">
        <v>8.0</v>
      </c>
      <c r="D87" s="55" t="s">
        <v>3262</v>
      </c>
      <c r="E87" s="417">
        <v>1.9640851E7</v>
      </c>
      <c r="F87" s="417">
        <v>1.9643649E7</v>
      </c>
    </row>
    <row r="88">
      <c r="A88" s="57" t="s">
        <v>67</v>
      </c>
      <c r="B88" s="748" t="s">
        <v>1795</v>
      </c>
      <c r="C88" s="417">
        <v>9.0</v>
      </c>
      <c r="D88" s="55" t="s">
        <v>3262</v>
      </c>
      <c r="E88" s="417">
        <v>1.965163E7</v>
      </c>
      <c r="F88" s="417">
        <v>1.9654423E7</v>
      </c>
    </row>
    <row r="89">
      <c r="A89" s="57" t="s">
        <v>67</v>
      </c>
      <c r="B89" s="748" t="s">
        <v>1795</v>
      </c>
      <c r="C89" s="417">
        <v>10.0</v>
      </c>
      <c r="D89" s="55" t="s">
        <v>3262</v>
      </c>
      <c r="E89" s="417">
        <v>1.9662437E7</v>
      </c>
      <c r="F89" s="417">
        <v>1.9665223E7</v>
      </c>
    </row>
    <row r="90">
      <c r="A90" s="57" t="s">
        <v>67</v>
      </c>
      <c r="B90" s="748" t="s">
        <v>1795</v>
      </c>
      <c r="C90" s="417">
        <v>11.0</v>
      </c>
      <c r="D90" s="55" t="s">
        <v>3262</v>
      </c>
      <c r="E90" s="417">
        <v>1.9673207E7</v>
      </c>
      <c r="F90" s="417">
        <v>1.9676005E7</v>
      </c>
    </row>
    <row r="91">
      <c r="A91" s="57" t="s">
        <v>67</v>
      </c>
      <c r="B91" s="748" t="s">
        <v>1795</v>
      </c>
      <c r="C91" s="417">
        <v>12.0</v>
      </c>
      <c r="D91" s="55" t="s">
        <v>3262</v>
      </c>
      <c r="E91" s="417">
        <v>2.1487496E7</v>
      </c>
      <c r="F91" s="417">
        <v>2.1490318E7</v>
      </c>
    </row>
    <row r="92">
      <c r="A92" s="57" t="s">
        <v>67</v>
      </c>
      <c r="B92" s="748" t="s">
        <v>1795</v>
      </c>
      <c r="C92" s="417">
        <v>13.0</v>
      </c>
      <c r="D92" s="55" t="s">
        <v>3262</v>
      </c>
      <c r="E92" s="417">
        <v>2.3702316E7</v>
      </c>
      <c r="F92" s="417">
        <v>2.3705108E7</v>
      </c>
    </row>
    <row r="93">
      <c r="A93" s="57" t="s">
        <v>67</v>
      </c>
      <c r="B93" s="748" t="s">
        <v>1795</v>
      </c>
      <c r="C93" s="417">
        <v>14.0</v>
      </c>
      <c r="D93" s="55" t="s">
        <v>3262</v>
      </c>
      <c r="E93" s="417">
        <v>2.3713076E7</v>
      </c>
      <c r="F93" s="417">
        <v>2.3715868E7</v>
      </c>
    </row>
    <row r="94">
      <c r="A94" s="57" t="s">
        <v>67</v>
      </c>
      <c r="B94" s="748" t="s">
        <v>1795</v>
      </c>
      <c r="C94" s="417">
        <v>15.0</v>
      </c>
      <c r="D94" s="55" t="s">
        <v>3262</v>
      </c>
      <c r="E94" s="417">
        <v>2.3723836E7</v>
      </c>
      <c r="F94" s="417">
        <v>2.3726596E7</v>
      </c>
    </row>
    <row r="95">
      <c r="A95" s="57" t="s">
        <v>67</v>
      </c>
      <c r="B95" s="748" t="s">
        <v>1795</v>
      </c>
      <c r="C95" s="417">
        <v>16.0</v>
      </c>
      <c r="D95" s="55" t="s">
        <v>3262</v>
      </c>
      <c r="E95" s="417">
        <v>2.3734595E7</v>
      </c>
      <c r="F95" s="417">
        <v>2.3737387E7</v>
      </c>
    </row>
    <row r="96">
      <c r="A96" s="57" t="s">
        <v>67</v>
      </c>
      <c r="B96" s="748" t="s">
        <v>1795</v>
      </c>
      <c r="C96" s="417">
        <v>17.0</v>
      </c>
      <c r="D96" s="55" t="s">
        <v>3262</v>
      </c>
      <c r="E96" s="417">
        <v>2.3745361E7</v>
      </c>
      <c r="F96" s="417">
        <v>2.3748148E7</v>
      </c>
    </row>
    <row r="97">
      <c r="A97" s="57" t="s">
        <v>67</v>
      </c>
      <c r="B97" s="748" t="s">
        <v>1795</v>
      </c>
      <c r="C97" s="417">
        <v>18.0</v>
      </c>
      <c r="D97" s="55" t="s">
        <v>3262</v>
      </c>
      <c r="E97" s="417">
        <v>2.375611E7</v>
      </c>
      <c r="F97" s="417">
        <v>2.3758906E7</v>
      </c>
    </row>
    <row r="98">
      <c r="A98" s="57" t="s">
        <v>67</v>
      </c>
      <c r="B98" s="748" t="s">
        <v>1795</v>
      </c>
      <c r="C98" s="417">
        <v>19.0</v>
      </c>
      <c r="D98" s="55" t="s">
        <v>3262</v>
      </c>
      <c r="E98" s="417">
        <v>2.3766874E7</v>
      </c>
      <c r="F98" s="417">
        <v>2.3769666E7</v>
      </c>
    </row>
    <row r="99">
      <c r="A99" s="57" t="s">
        <v>67</v>
      </c>
      <c r="B99" s="748" t="s">
        <v>1795</v>
      </c>
      <c r="C99" s="417">
        <v>20.0</v>
      </c>
      <c r="D99" s="55" t="s">
        <v>3262</v>
      </c>
      <c r="E99" s="417">
        <v>2.4097629E7</v>
      </c>
      <c r="F99" s="417">
        <v>2.410045E7</v>
      </c>
    </row>
    <row r="100">
      <c r="A100" s="57" t="s">
        <v>67</v>
      </c>
      <c r="B100" s="748" t="s">
        <v>1795</v>
      </c>
      <c r="C100" s="417">
        <v>21.0</v>
      </c>
      <c r="D100" s="55" t="s">
        <v>3262</v>
      </c>
      <c r="E100" s="417">
        <v>2.4117869E7</v>
      </c>
      <c r="F100" s="417">
        <v>2.412066E7</v>
      </c>
    </row>
    <row r="101">
      <c r="A101" s="57" t="s">
        <v>67</v>
      </c>
      <c r="B101" s="748" t="s">
        <v>1795</v>
      </c>
      <c r="C101" s="417">
        <v>22.0</v>
      </c>
      <c r="D101" s="55" t="s">
        <v>3262</v>
      </c>
      <c r="E101" s="417">
        <v>2.6021212E7</v>
      </c>
      <c r="F101" s="417">
        <v>2.6023764E7</v>
      </c>
    </row>
    <row r="102">
      <c r="A102" s="57" t="s">
        <v>67</v>
      </c>
      <c r="B102" s="748" t="s">
        <v>1795</v>
      </c>
      <c r="C102" s="417">
        <v>23.0</v>
      </c>
      <c r="D102" s="55" t="s">
        <v>3262</v>
      </c>
      <c r="E102" s="417">
        <v>2.6031778E7</v>
      </c>
      <c r="F102" s="417">
        <v>2.603457E7</v>
      </c>
    </row>
    <row r="103">
      <c r="A103" s="57" t="s">
        <v>67</v>
      </c>
      <c r="B103" s="748" t="s">
        <v>1795</v>
      </c>
      <c r="C103" s="417">
        <v>24.0</v>
      </c>
      <c r="D103" s="55" t="s">
        <v>3262</v>
      </c>
      <c r="E103" s="417">
        <v>2.6042544E7</v>
      </c>
      <c r="F103" s="417">
        <v>2.6045331E7</v>
      </c>
    </row>
    <row r="104">
      <c r="A104" s="57" t="s">
        <v>67</v>
      </c>
      <c r="B104" s="748" t="s">
        <v>1795</v>
      </c>
      <c r="C104" s="417">
        <v>25.0</v>
      </c>
      <c r="D104" s="55" t="s">
        <v>3262</v>
      </c>
      <c r="E104" s="417">
        <v>2.6053296E7</v>
      </c>
      <c r="F104" s="417">
        <v>2.6056092E7</v>
      </c>
    </row>
    <row r="105">
      <c r="A105" s="57" t="s">
        <v>67</v>
      </c>
      <c r="B105" s="748" t="s">
        <v>1795</v>
      </c>
      <c r="C105" s="417">
        <v>26.0</v>
      </c>
      <c r="D105" s="55" t="s">
        <v>3262</v>
      </c>
      <c r="E105" s="417">
        <v>2.6064056E7</v>
      </c>
      <c r="F105" s="417">
        <v>2.6066854E7</v>
      </c>
    </row>
    <row r="106">
      <c r="A106" s="57" t="s">
        <v>67</v>
      </c>
      <c r="B106" s="748" t="s">
        <v>1795</v>
      </c>
      <c r="C106" s="417">
        <v>27.0</v>
      </c>
      <c r="D106" s="55" t="s">
        <v>3262</v>
      </c>
      <c r="E106" s="417">
        <v>2.6074823E7</v>
      </c>
      <c r="F106" s="417">
        <v>2.6077615E7</v>
      </c>
    </row>
    <row r="107">
      <c r="A107" s="57" t="s">
        <v>67</v>
      </c>
      <c r="B107" s="748" t="s">
        <v>1795</v>
      </c>
      <c r="C107" s="417">
        <v>28.0</v>
      </c>
      <c r="D107" s="55" t="s">
        <v>3262</v>
      </c>
      <c r="E107" s="417">
        <v>2.6405524E7</v>
      </c>
      <c r="F107" s="417">
        <v>2.6408351E7</v>
      </c>
    </row>
    <row r="108">
      <c r="A108" s="57" t="s">
        <v>67</v>
      </c>
      <c r="B108" s="748" t="s">
        <v>1795</v>
      </c>
      <c r="C108" s="417">
        <v>29.0</v>
      </c>
      <c r="D108" s="55" t="s">
        <v>3262</v>
      </c>
      <c r="E108" s="417">
        <v>2.6425764E7</v>
      </c>
      <c r="F108" s="417">
        <v>2.6428555E7</v>
      </c>
    </row>
    <row r="109">
      <c r="A109" s="57" t="s">
        <v>67</v>
      </c>
      <c r="B109" s="748" t="s">
        <v>1795</v>
      </c>
      <c r="C109" s="417">
        <v>30.0</v>
      </c>
      <c r="D109" s="55" t="s">
        <v>3262</v>
      </c>
      <c r="E109" s="417">
        <v>2.8318996E7</v>
      </c>
      <c r="F109" s="417">
        <v>2.8321788E7</v>
      </c>
    </row>
    <row r="110">
      <c r="A110" s="57" t="s">
        <v>62</v>
      </c>
      <c r="B110" s="748" t="s">
        <v>1753</v>
      </c>
      <c r="C110" s="417">
        <v>0.0</v>
      </c>
      <c r="D110" s="55" t="s">
        <v>3264</v>
      </c>
      <c r="E110" s="417">
        <v>1.7354218E7</v>
      </c>
      <c r="F110" s="417">
        <v>1.7385708E7</v>
      </c>
    </row>
    <row r="111">
      <c r="A111" s="57" t="s">
        <v>62</v>
      </c>
      <c r="B111" s="748" t="s">
        <v>1753</v>
      </c>
      <c r="C111" s="417">
        <v>2.0</v>
      </c>
      <c r="D111" s="55" t="s">
        <v>3264</v>
      </c>
      <c r="E111" s="417">
        <v>2.6717577E7</v>
      </c>
      <c r="F111" s="417">
        <v>2.6748888E7</v>
      </c>
    </row>
    <row r="112">
      <c r="A112" s="57" t="s">
        <v>62</v>
      </c>
      <c r="B112" s="748" t="s">
        <v>1761</v>
      </c>
      <c r="C112" s="417">
        <v>1.0</v>
      </c>
      <c r="D112" s="55" t="s">
        <v>3264</v>
      </c>
      <c r="E112" s="417">
        <v>1.612233E7</v>
      </c>
      <c r="F112" s="417">
        <v>1.6125166E7</v>
      </c>
    </row>
    <row r="113">
      <c r="A113" s="57" t="s">
        <v>62</v>
      </c>
      <c r="B113" s="748" t="s">
        <v>1761</v>
      </c>
      <c r="C113" s="417">
        <v>5.0</v>
      </c>
      <c r="D113" s="55" t="s">
        <v>3264</v>
      </c>
      <c r="E113" s="417">
        <v>1.6337513E7</v>
      </c>
      <c r="F113" s="417">
        <v>1.6340968E7</v>
      </c>
    </row>
    <row r="114">
      <c r="A114" s="57" t="s">
        <v>62</v>
      </c>
      <c r="B114" s="748" t="s">
        <v>1761</v>
      </c>
      <c r="C114" s="417">
        <v>9.0</v>
      </c>
      <c r="D114" s="55" t="s">
        <v>3264</v>
      </c>
      <c r="E114" s="417">
        <v>2.5587986E7</v>
      </c>
      <c r="F114" s="417">
        <v>2.5591441E7</v>
      </c>
    </row>
    <row r="115">
      <c r="A115" s="57" t="s">
        <v>62</v>
      </c>
      <c r="B115" s="748" t="s">
        <v>1761</v>
      </c>
      <c r="C115" s="417">
        <v>13.0</v>
      </c>
      <c r="D115" s="55" t="s">
        <v>3264</v>
      </c>
      <c r="E115" s="417">
        <v>2.5727314E7</v>
      </c>
      <c r="F115" s="417">
        <v>2.5730159E7</v>
      </c>
    </row>
    <row r="116">
      <c r="A116" s="57" t="s">
        <v>62</v>
      </c>
      <c r="B116" s="748" t="s">
        <v>1761</v>
      </c>
      <c r="C116" s="417">
        <v>18.0</v>
      </c>
      <c r="D116" s="55" t="s">
        <v>3264</v>
      </c>
      <c r="E116" s="417">
        <v>3.1084463E7</v>
      </c>
      <c r="F116" s="417">
        <v>3.1087275E7</v>
      </c>
    </row>
    <row r="117">
      <c r="A117" s="57" t="s">
        <v>62</v>
      </c>
      <c r="B117" s="748" t="s">
        <v>1769</v>
      </c>
      <c r="C117" s="417">
        <v>0.0</v>
      </c>
      <c r="D117" s="55" t="s">
        <v>3264</v>
      </c>
      <c r="E117" s="417">
        <v>1.7107605E7</v>
      </c>
      <c r="F117" s="417">
        <v>1.716776E7</v>
      </c>
    </row>
    <row r="118">
      <c r="A118" s="57" t="s">
        <v>62</v>
      </c>
      <c r="B118" s="748" t="s">
        <v>1769</v>
      </c>
      <c r="C118" s="417">
        <v>1.0</v>
      </c>
      <c r="D118" s="55" t="s">
        <v>3264</v>
      </c>
      <c r="E118" s="417">
        <v>1.7187956E7</v>
      </c>
      <c r="F118" s="417">
        <v>1.723855E7</v>
      </c>
    </row>
    <row r="119">
      <c r="A119" s="57" t="s">
        <v>62</v>
      </c>
      <c r="B119" s="748" t="s">
        <v>1769</v>
      </c>
      <c r="C119" s="417">
        <v>2.0</v>
      </c>
      <c r="D119" s="55" t="s">
        <v>3264</v>
      </c>
      <c r="E119" s="417">
        <v>2.6865124E7</v>
      </c>
      <c r="F119" s="417">
        <v>2.693459E7</v>
      </c>
    </row>
    <row r="120">
      <c r="A120" s="57" t="s">
        <v>62</v>
      </c>
      <c r="B120" s="748" t="s">
        <v>1769</v>
      </c>
      <c r="C120" s="417">
        <v>3.0</v>
      </c>
      <c r="D120" s="55" t="s">
        <v>3264</v>
      </c>
      <c r="E120" s="417">
        <v>2.6954897E7</v>
      </c>
      <c r="F120" s="417">
        <v>2.7013482E7</v>
      </c>
    </row>
    <row r="121">
      <c r="A121" s="57" t="s">
        <v>62</v>
      </c>
      <c r="B121" s="748" t="s">
        <v>1787</v>
      </c>
      <c r="C121" s="417">
        <v>1.0</v>
      </c>
      <c r="D121" s="55" t="s">
        <v>3264</v>
      </c>
      <c r="E121" s="417">
        <v>1.2389062E7</v>
      </c>
      <c r="F121" s="417">
        <v>1.240645E7</v>
      </c>
    </row>
    <row r="122">
      <c r="A122" s="57" t="s">
        <v>62</v>
      </c>
      <c r="B122" s="748" t="s">
        <v>1787</v>
      </c>
      <c r="C122" s="417">
        <v>11.0</v>
      </c>
      <c r="D122" s="55" t="s">
        <v>3264</v>
      </c>
      <c r="E122" s="417">
        <v>1.9535529E7</v>
      </c>
      <c r="F122" s="417">
        <v>1.9567881E7</v>
      </c>
    </row>
    <row r="123">
      <c r="A123" s="57" t="s">
        <v>62</v>
      </c>
      <c r="B123" s="748" t="s">
        <v>1787</v>
      </c>
      <c r="C123" s="417">
        <v>16.0</v>
      </c>
      <c r="D123" s="55" t="s">
        <v>3264</v>
      </c>
      <c r="E123" s="417">
        <v>1.9987561E7</v>
      </c>
      <c r="F123" s="417">
        <v>2.0012426E7</v>
      </c>
    </row>
    <row r="124">
      <c r="A124" s="57" t="s">
        <v>62</v>
      </c>
      <c r="B124" s="748" t="s">
        <v>1787</v>
      </c>
      <c r="C124" s="417">
        <v>17.0</v>
      </c>
      <c r="D124" s="55" t="s">
        <v>3264</v>
      </c>
      <c r="E124" s="417">
        <v>2.027171E7</v>
      </c>
      <c r="F124" s="417">
        <v>2.0296529E7</v>
      </c>
    </row>
    <row r="125">
      <c r="A125" s="57" t="s">
        <v>62</v>
      </c>
      <c r="B125" s="748" t="s">
        <v>1787</v>
      </c>
      <c r="C125" s="417">
        <v>20.0</v>
      </c>
      <c r="D125" s="55" t="s">
        <v>3264</v>
      </c>
      <c r="E125" s="417">
        <v>2.0724342E7</v>
      </c>
      <c r="F125" s="417">
        <v>2.0751928E7</v>
      </c>
    </row>
    <row r="126">
      <c r="A126" s="57" t="s">
        <v>62</v>
      </c>
      <c r="B126" s="748" t="s">
        <v>1787</v>
      </c>
      <c r="C126" s="417">
        <v>21.0</v>
      </c>
      <c r="D126" s="55" t="s">
        <v>3264</v>
      </c>
      <c r="E126" s="417">
        <v>2.1008492E7</v>
      </c>
      <c r="F126" s="417">
        <v>2.1033331E7</v>
      </c>
    </row>
    <row r="127">
      <c r="A127" s="57" t="s">
        <v>62</v>
      </c>
      <c r="B127" s="748" t="s">
        <v>1787</v>
      </c>
      <c r="C127" s="417">
        <v>23.0</v>
      </c>
      <c r="D127" s="55" t="s">
        <v>3264</v>
      </c>
      <c r="E127" s="417">
        <v>2.1459785E7</v>
      </c>
      <c r="F127" s="417">
        <v>2.1489194E7</v>
      </c>
    </row>
    <row r="128">
      <c r="A128" s="57" t="s">
        <v>62</v>
      </c>
      <c r="B128" s="748" t="s">
        <v>1787</v>
      </c>
      <c r="C128" s="417">
        <v>31.0</v>
      </c>
      <c r="D128" s="55" t="s">
        <v>3264</v>
      </c>
      <c r="E128" s="417">
        <v>2.9794375E7</v>
      </c>
      <c r="F128" s="417">
        <v>2.9808858E7</v>
      </c>
    </row>
    <row r="129">
      <c r="A129" s="57" t="s">
        <v>62</v>
      </c>
      <c r="B129" s="748" t="s">
        <v>1803</v>
      </c>
      <c r="C129" s="417">
        <v>0.0</v>
      </c>
      <c r="D129" s="55" t="s">
        <v>3264</v>
      </c>
      <c r="E129" s="417">
        <v>7518606.0</v>
      </c>
      <c r="F129" s="417">
        <v>7520135.0</v>
      </c>
    </row>
    <row r="130">
      <c r="A130" s="57" t="s">
        <v>62</v>
      </c>
      <c r="B130" s="748" t="s">
        <v>1803</v>
      </c>
      <c r="C130" s="417">
        <v>1.0</v>
      </c>
      <c r="D130" s="55" t="s">
        <v>3264</v>
      </c>
      <c r="E130" s="417">
        <v>7609504.0</v>
      </c>
      <c r="F130" s="417">
        <v>7611032.0</v>
      </c>
    </row>
    <row r="131">
      <c r="A131" s="57" t="s">
        <v>62</v>
      </c>
      <c r="B131" s="748" t="s">
        <v>3265</v>
      </c>
      <c r="C131" s="417">
        <v>0.0</v>
      </c>
      <c r="D131" s="55" t="s">
        <v>3264</v>
      </c>
      <c r="E131" s="417">
        <v>1.8209226E7</v>
      </c>
      <c r="F131" s="417">
        <v>1.8210412E7</v>
      </c>
    </row>
    <row r="132">
      <c r="A132" s="57" t="s">
        <v>62</v>
      </c>
      <c r="B132" s="748" t="s">
        <v>3265</v>
      </c>
      <c r="C132" s="417">
        <v>1.0</v>
      </c>
      <c r="D132" s="55" t="s">
        <v>3264</v>
      </c>
      <c r="E132" s="417">
        <v>2.7620764E7</v>
      </c>
      <c r="F132" s="417">
        <v>2.762195E7</v>
      </c>
    </row>
    <row r="133">
      <c r="A133" s="57" t="s">
        <v>62</v>
      </c>
      <c r="B133" s="748" t="s">
        <v>3265</v>
      </c>
      <c r="C133" s="417">
        <v>2.0</v>
      </c>
      <c r="D133" s="55" t="s">
        <v>3264</v>
      </c>
      <c r="E133" s="417">
        <v>3.090577E7</v>
      </c>
      <c r="F133" s="417">
        <v>3.0906956E7</v>
      </c>
    </row>
    <row r="134">
      <c r="A134" s="57" t="s">
        <v>62</v>
      </c>
      <c r="B134" s="748" t="s">
        <v>1795</v>
      </c>
      <c r="C134" s="417">
        <v>1.0</v>
      </c>
      <c r="D134" s="55" t="s">
        <v>3264</v>
      </c>
      <c r="E134" s="817">
        <v>1.4838098E7</v>
      </c>
      <c r="F134" s="417">
        <v>1.484096E7</v>
      </c>
    </row>
    <row r="135">
      <c r="A135" s="57" t="s">
        <v>62</v>
      </c>
      <c r="B135" s="748" t="s">
        <v>1795</v>
      </c>
      <c r="C135" s="417">
        <v>2.0</v>
      </c>
      <c r="D135" s="55" t="s">
        <v>3264</v>
      </c>
      <c r="E135" s="817">
        <v>1.9229266E7</v>
      </c>
      <c r="F135" s="417">
        <v>1.9232052E7</v>
      </c>
    </row>
    <row r="136">
      <c r="A136" s="57" t="s">
        <v>62</v>
      </c>
      <c r="B136" s="748" t="s">
        <v>1795</v>
      </c>
      <c r="C136" s="417">
        <v>3.0</v>
      </c>
      <c r="D136" s="55" t="s">
        <v>3264</v>
      </c>
      <c r="E136" s="817">
        <v>2.9545327E7</v>
      </c>
      <c r="F136" s="417">
        <v>2.9548184E7</v>
      </c>
    </row>
    <row r="137">
      <c r="A137" s="57" t="s">
        <v>62</v>
      </c>
      <c r="B137" s="748" t="s">
        <v>1795</v>
      </c>
      <c r="C137" s="417">
        <v>4.0</v>
      </c>
      <c r="D137" s="55" t="s">
        <v>3264</v>
      </c>
      <c r="E137" s="817">
        <v>2.9577504E7</v>
      </c>
      <c r="F137" s="417">
        <v>2.958038E7</v>
      </c>
    </row>
    <row r="138">
      <c r="A138" s="57" t="s">
        <v>62</v>
      </c>
      <c r="B138" s="748" t="s">
        <v>1795</v>
      </c>
      <c r="C138" s="417">
        <v>5.0</v>
      </c>
      <c r="D138" s="55" t="s">
        <v>3264</v>
      </c>
      <c r="E138" s="817">
        <v>2.9588278E7</v>
      </c>
      <c r="F138" s="417">
        <v>2.9591142E7</v>
      </c>
    </row>
    <row r="139">
      <c r="A139" s="57" t="s">
        <v>62</v>
      </c>
      <c r="B139" s="748" t="s">
        <v>1795</v>
      </c>
      <c r="C139" s="417">
        <v>6.0</v>
      </c>
      <c r="D139" s="55" t="s">
        <v>3264</v>
      </c>
      <c r="E139" s="817">
        <v>2.9599034E7</v>
      </c>
      <c r="F139" s="417">
        <v>2.9601904E7</v>
      </c>
    </row>
    <row r="140">
      <c r="A140" s="57" t="s">
        <v>62</v>
      </c>
      <c r="B140" s="748" t="s">
        <v>1795</v>
      </c>
      <c r="C140" s="417">
        <v>7.0</v>
      </c>
      <c r="D140" s="55" t="s">
        <v>3264</v>
      </c>
      <c r="E140" s="817">
        <v>2.9609796E7</v>
      </c>
      <c r="F140" s="417">
        <v>2.9612666E7</v>
      </c>
    </row>
    <row r="141">
      <c r="A141" s="57" t="s">
        <v>62</v>
      </c>
      <c r="B141" s="748" t="s">
        <v>1795</v>
      </c>
      <c r="C141" s="417">
        <v>8.0</v>
      </c>
      <c r="D141" s="55" t="s">
        <v>3264</v>
      </c>
      <c r="E141" s="817">
        <v>2.9620564E7</v>
      </c>
      <c r="F141" s="417">
        <v>2.9623428E7</v>
      </c>
    </row>
    <row r="142">
      <c r="A142" s="57" t="s">
        <v>62</v>
      </c>
      <c r="B142" s="748" t="s">
        <v>1795</v>
      </c>
      <c r="C142" s="417">
        <v>9.0</v>
      </c>
      <c r="D142" s="55" t="s">
        <v>3264</v>
      </c>
      <c r="E142" s="817">
        <v>2.9631326E7</v>
      </c>
      <c r="F142" s="417">
        <v>2.963419E7</v>
      </c>
    </row>
    <row r="143">
      <c r="A143" s="57" t="s">
        <v>62</v>
      </c>
      <c r="B143" s="748" t="s">
        <v>1795</v>
      </c>
      <c r="C143" s="417">
        <v>10.0</v>
      </c>
      <c r="D143" s="55" t="s">
        <v>3264</v>
      </c>
      <c r="E143" s="817">
        <v>2.9642088E7</v>
      </c>
      <c r="F143" s="417">
        <v>2.9644952E7</v>
      </c>
    </row>
    <row r="144">
      <c r="A144" s="57" t="s">
        <v>62</v>
      </c>
      <c r="B144" s="748" t="s">
        <v>1795</v>
      </c>
      <c r="C144" s="417">
        <v>11.0</v>
      </c>
      <c r="D144" s="55" t="s">
        <v>3264</v>
      </c>
      <c r="E144" s="817">
        <v>2.9652844E7</v>
      </c>
      <c r="F144" s="417">
        <v>2.9655636E7</v>
      </c>
    </row>
    <row r="145">
      <c r="A145" s="57" t="s">
        <v>62</v>
      </c>
      <c r="B145" s="748" t="s">
        <v>1795</v>
      </c>
      <c r="C145" s="417">
        <v>12.0</v>
      </c>
      <c r="D145" s="55" t="s">
        <v>3264</v>
      </c>
      <c r="E145" s="817">
        <v>2.9663612E7</v>
      </c>
      <c r="F145" s="417">
        <v>2.9666476E7</v>
      </c>
    </row>
    <row r="146">
      <c r="A146" s="57" t="s">
        <v>62</v>
      </c>
      <c r="B146" s="748" t="s">
        <v>1795</v>
      </c>
      <c r="C146" s="417">
        <v>13.0</v>
      </c>
      <c r="D146" s="55" t="s">
        <v>3264</v>
      </c>
      <c r="E146" s="817">
        <v>2.968512E7</v>
      </c>
      <c r="F146" s="417">
        <v>2.968799E7</v>
      </c>
    </row>
    <row r="147">
      <c r="A147" s="57" t="s">
        <v>62</v>
      </c>
      <c r="B147" s="748" t="s">
        <v>1795</v>
      </c>
      <c r="C147" s="417">
        <v>14.0</v>
      </c>
      <c r="D147" s="55" t="s">
        <v>3264</v>
      </c>
      <c r="E147" s="817">
        <v>2.9695882E7</v>
      </c>
      <c r="F147" s="417">
        <v>2.9698752E7</v>
      </c>
    </row>
    <row r="148">
      <c r="A148" s="57" t="s">
        <v>62</v>
      </c>
      <c r="B148" s="748" t="s">
        <v>1795</v>
      </c>
      <c r="C148" s="417">
        <v>15.0</v>
      </c>
      <c r="D148" s="55" t="s">
        <v>3264</v>
      </c>
      <c r="E148" s="817">
        <v>2.9706644E7</v>
      </c>
      <c r="F148" s="417">
        <v>2.9709514E7</v>
      </c>
    </row>
    <row r="149">
      <c r="A149" s="57" t="s">
        <v>62</v>
      </c>
      <c r="B149" s="748" t="s">
        <v>1795</v>
      </c>
      <c r="C149" s="417">
        <v>16.0</v>
      </c>
      <c r="D149" s="55" t="s">
        <v>3264</v>
      </c>
      <c r="E149" s="817">
        <v>2.9717406E7</v>
      </c>
      <c r="F149" s="417">
        <v>2.9720276E7</v>
      </c>
    </row>
    <row r="150">
      <c r="A150" s="57" t="s">
        <v>62</v>
      </c>
      <c r="B150" s="748" t="s">
        <v>1795</v>
      </c>
      <c r="C150" s="417">
        <v>17.0</v>
      </c>
      <c r="D150" s="55" t="s">
        <v>3264</v>
      </c>
      <c r="E150" s="817">
        <v>2.9728168E7</v>
      </c>
      <c r="F150" s="417">
        <v>2.9731038E7</v>
      </c>
    </row>
    <row r="151">
      <c r="A151" s="57" t="s">
        <v>62</v>
      </c>
      <c r="B151" s="748" t="s">
        <v>1795</v>
      </c>
      <c r="C151" s="417">
        <v>18.0</v>
      </c>
      <c r="D151" s="55" t="s">
        <v>3264</v>
      </c>
      <c r="E151" s="817">
        <v>2.973893E7</v>
      </c>
      <c r="F151" s="417">
        <v>2.97418E7</v>
      </c>
    </row>
    <row r="152">
      <c r="A152" s="57" t="s">
        <v>62</v>
      </c>
      <c r="B152" s="748" t="s">
        <v>1795</v>
      </c>
      <c r="C152" s="417">
        <v>19.0</v>
      </c>
      <c r="D152" s="55" t="s">
        <v>3264</v>
      </c>
      <c r="E152" s="817">
        <v>2.9749692E7</v>
      </c>
      <c r="F152" s="417">
        <v>2.9752562E7</v>
      </c>
    </row>
    <row r="153">
      <c r="A153" s="57" t="s">
        <v>62</v>
      </c>
      <c r="B153" s="748" t="s">
        <v>1795</v>
      </c>
      <c r="C153" s="417">
        <v>20.0</v>
      </c>
      <c r="D153" s="55" t="s">
        <v>3264</v>
      </c>
      <c r="E153" s="817">
        <v>2.9760454E7</v>
      </c>
      <c r="F153" s="417">
        <v>2.9763324E7</v>
      </c>
    </row>
    <row r="154">
      <c r="A154" s="57" t="s">
        <v>62</v>
      </c>
      <c r="B154" s="748" t="s">
        <v>1795</v>
      </c>
      <c r="C154" s="417">
        <v>21.0</v>
      </c>
      <c r="D154" s="55" t="s">
        <v>3264</v>
      </c>
      <c r="E154" s="817">
        <v>2.9771216E7</v>
      </c>
      <c r="F154" s="417">
        <v>2.9774086E7</v>
      </c>
    </row>
    <row r="155">
      <c r="A155" s="57" t="s">
        <v>62</v>
      </c>
      <c r="B155" s="748" t="s">
        <v>1795</v>
      </c>
      <c r="C155" s="417">
        <v>22.0</v>
      </c>
      <c r="D155" s="55" t="s">
        <v>3264</v>
      </c>
      <c r="E155" s="817">
        <v>2.9781978E7</v>
      </c>
      <c r="F155" s="417">
        <v>2.978477E7</v>
      </c>
    </row>
    <row r="156">
      <c r="A156" s="57" t="s">
        <v>321</v>
      </c>
      <c r="B156" s="748" t="s">
        <v>1761</v>
      </c>
      <c r="C156" s="417">
        <v>3.0</v>
      </c>
      <c r="D156" s="55" t="s">
        <v>3266</v>
      </c>
      <c r="E156" s="417">
        <v>3.5787578E7</v>
      </c>
      <c r="F156" s="417">
        <v>3.5790293E7</v>
      </c>
    </row>
    <row r="157">
      <c r="A157" s="57" t="s">
        <v>321</v>
      </c>
      <c r="B157" s="748" t="s">
        <v>1761</v>
      </c>
      <c r="C157" s="417">
        <v>4.0</v>
      </c>
      <c r="D157" s="55" t="s">
        <v>3266</v>
      </c>
      <c r="E157" s="417">
        <v>3.5946939E7</v>
      </c>
      <c r="F157" s="417">
        <v>3.5948926E7</v>
      </c>
    </row>
    <row r="158">
      <c r="A158" s="57" t="s">
        <v>321</v>
      </c>
      <c r="B158" s="748" t="s">
        <v>1761</v>
      </c>
      <c r="C158" s="417">
        <v>7.0</v>
      </c>
      <c r="D158" s="55" t="s">
        <v>3266</v>
      </c>
      <c r="E158" s="417">
        <v>3.6913861E7</v>
      </c>
      <c r="F158" s="417">
        <v>3.6916161E7</v>
      </c>
    </row>
    <row r="159">
      <c r="A159" s="57" t="s">
        <v>321</v>
      </c>
      <c r="B159" s="748" t="s">
        <v>1761</v>
      </c>
      <c r="C159" s="417">
        <v>10.0</v>
      </c>
      <c r="D159" s="55" t="s">
        <v>3266</v>
      </c>
      <c r="E159" s="417">
        <v>3.707338E7</v>
      </c>
      <c r="F159" s="417">
        <v>3.7076179E7</v>
      </c>
    </row>
    <row r="160">
      <c r="A160" s="57" t="s">
        <v>321</v>
      </c>
      <c r="B160" s="748" t="s">
        <v>1761</v>
      </c>
      <c r="C160" s="417">
        <v>17.0</v>
      </c>
      <c r="D160" s="55" t="s">
        <v>3266</v>
      </c>
      <c r="E160" s="417">
        <v>3.9084797E7</v>
      </c>
      <c r="F160" s="417">
        <v>3.908549E7</v>
      </c>
    </row>
    <row r="161">
      <c r="A161" s="57" t="s">
        <v>321</v>
      </c>
      <c r="B161" s="748" t="s">
        <v>1761</v>
      </c>
      <c r="C161" s="417">
        <v>20.0</v>
      </c>
      <c r="D161" s="55" t="s">
        <v>3266</v>
      </c>
      <c r="E161" s="417">
        <v>3.9787896E7</v>
      </c>
      <c r="F161" s="417">
        <v>3.9790264E7</v>
      </c>
    </row>
    <row r="162">
      <c r="A162" s="57" t="s">
        <v>321</v>
      </c>
      <c r="B162" s="748" t="s">
        <v>1761</v>
      </c>
      <c r="C162" s="417">
        <v>22.0</v>
      </c>
      <c r="D162" s="55" t="s">
        <v>3266</v>
      </c>
      <c r="E162" s="417">
        <v>4.1139094E7</v>
      </c>
      <c r="F162" s="417">
        <v>4.11425E7</v>
      </c>
    </row>
    <row r="163">
      <c r="A163" s="57" t="s">
        <v>321</v>
      </c>
      <c r="B163" s="748" t="s">
        <v>1761</v>
      </c>
      <c r="C163" s="417">
        <v>23.0</v>
      </c>
      <c r="D163" s="55" t="s">
        <v>3266</v>
      </c>
      <c r="E163" s="417">
        <v>4.1250164E7</v>
      </c>
      <c r="F163" s="417">
        <v>4.1255114E7</v>
      </c>
    </row>
    <row r="164">
      <c r="A164" s="57" t="s">
        <v>321</v>
      </c>
      <c r="B164" s="748" t="s">
        <v>1761</v>
      </c>
      <c r="C164" s="417">
        <v>24.0</v>
      </c>
      <c r="D164" s="55" t="s">
        <v>3266</v>
      </c>
      <c r="E164" s="417">
        <v>4.1866326E7</v>
      </c>
      <c r="F164" s="417">
        <v>4.1870334E7</v>
      </c>
    </row>
    <row r="165">
      <c r="A165" s="57" t="s">
        <v>321</v>
      </c>
      <c r="B165" s="748" t="s">
        <v>1761</v>
      </c>
      <c r="C165" s="417">
        <v>25.0</v>
      </c>
      <c r="D165" s="55" t="s">
        <v>3266</v>
      </c>
      <c r="E165" s="417">
        <v>4.2027458E7</v>
      </c>
      <c r="F165" s="417">
        <v>4.202988E7</v>
      </c>
    </row>
    <row r="166">
      <c r="A166" s="57" t="s">
        <v>321</v>
      </c>
      <c r="B166" s="748" t="s">
        <v>1761</v>
      </c>
      <c r="C166" s="417">
        <v>37.0</v>
      </c>
      <c r="D166" s="55" t="s">
        <v>3266</v>
      </c>
      <c r="E166" s="417">
        <v>4.5763122E7</v>
      </c>
      <c r="F166" s="417">
        <v>4.5765764E7</v>
      </c>
    </row>
    <row r="167">
      <c r="A167" s="57" t="s">
        <v>321</v>
      </c>
      <c r="B167" s="748" t="s">
        <v>1761</v>
      </c>
      <c r="C167" s="417">
        <v>39.0</v>
      </c>
      <c r="D167" s="55" t="s">
        <v>3266</v>
      </c>
      <c r="E167" s="417">
        <v>4.6374148E7</v>
      </c>
      <c r="F167" s="417">
        <v>4.637644E7</v>
      </c>
    </row>
    <row r="168">
      <c r="A168" s="57" t="s">
        <v>321</v>
      </c>
      <c r="B168" s="748" t="s">
        <v>1761</v>
      </c>
      <c r="C168" s="417">
        <v>41.0</v>
      </c>
      <c r="D168" s="55" t="s">
        <v>3266</v>
      </c>
      <c r="E168" s="417">
        <v>4.6533819E7</v>
      </c>
      <c r="F168" s="417">
        <v>4.6536112E7</v>
      </c>
    </row>
    <row r="169">
      <c r="A169" s="57" t="s">
        <v>321</v>
      </c>
      <c r="B169" s="748" t="s">
        <v>1761</v>
      </c>
      <c r="C169" s="417">
        <v>51.0</v>
      </c>
      <c r="D169" s="55" t="s">
        <v>3266</v>
      </c>
      <c r="E169" s="417">
        <v>4.9517436E7</v>
      </c>
      <c r="F169" s="417">
        <v>4.9518129E7</v>
      </c>
    </row>
    <row r="170">
      <c r="A170" s="57" t="s">
        <v>321</v>
      </c>
      <c r="B170" s="748" t="s">
        <v>1761</v>
      </c>
      <c r="C170" s="417">
        <v>54.0</v>
      </c>
      <c r="D170" s="55" t="s">
        <v>3266</v>
      </c>
      <c r="E170" s="417">
        <v>5.0220638E7</v>
      </c>
      <c r="F170" s="417">
        <v>5.022296E7</v>
      </c>
    </row>
    <row r="171">
      <c r="A171" s="57" t="s">
        <v>321</v>
      </c>
      <c r="B171" s="748" t="s">
        <v>1761</v>
      </c>
      <c r="C171" s="417">
        <v>56.0</v>
      </c>
      <c r="D171" s="55" t="s">
        <v>3266</v>
      </c>
      <c r="E171" s="417">
        <v>5.1571816E7</v>
      </c>
      <c r="F171" s="417">
        <v>5.1575222E7</v>
      </c>
    </row>
    <row r="172">
      <c r="A172" s="57" t="s">
        <v>321</v>
      </c>
      <c r="B172" s="748" t="s">
        <v>1761</v>
      </c>
      <c r="C172" s="417">
        <v>57.0</v>
      </c>
      <c r="D172" s="55" t="s">
        <v>3266</v>
      </c>
      <c r="E172" s="417">
        <v>5.1682862E7</v>
      </c>
      <c r="F172" s="417">
        <v>5.1687812E7</v>
      </c>
    </row>
    <row r="173">
      <c r="A173" s="57" t="s">
        <v>321</v>
      </c>
      <c r="B173" s="748" t="s">
        <v>1761</v>
      </c>
      <c r="C173" s="417">
        <v>58.0</v>
      </c>
      <c r="D173" s="55" t="s">
        <v>3266</v>
      </c>
      <c r="E173" s="417">
        <v>5.2300628E7</v>
      </c>
      <c r="F173" s="417">
        <v>5.2302728E7</v>
      </c>
    </row>
    <row r="174">
      <c r="A174" s="57" t="s">
        <v>321</v>
      </c>
      <c r="B174" s="748" t="s">
        <v>1761</v>
      </c>
      <c r="C174" s="417">
        <v>60.0</v>
      </c>
      <c r="D174" s="55" t="s">
        <v>3266</v>
      </c>
      <c r="E174" s="417">
        <v>5.2457204E7</v>
      </c>
      <c r="F174" s="417">
        <v>5.2462575E7</v>
      </c>
    </row>
    <row r="175">
      <c r="A175" s="57" t="s">
        <v>321</v>
      </c>
      <c r="B175" s="748" t="s">
        <v>1761</v>
      </c>
      <c r="C175" s="417">
        <v>66.0</v>
      </c>
      <c r="D175" s="55" t="s">
        <v>3266</v>
      </c>
      <c r="E175" s="417">
        <v>5.4577625E7</v>
      </c>
      <c r="F175" s="417">
        <v>5.4579898E7</v>
      </c>
    </row>
    <row r="176">
      <c r="A176" s="57" t="s">
        <v>321</v>
      </c>
      <c r="B176" s="748" t="s">
        <v>1761</v>
      </c>
      <c r="C176" s="417">
        <v>71.0</v>
      </c>
      <c r="D176" s="55" t="s">
        <v>3266</v>
      </c>
      <c r="E176" s="417">
        <v>5.5881889E7</v>
      </c>
      <c r="F176" s="417">
        <v>5.5884109E7</v>
      </c>
    </row>
    <row r="177">
      <c r="A177" s="57" t="s">
        <v>321</v>
      </c>
      <c r="B177" s="748" t="s">
        <v>1761</v>
      </c>
      <c r="C177" s="417">
        <v>72.0</v>
      </c>
      <c r="D177" s="55" t="s">
        <v>3266</v>
      </c>
      <c r="E177" s="417">
        <v>5.6041576E7</v>
      </c>
      <c r="F177" s="417">
        <v>5.6043937E7</v>
      </c>
    </row>
    <row r="178">
      <c r="A178" s="57" t="s">
        <v>321</v>
      </c>
      <c r="B178" s="748" t="s">
        <v>1769</v>
      </c>
      <c r="C178" s="417">
        <v>0.0</v>
      </c>
      <c r="D178" s="55" t="s">
        <v>3266</v>
      </c>
      <c r="E178" s="417">
        <v>3.6079017E7</v>
      </c>
      <c r="F178" s="417">
        <v>3.6131323E7</v>
      </c>
    </row>
    <row r="179">
      <c r="A179" s="57" t="s">
        <v>321</v>
      </c>
      <c r="B179" s="748" t="s">
        <v>1769</v>
      </c>
      <c r="C179" s="417">
        <v>3.0</v>
      </c>
      <c r="D179" s="55" t="s">
        <v>3266</v>
      </c>
      <c r="E179" s="417">
        <v>3.6147497E7</v>
      </c>
      <c r="F179" s="417">
        <v>3.6215784E7</v>
      </c>
    </row>
    <row r="180">
      <c r="A180" s="57" t="s">
        <v>321</v>
      </c>
      <c r="B180" s="748" t="s">
        <v>1769</v>
      </c>
      <c r="C180" s="417">
        <v>6.0</v>
      </c>
      <c r="D180" s="55" t="s">
        <v>3266</v>
      </c>
      <c r="E180" s="417">
        <v>4.0271628E7</v>
      </c>
      <c r="F180" s="417">
        <v>4.0344747E7</v>
      </c>
    </row>
    <row r="181">
      <c r="A181" s="57" t="s">
        <v>321</v>
      </c>
      <c r="B181" s="748" t="s">
        <v>1769</v>
      </c>
      <c r="C181" s="417">
        <v>8.0</v>
      </c>
      <c r="D181" s="55" t="s">
        <v>3266</v>
      </c>
      <c r="E181" s="417">
        <v>4.0360917E7</v>
      </c>
      <c r="F181" s="417">
        <v>4.043397E7</v>
      </c>
    </row>
    <row r="182">
      <c r="A182" s="57" t="s">
        <v>321</v>
      </c>
      <c r="B182" s="748" t="s">
        <v>1769</v>
      </c>
      <c r="C182" s="417">
        <v>11.0</v>
      </c>
      <c r="D182" s="55" t="s">
        <v>3266</v>
      </c>
      <c r="E182" s="417">
        <v>4.7233924E7</v>
      </c>
      <c r="F182" s="417">
        <v>4.7292173E7</v>
      </c>
    </row>
    <row r="183">
      <c r="A183" s="57" t="s">
        <v>321</v>
      </c>
      <c r="B183" s="748" t="s">
        <v>1769</v>
      </c>
      <c r="C183" s="417">
        <v>16.0</v>
      </c>
      <c r="D183" s="55" t="s">
        <v>3266</v>
      </c>
      <c r="E183" s="417">
        <v>5.0704376E7</v>
      </c>
      <c r="F183" s="417">
        <v>5.0777473E7</v>
      </c>
    </row>
    <row r="184">
      <c r="A184" s="57" t="s">
        <v>321</v>
      </c>
      <c r="B184" s="748" t="s">
        <v>1769</v>
      </c>
      <c r="C184" s="417">
        <v>19.0</v>
      </c>
      <c r="D184" s="55" t="s">
        <v>3266</v>
      </c>
      <c r="E184" s="417">
        <v>5.0793643E7</v>
      </c>
      <c r="F184" s="417">
        <v>5.0866729E7</v>
      </c>
    </row>
    <row r="185">
      <c r="A185" s="57" t="s">
        <v>321</v>
      </c>
      <c r="B185" s="748" t="s">
        <v>1769</v>
      </c>
      <c r="C185" s="417">
        <v>27.0</v>
      </c>
      <c r="D185" s="55" t="s">
        <v>3266</v>
      </c>
      <c r="E185" s="417">
        <v>5.6820044E7</v>
      </c>
      <c r="F185" s="417">
        <v>5.6884374E7</v>
      </c>
    </row>
    <row r="186">
      <c r="A186" s="57" t="s">
        <v>321</v>
      </c>
      <c r="B186" s="748" t="s">
        <v>1777</v>
      </c>
      <c r="C186" s="417">
        <v>5.0</v>
      </c>
      <c r="D186" s="55" t="s">
        <v>3266</v>
      </c>
      <c r="E186" s="417">
        <v>3.8372648E7</v>
      </c>
      <c r="F186" s="417">
        <v>3.8376213E7</v>
      </c>
    </row>
    <row r="187">
      <c r="A187" s="57" t="s">
        <v>321</v>
      </c>
      <c r="B187" s="748" t="s">
        <v>1777</v>
      </c>
      <c r="C187" s="417">
        <v>11.0</v>
      </c>
      <c r="D187" s="55" t="s">
        <v>3266</v>
      </c>
      <c r="E187" s="417">
        <v>4.2680768E7</v>
      </c>
      <c r="F187" s="417">
        <v>4.2685559E7</v>
      </c>
    </row>
    <row r="188">
      <c r="A188" s="57" t="s">
        <v>321</v>
      </c>
      <c r="B188" s="748" t="s">
        <v>1777</v>
      </c>
      <c r="C188" s="417">
        <v>16.0</v>
      </c>
      <c r="D188" s="55" t="s">
        <v>3266</v>
      </c>
      <c r="E188" s="417">
        <v>4.4857999E7</v>
      </c>
      <c r="F188" s="417">
        <v>4.4861564E7</v>
      </c>
    </row>
    <row r="189">
      <c r="A189" s="57" t="s">
        <v>321</v>
      </c>
      <c r="B189" s="748" t="s">
        <v>1777</v>
      </c>
      <c r="C189" s="417">
        <v>22.0</v>
      </c>
      <c r="D189" s="55" t="s">
        <v>3266</v>
      </c>
      <c r="E189" s="417">
        <v>4.876623E7</v>
      </c>
      <c r="F189" s="417">
        <v>4.8808894E7</v>
      </c>
    </row>
    <row r="190">
      <c r="A190" s="57" t="s">
        <v>321</v>
      </c>
      <c r="B190" s="748" t="s">
        <v>1777</v>
      </c>
      <c r="C190" s="417">
        <v>28.0</v>
      </c>
      <c r="D190" s="55" t="s">
        <v>3266</v>
      </c>
      <c r="E190" s="417">
        <v>5.3204174E7</v>
      </c>
      <c r="F190" s="417">
        <v>5.3246867E7</v>
      </c>
    </row>
    <row r="191">
      <c r="A191" s="57" t="s">
        <v>321</v>
      </c>
      <c r="B191" s="748" t="s">
        <v>1787</v>
      </c>
      <c r="C191" s="417">
        <v>3.0</v>
      </c>
      <c r="D191" s="55" t="s">
        <v>3266</v>
      </c>
      <c r="E191" s="417">
        <v>1.1360092E7</v>
      </c>
      <c r="F191" s="417">
        <v>1.1385472E7</v>
      </c>
    </row>
    <row r="192">
      <c r="A192" s="57" t="s">
        <v>321</v>
      </c>
      <c r="B192" s="748" t="s">
        <v>1787</v>
      </c>
      <c r="C192" s="417">
        <v>4.0</v>
      </c>
      <c r="D192" s="55" t="s">
        <v>3266</v>
      </c>
      <c r="E192" s="417">
        <v>1.1425264E7</v>
      </c>
      <c r="F192" s="417">
        <v>1.1449392E7</v>
      </c>
    </row>
    <row r="193">
      <c r="A193" s="57" t="s">
        <v>321</v>
      </c>
      <c r="B193" s="748" t="s">
        <v>1787</v>
      </c>
      <c r="C193" s="417">
        <v>33.0</v>
      </c>
      <c r="D193" s="55" t="s">
        <v>3266</v>
      </c>
      <c r="E193" s="417">
        <v>1.5424755E7</v>
      </c>
      <c r="F193" s="417">
        <v>1.5438943E7</v>
      </c>
    </row>
    <row r="194">
      <c r="A194" s="57" t="s">
        <v>321</v>
      </c>
      <c r="B194" s="748" t="s">
        <v>1787</v>
      </c>
      <c r="C194" s="417">
        <v>38.0</v>
      </c>
      <c r="D194" s="55" t="s">
        <v>3266</v>
      </c>
      <c r="E194" s="417">
        <v>1.5669714E7</v>
      </c>
      <c r="F194" s="417">
        <v>1.5684388E7</v>
      </c>
    </row>
    <row r="195">
      <c r="A195" s="57" t="s">
        <v>321</v>
      </c>
      <c r="B195" s="748" t="s">
        <v>3261</v>
      </c>
      <c r="C195" s="417">
        <v>1.0</v>
      </c>
      <c r="D195" s="55" t="s">
        <v>3266</v>
      </c>
      <c r="E195" s="417">
        <v>6.7315605E7</v>
      </c>
      <c r="F195" s="417">
        <v>6.7323685E7</v>
      </c>
    </row>
    <row r="196">
      <c r="A196" s="57" t="s">
        <v>321</v>
      </c>
      <c r="B196" s="748" t="s">
        <v>3261</v>
      </c>
      <c r="C196" s="417">
        <v>2.0</v>
      </c>
      <c r="D196" s="55" t="s">
        <v>3266</v>
      </c>
      <c r="E196" s="417">
        <v>6.7557758E7</v>
      </c>
      <c r="F196" s="417">
        <v>6.7578631E7</v>
      </c>
    </row>
    <row r="197">
      <c r="A197" s="57" t="s">
        <v>321</v>
      </c>
      <c r="B197" s="748" t="s">
        <v>3265</v>
      </c>
      <c r="C197" s="417">
        <v>0.0</v>
      </c>
      <c r="D197" s="55" t="s">
        <v>3266</v>
      </c>
      <c r="E197" s="417">
        <v>3.8896755E7</v>
      </c>
      <c r="F197" s="417">
        <v>3.893695E7</v>
      </c>
    </row>
    <row r="198">
      <c r="A198" s="57" t="s">
        <v>321</v>
      </c>
      <c r="B198" s="748" t="s">
        <v>3265</v>
      </c>
      <c r="C198" s="417">
        <v>1.0</v>
      </c>
      <c r="D198" s="55" t="s">
        <v>3266</v>
      </c>
      <c r="E198" s="417">
        <v>4.2214267E7</v>
      </c>
      <c r="F198" s="417">
        <v>4.221576E7</v>
      </c>
    </row>
    <row r="199">
      <c r="A199" s="57" t="s">
        <v>321</v>
      </c>
      <c r="B199" s="748" t="s">
        <v>3265</v>
      </c>
      <c r="C199" s="417">
        <v>2.0</v>
      </c>
      <c r="D199" s="55" t="s">
        <v>3266</v>
      </c>
      <c r="E199" s="417">
        <v>4.9329391E7</v>
      </c>
      <c r="F199" s="417">
        <v>4.9369585E7</v>
      </c>
    </row>
    <row r="200">
      <c r="A200" s="57" t="s">
        <v>321</v>
      </c>
      <c r="B200" s="748" t="s">
        <v>3265</v>
      </c>
      <c r="C200" s="417">
        <v>3.0</v>
      </c>
      <c r="D200" s="55" t="s">
        <v>3266</v>
      </c>
      <c r="E200" s="417">
        <v>5.2646955E7</v>
      </c>
      <c r="F200" s="417">
        <v>5.2648448E7</v>
      </c>
    </row>
    <row r="201">
      <c r="A201" s="57" t="s">
        <v>321</v>
      </c>
      <c r="B201" s="748" t="s">
        <v>3267</v>
      </c>
      <c r="C201" s="417">
        <v>0.0</v>
      </c>
      <c r="D201" s="55" t="s">
        <v>3266</v>
      </c>
      <c r="E201" s="417">
        <v>5258174.0</v>
      </c>
      <c r="F201" s="417">
        <v>5261222.0</v>
      </c>
    </row>
    <row r="202">
      <c r="A202" s="57" t="s">
        <v>321</v>
      </c>
      <c r="B202" s="748" t="s">
        <v>3267</v>
      </c>
      <c r="C202" s="417">
        <v>1.0</v>
      </c>
      <c r="D202" s="55" t="s">
        <v>3266</v>
      </c>
      <c r="E202" s="417">
        <v>5478686.0</v>
      </c>
      <c r="F202" s="417">
        <v>5481734.0</v>
      </c>
    </row>
    <row r="203">
      <c r="A203" s="57" t="s">
        <v>321</v>
      </c>
      <c r="B203" s="748" t="s">
        <v>1795</v>
      </c>
      <c r="C203" s="417">
        <v>1.0</v>
      </c>
      <c r="D203" s="55" t="s">
        <v>3266</v>
      </c>
      <c r="E203" s="817">
        <v>1.4319458E7</v>
      </c>
      <c r="F203" s="417">
        <v>1.4322267E7</v>
      </c>
    </row>
    <row r="204">
      <c r="A204" s="57" t="s">
        <v>321</v>
      </c>
      <c r="B204" s="748" t="s">
        <v>1795</v>
      </c>
      <c r="C204" s="417">
        <v>2.0</v>
      </c>
      <c r="D204" s="55" t="s">
        <v>3266</v>
      </c>
      <c r="E204" s="817">
        <v>1.4365618E7</v>
      </c>
      <c r="F204" s="417">
        <v>1.4368429E7</v>
      </c>
    </row>
    <row r="205">
      <c r="A205" s="57" t="s">
        <v>321</v>
      </c>
      <c r="B205" s="748" t="s">
        <v>1795</v>
      </c>
      <c r="C205" s="417">
        <v>3.0</v>
      </c>
      <c r="D205" s="55" t="s">
        <v>3266</v>
      </c>
      <c r="E205" s="817">
        <v>1.4411203E7</v>
      </c>
      <c r="F205" s="417">
        <v>1.4413973E7</v>
      </c>
    </row>
    <row r="206">
      <c r="A206" s="57" t="s">
        <v>321</v>
      </c>
      <c r="B206" s="748" t="s">
        <v>1795</v>
      </c>
      <c r="C206" s="417">
        <v>4.0</v>
      </c>
      <c r="D206" s="55" t="s">
        <v>3266</v>
      </c>
      <c r="E206" s="817">
        <v>1.4465354E7</v>
      </c>
      <c r="F206" s="417">
        <v>1.4468129E7</v>
      </c>
    </row>
    <row r="207">
      <c r="A207" s="57" t="s">
        <v>321</v>
      </c>
      <c r="B207" s="748" t="s">
        <v>1795</v>
      </c>
      <c r="C207" s="417">
        <v>5.0</v>
      </c>
      <c r="D207" s="55" t="s">
        <v>3266</v>
      </c>
      <c r="E207" s="817">
        <v>1.4488137E7</v>
      </c>
      <c r="F207" s="417">
        <v>1.4490912E7</v>
      </c>
    </row>
    <row r="208">
      <c r="A208" s="57" t="s">
        <v>321</v>
      </c>
      <c r="B208" s="748" t="s">
        <v>1795</v>
      </c>
      <c r="C208" s="417">
        <v>6.0</v>
      </c>
      <c r="D208" s="55" t="s">
        <v>3266</v>
      </c>
      <c r="E208" s="817">
        <v>1.4511502E7</v>
      </c>
      <c r="F208" s="417">
        <v>1.4514272E7</v>
      </c>
    </row>
    <row r="209">
      <c r="A209" s="57" t="s">
        <v>321</v>
      </c>
      <c r="B209" s="748" t="s">
        <v>1795</v>
      </c>
      <c r="C209" s="417">
        <v>7.0</v>
      </c>
      <c r="D209" s="55" t="s">
        <v>3266</v>
      </c>
      <c r="E209" s="817">
        <v>1.453254E7</v>
      </c>
      <c r="F209" s="417">
        <v>1.4535351E7</v>
      </c>
    </row>
    <row r="210">
      <c r="A210" s="57" t="s">
        <v>321</v>
      </c>
      <c r="B210" s="748" t="s">
        <v>1795</v>
      </c>
      <c r="C210" s="417">
        <v>8.0</v>
      </c>
      <c r="D210" s="55" t="s">
        <v>3266</v>
      </c>
      <c r="E210" s="817">
        <v>1.4555342E7</v>
      </c>
      <c r="F210" s="417">
        <v>1.4558119E7</v>
      </c>
    </row>
    <row r="211">
      <c r="A211" s="57" t="s">
        <v>321</v>
      </c>
      <c r="B211" s="748" t="s">
        <v>1795</v>
      </c>
      <c r="C211" s="417">
        <v>9.0</v>
      </c>
      <c r="D211" s="55" t="s">
        <v>3266</v>
      </c>
      <c r="E211" s="817">
        <v>1.4576387E7</v>
      </c>
      <c r="F211" s="417">
        <v>1.4579196E7</v>
      </c>
    </row>
    <row r="212">
      <c r="A212" s="57" t="s">
        <v>321</v>
      </c>
      <c r="B212" s="748" t="s">
        <v>1795</v>
      </c>
      <c r="C212" s="417">
        <v>10.0</v>
      </c>
      <c r="D212" s="55" t="s">
        <v>3266</v>
      </c>
      <c r="E212" s="817">
        <v>1.4599186E7</v>
      </c>
      <c r="F212" s="417">
        <v>1.4601957E7</v>
      </c>
    </row>
    <row r="213">
      <c r="A213" s="57" t="s">
        <v>321</v>
      </c>
      <c r="B213" s="748" t="s">
        <v>1795</v>
      </c>
      <c r="C213" s="417">
        <v>11.0</v>
      </c>
      <c r="D213" s="55" t="s">
        <v>3266</v>
      </c>
      <c r="E213" s="817">
        <v>1.462198E7</v>
      </c>
      <c r="F213" s="417">
        <v>1.4624785E7</v>
      </c>
    </row>
    <row r="214">
      <c r="A214" s="57" t="s">
        <v>321</v>
      </c>
      <c r="B214" s="748" t="s">
        <v>1795</v>
      </c>
      <c r="C214" s="417">
        <v>12.0</v>
      </c>
      <c r="D214" s="55" t="s">
        <v>3266</v>
      </c>
      <c r="E214" s="817">
        <v>1.4644776E7</v>
      </c>
      <c r="F214" s="417">
        <v>1.4647581E7</v>
      </c>
    </row>
    <row r="215">
      <c r="A215" s="57" t="s">
        <v>321</v>
      </c>
      <c r="B215" s="748" t="s">
        <v>1795</v>
      </c>
      <c r="C215" s="417">
        <v>13.0</v>
      </c>
      <c r="D215" s="55" t="s">
        <v>3266</v>
      </c>
      <c r="E215" s="817">
        <v>1.4667571E7</v>
      </c>
      <c r="F215" s="417">
        <v>1.4670348E7</v>
      </c>
    </row>
    <row r="216">
      <c r="A216" s="57" t="s">
        <v>321</v>
      </c>
      <c r="B216" s="748" t="s">
        <v>1795</v>
      </c>
      <c r="C216" s="417">
        <v>14.0</v>
      </c>
      <c r="D216" s="55" t="s">
        <v>3266</v>
      </c>
      <c r="E216" s="817">
        <v>1.4690949E7</v>
      </c>
      <c r="F216" s="417">
        <v>1.469372E7</v>
      </c>
    </row>
    <row r="217">
      <c r="A217" s="57" t="s">
        <v>321</v>
      </c>
      <c r="B217" s="748" t="s">
        <v>1795</v>
      </c>
      <c r="C217" s="417">
        <v>15.0</v>
      </c>
      <c r="D217" s="55" t="s">
        <v>3266</v>
      </c>
      <c r="E217" s="817">
        <v>1.4714309E7</v>
      </c>
      <c r="F217" s="417">
        <v>1.471708E7</v>
      </c>
    </row>
    <row r="218">
      <c r="A218" s="57" t="s">
        <v>321</v>
      </c>
      <c r="B218" s="748" t="s">
        <v>1795</v>
      </c>
      <c r="C218" s="417">
        <v>16.0</v>
      </c>
      <c r="D218" s="55" t="s">
        <v>3266</v>
      </c>
      <c r="E218" s="817">
        <v>1.4737658E7</v>
      </c>
      <c r="F218" s="417">
        <v>1.4740461E7</v>
      </c>
    </row>
    <row r="219">
      <c r="A219" s="57" t="s">
        <v>321</v>
      </c>
      <c r="B219" s="748" t="s">
        <v>1795</v>
      </c>
      <c r="C219" s="417">
        <v>17.0</v>
      </c>
      <c r="D219" s="55" t="s">
        <v>3266</v>
      </c>
      <c r="E219" s="817">
        <v>1.476101E7</v>
      </c>
      <c r="F219" s="417">
        <v>1.4763787E7</v>
      </c>
    </row>
    <row r="220">
      <c r="A220" s="57" t="s">
        <v>321</v>
      </c>
      <c r="B220" s="748" t="s">
        <v>1795</v>
      </c>
      <c r="C220" s="417">
        <v>18.0</v>
      </c>
      <c r="D220" s="55" t="s">
        <v>3266</v>
      </c>
      <c r="E220" s="817">
        <v>1.4792998E7</v>
      </c>
      <c r="F220" s="417">
        <v>1.4795809E7</v>
      </c>
    </row>
    <row r="221">
      <c r="A221" s="57" t="s">
        <v>320</v>
      </c>
      <c r="B221" s="748" t="s">
        <v>1761</v>
      </c>
      <c r="C221" s="417">
        <v>2.0</v>
      </c>
      <c r="D221" s="55" t="s">
        <v>3268</v>
      </c>
      <c r="E221" s="417">
        <v>2.5820336E7</v>
      </c>
      <c r="F221" s="417">
        <v>2.5823703E7</v>
      </c>
    </row>
    <row r="222">
      <c r="A222" s="57" t="s">
        <v>320</v>
      </c>
      <c r="B222" s="748" t="s">
        <v>1761</v>
      </c>
      <c r="C222" s="417">
        <v>3.0</v>
      </c>
      <c r="D222" s="55" t="s">
        <v>3268</v>
      </c>
      <c r="E222" s="417">
        <v>2.5980271E7</v>
      </c>
      <c r="F222" s="417">
        <v>2.5982602E7</v>
      </c>
    </row>
    <row r="223">
      <c r="A223" s="57" t="s">
        <v>320</v>
      </c>
      <c r="B223" s="748" t="s">
        <v>1761</v>
      </c>
      <c r="C223" s="417">
        <v>13.0</v>
      </c>
      <c r="D223" s="55" t="s">
        <v>3268</v>
      </c>
      <c r="E223" s="417">
        <v>2.8991239E7</v>
      </c>
      <c r="F223" s="417">
        <v>2.8993512E7</v>
      </c>
    </row>
    <row r="224">
      <c r="A224" s="57" t="s">
        <v>320</v>
      </c>
      <c r="B224" s="748" t="s">
        <v>1761</v>
      </c>
      <c r="C224" s="417">
        <v>15.0</v>
      </c>
      <c r="D224" s="55" t="s">
        <v>3268</v>
      </c>
      <c r="E224" s="417">
        <v>2.960145E7</v>
      </c>
      <c r="F224" s="417">
        <v>2.9604374E7</v>
      </c>
    </row>
    <row r="225">
      <c r="A225" s="57" t="s">
        <v>320</v>
      </c>
      <c r="B225" s="748" t="s">
        <v>1761</v>
      </c>
      <c r="C225" s="417">
        <v>25.0</v>
      </c>
      <c r="D225" s="55" t="s">
        <v>3268</v>
      </c>
      <c r="E225" s="417">
        <v>3.3253231E7</v>
      </c>
      <c r="F225" s="417">
        <v>3.3256598E7</v>
      </c>
    </row>
    <row r="226">
      <c r="A226" s="57" t="s">
        <v>320</v>
      </c>
      <c r="B226" s="748" t="s">
        <v>1761</v>
      </c>
      <c r="C226" s="417">
        <v>29.0</v>
      </c>
      <c r="D226" s="55" t="s">
        <v>3268</v>
      </c>
      <c r="E226" s="417">
        <v>3.4586954E7</v>
      </c>
      <c r="F226" s="417">
        <v>3.4589E7</v>
      </c>
    </row>
    <row r="227">
      <c r="A227" s="57" t="s">
        <v>320</v>
      </c>
      <c r="B227" s="748" t="s">
        <v>1761</v>
      </c>
      <c r="C227" s="417">
        <v>30.0</v>
      </c>
      <c r="D227" s="55" t="s">
        <v>3268</v>
      </c>
      <c r="E227" s="417">
        <v>3.474683E7</v>
      </c>
      <c r="F227" s="417">
        <v>3.4748893E7</v>
      </c>
    </row>
    <row r="228">
      <c r="A228" s="57" t="s">
        <v>320</v>
      </c>
      <c r="B228" s="748" t="s">
        <v>1761</v>
      </c>
      <c r="C228" s="417">
        <v>36.0</v>
      </c>
      <c r="D228" s="55" t="s">
        <v>3268</v>
      </c>
      <c r="E228" s="417">
        <v>3.6432714E7</v>
      </c>
      <c r="F228" s="417">
        <v>3.6435079E7</v>
      </c>
    </row>
    <row r="229">
      <c r="A229" s="57" t="s">
        <v>320</v>
      </c>
      <c r="B229" s="748" t="s">
        <v>1761</v>
      </c>
      <c r="C229" s="417">
        <v>37.0</v>
      </c>
      <c r="D229" s="55" t="s">
        <v>3268</v>
      </c>
      <c r="E229" s="417">
        <v>3.6542743E7</v>
      </c>
      <c r="F229" s="417">
        <v>3.6547692E7</v>
      </c>
    </row>
    <row r="230">
      <c r="A230" s="57" t="s">
        <v>320</v>
      </c>
      <c r="B230" s="748" t="s">
        <v>1761</v>
      </c>
      <c r="C230" s="417">
        <v>45.0</v>
      </c>
      <c r="D230" s="55" t="s">
        <v>3268</v>
      </c>
      <c r="E230" s="417">
        <v>3.9262126E7</v>
      </c>
      <c r="F230" s="417">
        <v>3.9264455E7</v>
      </c>
    </row>
    <row r="231">
      <c r="A231" s="57" t="s">
        <v>320</v>
      </c>
      <c r="B231" s="748" t="s">
        <v>1761</v>
      </c>
      <c r="C231" s="417">
        <v>46.0</v>
      </c>
      <c r="D231" s="55" t="s">
        <v>3268</v>
      </c>
      <c r="E231" s="417">
        <v>3.9422036E7</v>
      </c>
      <c r="F231" s="417">
        <v>3.9424386E7</v>
      </c>
    </row>
    <row r="232">
      <c r="A232" s="57" t="s">
        <v>320</v>
      </c>
      <c r="B232" s="748" t="s">
        <v>1761</v>
      </c>
      <c r="C232" s="417">
        <v>53.0</v>
      </c>
      <c r="D232" s="55" t="s">
        <v>3268</v>
      </c>
      <c r="E232" s="417">
        <v>4.1455588E7</v>
      </c>
      <c r="F232" s="417">
        <v>4.1458344E7</v>
      </c>
    </row>
    <row r="233">
      <c r="A233" s="57" t="s">
        <v>320</v>
      </c>
      <c r="B233" s="748" t="s">
        <v>1761</v>
      </c>
      <c r="C233" s="417">
        <v>56.0</v>
      </c>
      <c r="D233" s="55" t="s">
        <v>3268</v>
      </c>
      <c r="E233" s="417">
        <v>4.1615994E7</v>
      </c>
      <c r="F233" s="417">
        <v>4.1618752E7</v>
      </c>
    </row>
    <row r="234">
      <c r="A234" s="57" t="s">
        <v>320</v>
      </c>
      <c r="B234" s="748" t="s">
        <v>1769</v>
      </c>
      <c r="C234" s="417">
        <v>0.0</v>
      </c>
      <c r="D234" s="55" t="s">
        <v>3268</v>
      </c>
      <c r="E234" s="417">
        <v>2.6148751E7</v>
      </c>
      <c r="F234" s="417">
        <v>2.6213031E7</v>
      </c>
    </row>
    <row r="235">
      <c r="A235" s="57" t="s">
        <v>320</v>
      </c>
      <c r="B235" s="748" t="s">
        <v>1769</v>
      </c>
      <c r="C235" s="417">
        <v>4.0</v>
      </c>
      <c r="D235" s="55" t="s">
        <v>3268</v>
      </c>
      <c r="E235" s="417">
        <v>2.6237091E7</v>
      </c>
      <c r="F235" s="417">
        <v>2.6291738E7</v>
      </c>
    </row>
    <row r="236">
      <c r="A236" s="57" t="s">
        <v>320</v>
      </c>
      <c r="B236" s="748" t="s">
        <v>1769</v>
      </c>
      <c r="C236" s="417">
        <v>6.0</v>
      </c>
      <c r="D236" s="55" t="s">
        <v>3268</v>
      </c>
      <c r="E236" s="417">
        <v>2.7865738E7</v>
      </c>
      <c r="F236" s="417">
        <v>2.7940103E7</v>
      </c>
    </row>
    <row r="237">
      <c r="A237" s="57" t="s">
        <v>320</v>
      </c>
      <c r="B237" s="748" t="s">
        <v>1769</v>
      </c>
      <c r="C237" s="417">
        <v>10.0</v>
      </c>
      <c r="D237" s="55" t="s">
        <v>3268</v>
      </c>
      <c r="E237" s="417">
        <v>2.7964032E7</v>
      </c>
      <c r="F237" s="417">
        <v>2.8033599E7</v>
      </c>
    </row>
    <row r="238">
      <c r="A238" s="57" t="s">
        <v>320</v>
      </c>
      <c r="B238" s="748" t="s">
        <v>1769</v>
      </c>
      <c r="C238" s="417">
        <v>13.0</v>
      </c>
      <c r="D238" s="55" t="s">
        <v>3268</v>
      </c>
      <c r="E238" s="417">
        <v>3.374506E7</v>
      </c>
      <c r="F238" s="417">
        <v>3.3789014E7</v>
      </c>
    </row>
    <row r="239">
      <c r="A239" s="57" t="s">
        <v>320</v>
      </c>
      <c r="B239" s="748" t="s">
        <v>1769</v>
      </c>
      <c r="C239" s="417">
        <v>16.0</v>
      </c>
      <c r="D239" s="55" t="s">
        <v>3268</v>
      </c>
      <c r="E239" s="417">
        <v>3.3813085E7</v>
      </c>
      <c r="F239" s="417">
        <v>3.3887337E7</v>
      </c>
    </row>
    <row r="240">
      <c r="A240" s="57" t="s">
        <v>320</v>
      </c>
      <c r="B240" s="748" t="s">
        <v>1769</v>
      </c>
      <c r="C240" s="417">
        <v>19.0</v>
      </c>
      <c r="D240" s="55" t="s">
        <v>3268</v>
      </c>
      <c r="E240" s="417">
        <v>3.555321E7</v>
      </c>
      <c r="F240" s="417">
        <v>3.5637752E7</v>
      </c>
    </row>
    <row r="241">
      <c r="A241" s="57" t="s">
        <v>320</v>
      </c>
      <c r="B241" s="748" t="s">
        <v>1769</v>
      </c>
      <c r="C241" s="417">
        <v>22.0</v>
      </c>
      <c r="D241" s="55" t="s">
        <v>3268</v>
      </c>
      <c r="E241" s="417">
        <v>3.5661882E7</v>
      </c>
      <c r="F241" s="417">
        <v>3.5726692E7</v>
      </c>
    </row>
    <row r="242">
      <c r="A242" s="57" t="s">
        <v>320</v>
      </c>
      <c r="B242" s="748" t="s">
        <v>1769</v>
      </c>
      <c r="C242" s="417">
        <v>25.0</v>
      </c>
      <c r="D242" s="55" t="s">
        <v>3268</v>
      </c>
      <c r="E242" s="417">
        <v>4.2315059E7</v>
      </c>
      <c r="F242" s="417">
        <v>4.2369789E7</v>
      </c>
    </row>
    <row r="243">
      <c r="A243" s="57" t="s">
        <v>320</v>
      </c>
      <c r="B243" s="748" t="s">
        <v>1769</v>
      </c>
      <c r="C243" s="417">
        <v>28.0</v>
      </c>
      <c r="D243" s="55" t="s">
        <v>3268</v>
      </c>
      <c r="E243" s="417">
        <v>4.2385213E7</v>
      </c>
      <c r="F243" s="417">
        <v>4.2491956E7</v>
      </c>
    </row>
    <row r="244">
      <c r="A244" s="57" t="s">
        <v>320</v>
      </c>
      <c r="B244" s="748" t="s">
        <v>1777</v>
      </c>
      <c r="C244" s="417">
        <v>7.0</v>
      </c>
      <c r="D244" s="55" t="s">
        <v>3268</v>
      </c>
      <c r="E244" s="417">
        <v>3.0504869E7</v>
      </c>
      <c r="F244" s="417">
        <v>3.0508576E7</v>
      </c>
    </row>
    <row r="245">
      <c r="A245" s="57" t="s">
        <v>320</v>
      </c>
      <c r="B245" s="748" t="s">
        <v>1777</v>
      </c>
      <c r="C245" s="417">
        <v>9.0</v>
      </c>
      <c r="D245" s="55" t="s">
        <v>3268</v>
      </c>
      <c r="E245" s="417">
        <v>3.1745609E7</v>
      </c>
      <c r="F245" s="417">
        <v>3.1792285E7</v>
      </c>
    </row>
    <row r="246">
      <c r="A246" s="57" t="s">
        <v>320</v>
      </c>
      <c r="B246" s="748" t="s">
        <v>1777</v>
      </c>
      <c r="C246" s="417">
        <v>16.0</v>
      </c>
      <c r="D246" s="55" t="s">
        <v>3268</v>
      </c>
      <c r="E246" s="417">
        <v>3.7945019E7</v>
      </c>
      <c r="F246" s="417">
        <v>3.7988305E7</v>
      </c>
    </row>
    <row r="247">
      <c r="A247" s="57" t="s">
        <v>320</v>
      </c>
      <c r="B247" s="748" t="s">
        <v>1777</v>
      </c>
      <c r="C247" s="417">
        <v>21.0</v>
      </c>
      <c r="D247" s="55" t="s">
        <v>3268</v>
      </c>
      <c r="E247" s="417">
        <v>4.0167421E7</v>
      </c>
      <c r="F247" s="417">
        <v>4.0210096E7</v>
      </c>
    </row>
    <row r="248">
      <c r="A248" s="57" t="s">
        <v>320</v>
      </c>
      <c r="B248" s="748" t="s">
        <v>1787</v>
      </c>
      <c r="C248" s="417">
        <v>3.0</v>
      </c>
      <c r="D248" s="55" t="s">
        <v>3268</v>
      </c>
      <c r="E248" s="417">
        <v>1.1232305E7</v>
      </c>
      <c r="F248" s="417">
        <v>1.1256412E7</v>
      </c>
    </row>
    <row r="249">
      <c r="A249" s="57" t="s">
        <v>320</v>
      </c>
      <c r="B249" s="748" t="s">
        <v>1787</v>
      </c>
      <c r="C249" s="417">
        <v>4.0</v>
      </c>
      <c r="D249" s="55" t="s">
        <v>3268</v>
      </c>
      <c r="E249" s="417">
        <v>1.1296197E7</v>
      </c>
      <c r="F249" s="417">
        <v>1.1321625E7</v>
      </c>
    </row>
    <row r="250">
      <c r="A250" s="57" t="s">
        <v>320</v>
      </c>
      <c r="B250" s="748" t="s">
        <v>1787</v>
      </c>
      <c r="C250" s="417">
        <v>28.0</v>
      </c>
      <c r="D250" s="55" t="s">
        <v>3268</v>
      </c>
      <c r="E250" s="417">
        <v>1.5614156E7</v>
      </c>
      <c r="F250" s="417">
        <v>1.5626572E7</v>
      </c>
    </row>
    <row r="251">
      <c r="A251" s="57" t="s">
        <v>320</v>
      </c>
      <c r="B251" s="748" t="s">
        <v>1787</v>
      </c>
      <c r="C251" s="417">
        <v>29.0</v>
      </c>
      <c r="D251" s="55" t="s">
        <v>3268</v>
      </c>
      <c r="E251" s="417">
        <v>1.5663244E7</v>
      </c>
      <c r="F251" s="417">
        <v>1.5675699E7</v>
      </c>
    </row>
    <row r="252">
      <c r="A252" s="57" t="s">
        <v>320</v>
      </c>
      <c r="B252" s="748" t="s">
        <v>1787</v>
      </c>
      <c r="C252" s="417">
        <v>31.0</v>
      </c>
      <c r="D252" s="55" t="s">
        <v>3268</v>
      </c>
      <c r="E252" s="417">
        <v>1.5761565E7</v>
      </c>
      <c r="F252" s="417">
        <v>1.5774008E7</v>
      </c>
    </row>
    <row r="253">
      <c r="A253" s="57" t="s">
        <v>320</v>
      </c>
      <c r="B253" s="748" t="s">
        <v>1787</v>
      </c>
      <c r="C253" s="417">
        <v>32.0</v>
      </c>
      <c r="D253" s="55" t="s">
        <v>3268</v>
      </c>
      <c r="E253" s="417">
        <v>1.5810708E7</v>
      </c>
      <c r="F253" s="417">
        <v>1.5823164E7</v>
      </c>
    </row>
    <row r="254">
      <c r="A254" s="57" t="s">
        <v>320</v>
      </c>
      <c r="B254" s="748" t="s">
        <v>1787</v>
      </c>
      <c r="C254" s="417">
        <v>34.0</v>
      </c>
      <c r="D254" s="55" t="s">
        <v>3268</v>
      </c>
      <c r="E254" s="417">
        <v>1.5909031E7</v>
      </c>
      <c r="F254" s="417">
        <v>1.5921473E7</v>
      </c>
    </row>
    <row r="255">
      <c r="A255" s="57" t="s">
        <v>320</v>
      </c>
      <c r="B255" s="748" t="s">
        <v>1787</v>
      </c>
      <c r="C255" s="417">
        <v>35.0</v>
      </c>
      <c r="D255" s="55" t="s">
        <v>3268</v>
      </c>
      <c r="E255" s="417">
        <v>1.5958166E7</v>
      </c>
      <c r="F255" s="417">
        <v>1.5970644E7</v>
      </c>
    </row>
    <row r="256">
      <c r="A256" s="57" t="s">
        <v>320</v>
      </c>
      <c r="B256" s="748" t="s">
        <v>3265</v>
      </c>
      <c r="C256" s="417">
        <v>0.0</v>
      </c>
      <c r="D256" s="55" t="s">
        <v>3268</v>
      </c>
      <c r="E256" s="417">
        <v>2.9947675E7</v>
      </c>
      <c r="F256" s="417">
        <v>2.9949161E7</v>
      </c>
    </row>
    <row r="257">
      <c r="A257" s="57" t="s">
        <v>320</v>
      </c>
      <c r="B257" s="748" t="s">
        <v>3265</v>
      </c>
      <c r="C257" s="417">
        <v>1.0</v>
      </c>
      <c r="D257" s="55" t="s">
        <v>3268</v>
      </c>
      <c r="E257" s="417">
        <v>3.9608518E7</v>
      </c>
      <c r="F257" s="417">
        <v>3.9610004E7</v>
      </c>
    </row>
    <row r="258">
      <c r="A258" s="57" t="s">
        <v>320</v>
      </c>
      <c r="B258" s="748" t="s">
        <v>3267</v>
      </c>
      <c r="C258" s="417">
        <v>0.0</v>
      </c>
      <c r="D258" s="55" t="s">
        <v>3268</v>
      </c>
      <c r="E258" s="417">
        <v>5144462.0</v>
      </c>
      <c r="F258" s="417">
        <v>5147150.0</v>
      </c>
    </row>
    <row r="259">
      <c r="A259" s="57" t="s">
        <v>320</v>
      </c>
      <c r="B259" s="748" t="s">
        <v>3267</v>
      </c>
      <c r="C259" s="417">
        <v>1.0</v>
      </c>
      <c r="D259" s="55" t="s">
        <v>3268</v>
      </c>
      <c r="E259" s="417">
        <v>5359399.0</v>
      </c>
      <c r="F259" s="417">
        <v>5362224.0</v>
      </c>
    </row>
    <row r="260">
      <c r="A260" s="57" t="s">
        <v>320</v>
      </c>
      <c r="B260" s="748" t="s">
        <v>1795</v>
      </c>
      <c r="C260" s="417">
        <v>1.0</v>
      </c>
      <c r="D260" s="55" t="s">
        <v>3268</v>
      </c>
      <c r="E260" s="817">
        <v>1.4215197E7</v>
      </c>
      <c r="F260" s="417">
        <v>1.4218007E7</v>
      </c>
    </row>
    <row r="261">
      <c r="A261" s="57" t="s">
        <v>320</v>
      </c>
      <c r="B261" s="748" t="s">
        <v>1795</v>
      </c>
      <c r="C261" s="417">
        <v>2.0</v>
      </c>
      <c r="D261" s="55" t="s">
        <v>3268</v>
      </c>
      <c r="E261" s="817">
        <v>1.4238E7</v>
      </c>
      <c r="F261" s="417">
        <v>1.424081E7</v>
      </c>
    </row>
    <row r="262">
      <c r="A262" s="57" t="s">
        <v>320</v>
      </c>
      <c r="B262" s="748" t="s">
        <v>1795</v>
      </c>
      <c r="C262" s="417">
        <v>3.0</v>
      </c>
      <c r="D262" s="55" t="s">
        <v>3268</v>
      </c>
      <c r="E262" s="817">
        <v>1.4261354E7</v>
      </c>
      <c r="F262" s="417">
        <v>1.4264165E7</v>
      </c>
    </row>
    <row r="263">
      <c r="A263" s="57" t="s">
        <v>320</v>
      </c>
      <c r="B263" s="748" t="s">
        <v>1795</v>
      </c>
      <c r="C263" s="417">
        <v>4.0</v>
      </c>
      <c r="D263" s="55" t="s">
        <v>3268</v>
      </c>
      <c r="E263" s="817">
        <v>1.428415E7</v>
      </c>
      <c r="F263" s="417">
        <v>1.4286921E7</v>
      </c>
    </row>
    <row r="264">
      <c r="A264" s="57" t="s">
        <v>320</v>
      </c>
      <c r="B264" s="748" t="s">
        <v>1795</v>
      </c>
      <c r="C264" s="417">
        <v>5.0</v>
      </c>
      <c r="D264" s="55" t="s">
        <v>3268</v>
      </c>
      <c r="E264" s="817">
        <v>1.4307505E7</v>
      </c>
      <c r="F264" s="417">
        <v>1.4310308E7</v>
      </c>
    </row>
    <row r="265">
      <c r="A265" s="57" t="s">
        <v>320</v>
      </c>
      <c r="B265" s="748" t="s">
        <v>1795</v>
      </c>
      <c r="C265" s="417">
        <v>6.0</v>
      </c>
      <c r="D265" s="55" t="s">
        <v>3268</v>
      </c>
      <c r="E265" s="817">
        <v>1.4330291E7</v>
      </c>
      <c r="F265" s="417">
        <v>1.4333094E7</v>
      </c>
    </row>
    <row r="266">
      <c r="A266" s="57" t="s">
        <v>320</v>
      </c>
      <c r="B266" s="748" t="s">
        <v>1795</v>
      </c>
      <c r="C266" s="417">
        <v>7.0</v>
      </c>
      <c r="D266" s="55" t="s">
        <v>3268</v>
      </c>
      <c r="E266" s="817">
        <v>1.4353081E7</v>
      </c>
      <c r="F266" s="417">
        <v>1.4355869E7</v>
      </c>
    </row>
    <row r="267">
      <c r="A267" s="57" t="s">
        <v>320</v>
      </c>
      <c r="B267" s="748" t="s">
        <v>1795</v>
      </c>
      <c r="C267" s="417">
        <v>8.0</v>
      </c>
      <c r="D267" s="55" t="s">
        <v>3268</v>
      </c>
      <c r="E267" s="817">
        <v>1.4399804E7</v>
      </c>
      <c r="F267" s="417">
        <v>1.4402607E7</v>
      </c>
    </row>
    <row r="268">
      <c r="A268" s="57" t="s">
        <v>320</v>
      </c>
      <c r="B268" s="748" t="s">
        <v>1795</v>
      </c>
      <c r="C268" s="417">
        <v>9.0</v>
      </c>
      <c r="D268" s="55" t="s">
        <v>3268</v>
      </c>
      <c r="E268" s="817">
        <v>1.4423168E7</v>
      </c>
      <c r="F268" s="417">
        <v>1.4425971E7</v>
      </c>
    </row>
    <row r="269">
      <c r="A269" s="57" t="s">
        <v>320</v>
      </c>
      <c r="B269" s="748" t="s">
        <v>1795</v>
      </c>
      <c r="C269" s="417">
        <v>10.0</v>
      </c>
      <c r="D269" s="55" t="s">
        <v>3268</v>
      </c>
      <c r="E269" s="817">
        <v>1.4445955E7</v>
      </c>
      <c r="F269" s="417">
        <v>1.4448758E7</v>
      </c>
    </row>
    <row r="270">
      <c r="A270" s="57" t="s">
        <v>320</v>
      </c>
      <c r="B270" s="748" t="s">
        <v>1795</v>
      </c>
      <c r="C270" s="417">
        <v>11.0</v>
      </c>
      <c r="D270" s="55" t="s">
        <v>3268</v>
      </c>
      <c r="E270" s="817">
        <v>1.4469322E7</v>
      </c>
      <c r="F270" s="417">
        <v>1.4472102E7</v>
      </c>
    </row>
    <row r="271">
      <c r="A271" s="57" t="s">
        <v>320</v>
      </c>
      <c r="B271" s="748" t="s">
        <v>1795</v>
      </c>
      <c r="C271" s="417">
        <v>12.0</v>
      </c>
      <c r="D271" s="55" t="s">
        <v>3268</v>
      </c>
      <c r="E271" s="817">
        <v>1.4513586E7</v>
      </c>
      <c r="F271" s="417">
        <v>1.4516389E7</v>
      </c>
    </row>
    <row r="272">
      <c r="A272" s="57" t="s">
        <v>320</v>
      </c>
      <c r="B272" s="748" t="s">
        <v>1795</v>
      </c>
      <c r="C272" s="417">
        <v>13.0</v>
      </c>
      <c r="D272" s="55" t="s">
        <v>3268</v>
      </c>
      <c r="E272" s="817">
        <v>1.453695E7</v>
      </c>
      <c r="F272" s="417">
        <v>1.4539753E7</v>
      </c>
    </row>
    <row r="273">
      <c r="A273" s="57" t="s">
        <v>320</v>
      </c>
      <c r="B273" s="748" t="s">
        <v>1795</v>
      </c>
      <c r="C273" s="417">
        <v>14.0</v>
      </c>
      <c r="D273" s="55" t="s">
        <v>3268</v>
      </c>
      <c r="E273" s="817">
        <v>1.4583678E7</v>
      </c>
      <c r="F273" s="417">
        <v>1.4586481E7</v>
      </c>
    </row>
    <row r="274">
      <c r="A274" s="57" t="s">
        <v>320</v>
      </c>
      <c r="B274" s="748" t="s">
        <v>1795</v>
      </c>
      <c r="C274" s="417">
        <v>15.0</v>
      </c>
      <c r="D274" s="55" t="s">
        <v>3268</v>
      </c>
      <c r="E274" s="817">
        <v>1.4606467E7</v>
      </c>
      <c r="F274" s="417">
        <v>1.4609254E7</v>
      </c>
    </row>
    <row r="275">
      <c r="A275" s="57" t="s">
        <v>320</v>
      </c>
      <c r="B275" s="748" t="s">
        <v>1795</v>
      </c>
      <c r="C275" s="417">
        <v>16.0</v>
      </c>
      <c r="D275" s="55" t="s">
        <v>3268</v>
      </c>
      <c r="E275" s="817">
        <v>1.4629831E7</v>
      </c>
      <c r="F275" s="417">
        <v>1.4632634E7</v>
      </c>
    </row>
    <row r="276">
      <c r="A276" s="57" t="s">
        <v>320</v>
      </c>
      <c r="B276" s="748" t="s">
        <v>1795</v>
      </c>
      <c r="C276" s="417">
        <v>17.0</v>
      </c>
      <c r="D276" s="55" t="s">
        <v>3268</v>
      </c>
      <c r="E276" s="817">
        <v>1.4674098E7</v>
      </c>
      <c r="F276" s="417">
        <v>1.4676883E7</v>
      </c>
    </row>
    <row r="277">
      <c r="A277" s="57" t="s">
        <v>320</v>
      </c>
      <c r="B277" s="748" t="s">
        <v>1795</v>
      </c>
      <c r="C277" s="417">
        <v>18.0</v>
      </c>
      <c r="D277" s="55" t="s">
        <v>3268</v>
      </c>
      <c r="E277" s="817">
        <v>1.4697462E7</v>
      </c>
      <c r="F277" s="417">
        <v>1.470023E7</v>
      </c>
    </row>
    <row r="278">
      <c r="A278" s="57" t="s">
        <v>320</v>
      </c>
      <c r="B278" s="748" t="s">
        <v>1795</v>
      </c>
      <c r="C278" s="417">
        <v>19.0</v>
      </c>
      <c r="D278" s="55" t="s">
        <v>3268</v>
      </c>
      <c r="E278" s="817">
        <v>1.4720824E7</v>
      </c>
      <c r="F278" s="417">
        <v>1.4723627E7</v>
      </c>
    </row>
    <row r="279">
      <c r="A279" s="57" t="s">
        <v>320</v>
      </c>
      <c r="B279" s="748" t="s">
        <v>1795</v>
      </c>
      <c r="C279" s="417">
        <v>20.0</v>
      </c>
      <c r="D279" s="55" t="s">
        <v>3268</v>
      </c>
      <c r="E279" s="817">
        <v>1.4744185E7</v>
      </c>
      <c r="F279" s="417">
        <v>1.4746986E7</v>
      </c>
    </row>
    <row r="280">
      <c r="A280" s="57" t="s">
        <v>320</v>
      </c>
      <c r="B280" s="748" t="s">
        <v>1795</v>
      </c>
      <c r="C280" s="417">
        <v>21.0</v>
      </c>
      <c r="D280" s="55" t="s">
        <v>3268</v>
      </c>
      <c r="E280" s="817">
        <v>1.4790335E7</v>
      </c>
      <c r="F280" s="417">
        <v>1.4793136E7</v>
      </c>
    </row>
    <row r="281">
      <c r="A281" s="57" t="s">
        <v>320</v>
      </c>
      <c r="B281" s="748" t="s">
        <v>1795</v>
      </c>
      <c r="C281" s="417">
        <v>22.0</v>
      </c>
      <c r="D281" s="55" t="s">
        <v>3268</v>
      </c>
      <c r="E281" s="817">
        <v>1.4813122E7</v>
      </c>
      <c r="F281" s="417">
        <v>1.4815927E7</v>
      </c>
    </row>
    <row r="282">
      <c r="A282" s="57" t="s">
        <v>320</v>
      </c>
      <c r="B282" s="748" t="s">
        <v>1795</v>
      </c>
      <c r="C282" s="417">
        <v>23.0</v>
      </c>
      <c r="D282" s="55" t="s">
        <v>3268</v>
      </c>
      <c r="E282" s="817">
        <v>1.4835911E7</v>
      </c>
      <c r="F282" s="417">
        <v>1.48387E7</v>
      </c>
    </row>
    <row r="283">
      <c r="A283" s="57" t="s">
        <v>320</v>
      </c>
      <c r="B283" s="748" t="s">
        <v>1795</v>
      </c>
      <c r="C283" s="417">
        <v>24.0</v>
      </c>
      <c r="D283" s="55" t="s">
        <v>3268</v>
      </c>
      <c r="E283" s="817">
        <v>1.4859274E7</v>
      </c>
      <c r="F283" s="417">
        <v>1.4862044E7</v>
      </c>
    </row>
    <row r="284">
      <c r="A284" s="57" t="s">
        <v>320</v>
      </c>
      <c r="B284" s="748" t="s">
        <v>1795</v>
      </c>
      <c r="C284" s="417">
        <v>25.0</v>
      </c>
      <c r="D284" s="55" t="s">
        <v>3268</v>
      </c>
      <c r="E284" s="817">
        <v>1.4988513E7</v>
      </c>
      <c r="F284" s="417">
        <v>1.4991309E7</v>
      </c>
    </row>
    <row r="285">
      <c r="A285" s="57" t="s">
        <v>135</v>
      </c>
      <c r="B285" s="748" t="s">
        <v>1761</v>
      </c>
      <c r="C285" s="417">
        <v>1.0</v>
      </c>
      <c r="D285" s="55" t="s">
        <v>3269</v>
      </c>
      <c r="E285" s="417">
        <v>1.9356419E7</v>
      </c>
      <c r="F285" s="417">
        <v>1.9359227E7</v>
      </c>
    </row>
    <row r="286">
      <c r="A286" s="57" t="s">
        <v>135</v>
      </c>
      <c r="B286" s="748" t="s">
        <v>1761</v>
      </c>
      <c r="C286" s="417">
        <v>6.0</v>
      </c>
      <c r="D286" s="55" t="s">
        <v>3269</v>
      </c>
      <c r="E286" s="417">
        <v>2.0098504E7</v>
      </c>
      <c r="F286" s="417">
        <v>2.0105378E7</v>
      </c>
    </row>
    <row r="287">
      <c r="A287" s="57" t="s">
        <v>135</v>
      </c>
      <c r="B287" s="748" t="s">
        <v>1761</v>
      </c>
      <c r="C287" s="417">
        <v>7.0</v>
      </c>
      <c r="D287" s="55" t="s">
        <v>3269</v>
      </c>
      <c r="E287" s="417">
        <v>2.0608435E7</v>
      </c>
      <c r="F287" s="417">
        <v>2.0614694E7</v>
      </c>
    </row>
    <row r="288">
      <c r="A288" s="57" t="s">
        <v>135</v>
      </c>
      <c r="B288" s="748" t="s">
        <v>1761</v>
      </c>
      <c r="C288" s="417">
        <v>12.0</v>
      </c>
      <c r="D288" s="55" t="s">
        <v>3269</v>
      </c>
      <c r="E288" s="417">
        <v>2.1402137E7</v>
      </c>
      <c r="F288" s="417">
        <v>2.1405554E7</v>
      </c>
    </row>
    <row r="289">
      <c r="A289" s="57" t="s">
        <v>135</v>
      </c>
      <c r="B289" s="748" t="s">
        <v>1761</v>
      </c>
      <c r="C289" s="417">
        <v>13.0</v>
      </c>
      <c r="D289" s="55" t="s">
        <v>3269</v>
      </c>
      <c r="E289" s="417">
        <v>2.1908961E7</v>
      </c>
      <c r="F289" s="417">
        <v>2.1911388E7</v>
      </c>
    </row>
    <row r="290">
      <c r="A290" s="57" t="s">
        <v>135</v>
      </c>
      <c r="B290" s="748" t="s">
        <v>1769</v>
      </c>
      <c r="C290" s="417">
        <v>0.0</v>
      </c>
      <c r="D290" s="55" t="s">
        <v>3269</v>
      </c>
      <c r="E290" s="417">
        <v>1.8073059E7</v>
      </c>
      <c r="F290" s="417">
        <v>1.8110423E7</v>
      </c>
    </row>
    <row r="291">
      <c r="A291" s="57" t="s">
        <v>135</v>
      </c>
      <c r="B291" s="748" t="s">
        <v>1769</v>
      </c>
      <c r="C291" s="417">
        <v>1.0</v>
      </c>
      <c r="D291" s="55" t="s">
        <v>3269</v>
      </c>
      <c r="E291" s="417">
        <v>1.8121557E7</v>
      </c>
      <c r="F291" s="417">
        <v>1.815892E7</v>
      </c>
    </row>
    <row r="292">
      <c r="A292" s="57" t="s">
        <v>135</v>
      </c>
      <c r="B292" s="748" t="s">
        <v>1777</v>
      </c>
      <c r="C292" s="417">
        <v>1.0</v>
      </c>
      <c r="D292" s="55" t="s">
        <v>3269</v>
      </c>
      <c r="E292" s="536">
        <v>1.9416738E7</v>
      </c>
      <c r="F292" s="417">
        <v>1.9422228E7</v>
      </c>
    </row>
    <row r="293">
      <c r="A293" s="57" t="s">
        <v>135</v>
      </c>
      <c r="B293" s="748" t="s">
        <v>1777</v>
      </c>
      <c r="C293" s="417">
        <v>2.0</v>
      </c>
      <c r="D293" s="55" t="s">
        <v>3269</v>
      </c>
      <c r="E293" s="536">
        <v>2.0038988E7</v>
      </c>
      <c r="F293" s="417">
        <v>2.0044453E7</v>
      </c>
    </row>
    <row r="294">
      <c r="A294" s="57" t="s">
        <v>135</v>
      </c>
      <c r="B294" s="748" t="s">
        <v>1777</v>
      </c>
      <c r="C294" s="417">
        <v>4.0</v>
      </c>
      <c r="D294" s="55" t="s">
        <v>3269</v>
      </c>
      <c r="E294" s="536">
        <v>2.0668747E7</v>
      </c>
      <c r="F294" s="417">
        <v>2.0674228E7</v>
      </c>
    </row>
    <row r="295">
      <c r="A295" s="57" t="s">
        <v>135</v>
      </c>
      <c r="B295" s="748" t="s">
        <v>1777</v>
      </c>
      <c r="C295" s="417">
        <v>5.0</v>
      </c>
      <c r="D295" s="55" t="s">
        <v>3269</v>
      </c>
      <c r="E295" s="536">
        <v>2.1339222E7</v>
      </c>
      <c r="F295" s="417">
        <v>2.1342688E7</v>
      </c>
    </row>
    <row r="296">
      <c r="A296" s="57" t="s">
        <v>135</v>
      </c>
      <c r="B296" s="748" t="s">
        <v>1777</v>
      </c>
      <c r="C296" s="417">
        <v>6.0</v>
      </c>
      <c r="D296" s="55" t="s">
        <v>3269</v>
      </c>
      <c r="E296" s="536">
        <v>2.1968892E7</v>
      </c>
      <c r="F296" s="417">
        <v>2.1974382E7</v>
      </c>
    </row>
    <row r="297">
      <c r="A297" s="57" t="s">
        <v>135</v>
      </c>
      <c r="B297" s="748" t="s">
        <v>1787</v>
      </c>
      <c r="C297" s="417">
        <v>3.0</v>
      </c>
      <c r="D297" s="55" t="s">
        <v>3269</v>
      </c>
      <c r="E297" s="417">
        <v>1.9583348E7</v>
      </c>
      <c r="F297" s="417">
        <v>1.9608429E7</v>
      </c>
    </row>
    <row r="298">
      <c r="A298" s="57" t="s">
        <v>135</v>
      </c>
      <c r="B298" s="748" t="s">
        <v>1787</v>
      </c>
      <c r="C298" s="417">
        <v>4.0</v>
      </c>
      <c r="D298" s="55" t="s">
        <v>3269</v>
      </c>
      <c r="E298" s="417">
        <v>1.9854346E7</v>
      </c>
      <c r="F298" s="417">
        <v>1.987784E7</v>
      </c>
    </row>
    <row r="299">
      <c r="A299" s="57" t="s">
        <v>135</v>
      </c>
      <c r="B299" s="748" t="s">
        <v>1787</v>
      </c>
      <c r="C299" s="417">
        <v>7.0</v>
      </c>
      <c r="D299" s="55" t="s">
        <v>3269</v>
      </c>
      <c r="E299" s="417">
        <v>2.0835367E7</v>
      </c>
      <c r="F299" s="417">
        <v>2.0858859E7</v>
      </c>
    </row>
    <row r="300">
      <c r="A300" s="57" t="s">
        <v>135</v>
      </c>
      <c r="B300" s="748" t="s">
        <v>1787</v>
      </c>
      <c r="C300" s="417">
        <v>8.0</v>
      </c>
      <c r="D300" s="55" t="s">
        <v>3269</v>
      </c>
      <c r="E300" s="417">
        <v>2.1106382E7</v>
      </c>
      <c r="F300" s="417">
        <v>2.117586E7</v>
      </c>
    </row>
    <row r="301">
      <c r="A301" s="57" t="s">
        <v>135</v>
      </c>
      <c r="B301" s="748" t="s">
        <v>1787</v>
      </c>
      <c r="C301" s="417">
        <v>9.0</v>
      </c>
      <c r="D301" s="55" t="s">
        <v>3269</v>
      </c>
      <c r="E301" s="417">
        <v>2.1163582E7</v>
      </c>
      <c r="F301" s="417">
        <v>2.117801E7</v>
      </c>
    </row>
    <row r="302">
      <c r="A302" s="57" t="s">
        <v>135</v>
      </c>
      <c r="B302" s="748" t="s">
        <v>1803</v>
      </c>
      <c r="C302" s="417">
        <v>0.0</v>
      </c>
      <c r="D302" s="55" t="s">
        <v>3269</v>
      </c>
      <c r="E302" s="417">
        <v>1.1217164E7</v>
      </c>
      <c r="F302" s="417">
        <v>1.1217894E7</v>
      </c>
    </row>
    <row r="303">
      <c r="A303" s="57" t="s">
        <v>135</v>
      </c>
      <c r="B303" s="748" t="s">
        <v>3261</v>
      </c>
      <c r="C303" s="417">
        <v>0.0</v>
      </c>
      <c r="D303" s="55" t="s">
        <v>3269</v>
      </c>
      <c r="E303" s="417">
        <v>2.4492077E7</v>
      </c>
      <c r="F303" s="417">
        <v>2.451466E7</v>
      </c>
    </row>
    <row r="304">
      <c r="A304" s="57" t="s">
        <v>135</v>
      </c>
      <c r="B304" s="748" t="s">
        <v>3261</v>
      </c>
      <c r="C304" s="417">
        <v>1.0</v>
      </c>
      <c r="D304" s="55" t="s">
        <v>3269</v>
      </c>
      <c r="E304" s="417">
        <v>2.7752541E7</v>
      </c>
      <c r="F304" s="417">
        <v>2.7770614E7</v>
      </c>
    </row>
    <row r="305">
      <c r="A305" s="57" t="s">
        <v>135</v>
      </c>
      <c r="B305" s="748" t="s">
        <v>3267</v>
      </c>
      <c r="C305" s="417">
        <v>0.0</v>
      </c>
      <c r="D305" s="55" t="s">
        <v>3269</v>
      </c>
      <c r="E305" s="417">
        <v>9413778.0</v>
      </c>
      <c r="F305" s="417">
        <v>9415915.0</v>
      </c>
    </row>
    <row r="306">
      <c r="A306" s="57" t="s">
        <v>135</v>
      </c>
      <c r="B306" s="744" t="s">
        <v>2015</v>
      </c>
      <c r="C306" s="417">
        <v>0.0</v>
      </c>
      <c r="D306" s="55" t="s">
        <v>3269</v>
      </c>
      <c r="E306" s="417">
        <v>2.7950181E7</v>
      </c>
      <c r="F306" s="417">
        <v>2.7950912E7</v>
      </c>
    </row>
    <row r="307">
      <c r="A307" s="57" t="s">
        <v>135</v>
      </c>
      <c r="B307" s="744" t="s">
        <v>2015</v>
      </c>
      <c r="C307" s="417">
        <v>1.0</v>
      </c>
      <c r="D307" s="55" t="s">
        <v>3269</v>
      </c>
      <c r="E307" s="417">
        <v>2.8093649E7</v>
      </c>
      <c r="F307" s="417">
        <v>2.8094245E7</v>
      </c>
    </row>
    <row r="308">
      <c r="A308" s="57" t="s">
        <v>135</v>
      </c>
      <c r="B308" s="744" t="s">
        <v>2015</v>
      </c>
      <c r="C308" s="417">
        <v>2.0</v>
      </c>
      <c r="D308" s="55" t="s">
        <v>3269</v>
      </c>
      <c r="E308" s="417">
        <v>2.8107299E7</v>
      </c>
      <c r="F308" s="417">
        <v>2.8108135E7</v>
      </c>
    </row>
    <row r="309">
      <c r="A309" s="57" t="s">
        <v>135</v>
      </c>
      <c r="B309" s="744" t="s">
        <v>2015</v>
      </c>
      <c r="C309" s="417">
        <v>3.0</v>
      </c>
      <c r="D309" s="55" t="s">
        <v>3269</v>
      </c>
      <c r="E309" s="417">
        <v>2.9204324E7</v>
      </c>
      <c r="F309" s="417">
        <v>2.920492E7</v>
      </c>
    </row>
    <row r="310">
      <c r="A310" s="57" t="s">
        <v>135</v>
      </c>
      <c r="B310" s="744" t="s">
        <v>2015</v>
      </c>
      <c r="C310" s="417">
        <v>4.0</v>
      </c>
      <c r="D310" s="55" t="s">
        <v>3269</v>
      </c>
      <c r="E310" s="417">
        <v>2.9210351E7</v>
      </c>
      <c r="F310" s="417">
        <v>2.9210947E7</v>
      </c>
    </row>
    <row r="311">
      <c r="A311" s="57" t="s">
        <v>135</v>
      </c>
      <c r="B311" s="744" t="s">
        <v>2015</v>
      </c>
      <c r="C311" s="417">
        <v>5.0</v>
      </c>
      <c r="D311" s="55" t="s">
        <v>3269</v>
      </c>
      <c r="E311" s="417">
        <v>2.9214853E7</v>
      </c>
      <c r="F311" s="417">
        <v>2.9217341E7</v>
      </c>
    </row>
    <row r="312">
      <c r="A312" s="57" t="s">
        <v>135</v>
      </c>
      <c r="B312" s="744" t="s">
        <v>2012</v>
      </c>
      <c r="C312" s="417">
        <v>0.0</v>
      </c>
      <c r="D312" s="55" t="s">
        <v>3269</v>
      </c>
      <c r="E312" s="417">
        <v>2.7712079E7</v>
      </c>
      <c r="F312" s="417">
        <v>2.7712453E7</v>
      </c>
    </row>
    <row r="313">
      <c r="A313" s="57" t="s">
        <v>135</v>
      </c>
      <c r="B313" s="744" t="s">
        <v>2012</v>
      </c>
      <c r="C313" s="417">
        <v>1.0</v>
      </c>
      <c r="D313" s="55" t="s">
        <v>3269</v>
      </c>
      <c r="E313" s="417">
        <v>2.8105466E7</v>
      </c>
      <c r="F313" s="417">
        <v>2.810584E7</v>
      </c>
    </row>
    <row r="314">
      <c r="A314" s="57" t="s">
        <v>135</v>
      </c>
      <c r="B314" s="748" t="s">
        <v>1795</v>
      </c>
      <c r="C314" s="417">
        <v>1.0</v>
      </c>
      <c r="D314" s="55" t="s">
        <v>3269</v>
      </c>
      <c r="E314" s="817">
        <v>1.9471494E7</v>
      </c>
      <c r="F314" s="417">
        <v>1.947428E7</v>
      </c>
    </row>
    <row r="315">
      <c r="A315" s="57" t="s">
        <v>135</v>
      </c>
      <c r="B315" s="748" t="s">
        <v>1795</v>
      </c>
      <c r="C315" s="417">
        <v>2.0</v>
      </c>
      <c r="D315" s="55" t="s">
        <v>3269</v>
      </c>
      <c r="E315" s="817">
        <v>1.9986914E7</v>
      </c>
      <c r="F315" s="417">
        <v>1.99897E7</v>
      </c>
    </row>
    <row r="316">
      <c r="A316" s="57" t="s">
        <v>135</v>
      </c>
      <c r="B316" s="748" t="s">
        <v>1795</v>
      </c>
      <c r="C316" s="417">
        <v>3.0</v>
      </c>
      <c r="D316" s="55" t="s">
        <v>3269</v>
      </c>
      <c r="E316" s="817">
        <v>2.0723509E7</v>
      </c>
      <c r="F316" s="417">
        <v>2.0726294E7</v>
      </c>
    </row>
    <row r="317">
      <c r="A317" s="57" t="s">
        <v>135</v>
      </c>
      <c r="B317" s="748" t="s">
        <v>1795</v>
      </c>
      <c r="C317" s="417">
        <v>4.0</v>
      </c>
      <c r="D317" s="55" t="s">
        <v>3269</v>
      </c>
      <c r="E317" s="817">
        <v>2.1287121E7</v>
      </c>
      <c r="F317" s="417">
        <v>2.1289874E7</v>
      </c>
    </row>
    <row r="318">
      <c r="A318" s="57" t="s">
        <v>135</v>
      </c>
      <c r="B318" s="748" t="s">
        <v>1795</v>
      </c>
      <c r="C318" s="417">
        <v>5.0</v>
      </c>
      <c r="D318" s="55" t="s">
        <v>3269</v>
      </c>
      <c r="E318" s="817">
        <v>2.2023658E7</v>
      </c>
      <c r="F318" s="417">
        <v>2.2026437E7</v>
      </c>
    </row>
  </sheetData>
  <drawing r:id="rId1"/>
</worksheet>
</file>

<file path=xl/worksheets/sheet4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63"/>
    <col customWidth="1" min="2" max="2" width="12.25"/>
    <col customWidth="1" min="3" max="3" width="15.63"/>
    <col customWidth="1" min="4" max="4" width="14.88"/>
    <col customWidth="1" min="5" max="5" width="21.5"/>
    <col customWidth="1" min="6" max="6" width="23.75"/>
    <col customWidth="1" min="7" max="7" width="21.5"/>
    <col customWidth="1" min="8" max="9" width="16.25"/>
  </cols>
  <sheetData>
    <row r="1">
      <c r="A1" s="404" t="s">
        <v>3270</v>
      </c>
    </row>
    <row r="2">
      <c r="A2" s="818" t="s">
        <v>57</v>
      </c>
      <c r="B2" s="818" t="s">
        <v>3271</v>
      </c>
      <c r="C2" s="818" t="s">
        <v>3272</v>
      </c>
      <c r="D2" s="818" t="s">
        <v>3273</v>
      </c>
      <c r="E2" s="818" t="s">
        <v>3274</v>
      </c>
      <c r="F2" s="818" t="s">
        <v>3275</v>
      </c>
      <c r="G2" s="818" t="s">
        <v>3276</v>
      </c>
      <c r="H2" s="818" t="s">
        <v>3277</v>
      </c>
      <c r="I2" s="818" t="s">
        <v>3278</v>
      </c>
    </row>
    <row r="3">
      <c r="A3" s="769" t="s">
        <v>67</v>
      </c>
      <c r="B3" s="819" t="s">
        <v>3279</v>
      </c>
      <c r="C3" s="819" t="s">
        <v>3280</v>
      </c>
      <c r="D3" s="819" t="s">
        <v>3281</v>
      </c>
      <c r="E3" s="819" t="s">
        <v>3282</v>
      </c>
      <c r="F3" s="819" t="s">
        <v>3283</v>
      </c>
      <c r="G3" s="769" t="s">
        <v>165</v>
      </c>
      <c r="H3" s="819" t="s">
        <v>3284</v>
      </c>
      <c r="I3" s="819" t="s">
        <v>3262</v>
      </c>
    </row>
    <row r="4">
      <c r="A4" s="769" t="s">
        <v>62</v>
      </c>
      <c r="B4" s="819" t="s">
        <v>3285</v>
      </c>
      <c r="C4" s="769" t="s">
        <v>165</v>
      </c>
      <c r="D4" s="769" t="s">
        <v>165</v>
      </c>
      <c r="E4" s="819" t="s">
        <v>3286</v>
      </c>
      <c r="F4" s="819" t="s">
        <v>3287</v>
      </c>
      <c r="G4" s="819" t="s">
        <v>3288</v>
      </c>
      <c r="H4" s="819" t="s">
        <v>3289</v>
      </c>
      <c r="I4" s="819" t="s">
        <v>3264</v>
      </c>
    </row>
    <row r="5">
      <c r="A5" s="769" t="s">
        <v>70</v>
      </c>
      <c r="B5" s="819" t="s">
        <v>3290</v>
      </c>
      <c r="C5" s="819" t="s">
        <v>3291</v>
      </c>
      <c r="D5" s="819" t="s">
        <v>3292</v>
      </c>
      <c r="E5" s="819" t="s">
        <v>3293</v>
      </c>
      <c r="F5" s="819" t="s">
        <v>3294</v>
      </c>
      <c r="G5" s="769" t="s">
        <v>165</v>
      </c>
      <c r="H5" s="819" t="s">
        <v>3295</v>
      </c>
      <c r="I5" s="819" t="s">
        <v>3259</v>
      </c>
    </row>
    <row r="6">
      <c r="A6" s="769" t="s">
        <v>320</v>
      </c>
      <c r="B6" s="819" t="s">
        <v>3296</v>
      </c>
      <c r="C6" s="769" t="s">
        <v>165</v>
      </c>
      <c r="D6" s="769" t="s">
        <v>165</v>
      </c>
      <c r="E6" s="819" t="s">
        <v>3297</v>
      </c>
      <c r="F6" s="819" t="s">
        <v>3298</v>
      </c>
      <c r="G6" s="819" t="s">
        <v>3299</v>
      </c>
      <c r="H6" s="819" t="s">
        <v>3300</v>
      </c>
      <c r="I6" s="819" t="s">
        <v>3268</v>
      </c>
    </row>
    <row r="7">
      <c r="A7" s="769" t="s">
        <v>321</v>
      </c>
      <c r="B7" s="819" t="s">
        <v>3301</v>
      </c>
      <c r="C7" s="769" t="s">
        <v>165</v>
      </c>
      <c r="D7" s="769" t="s">
        <v>165</v>
      </c>
      <c r="E7" s="819" t="s">
        <v>3302</v>
      </c>
      <c r="F7" s="819" t="s">
        <v>3303</v>
      </c>
      <c r="G7" s="819" t="s">
        <v>3304</v>
      </c>
      <c r="H7" s="819" t="s">
        <v>3305</v>
      </c>
      <c r="I7" s="819" t="s">
        <v>3266</v>
      </c>
    </row>
    <row r="8">
      <c r="A8" s="769" t="s">
        <v>135</v>
      </c>
      <c r="B8" s="819" t="s">
        <v>3306</v>
      </c>
      <c r="C8" s="769" t="s">
        <v>165</v>
      </c>
      <c r="D8" s="769" t="s">
        <v>165</v>
      </c>
      <c r="E8" s="819" t="s">
        <v>3307</v>
      </c>
      <c r="F8" s="819" t="s">
        <v>3308</v>
      </c>
      <c r="G8" s="819" t="s">
        <v>3309</v>
      </c>
      <c r="H8" s="819" t="s">
        <v>3310</v>
      </c>
      <c r="I8" s="819" t="s">
        <v>3269</v>
      </c>
    </row>
  </sheetData>
  <mergeCells count="1">
    <mergeCell ref="A1:I1"/>
  </mergeCells>
  <hyperlinks>
    <hyperlink r:id="rId1" ref="B3"/>
    <hyperlink r:id="rId2" ref="C3"/>
    <hyperlink r:id="rId3" ref="D3"/>
    <hyperlink r:id="rId4" ref="E3"/>
    <hyperlink r:id="rId5" ref="F3"/>
    <hyperlink r:id="rId6" ref="H3"/>
    <hyperlink r:id="rId7" ref="I3"/>
    <hyperlink r:id="rId8" ref="B4"/>
    <hyperlink r:id="rId9" ref="E4"/>
    <hyperlink r:id="rId10" ref="F4"/>
    <hyperlink r:id="rId11" ref="G4"/>
    <hyperlink r:id="rId12" ref="H4"/>
    <hyperlink r:id="rId13" ref="I4"/>
    <hyperlink r:id="rId14" ref="B5"/>
    <hyperlink r:id="rId15" ref="C5"/>
    <hyperlink r:id="rId16" ref="D5"/>
    <hyperlink r:id="rId17" ref="E5"/>
    <hyperlink r:id="rId18" ref="F5"/>
    <hyperlink r:id="rId19" ref="H5"/>
    <hyperlink r:id="rId20" ref="I5"/>
    <hyperlink r:id="rId21" ref="B6"/>
    <hyperlink r:id="rId22" ref="E6"/>
    <hyperlink r:id="rId23" ref="F6"/>
    <hyperlink r:id="rId24" ref="G6"/>
    <hyperlink r:id="rId25" ref="H6"/>
    <hyperlink r:id="rId26" ref="I6"/>
    <hyperlink r:id="rId27" ref="B7"/>
    <hyperlink r:id="rId28" ref="E7"/>
    <hyperlink r:id="rId29" ref="F7"/>
    <hyperlink r:id="rId30" ref="G7"/>
    <hyperlink r:id="rId31" ref="H7"/>
    <hyperlink r:id="rId32" ref="I7"/>
    <hyperlink r:id="rId33" ref="B8"/>
    <hyperlink r:id="rId34" ref="E8"/>
    <hyperlink r:id="rId35" ref="F8"/>
    <hyperlink r:id="rId36" ref="G8"/>
    <hyperlink r:id="rId37" ref="H8"/>
    <hyperlink r:id="rId38" ref="I8"/>
  </hyperlinks>
  <drawing r:id="rId39"/>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63"/>
    <col customWidth="1" min="2" max="2" width="11.13"/>
    <col customWidth="1" min="3" max="3" width="10.63"/>
    <col customWidth="1" min="4" max="4" width="14.0"/>
    <col customWidth="1" min="5" max="5" width="9.88"/>
    <col customWidth="1" min="6" max="7" width="7.25"/>
    <col customWidth="1" min="8" max="8" width="22.88"/>
    <col customWidth="1" min="9" max="9" width="30.38"/>
  </cols>
  <sheetData>
    <row r="1">
      <c r="A1" s="1" t="s">
        <v>178</v>
      </c>
    </row>
    <row r="2">
      <c r="A2" s="34" t="s">
        <v>179</v>
      </c>
      <c r="B2" s="34" t="s">
        <v>180</v>
      </c>
      <c r="C2" s="34" t="s">
        <v>99</v>
      </c>
      <c r="D2" s="34" t="s">
        <v>100</v>
      </c>
      <c r="E2" s="34" t="s">
        <v>101</v>
      </c>
      <c r="F2" s="34" t="s">
        <v>102</v>
      </c>
      <c r="G2" s="34" t="s">
        <v>181</v>
      </c>
      <c r="H2" s="34" t="s">
        <v>104</v>
      </c>
      <c r="I2" s="6" t="s">
        <v>182</v>
      </c>
    </row>
    <row r="3">
      <c r="A3" s="6" t="s">
        <v>67</v>
      </c>
      <c r="B3" s="43" t="s">
        <v>105</v>
      </c>
      <c r="C3" s="44" t="s">
        <v>183</v>
      </c>
      <c r="D3" s="11" t="s">
        <v>184</v>
      </c>
      <c r="E3" s="11" t="s">
        <v>185</v>
      </c>
      <c r="F3" s="11" t="s">
        <v>186</v>
      </c>
      <c r="G3" s="11" t="s">
        <v>187</v>
      </c>
      <c r="H3" s="11" t="s">
        <v>111</v>
      </c>
      <c r="I3" s="11" t="s">
        <v>188</v>
      </c>
    </row>
    <row r="4">
      <c r="A4" s="6" t="s">
        <v>67</v>
      </c>
      <c r="B4" s="43" t="s">
        <v>105</v>
      </c>
      <c r="C4" s="44" t="s">
        <v>189</v>
      </c>
      <c r="D4" s="11" t="s">
        <v>190</v>
      </c>
      <c r="E4" s="11" t="s">
        <v>191</v>
      </c>
      <c r="F4" s="11" t="s">
        <v>109</v>
      </c>
      <c r="G4" s="11" t="s">
        <v>187</v>
      </c>
      <c r="H4" s="11" t="s">
        <v>111</v>
      </c>
      <c r="I4" s="11" t="s">
        <v>192</v>
      </c>
    </row>
    <row r="5">
      <c r="A5" s="6" t="s">
        <v>70</v>
      </c>
      <c r="B5" s="43" t="s">
        <v>193</v>
      </c>
      <c r="C5" s="44" t="s">
        <v>194</v>
      </c>
      <c r="D5" s="11" t="s">
        <v>195</v>
      </c>
      <c r="E5" s="11" t="s">
        <v>196</v>
      </c>
      <c r="F5" s="11" t="s">
        <v>186</v>
      </c>
      <c r="G5" s="11" t="s">
        <v>187</v>
      </c>
      <c r="H5" s="11" t="s">
        <v>111</v>
      </c>
      <c r="I5" s="11" t="s">
        <v>197</v>
      </c>
    </row>
    <row r="6">
      <c r="A6" s="6" t="s">
        <v>70</v>
      </c>
      <c r="B6" s="43" t="s">
        <v>193</v>
      </c>
      <c r="C6" s="44" t="s">
        <v>198</v>
      </c>
      <c r="D6" s="11" t="s">
        <v>199</v>
      </c>
      <c r="E6" s="11" t="s">
        <v>200</v>
      </c>
      <c r="F6" s="11" t="s">
        <v>109</v>
      </c>
      <c r="G6" s="11" t="s">
        <v>187</v>
      </c>
      <c r="H6" s="11" t="s">
        <v>111</v>
      </c>
      <c r="I6" s="11" t="s">
        <v>201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5"/>
    <col customWidth="1" min="2" max="2" width="23.5"/>
  </cols>
  <sheetData>
    <row r="1">
      <c r="A1" s="38" t="s">
        <v>202</v>
      </c>
    </row>
    <row r="2">
      <c r="A2" s="45" t="s">
        <v>203</v>
      </c>
      <c r="B2" s="39" t="s">
        <v>204</v>
      </c>
      <c r="C2" s="39" t="s">
        <v>205</v>
      </c>
    </row>
    <row r="3">
      <c r="A3" s="39" t="s">
        <v>206</v>
      </c>
      <c r="B3" s="46" t="s">
        <v>207</v>
      </c>
      <c r="C3" s="46" t="s">
        <v>208</v>
      </c>
    </row>
    <row r="4">
      <c r="A4" s="39" t="s">
        <v>209</v>
      </c>
      <c r="B4" s="46" t="s">
        <v>210</v>
      </c>
      <c r="C4" s="46" t="s">
        <v>211</v>
      </c>
    </row>
    <row r="5">
      <c r="A5" s="39" t="s">
        <v>212</v>
      </c>
      <c r="B5" s="46" t="s">
        <v>213</v>
      </c>
      <c r="C5" s="46" t="s">
        <v>208</v>
      </c>
    </row>
    <row r="6">
      <c r="A6" s="39" t="s">
        <v>214</v>
      </c>
      <c r="B6" s="46" t="s">
        <v>208</v>
      </c>
      <c r="C6" s="46" t="s">
        <v>208</v>
      </c>
    </row>
    <row r="7">
      <c r="A7" s="39" t="s">
        <v>215</v>
      </c>
      <c r="B7" s="46" t="s">
        <v>216</v>
      </c>
      <c r="C7" s="46" t="s">
        <v>208</v>
      </c>
    </row>
    <row r="8">
      <c r="A8" s="39" t="s">
        <v>217</v>
      </c>
      <c r="B8" s="46" t="s">
        <v>218</v>
      </c>
      <c r="C8" s="46" t="s">
        <v>208</v>
      </c>
    </row>
    <row r="9">
      <c r="A9" s="39" t="s">
        <v>219</v>
      </c>
      <c r="B9" s="46" t="s">
        <v>208</v>
      </c>
      <c r="C9" s="46" t="s">
        <v>208</v>
      </c>
    </row>
    <row r="10">
      <c r="A10" s="39" t="s">
        <v>220</v>
      </c>
      <c r="B10" s="46" t="s">
        <v>221</v>
      </c>
      <c r="C10" s="46" t="s">
        <v>208</v>
      </c>
    </row>
    <row r="11">
      <c r="A11" s="39" t="s">
        <v>222</v>
      </c>
      <c r="B11" s="46" t="s">
        <v>223</v>
      </c>
      <c r="C11" s="46" t="s">
        <v>208</v>
      </c>
    </row>
    <row r="12">
      <c r="A12" s="39" t="s">
        <v>224</v>
      </c>
      <c r="B12" s="46" t="s">
        <v>225</v>
      </c>
      <c r="C12" s="46" t="s">
        <v>208</v>
      </c>
    </row>
    <row r="13">
      <c r="A13" s="39" t="s">
        <v>226</v>
      </c>
      <c r="B13" s="46" t="s">
        <v>208</v>
      </c>
      <c r="C13" s="46" t="s">
        <v>208</v>
      </c>
    </row>
    <row r="14">
      <c r="A14" s="39" t="s">
        <v>227</v>
      </c>
      <c r="B14" s="46" t="s">
        <v>228</v>
      </c>
      <c r="C14" s="46" t="s">
        <v>208</v>
      </c>
    </row>
    <row r="15">
      <c r="A15" s="42"/>
    </row>
    <row r="16">
      <c r="A16" s="42"/>
    </row>
    <row r="17">
      <c r="A17" s="42"/>
    </row>
    <row r="18">
      <c r="A18" s="42"/>
    </row>
    <row r="19">
      <c r="A19" s="42"/>
    </row>
    <row r="20">
      <c r="A20" s="42"/>
    </row>
    <row r="21">
      <c r="A21" s="42"/>
    </row>
    <row r="22">
      <c r="A22" s="42"/>
    </row>
    <row r="23">
      <c r="A23" s="42"/>
    </row>
    <row r="24">
      <c r="A24" s="42"/>
    </row>
    <row r="25">
      <c r="A25" s="42"/>
    </row>
    <row r="26">
      <c r="A26" s="42"/>
    </row>
    <row r="27">
      <c r="A27" s="42"/>
    </row>
    <row r="28">
      <c r="A28" s="42"/>
    </row>
    <row r="29">
      <c r="A29" s="42"/>
    </row>
    <row r="30">
      <c r="A30" s="42"/>
    </row>
    <row r="31">
      <c r="A31" s="42"/>
    </row>
    <row r="32">
      <c r="A32" s="42"/>
    </row>
    <row r="33">
      <c r="A33" s="42"/>
    </row>
    <row r="34">
      <c r="A34" s="42"/>
    </row>
    <row r="35">
      <c r="A35" s="42"/>
    </row>
    <row r="36">
      <c r="A36" s="42"/>
    </row>
    <row r="37">
      <c r="A37" s="42"/>
    </row>
    <row r="38">
      <c r="A38" s="42"/>
    </row>
    <row r="39">
      <c r="A39" s="42"/>
    </row>
    <row r="40">
      <c r="A40" s="42"/>
    </row>
    <row r="41">
      <c r="A41" s="42"/>
    </row>
    <row r="42">
      <c r="A42" s="42"/>
    </row>
    <row r="43">
      <c r="A43" s="42"/>
    </row>
    <row r="44">
      <c r="A44" s="42"/>
    </row>
    <row r="45">
      <c r="A45" s="42"/>
    </row>
    <row r="46">
      <c r="A46" s="42"/>
    </row>
    <row r="47">
      <c r="A47" s="42"/>
    </row>
    <row r="48">
      <c r="A48" s="42"/>
    </row>
    <row r="49">
      <c r="A49" s="42"/>
    </row>
    <row r="50">
      <c r="A50" s="42"/>
    </row>
    <row r="51">
      <c r="A51" s="42"/>
    </row>
    <row r="52">
      <c r="A52" s="42"/>
    </row>
    <row r="53">
      <c r="A53" s="42"/>
    </row>
    <row r="54">
      <c r="A54" s="42"/>
    </row>
    <row r="55">
      <c r="A55" s="42"/>
    </row>
    <row r="56">
      <c r="A56" s="42"/>
    </row>
    <row r="57">
      <c r="A57" s="42"/>
    </row>
    <row r="58">
      <c r="A58" s="42"/>
    </row>
    <row r="59">
      <c r="A59" s="42"/>
    </row>
    <row r="60">
      <c r="A60" s="42"/>
    </row>
    <row r="61">
      <c r="A61" s="42"/>
    </row>
    <row r="62">
      <c r="A62" s="42"/>
    </row>
    <row r="63">
      <c r="A63" s="42"/>
    </row>
    <row r="64">
      <c r="A64" s="42"/>
    </row>
    <row r="65">
      <c r="A65" s="42"/>
    </row>
    <row r="66">
      <c r="A66" s="42"/>
    </row>
    <row r="67">
      <c r="A67" s="42"/>
    </row>
    <row r="68">
      <c r="A68" s="42"/>
    </row>
    <row r="69">
      <c r="A69" s="42"/>
    </row>
    <row r="70">
      <c r="A70" s="42"/>
    </row>
    <row r="71">
      <c r="A71" s="42"/>
    </row>
    <row r="72">
      <c r="A72" s="42"/>
    </row>
    <row r="73">
      <c r="A73" s="42"/>
    </row>
    <row r="74">
      <c r="A74" s="42"/>
    </row>
    <row r="75">
      <c r="A75" s="42"/>
    </row>
    <row r="76">
      <c r="A76" s="42"/>
    </row>
    <row r="77">
      <c r="A77" s="42"/>
    </row>
    <row r="78">
      <c r="A78" s="42"/>
    </row>
    <row r="79">
      <c r="A79" s="42"/>
    </row>
    <row r="80">
      <c r="A80" s="42"/>
    </row>
    <row r="81">
      <c r="A81" s="42"/>
    </row>
    <row r="82">
      <c r="A82" s="42"/>
    </row>
    <row r="83">
      <c r="A83" s="42"/>
    </row>
    <row r="84">
      <c r="A84" s="42"/>
    </row>
    <row r="85">
      <c r="A85" s="42"/>
    </row>
    <row r="86">
      <c r="A86" s="42"/>
    </row>
    <row r="87">
      <c r="A87" s="42"/>
    </row>
    <row r="88">
      <c r="A88" s="42"/>
    </row>
    <row r="89">
      <c r="A89" s="42"/>
    </row>
    <row r="90">
      <c r="A90" s="42"/>
    </row>
    <row r="91">
      <c r="A91" s="42"/>
    </row>
    <row r="92">
      <c r="A92" s="42"/>
    </row>
    <row r="93">
      <c r="A93" s="42"/>
    </row>
    <row r="94">
      <c r="A94" s="42"/>
    </row>
    <row r="95">
      <c r="A95" s="42"/>
    </row>
    <row r="96">
      <c r="A96" s="42"/>
    </row>
    <row r="97">
      <c r="A97" s="42"/>
    </row>
    <row r="98">
      <c r="A98" s="42"/>
    </row>
    <row r="99">
      <c r="A99" s="42"/>
    </row>
    <row r="100">
      <c r="A100" s="42"/>
    </row>
    <row r="101">
      <c r="A101" s="42"/>
    </row>
    <row r="102">
      <c r="A102" s="42"/>
    </row>
    <row r="103">
      <c r="A103" s="42"/>
    </row>
    <row r="104">
      <c r="A104" s="42"/>
    </row>
    <row r="105">
      <c r="A105" s="42"/>
    </row>
    <row r="106">
      <c r="A106" s="42"/>
    </row>
    <row r="107">
      <c r="A107" s="42"/>
    </row>
    <row r="108">
      <c r="A108" s="42"/>
    </row>
    <row r="109">
      <c r="A109" s="42"/>
    </row>
    <row r="110">
      <c r="A110" s="42"/>
    </row>
    <row r="111">
      <c r="A111" s="42"/>
    </row>
    <row r="112">
      <c r="A112" s="42"/>
    </row>
    <row r="113">
      <c r="A113" s="42"/>
    </row>
    <row r="114">
      <c r="A114" s="42"/>
    </row>
    <row r="115">
      <c r="A115" s="42"/>
    </row>
    <row r="116">
      <c r="A116" s="42"/>
    </row>
    <row r="117">
      <c r="A117" s="42"/>
    </row>
    <row r="118">
      <c r="A118" s="42"/>
    </row>
    <row r="119">
      <c r="A119" s="42"/>
    </row>
    <row r="120">
      <c r="A120" s="42"/>
    </row>
    <row r="121">
      <c r="A121" s="42"/>
    </row>
    <row r="122">
      <c r="A122" s="42"/>
    </row>
    <row r="123">
      <c r="A123" s="42"/>
    </row>
    <row r="124">
      <c r="A124" s="42"/>
    </row>
    <row r="125">
      <c r="A125" s="42"/>
    </row>
    <row r="126">
      <c r="A126" s="42"/>
    </row>
    <row r="127">
      <c r="A127" s="42"/>
    </row>
    <row r="128">
      <c r="A128" s="42"/>
    </row>
    <row r="129">
      <c r="A129" s="42"/>
    </row>
    <row r="130">
      <c r="A130" s="42"/>
    </row>
    <row r="131">
      <c r="A131" s="42"/>
    </row>
    <row r="132">
      <c r="A132" s="42"/>
    </row>
    <row r="133">
      <c r="A133" s="42"/>
    </row>
    <row r="134">
      <c r="A134" s="42"/>
    </row>
    <row r="135">
      <c r="A135" s="42"/>
    </row>
    <row r="136">
      <c r="A136" s="42"/>
    </row>
    <row r="137">
      <c r="A137" s="42"/>
    </row>
    <row r="138">
      <c r="A138" s="42"/>
    </row>
    <row r="139">
      <c r="A139" s="42"/>
    </row>
    <row r="140">
      <c r="A140" s="42"/>
    </row>
    <row r="141">
      <c r="A141" s="42"/>
    </row>
    <row r="142">
      <c r="A142" s="42"/>
    </row>
    <row r="143">
      <c r="A143" s="42"/>
    </row>
    <row r="144">
      <c r="A144" s="42"/>
    </row>
    <row r="145">
      <c r="A145" s="42"/>
    </row>
    <row r="146">
      <c r="A146" s="42"/>
    </row>
    <row r="147">
      <c r="A147" s="42"/>
    </row>
    <row r="148">
      <c r="A148" s="42"/>
    </row>
    <row r="149">
      <c r="A149" s="42"/>
    </row>
    <row r="150">
      <c r="A150" s="42"/>
    </row>
    <row r="151">
      <c r="A151" s="42"/>
    </row>
    <row r="152">
      <c r="A152" s="42"/>
    </row>
    <row r="153">
      <c r="A153" s="42"/>
    </row>
    <row r="154">
      <c r="A154" s="42"/>
    </row>
    <row r="155">
      <c r="A155" s="42"/>
    </row>
    <row r="156">
      <c r="A156" s="42"/>
    </row>
    <row r="157">
      <c r="A157" s="42"/>
    </row>
    <row r="158">
      <c r="A158" s="42"/>
    </row>
    <row r="159">
      <c r="A159" s="42"/>
    </row>
    <row r="160">
      <c r="A160" s="42"/>
    </row>
    <row r="161">
      <c r="A161" s="42"/>
    </row>
    <row r="162">
      <c r="A162" s="42"/>
    </row>
    <row r="163">
      <c r="A163" s="42"/>
    </row>
    <row r="164">
      <c r="A164" s="42"/>
    </row>
    <row r="165">
      <c r="A165" s="42"/>
    </row>
    <row r="166">
      <c r="A166" s="42"/>
    </row>
    <row r="167">
      <c r="A167" s="42"/>
    </row>
    <row r="168">
      <c r="A168" s="42"/>
    </row>
    <row r="169">
      <c r="A169" s="42"/>
    </row>
    <row r="170">
      <c r="A170" s="42"/>
    </row>
    <row r="171">
      <c r="A171" s="42"/>
    </row>
    <row r="172">
      <c r="A172" s="42"/>
    </row>
    <row r="173">
      <c r="A173" s="42"/>
    </row>
    <row r="174">
      <c r="A174" s="42"/>
    </row>
    <row r="175">
      <c r="A175" s="42"/>
    </row>
    <row r="176">
      <c r="A176" s="42"/>
    </row>
    <row r="177">
      <c r="A177" s="42"/>
    </row>
    <row r="178">
      <c r="A178" s="42"/>
    </row>
    <row r="179">
      <c r="A179" s="42"/>
    </row>
    <row r="180">
      <c r="A180" s="42"/>
    </row>
    <row r="181">
      <c r="A181" s="42"/>
    </row>
    <row r="182">
      <c r="A182" s="42"/>
    </row>
    <row r="183">
      <c r="A183" s="42"/>
    </row>
    <row r="184">
      <c r="A184" s="42"/>
    </row>
    <row r="185">
      <c r="A185" s="42"/>
    </row>
    <row r="186">
      <c r="A186" s="42"/>
    </row>
    <row r="187">
      <c r="A187" s="42"/>
    </row>
    <row r="188">
      <c r="A188" s="42"/>
    </row>
    <row r="189">
      <c r="A189" s="42"/>
    </row>
    <row r="190">
      <c r="A190" s="42"/>
    </row>
    <row r="191">
      <c r="A191" s="42"/>
    </row>
    <row r="192">
      <c r="A192" s="42"/>
    </row>
    <row r="193">
      <c r="A193" s="42"/>
    </row>
    <row r="194">
      <c r="A194" s="42"/>
    </row>
    <row r="195">
      <c r="A195" s="42"/>
    </row>
    <row r="196">
      <c r="A196" s="42"/>
    </row>
    <row r="197">
      <c r="A197" s="42"/>
    </row>
    <row r="198">
      <c r="A198" s="42"/>
    </row>
    <row r="199">
      <c r="A199" s="42"/>
    </row>
    <row r="200">
      <c r="A200" s="42"/>
    </row>
    <row r="201">
      <c r="A201" s="42"/>
    </row>
    <row r="202">
      <c r="A202" s="42"/>
    </row>
    <row r="203">
      <c r="A203" s="42"/>
    </row>
    <row r="204">
      <c r="A204" s="42"/>
    </row>
    <row r="205">
      <c r="A205" s="42"/>
    </row>
    <row r="206">
      <c r="A206" s="42"/>
    </row>
    <row r="207">
      <c r="A207" s="42"/>
    </row>
    <row r="208">
      <c r="A208" s="42"/>
    </row>
    <row r="209">
      <c r="A209" s="42"/>
    </row>
    <row r="210">
      <c r="A210" s="42"/>
    </row>
    <row r="211">
      <c r="A211" s="42"/>
    </row>
    <row r="212">
      <c r="A212" s="42"/>
    </row>
    <row r="213">
      <c r="A213" s="42"/>
    </row>
    <row r="214">
      <c r="A214" s="42"/>
    </row>
    <row r="215">
      <c r="A215" s="42"/>
    </row>
    <row r="216">
      <c r="A216" s="42"/>
    </row>
    <row r="217">
      <c r="A217" s="42"/>
    </row>
    <row r="218">
      <c r="A218" s="42"/>
    </row>
    <row r="219">
      <c r="A219" s="42"/>
    </row>
    <row r="220">
      <c r="A220" s="42"/>
    </row>
    <row r="221">
      <c r="A221" s="42"/>
    </row>
    <row r="222">
      <c r="A222" s="42"/>
    </row>
    <row r="223">
      <c r="A223" s="42"/>
    </row>
    <row r="224">
      <c r="A224" s="42"/>
    </row>
    <row r="225">
      <c r="A225" s="42"/>
    </row>
    <row r="226">
      <c r="A226" s="42"/>
    </row>
    <row r="227">
      <c r="A227" s="42"/>
    </row>
    <row r="228">
      <c r="A228" s="42"/>
    </row>
    <row r="229">
      <c r="A229" s="42"/>
    </row>
    <row r="230">
      <c r="A230" s="42"/>
    </row>
    <row r="231">
      <c r="A231" s="42"/>
    </row>
    <row r="232">
      <c r="A232" s="42"/>
    </row>
    <row r="233">
      <c r="A233" s="42"/>
    </row>
    <row r="234">
      <c r="A234" s="42"/>
    </row>
    <row r="235">
      <c r="A235" s="42"/>
    </row>
    <row r="236">
      <c r="A236" s="42"/>
    </row>
    <row r="237">
      <c r="A237" s="42"/>
    </row>
    <row r="238">
      <c r="A238" s="42"/>
    </row>
    <row r="239">
      <c r="A239" s="42"/>
    </row>
    <row r="240">
      <c r="A240" s="42"/>
    </row>
    <row r="241">
      <c r="A241" s="42"/>
    </row>
    <row r="242">
      <c r="A242" s="42"/>
    </row>
    <row r="243">
      <c r="A243" s="42"/>
    </row>
    <row r="244">
      <c r="A244" s="42"/>
    </row>
    <row r="245">
      <c r="A245" s="42"/>
    </row>
    <row r="246">
      <c r="A246" s="42"/>
    </row>
    <row r="247">
      <c r="A247" s="42"/>
    </row>
    <row r="248">
      <c r="A248" s="42"/>
    </row>
    <row r="249">
      <c r="A249" s="42"/>
    </row>
    <row r="250">
      <c r="A250" s="42"/>
    </row>
    <row r="251">
      <c r="A251" s="42"/>
    </row>
    <row r="252">
      <c r="A252" s="42"/>
    </row>
    <row r="253">
      <c r="A253" s="42"/>
    </row>
    <row r="254">
      <c r="A254" s="42"/>
    </row>
    <row r="255">
      <c r="A255" s="42"/>
    </row>
    <row r="256">
      <c r="A256" s="42"/>
    </row>
    <row r="257">
      <c r="A257" s="42"/>
    </row>
    <row r="258">
      <c r="A258" s="42"/>
    </row>
    <row r="259">
      <c r="A259" s="42"/>
    </row>
    <row r="260">
      <c r="A260" s="42"/>
    </row>
    <row r="261">
      <c r="A261" s="42"/>
    </row>
    <row r="262">
      <c r="A262" s="42"/>
    </row>
    <row r="263">
      <c r="A263" s="42"/>
    </row>
    <row r="264">
      <c r="A264" s="42"/>
    </row>
    <row r="265">
      <c r="A265" s="42"/>
    </row>
    <row r="266">
      <c r="A266" s="42"/>
    </row>
    <row r="267">
      <c r="A267" s="42"/>
    </row>
    <row r="268">
      <c r="A268" s="42"/>
    </row>
    <row r="269">
      <c r="A269" s="42"/>
    </row>
    <row r="270">
      <c r="A270" s="42"/>
    </row>
    <row r="271">
      <c r="A271" s="42"/>
    </row>
    <row r="272">
      <c r="A272" s="42"/>
    </row>
    <row r="273">
      <c r="A273" s="42"/>
    </row>
    <row r="274">
      <c r="A274" s="42"/>
    </row>
    <row r="275">
      <c r="A275" s="42"/>
    </row>
    <row r="276">
      <c r="A276" s="42"/>
    </row>
    <row r="277">
      <c r="A277" s="42"/>
    </row>
    <row r="278">
      <c r="A278" s="42"/>
    </row>
    <row r="279">
      <c r="A279" s="42"/>
    </row>
    <row r="280">
      <c r="A280" s="42"/>
    </row>
    <row r="281">
      <c r="A281" s="42"/>
    </row>
    <row r="282">
      <c r="A282" s="42"/>
    </row>
    <row r="283">
      <c r="A283" s="42"/>
    </row>
    <row r="284">
      <c r="A284" s="42"/>
    </row>
    <row r="285">
      <c r="A285" s="42"/>
    </row>
    <row r="286">
      <c r="A286" s="42"/>
    </row>
    <row r="287">
      <c r="A287" s="42"/>
    </row>
    <row r="288">
      <c r="A288" s="42"/>
    </row>
    <row r="289">
      <c r="A289" s="42"/>
    </row>
    <row r="290">
      <c r="A290" s="42"/>
    </row>
    <row r="291">
      <c r="A291" s="42"/>
    </row>
    <row r="292">
      <c r="A292" s="42"/>
    </row>
    <row r="293">
      <c r="A293" s="42"/>
    </row>
    <row r="294">
      <c r="A294" s="42"/>
    </row>
    <row r="295">
      <c r="A295" s="42"/>
    </row>
    <row r="296">
      <c r="A296" s="42"/>
    </row>
    <row r="297">
      <c r="A297" s="42"/>
    </row>
    <row r="298">
      <c r="A298" s="42"/>
    </row>
    <row r="299">
      <c r="A299" s="42"/>
    </row>
    <row r="300">
      <c r="A300" s="42"/>
    </row>
    <row r="301">
      <c r="A301" s="42"/>
    </row>
    <row r="302">
      <c r="A302" s="42"/>
    </row>
    <row r="303">
      <c r="A303" s="42"/>
    </row>
    <row r="304">
      <c r="A304" s="42"/>
    </row>
    <row r="305">
      <c r="A305" s="42"/>
    </row>
    <row r="306">
      <c r="A306" s="42"/>
    </row>
    <row r="307">
      <c r="A307" s="42"/>
    </row>
    <row r="308">
      <c r="A308" s="42"/>
    </row>
    <row r="309">
      <c r="A309" s="42"/>
    </row>
    <row r="310">
      <c r="A310" s="42"/>
    </row>
    <row r="311">
      <c r="A311" s="42"/>
    </row>
    <row r="312">
      <c r="A312" s="42"/>
    </row>
    <row r="313">
      <c r="A313" s="42"/>
    </row>
    <row r="314">
      <c r="A314" s="42"/>
    </row>
    <row r="315">
      <c r="A315" s="42"/>
    </row>
    <row r="316">
      <c r="A316" s="42"/>
    </row>
    <row r="317">
      <c r="A317" s="42"/>
    </row>
    <row r="318">
      <c r="A318" s="42"/>
    </row>
    <row r="319">
      <c r="A319" s="42"/>
    </row>
    <row r="320">
      <c r="A320" s="42"/>
    </row>
    <row r="321">
      <c r="A321" s="42"/>
    </row>
    <row r="322">
      <c r="A322" s="42"/>
    </row>
    <row r="323">
      <c r="A323" s="42"/>
    </row>
    <row r="324">
      <c r="A324" s="42"/>
    </row>
    <row r="325">
      <c r="A325" s="42"/>
    </row>
    <row r="326">
      <c r="A326" s="42"/>
    </row>
    <row r="327">
      <c r="A327" s="42"/>
    </row>
    <row r="328">
      <c r="A328" s="42"/>
    </row>
    <row r="329">
      <c r="A329" s="42"/>
    </row>
    <row r="330">
      <c r="A330" s="42"/>
    </row>
    <row r="331">
      <c r="A331" s="42"/>
    </row>
    <row r="332">
      <c r="A332" s="42"/>
    </row>
    <row r="333">
      <c r="A333" s="42"/>
    </row>
    <row r="334">
      <c r="A334" s="42"/>
    </row>
    <row r="335">
      <c r="A335" s="42"/>
    </row>
    <row r="336">
      <c r="A336" s="42"/>
    </row>
    <row r="337">
      <c r="A337" s="42"/>
    </row>
    <row r="338">
      <c r="A338" s="42"/>
    </row>
    <row r="339">
      <c r="A339" s="42"/>
    </row>
    <row r="340">
      <c r="A340" s="42"/>
    </row>
    <row r="341">
      <c r="A341" s="42"/>
    </row>
    <row r="342">
      <c r="A342" s="42"/>
    </row>
    <row r="343">
      <c r="A343" s="42"/>
    </row>
    <row r="344">
      <c r="A344" s="42"/>
    </row>
    <row r="345">
      <c r="A345" s="42"/>
    </row>
    <row r="346">
      <c r="A346" s="42"/>
    </row>
    <row r="347">
      <c r="A347" s="42"/>
    </row>
    <row r="348">
      <c r="A348" s="42"/>
    </row>
    <row r="349">
      <c r="A349" s="42"/>
    </row>
    <row r="350">
      <c r="A350" s="42"/>
    </row>
    <row r="351">
      <c r="A351" s="42"/>
    </row>
    <row r="352">
      <c r="A352" s="42"/>
    </row>
    <row r="353">
      <c r="A353" s="42"/>
    </row>
    <row r="354">
      <c r="A354" s="42"/>
    </row>
    <row r="355">
      <c r="A355" s="42"/>
    </row>
    <row r="356">
      <c r="A356" s="42"/>
    </row>
    <row r="357">
      <c r="A357" s="42"/>
    </row>
    <row r="358">
      <c r="A358" s="42"/>
    </row>
    <row r="359">
      <c r="A359" s="42"/>
    </row>
    <row r="360">
      <c r="A360" s="42"/>
    </row>
    <row r="361">
      <c r="A361" s="42"/>
    </row>
    <row r="362">
      <c r="A362" s="42"/>
    </row>
    <row r="363">
      <c r="A363" s="42"/>
    </row>
    <row r="364">
      <c r="A364" s="42"/>
    </row>
    <row r="365">
      <c r="A365" s="42"/>
    </row>
    <row r="366">
      <c r="A366" s="42"/>
    </row>
    <row r="367">
      <c r="A367" s="42"/>
    </row>
    <row r="368">
      <c r="A368" s="42"/>
    </row>
    <row r="369">
      <c r="A369" s="42"/>
    </row>
    <row r="370">
      <c r="A370" s="42"/>
    </row>
    <row r="371">
      <c r="A371" s="42"/>
    </row>
    <row r="372">
      <c r="A372" s="42"/>
    </row>
    <row r="373">
      <c r="A373" s="42"/>
    </row>
    <row r="374">
      <c r="A374" s="42"/>
    </row>
    <row r="375">
      <c r="A375" s="42"/>
    </row>
    <row r="376">
      <c r="A376" s="42"/>
    </row>
    <row r="377">
      <c r="A377" s="42"/>
    </row>
    <row r="378">
      <c r="A378" s="42"/>
    </row>
    <row r="379">
      <c r="A379" s="42"/>
    </row>
    <row r="380">
      <c r="A380" s="42"/>
    </row>
    <row r="381">
      <c r="A381" s="42"/>
    </row>
    <row r="382">
      <c r="A382" s="42"/>
    </row>
    <row r="383">
      <c r="A383" s="42"/>
    </row>
    <row r="384">
      <c r="A384" s="42"/>
    </row>
    <row r="385">
      <c r="A385" s="42"/>
    </row>
    <row r="386">
      <c r="A386" s="42"/>
    </row>
    <row r="387">
      <c r="A387" s="42"/>
    </row>
    <row r="388">
      <c r="A388" s="42"/>
    </row>
    <row r="389">
      <c r="A389" s="42"/>
    </row>
    <row r="390">
      <c r="A390" s="42"/>
    </row>
    <row r="391">
      <c r="A391" s="42"/>
    </row>
    <row r="392">
      <c r="A392" s="42"/>
    </row>
    <row r="393">
      <c r="A393" s="42"/>
    </row>
    <row r="394">
      <c r="A394" s="42"/>
    </row>
    <row r="395">
      <c r="A395" s="42"/>
    </row>
    <row r="396">
      <c r="A396" s="42"/>
    </row>
    <row r="397">
      <c r="A397" s="42"/>
    </row>
    <row r="398">
      <c r="A398" s="42"/>
    </row>
    <row r="399">
      <c r="A399" s="42"/>
    </row>
    <row r="400">
      <c r="A400" s="42"/>
    </row>
    <row r="401">
      <c r="A401" s="42"/>
    </row>
    <row r="402">
      <c r="A402" s="42"/>
    </row>
    <row r="403">
      <c r="A403" s="42"/>
    </row>
    <row r="404">
      <c r="A404" s="42"/>
    </row>
    <row r="405">
      <c r="A405" s="42"/>
    </row>
    <row r="406">
      <c r="A406" s="42"/>
    </row>
    <row r="407">
      <c r="A407" s="42"/>
    </row>
    <row r="408">
      <c r="A408" s="42"/>
    </row>
    <row r="409">
      <c r="A409" s="42"/>
    </row>
    <row r="410">
      <c r="A410" s="42"/>
    </row>
    <row r="411">
      <c r="A411" s="42"/>
    </row>
    <row r="412">
      <c r="A412" s="42"/>
    </row>
    <row r="413">
      <c r="A413" s="42"/>
    </row>
    <row r="414">
      <c r="A414" s="42"/>
    </row>
    <row r="415">
      <c r="A415" s="42"/>
    </row>
    <row r="416">
      <c r="A416" s="42"/>
    </row>
    <row r="417">
      <c r="A417" s="42"/>
    </row>
    <row r="418">
      <c r="A418" s="42"/>
    </row>
    <row r="419">
      <c r="A419" s="42"/>
    </row>
    <row r="420">
      <c r="A420" s="42"/>
    </row>
    <row r="421">
      <c r="A421" s="42"/>
    </row>
    <row r="422">
      <c r="A422" s="42"/>
    </row>
    <row r="423">
      <c r="A423" s="42"/>
    </row>
    <row r="424">
      <c r="A424" s="42"/>
    </row>
    <row r="425">
      <c r="A425" s="42"/>
    </row>
    <row r="426">
      <c r="A426" s="42"/>
    </row>
    <row r="427">
      <c r="A427" s="42"/>
    </row>
    <row r="428">
      <c r="A428" s="42"/>
    </row>
    <row r="429">
      <c r="A429" s="42"/>
    </row>
    <row r="430">
      <c r="A430" s="42"/>
    </row>
    <row r="431">
      <c r="A431" s="42"/>
    </row>
    <row r="432">
      <c r="A432" s="42"/>
    </row>
    <row r="433">
      <c r="A433" s="42"/>
    </row>
    <row r="434">
      <c r="A434" s="42"/>
    </row>
    <row r="435">
      <c r="A435" s="42"/>
    </row>
    <row r="436">
      <c r="A436" s="42"/>
    </row>
    <row r="437">
      <c r="A437" s="42"/>
    </row>
    <row r="438">
      <c r="A438" s="42"/>
    </row>
    <row r="439">
      <c r="A439" s="42"/>
    </row>
    <row r="440">
      <c r="A440" s="42"/>
    </row>
    <row r="441">
      <c r="A441" s="42"/>
    </row>
    <row r="442">
      <c r="A442" s="42"/>
    </row>
    <row r="443">
      <c r="A443" s="42"/>
    </row>
    <row r="444">
      <c r="A444" s="42"/>
    </row>
    <row r="445">
      <c r="A445" s="42"/>
    </row>
    <row r="446">
      <c r="A446" s="42"/>
    </row>
    <row r="447">
      <c r="A447" s="42"/>
    </row>
    <row r="448">
      <c r="A448" s="42"/>
    </row>
    <row r="449">
      <c r="A449" s="42"/>
    </row>
    <row r="450">
      <c r="A450" s="42"/>
    </row>
    <row r="451">
      <c r="A451" s="42"/>
    </row>
    <row r="452">
      <c r="A452" s="42"/>
    </row>
    <row r="453">
      <c r="A453" s="42"/>
    </row>
    <row r="454">
      <c r="A454" s="42"/>
    </row>
    <row r="455">
      <c r="A455" s="42"/>
    </row>
    <row r="456">
      <c r="A456" s="42"/>
    </row>
    <row r="457">
      <c r="A457" s="42"/>
    </row>
    <row r="458">
      <c r="A458" s="42"/>
    </row>
    <row r="459">
      <c r="A459" s="42"/>
    </row>
    <row r="460">
      <c r="A460" s="42"/>
    </row>
    <row r="461">
      <c r="A461" s="42"/>
    </row>
    <row r="462">
      <c r="A462" s="42"/>
    </row>
    <row r="463">
      <c r="A463" s="42"/>
    </row>
    <row r="464">
      <c r="A464" s="42"/>
    </row>
    <row r="465">
      <c r="A465" s="42"/>
    </row>
    <row r="466">
      <c r="A466" s="42"/>
    </row>
    <row r="467">
      <c r="A467" s="42"/>
    </row>
    <row r="468">
      <c r="A468" s="42"/>
    </row>
    <row r="469">
      <c r="A469" s="42"/>
    </row>
    <row r="470">
      <c r="A470" s="42"/>
    </row>
    <row r="471">
      <c r="A471" s="42"/>
    </row>
    <row r="472">
      <c r="A472" s="42"/>
    </row>
    <row r="473">
      <c r="A473" s="42"/>
    </row>
    <row r="474">
      <c r="A474" s="42"/>
    </row>
    <row r="475">
      <c r="A475" s="42"/>
    </row>
    <row r="476">
      <c r="A476" s="42"/>
    </row>
    <row r="477">
      <c r="A477" s="42"/>
    </row>
    <row r="478">
      <c r="A478" s="42"/>
    </row>
    <row r="479">
      <c r="A479" s="42"/>
    </row>
    <row r="480">
      <c r="A480" s="42"/>
    </row>
    <row r="481">
      <c r="A481" s="42"/>
    </row>
    <row r="482">
      <c r="A482" s="42"/>
    </row>
    <row r="483">
      <c r="A483" s="42"/>
    </row>
    <row r="484">
      <c r="A484" s="42"/>
    </row>
    <row r="485">
      <c r="A485" s="42"/>
    </row>
    <row r="486">
      <c r="A486" s="42"/>
    </row>
    <row r="487">
      <c r="A487" s="42"/>
    </row>
    <row r="488">
      <c r="A488" s="42"/>
    </row>
    <row r="489">
      <c r="A489" s="42"/>
    </row>
    <row r="490">
      <c r="A490" s="42"/>
    </row>
    <row r="491">
      <c r="A491" s="42"/>
    </row>
    <row r="492">
      <c r="A492" s="42"/>
    </row>
    <row r="493">
      <c r="A493" s="42"/>
    </row>
    <row r="494">
      <c r="A494" s="42"/>
    </row>
    <row r="495">
      <c r="A495" s="42"/>
    </row>
    <row r="496">
      <c r="A496" s="42"/>
    </row>
    <row r="497">
      <c r="A497" s="42"/>
    </row>
    <row r="498">
      <c r="A498" s="42"/>
    </row>
    <row r="499">
      <c r="A499" s="42"/>
    </row>
    <row r="500">
      <c r="A500" s="42"/>
    </row>
    <row r="501">
      <c r="A501" s="42"/>
    </row>
    <row r="502">
      <c r="A502" s="42"/>
    </row>
    <row r="503">
      <c r="A503" s="42"/>
    </row>
    <row r="504">
      <c r="A504" s="42"/>
    </row>
    <row r="505">
      <c r="A505" s="42"/>
    </row>
    <row r="506">
      <c r="A506" s="42"/>
    </row>
    <row r="507">
      <c r="A507" s="42"/>
    </row>
    <row r="508">
      <c r="A508" s="42"/>
    </row>
    <row r="509">
      <c r="A509" s="42"/>
    </row>
    <row r="510">
      <c r="A510" s="42"/>
    </row>
    <row r="511">
      <c r="A511" s="42"/>
    </row>
    <row r="512">
      <c r="A512" s="42"/>
    </row>
    <row r="513">
      <c r="A513" s="42"/>
    </row>
    <row r="514">
      <c r="A514" s="42"/>
    </row>
    <row r="515">
      <c r="A515" s="42"/>
    </row>
    <row r="516">
      <c r="A516" s="42"/>
    </row>
    <row r="517">
      <c r="A517" s="42"/>
    </row>
    <row r="518">
      <c r="A518" s="42"/>
    </row>
    <row r="519">
      <c r="A519" s="42"/>
    </row>
    <row r="520">
      <c r="A520" s="42"/>
    </row>
    <row r="521">
      <c r="A521" s="42"/>
    </row>
    <row r="522">
      <c r="A522" s="42"/>
    </row>
    <row r="523">
      <c r="A523" s="42"/>
    </row>
    <row r="524">
      <c r="A524" s="42"/>
    </row>
    <row r="525">
      <c r="A525" s="42"/>
    </row>
    <row r="526">
      <c r="A526" s="42"/>
    </row>
    <row r="527">
      <c r="A527" s="42"/>
    </row>
    <row r="528">
      <c r="A528" s="42"/>
    </row>
    <row r="529">
      <c r="A529" s="42"/>
    </row>
    <row r="530">
      <c r="A530" s="42"/>
    </row>
    <row r="531">
      <c r="A531" s="42"/>
    </row>
    <row r="532">
      <c r="A532" s="42"/>
    </row>
    <row r="533">
      <c r="A533" s="42"/>
    </row>
    <row r="534">
      <c r="A534" s="42"/>
    </row>
    <row r="535">
      <c r="A535" s="42"/>
    </row>
    <row r="536">
      <c r="A536" s="42"/>
    </row>
    <row r="537">
      <c r="A537" s="42"/>
    </row>
    <row r="538">
      <c r="A538" s="42"/>
    </row>
    <row r="539">
      <c r="A539" s="42"/>
    </row>
    <row r="540">
      <c r="A540" s="42"/>
    </row>
    <row r="541">
      <c r="A541" s="42"/>
    </row>
    <row r="542">
      <c r="A542" s="42"/>
    </row>
    <row r="543">
      <c r="A543" s="42"/>
    </row>
    <row r="544">
      <c r="A544" s="42"/>
    </row>
    <row r="545">
      <c r="A545" s="42"/>
    </row>
    <row r="546">
      <c r="A546" s="42"/>
    </row>
    <row r="547">
      <c r="A547" s="42"/>
    </row>
    <row r="548">
      <c r="A548" s="42"/>
    </row>
    <row r="549">
      <c r="A549" s="42"/>
    </row>
    <row r="550">
      <c r="A550" s="42"/>
    </row>
    <row r="551">
      <c r="A551" s="42"/>
    </row>
    <row r="552">
      <c r="A552" s="42"/>
    </row>
    <row r="553">
      <c r="A553" s="42"/>
    </row>
    <row r="554">
      <c r="A554" s="42"/>
    </row>
    <row r="555">
      <c r="A555" s="42"/>
    </row>
    <row r="556">
      <c r="A556" s="42"/>
    </row>
    <row r="557">
      <c r="A557" s="42"/>
    </row>
    <row r="558">
      <c r="A558" s="42"/>
    </row>
    <row r="559">
      <c r="A559" s="42"/>
    </row>
    <row r="560">
      <c r="A560" s="42"/>
    </row>
    <row r="561">
      <c r="A561" s="42"/>
    </row>
    <row r="562">
      <c r="A562" s="42"/>
    </row>
    <row r="563">
      <c r="A563" s="42"/>
    </row>
    <row r="564">
      <c r="A564" s="42"/>
    </row>
    <row r="565">
      <c r="A565" s="42"/>
    </row>
    <row r="566">
      <c r="A566" s="42"/>
    </row>
    <row r="567">
      <c r="A567" s="42"/>
    </row>
    <row r="568">
      <c r="A568" s="42"/>
    </row>
    <row r="569">
      <c r="A569" s="42"/>
    </row>
    <row r="570">
      <c r="A570" s="42"/>
    </row>
    <row r="571">
      <c r="A571" s="42"/>
    </row>
    <row r="572">
      <c r="A572" s="42"/>
    </row>
    <row r="573">
      <c r="A573" s="42"/>
    </row>
    <row r="574">
      <c r="A574" s="42"/>
    </row>
    <row r="575">
      <c r="A575" s="42"/>
    </row>
    <row r="576">
      <c r="A576" s="42"/>
    </row>
    <row r="577">
      <c r="A577" s="42"/>
    </row>
    <row r="578">
      <c r="A578" s="42"/>
    </row>
    <row r="579">
      <c r="A579" s="42"/>
    </row>
    <row r="580">
      <c r="A580" s="42"/>
    </row>
    <row r="581">
      <c r="A581" s="42"/>
    </row>
    <row r="582">
      <c r="A582" s="42"/>
    </row>
    <row r="583">
      <c r="A583" s="42"/>
    </row>
    <row r="584">
      <c r="A584" s="42"/>
    </row>
    <row r="585">
      <c r="A585" s="42"/>
    </row>
    <row r="586">
      <c r="A586" s="42"/>
    </row>
    <row r="587">
      <c r="A587" s="42"/>
    </row>
    <row r="588">
      <c r="A588" s="42"/>
    </row>
    <row r="589">
      <c r="A589" s="42"/>
    </row>
    <row r="590">
      <c r="A590" s="42"/>
    </row>
    <row r="591">
      <c r="A591" s="42"/>
    </row>
    <row r="592">
      <c r="A592" s="42"/>
    </row>
    <row r="593">
      <c r="A593" s="42"/>
    </row>
    <row r="594">
      <c r="A594" s="42"/>
    </row>
    <row r="595">
      <c r="A595" s="42"/>
    </row>
    <row r="596">
      <c r="A596" s="42"/>
    </row>
    <row r="597">
      <c r="A597" s="42"/>
    </row>
    <row r="598">
      <c r="A598" s="42"/>
    </row>
    <row r="599">
      <c r="A599" s="42"/>
    </row>
    <row r="600">
      <c r="A600" s="42"/>
    </row>
    <row r="601">
      <c r="A601" s="42"/>
    </row>
    <row r="602">
      <c r="A602" s="42"/>
    </row>
    <row r="603">
      <c r="A603" s="42"/>
    </row>
    <row r="604">
      <c r="A604" s="42"/>
    </row>
    <row r="605">
      <c r="A605" s="42"/>
    </row>
    <row r="606">
      <c r="A606" s="42"/>
    </row>
    <row r="607">
      <c r="A607" s="42"/>
    </row>
    <row r="608">
      <c r="A608" s="42"/>
    </row>
    <row r="609">
      <c r="A609" s="42"/>
    </row>
    <row r="610">
      <c r="A610" s="42"/>
    </row>
    <row r="611">
      <c r="A611" s="42"/>
    </row>
    <row r="612">
      <c r="A612" s="42"/>
    </row>
    <row r="613">
      <c r="A613" s="42"/>
    </row>
    <row r="614">
      <c r="A614" s="42"/>
    </row>
    <row r="615">
      <c r="A615" s="42"/>
    </row>
    <row r="616">
      <c r="A616" s="42"/>
    </row>
    <row r="617">
      <c r="A617" s="42"/>
    </row>
    <row r="618">
      <c r="A618" s="42"/>
    </row>
    <row r="619">
      <c r="A619" s="42"/>
    </row>
    <row r="620">
      <c r="A620" s="42"/>
    </row>
    <row r="621">
      <c r="A621" s="42"/>
    </row>
    <row r="622">
      <c r="A622" s="42"/>
    </row>
    <row r="623">
      <c r="A623" s="42"/>
    </row>
    <row r="624">
      <c r="A624" s="42"/>
    </row>
    <row r="625">
      <c r="A625" s="42"/>
    </row>
    <row r="626">
      <c r="A626" s="42"/>
    </row>
    <row r="627">
      <c r="A627" s="42"/>
    </row>
    <row r="628">
      <c r="A628" s="42"/>
    </row>
    <row r="629">
      <c r="A629" s="42"/>
    </row>
    <row r="630">
      <c r="A630" s="42"/>
    </row>
    <row r="631">
      <c r="A631" s="42"/>
    </row>
    <row r="632">
      <c r="A632" s="42"/>
    </row>
    <row r="633">
      <c r="A633" s="42"/>
    </row>
    <row r="634">
      <c r="A634" s="42"/>
    </row>
    <row r="635">
      <c r="A635" s="42"/>
    </row>
    <row r="636">
      <c r="A636" s="42"/>
    </row>
    <row r="637">
      <c r="A637" s="42"/>
    </row>
    <row r="638">
      <c r="A638" s="42"/>
    </row>
    <row r="639">
      <c r="A639" s="42"/>
    </row>
    <row r="640">
      <c r="A640" s="42"/>
    </row>
    <row r="641">
      <c r="A641" s="42"/>
    </row>
    <row r="642">
      <c r="A642" s="42"/>
    </row>
    <row r="643">
      <c r="A643" s="42"/>
    </row>
    <row r="644">
      <c r="A644" s="42"/>
    </row>
    <row r="645">
      <c r="A645" s="42"/>
    </row>
    <row r="646">
      <c r="A646" s="42"/>
    </row>
    <row r="647">
      <c r="A647" s="42"/>
    </row>
    <row r="648">
      <c r="A648" s="42"/>
    </row>
    <row r="649">
      <c r="A649" s="42"/>
    </row>
    <row r="650">
      <c r="A650" s="42"/>
    </row>
    <row r="651">
      <c r="A651" s="42"/>
    </row>
    <row r="652">
      <c r="A652" s="42"/>
    </row>
    <row r="653">
      <c r="A653" s="42"/>
    </row>
    <row r="654">
      <c r="A654" s="42"/>
    </row>
    <row r="655">
      <c r="A655" s="42"/>
    </row>
    <row r="656">
      <c r="A656" s="42"/>
    </row>
    <row r="657">
      <c r="A657" s="42"/>
    </row>
    <row r="658">
      <c r="A658" s="42"/>
    </row>
    <row r="659">
      <c r="A659" s="42"/>
    </row>
    <row r="660">
      <c r="A660" s="42"/>
    </row>
    <row r="661">
      <c r="A661" s="42"/>
    </row>
    <row r="662">
      <c r="A662" s="42"/>
    </row>
    <row r="663">
      <c r="A663" s="42"/>
    </row>
    <row r="664">
      <c r="A664" s="42"/>
    </row>
    <row r="665">
      <c r="A665" s="42"/>
    </row>
    <row r="666">
      <c r="A666" s="42"/>
    </row>
    <row r="667">
      <c r="A667" s="42"/>
    </row>
    <row r="668">
      <c r="A668" s="42"/>
    </row>
    <row r="669">
      <c r="A669" s="42"/>
    </row>
    <row r="670">
      <c r="A670" s="42"/>
    </row>
    <row r="671">
      <c r="A671" s="42"/>
    </row>
    <row r="672">
      <c r="A672" s="42"/>
    </row>
    <row r="673">
      <c r="A673" s="42"/>
    </row>
    <row r="674">
      <c r="A674" s="42"/>
    </row>
    <row r="675">
      <c r="A675" s="42"/>
    </row>
    <row r="676">
      <c r="A676" s="42"/>
    </row>
    <row r="677">
      <c r="A677" s="42"/>
    </row>
    <row r="678">
      <c r="A678" s="42"/>
    </row>
    <row r="679">
      <c r="A679" s="42"/>
    </row>
    <row r="680">
      <c r="A680" s="42"/>
    </row>
    <row r="681">
      <c r="A681" s="42"/>
    </row>
    <row r="682">
      <c r="A682" s="42"/>
    </row>
    <row r="683">
      <c r="A683" s="42"/>
    </row>
    <row r="684">
      <c r="A684" s="42"/>
    </row>
    <row r="685">
      <c r="A685" s="42"/>
    </row>
    <row r="686">
      <c r="A686" s="42"/>
    </row>
    <row r="687">
      <c r="A687" s="42"/>
    </row>
    <row r="688">
      <c r="A688" s="42"/>
    </row>
    <row r="689">
      <c r="A689" s="42"/>
    </row>
    <row r="690">
      <c r="A690" s="42"/>
    </row>
    <row r="691">
      <c r="A691" s="42"/>
    </row>
    <row r="692">
      <c r="A692" s="42"/>
    </row>
    <row r="693">
      <c r="A693" s="42"/>
    </row>
    <row r="694">
      <c r="A694" s="42"/>
    </row>
    <row r="695">
      <c r="A695" s="42"/>
    </row>
    <row r="696">
      <c r="A696" s="42"/>
    </row>
    <row r="697">
      <c r="A697" s="42"/>
    </row>
    <row r="698">
      <c r="A698" s="42"/>
    </row>
    <row r="699">
      <c r="A699" s="42"/>
    </row>
    <row r="700">
      <c r="A700" s="42"/>
    </row>
    <row r="701">
      <c r="A701" s="42"/>
    </row>
    <row r="702">
      <c r="A702" s="42"/>
    </row>
    <row r="703">
      <c r="A703" s="42"/>
    </row>
    <row r="704">
      <c r="A704" s="42"/>
    </row>
    <row r="705">
      <c r="A705" s="42"/>
    </row>
    <row r="706">
      <c r="A706" s="42"/>
    </row>
    <row r="707">
      <c r="A707" s="42"/>
    </row>
    <row r="708">
      <c r="A708" s="42"/>
    </row>
    <row r="709">
      <c r="A709" s="42"/>
    </row>
    <row r="710">
      <c r="A710" s="42"/>
    </row>
    <row r="711">
      <c r="A711" s="42"/>
    </row>
    <row r="712">
      <c r="A712" s="42"/>
    </row>
    <row r="713">
      <c r="A713" s="42"/>
    </row>
    <row r="714">
      <c r="A714" s="42"/>
    </row>
    <row r="715">
      <c r="A715" s="42"/>
    </row>
    <row r="716">
      <c r="A716" s="42"/>
    </row>
    <row r="717">
      <c r="A717" s="42"/>
    </row>
    <row r="718">
      <c r="A718" s="42"/>
    </row>
    <row r="719">
      <c r="A719" s="42"/>
    </row>
    <row r="720">
      <c r="A720" s="42"/>
    </row>
    <row r="721">
      <c r="A721" s="42"/>
    </row>
    <row r="722">
      <c r="A722" s="42"/>
    </row>
    <row r="723">
      <c r="A723" s="42"/>
    </row>
    <row r="724">
      <c r="A724" s="42"/>
    </row>
    <row r="725">
      <c r="A725" s="42"/>
    </row>
    <row r="726">
      <c r="A726" s="42"/>
    </row>
    <row r="727">
      <c r="A727" s="42"/>
    </row>
    <row r="728">
      <c r="A728" s="42"/>
    </row>
    <row r="729">
      <c r="A729" s="42"/>
    </row>
    <row r="730">
      <c r="A730" s="42"/>
    </row>
    <row r="731">
      <c r="A731" s="42"/>
    </row>
    <row r="732">
      <c r="A732" s="42"/>
    </row>
    <row r="733">
      <c r="A733" s="42"/>
    </row>
    <row r="734">
      <c r="A734" s="42"/>
    </row>
    <row r="735">
      <c r="A735" s="42"/>
    </row>
    <row r="736">
      <c r="A736" s="42"/>
    </row>
    <row r="737">
      <c r="A737" s="42"/>
    </row>
    <row r="738">
      <c r="A738" s="42"/>
    </row>
    <row r="739">
      <c r="A739" s="42"/>
    </row>
    <row r="740">
      <c r="A740" s="42"/>
    </row>
    <row r="741">
      <c r="A741" s="42"/>
    </row>
    <row r="742">
      <c r="A742" s="42"/>
    </row>
    <row r="743">
      <c r="A743" s="42"/>
    </row>
    <row r="744">
      <c r="A744" s="42"/>
    </row>
    <row r="745">
      <c r="A745" s="42"/>
    </row>
    <row r="746">
      <c r="A746" s="42"/>
    </row>
    <row r="747">
      <c r="A747" s="42"/>
    </row>
    <row r="748">
      <c r="A748" s="42"/>
    </row>
    <row r="749">
      <c r="A749" s="42"/>
    </row>
    <row r="750">
      <c r="A750" s="42"/>
    </row>
    <row r="751">
      <c r="A751" s="42"/>
    </row>
    <row r="752">
      <c r="A752" s="42"/>
    </row>
    <row r="753">
      <c r="A753" s="42"/>
    </row>
    <row r="754">
      <c r="A754" s="42"/>
    </row>
    <row r="755">
      <c r="A755" s="42"/>
    </row>
    <row r="756">
      <c r="A756" s="42"/>
    </row>
    <row r="757">
      <c r="A757" s="42"/>
    </row>
    <row r="758">
      <c r="A758" s="42"/>
    </row>
    <row r="759">
      <c r="A759" s="42"/>
    </row>
    <row r="760">
      <c r="A760" s="42"/>
    </row>
    <row r="761">
      <c r="A761" s="42"/>
    </row>
    <row r="762">
      <c r="A762" s="42"/>
    </row>
    <row r="763">
      <c r="A763" s="42"/>
    </row>
    <row r="764">
      <c r="A764" s="42"/>
    </row>
    <row r="765">
      <c r="A765" s="42"/>
    </row>
    <row r="766">
      <c r="A766" s="42"/>
    </row>
    <row r="767">
      <c r="A767" s="42"/>
    </row>
    <row r="768">
      <c r="A768" s="42"/>
    </row>
    <row r="769">
      <c r="A769" s="42"/>
    </row>
    <row r="770">
      <c r="A770" s="42"/>
    </row>
    <row r="771">
      <c r="A771" s="42"/>
    </row>
    <row r="772">
      <c r="A772" s="42"/>
    </row>
    <row r="773">
      <c r="A773" s="42"/>
    </row>
    <row r="774">
      <c r="A774" s="42"/>
    </row>
    <row r="775">
      <c r="A775" s="42"/>
    </row>
    <row r="776">
      <c r="A776" s="42"/>
    </row>
    <row r="777">
      <c r="A777" s="42"/>
    </row>
    <row r="778">
      <c r="A778" s="42"/>
    </row>
    <row r="779">
      <c r="A779" s="42"/>
    </row>
    <row r="780">
      <c r="A780" s="42"/>
    </row>
    <row r="781">
      <c r="A781" s="42"/>
    </row>
    <row r="782">
      <c r="A782" s="42"/>
    </row>
    <row r="783">
      <c r="A783" s="42"/>
    </row>
    <row r="784">
      <c r="A784" s="42"/>
    </row>
    <row r="785">
      <c r="A785" s="42"/>
    </row>
    <row r="786">
      <c r="A786" s="42"/>
    </row>
    <row r="787">
      <c r="A787" s="42"/>
    </row>
    <row r="788">
      <c r="A788" s="42"/>
    </row>
    <row r="789">
      <c r="A789" s="42"/>
    </row>
    <row r="790">
      <c r="A790" s="42"/>
    </row>
    <row r="791">
      <c r="A791" s="42"/>
    </row>
    <row r="792">
      <c r="A792" s="42"/>
    </row>
    <row r="793">
      <c r="A793" s="42"/>
    </row>
    <row r="794">
      <c r="A794" s="42"/>
    </row>
    <row r="795">
      <c r="A795" s="42"/>
    </row>
    <row r="796">
      <c r="A796" s="42"/>
    </row>
    <row r="797">
      <c r="A797" s="42"/>
    </row>
    <row r="798">
      <c r="A798" s="42"/>
    </row>
    <row r="799">
      <c r="A799" s="42"/>
    </row>
    <row r="800">
      <c r="A800" s="42"/>
    </row>
    <row r="801">
      <c r="A801" s="42"/>
    </row>
    <row r="802">
      <c r="A802" s="42"/>
    </row>
    <row r="803">
      <c r="A803" s="42"/>
    </row>
    <row r="804">
      <c r="A804" s="42"/>
    </row>
    <row r="805">
      <c r="A805" s="42"/>
    </row>
    <row r="806">
      <c r="A806" s="42"/>
    </row>
    <row r="807">
      <c r="A807" s="42"/>
    </row>
    <row r="808">
      <c r="A808" s="42"/>
    </row>
    <row r="809">
      <c r="A809" s="42"/>
    </row>
    <row r="810">
      <c r="A810" s="42"/>
    </row>
    <row r="811">
      <c r="A811" s="42"/>
    </row>
    <row r="812">
      <c r="A812" s="42"/>
    </row>
    <row r="813">
      <c r="A813" s="42"/>
    </row>
    <row r="814">
      <c r="A814" s="42"/>
    </row>
    <row r="815">
      <c r="A815" s="42"/>
    </row>
    <row r="816">
      <c r="A816" s="42"/>
    </row>
    <row r="817">
      <c r="A817" s="42"/>
    </row>
    <row r="818">
      <c r="A818" s="42"/>
    </row>
    <row r="819">
      <c r="A819" s="42"/>
    </row>
    <row r="820">
      <c r="A820" s="42"/>
    </row>
    <row r="821">
      <c r="A821" s="42"/>
    </row>
    <row r="822">
      <c r="A822" s="42"/>
    </row>
    <row r="823">
      <c r="A823" s="42"/>
    </row>
    <row r="824">
      <c r="A824" s="42"/>
    </row>
    <row r="825">
      <c r="A825" s="42"/>
    </row>
    <row r="826">
      <c r="A826" s="42"/>
    </row>
    <row r="827">
      <c r="A827" s="42"/>
    </row>
    <row r="828">
      <c r="A828" s="42"/>
    </row>
    <row r="829">
      <c r="A829" s="42"/>
    </row>
    <row r="830">
      <c r="A830" s="42"/>
    </row>
    <row r="831">
      <c r="A831" s="42"/>
    </row>
    <row r="832">
      <c r="A832" s="42"/>
    </row>
    <row r="833">
      <c r="A833" s="42"/>
    </row>
    <row r="834">
      <c r="A834" s="42"/>
    </row>
    <row r="835">
      <c r="A835" s="42"/>
    </row>
    <row r="836">
      <c r="A836" s="42"/>
    </row>
    <row r="837">
      <c r="A837" s="42"/>
    </row>
    <row r="838">
      <c r="A838" s="42"/>
    </row>
    <row r="839">
      <c r="A839" s="42"/>
    </row>
    <row r="840">
      <c r="A840" s="42"/>
    </row>
    <row r="841">
      <c r="A841" s="42"/>
    </row>
    <row r="842">
      <c r="A842" s="42"/>
    </row>
    <row r="843">
      <c r="A843" s="42"/>
    </row>
    <row r="844">
      <c r="A844" s="42"/>
    </row>
    <row r="845">
      <c r="A845" s="42"/>
    </row>
    <row r="846">
      <c r="A846" s="42"/>
    </row>
    <row r="847">
      <c r="A847" s="42"/>
    </row>
    <row r="848">
      <c r="A848" s="42"/>
    </row>
    <row r="849">
      <c r="A849" s="42"/>
    </row>
    <row r="850">
      <c r="A850" s="42"/>
    </row>
    <row r="851">
      <c r="A851" s="42"/>
    </row>
    <row r="852">
      <c r="A852" s="42"/>
    </row>
    <row r="853">
      <c r="A853" s="42"/>
    </row>
    <row r="854">
      <c r="A854" s="42"/>
    </row>
    <row r="855">
      <c r="A855" s="42"/>
    </row>
    <row r="856">
      <c r="A856" s="42"/>
    </row>
    <row r="857">
      <c r="A857" s="42"/>
    </row>
    <row r="858">
      <c r="A858" s="42"/>
    </row>
    <row r="859">
      <c r="A859" s="42"/>
    </row>
    <row r="860">
      <c r="A860" s="42"/>
    </row>
    <row r="861">
      <c r="A861" s="42"/>
    </row>
    <row r="862">
      <c r="A862" s="42"/>
    </row>
    <row r="863">
      <c r="A863" s="42"/>
    </row>
    <row r="864">
      <c r="A864" s="42"/>
    </row>
    <row r="865">
      <c r="A865" s="42"/>
    </row>
    <row r="866">
      <c r="A866" s="42"/>
    </row>
    <row r="867">
      <c r="A867" s="42"/>
    </row>
    <row r="868">
      <c r="A868" s="42"/>
    </row>
    <row r="869">
      <c r="A869" s="42"/>
    </row>
    <row r="870">
      <c r="A870" s="42"/>
    </row>
    <row r="871">
      <c r="A871" s="42"/>
    </row>
    <row r="872">
      <c r="A872" s="42"/>
    </row>
    <row r="873">
      <c r="A873" s="42"/>
    </row>
    <row r="874">
      <c r="A874" s="42"/>
    </row>
    <row r="875">
      <c r="A875" s="42"/>
    </row>
    <row r="876">
      <c r="A876" s="42"/>
    </row>
    <row r="877">
      <c r="A877" s="42"/>
    </row>
    <row r="878">
      <c r="A878" s="42"/>
    </row>
    <row r="879">
      <c r="A879" s="42"/>
    </row>
    <row r="880">
      <c r="A880" s="42"/>
    </row>
    <row r="881">
      <c r="A881" s="42"/>
    </row>
    <row r="882">
      <c r="A882" s="42"/>
    </row>
    <row r="883">
      <c r="A883" s="42"/>
    </row>
    <row r="884">
      <c r="A884" s="42"/>
    </row>
    <row r="885">
      <c r="A885" s="42"/>
    </row>
    <row r="886">
      <c r="A886" s="42"/>
    </row>
    <row r="887">
      <c r="A887" s="42"/>
    </row>
    <row r="888">
      <c r="A888" s="42"/>
    </row>
    <row r="889">
      <c r="A889" s="42"/>
    </row>
    <row r="890">
      <c r="A890" s="42"/>
    </row>
    <row r="891">
      <c r="A891" s="42"/>
    </row>
    <row r="892">
      <c r="A892" s="42"/>
    </row>
    <row r="893">
      <c r="A893" s="42"/>
    </row>
    <row r="894">
      <c r="A894" s="42"/>
    </row>
    <row r="895">
      <c r="A895" s="42"/>
    </row>
    <row r="896">
      <c r="A896" s="42"/>
    </row>
    <row r="897">
      <c r="A897" s="42"/>
    </row>
    <row r="898">
      <c r="A898" s="42"/>
    </row>
    <row r="899">
      <c r="A899" s="42"/>
    </row>
    <row r="900">
      <c r="A900" s="42"/>
    </row>
    <row r="901">
      <c r="A901" s="42"/>
    </row>
    <row r="902">
      <c r="A902" s="42"/>
    </row>
    <row r="903">
      <c r="A903" s="42"/>
    </row>
    <row r="904">
      <c r="A904" s="42"/>
    </row>
    <row r="905">
      <c r="A905" s="42"/>
    </row>
    <row r="906">
      <c r="A906" s="42"/>
    </row>
    <row r="907">
      <c r="A907" s="42"/>
    </row>
    <row r="908">
      <c r="A908" s="42"/>
    </row>
    <row r="909">
      <c r="A909" s="42"/>
    </row>
    <row r="910">
      <c r="A910" s="42"/>
    </row>
    <row r="911">
      <c r="A911" s="42"/>
    </row>
    <row r="912">
      <c r="A912" s="42"/>
    </row>
    <row r="913">
      <c r="A913" s="42"/>
    </row>
    <row r="914">
      <c r="A914" s="42"/>
    </row>
    <row r="915">
      <c r="A915" s="42"/>
    </row>
    <row r="916">
      <c r="A916" s="42"/>
    </row>
    <row r="917">
      <c r="A917" s="42"/>
    </row>
    <row r="918">
      <c r="A918" s="42"/>
    </row>
    <row r="919">
      <c r="A919" s="42"/>
    </row>
    <row r="920">
      <c r="A920" s="42"/>
    </row>
    <row r="921">
      <c r="A921" s="42"/>
    </row>
    <row r="922">
      <c r="A922" s="42"/>
    </row>
    <row r="923">
      <c r="A923" s="42"/>
    </row>
    <row r="924">
      <c r="A924" s="42"/>
    </row>
    <row r="925">
      <c r="A925" s="42"/>
    </row>
    <row r="926">
      <c r="A926" s="42"/>
    </row>
    <row r="927">
      <c r="A927" s="42"/>
    </row>
    <row r="928">
      <c r="A928" s="42"/>
    </row>
    <row r="929">
      <c r="A929" s="42"/>
    </row>
    <row r="930">
      <c r="A930" s="42"/>
    </row>
    <row r="931">
      <c r="A931" s="42"/>
    </row>
    <row r="932">
      <c r="A932" s="42"/>
    </row>
    <row r="933">
      <c r="A933" s="42"/>
    </row>
    <row r="934">
      <c r="A934" s="42"/>
    </row>
    <row r="935">
      <c r="A935" s="42"/>
    </row>
    <row r="936">
      <c r="A936" s="42"/>
    </row>
    <row r="937">
      <c r="A937" s="42"/>
    </row>
    <row r="938">
      <c r="A938" s="42"/>
    </row>
    <row r="939">
      <c r="A939" s="42"/>
    </row>
    <row r="940">
      <c r="A940" s="42"/>
    </row>
    <row r="941">
      <c r="A941" s="42"/>
    </row>
    <row r="942">
      <c r="A942" s="42"/>
    </row>
    <row r="943">
      <c r="A943" s="42"/>
    </row>
    <row r="944">
      <c r="A944" s="42"/>
    </row>
    <row r="945">
      <c r="A945" s="42"/>
    </row>
    <row r="946">
      <c r="A946" s="42"/>
    </row>
    <row r="947">
      <c r="A947" s="42"/>
    </row>
    <row r="948">
      <c r="A948" s="42"/>
    </row>
    <row r="949">
      <c r="A949" s="42"/>
    </row>
    <row r="950">
      <c r="A950" s="42"/>
    </row>
    <row r="951">
      <c r="A951" s="42"/>
    </row>
    <row r="952">
      <c r="A952" s="42"/>
    </row>
    <row r="953">
      <c r="A953" s="42"/>
    </row>
    <row r="954">
      <c r="A954" s="42"/>
    </row>
    <row r="955">
      <c r="A955" s="42"/>
    </row>
    <row r="956">
      <c r="A956" s="42"/>
    </row>
    <row r="957">
      <c r="A957" s="42"/>
    </row>
    <row r="958">
      <c r="A958" s="42"/>
    </row>
    <row r="959">
      <c r="A959" s="42"/>
    </row>
    <row r="960">
      <c r="A960" s="42"/>
    </row>
    <row r="961">
      <c r="A961" s="42"/>
    </row>
    <row r="962">
      <c r="A962" s="42"/>
    </row>
    <row r="963">
      <c r="A963" s="42"/>
    </row>
    <row r="964">
      <c r="A964" s="42"/>
    </row>
    <row r="965">
      <c r="A965" s="42"/>
    </row>
    <row r="966">
      <c r="A966" s="42"/>
    </row>
    <row r="967">
      <c r="A967" s="42"/>
    </row>
    <row r="968">
      <c r="A968" s="42"/>
    </row>
    <row r="969">
      <c r="A969" s="42"/>
    </row>
    <row r="970">
      <c r="A970" s="42"/>
    </row>
    <row r="971">
      <c r="A971" s="42"/>
    </row>
    <row r="972">
      <c r="A972" s="42"/>
    </row>
    <row r="973">
      <c r="A973" s="42"/>
    </row>
    <row r="974">
      <c r="A974" s="42"/>
    </row>
    <row r="975">
      <c r="A975" s="42"/>
    </row>
    <row r="976">
      <c r="A976" s="42"/>
    </row>
    <row r="977">
      <c r="A977" s="42"/>
    </row>
    <row r="978">
      <c r="A978" s="42"/>
    </row>
    <row r="979">
      <c r="A979" s="42"/>
    </row>
    <row r="980">
      <c r="A980" s="42"/>
    </row>
    <row r="981">
      <c r="A981" s="42"/>
    </row>
    <row r="982">
      <c r="A982" s="42"/>
    </row>
    <row r="983">
      <c r="A983" s="42"/>
    </row>
    <row r="984">
      <c r="A984" s="42"/>
    </row>
    <row r="985">
      <c r="A985" s="42"/>
    </row>
    <row r="986">
      <c r="A986" s="42"/>
    </row>
    <row r="987">
      <c r="A987" s="42"/>
    </row>
    <row r="988">
      <c r="A988" s="42"/>
    </row>
    <row r="989">
      <c r="A989" s="42"/>
    </row>
    <row r="990">
      <c r="A990" s="42"/>
    </row>
    <row r="991">
      <c r="A991" s="42"/>
    </row>
    <row r="992">
      <c r="A992" s="42"/>
    </row>
    <row r="993">
      <c r="A993" s="42"/>
    </row>
    <row r="994">
      <c r="A994" s="42"/>
    </row>
    <row r="995">
      <c r="A995" s="42"/>
    </row>
    <row r="996">
      <c r="A996" s="42"/>
    </row>
    <row r="997">
      <c r="A997" s="42"/>
    </row>
    <row r="998">
      <c r="A998" s="42"/>
    </row>
    <row r="999">
      <c r="A999" s="42"/>
    </row>
    <row r="1000">
      <c r="A1000" s="42"/>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3.88"/>
    <col customWidth="1" min="2" max="2" width="33.88"/>
    <col customWidth="1" min="3" max="4" width="15.75"/>
    <col customWidth="1" min="5" max="5" width="9.5"/>
    <col customWidth="1" min="6" max="6" width="9.13"/>
  </cols>
  <sheetData>
    <row r="1">
      <c r="A1" s="1" t="s">
        <v>229</v>
      </c>
    </row>
    <row r="2">
      <c r="A2" s="47" t="s">
        <v>230</v>
      </c>
      <c r="B2" s="47" t="s">
        <v>231</v>
      </c>
      <c r="C2" s="47" t="s">
        <v>232</v>
      </c>
      <c r="D2" s="47" t="s">
        <v>233</v>
      </c>
      <c r="E2" s="47" t="s">
        <v>234</v>
      </c>
      <c r="F2" s="47" t="s">
        <v>235</v>
      </c>
    </row>
    <row r="3">
      <c r="A3" s="48" t="s">
        <v>236</v>
      </c>
      <c r="B3" s="48" t="s">
        <v>237</v>
      </c>
      <c r="C3" s="49">
        <v>177.6</v>
      </c>
      <c r="D3" s="49">
        <v>149.5</v>
      </c>
      <c r="E3" s="47">
        <v>27.7</v>
      </c>
      <c r="F3" s="50">
        <v>0.156</v>
      </c>
      <c r="L3" s="51"/>
    </row>
    <row r="4">
      <c r="A4" s="48" t="s">
        <v>238</v>
      </c>
      <c r="B4" s="48" t="s">
        <v>239</v>
      </c>
      <c r="C4" s="49">
        <v>65.3</v>
      </c>
      <c r="D4" s="49">
        <v>14.3</v>
      </c>
      <c r="E4" s="49">
        <v>24.4</v>
      </c>
      <c r="F4" s="52">
        <v>0.374</v>
      </c>
      <c r="L4" s="51"/>
    </row>
    <row r="5">
      <c r="A5" s="48" t="s">
        <v>240</v>
      </c>
      <c r="B5" s="9" t="s">
        <v>241</v>
      </c>
      <c r="C5" s="49">
        <v>160.2</v>
      </c>
      <c r="D5" s="49">
        <v>146.2</v>
      </c>
      <c r="E5" s="47">
        <v>10.3</v>
      </c>
      <c r="F5" s="50">
        <v>0.064</v>
      </c>
      <c r="H5" s="53"/>
      <c r="L5" s="51"/>
    </row>
    <row r="6">
      <c r="A6" s="48" t="s">
        <v>242</v>
      </c>
      <c r="B6" s="48" t="s">
        <v>243</v>
      </c>
      <c r="C6" s="49">
        <v>46.9</v>
      </c>
      <c r="D6" s="49">
        <v>23.4</v>
      </c>
      <c r="E6" s="49">
        <v>14.4</v>
      </c>
      <c r="F6" s="52">
        <v>0.308</v>
      </c>
      <c r="H6" s="53"/>
      <c r="L6" s="51"/>
    </row>
    <row r="7">
      <c r="A7" s="48" t="s">
        <v>244</v>
      </c>
      <c r="B7" s="48" t="s">
        <v>245</v>
      </c>
      <c r="C7" s="49">
        <v>153.9</v>
      </c>
      <c r="D7" s="49">
        <v>151.6</v>
      </c>
      <c r="E7" s="47">
        <v>3.9</v>
      </c>
      <c r="F7" s="50">
        <v>0.026</v>
      </c>
      <c r="H7" s="53"/>
      <c r="L7" s="51"/>
    </row>
    <row r="8">
      <c r="A8" s="48" t="s">
        <v>246</v>
      </c>
      <c r="B8" s="48" t="s">
        <v>247</v>
      </c>
      <c r="C8" s="49">
        <v>36.4</v>
      </c>
      <c r="D8" s="49">
        <v>26.4</v>
      </c>
      <c r="E8" s="49">
        <v>8.6</v>
      </c>
      <c r="F8" s="52">
        <v>0.235</v>
      </c>
      <c r="H8" s="53"/>
      <c r="L8" s="51"/>
    </row>
    <row r="9">
      <c r="A9" s="48" t="s">
        <v>248</v>
      </c>
      <c r="B9" s="48" t="s">
        <v>249</v>
      </c>
      <c r="C9" s="49">
        <v>162.6</v>
      </c>
      <c r="D9" s="49">
        <v>151.2</v>
      </c>
      <c r="E9" s="47">
        <v>5.1</v>
      </c>
      <c r="F9" s="50">
        <v>0.031</v>
      </c>
      <c r="H9" s="53"/>
      <c r="L9" s="51"/>
    </row>
    <row r="10">
      <c r="A10" s="48" t="s">
        <v>250</v>
      </c>
      <c r="B10" s="48" t="s">
        <v>251</v>
      </c>
      <c r="C10" s="49">
        <v>67.8</v>
      </c>
      <c r="D10" s="49">
        <v>17.4</v>
      </c>
      <c r="E10" s="49">
        <v>30.3</v>
      </c>
      <c r="F10" s="52">
        <v>0.447</v>
      </c>
      <c r="H10" s="53"/>
      <c r="L10" s="51"/>
    </row>
    <row r="11">
      <c r="A11" s="54"/>
      <c r="B11" s="54"/>
      <c r="C11" s="54"/>
      <c r="D11" s="54"/>
      <c r="E11" s="54"/>
      <c r="F11" s="5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9.25"/>
    <col customWidth="1" min="2" max="2" width="18.0"/>
    <col customWidth="1" min="3" max="3" width="16.25"/>
    <col customWidth="1" min="4" max="4" width="17.0"/>
    <col customWidth="1" min="5" max="5" width="18.88"/>
  </cols>
  <sheetData>
    <row r="1">
      <c r="A1" s="1" t="s">
        <v>252</v>
      </c>
    </row>
    <row r="2">
      <c r="A2" s="10" t="s">
        <v>253</v>
      </c>
    </row>
    <row r="3">
      <c r="A3" s="55"/>
      <c r="B3" s="55" t="s">
        <v>67</v>
      </c>
      <c r="C3" s="55" t="s">
        <v>62</v>
      </c>
      <c r="D3" s="55" t="s">
        <v>70</v>
      </c>
      <c r="E3" s="55" t="s">
        <v>119</v>
      </c>
    </row>
    <row r="4">
      <c r="A4" s="55" t="s">
        <v>254</v>
      </c>
      <c r="B4" s="56" t="s">
        <v>255</v>
      </c>
      <c r="C4" s="56" t="s">
        <v>256</v>
      </c>
      <c r="D4" s="56" t="s">
        <v>257</v>
      </c>
      <c r="E4" s="56" t="s">
        <v>258</v>
      </c>
    </row>
    <row r="5">
      <c r="A5" s="55" t="s">
        <v>259</v>
      </c>
      <c r="B5" s="56" t="s">
        <v>260</v>
      </c>
      <c r="C5" s="56" t="s">
        <v>261</v>
      </c>
      <c r="D5" s="56" t="s">
        <v>262</v>
      </c>
      <c r="E5" s="56" t="s">
        <v>263</v>
      </c>
    </row>
    <row r="6">
      <c r="A6" s="55" t="s">
        <v>264</v>
      </c>
      <c r="B6" s="56" t="s">
        <v>265</v>
      </c>
      <c r="C6" s="56" t="s">
        <v>266</v>
      </c>
      <c r="D6" s="55" t="s">
        <v>267</v>
      </c>
      <c r="E6" s="56" t="s">
        <v>268</v>
      </c>
    </row>
    <row r="7">
      <c r="A7" s="55" t="s">
        <v>269</v>
      </c>
      <c r="B7" s="56" t="s">
        <v>270</v>
      </c>
      <c r="C7" s="56" t="s">
        <v>271</v>
      </c>
      <c r="D7" s="55" t="s">
        <v>272</v>
      </c>
      <c r="E7" s="56" t="s">
        <v>273</v>
      </c>
    </row>
    <row r="8">
      <c r="A8" s="55" t="s">
        <v>274</v>
      </c>
      <c r="B8" s="55" t="s">
        <v>275</v>
      </c>
      <c r="C8" s="56" t="s">
        <v>276</v>
      </c>
      <c r="D8" s="56" t="s">
        <v>277</v>
      </c>
      <c r="E8" s="56" t="s">
        <v>278</v>
      </c>
    </row>
    <row r="9">
      <c r="A9" s="55" t="s">
        <v>279</v>
      </c>
      <c r="B9" s="56" t="s">
        <v>280</v>
      </c>
      <c r="C9" s="56" t="s">
        <v>281</v>
      </c>
      <c r="D9" s="56" t="s">
        <v>282</v>
      </c>
      <c r="E9" s="56" t="s">
        <v>283</v>
      </c>
    </row>
    <row r="10">
      <c r="A10" s="55" t="s">
        <v>284</v>
      </c>
      <c r="B10" s="55" t="s">
        <v>285</v>
      </c>
      <c r="C10" s="56" t="s">
        <v>286</v>
      </c>
      <c r="D10" s="56" t="s">
        <v>287</v>
      </c>
      <c r="E10" s="56" t="s">
        <v>288</v>
      </c>
    </row>
    <row r="11">
      <c r="A11" s="57" t="s">
        <v>289</v>
      </c>
      <c r="B11" s="56" t="s">
        <v>290</v>
      </c>
      <c r="C11" s="56" t="s">
        <v>291</v>
      </c>
      <c r="D11" s="56" t="s">
        <v>292</v>
      </c>
      <c r="E11" s="56" t="s">
        <v>293</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13"/>
    <col customWidth="1" min="2" max="2" width="14.0"/>
  </cols>
  <sheetData>
    <row r="1">
      <c r="A1" s="1" t="s">
        <v>294</v>
      </c>
    </row>
    <row r="2">
      <c r="A2" s="6" t="s">
        <v>295</v>
      </c>
      <c r="B2" s="6" t="s">
        <v>203</v>
      </c>
      <c r="C2" s="6" t="s">
        <v>296</v>
      </c>
      <c r="D2" s="6" t="s">
        <v>297</v>
      </c>
      <c r="E2" s="6" t="s">
        <v>298</v>
      </c>
    </row>
    <row r="3">
      <c r="A3" s="11" t="s">
        <v>299</v>
      </c>
      <c r="B3" s="11" t="s">
        <v>300</v>
      </c>
      <c r="C3" s="58">
        <v>9553142.0</v>
      </c>
      <c r="D3" s="58">
        <v>1.2048775E7</v>
      </c>
      <c r="E3" s="59">
        <f t="shared" ref="E3:E20" si="1">D3-C3</f>
        <v>2495633</v>
      </c>
    </row>
    <row r="4">
      <c r="A4" s="11" t="s">
        <v>301</v>
      </c>
      <c r="B4" s="11" t="s">
        <v>302</v>
      </c>
      <c r="C4" s="58">
        <v>6884508.0</v>
      </c>
      <c r="D4" s="58">
        <v>9395068.0</v>
      </c>
      <c r="E4" s="59">
        <f t="shared" si="1"/>
        <v>2510560</v>
      </c>
    </row>
    <row r="5">
      <c r="A5" s="11" t="s">
        <v>303</v>
      </c>
      <c r="B5" s="11" t="s">
        <v>300</v>
      </c>
      <c r="C5" s="58">
        <v>70282.0</v>
      </c>
      <c r="D5" s="58">
        <v>2527836.0</v>
      </c>
      <c r="E5" s="59">
        <f t="shared" si="1"/>
        <v>2457554</v>
      </c>
    </row>
    <row r="6">
      <c r="A6" s="11" t="s">
        <v>304</v>
      </c>
      <c r="B6" s="11" t="s">
        <v>302</v>
      </c>
      <c r="C6" s="58">
        <v>37079.0</v>
      </c>
      <c r="D6" s="58">
        <v>2526344.0</v>
      </c>
      <c r="E6" s="59">
        <f t="shared" si="1"/>
        <v>2489265</v>
      </c>
    </row>
    <row r="7">
      <c r="A7" s="11" t="s">
        <v>305</v>
      </c>
      <c r="B7" s="11" t="s">
        <v>300</v>
      </c>
      <c r="C7" s="58">
        <v>1.56408085E8</v>
      </c>
      <c r="D7" s="58">
        <v>1.56502125E8</v>
      </c>
      <c r="E7" s="59">
        <f t="shared" si="1"/>
        <v>94040</v>
      </c>
    </row>
    <row r="8">
      <c r="A8" s="11" t="s">
        <v>306</v>
      </c>
      <c r="B8" s="11" t="s">
        <v>302</v>
      </c>
      <c r="C8" s="58">
        <v>4.6801687E7</v>
      </c>
      <c r="D8" s="58">
        <v>4.6897825E7</v>
      </c>
      <c r="E8" s="59">
        <f t="shared" si="1"/>
        <v>96138</v>
      </c>
    </row>
    <row r="9">
      <c r="A9" s="11" t="s">
        <v>307</v>
      </c>
      <c r="B9" s="11" t="s">
        <v>300</v>
      </c>
      <c r="C9" s="58">
        <v>695954.0</v>
      </c>
      <c r="D9" s="58">
        <v>3166326.0</v>
      </c>
      <c r="E9" s="59">
        <f t="shared" si="1"/>
        <v>2470372</v>
      </c>
    </row>
    <row r="10">
      <c r="A10" s="11" t="s">
        <v>308</v>
      </c>
      <c r="B10" s="11" t="s">
        <v>302</v>
      </c>
      <c r="C10" s="58">
        <v>479593.0</v>
      </c>
      <c r="D10" s="58">
        <v>2969625.0</v>
      </c>
      <c r="E10" s="59">
        <f t="shared" si="1"/>
        <v>2490032</v>
      </c>
    </row>
    <row r="11">
      <c r="A11" s="11" t="s">
        <v>309</v>
      </c>
      <c r="B11" s="11" t="s">
        <v>300</v>
      </c>
      <c r="C11" s="58">
        <v>0.0</v>
      </c>
      <c r="D11" s="58">
        <v>2382228.0</v>
      </c>
      <c r="E11" s="59">
        <f t="shared" si="1"/>
        <v>2382228</v>
      </c>
    </row>
    <row r="12">
      <c r="A12" s="11" t="s">
        <v>310</v>
      </c>
      <c r="B12" s="11" t="s">
        <v>302</v>
      </c>
      <c r="C12" s="58">
        <v>0.0</v>
      </c>
      <c r="D12" s="58">
        <v>2427053.0</v>
      </c>
      <c r="E12" s="59">
        <f t="shared" si="1"/>
        <v>2427053</v>
      </c>
    </row>
    <row r="13">
      <c r="A13" s="11" t="s">
        <v>311</v>
      </c>
      <c r="B13" s="11" t="s">
        <v>300</v>
      </c>
      <c r="C13" s="58">
        <v>48679.0</v>
      </c>
      <c r="D13" s="58">
        <v>2356735.0</v>
      </c>
      <c r="E13" s="59">
        <f t="shared" si="1"/>
        <v>2308056</v>
      </c>
    </row>
    <row r="14">
      <c r="A14" s="11" t="s">
        <v>312</v>
      </c>
      <c r="B14" s="11" t="s">
        <v>302</v>
      </c>
      <c r="C14" s="58">
        <v>49817.0</v>
      </c>
      <c r="D14" s="58">
        <v>2337056.0</v>
      </c>
      <c r="E14" s="59">
        <f t="shared" si="1"/>
        <v>2287239</v>
      </c>
    </row>
    <row r="15">
      <c r="A15" s="11" t="s">
        <v>313</v>
      </c>
      <c r="B15" s="11" t="s">
        <v>300</v>
      </c>
      <c r="C15" s="58">
        <v>1.4549068E7</v>
      </c>
      <c r="D15" s="58">
        <v>1.6743352E7</v>
      </c>
      <c r="E15" s="59">
        <f t="shared" si="1"/>
        <v>2194284</v>
      </c>
    </row>
    <row r="16">
      <c r="A16" s="11" t="s">
        <v>314</v>
      </c>
      <c r="B16" s="11" t="s">
        <v>302</v>
      </c>
      <c r="C16" s="58">
        <v>6839747.0</v>
      </c>
      <c r="D16" s="58">
        <v>9037659.0</v>
      </c>
      <c r="E16" s="59">
        <f t="shared" si="1"/>
        <v>2197912</v>
      </c>
    </row>
    <row r="17">
      <c r="A17" s="11" t="s">
        <v>315</v>
      </c>
      <c r="B17" s="11" t="s">
        <v>302</v>
      </c>
      <c r="C17" s="58">
        <v>0.0</v>
      </c>
      <c r="D17" s="58">
        <v>2458320.0</v>
      </c>
      <c r="E17" s="59">
        <f t="shared" si="1"/>
        <v>2458320</v>
      </c>
    </row>
    <row r="18">
      <c r="A18" s="11" t="s">
        <v>316</v>
      </c>
      <c r="B18" s="11" t="s">
        <v>302</v>
      </c>
      <c r="C18" s="58">
        <v>6.2122809E7</v>
      </c>
      <c r="D18" s="58">
        <v>6.2460029E7</v>
      </c>
      <c r="E18" s="59">
        <f t="shared" si="1"/>
        <v>337220</v>
      </c>
    </row>
    <row r="19">
      <c r="A19" s="11" t="s">
        <v>317</v>
      </c>
      <c r="B19" s="11" t="s">
        <v>300</v>
      </c>
      <c r="C19" s="58">
        <v>0.0</v>
      </c>
      <c r="D19" s="58">
        <v>2394410.0</v>
      </c>
      <c r="E19" s="59">
        <f t="shared" si="1"/>
        <v>2394410</v>
      </c>
    </row>
    <row r="20">
      <c r="A20" s="11" t="s">
        <v>318</v>
      </c>
      <c r="B20" s="11" t="s">
        <v>300</v>
      </c>
      <c r="C20" s="58">
        <v>1.53925834E8</v>
      </c>
      <c r="D20" s="58">
        <v>1.54259566E8</v>
      </c>
      <c r="E20" s="59">
        <f t="shared" si="1"/>
        <v>333732</v>
      </c>
    </row>
  </sheetData>
  <drawing r:id="rId1"/>
</worksheet>
</file>